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BuÇalışmaKitabı" defaultThemeVersion="124226"/>
  <bookViews>
    <workbookView xWindow="0" yWindow="0" windowWidth="20490" windowHeight="7560"/>
  </bookViews>
  <sheets>
    <sheet name="BYN Soruları" sheetId="1" r:id="rId1"/>
    <sheet name="Nakit S.A.Hesaplama Tablosu" sheetId="4" r:id="rId2"/>
    <sheet name="Cari Hesap Adat Hesaplama" sheetId="12" r:id="rId3"/>
    <sheet name="Kasa Adat Hesaplama" sheetId="11" r:id="rId4"/>
    <sheet name="Reeskont Hesaplama" sheetId="6" r:id="rId5"/>
    <sheet name="Kredi Geri Ödeme Tablosu" sheetId="7" r:id="rId6"/>
  </sheets>
  <externalReferences>
    <externalReference r:id="rId7"/>
  </externalReferences>
  <definedNames>
    <definedName name="_xlnm._FilterDatabase" localSheetId="0" hidden="1">'BYN Soruları'!$B$3:$H$3</definedName>
    <definedName name="_xlnm._FilterDatabase" localSheetId="2" hidden="1">'Cari Hesap Adat Hesaplama'!$B$12:$K$12</definedName>
    <definedName name="_xlnm._FilterDatabase" localSheetId="5" hidden="1">'Kredi Geri Ödeme Tablosu'!$E$1:$I$6</definedName>
  </definedNames>
  <calcPr calcId="145621"/>
</workbook>
</file>

<file path=xl/calcChain.xml><?xml version="1.0" encoding="utf-8"?>
<calcChain xmlns="http://schemas.openxmlformats.org/spreadsheetml/2006/main">
  <c r="G9" i="11" l="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G72" i="11"/>
  <c r="G73" i="11"/>
  <c r="G74" i="11"/>
  <c r="G75" i="11"/>
  <c r="G76" i="11"/>
  <c r="G77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93" i="11"/>
  <c r="G94" i="11"/>
  <c r="G95" i="11"/>
  <c r="G96" i="11"/>
  <c r="G97" i="11"/>
  <c r="G98" i="11"/>
  <c r="G99" i="11"/>
  <c r="G100" i="11"/>
  <c r="G101" i="11"/>
  <c r="G102" i="11"/>
  <c r="G103" i="11"/>
  <c r="G104" i="11"/>
  <c r="G105" i="11"/>
  <c r="G106" i="11"/>
  <c r="G107" i="11"/>
  <c r="G108" i="11"/>
  <c r="G109" i="11"/>
  <c r="G110" i="11"/>
  <c r="G111" i="11"/>
  <c r="G112" i="11"/>
  <c r="G113" i="11"/>
  <c r="G114" i="11"/>
  <c r="G115" i="11"/>
  <c r="G116" i="11"/>
  <c r="G117" i="11"/>
  <c r="G118" i="11"/>
  <c r="G119" i="11"/>
  <c r="G120" i="11"/>
  <c r="G121" i="11"/>
  <c r="G12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G142" i="11"/>
  <c r="G143" i="11"/>
  <c r="G144" i="11"/>
  <c r="G145" i="11"/>
  <c r="G146" i="11"/>
  <c r="G147" i="11"/>
  <c r="G148" i="11"/>
  <c r="G149" i="11"/>
  <c r="G150" i="11"/>
  <c r="G151" i="11"/>
  <c r="G152" i="11"/>
  <c r="G153" i="11"/>
  <c r="G154" i="11"/>
  <c r="G155" i="11"/>
  <c r="G156" i="11"/>
  <c r="G157" i="11"/>
  <c r="G158" i="11"/>
  <c r="G159" i="11"/>
  <c r="G160" i="11"/>
  <c r="G161" i="11"/>
  <c r="G162" i="11"/>
  <c r="G163" i="11"/>
  <c r="G164" i="11"/>
  <c r="G165" i="11"/>
  <c r="G166" i="11"/>
  <c r="G167" i="11"/>
  <c r="G168" i="11"/>
  <c r="G169" i="11"/>
  <c r="G170" i="11"/>
  <c r="G171" i="11"/>
  <c r="G172" i="11"/>
  <c r="G173" i="11"/>
  <c r="G174" i="11"/>
  <c r="G175" i="11"/>
  <c r="G176" i="11"/>
  <c r="G177" i="11"/>
  <c r="G178" i="11"/>
  <c r="G179" i="11"/>
  <c r="G180" i="11"/>
  <c r="G181" i="11"/>
  <c r="G182" i="11"/>
  <c r="G183" i="11"/>
  <c r="G184" i="11"/>
  <c r="G185" i="11"/>
  <c r="G186" i="11"/>
  <c r="G187" i="11"/>
  <c r="G188" i="11"/>
  <c r="G189" i="11"/>
  <c r="G190" i="11"/>
  <c r="G191" i="11"/>
  <c r="G192" i="11"/>
  <c r="G193" i="11"/>
  <c r="G194" i="11"/>
  <c r="G195" i="11"/>
  <c r="G196" i="11"/>
  <c r="G197" i="11"/>
  <c r="G198" i="11"/>
  <c r="G199" i="11"/>
  <c r="G200" i="11"/>
  <c r="G201" i="11"/>
  <c r="G202" i="11"/>
  <c r="G203" i="11"/>
  <c r="G204" i="11"/>
  <c r="G205" i="11"/>
  <c r="G206" i="11"/>
  <c r="G207" i="11"/>
  <c r="G208" i="11"/>
  <c r="G209" i="11"/>
  <c r="G210" i="11"/>
  <c r="G211" i="11"/>
  <c r="G212" i="11"/>
  <c r="G213" i="11"/>
  <c r="G214" i="11"/>
  <c r="G215" i="11"/>
  <c r="G216" i="11"/>
  <c r="G217" i="11"/>
  <c r="G218" i="11"/>
  <c r="G219" i="11"/>
  <c r="G220" i="11"/>
  <c r="G221" i="11"/>
  <c r="G222" i="11"/>
  <c r="G223" i="11"/>
  <c r="G224" i="11"/>
  <c r="G225" i="11"/>
  <c r="G226" i="11"/>
  <c r="G227" i="11"/>
  <c r="G228" i="11"/>
  <c r="G229" i="11"/>
  <c r="G230" i="11"/>
  <c r="G231" i="11"/>
  <c r="G232" i="11"/>
  <c r="G233" i="11"/>
  <c r="G234" i="11"/>
  <c r="G235" i="11"/>
  <c r="G236" i="11"/>
  <c r="G237" i="11"/>
  <c r="G238" i="11"/>
  <c r="G239" i="11"/>
  <c r="G240" i="11"/>
  <c r="G241" i="11"/>
  <c r="G242" i="11"/>
  <c r="G243" i="11"/>
  <c r="G244" i="11"/>
  <c r="G245" i="11"/>
  <c r="G246" i="11"/>
  <c r="G247" i="11"/>
  <c r="G248" i="11"/>
  <c r="G249" i="11"/>
  <c r="G250" i="11"/>
  <c r="G251" i="11"/>
  <c r="G252" i="11"/>
  <c r="G253" i="11"/>
  <c r="G254" i="11"/>
  <c r="G255" i="11"/>
  <c r="G256" i="11"/>
  <c r="G257" i="11"/>
  <c r="G258" i="11"/>
  <c r="G259" i="11"/>
  <c r="G260" i="11"/>
  <c r="G261" i="11"/>
  <c r="G262" i="11"/>
  <c r="G263" i="11"/>
  <c r="G264" i="11"/>
  <c r="G265" i="11"/>
  <c r="G266" i="11"/>
  <c r="G267" i="11"/>
  <c r="G268" i="11"/>
  <c r="G269" i="11"/>
  <c r="G270" i="11"/>
  <c r="G271" i="11"/>
  <c r="G272" i="11"/>
  <c r="G273" i="11"/>
  <c r="G274" i="11"/>
  <c r="G275" i="11"/>
  <c r="G276" i="11"/>
  <c r="G277" i="11"/>
  <c r="G278" i="11"/>
  <c r="G279" i="11"/>
  <c r="G280" i="11"/>
  <c r="G281" i="11"/>
  <c r="G282" i="11"/>
  <c r="G283" i="11"/>
  <c r="G284" i="11"/>
  <c r="G285" i="11"/>
  <c r="G286" i="11"/>
  <c r="G287" i="11"/>
  <c r="G288" i="11"/>
  <c r="G289" i="11"/>
  <c r="G290" i="11"/>
  <c r="G291" i="11"/>
  <c r="G292" i="11"/>
  <c r="G293" i="11"/>
  <c r="G294" i="11"/>
  <c r="G295" i="11"/>
  <c r="G296" i="11"/>
  <c r="G297" i="11"/>
  <c r="G298" i="11"/>
  <c r="G299" i="11"/>
  <c r="G300" i="11"/>
  <c r="G301" i="11"/>
  <c r="G302" i="11"/>
  <c r="G303" i="11"/>
  <c r="G304" i="11"/>
  <c r="G305" i="11"/>
  <c r="G306" i="11"/>
  <c r="G307" i="11"/>
  <c r="G308" i="11"/>
  <c r="G309" i="11"/>
  <c r="G310" i="11"/>
  <c r="G311" i="11"/>
  <c r="G312" i="11"/>
  <c r="G313" i="11"/>
  <c r="G314" i="11"/>
  <c r="G315" i="11"/>
  <c r="G316" i="11"/>
  <c r="G317" i="11"/>
  <c r="G318" i="11"/>
  <c r="G319" i="11"/>
  <c r="G320" i="11"/>
  <c r="G321" i="11"/>
  <c r="G322" i="11"/>
  <c r="G323" i="11"/>
  <c r="G324" i="11"/>
  <c r="G325" i="11"/>
  <c r="G326" i="11"/>
  <c r="G327" i="11"/>
  <c r="G328" i="11"/>
  <c r="G329" i="11"/>
  <c r="G330" i="11"/>
  <c r="G331" i="11"/>
  <c r="G332" i="11"/>
  <c r="G333" i="11"/>
  <c r="G334" i="11"/>
  <c r="G335" i="11"/>
  <c r="G336" i="11"/>
  <c r="G337" i="11"/>
  <c r="G338" i="11"/>
  <c r="G339" i="11"/>
  <c r="G340" i="11"/>
  <c r="G341" i="11"/>
  <c r="G342" i="11"/>
  <c r="G343" i="11"/>
  <c r="G344" i="11"/>
  <c r="G345" i="11"/>
  <c r="G346" i="11"/>
  <c r="G347" i="11"/>
  <c r="G348" i="11"/>
  <c r="G349" i="11"/>
  <c r="G350" i="11"/>
  <c r="G351" i="11"/>
  <c r="G352" i="11"/>
  <c r="G353" i="11"/>
  <c r="G354" i="11"/>
  <c r="G355" i="11"/>
  <c r="G356" i="11"/>
  <c r="G357" i="11"/>
  <c r="G358" i="11"/>
  <c r="G359" i="11"/>
  <c r="G360" i="11"/>
  <c r="G361" i="11"/>
  <c r="G362" i="11"/>
  <c r="G363" i="11"/>
  <c r="G364" i="11"/>
  <c r="G365" i="11"/>
  <c r="G366" i="11"/>
  <c r="G367" i="11"/>
  <c r="G368" i="11"/>
  <c r="G369" i="11"/>
  <c r="G370" i="11"/>
  <c r="G371" i="11"/>
  <c r="G372" i="11"/>
  <c r="G373" i="11"/>
  <c r="G374" i="11"/>
  <c r="G375" i="11"/>
  <c r="G376" i="11"/>
  <c r="G377" i="11"/>
  <c r="G378" i="11"/>
  <c r="G379" i="11"/>
  <c r="G380" i="11"/>
  <c r="G381" i="11"/>
  <c r="G382" i="11"/>
  <c r="G383" i="11"/>
  <c r="G384" i="11"/>
  <c r="G385" i="11"/>
  <c r="G386" i="11"/>
  <c r="G387" i="11"/>
  <c r="G388" i="11"/>
  <c r="G389" i="11"/>
  <c r="G390" i="11"/>
  <c r="G391" i="11"/>
  <c r="G392" i="11"/>
  <c r="G393" i="11"/>
  <c r="G394" i="11"/>
  <c r="G395" i="11"/>
  <c r="G396" i="11"/>
  <c r="G397" i="11"/>
  <c r="G398" i="11"/>
  <c r="G399" i="11"/>
  <c r="G400" i="11"/>
  <c r="G401" i="11"/>
  <c r="G402" i="11"/>
  <c r="G403" i="11"/>
  <c r="G404" i="11"/>
  <c r="G405" i="11"/>
  <c r="G406" i="11"/>
  <c r="G407" i="11"/>
  <c r="G408" i="11"/>
  <c r="G409" i="11"/>
  <c r="G410" i="11"/>
  <c r="G411" i="11"/>
  <c r="G412" i="11"/>
  <c r="G413" i="11"/>
  <c r="G414" i="11"/>
  <c r="G415" i="11"/>
  <c r="G416" i="11"/>
  <c r="G417" i="11"/>
  <c r="G418" i="11"/>
  <c r="G419" i="11"/>
  <c r="G420" i="11"/>
  <c r="G421" i="11"/>
  <c r="G422" i="11"/>
  <c r="G423" i="11"/>
  <c r="G424" i="11"/>
  <c r="G425" i="11"/>
  <c r="G426" i="11"/>
  <c r="G427" i="11"/>
  <c r="G428" i="11"/>
  <c r="G429" i="11"/>
  <c r="G430" i="11"/>
  <c r="G431" i="11"/>
  <c r="G432" i="11"/>
  <c r="G433" i="11"/>
  <c r="G434" i="11"/>
  <c r="G435" i="11"/>
  <c r="G436" i="11"/>
  <c r="G437" i="11"/>
  <c r="G438" i="11"/>
  <c r="G439" i="11"/>
  <c r="G440" i="11"/>
  <c r="G441" i="11"/>
  <c r="G442" i="11"/>
  <c r="G443" i="11"/>
  <c r="G444" i="11"/>
  <c r="G445" i="11"/>
  <c r="G446" i="11"/>
  <c r="G447" i="11"/>
  <c r="G448" i="11"/>
  <c r="G449" i="11"/>
  <c r="G450" i="11"/>
  <c r="G451" i="11"/>
  <c r="G452" i="11"/>
  <c r="G453" i="11"/>
  <c r="G454" i="11"/>
  <c r="G455" i="11"/>
  <c r="G456" i="11"/>
  <c r="G457" i="11"/>
  <c r="G458" i="11"/>
  <c r="G459" i="11"/>
  <c r="G460" i="11"/>
  <c r="G461" i="11"/>
  <c r="G462" i="11"/>
  <c r="G463" i="11"/>
  <c r="G464" i="11"/>
  <c r="G465" i="11"/>
  <c r="G466" i="11"/>
  <c r="G467" i="11"/>
  <c r="G468" i="11"/>
  <c r="G469" i="11"/>
  <c r="G470" i="11"/>
  <c r="G471" i="11"/>
  <c r="G472" i="11"/>
  <c r="G473" i="11"/>
  <c r="G474" i="11"/>
  <c r="G475" i="11"/>
  <c r="G476" i="11"/>
  <c r="G477" i="11"/>
  <c r="G478" i="11"/>
  <c r="G479" i="11"/>
  <c r="G480" i="11"/>
  <c r="G481" i="11"/>
  <c r="G482" i="11"/>
  <c r="G483" i="11"/>
  <c r="G484" i="11"/>
  <c r="G485" i="11"/>
  <c r="G486" i="11"/>
  <c r="G487" i="11"/>
  <c r="G488" i="11"/>
  <c r="G489" i="11"/>
  <c r="G490" i="11"/>
  <c r="G491" i="11"/>
  <c r="G492" i="11"/>
  <c r="G493" i="11"/>
  <c r="G494" i="11"/>
  <c r="G495" i="11"/>
  <c r="G496" i="11"/>
  <c r="G497" i="11"/>
  <c r="G498" i="11"/>
  <c r="G499" i="11"/>
  <c r="G500" i="11"/>
  <c r="G501" i="11"/>
  <c r="G502" i="11"/>
  <c r="G503" i="11"/>
  <c r="G504" i="11"/>
  <c r="G505" i="11"/>
  <c r="G506" i="11"/>
  <c r="G507" i="11"/>
  <c r="G508" i="11"/>
  <c r="G509" i="11"/>
  <c r="G510" i="11"/>
  <c r="G511" i="11"/>
  <c r="G512" i="11"/>
  <c r="G513" i="11"/>
  <c r="G514" i="11"/>
  <c r="G515" i="11"/>
  <c r="G516" i="11"/>
  <c r="G517" i="11"/>
  <c r="G518" i="11"/>
  <c r="G519" i="11"/>
  <c r="G520" i="11"/>
  <c r="G521" i="11"/>
  <c r="G522" i="11"/>
  <c r="G523" i="11"/>
  <c r="G524" i="11"/>
  <c r="G525" i="11"/>
  <c r="G526" i="11"/>
  <c r="G527" i="11"/>
  <c r="G528" i="11"/>
  <c r="G529" i="11"/>
  <c r="G530" i="11"/>
  <c r="G531" i="11"/>
  <c r="G532" i="11"/>
  <c r="G533" i="11"/>
  <c r="G534" i="11"/>
  <c r="G535" i="11"/>
  <c r="G536" i="11"/>
  <c r="G537" i="11"/>
  <c r="G538" i="11"/>
  <c r="G539" i="11"/>
  <c r="G540" i="11"/>
  <c r="G541" i="11"/>
  <c r="G542" i="11"/>
  <c r="G543" i="11"/>
  <c r="G544" i="11"/>
  <c r="G545" i="11"/>
  <c r="G546" i="11"/>
  <c r="G547" i="11"/>
  <c r="G548" i="11"/>
  <c r="G549" i="11"/>
  <c r="G550" i="11"/>
  <c r="G551" i="11"/>
  <c r="G552" i="11"/>
  <c r="G553" i="11"/>
  <c r="G554" i="11"/>
  <c r="G555" i="11"/>
  <c r="G556" i="11"/>
  <c r="G557" i="11"/>
  <c r="G558" i="11"/>
  <c r="G559" i="11"/>
  <c r="G560" i="11"/>
  <c r="G561" i="11"/>
  <c r="G562" i="11"/>
  <c r="G563" i="11"/>
  <c r="G564" i="11"/>
  <c r="G565" i="11"/>
  <c r="G566" i="11"/>
  <c r="G567" i="11"/>
  <c r="G568" i="11"/>
  <c r="G569" i="11"/>
  <c r="G570" i="11"/>
  <c r="G571" i="11"/>
  <c r="G572" i="11"/>
  <c r="G573" i="11"/>
  <c r="G574" i="11"/>
  <c r="G575" i="11"/>
  <c r="G576" i="11"/>
  <c r="G577" i="11"/>
  <c r="G578" i="11"/>
  <c r="G579" i="11"/>
  <c r="G580" i="11"/>
  <c r="G581" i="11"/>
  <c r="G582" i="11"/>
  <c r="G583" i="11"/>
  <c r="G584" i="11"/>
  <c r="G585" i="11"/>
  <c r="G586" i="11"/>
  <c r="G587" i="11"/>
  <c r="G588" i="11"/>
  <c r="G589" i="11"/>
  <c r="G590" i="11"/>
  <c r="G591" i="11"/>
  <c r="G592" i="11"/>
  <c r="G593" i="11"/>
  <c r="G594" i="11"/>
  <c r="G595" i="11"/>
  <c r="G596" i="11"/>
  <c r="G597" i="11"/>
  <c r="G598" i="11"/>
  <c r="G599" i="11"/>
  <c r="G600" i="11"/>
  <c r="G601" i="11"/>
  <c r="G602" i="11"/>
  <c r="G603" i="11"/>
  <c r="G604" i="11"/>
  <c r="G605" i="11"/>
  <c r="G606" i="11"/>
  <c r="G607" i="11"/>
  <c r="G608" i="11"/>
  <c r="G609" i="11"/>
  <c r="G610" i="11"/>
  <c r="G611" i="11"/>
  <c r="G612" i="11"/>
  <c r="G613" i="11"/>
  <c r="G614" i="11"/>
  <c r="G615" i="11"/>
  <c r="G616" i="11"/>
  <c r="G617" i="11"/>
  <c r="G618" i="11"/>
  <c r="G619" i="11"/>
  <c r="G620" i="11"/>
  <c r="G621" i="11"/>
  <c r="G622" i="11"/>
  <c r="G623" i="11"/>
  <c r="G624" i="11"/>
  <c r="G625" i="11"/>
  <c r="G626" i="11"/>
  <c r="G627" i="11"/>
  <c r="G628" i="11"/>
  <c r="G629" i="11"/>
  <c r="G630" i="11"/>
  <c r="G631" i="11"/>
  <c r="G632" i="11"/>
  <c r="G633" i="11"/>
  <c r="G634" i="11"/>
  <c r="G635" i="11"/>
  <c r="G636" i="11"/>
  <c r="G637" i="11"/>
  <c r="G638" i="11"/>
  <c r="G639" i="11"/>
  <c r="G640" i="11"/>
  <c r="G641" i="11"/>
  <c r="G642" i="11"/>
  <c r="G643" i="11"/>
  <c r="G644" i="11"/>
  <c r="G645" i="11"/>
  <c r="G646" i="11"/>
  <c r="G647" i="11"/>
  <c r="G648" i="11"/>
  <c r="G649" i="11"/>
  <c r="G650" i="11"/>
  <c r="G651" i="11"/>
  <c r="G652" i="11"/>
  <c r="G653" i="11"/>
  <c r="G654" i="11"/>
  <c r="G655" i="11"/>
  <c r="G656" i="11"/>
  <c r="G657" i="11"/>
  <c r="G658" i="11"/>
  <c r="G659" i="11"/>
  <c r="G660" i="11"/>
  <c r="G661" i="11"/>
  <c r="G662" i="11"/>
  <c r="G663" i="11"/>
  <c r="G664" i="11"/>
  <c r="G665" i="11"/>
  <c r="G666" i="11"/>
  <c r="G667" i="11"/>
  <c r="G668" i="11"/>
  <c r="G669" i="11"/>
  <c r="G670" i="11"/>
  <c r="G671" i="11"/>
  <c r="G672" i="11"/>
  <c r="G673" i="11"/>
  <c r="G674" i="11"/>
  <c r="G675" i="11"/>
  <c r="G676" i="11"/>
  <c r="G677" i="11"/>
  <c r="G678" i="11"/>
  <c r="G679" i="11"/>
  <c r="G680" i="11"/>
  <c r="G681" i="11"/>
  <c r="G682" i="11"/>
  <c r="G683" i="11"/>
  <c r="G684" i="11"/>
  <c r="G685" i="11"/>
  <c r="G686" i="11"/>
  <c r="G687" i="11"/>
  <c r="G688" i="11"/>
  <c r="G689" i="11"/>
  <c r="G690" i="11"/>
  <c r="G691" i="11"/>
  <c r="G692" i="11"/>
  <c r="G693" i="11"/>
  <c r="G694" i="11"/>
  <c r="G695" i="11"/>
  <c r="G696" i="11"/>
  <c r="G697" i="11"/>
  <c r="G698" i="11"/>
  <c r="G699" i="11"/>
  <c r="G700" i="11"/>
  <c r="G701" i="11"/>
  <c r="G702" i="11"/>
  <c r="G703" i="11"/>
  <c r="G704" i="11"/>
  <c r="G705" i="11"/>
  <c r="G706" i="11"/>
  <c r="G707" i="11"/>
  <c r="G708" i="11"/>
  <c r="G709" i="11"/>
  <c r="G710" i="11"/>
  <c r="G711" i="11"/>
  <c r="G712" i="11"/>
  <c r="G713" i="11"/>
  <c r="G714" i="11"/>
  <c r="G715" i="11"/>
  <c r="G716" i="11"/>
  <c r="G717" i="11"/>
  <c r="G718" i="11"/>
  <c r="G719" i="11"/>
  <c r="G720" i="11"/>
  <c r="G721" i="11"/>
  <c r="G722" i="11"/>
  <c r="G723" i="11"/>
  <c r="G724" i="11"/>
  <c r="G725" i="11"/>
  <c r="G726" i="11"/>
  <c r="G727" i="11"/>
  <c r="G728" i="11"/>
  <c r="G729" i="11"/>
  <c r="G730" i="11"/>
  <c r="G731" i="11"/>
  <c r="G732" i="11"/>
  <c r="G733" i="11"/>
  <c r="G734" i="11"/>
  <c r="G735" i="11"/>
  <c r="G736" i="11"/>
  <c r="G737" i="11"/>
  <c r="G738" i="11"/>
  <c r="G739" i="11"/>
  <c r="G740" i="11"/>
  <c r="G741" i="11"/>
  <c r="G742" i="11"/>
  <c r="G743" i="11"/>
  <c r="G744" i="11"/>
  <c r="G745" i="11"/>
  <c r="G746" i="11"/>
  <c r="G747" i="11"/>
  <c r="G748" i="11"/>
  <c r="G749" i="11"/>
  <c r="G750" i="11"/>
  <c r="G751" i="11"/>
  <c r="G752" i="11"/>
  <c r="G753" i="11"/>
  <c r="G754" i="11"/>
  <c r="G755" i="11"/>
  <c r="G756" i="11"/>
  <c r="G757" i="11"/>
  <c r="G758" i="11"/>
  <c r="G759" i="11"/>
  <c r="G760" i="11"/>
  <c r="G761" i="11"/>
  <c r="G762" i="11"/>
  <c r="G763" i="11"/>
  <c r="G764" i="11"/>
  <c r="G765" i="11"/>
  <c r="G766" i="11"/>
  <c r="G767" i="11"/>
  <c r="G768" i="11"/>
  <c r="G769" i="11"/>
  <c r="G770" i="11"/>
  <c r="G771" i="11"/>
  <c r="G772" i="11"/>
  <c r="G773" i="11"/>
  <c r="G774" i="11"/>
  <c r="G775" i="11"/>
  <c r="G776" i="11"/>
  <c r="G777" i="11"/>
  <c r="G778" i="11"/>
  <c r="G779" i="11"/>
  <c r="G780" i="11"/>
  <c r="G781" i="11"/>
  <c r="G782" i="11"/>
  <c r="G783" i="11"/>
  <c r="G784" i="11"/>
  <c r="G785" i="11"/>
  <c r="G786" i="11"/>
  <c r="G787" i="11"/>
  <c r="G788" i="11"/>
  <c r="G789" i="11"/>
  <c r="G790" i="11"/>
  <c r="G791" i="11"/>
  <c r="G792" i="11"/>
  <c r="G793" i="11"/>
  <c r="G794" i="11"/>
  <c r="G795" i="11"/>
  <c r="G796" i="11"/>
  <c r="G797" i="11"/>
  <c r="G798" i="11"/>
  <c r="G799" i="11"/>
  <c r="G800" i="11"/>
  <c r="G801" i="11"/>
  <c r="G802" i="11"/>
  <c r="G803" i="11"/>
  <c r="G804" i="11"/>
  <c r="G805" i="11"/>
  <c r="G806" i="11"/>
  <c r="G807" i="11"/>
  <c r="G808" i="11"/>
  <c r="G809" i="11"/>
  <c r="G810" i="11"/>
  <c r="G811" i="11"/>
  <c r="G812" i="11"/>
  <c r="G813" i="11"/>
  <c r="G814" i="11"/>
  <c r="G815" i="11"/>
  <c r="G816" i="11"/>
  <c r="G817" i="11"/>
  <c r="G818" i="11"/>
  <c r="G819" i="11"/>
  <c r="G820" i="11"/>
  <c r="G821" i="11"/>
  <c r="G822" i="11"/>
  <c r="G823" i="11"/>
  <c r="G824" i="11"/>
  <c r="G825" i="11"/>
  <c r="G826" i="11"/>
  <c r="G827" i="11"/>
  <c r="G828" i="11"/>
  <c r="G829" i="11"/>
  <c r="G830" i="11"/>
  <c r="G831" i="11"/>
  <c r="G832" i="11"/>
  <c r="G833" i="11"/>
  <c r="G834" i="11"/>
  <c r="G835" i="11"/>
  <c r="G836" i="11"/>
  <c r="G837" i="11"/>
  <c r="G838" i="11"/>
  <c r="G839" i="11"/>
  <c r="G840" i="11"/>
  <c r="G841" i="11"/>
  <c r="G842" i="11"/>
  <c r="G843" i="11"/>
  <c r="G844" i="11"/>
  <c r="G845" i="11"/>
  <c r="G846" i="11"/>
  <c r="G847" i="11"/>
  <c r="G848" i="11"/>
  <c r="G849" i="11"/>
  <c r="G850" i="11"/>
  <c r="G851" i="11"/>
  <c r="G852" i="11"/>
  <c r="G853" i="11"/>
  <c r="G854" i="11"/>
  <c r="G855" i="11"/>
  <c r="G856" i="11"/>
  <c r="G857" i="11"/>
  <c r="G858" i="11"/>
  <c r="G859" i="11"/>
  <c r="G860" i="11"/>
  <c r="G861" i="11"/>
  <c r="G862" i="11"/>
  <c r="G863" i="11"/>
  <c r="G864" i="11"/>
  <c r="G865" i="11"/>
  <c r="G866" i="11"/>
  <c r="G867" i="11"/>
  <c r="G868" i="11"/>
  <c r="G869" i="11"/>
  <c r="G870" i="11"/>
  <c r="G871" i="11"/>
  <c r="G872" i="11"/>
  <c r="G873" i="11"/>
  <c r="G874" i="11"/>
  <c r="G875" i="11"/>
  <c r="G876" i="11"/>
  <c r="G877" i="11"/>
  <c r="G878" i="11"/>
  <c r="G879" i="11"/>
  <c r="G880" i="11"/>
  <c r="G881" i="11"/>
  <c r="G882" i="11"/>
  <c r="G883" i="11"/>
  <c r="G884" i="11"/>
  <c r="G885" i="11"/>
  <c r="G886" i="11"/>
  <c r="G887" i="11"/>
  <c r="G888" i="11"/>
  <c r="G889" i="11"/>
  <c r="G890" i="11"/>
  <c r="G891" i="11"/>
  <c r="G892" i="11"/>
  <c r="G893" i="11"/>
  <c r="G894" i="11"/>
  <c r="G895" i="11"/>
  <c r="G896" i="11"/>
  <c r="G897" i="11"/>
  <c r="G898" i="11"/>
  <c r="G899" i="11"/>
  <c r="G900" i="11"/>
  <c r="G901" i="11"/>
  <c r="G902" i="11"/>
  <c r="G903" i="11"/>
  <c r="G904" i="11"/>
  <c r="G905" i="11"/>
  <c r="G906" i="11"/>
  <c r="G907" i="11"/>
  <c r="G908" i="11"/>
  <c r="G909" i="11"/>
  <c r="G910" i="11"/>
  <c r="G911" i="11"/>
  <c r="G912" i="11"/>
  <c r="G913" i="11"/>
  <c r="G914" i="11"/>
  <c r="G915" i="11"/>
  <c r="G916" i="11"/>
  <c r="G917" i="11"/>
  <c r="G918" i="11"/>
  <c r="G919" i="11"/>
  <c r="G920" i="11"/>
  <c r="G921" i="11"/>
  <c r="G922" i="11"/>
  <c r="G923" i="11"/>
  <c r="G924" i="11"/>
  <c r="G925" i="11"/>
  <c r="G926" i="11"/>
  <c r="G927" i="11"/>
  <c r="G928" i="11"/>
  <c r="G929" i="11"/>
  <c r="G930" i="11"/>
  <c r="G931" i="11"/>
  <c r="G932" i="11"/>
  <c r="G933" i="11"/>
  <c r="G934" i="11"/>
  <c r="G935" i="11"/>
  <c r="G936" i="11"/>
  <c r="G937" i="11"/>
  <c r="G938" i="11"/>
  <c r="G939" i="11"/>
  <c r="G940" i="11"/>
  <c r="G941" i="11"/>
  <c r="G942" i="11"/>
  <c r="G943" i="11"/>
  <c r="G944" i="11"/>
  <c r="G945" i="11"/>
  <c r="G946" i="11"/>
  <c r="G947" i="11"/>
  <c r="G948" i="11"/>
  <c r="G949" i="11"/>
  <c r="G950" i="11"/>
  <c r="G951" i="11"/>
  <c r="G952" i="11"/>
  <c r="G953" i="11"/>
  <c r="G954" i="11"/>
  <c r="G955" i="11"/>
  <c r="G956" i="11"/>
  <c r="G957" i="11"/>
  <c r="G958" i="11"/>
  <c r="G959" i="11"/>
  <c r="G960" i="11"/>
  <c r="G961" i="11"/>
  <c r="G962" i="11"/>
  <c r="G963" i="11"/>
  <c r="G964" i="11"/>
  <c r="G965" i="11"/>
  <c r="G966" i="11"/>
  <c r="G967" i="11"/>
  <c r="G968" i="11"/>
  <c r="G969" i="11"/>
  <c r="G970" i="11"/>
  <c r="G971" i="11"/>
  <c r="G972" i="11"/>
  <c r="G973" i="11"/>
  <c r="G974" i="11"/>
  <c r="G975" i="11"/>
  <c r="G976" i="11"/>
  <c r="G977" i="11"/>
  <c r="G978" i="11"/>
  <c r="G979" i="11"/>
  <c r="G980" i="11"/>
  <c r="G981" i="11"/>
  <c r="G982" i="11"/>
  <c r="G983" i="11"/>
  <c r="G984" i="11"/>
  <c r="G985" i="11"/>
  <c r="G986" i="11"/>
  <c r="G987" i="11"/>
  <c r="G988" i="11"/>
  <c r="G989" i="11"/>
  <c r="G990" i="11"/>
  <c r="G991" i="11"/>
  <c r="G992" i="11"/>
  <c r="G993" i="11"/>
  <c r="G994" i="11"/>
  <c r="G995" i="11"/>
  <c r="G996" i="11"/>
  <c r="G997" i="11"/>
  <c r="G998" i="11"/>
  <c r="G999" i="11"/>
  <c r="G1000" i="11"/>
  <c r="G1001" i="11"/>
  <c r="G1002" i="11"/>
  <c r="G1003" i="11"/>
  <c r="G1004" i="11"/>
  <c r="G1005" i="11"/>
  <c r="G1006" i="11"/>
  <c r="G1007" i="11"/>
  <c r="G1008" i="11"/>
  <c r="G1009" i="11"/>
  <c r="G1010" i="11"/>
  <c r="G1011" i="11"/>
  <c r="G1012" i="11"/>
  <c r="G1013" i="11"/>
  <c r="G1014" i="11"/>
  <c r="G1015" i="11"/>
  <c r="G1016" i="11"/>
  <c r="G1017" i="11"/>
  <c r="G1018" i="11"/>
  <c r="G1019" i="11"/>
  <c r="G1020" i="11"/>
  <c r="G1021" i="11"/>
  <c r="G1022" i="11"/>
  <c r="G1023" i="11"/>
  <c r="G1024" i="11"/>
  <c r="G1025" i="11"/>
  <c r="G1026" i="11"/>
  <c r="G1027" i="11"/>
  <c r="G1028" i="11"/>
  <c r="G1029" i="11"/>
  <c r="G1030" i="11"/>
  <c r="G1031" i="11"/>
  <c r="G1032" i="11"/>
  <c r="G1033" i="11"/>
  <c r="G1034" i="11"/>
  <c r="G1035" i="11"/>
  <c r="G1036" i="11"/>
  <c r="G1037" i="11"/>
  <c r="G1038" i="11"/>
  <c r="G1039" i="11"/>
  <c r="G1040" i="11"/>
  <c r="G1041" i="11"/>
  <c r="G1042" i="11"/>
  <c r="G1043" i="11"/>
  <c r="G1044" i="11"/>
  <c r="G1045" i="11"/>
  <c r="G1046" i="11"/>
  <c r="G1047" i="11"/>
  <c r="G1048" i="11"/>
  <c r="G1049" i="11"/>
  <c r="G1050" i="11"/>
  <c r="G1051" i="11"/>
  <c r="G1052" i="11"/>
  <c r="G1053" i="11"/>
  <c r="G1054" i="11"/>
  <c r="G1055" i="11"/>
  <c r="G1056" i="11"/>
  <c r="G1057" i="11"/>
  <c r="G1058" i="11"/>
  <c r="G1059" i="11"/>
  <c r="G1060" i="11"/>
  <c r="G1061" i="11"/>
  <c r="G1062" i="11"/>
  <c r="G1063" i="11"/>
  <c r="G1064" i="11"/>
  <c r="G1065" i="11"/>
  <c r="G1066" i="11"/>
  <c r="G1067" i="11"/>
  <c r="G1068" i="11"/>
  <c r="G1069" i="11"/>
  <c r="G1070" i="11"/>
  <c r="G1071" i="11"/>
  <c r="G1072" i="11"/>
  <c r="G1073" i="11"/>
  <c r="G1074" i="11"/>
  <c r="G1075" i="11"/>
  <c r="G1076" i="11"/>
  <c r="G1077" i="11"/>
  <c r="G1078" i="11"/>
  <c r="G1079" i="11"/>
  <c r="G1080" i="11"/>
  <c r="G1081" i="11"/>
  <c r="G1082" i="11"/>
  <c r="G1083" i="11"/>
  <c r="G1084" i="11"/>
  <c r="G1085" i="11"/>
  <c r="G1086" i="11"/>
  <c r="G1087" i="11"/>
  <c r="G1088" i="11"/>
  <c r="G1089" i="11"/>
  <c r="G1090" i="11"/>
  <c r="G1091" i="11"/>
  <c r="G1092" i="11"/>
  <c r="G1093" i="11"/>
  <c r="G1094" i="11"/>
  <c r="G1095" i="11"/>
  <c r="G1096" i="11"/>
  <c r="G1097" i="11"/>
  <c r="G1098" i="11"/>
  <c r="G1099" i="11"/>
  <c r="G1100" i="11"/>
  <c r="G1101" i="11"/>
  <c r="G1102" i="11"/>
  <c r="G1103" i="11"/>
  <c r="G1104" i="11"/>
  <c r="G1105" i="11"/>
  <c r="G1106" i="11"/>
  <c r="G1107" i="11"/>
  <c r="G1108" i="11"/>
  <c r="G1109" i="11"/>
  <c r="G1110" i="11"/>
  <c r="G1111" i="11"/>
  <c r="G1112" i="11"/>
  <c r="G1113" i="11"/>
  <c r="G1114" i="11"/>
  <c r="G1115" i="11"/>
  <c r="G1116" i="11"/>
  <c r="G1117" i="11"/>
  <c r="G1118" i="11"/>
  <c r="G1119" i="11"/>
  <c r="G1120" i="11"/>
  <c r="G1121" i="11"/>
  <c r="G1122" i="11"/>
  <c r="G1123" i="11"/>
  <c r="G1124" i="11"/>
  <c r="G1125" i="11"/>
  <c r="G1126" i="11"/>
  <c r="G1127" i="11"/>
  <c r="G1128" i="11"/>
  <c r="G1129" i="11"/>
  <c r="G1130" i="11"/>
  <c r="G1131" i="11"/>
  <c r="G1132" i="11"/>
  <c r="G1133" i="11"/>
  <c r="G1134" i="11"/>
  <c r="G1135" i="11"/>
  <c r="G1136" i="11"/>
  <c r="G1137" i="11"/>
  <c r="G1138" i="11"/>
  <c r="G1139" i="11"/>
  <c r="G1140" i="11"/>
  <c r="G1141" i="11"/>
  <c r="G1142" i="11"/>
  <c r="G1143" i="11"/>
  <c r="G1144" i="11"/>
  <c r="G1145" i="11"/>
  <c r="G1146" i="11"/>
  <c r="G1147" i="11"/>
  <c r="G1148" i="11"/>
  <c r="G1149" i="11"/>
  <c r="G1150" i="11"/>
  <c r="G1151" i="11"/>
  <c r="G1152" i="11"/>
  <c r="G1153" i="11"/>
  <c r="G1154" i="11"/>
  <c r="G1155" i="11"/>
  <c r="G1156" i="11"/>
  <c r="G1157" i="11"/>
  <c r="G1158" i="11"/>
  <c r="G1159" i="11"/>
  <c r="G1160" i="11"/>
  <c r="G1161" i="11"/>
  <c r="G1162" i="11"/>
  <c r="G1163" i="11"/>
  <c r="G1164" i="11"/>
  <c r="G1165" i="11"/>
  <c r="G1166" i="11"/>
  <c r="G1167" i="11"/>
  <c r="G1168" i="11"/>
  <c r="G1169" i="11"/>
  <c r="G1170" i="11"/>
  <c r="G1171" i="11"/>
  <c r="G1172" i="11"/>
  <c r="G1173" i="11"/>
  <c r="G1174" i="11"/>
  <c r="G1175" i="11"/>
  <c r="G1176" i="11"/>
  <c r="G1177" i="11"/>
  <c r="G1178" i="11"/>
  <c r="G1179" i="11"/>
  <c r="G1180" i="11"/>
  <c r="G1181" i="11"/>
  <c r="G1182" i="11"/>
  <c r="G1183" i="11"/>
  <c r="G1184" i="11"/>
  <c r="G1185" i="11"/>
  <c r="G1186" i="11"/>
  <c r="G1187" i="11"/>
  <c r="G1188" i="11"/>
  <c r="G1189" i="11"/>
  <c r="G1190" i="11"/>
  <c r="G1191" i="11"/>
  <c r="G1192" i="11"/>
  <c r="G1193" i="11"/>
  <c r="G1194" i="11"/>
  <c r="G1195" i="11"/>
  <c r="G1196" i="11"/>
  <c r="G1197" i="11"/>
  <c r="G1198" i="11"/>
  <c r="G1199" i="11"/>
  <c r="G1200" i="11"/>
  <c r="G1201" i="11"/>
  <c r="G1202" i="11"/>
  <c r="G1203" i="11"/>
  <c r="G1204" i="11"/>
  <c r="G1205" i="11"/>
  <c r="G1206" i="11"/>
  <c r="G1207" i="11"/>
  <c r="G1208" i="11"/>
  <c r="G1209" i="11"/>
  <c r="G1210" i="11"/>
  <c r="G1211" i="11"/>
  <c r="G1212" i="11"/>
  <c r="G1213" i="11"/>
  <c r="G1214" i="11"/>
  <c r="G1215" i="11"/>
  <c r="G1216" i="11"/>
  <c r="G1217" i="11"/>
  <c r="G1218" i="11"/>
  <c r="G1219" i="11"/>
  <c r="G1220" i="11"/>
  <c r="G1221" i="11"/>
  <c r="G1222" i="11"/>
  <c r="G1223" i="11"/>
  <c r="G1224" i="11"/>
  <c r="G1225" i="11"/>
  <c r="G1226" i="11"/>
  <c r="G1227" i="11"/>
  <c r="G1228" i="11"/>
  <c r="G1229" i="11"/>
  <c r="G1230" i="11"/>
  <c r="G1231" i="11"/>
  <c r="G1232" i="11"/>
  <c r="G1233" i="11"/>
  <c r="G1234" i="11"/>
  <c r="G1235" i="11"/>
  <c r="G1236" i="11"/>
  <c r="G1237" i="11"/>
  <c r="G1238" i="11"/>
  <c r="G1239" i="11"/>
  <c r="G1240" i="11"/>
  <c r="G1241" i="11"/>
  <c r="G1242" i="11"/>
  <c r="G1243" i="11"/>
  <c r="G1244" i="11"/>
  <c r="G1245" i="11"/>
  <c r="G1246" i="11"/>
  <c r="G1247" i="11"/>
  <c r="G1248" i="11"/>
  <c r="G1249" i="11"/>
  <c r="G1250" i="11"/>
  <c r="G1251" i="11"/>
  <c r="G1252" i="11"/>
  <c r="G1253" i="11"/>
  <c r="G1254" i="11"/>
  <c r="G1255" i="11"/>
  <c r="G1256" i="11"/>
  <c r="G1257" i="11"/>
  <c r="G1258" i="11"/>
  <c r="G1259" i="11"/>
  <c r="G1260" i="11"/>
  <c r="G1261" i="11"/>
  <c r="G1262" i="11"/>
  <c r="G1263" i="11"/>
  <c r="G1264" i="11"/>
  <c r="G1265" i="11"/>
  <c r="G1266" i="11"/>
  <c r="G1267" i="11"/>
  <c r="G1268" i="11"/>
  <c r="G1269" i="11"/>
  <c r="G1270" i="11"/>
  <c r="G1271" i="11"/>
  <c r="G1272" i="11"/>
  <c r="G1273" i="11"/>
  <c r="G1274" i="11"/>
  <c r="G1275" i="11"/>
  <c r="G1276" i="11"/>
  <c r="G1277" i="11"/>
  <c r="G1278" i="11"/>
  <c r="G1279" i="11"/>
  <c r="G1280" i="11"/>
  <c r="G1281" i="11"/>
  <c r="G1282" i="11"/>
  <c r="G1283" i="11"/>
  <c r="G1284" i="11"/>
  <c r="G1285" i="11"/>
  <c r="G1286" i="11"/>
  <c r="G1287" i="11"/>
  <c r="G1288" i="11"/>
  <c r="G1289" i="11"/>
  <c r="G1290" i="11"/>
  <c r="G1291" i="11"/>
  <c r="G1292" i="11"/>
  <c r="G1293" i="11"/>
  <c r="G1294" i="11"/>
  <c r="G1295" i="11"/>
  <c r="G1296" i="11"/>
  <c r="G1297" i="11"/>
  <c r="G1298" i="11"/>
  <c r="G1299" i="11"/>
  <c r="G1300" i="11"/>
  <c r="G1301" i="11"/>
  <c r="G1302" i="11"/>
  <c r="G1303" i="11"/>
  <c r="G1304" i="11"/>
  <c r="G1305" i="11"/>
  <c r="G1306" i="11"/>
  <c r="G1307" i="11"/>
  <c r="G1308" i="11"/>
  <c r="G1309" i="11"/>
  <c r="G1310" i="11"/>
  <c r="G1311" i="11"/>
  <c r="G1312" i="11"/>
  <c r="G1313" i="11"/>
  <c r="G1314" i="11"/>
  <c r="G1315" i="11"/>
  <c r="G1316" i="11"/>
  <c r="G1317" i="11"/>
  <c r="G1318" i="11"/>
  <c r="G1319" i="11"/>
  <c r="G1320" i="11"/>
  <c r="G1321" i="11"/>
  <c r="G1322" i="11"/>
  <c r="G1323" i="11"/>
  <c r="G1324" i="11"/>
  <c r="G1325" i="11"/>
  <c r="G1326" i="11"/>
  <c r="G1327" i="11"/>
  <c r="G1328" i="11"/>
  <c r="G1329" i="11"/>
  <c r="G1330" i="11"/>
  <c r="G1331" i="11"/>
  <c r="G1332" i="11"/>
  <c r="G1333" i="11"/>
  <c r="G1334" i="11"/>
  <c r="G1335" i="11"/>
  <c r="G1336" i="11"/>
  <c r="G1337" i="11"/>
  <c r="G1338" i="11"/>
  <c r="G1339" i="11"/>
  <c r="G1340" i="11"/>
  <c r="G1341" i="11"/>
  <c r="G1342" i="11"/>
  <c r="G1343" i="11"/>
  <c r="G1344" i="11"/>
  <c r="G1345" i="11"/>
  <c r="G1346" i="11"/>
  <c r="G1347" i="11"/>
  <c r="G1348" i="11"/>
  <c r="G1349" i="11"/>
  <c r="G1350" i="11"/>
  <c r="G1351" i="11"/>
  <c r="G1352" i="11"/>
  <c r="G1353" i="11"/>
  <c r="G1354" i="11"/>
  <c r="G1355" i="11"/>
  <c r="G1356" i="11"/>
  <c r="G1357" i="11"/>
  <c r="G1358" i="11"/>
  <c r="G1359" i="11"/>
  <c r="G1360" i="11"/>
  <c r="G1361" i="11"/>
  <c r="G1362" i="11"/>
  <c r="G1363" i="11"/>
  <c r="G1364" i="11"/>
  <c r="G1365" i="11"/>
  <c r="G1366" i="11"/>
  <c r="G1367" i="11"/>
  <c r="G1368" i="11"/>
  <c r="G1369" i="11"/>
  <c r="G1370" i="11"/>
  <c r="G1371" i="11"/>
  <c r="G1372" i="11"/>
  <c r="G1373" i="11"/>
  <c r="G1374" i="11"/>
  <c r="G1375" i="11"/>
  <c r="G1376" i="11"/>
  <c r="G1377" i="11"/>
  <c r="G1378" i="11"/>
  <c r="G1379" i="11"/>
  <c r="G1380" i="11"/>
  <c r="G1381" i="11"/>
  <c r="G1382" i="11"/>
  <c r="G1383" i="11"/>
  <c r="G1384" i="11"/>
  <c r="G1385" i="11"/>
  <c r="G1386" i="11"/>
  <c r="G1387" i="11"/>
  <c r="G1388" i="11"/>
  <c r="G1389" i="11"/>
  <c r="G1390" i="11"/>
  <c r="G1391" i="11"/>
  <c r="G1392" i="11"/>
  <c r="G1393" i="11"/>
  <c r="G1394" i="11"/>
  <c r="G1395" i="11"/>
  <c r="G1396" i="11"/>
  <c r="G1397" i="11"/>
  <c r="G1398" i="11"/>
  <c r="G1399" i="11"/>
  <c r="G1400" i="11"/>
  <c r="G1401" i="11"/>
  <c r="G1402" i="11"/>
  <c r="G1403" i="11"/>
  <c r="G1404" i="11"/>
  <c r="G1405" i="11"/>
  <c r="G1406" i="11"/>
  <c r="G1407" i="11"/>
  <c r="G1408" i="11"/>
  <c r="G1409" i="11"/>
  <c r="G1410" i="11"/>
  <c r="G1411" i="11"/>
  <c r="G1412" i="11"/>
  <c r="G1413" i="11"/>
  <c r="G1414" i="11"/>
  <c r="G1415" i="11"/>
  <c r="G1416" i="11"/>
  <c r="G1417" i="11"/>
  <c r="G1418" i="11"/>
  <c r="G1419" i="11"/>
  <c r="G1420" i="11"/>
  <c r="G1421" i="11"/>
  <c r="G1422" i="11"/>
  <c r="G1423" i="11"/>
  <c r="G1424" i="11"/>
  <c r="G1425" i="11"/>
  <c r="G1426" i="11"/>
  <c r="G1427" i="11"/>
  <c r="G1428" i="11"/>
  <c r="G1429" i="11"/>
  <c r="G1430" i="11"/>
  <c r="G1431" i="11"/>
  <c r="G1432" i="11"/>
  <c r="G1433" i="11"/>
  <c r="G1434" i="11"/>
  <c r="G1435" i="11"/>
  <c r="G1436" i="11"/>
  <c r="G1437" i="11"/>
  <c r="G1438" i="11"/>
  <c r="G1439" i="11"/>
  <c r="G1440" i="11"/>
  <c r="G1441" i="11"/>
  <c r="G1442" i="11"/>
  <c r="G1443" i="11"/>
  <c r="G1444" i="11"/>
  <c r="G1445" i="11"/>
  <c r="G1446" i="11"/>
  <c r="G1447" i="11"/>
  <c r="G1448" i="11"/>
  <c r="G1449" i="11"/>
  <c r="G1450" i="11"/>
  <c r="G1451" i="11"/>
  <c r="G1452" i="11"/>
  <c r="G1453" i="11"/>
  <c r="G1454" i="11"/>
  <c r="G1455" i="11"/>
  <c r="G1456" i="11"/>
  <c r="G1457" i="11"/>
  <c r="G1458" i="11"/>
  <c r="G1459" i="11"/>
  <c r="G1460" i="11"/>
  <c r="G1461" i="11"/>
  <c r="G1462" i="11"/>
  <c r="G1463" i="11"/>
  <c r="G1464" i="11"/>
  <c r="G1465" i="11"/>
  <c r="G1466" i="11"/>
  <c r="G1467" i="11"/>
  <c r="G1468" i="11"/>
  <c r="G1469" i="11"/>
  <c r="G1470" i="11"/>
  <c r="G1471" i="11"/>
  <c r="G1472" i="11"/>
  <c r="G1473" i="11"/>
  <c r="G1474" i="11"/>
  <c r="G1475" i="11"/>
  <c r="G1476" i="11"/>
  <c r="G1477" i="11"/>
  <c r="G1478" i="11"/>
  <c r="G1479" i="11"/>
  <c r="G1480" i="11"/>
  <c r="G1481" i="11"/>
  <c r="G1482" i="11"/>
  <c r="G1483" i="11"/>
  <c r="G1484" i="11"/>
  <c r="G1485" i="11"/>
  <c r="G1486" i="11"/>
  <c r="G1487" i="11"/>
  <c r="G1488" i="11"/>
  <c r="G1489" i="11"/>
  <c r="G1490" i="11"/>
  <c r="G1491" i="11"/>
  <c r="G1492" i="11"/>
  <c r="G1493" i="11"/>
  <c r="G1494" i="11"/>
  <c r="G1495" i="11"/>
  <c r="G1496" i="11"/>
  <c r="G1497" i="11"/>
  <c r="G1498" i="11"/>
  <c r="G1499" i="11"/>
  <c r="G1500" i="11"/>
  <c r="G1501" i="11"/>
  <c r="G1502" i="11"/>
  <c r="G1503" i="11"/>
  <c r="G1504" i="11"/>
  <c r="G1505" i="11"/>
  <c r="G1506" i="11"/>
  <c r="G1507" i="11"/>
  <c r="G1508" i="11"/>
  <c r="G1509" i="11"/>
  <c r="G1510" i="11"/>
  <c r="G1511" i="11"/>
  <c r="G1512" i="11"/>
  <c r="G1513" i="11"/>
  <c r="G1514" i="11"/>
  <c r="G1515" i="11"/>
  <c r="G1516" i="11"/>
  <c r="G1517" i="11"/>
  <c r="G1518" i="11"/>
  <c r="G1519" i="11"/>
  <c r="G1520" i="11"/>
  <c r="G1521" i="11"/>
  <c r="G1522" i="11"/>
  <c r="G1523" i="11"/>
  <c r="G1524" i="11"/>
  <c r="G1525" i="11"/>
  <c r="G1526" i="11"/>
  <c r="G1527" i="11"/>
  <c r="G1528" i="11"/>
  <c r="G1529" i="11"/>
  <c r="G1530" i="11"/>
  <c r="G1531" i="11"/>
  <c r="G1532" i="11"/>
  <c r="G1533" i="11"/>
  <c r="G1534" i="11"/>
  <c r="G1535" i="11"/>
  <c r="G1536" i="11"/>
  <c r="G1537" i="11"/>
  <c r="G1538" i="11"/>
  <c r="G1539" i="11"/>
  <c r="G1540" i="11"/>
  <c r="G1541" i="11"/>
  <c r="G1542" i="11"/>
  <c r="G1543" i="11"/>
  <c r="G1544" i="11"/>
  <c r="G1545" i="11"/>
  <c r="G1546" i="11"/>
  <c r="G1547" i="11"/>
  <c r="G1548" i="11"/>
  <c r="G1549" i="11"/>
  <c r="G1550" i="11"/>
  <c r="G1551" i="11"/>
  <c r="G1552" i="11"/>
  <c r="G1553" i="11"/>
  <c r="G1554" i="11"/>
  <c r="G1555" i="11"/>
  <c r="G1556" i="11"/>
  <c r="G1557" i="11"/>
  <c r="G1558" i="11"/>
  <c r="G1559" i="11"/>
  <c r="G1560" i="11"/>
  <c r="G1561" i="11"/>
  <c r="G1562" i="11"/>
  <c r="G1563" i="11"/>
  <c r="G1564" i="11"/>
  <c r="G1565" i="11"/>
  <c r="G1566" i="11"/>
  <c r="G1567" i="11"/>
  <c r="G1568" i="11"/>
  <c r="G1569" i="11"/>
  <c r="G1570" i="11"/>
  <c r="G1571" i="11"/>
  <c r="G1572" i="11"/>
  <c r="G1573" i="11"/>
  <c r="G1574" i="11"/>
  <c r="G1575" i="11"/>
  <c r="G1576" i="11"/>
  <c r="G1577" i="11"/>
  <c r="G1578" i="11"/>
  <c r="G1579" i="11"/>
  <c r="G1580" i="11"/>
  <c r="G1581" i="11"/>
  <c r="G1582" i="11"/>
  <c r="G1583" i="11"/>
  <c r="G1584" i="11"/>
  <c r="G1585" i="11"/>
  <c r="G1586" i="11"/>
  <c r="G1587" i="11"/>
  <c r="G1588" i="11"/>
  <c r="G1589" i="11"/>
  <c r="G1590" i="11"/>
  <c r="G1591" i="11"/>
  <c r="G1592" i="11"/>
  <c r="G1593" i="11"/>
  <c r="G1594" i="11"/>
  <c r="G1595" i="11"/>
  <c r="G1596" i="11"/>
  <c r="G1597" i="11"/>
  <c r="G1598" i="11"/>
  <c r="G1599" i="11"/>
  <c r="G1600" i="11"/>
  <c r="G1601" i="11"/>
  <c r="G1602" i="11"/>
  <c r="G1603" i="11"/>
  <c r="G1604" i="11"/>
  <c r="G1605" i="11"/>
  <c r="G1606" i="11"/>
  <c r="G1607" i="11"/>
  <c r="G1608" i="11"/>
  <c r="G1609" i="11"/>
  <c r="G1610" i="11"/>
  <c r="G1611" i="11"/>
  <c r="G1612" i="11"/>
  <c r="G1613" i="11"/>
  <c r="G1614" i="11"/>
  <c r="G1615" i="11"/>
  <c r="G1616" i="11"/>
  <c r="G1617" i="11"/>
  <c r="G1618" i="11"/>
  <c r="G1619" i="11"/>
  <c r="G1620" i="11"/>
  <c r="G1621" i="11"/>
  <c r="G1622" i="11"/>
  <c r="G1623" i="11"/>
  <c r="G1624" i="11"/>
  <c r="G1625" i="11"/>
  <c r="G1626" i="11"/>
  <c r="G1627" i="11"/>
  <c r="G1628" i="11"/>
  <c r="G1629" i="11"/>
  <c r="G1630" i="11"/>
  <c r="G1631" i="11"/>
  <c r="G1632" i="11"/>
  <c r="G1633" i="11"/>
  <c r="G1634" i="11"/>
  <c r="G1635" i="11"/>
  <c r="G1636" i="11"/>
  <c r="G1637" i="11"/>
  <c r="G1638" i="11"/>
  <c r="G1639" i="11"/>
  <c r="G1640" i="11"/>
  <c r="G1641" i="11"/>
  <c r="G1642" i="11"/>
  <c r="G1643" i="11"/>
  <c r="G1644" i="11"/>
  <c r="G1645" i="11"/>
  <c r="G1646" i="11"/>
  <c r="G1647" i="11"/>
  <c r="G1648" i="11"/>
  <c r="G1649" i="11"/>
  <c r="G1650" i="11"/>
  <c r="G1651" i="11"/>
  <c r="G1652" i="11"/>
  <c r="G1653" i="11"/>
  <c r="G1654" i="11"/>
  <c r="G1655" i="11"/>
  <c r="G1656" i="11"/>
  <c r="G1657" i="11"/>
  <c r="G1658" i="11"/>
  <c r="G1659" i="11"/>
  <c r="G1660" i="11"/>
  <c r="G1661" i="11"/>
  <c r="G1662" i="11"/>
  <c r="G1663" i="11"/>
  <c r="G1664" i="11"/>
  <c r="G1665" i="11"/>
  <c r="G1666" i="11"/>
  <c r="G1667" i="11"/>
  <c r="G1668" i="11"/>
  <c r="G1669" i="11"/>
  <c r="G1670" i="11"/>
  <c r="G1671" i="11"/>
  <c r="G1672" i="11"/>
  <c r="G1673" i="11"/>
  <c r="G1674" i="11"/>
  <c r="G1675" i="11"/>
  <c r="G1676" i="11"/>
  <c r="G1677" i="11"/>
  <c r="G1678" i="11"/>
  <c r="G1679" i="11"/>
  <c r="G1680" i="11"/>
  <c r="G1681" i="11"/>
  <c r="G1682" i="11"/>
  <c r="G1683" i="11"/>
  <c r="G1684" i="11"/>
  <c r="G1685" i="11"/>
  <c r="G1686" i="11"/>
  <c r="G1687" i="11"/>
  <c r="G1688" i="11"/>
  <c r="G1689" i="11"/>
  <c r="G1690" i="11"/>
  <c r="G1691" i="11"/>
  <c r="G1692" i="11"/>
  <c r="G1693" i="11"/>
  <c r="G1694" i="11"/>
  <c r="G1695" i="11"/>
  <c r="G1696" i="11"/>
  <c r="G1697" i="11"/>
  <c r="G1698" i="11"/>
  <c r="G1699" i="11"/>
  <c r="G1700" i="11"/>
  <c r="G1701" i="11"/>
  <c r="G1702" i="11"/>
  <c r="G1703" i="11"/>
  <c r="G1704" i="11"/>
  <c r="G1705" i="11"/>
  <c r="G1706" i="11"/>
  <c r="G1707" i="11"/>
  <c r="G1708" i="11"/>
  <c r="G1709" i="11"/>
  <c r="G1710" i="11"/>
  <c r="G1711" i="11"/>
  <c r="G1712" i="11"/>
  <c r="G1713" i="11"/>
  <c r="G1714" i="11"/>
  <c r="G1715" i="11"/>
  <c r="G1716" i="11"/>
  <c r="G1717" i="11"/>
  <c r="G1718" i="11"/>
  <c r="G1719" i="11"/>
  <c r="G1720" i="11"/>
  <c r="G1721" i="11"/>
  <c r="G1722" i="11"/>
  <c r="G1723" i="11"/>
  <c r="G1724" i="11"/>
  <c r="G1725" i="11"/>
  <c r="G1726" i="11"/>
  <c r="G1727" i="11"/>
  <c r="G1728" i="11"/>
  <c r="G1729" i="11"/>
  <c r="G1730" i="11"/>
  <c r="G1731" i="11"/>
  <c r="G1732" i="11"/>
  <c r="G1733" i="11"/>
  <c r="G1734" i="11"/>
  <c r="G1735" i="11"/>
  <c r="G1736" i="11"/>
  <c r="G1737" i="11"/>
  <c r="G1738" i="11"/>
  <c r="G1739" i="11"/>
  <c r="G1740" i="11"/>
  <c r="G1741" i="11"/>
  <c r="G1742" i="11"/>
  <c r="G1743" i="11"/>
  <c r="G1744" i="11"/>
  <c r="G1745" i="11"/>
  <c r="G1746" i="11"/>
  <c r="G1747" i="11"/>
  <c r="G1748" i="11"/>
  <c r="G1749" i="11"/>
  <c r="G1750" i="11"/>
  <c r="G1751" i="11"/>
  <c r="G1752" i="11"/>
  <c r="G1753" i="11"/>
  <c r="G1754" i="11"/>
  <c r="G1755" i="11"/>
  <c r="G1756" i="11"/>
  <c r="G1757" i="11"/>
  <c r="G1758" i="11"/>
  <c r="G1759" i="11"/>
  <c r="G1760" i="11"/>
  <c r="G1761" i="11"/>
  <c r="G1762" i="11"/>
  <c r="G1763" i="11"/>
  <c r="G1764" i="11"/>
  <c r="G1765" i="11"/>
  <c r="G1766" i="11"/>
  <c r="G1767" i="11"/>
  <c r="G1768" i="11"/>
  <c r="G1769" i="11"/>
  <c r="G1770" i="11"/>
  <c r="G1771" i="11"/>
  <c r="G1772" i="11"/>
  <c r="G1773" i="11"/>
  <c r="G1774" i="11"/>
  <c r="G1775" i="11"/>
  <c r="G1776" i="11"/>
  <c r="G1777" i="11"/>
  <c r="G1778" i="11"/>
  <c r="G1779" i="11"/>
  <c r="G1780" i="11"/>
  <c r="G1781" i="11"/>
  <c r="G1782" i="11"/>
  <c r="G1783" i="11"/>
  <c r="G1784" i="11"/>
  <c r="G1785" i="11"/>
  <c r="G1786" i="11"/>
  <c r="G1787" i="11"/>
  <c r="G1788" i="11"/>
  <c r="G1789" i="11"/>
  <c r="G1790" i="11"/>
  <c r="G1791" i="11"/>
  <c r="G1792" i="11"/>
  <c r="G1793" i="11"/>
  <c r="G1794" i="11"/>
  <c r="G1795" i="11"/>
  <c r="G1796" i="11"/>
  <c r="G1797" i="11"/>
  <c r="G1798" i="11"/>
  <c r="G1799" i="11"/>
  <c r="G1800" i="11"/>
  <c r="G1801" i="11"/>
  <c r="G1802" i="11"/>
  <c r="G1803" i="11"/>
  <c r="G1804" i="11"/>
  <c r="G1805" i="11"/>
  <c r="G1806" i="11"/>
  <c r="G1807" i="11"/>
  <c r="G1808" i="11"/>
  <c r="G1809" i="11"/>
  <c r="G1810" i="11"/>
  <c r="G1811" i="11"/>
  <c r="G1812" i="11"/>
  <c r="G1813" i="11"/>
  <c r="G1814" i="11"/>
  <c r="G1815" i="11"/>
  <c r="G1816" i="11"/>
  <c r="G1817" i="11"/>
  <c r="G1818" i="11"/>
  <c r="G1819" i="11"/>
  <c r="G1820" i="11"/>
  <c r="G1821" i="11"/>
  <c r="G1822" i="11"/>
  <c r="G1823" i="11"/>
  <c r="G1824" i="11"/>
  <c r="G1825" i="11"/>
  <c r="G1826" i="11"/>
  <c r="G1827" i="11"/>
  <c r="G1828" i="11"/>
  <c r="G1829" i="11"/>
  <c r="G1830" i="11"/>
  <c r="G1831" i="11"/>
  <c r="G1832" i="11"/>
  <c r="G1833" i="11"/>
  <c r="G1834" i="11"/>
  <c r="G1835" i="11"/>
  <c r="G1836" i="11"/>
  <c r="G1837" i="11"/>
  <c r="G1838" i="11"/>
  <c r="G1839" i="11"/>
  <c r="G1840" i="11"/>
  <c r="G1841" i="11"/>
  <c r="G1842" i="11"/>
  <c r="G1843" i="11"/>
  <c r="G1844" i="11"/>
  <c r="G1845" i="11"/>
  <c r="G1846" i="11"/>
  <c r="G1847" i="11"/>
  <c r="G1848" i="11"/>
  <c r="G1849" i="11"/>
  <c r="G1850" i="11"/>
  <c r="G1851" i="11"/>
  <c r="G1852" i="11"/>
  <c r="G1853" i="11"/>
  <c r="G1854" i="11"/>
  <c r="G1855" i="11"/>
  <c r="G1856" i="11"/>
  <c r="G1857" i="11"/>
  <c r="G1858" i="11"/>
  <c r="G1859" i="11"/>
  <c r="G1860" i="11"/>
  <c r="G1861" i="11"/>
  <c r="G1862" i="11"/>
  <c r="G1863" i="11"/>
  <c r="G1864" i="11"/>
  <c r="G1865" i="11"/>
  <c r="G1866" i="11"/>
  <c r="G1867" i="11"/>
  <c r="G1868" i="11"/>
  <c r="G1869" i="11"/>
  <c r="G1870" i="11"/>
  <c r="G1871" i="11"/>
  <c r="G1872" i="11"/>
  <c r="G1873" i="11"/>
  <c r="G1874" i="11"/>
  <c r="G1875" i="11"/>
  <c r="G1876" i="11"/>
  <c r="G1877" i="11"/>
  <c r="G1878" i="11"/>
  <c r="G1879" i="11"/>
  <c r="G1880" i="11"/>
  <c r="G1881" i="11"/>
  <c r="G1882" i="11"/>
  <c r="G1883" i="11"/>
  <c r="G1884" i="11"/>
  <c r="G1885" i="11"/>
  <c r="G1886" i="11"/>
  <c r="G1887" i="11"/>
  <c r="G1888" i="11"/>
  <c r="G1889" i="11"/>
  <c r="G1890" i="11"/>
  <c r="G1891" i="11"/>
  <c r="G1892" i="11"/>
  <c r="G1893" i="11"/>
  <c r="G1894" i="11"/>
  <c r="G1895" i="11"/>
  <c r="G1896" i="11"/>
  <c r="G1897" i="11"/>
  <c r="G1898" i="11"/>
  <c r="G1899" i="11"/>
  <c r="G1900" i="11"/>
  <c r="G1901" i="11"/>
  <c r="G1902" i="11"/>
  <c r="G1903" i="11"/>
  <c r="G1904" i="11"/>
  <c r="G1905" i="11"/>
  <c r="G1906" i="11"/>
  <c r="G1907" i="11"/>
  <c r="G1908" i="11"/>
  <c r="G1909" i="11"/>
  <c r="G1910" i="11"/>
  <c r="G1911" i="11"/>
  <c r="G1912" i="11"/>
  <c r="G1913" i="11"/>
  <c r="G1914" i="11"/>
  <c r="G1915" i="11"/>
  <c r="G1916" i="11"/>
  <c r="G1917" i="11"/>
  <c r="G1918" i="11"/>
  <c r="G1919" i="11"/>
  <c r="G1920" i="11"/>
  <c r="G1921" i="11"/>
  <c r="G1922" i="11"/>
  <c r="G1923" i="11"/>
  <c r="G1924" i="11"/>
  <c r="G1925" i="11"/>
  <c r="G1926" i="11"/>
  <c r="G1927" i="11"/>
  <c r="G1928" i="11"/>
  <c r="G1929" i="11"/>
  <c r="G1930" i="11"/>
  <c r="G1931" i="11"/>
  <c r="G1932" i="11"/>
  <c r="G1933" i="11"/>
  <c r="G1934" i="11"/>
  <c r="G1935" i="11"/>
  <c r="G1936" i="11"/>
  <c r="G1937" i="11"/>
  <c r="G1938" i="11"/>
  <c r="G1939" i="11"/>
  <c r="G1940" i="11"/>
  <c r="G1941" i="11"/>
  <c r="G1942" i="11"/>
  <c r="G1943" i="11"/>
  <c r="G1944" i="11"/>
  <c r="G1945" i="11"/>
  <c r="G1946" i="11"/>
  <c r="G1947" i="11"/>
  <c r="G1948" i="11"/>
  <c r="G1949" i="11"/>
  <c r="G1950" i="11"/>
  <c r="G1951" i="11"/>
  <c r="G1952" i="11"/>
  <c r="G1953" i="11"/>
  <c r="G1954" i="11"/>
  <c r="G1955" i="11"/>
  <c r="G1956" i="11"/>
  <c r="G1957" i="11"/>
  <c r="G1958" i="11"/>
  <c r="G1959" i="11"/>
  <c r="G1960" i="11"/>
  <c r="G1961" i="11"/>
  <c r="G1962" i="11"/>
  <c r="G1963" i="11"/>
  <c r="G1964" i="11"/>
  <c r="G1965" i="11"/>
  <c r="G1966" i="11"/>
  <c r="G1967" i="11"/>
  <c r="G1968" i="11"/>
  <c r="G1969" i="11"/>
  <c r="G1970" i="11"/>
  <c r="G1971" i="11"/>
  <c r="G1972" i="11"/>
  <c r="G1973" i="11"/>
  <c r="G1974" i="11"/>
  <c r="G1975" i="11"/>
  <c r="G1976" i="11"/>
  <c r="G1977" i="11"/>
  <c r="G1978" i="11"/>
  <c r="G1979" i="11"/>
  <c r="G1980" i="11"/>
  <c r="G1981" i="11"/>
  <c r="G1982" i="11"/>
  <c r="G1983" i="11"/>
  <c r="G1984" i="11"/>
  <c r="G1985" i="11"/>
  <c r="G1986" i="11"/>
  <c r="G1987" i="11"/>
  <c r="G1988" i="11"/>
  <c r="G1989" i="11"/>
  <c r="G1990" i="11"/>
  <c r="G1991" i="11"/>
  <c r="G1992" i="11"/>
  <c r="G1993" i="11"/>
  <c r="G1994" i="11"/>
  <c r="G1995" i="11"/>
  <c r="G1996" i="11"/>
  <c r="G1997" i="11"/>
  <c r="G1998" i="11"/>
  <c r="G1999" i="11"/>
  <c r="G2000" i="11"/>
  <c r="G2001" i="11"/>
  <c r="G2002" i="11"/>
  <c r="G2003" i="11"/>
  <c r="G2004" i="11"/>
  <c r="G2005" i="11"/>
  <c r="G2006" i="11"/>
  <c r="G2007" i="11"/>
  <c r="G2008" i="11"/>
  <c r="G2009" i="11"/>
  <c r="G2010" i="11"/>
  <c r="G2011" i="11"/>
  <c r="G2012" i="11"/>
  <c r="G2013" i="11"/>
  <c r="G2014" i="11"/>
  <c r="G2015" i="11"/>
  <c r="G2016" i="11"/>
  <c r="G2017" i="11"/>
  <c r="G2018" i="11"/>
  <c r="G2019" i="11"/>
  <c r="G2020" i="11"/>
  <c r="G2021" i="11"/>
  <c r="G2022" i="11"/>
  <c r="G2023" i="11"/>
  <c r="G2024" i="11"/>
  <c r="G2025" i="11"/>
  <c r="G2026" i="11"/>
  <c r="G2027" i="11"/>
  <c r="G2028" i="11"/>
  <c r="G2029" i="11"/>
  <c r="G2030" i="11"/>
  <c r="G2031" i="11"/>
  <c r="G2032" i="11"/>
  <c r="G2033" i="11"/>
  <c r="G2034" i="11"/>
  <c r="G2035" i="11"/>
  <c r="G2036" i="11"/>
  <c r="G2037" i="11"/>
  <c r="G2038" i="11"/>
  <c r="G2039" i="11"/>
  <c r="G2040" i="11"/>
  <c r="G2041" i="11"/>
  <c r="G2042" i="11"/>
  <c r="G2043" i="11"/>
  <c r="G2044" i="11"/>
  <c r="G2045" i="11"/>
  <c r="G2046" i="11"/>
  <c r="G2047" i="11"/>
  <c r="G2048" i="11"/>
  <c r="G2049" i="11"/>
  <c r="G2050" i="11"/>
  <c r="G2051" i="11"/>
  <c r="G2052" i="11"/>
  <c r="G2053" i="11"/>
  <c r="G2054" i="11"/>
  <c r="G2055" i="11"/>
  <c r="G2056" i="11"/>
  <c r="G2057" i="11"/>
  <c r="G2058" i="11"/>
  <c r="G2059" i="11"/>
  <c r="G2060" i="11"/>
  <c r="G2061" i="11"/>
  <c r="G2062" i="11"/>
  <c r="G2063" i="11"/>
  <c r="G2064" i="11"/>
  <c r="G2065" i="11"/>
  <c r="G2066" i="11"/>
  <c r="G2067" i="11"/>
  <c r="G2068" i="11"/>
  <c r="G2069" i="11"/>
  <c r="G2070" i="11"/>
  <c r="G2071" i="11"/>
  <c r="G2072" i="11"/>
  <c r="G2073" i="11"/>
  <c r="G2074" i="11"/>
  <c r="G2075" i="11"/>
  <c r="G2076" i="11"/>
  <c r="G2077" i="11"/>
  <c r="G2078" i="11"/>
  <c r="G2079" i="11"/>
  <c r="G2080" i="11"/>
  <c r="G2081" i="11"/>
  <c r="G2082" i="11"/>
  <c r="G2083" i="11"/>
  <c r="G2084" i="11"/>
  <c r="G2085" i="11"/>
  <c r="G2086" i="11"/>
  <c r="G2087" i="11"/>
  <c r="G2088" i="11"/>
  <c r="G2089" i="11"/>
  <c r="G2090" i="11"/>
  <c r="G2091" i="11"/>
  <c r="G2092" i="11"/>
  <c r="G2093" i="11"/>
  <c r="G2094" i="11"/>
  <c r="G2095" i="11"/>
  <c r="G2096" i="11"/>
  <c r="G2097" i="11"/>
  <c r="G2098" i="11"/>
  <c r="G2099" i="11"/>
  <c r="G2100" i="11"/>
  <c r="G2101" i="11"/>
  <c r="G2102" i="11"/>
  <c r="G2103" i="11"/>
  <c r="G2104" i="11"/>
  <c r="G2105" i="11"/>
  <c r="G2106" i="11"/>
  <c r="G2107" i="11"/>
  <c r="G2108" i="11"/>
  <c r="G2109" i="11"/>
  <c r="G2110" i="11"/>
  <c r="G2111" i="11"/>
  <c r="G2112" i="11"/>
  <c r="G2113" i="11"/>
  <c r="G2114" i="11"/>
  <c r="G2115" i="11"/>
  <c r="G2116" i="11"/>
  <c r="G2117" i="11"/>
  <c r="G2118" i="11"/>
  <c r="G2119" i="11"/>
  <c r="G2120" i="11"/>
  <c r="G2121" i="11"/>
  <c r="G2122" i="11"/>
  <c r="G2123" i="11"/>
  <c r="G2124" i="11"/>
  <c r="G2125" i="11"/>
  <c r="G2126" i="11"/>
  <c r="G2127" i="11"/>
  <c r="G2128" i="11"/>
  <c r="G2129" i="11"/>
  <c r="G2130" i="11"/>
  <c r="G2131" i="11"/>
  <c r="G2132" i="11"/>
  <c r="G2133" i="11"/>
  <c r="G2134" i="11"/>
  <c r="G2135" i="11"/>
  <c r="G2136" i="11"/>
  <c r="G2137" i="11"/>
  <c r="G2138" i="11"/>
  <c r="G2139" i="11"/>
  <c r="G2140" i="11"/>
  <c r="G2141" i="11"/>
  <c r="G2142" i="11"/>
  <c r="G2143" i="11"/>
  <c r="G2144" i="11"/>
  <c r="G2145" i="11"/>
  <c r="G2146" i="11"/>
  <c r="G2147" i="11"/>
  <c r="G2148" i="11"/>
  <c r="G2149" i="11"/>
  <c r="G2150" i="11"/>
  <c r="G2151" i="11"/>
  <c r="G2152" i="11"/>
  <c r="G2153" i="11"/>
  <c r="G2154" i="11"/>
  <c r="G2155" i="11"/>
  <c r="G2156" i="11"/>
  <c r="G2157" i="11"/>
  <c r="G2158" i="11"/>
  <c r="G2159" i="11"/>
  <c r="G2160" i="11"/>
  <c r="G2161" i="11"/>
  <c r="G2162" i="11"/>
  <c r="G2163" i="11"/>
  <c r="G2164" i="11"/>
  <c r="G2165" i="11"/>
  <c r="G2166" i="11"/>
  <c r="G2167" i="11"/>
  <c r="G2168" i="11"/>
  <c r="G2169" i="11"/>
  <c r="G2170" i="11"/>
  <c r="G2171" i="11"/>
  <c r="G2172" i="11"/>
  <c r="G2173" i="11"/>
  <c r="G2174" i="11"/>
  <c r="G2175" i="11"/>
  <c r="G2176" i="11"/>
  <c r="G2177" i="11"/>
  <c r="G2178" i="11"/>
  <c r="G2179" i="11"/>
  <c r="G2180" i="11"/>
  <c r="G2181" i="11"/>
  <c r="G2182" i="11"/>
  <c r="G2183" i="11"/>
  <c r="G2184" i="11"/>
  <c r="G2185" i="11"/>
  <c r="G2186" i="11"/>
  <c r="G2187" i="11"/>
  <c r="G2188" i="11"/>
  <c r="G2189" i="11"/>
  <c r="G2190" i="11"/>
  <c r="G2191" i="11"/>
  <c r="G2192" i="11"/>
  <c r="G2193" i="11"/>
  <c r="G2194" i="11"/>
  <c r="G2195" i="11"/>
  <c r="G2196" i="11"/>
  <c r="G2197" i="11"/>
  <c r="G2198" i="11"/>
  <c r="G2199" i="11"/>
  <c r="G2200" i="11"/>
  <c r="G2201" i="11"/>
  <c r="G2202" i="11"/>
  <c r="G2203" i="11"/>
  <c r="G2204" i="11"/>
  <c r="G2205" i="11"/>
  <c r="G2206" i="11"/>
  <c r="G2207" i="11"/>
  <c r="G2208" i="11"/>
  <c r="G2209" i="11"/>
  <c r="G2210" i="11"/>
  <c r="G2211" i="11"/>
  <c r="G2212" i="11"/>
  <c r="G2213" i="11"/>
  <c r="G2214" i="11"/>
  <c r="G2215" i="11"/>
  <c r="G2216" i="11"/>
  <c r="G2217" i="11"/>
  <c r="G2218" i="11"/>
  <c r="G2219" i="11"/>
  <c r="G2220" i="11"/>
  <c r="G2221" i="11"/>
  <c r="G2222" i="11"/>
  <c r="G2223" i="11"/>
  <c r="G2224" i="11"/>
  <c r="G2225" i="11"/>
  <c r="G2226" i="11"/>
  <c r="G2227" i="11"/>
  <c r="G2228" i="11"/>
  <c r="G2229" i="11"/>
  <c r="G2230" i="11"/>
  <c r="G2231" i="11"/>
  <c r="G2232" i="11"/>
  <c r="G2233" i="11"/>
  <c r="G2234" i="11"/>
  <c r="G2235" i="11"/>
  <c r="G2236" i="11"/>
  <c r="G2237" i="11"/>
  <c r="G2238" i="11"/>
  <c r="G2239" i="11"/>
  <c r="G2240" i="11"/>
  <c r="G2241" i="11"/>
  <c r="G2242" i="11"/>
  <c r="G2243" i="11"/>
  <c r="G2244" i="11"/>
  <c r="G2245" i="11"/>
  <c r="G2246" i="11"/>
  <c r="G2247" i="11"/>
  <c r="G2248" i="11"/>
  <c r="G2249" i="11"/>
  <c r="G2250" i="11"/>
  <c r="G2251" i="11"/>
  <c r="G2252" i="11"/>
  <c r="G2253" i="11"/>
  <c r="G2254" i="11"/>
  <c r="G2255" i="11"/>
  <c r="G2256" i="11"/>
  <c r="G2257" i="11"/>
  <c r="G2258" i="11"/>
  <c r="G2259" i="11"/>
  <c r="G2260" i="11"/>
  <c r="G2261" i="11"/>
  <c r="G2262" i="11"/>
  <c r="G2263" i="11"/>
  <c r="G2264" i="11"/>
  <c r="G2265" i="11"/>
  <c r="G2266" i="11"/>
  <c r="G2267" i="11"/>
  <c r="G2268" i="11"/>
  <c r="G2269" i="11"/>
  <c r="G2270" i="11"/>
  <c r="G2271" i="11"/>
  <c r="G2272" i="11"/>
  <c r="G2273" i="11"/>
  <c r="G2274" i="11"/>
  <c r="G2275" i="11"/>
  <c r="G2276" i="11"/>
  <c r="G2277" i="11"/>
  <c r="G2278" i="11"/>
  <c r="G2279" i="11"/>
  <c r="G2280" i="11"/>
  <c r="G2281" i="11"/>
  <c r="G2282" i="11"/>
  <c r="G2283" i="11"/>
  <c r="G2284" i="11"/>
  <c r="G2285" i="11"/>
  <c r="G2286" i="11"/>
  <c r="G2287" i="11"/>
  <c r="G2288" i="11"/>
  <c r="G2289" i="11"/>
  <c r="G2290" i="11"/>
  <c r="G2291" i="11"/>
  <c r="G2292" i="11"/>
  <c r="G2293" i="11"/>
  <c r="G2294" i="11"/>
  <c r="G2295" i="11"/>
  <c r="G2296" i="11"/>
  <c r="G2297" i="11"/>
  <c r="G2298" i="11"/>
  <c r="G2299" i="11"/>
  <c r="G2300" i="11"/>
  <c r="G2301" i="11"/>
  <c r="G2302" i="11"/>
  <c r="G2303" i="11"/>
  <c r="G2304" i="11"/>
  <c r="G2305" i="11"/>
  <c r="G2306" i="11"/>
  <c r="G2307" i="11"/>
  <c r="G2308" i="11"/>
  <c r="G2309" i="11"/>
  <c r="G2310" i="11"/>
  <c r="G2311" i="11"/>
  <c r="G2312" i="11"/>
  <c r="G2313" i="11"/>
  <c r="G2314" i="11"/>
  <c r="G2315" i="11"/>
  <c r="G2316" i="11"/>
  <c r="G2317" i="11"/>
  <c r="G2318" i="11"/>
  <c r="G2319" i="11"/>
  <c r="G2320" i="11"/>
  <c r="G2321" i="11"/>
  <c r="G2322" i="11"/>
  <c r="G2323" i="11"/>
  <c r="G2324" i="11"/>
  <c r="G2325" i="11"/>
  <c r="G2326" i="11"/>
  <c r="G2327" i="11"/>
  <c r="G2328" i="11"/>
  <c r="G2329" i="11"/>
  <c r="G2330" i="11"/>
  <c r="G2331" i="11"/>
  <c r="G2332" i="11"/>
  <c r="G2333" i="11"/>
  <c r="G2334" i="11"/>
  <c r="G2335" i="11"/>
  <c r="G2336" i="11"/>
  <c r="G2337" i="11"/>
  <c r="G2338" i="11"/>
  <c r="G2339" i="11"/>
  <c r="G2340" i="11"/>
  <c r="G2341" i="11"/>
  <c r="G2342" i="11"/>
  <c r="G2343" i="11"/>
  <c r="G2344" i="11"/>
  <c r="G2345" i="11"/>
  <c r="G2346" i="11"/>
  <c r="G2347" i="11"/>
  <c r="G2348" i="11"/>
  <c r="G2349" i="11"/>
  <c r="G2350" i="11"/>
  <c r="G2351" i="11"/>
  <c r="G2352" i="11"/>
  <c r="G2353" i="11"/>
  <c r="G2354" i="11"/>
  <c r="G2355" i="11"/>
  <c r="G2356" i="11"/>
  <c r="G2357" i="11"/>
  <c r="G2358" i="11"/>
  <c r="G2359" i="11"/>
  <c r="G2360" i="11"/>
  <c r="G2361" i="11"/>
  <c r="G2362" i="11"/>
  <c r="G2363" i="11"/>
  <c r="G2364" i="11"/>
  <c r="G2365" i="11"/>
  <c r="G2366" i="11"/>
  <c r="G2367" i="11"/>
  <c r="G2368" i="11"/>
  <c r="G2369" i="11"/>
  <c r="G2370" i="11"/>
  <c r="G2371" i="11"/>
  <c r="G2372" i="11"/>
  <c r="G2373" i="11"/>
  <c r="G2374" i="11"/>
  <c r="G2375" i="11"/>
  <c r="G2376" i="11"/>
  <c r="G2377" i="11"/>
  <c r="G2378" i="11"/>
  <c r="G2379" i="11"/>
  <c r="G2380" i="11"/>
  <c r="G2381" i="11"/>
  <c r="G2382" i="11"/>
  <c r="G2383" i="11"/>
  <c r="G2384" i="11"/>
  <c r="G2385" i="11"/>
  <c r="G2386" i="11"/>
  <c r="G2387" i="11"/>
  <c r="G2388" i="11"/>
  <c r="G2389" i="11"/>
  <c r="G2390" i="11"/>
  <c r="G2391" i="11"/>
  <c r="G2392" i="11"/>
  <c r="G2393" i="11"/>
  <c r="G2394" i="11"/>
  <c r="G2395" i="11"/>
  <c r="G2396" i="11"/>
  <c r="G2397" i="11"/>
  <c r="G2398" i="11"/>
  <c r="G2399" i="11"/>
  <c r="G2400" i="11"/>
  <c r="G2401" i="11"/>
  <c r="G2402" i="11"/>
  <c r="G2403" i="11"/>
  <c r="G2404" i="11"/>
  <c r="G2405" i="11"/>
  <c r="G2406" i="11"/>
  <c r="G2407" i="11"/>
  <c r="G2408" i="11"/>
  <c r="G2409" i="11"/>
  <c r="G2410" i="11"/>
  <c r="G2411" i="11"/>
  <c r="G2412" i="11"/>
  <c r="G2413" i="11"/>
  <c r="G2414" i="11"/>
  <c r="G2415" i="11"/>
  <c r="G2416" i="11"/>
  <c r="G2417" i="11"/>
  <c r="G2418" i="11"/>
  <c r="G2419" i="11"/>
  <c r="G2420" i="11"/>
  <c r="G2421" i="11"/>
  <c r="G2422" i="11"/>
  <c r="G2423" i="11"/>
  <c r="G2424" i="11"/>
  <c r="G2425" i="11"/>
  <c r="G2426" i="11"/>
  <c r="G2427" i="11"/>
  <c r="G2428" i="11"/>
  <c r="G2429" i="11"/>
  <c r="G2430" i="11"/>
  <c r="G2431" i="11"/>
  <c r="G2432" i="11"/>
  <c r="G2433" i="11"/>
  <c r="G2434" i="11"/>
  <c r="G2435" i="11"/>
  <c r="G2436" i="11"/>
  <c r="G2437" i="11"/>
  <c r="G2438" i="11"/>
  <c r="G2439" i="11"/>
  <c r="G2440" i="11"/>
  <c r="G2441" i="11"/>
  <c r="G2442" i="11"/>
  <c r="G2443" i="11"/>
  <c r="G2444" i="11"/>
  <c r="G2445" i="11"/>
  <c r="G2446" i="11"/>
  <c r="G2447" i="11"/>
  <c r="G2448" i="11"/>
  <c r="G2449" i="11"/>
  <c r="G2450" i="11"/>
  <c r="G2451" i="11"/>
  <c r="G2452" i="11"/>
  <c r="G2453" i="11"/>
  <c r="G2454" i="11"/>
  <c r="G2455" i="11"/>
  <c r="G2456" i="11"/>
  <c r="G2457" i="11"/>
  <c r="G2458" i="11"/>
  <c r="G2459" i="11"/>
  <c r="G2460" i="11"/>
  <c r="G2461" i="11"/>
  <c r="G2462" i="11"/>
  <c r="G2463" i="11"/>
  <c r="G2464" i="11"/>
  <c r="G2465" i="11"/>
  <c r="G2466" i="11"/>
  <c r="G2467" i="11"/>
  <c r="G2468" i="11"/>
  <c r="G2469" i="11"/>
  <c r="G2470" i="11"/>
  <c r="G2471" i="11"/>
  <c r="G2472" i="11"/>
  <c r="G2473" i="11"/>
  <c r="G2474" i="11"/>
  <c r="G2475" i="11"/>
  <c r="G2476" i="11"/>
  <c r="G2477" i="11"/>
  <c r="G2478" i="11"/>
  <c r="G2479" i="11"/>
  <c r="G2480" i="11"/>
  <c r="G2481" i="11"/>
  <c r="G2482" i="11"/>
  <c r="G2483" i="11"/>
  <c r="G2484" i="11"/>
  <c r="G2485" i="11"/>
  <c r="G2486" i="11"/>
  <c r="G2487" i="11"/>
  <c r="G2488" i="11"/>
  <c r="G2489" i="11"/>
  <c r="G2490" i="11"/>
  <c r="G2491" i="11"/>
  <c r="G2492" i="11"/>
  <c r="G2493" i="11"/>
  <c r="G2494" i="11"/>
  <c r="G2495" i="11"/>
  <c r="G2496" i="11"/>
  <c r="G2497" i="11"/>
  <c r="G2498" i="11"/>
  <c r="G2499" i="11"/>
  <c r="G2500" i="11"/>
  <c r="G2501" i="11"/>
  <c r="G2502" i="11"/>
  <c r="G2503" i="11"/>
  <c r="G2504" i="11"/>
  <c r="G2505" i="11"/>
  <c r="G2506" i="11"/>
  <c r="G2507" i="11"/>
  <c r="G2508" i="11"/>
  <c r="G2509" i="11"/>
  <c r="G2510" i="11"/>
  <c r="G2511" i="11"/>
  <c r="G2512" i="11"/>
  <c r="G2513" i="11"/>
  <c r="G2514" i="11"/>
  <c r="G2515" i="11"/>
  <c r="G2516" i="11"/>
  <c r="G2517" i="11"/>
  <c r="G2518" i="11"/>
  <c r="G2519" i="11"/>
  <c r="G2520" i="11"/>
  <c r="G2521" i="11"/>
  <c r="G2522" i="11"/>
  <c r="G2523" i="11"/>
  <c r="G2524" i="11"/>
  <c r="G2525" i="11"/>
  <c r="G2526" i="11"/>
  <c r="G2527" i="11"/>
  <c r="G2528" i="11"/>
  <c r="G2529" i="11"/>
  <c r="G2530" i="11"/>
  <c r="G2531" i="11"/>
  <c r="G2532" i="11"/>
  <c r="G2533" i="11"/>
  <c r="G2534" i="11"/>
  <c r="G2535" i="11"/>
  <c r="G2536" i="11"/>
  <c r="G2537" i="11"/>
  <c r="G2538" i="11"/>
  <c r="G2539" i="11"/>
  <c r="G2540" i="11"/>
  <c r="G2541" i="11"/>
  <c r="G2542" i="11"/>
  <c r="G2543" i="11"/>
  <c r="G2544" i="11"/>
  <c r="G2545" i="11"/>
  <c r="G2546" i="11"/>
  <c r="G2547" i="11"/>
  <c r="G2548" i="11"/>
  <c r="G2549" i="11"/>
  <c r="G2550" i="11"/>
  <c r="G2551" i="11"/>
  <c r="G2552" i="11"/>
  <c r="G2553" i="11"/>
  <c r="G2554" i="11"/>
  <c r="G2555" i="11"/>
  <c r="G2556" i="11"/>
  <c r="G2557" i="11"/>
  <c r="G2558" i="11"/>
  <c r="G2559" i="11"/>
  <c r="G2560" i="11"/>
  <c r="G2561" i="11"/>
  <c r="G2562" i="11"/>
  <c r="G2563" i="11"/>
  <c r="G2564" i="11"/>
  <c r="G2565" i="11"/>
  <c r="G2566" i="11"/>
  <c r="G2567" i="11"/>
  <c r="G2568" i="11"/>
  <c r="G2569" i="11"/>
  <c r="G2570" i="11"/>
  <c r="G2571" i="11"/>
  <c r="G2572" i="11"/>
  <c r="G2573" i="11"/>
  <c r="G2574" i="11"/>
  <c r="G2575" i="11"/>
  <c r="G2576" i="11"/>
  <c r="G2577" i="11"/>
  <c r="G2578" i="11"/>
  <c r="G2579" i="11"/>
  <c r="G2580" i="11"/>
  <c r="G2581" i="11"/>
  <c r="G2582" i="11"/>
  <c r="G2583" i="11"/>
  <c r="G2584" i="11"/>
  <c r="G2585" i="11"/>
  <c r="G2586" i="11"/>
  <c r="G2587" i="11"/>
  <c r="G2588" i="11"/>
  <c r="G2589" i="11"/>
  <c r="G2590" i="11"/>
  <c r="G2591" i="11"/>
  <c r="G2592" i="11"/>
  <c r="G2593" i="11"/>
  <c r="G2594" i="11"/>
  <c r="G2595" i="11"/>
  <c r="G2596" i="11"/>
  <c r="G2597" i="11"/>
  <c r="G2598" i="11"/>
  <c r="G2599" i="11"/>
  <c r="G2600" i="11"/>
  <c r="G2601" i="11"/>
  <c r="G2602" i="11"/>
  <c r="G2603" i="11"/>
  <c r="G2604" i="11"/>
  <c r="G2605" i="11"/>
  <c r="G2606" i="11"/>
  <c r="G2607" i="11"/>
  <c r="G2608" i="11"/>
  <c r="G2609" i="11"/>
  <c r="G2610" i="11"/>
  <c r="G2611" i="11"/>
  <c r="G2612" i="11"/>
  <c r="G2613" i="11"/>
  <c r="G2614" i="11"/>
  <c r="G2615" i="11"/>
  <c r="G2616" i="11"/>
  <c r="G2617" i="11"/>
  <c r="G2618" i="11"/>
  <c r="G2619" i="11"/>
  <c r="G2620" i="11"/>
  <c r="G2621" i="11"/>
  <c r="G2622" i="11"/>
  <c r="G2623" i="11"/>
  <c r="G2624" i="11"/>
  <c r="G2625" i="11"/>
  <c r="G2626" i="11"/>
  <c r="G2627" i="11"/>
  <c r="G2628" i="11"/>
  <c r="G2629" i="11"/>
  <c r="G2630" i="11"/>
  <c r="G2631" i="11"/>
  <c r="G2632" i="11"/>
  <c r="G2633" i="11"/>
  <c r="G2634" i="11"/>
  <c r="G2635" i="11"/>
  <c r="G2636" i="11"/>
  <c r="G2637" i="11"/>
  <c r="G2638" i="11"/>
  <c r="G2639" i="11"/>
  <c r="G2640" i="11"/>
  <c r="G2641" i="11"/>
  <c r="G2642" i="11"/>
  <c r="G2643" i="11"/>
  <c r="G2644" i="11"/>
  <c r="G2645" i="11"/>
  <c r="G2646" i="11"/>
  <c r="G2647" i="11"/>
  <c r="G2648" i="11"/>
  <c r="G2649" i="11"/>
  <c r="G2650" i="11"/>
  <c r="G2651" i="11"/>
  <c r="G2652" i="11"/>
  <c r="G2653" i="11"/>
  <c r="G2654" i="11"/>
  <c r="G2655" i="11"/>
  <c r="G2656" i="11"/>
  <c r="G2657" i="11"/>
  <c r="G2658" i="11"/>
  <c r="G2659" i="11"/>
  <c r="G2660" i="11"/>
  <c r="G2661" i="11"/>
  <c r="G2662" i="11"/>
  <c r="G2663" i="11"/>
  <c r="G2664" i="11"/>
  <c r="G2665" i="11"/>
  <c r="G2666" i="11"/>
  <c r="G2667" i="11"/>
  <c r="G2668" i="11"/>
  <c r="G2669" i="11"/>
  <c r="G2670" i="11"/>
  <c r="G2671" i="11"/>
  <c r="G2672" i="11"/>
  <c r="G2673" i="11"/>
  <c r="G2674" i="11"/>
  <c r="G2675" i="11"/>
  <c r="G2676" i="11"/>
  <c r="G2677" i="11"/>
  <c r="G2678" i="11"/>
  <c r="G2679" i="11"/>
  <c r="G2680" i="11"/>
  <c r="G2681" i="11"/>
  <c r="G2682" i="11"/>
  <c r="G2683" i="11"/>
  <c r="G2684" i="11"/>
  <c r="G2685" i="11"/>
  <c r="G2686" i="11"/>
  <c r="G2687" i="11"/>
  <c r="G2688" i="11"/>
  <c r="G2689" i="11"/>
  <c r="G2690" i="11"/>
  <c r="G2691" i="11"/>
  <c r="G2692" i="11"/>
  <c r="G2693" i="11"/>
  <c r="G2694" i="11"/>
  <c r="G2695" i="11"/>
  <c r="G2696" i="11"/>
  <c r="G2697" i="11"/>
  <c r="G2698" i="11"/>
  <c r="G2699" i="11"/>
  <c r="G2700" i="11"/>
  <c r="G2701" i="11"/>
  <c r="G2702" i="11"/>
  <c r="G2703" i="11"/>
  <c r="G2704" i="11"/>
  <c r="G2705" i="11"/>
  <c r="G2706" i="11"/>
  <c r="G2707" i="11"/>
  <c r="G2708" i="11"/>
  <c r="G2709" i="11"/>
  <c r="G2710" i="11"/>
  <c r="G2711" i="11"/>
  <c r="G2712" i="11"/>
  <c r="G2713" i="11"/>
  <c r="G2714" i="11"/>
  <c r="G2715" i="11"/>
  <c r="G2716" i="11"/>
  <c r="G2717" i="11"/>
  <c r="G2718" i="11"/>
  <c r="G2719" i="11"/>
  <c r="G2720" i="11"/>
  <c r="G2721" i="11"/>
  <c r="G2722" i="11"/>
  <c r="G2723" i="11"/>
  <c r="G2724" i="11"/>
  <c r="G2725" i="11"/>
  <c r="G2726" i="11"/>
  <c r="G2727" i="11"/>
  <c r="G2728" i="11"/>
  <c r="G2729" i="11"/>
  <c r="G2730" i="11"/>
  <c r="G2731" i="11"/>
  <c r="G2732" i="11"/>
  <c r="G2733" i="11"/>
  <c r="G2734" i="11"/>
  <c r="G2735" i="11"/>
  <c r="G2736" i="11"/>
  <c r="G2737" i="11"/>
  <c r="G2738" i="11"/>
  <c r="G2739" i="11"/>
  <c r="G2740" i="11"/>
  <c r="G2741" i="11"/>
  <c r="G2742" i="11"/>
  <c r="G2743" i="11"/>
  <c r="G2744" i="11"/>
  <c r="G2745" i="11"/>
  <c r="G2746" i="11"/>
  <c r="G2747" i="11"/>
  <c r="G2748" i="11"/>
  <c r="G2749" i="11"/>
  <c r="G2750" i="11"/>
  <c r="G2751" i="11"/>
  <c r="G2752" i="11"/>
  <c r="G2753" i="11"/>
  <c r="G2754" i="11"/>
  <c r="G2755" i="11"/>
  <c r="G2756" i="11"/>
  <c r="G2757" i="11"/>
  <c r="G2758" i="11"/>
  <c r="G2759" i="11"/>
  <c r="G2760" i="11"/>
  <c r="G2761" i="11"/>
  <c r="G2762" i="11"/>
  <c r="G2763" i="11"/>
  <c r="G2764" i="11"/>
  <c r="G2765" i="11"/>
  <c r="G2766" i="11"/>
  <c r="G2767" i="11"/>
  <c r="G2768" i="11"/>
  <c r="G2769" i="11"/>
  <c r="G2770" i="11"/>
  <c r="G2771" i="11"/>
  <c r="G2772" i="11"/>
  <c r="G2773" i="11"/>
  <c r="G2774" i="11"/>
  <c r="G2775" i="11"/>
  <c r="G2776" i="11"/>
  <c r="G2777" i="11"/>
  <c r="G2778" i="11"/>
  <c r="G2779" i="11"/>
  <c r="G2780" i="11"/>
  <c r="G2781" i="11"/>
  <c r="G2782" i="11"/>
  <c r="G2783" i="11"/>
  <c r="G2784" i="11"/>
  <c r="G2785" i="11"/>
  <c r="G2786" i="11"/>
  <c r="G2787" i="11"/>
  <c r="G2788" i="11"/>
  <c r="G2789" i="11"/>
  <c r="G2790" i="11"/>
  <c r="G2791" i="11"/>
  <c r="G2792" i="11"/>
  <c r="G2793" i="11"/>
  <c r="G2794" i="11"/>
  <c r="G2795" i="11"/>
  <c r="G2796" i="11"/>
  <c r="G2797" i="11"/>
  <c r="G2798" i="11"/>
  <c r="G2799" i="11"/>
  <c r="G2800" i="11"/>
  <c r="G2801" i="11"/>
  <c r="G2802" i="11"/>
  <c r="G2803" i="11"/>
  <c r="G2804" i="11"/>
  <c r="G2805" i="11"/>
  <c r="G2806" i="11"/>
  <c r="G2807" i="11"/>
  <c r="G2808" i="11"/>
  <c r="G2809" i="11"/>
  <c r="G2810" i="11"/>
  <c r="G2811" i="11"/>
  <c r="G2812" i="11"/>
  <c r="G2813" i="11"/>
  <c r="G2814" i="11"/>
  <c r="G2815" i="11"/>
  <c r="G2816" i="11"/>
  <c r="G2817" i="11"/>
  <c r="G2818" i="11"/>
  <c r="G2819" i="11"/>
  <c r="G2820" i="11"/>
  <c r="G2821" i="11"/>
  <c r="G2822" i="11"/>
  <c r="G2823" i="11"/>
  <c r="G2824" i="11"/>
  <c r="G2825" i="11"/>
  <c r="G2826" i="11"/>
  <c r="G2827" i="11"/>
  <c r="G2828" i="11"/>
  <c r="G2829" i="11"/>
  <c r="G2830" i="11"/>
  <c r="G2831" i="11"/>
  <c r="G2832" i="11"/>
  <c r="G2833" i="11"/>
  <c r="G2834" i="11"/>
  <c r="G2835" i="11"/>
  <c r="G2836" i="11"/>
  <c r="G2837" i="11"/>
  <c r="G2838" i="11"/>
  <c r="G2839" i="11"/>
  <c r="G2840" i="11"/>
  <c r="G2841" i="11"/>
  <c r="G2842" i="11"/>
  <c r="G2843" i="11"/>
  <c r="G2844" i="11"/>
  <c r="G2845" i="11"/>
  <c r="G2846" i="11"/>
  <c r="G2847" i="11"/>
  <c r="G2848" i="11"/>
  <c r="G2849" i="11"/>
  <c r="G2850" i="11"/>
  <c r="G2851" i="11"/>
  <c r="G2852" i="11"/>
  <c r="G2853" i="11"/>
  <c r="G2854" i="11"/>
  <c r="G2855" i="11"/>
  <c r="G2856" i="11"/>
  <c r="G2857" i="11"/>
  <c r="G2858" i="11"/>
  <c r="G2859" i="11"/>
  <c r="G2860" i="11"/>
  <c r="G2861" i="11"/>
  <c r="G2862" i="11"/>
  <c r="G2863" i="11"/>
  <c r="G2864" i="11"/>
  <c r="G2865" i="11"/>
  <c r="G2866" i="11"/>
  <c r="G2867" i="11"/>
  <c r="G2868" i="11"/>
  <c r="G2869" i="11"/>
  <c r="G2870" i="11"/>
  <c r="G2871" i="11"/>
  <c r="G2872" i="11"/>
  <c r="G2873" i="11"/>
  <c r="G2874" i="11"/>
  <c r="G2875" i="11"/>
  <c r="G2876" i="11"/>
  <c r="G2877" i="11"/>
  <c r="G2878" i="11"/>
  <c r="G2879" i="11"/>
  <c r="G2880" i="11"/>
  <c r="G2881" i="11"/>
  <c r="G2882" i="11"/>
  <c r="G2883" i="11"/>
  <c r="G2884" i="11"/>
  <c r="G2885" i="11"/>
  <c r="G2886" i="11"/>
  <c r="G2887" i="11"/>
  <c r="G2888" i="11"/>
  <c r="G2889" i="11"/>
  <c r="G2890" i="11"/>
  <c r="G2891" i="11"/>
  <c r="G2892" i="11"/>
  <c r="G2893" i="11"/>
  <c r="G2894" i="11"/>
  <c r="G2895" i="11"/>
  <c r="G2896" i="11"/>
  <c r="G2897" i="11"/>
  <c r="G2898" i="11"/>
  <c r="G2899" i="11"/>
  <c r="G2900" i="11"/>
  <c r="G2901" i="11"/>
  <c r="G2902" i="11"/>
  <c r="G2903" i="11"/>
  <c r="G2904" i="11"/>
  <c r="G2905" i="11"/>
  <c r="G2906" i="11"/>
  <c r="G2907" i="11"/>
  <c r="G2908" i="11"/>
  <c r="G2909" i="11"/>
  <c r="G2910" i="11"/>
  <c r="G2911" i="11"/>
  <c r="G2912" i="11"/>
  <c r="G2913" i="11"/>
  <c r="G2914" i="11"/>
  <c r="G2915" i="11"/>
  <c r="G2916" i="11"/>
  <c r="G2917" i="11"/>
  <c r="G2918" i="11"/>
  <c r="G2919" i="11"/>
  <c r="G2920" i="11"/>
  <c r="G2921" i="11"/>
  <c r="G2922" i="11"/>
  <c r="G2923" i="11"/>
  <c r="G2924" i="11"/>
  <c r="G2925" i="11"/>
  <c r="G2926" i="11"/>
  <c r="G2927" i="11"/>
  <c r="G2928" i="11"/>
  <c r="G2929" i="11"/>
  <c r="G2930" i="11"/>
  <c r="G2931" i="11"/>
  <c r="G2932" i="11"/>
  <c r="G2933" i="11"/>
  <c r="G2934" i="11"/>
  <c r="G2935" i="11"/>
  <c r="G2936" i="11"/>
  <c r="G2937" i="11"/>
  <c r="G2938" i="11"/>
  <c r="G2939" i="11"/>
  <c r="G2940" i="11"/>
  <c r="G2941" i="11"/>
  <c r="G2942" i="11"/>
  <c r="G2943" i="11"/>
  <c r="G2944" i="11"/>
  <c r="G2945" i="11"/>
  <c r="G2946" i="11"/>
  <c r="G2947" i="11"/>
  <c r="G2948" i="11"/>
  <c r="G2949" i="11"/>
  <c r="G2950" i="11"/>
  <c r="G2951" i="11"/>
  <c r="G2952" i="11"/>
  <c r="G2953" i="11"/>
  <c r="G2954" i="11"/>
  <c r="G2955" i="11"/>
  <c r="G2956" i="11"/>
  <c r="G2957" i="11"/>
  <c r="G2958" i="11"/>
  <c r="G2959" i="11"/>
  <c r="G2960" i="11"/>
  <c r="G2961" i="11"/>
  <c r="G2962" i="11"/>
  <c r="G2963" i="11"/>
  <c r="G2964" i="11"/>
  <c r="G2965" i="11"/>
  <c r="G2966" i="11"/>
  <c r="G2967" i="11"/>
  <c r="G2968" i="11"/>
  <c r="G2969" i="11"/>
  <c r="G2970" i="11"/>
  <c r="G2971" i="11"/>
  <c r="G2972" i="11"/>
  <c r="G2973" i="11"/>
  <c r="G2974" i="11"/>
  <c r="G2975" i="11"/>
  <c r="G2976" i="11"/>
  <c r="G2977" i="11"/>
  <c r="G2978" i="11"/>
  <c r="G2979" i="11"/>
  <c r="G2980" i="11"/>
  <c r="G2981" i="11"/>
  <c r="G2982" i="11"/>
  <c r="G2983" i="11"/>
  <c r="G2984" i="11"/>
  <c r="G2985" i="11"/>
  <c r="G2986" i="11"/>
  <c r="G2987" i="11"/>
  <c r="G2988" i="11"/>
  <c r="G2989" i="11"/>
  <c r="G2990" i="11"/>
  <c r="G2991" i="11"/>
  <c r="G2992" i="11"/>
  <c r="G2993" i="11"/>
  <c r="G2994" i="11"/>
  <c r="G2995" i="11"/>
  <c r="G2996" i="11"/>
  <c r="G2997" i="11"/>
  <c r="G2998" i="11"/>
  <c r="G2999" i="11"/>
  <c r="G3000" i="11"/>
  <c r="G3001" i="11"/>
  <c r="G3002" i="11"/>
  <c r="G3003" i="11"/>
  <c r="G3004" i="11"/>
  <c r="G3005" i="11"/>
  <c r="G3006" i="11"/>
  <c r="G3007" i="11"/>
  <c r="G3008" i="11"/>
  <c r="G3009" i="11"/>
  <c r="G3010" i="11"/>
  <c r="G3011" i="11"/>
  <c r="G3012" i="11"/>
  <c r="G3013" i="11"/>
  <c r="G3014" i="11"/>
  <c r="G3015" i="11"/>
  <c r="G3016" i="11"/>
  <c r="G3017" i="11"/>
  <c r="G3018" i="11"/>
  <c r="G3019" i="11"/>
  <c r="G3020" i="11"/>
  <c r="G3021" i="11"/>
  <c r="G3022" i="11"/>
  <c r="G3023" i="11"/>
  <c r="G3024" i="11"/>
  <c r="G3025" i="11"/>
  <c r="G3026" i="11"/>
  <c r="G3027" i="11"/>
  <c r="G3028" i="11"/>
  <c r="G3029" i="11"/>
  <c r="G3030" i="11"/>
  <c r="G3031" i="11"/>
  <c r="G3032" i="11"/>
  <c r="G3033" i="11"/>
  <c r="G3034" i="11"/>
  <c r="G3035" i="11"/>
  <c r="G3036" i="11"/>
  <c r="G3037" i="11"/>
  <c r="G3038" i="11"/>
  <c r="G3039" i="11"/>
  <c r="G3040" i="11"/>
  <c r="G3041" i="11"/>
  <c r="G3042" i="11"/>
  <c r="G3043" i="11"/>
  <c r="G3044" i="11"/>
  <c r="G3045" i="11"/>
  <c r="G3046" i="11"/>
  <c r="G3047" i="11"/>
  <c r="G3048" i="11"/>
  <c r="G3049" i="11"/>
  <c r="G3050" i="11"/>
  <c r="G3051" i="11"/>
  <c r="G3052" i="11"/>
  <c r="G3053" i="11"/>
  <c r="G3054" i="11"/>
  <c r="G3055" i="11"/>
  <c r="G3056" i="11"/>
  <c r="G3057" i="11"/>
  <c r="G3058" i="11"/>
  <c r="G3059" i="11"/>
  <c r="G3060" i="11"/>
  <c r="G3061" i="11"/>
  <c r="G3062" i="11"/>
  <c r="G3063" i="11"/>
  <c r="G3064" i="11"/>
  <c r="G3065" i="11"/>
  <c r="G3066" i="11"/>
  <c r="G3067" i="11"/>
  <c r="G3068" i="11"/>
  <c r="G3069" i="11"/>
  <c r="G3070" i="11"/>
  <c r="G3071" i="11"/>
  <c r="G3072" i="11"/>
  <c r="G3073" i="11"/>
  <c r="G3074" i="11"/>
  <c r="G3075" i="11"/>
  <c r="G3076" i="11"/>
  <c r="G3077" i="11"/>
  <c r="G3078" i="11"/>
  <c r="G3079" i="11"/>
  <c r="G3080" i="11"/>
  <c r="G3081" i="11"/>
  <c r="G3082" i="11"/>
  <c r="G3083" i="11"/>
  <c r="G3084" i="11"/>
  <c r="G3085" i="11"/>
  <c r="G3086" i="11"/>
  <c r="G3087" i="11"/>
  <c r="G3088" i="11"/>
  <c r="G3089" i="11"/>
  <c r="G3090" i="11"/>
  <c r="G3091" i="11"/>
  <c r="G3092" i="11"/>
  <c r="G3093" i="11"/>
  <c r="G3094" i="11"/>
  <c r="G3095" i="11"/>
  <c r="G3096" i="11"/>
  <c r="G3097" i="11"/>
  <c r="G3098" i="11"/>
  <c r="G3099" i="11"/>
  <c r="G3100" i="11"/>
  <c r="G3101" i="11"/>
  <c r="G3102" i="11"/>
  <c r="G3103" i="11"/>
  <c r="G3104" i="11"/>
  <c r="G3105" i="11"/>
  <c r="G3106" i="11"/>
  <c r="G3107" i="11"/>
  <c r="G3108" i="11"/>
  <c r="G3109" i="11"/>
  <c r="G3110" i="11"/>
  <c r="G3111" i="11"/>
  <c r="G3112" i="11"/>
  <c r="G3113" i="11"/>
  <c r="G3114" i="11"/>
  <c r="G3115" i="11"/>
  <c r="G3116" i="11"/>
  <c r="G3117" i="11"/>
  <c r="G3118" i="11"/>
  <c r="G3119" i="11"/>
  <c r="G3120" i="11"/>
  <c r="G3121" i="11"/>
  <c r="G3122" i="11"/>
  <c r="G3123" i="11"/>
  <c r="G3124" i="11"/>
  <c r="G3125" i="11"/>
  <c r="G3126" i="11"/>
  <c r="G3127" i="11"/>
  <c r="G3128" i="11"/>
  <c r="G3129" i="11"/>
  <c r="G3130" i="11"/>
  <c r="G3131" i="11"/>
  <c r="G3132" i="11"/>
  <c r="G3133" i="11"/>
  <c r="G3134" i="11"/>
  <c r="G3135" i="11"/>
  <c r="G3136" i="11"/>
  <c r="G3137" i="11"/>
  <c r="G3138" i="11"/>
  <c r="G3139" i="11"/>
  <c r="G3140" i="11"/>
  <c r="G3141" i="11"/>
  <c r="G3142" i="11"/>
  <c r="G3143" i="11"/>
  <c r="G3144" i="11"/>
  <c r="G3145" i="11"/>
  <c r="G3146" i="11"/>
  <c r="G3147" i="11"/>
  <c r="G3148" i="11"/>
  <c r="G3149" i="11"/>
  <c r="G3150" i="11"/>
  <c r="G3151" i="11"/>
  <c r="G3152" i="11"/>
  <c r="G3153" i="11"/>
  <c r="G3154" i="11"/>
  <c r="G3155" i="11"/>
  <c r="G3156" i="11"/>
  <c r="G3157" i="11"/>
  <c r="G3158" i="11"/>
  <c r="G3159" i="11"/>
  <c r="G3160" i="11"/>
  <c r="G3161" i="11"/>
  <c r="G3162" i="11"/>
  <c r="G3163" i="11"/>
  <c r="G3164" i="11"/>
  <c r="G3165" i="11"/>
  <c r="G3166" i="11"/>
  <c r="G3167" i="11"/>
  <c r="G3168" i="11"/>
  <c r="G3169" i="11"/>
  <c r="G3170" i="11"/>
  <c r="G3171" i="11"/>
  <c r="G3172" i="11"/>
  <c r="G3173" i="11"/>
  <c r="G3174" i="11"/>
  <c r="G3175" i="11"/>
  <c r="G3176" i="11"/>
  <c r="G3177" i="11"/>
  <c r="G3178" i="11"/>
  <c r="G3179" i="11"/>
  <c r="G3180" i="11"/>
  <c r="G3181" i="11"/>
  <c r="G3182" i="11"/>
  <c r="G3183" i="11"/>
  <c r="G3184" i="11"/>
  <c r="G3185" i="11"/>
  <c r="G3186" i="11"/>
  <c r="G3187" i="11"/>
  <c r="G3188" i="11"/>
  <c r="G3189" i="11"/>
  <c r="G3190" i="11"/>
  <c r="G3191" i="11"/>
  <c r="G3192" i="11"/>
  <c r="G3193" i="11"/>
  <c r="G3194" i="11"/>
  <c r="G3195" i="11"/>
  <c r="G3196" i="11"/>
  <c r="G3197" i="11"/>
  <c r="G3198" i="11"/>
  <c r="G3199" i="11"/>
  <c r="G3200" i="11"/>
  <c r="G3201" i="11"/>
  <c r="G3202" i="11"/>
  <c r="G3203" i="11"/>
  <c r="G3204" i="11"/>
  <c r="G3205" i="11"/>
  <c r="G3206" i="11"/>
  <c r="G3207" i="11"/>
  <c r="G3208" i="11"/>
  <c r="G3209" i="11"/>
  <c r="G3210" i="11"/>
  <c r="G3211" i="11"/>
  <c r="G3212" i="11"/>
  <c r="G3213" i="11"/>
  <c r="G3214" i="11"/>
  <c r="G3215" i="11"/>
  <c r="G3216" i="11"/>
  <c r="G3217" i="11"/>
  <c r="G3218" i="11"/>
  <c r="G3219" i="11"/>
  <c r="G3220" i="11"/>
  <c r="G3221" i="11"/>
  <c r="G3222" i="11"/>
  <c r="G3223" i="11"/>
  <c r="G3224" i="11"/>
  <c r="G3225" i="11"/>
  <c r="G3226" i="11"/>
  <c r="G3227" i="11"/>
  <c r="G3228" i="11"/>
  <c r="G3229" i="11"/>
  <c r="G3230" i="11"/>
  <c r="G3231" i="11"/>
  <c r="G3232" i="11"/>
  <c r="G3233" i="11"/>
  <c r="G3234" i="11"/>
  <c r="G3235" i="11"/>
  <c r="G3236" i="11"/>
  <c r="G3237" i="11"/>
  <c r="G3238" i="11"/>
  <c r="G3239" i="11"/>
  <c r="G3240" i="11"/>
  <c r="G3241" i="11"/>
  <c r="G3242" i="11"/>
  <c r="G3243" i="11"/>
  <c r="G3244" i="11"/>
  <c r="G3245" i="11"/>
  <c r="G3246" i="11"/>
  <c r="G3247" i="11"/>
  <c r="G3248" i="11"/>
  <c r="G3249" i="11"/>
  <c r="G3250" i="11"/>
  <c r="G3251" i="11"/>
  <c r="G3252" i="11"/>
  <c r="G3253" i="11"/>
  <c r="G3254" i="11"/>
  <c r="G3255" i="11"/>
  <c r="G3256" i="11"/>
  <c r="G3257" i="11"/>
  <c r="G3258" i="11"/>
  <c r="G3259" i="11"/>
  <c r="G3260" i="11"/>
  <c r="G3261" i="11"/>
  <c r="G3262" i="11"/>
  <c r="G3263" i="11"/>
  <c r="G3264" i="11"/>
  <c r="G3265" i="11"/>
  <c r="G3266" i="11"/>
  <c r="G3267" i="11"/>
  <c r="G3268" i="11"/>
  <c r="G3269" i="11"/>
  <c r="G3270" i="11"/>
  <c r="G3271" i="11"/>
  <c r="G3272" i="11"/>
  <c r="G3273" i="11"/>
  <c r="G3274" i="11"/>
  <c r="G3275" i="11"/>
  <c r="G3276" i="11"/>
  <c r="G3277" i="11"/>
  <c r="G3278" i="11"/>
  <c r="G3279" i="11"/>
  <c r="G3280" i="11"/>
  <c r="G3281" i="11"/>
  <c r="G3282" i="11"/>
  <c r="G3283" i="11"/>
  <c r="G3284" i="11"/>
  <c r="G3285" i="11"/>
  <c r="G3286" i="11"/>
  <c r="G3287" i="11"/>
  <c r="G3288" i="11"/>
  <c r="G3289" i="11"/>
  <c r="G3290" i="11"/>
  <c r="G3291" i="11"/>
  <c r="G3292" i="11"/>
  <c r="G3293" i="11"/>
  <c r="G3294" i="11"/>
  <c r="G3295" i="11"/>
  <c r="G3296" i="11"/>
  <c r="G3297" i="11"/>
  <c r="G3298" i="11"/>
  <c r="G3299" i="11"/>
  <c r="G3300" i="11"/>
  <c r="G3301" i="11"/>
  <c r="G3302" i="11"/>
  <c r="G3303" i="11"/>
  <c r="G3304" i="11"/>
  <c r="G3305" i="11"/>
  <c r="G3306" i="11"/>
  <c r="G3307" i="11"/>
  <c r="G3308" i="11"/>
  <c r="G3309" i="11"/>
  <c r="G3310" i="11"/>
  <c r="G3311" i="11"/>
  <c r="G3312" i="11"/>
  <c r="G3313" i="11"/>
  <c r="G3314" i="11"/>
  <c r="G3315" i="11"/>
  <c r="G3316" i="11"/>
  <c r="G3317" i="11"/>
  <c r="G3318" i="11"/>
  <c r="G3319" i="11"/>
  <c r="G3320" i="11"/>
  <c r="G3321" i="11"/>
  <c r="G3322" i="11"/>
  <c r="G3323" i="11"/>
  <c r="G3324" i="11"/>
  <c r="G3325" i="11"/>
  <c r="G3326" i="11"/>
  <c r="G3327" i="11"/>
  <c r="G3328" i="11"/>
  <c r="G3329" i="11"/>
  <c r="G3330" i="11"/>
  <c r="G3331" i="11"/>
  <c r="G3332" i="11"/>
  <c r="G3333" i="11"/>
  <c r="G3334" i="11"/>
  <c r="G3335" i="11"/>
  <c r="G3336" i="11"/>
  <c r="G3337" i="11"/>
  <c r="G3338" i="11"/>
  <c r="G3339" i="11"/>
  <c r="G3340" i="11"/>
  <c r="G3341" i="11"/>
  <c r="G3342" i="11"/>
  <c r="G3343" i="11"/>
  <c r="G3344" i="11"/>
  <c r="G3345" i="11"/>
  <c r="G3346" i="11"/>
  <c r="G3347" i="11"/>
  <c r="G3348" i="11"/>
  <c r="G3349" i="11"/>
  <c r="G3350" i="11"/>
  <c r="G3351" i="11"/>
  <c r="G3352" i="11"/>
  <c r="G3353" i="11"/>
  <c r="G3354" i="11"/>
  <c r="G3355" i="11"/>
  <c r="G3356" i="11"/>
  <c r="G3357" i="11"/>
  <c r="G3358" i="11"/>
  <c r="G3359" i="11"/>
  <c r="G3360" i="11"/>
  <c r="G3361" i="11"/>
  <c r="G3362" i="11"/>
  <c r="G3363" i="11"/>
  <c r="G3364" i="11"/>
  <c r="G3365" i="11"/>
  <c r="G3366" i="11"/>
  <c r="G3367" i="11"/>
  <c r="G3368" i="11"/>
  <c r="G3369" i="11"/>
  <c r="G3370" i="11"/>
  <c r="G3371" i="11"/>
  <c r="G3372" i="11"/>
  <c r="G3373" i="11"/>
  <c r="G3374" i="11"/>
  <c r="G3375" i="11"/>
  <c r="G3376" i="11"/>
  <c r="G3377" i="11"/>
  <c r="G3378" i="11"/>
  <c r="G3379" i="11"/>
  <c r="G3380" i="11"/>
  <c r="G3381" i="11"/>
  <c r="G3382" i="11"/>
  <c r="G3383" i="11"/>
  <c r="G3384" i="11"/>
  <c r="G3385" i="11"/>
  <c r="G3386" i="11"/>
  <c r="G3387" i="11"/>
  <c r="G3388" i="11"/>
  <c r="G3389" i="11"/>
  <c r="G3390" i="11"/>
  <c r="G3391" i="11"/>
  <c r="G3392" i="11"/>
  <c r="G3393" i="11"/>
  <c r="G3394" i="11"/>
  <c r="G3395" i="11"/>
  <c r="G3396" i="11"/>
  <c r="G3397" i="11"/>
  <c r="G3398" i="11"/>
  <c r="G3399" i="11"/>
  <c r="G3400" i="11"/>
  <c r="G3401" i="11"/>
  <c r="G3402" i="11"/>
  <c r="G3403" i="11"/>
  <c r="G3404" i="11"/>
  <c r="G3405" i="11"/>
  <c r="G3406" i="11"/>
  <c r="G3407" i="11"/>
  <c r="G3408" i="11"/>
  <c r="G3409" i="11"/>
  <c r="G3410" i="11"/>
  <c r="G3411" i="11"/>
  <c r="G3412" i="11"/>
  <c r="G3413" i="11"/>
  <c r="G3414" i="11"/>
  <c r="G3415" i="11"/>
  <c r="G3416" i="11"/>
  <c r="G3417" i="11"/>
  <c r="G3418" i="11"/>
  <c r="G3419" i="11"/>
  <c r="G3420" i="11"/>
  <c r="G3421" i="11"/>
  <c r="G3422" i="11"/>
  <c r="G3423" i="11"/>
  <c r="G3424" i="11"/>
  <c r="G3425" i="11"/>
  <c r="G3426" i="11"/>
  <c r="G3427" i="11"/>
  <c r="G3428" i="11"/>
  <c r="G3429" i="11"/>
  <c r="G3430" i="11"/>
  <c r="G3431" i="11"/>
  <c r="G3432" i="11"/>
  <c r="G3433" i="11"/>
  <c r="G3434" i="11"/>
  <c r="G3435" i="11"/>
  <c r="G3436" i="11"/>
  <c r="G3437" i="11"/>
  <c r="G3438" i="11"/>
  <c r="G3439" i="11"/>
  <c r="G3440" i="11"/>
  <c r="G3441" i="11"/>
  <c r="G3442" i="11"/>
  <c r="G3443" i="11"/>
  <c r="G3444" i="11"/>
  <c r="G3445" i="11"/>
  <c r="G3446" i="11"/>
  <c r="G3447" i="11"/>
  <c r="G3448" i="11"/>
  <c r="G3449" i="11"/>
  <c r="G3450" i="11"/>
  <c r="G3451" i="11"/>
  <c r="G3452" i="11"/>
  <c r="G3453" i="11"/>
  <c r="G3454" i="11"/>
  <c r="G3455" i="11"/>
  <c r="G3456" i="11"/>
  <c r="G3457" i="11"/>
  <c r="G3458" i="11"/>
  <c r="G3459" i="11"/>
  <c r="G3460" i="11"/>
  <c r="G3461" i="11"/>
  <c r="G3462" i="11"/>
  <c r="G3463" i="11"/>
  <c r="G3464" i="11"/>
  <c r="G3465" i="11"/>
  <c r="G3466" i="11"/>
  <c r="G3467" i="11"/>
  <c r="G3468" i="11"/>
  <c r="G3469" i="11"/>
  <c r="G3470" i="11"/>
  <c r="G3471" i="11"/>
  <c r="G3472" i="11"/>
  <c r="G3473" i="11"/>
  <c r="G3474" i="11"/>
  <c r="G3475" i="11"/>
  <c r="G3476" i="11"/>
  <c r="G3477" i="11"/>
  <c r="G3478" i="11"/>
  <c r="G3479" i="11"/>
  <c r="G3480" i="11"/>
  <c r="G3481" i="11"/>
  <c r="G3482" i="11"/>
  <c r="G3483" i="11"/>
  <c r="G3484" i="11"/>
  <c r="G3485" i="11"/>
  <c r="G3486" i="11"/>
  <c r="G3487" i="11"/>
  <c r="G3488" i="11"/>
  <c r="G3489" i="11"/>
  <c r="G3490" i="11"/>
  <c r="G3491" i="11"/>
  <c r="G3492" i="11"/>
  <c r="G3493" i="11"/>
  <c r="G3494" i="11"/>
  <c r="G3495" i="11"/>
  <c r="G3496" i="11"/>
  <c r="G3497" i="11"/>
  <c r="G3498" i="11"/>
  <c r="G3499" i="11"/>
  <c r="G3500" i="11"/>
  <c r="G3501" i="11"/>
  <c r="G3502" i="11"/>
  <c r="G3503" i="11"/>
  <c r="G3504" i="11"/>
  <c r="G3505" i="11"/>
  <c r="G3506" i="11"/>
  <c r="G3507" i="11"/>
  <c r="G3508" i="11"/>
  <c r="G3509" i="11"/>
  <c r="G3510" i="11"/>
  <c r="G3511" i="11"/>
  <c r="G3512" i="11"/>
  <c r="G3513" i="11"/>
  <c r="G3514" i="11"/>
  <c r="G3515" i="11"/>
  <c r="G3516" i="11"/>
  <c r="G3517" i="11"/>
  <c r="G3518" i="11"/>
  <c r="G3519" i="11"/>
  <c r="G3520" i="11"/>
  <c r="G3521" i="11"/>
  <c r="G3522" i="11"/>
  <c r="G3523" i="11"/>
  <c r="G3524" i="11"/>
  <c r="G3525" i="11"/>
  <c r="G3526" i="11"/>
  <c r="G3527" i="11"/>
  <c r="G3528" i="11"/>
  <c r="G3529" i="11"/>
  <c r="G3530" i="11"/>
  <c r="G3531" i="11"/>
  <c r="G3532" i="11"/>
  <c r="G3533" i="11"/>
  <c r="G3534" i="11"/>
  <c r="G3535" i="11"/>
  <c r="G3536" i="11"/>
  <c r="G3537" i="11"/>
  <c r="G3538" i="11"/>
  <c r="G3539" i="11"/>
  <c r="G3540" i="11"/>
  <c r="G3541" i="11"/>
  <c r="G3542" i="11"/>
  <c r="G3543" i="11"/>
  <c r="G3544" i="11"/>
  <c r="G3545" i="11"/>
  <c r="G3546" i="11"/>
  <c r="G3547" i="11"/>
  <c r="G3548" i="11"/>
  <c r="G3549" i="11"/>
  <c r="G3550" i="11"/>
  <c r="G3551" i="11"/>
  <c r="G3552" i="11"/>
  <c r="G3553" i="11"/>
  <c r="G3554" i="11"/>
  <c r="G3555" i="11"/>
  <c r="G3556" i="11"/>
  <c r="G3557" i="11"/>
  <c r="G3558" i="11"/>
  <c r="G3559" i="11"/>
  <c r="G3560" i="11"/>
  <c r="G3561" i="11"/>
  <c r="G3562" i="11"/>
  <c r="G3563" i="11"/>
  <c r="G3564" i="11"/>
  <c r="G3565" i="11"/>
  <c r="G3566" i="11"/>
  <c r="G3567" i="11"/>
  <c r="G3568" i="11"/>
  <c r="G3569" i="11"/>
  <c r="G3570" i="11"/>
  <c r="G3571" i="11"/>
  <c r="G3572" i="11"/>
  <c r="G3573" i="11"/>
  <c r="G3574" i="11"/>
  <c r="G3575" i="11"/>
  <c r="G3576" i="11"/>
  <c r="G3577" i="11"/>
  <c r="G3578" i="11"/>
  <c r="G3579" i="11"/>
  <c r="G3580" i="11"/>
  <c r="G3581" i="11"/>
  <c r="G3582" i="11"/>
  <c r="G3583" i="11"/>
  <c r="G3584" i="11"/>
  <c r="G3585" i="11"/>
  <c r="G3586" i="11"/>
  <c r="G3587" i="11"/>
  <c r="G3588" i="11"/>
  <c r="G3589" i="11"/>
  <c r="G3590" i="11"/>
  <c r="G3591" i="11"/>
  <c r="G3592" i="11"/>
  <c r="G3593" i="11"/>
  <c r="G3594" i="11"/>
  <c r="G3595" i="11"/>
  <c r="G3596" i="11"/>
  <c r="G3597" i="11"/>
  <c r="G3598" i="11"/>
  <c r="G3599" i="11"/>
  <c r="G3600" i="11"/>
  <c r="G3601" i="11"/>
  <c r="G3602" i="11"/>
  <c r="G3603" i="11"/>
  <c r="G3604" i="11"/>
  <c r="G3605" i="11"/>
  <c r="G3606" i="11"/>
  <c r="G3607" i="11"/>
  <c r="G3608" i="11"/>
  <c r="G3609" i="11"/>
  <c r="G3610" i="11"/>
  <c r="G3611" i="11"/>
  <c r="G3612" i="11"/>
  <c r="G3613" i="11"/>
  <c r="G3614" i="11"/>
  <c r="G3615" i="11"/>
  <c r="G3616" i="11"/>
  <c r="G3617" i="11"/>
  <c r="G3618" i="11"/>
  <c r="G3619" i="11"/>
  <c r="G3620" i="11"/>
  <c r="G3621" i="11"/>
  <c r="G3622" i="11"/>
  <c r="G3623" i="11"/>
  <c r="G3624" i="11"/>
  <c r="G3625" i="11"/>
  <c r="G3626" i="11"/>
  <c r="G3627" i="11"/>
  <c r="G3628" i="11"/>
  <c r="G3629" i="11"/>
  <c r="G3630" i="11"/>
  <c r="G3631" i="11"/>
  <c r="G3632" i="11"/>
  <c r="G3633" i="11"/>
  <c r="G3634" i="11"/>
  <c r="G3635" i="11"/>
  <c r="G3636" i="11"/>
  <c r="G3637" i="11"/>
  <c r="G3638" i="11"/>
  <c r="G3639" i="11"/>
  <c r="G3640" i="11"/>
  <c r="G3641" i="11"/>
  <c r="G3642" i="11"/>
  <c r="G3643" i="11"/>
  <c r="G3644" i="11"/>
  <c r="G3645" i="11"/>
  <c r="G3646" i="11"/>
  <c r="G3647" i="11"/>
  <c r="G3648" i="11"/>
  <c r="G3649" i="11"/>
  <c r="G3650" i="11"/>
  <c r="G3651" i="11"/>
  <c r="G3652" i="11"/>
  <c r="G3653" i="11"/>
  <c r="G3654" i="11"/>
  <c r="G3655" i="11"/>
  <c r="G3656" i="11"/>
  <c r="G3657" i="11"/>
  <c r="G3658" i="11"/>
  <c r="G3659" i="11"/>
  <c r="G3660" i="11"/>
  <c r="G3661" i="11"/>
  <c r="G3662" i="11"/>
  <c r="G3663" i="11"/>
  <c r="G3664" i="11"/>
  <c r="G3665" i="11"/>
  <c r="G3666" i="11"/>
  <c r="G3667" i="11"/>
  <c r="G3668" i="11"/>
  <c r="G3669" i="11"/>
  <c r="G3670" i="11"/>
  <c r="G3671" i="11"/>
  <c r="G3672" i="11"/>
  <c r="G3673" i="11"/>
  <c r="G3674" i="11"/>
  <c r="G3675" i="11"/>
  <c r="G3676" i="11"/>
  <c r="G3677" i="11"/>
  <c r="G3678" i="11"/>
  <c r="G3679" i="11"/>
  <c r="G3680" i="11"/>
  <c r="G3681" i="11"/>
  <c r="G3682" i="11"/>
  <c r="G3683" i="11"/>
  <c r="G3684" i="11"/>
  <c r="G3685" i="11"/>
  <c r="G3686" i="11"/>
  <c r="G3687" i="11"/>
  <c r="G3688" i="11"/>
  <c r="G3689" i="11"/>
  <c r="G3690" i="11"/>
  <c r="G3691" i="11"/>
  <c r="G3692" i="11"/>
  <c r="G3693" i="11"/>
  <c r="G3694" i="11"/>
  <c r="G3695" i="11"/>
  <c r="G3696" i="11"/>
  <c r="G3697" i="11"/>
  <c r="G3698" i="11"/>
  <c r="G3699" i="11"/>
  <c r="G3700" i="11"/>
  <c r="G3701" i="11"/>
  <c r="G3702" i="11"/>
  <c r="G3703" i="11"/>
  <c r="G3704" i="11"/>
  <c r="G3705" i="11"/>
  <c r="G3706" i="11"/>
  <c r="G3707" i="11"/>
  <c r="G3708" i="11"/>
  <c r="G3709" i="11"/>
  <c r="G3710" i="11"/>
  <c r="G3711" i="11"/>
  <c r="G3712" i="11"/>
  <c r="G3713" i="11"/>
  <c r="G3714" i="11"/>
  <c r="G3715" i="11"/>
  <c r="G3716" i="11"/>
  <c r="G3717" i="11"/>
  <c r="G3718" i="11"/>
  <c r="G3719" i="11"/>
  <c r="G3720" i="11"/>
  <c r="G3721" i="11"/>
  <c r="G3722" i="11"/>
  <c r="G3723" i="11"/>
  <c r="G3724" i="11"/>
  <c r="G3725" i="11"/>
  <c r="G3726" i="11"/>
  <c r="G3727" i="11"/>
  <c r="G3728" i="11"/>
  <c r="G3729" i="11"/>
  <c r="G3730" i="11"/>
  <c r="G3731" i="11"/>
  <c r="G3732" i="11"/>
  <c r="G3733" i="11"/>
  <c r="G3734" i="11"/>
  <c r="G3735" i="11"/>
  <c r="G3736" i="11"/>
  <c r="G3737" i="11"/>
  <c r="G3738" i="11"/>
  <c r="G3739" i="11"/>
  <c r="G3740" i="11"/>
  <c r="G3741" i="11"/>
  <c r="G3742" i="11"/>
  <c r="G3743" i="11"/>
  <c r="G3744" i="11"/>
  <c r="G3745" i="11"/>
  <c r="G3746" i="11"/>
  <c r="G3747" i="11"/>
  <c r="G3748" i="11"/>
  <c r="G3749" i="11"/>
  <c r="G3750" i="11"/>
  <c r="G3751" i="11"/>
  <c r="G3752" i="11"/>
  <c r="G3753" i="11"/>
  <c r="G3754" i="11"/>
  <c r="G3755" i="11"/>
  <c r="G3756" i="11"/>
  <c r="G3757" i="11"/>
  <c r="G3758" i="11"/>
  <c r="G3759" i="11"/>
  <c r="G3760" i="11"/>
  <c r="G3761" i="11"/>
  <c r="G3762" i="11"/>
  <c r="G3763" i="11"/>
  <c r="G3764" i="11"/>
  <c r="G3765" i="11"/>
  <c r="G3766" i="11"/>
  <c r="G3767" i="11"/>
  <c r="G3768" i="11"/>
  <c r="G3769" i="11"/>
  <c r="G3770" i="11"/>
  <c r="G3771" i="11"/>
  <c r="G3772" i="11"/>
  <c r="G3773" i="11"/>
  <c r="G3774" i="11"/>
  <c r="G3775" i="11"/>
  <c r="G3776" i="11"/>
  <c r="G3777" i="11"/>
  <c r="G3778" i="11"/>
  <c r="G3779" i="11"/>
  <c r="G3780" i="11"/>
  <c r="G3781" i="11"/>
  <c r="G3782" i="11"/>
  <c r="G3783" i="11"/>
  <c r="G3784" i="11"/>
  <c r="G3785" i="11"/>
  <c r="G3786" i="11"/>
  <c r="G3787" i="11"/>
  <c r="G3788" i="11"/>
  <c r="G3789" i="11"/>
  <c r="G3790" i="11"/>
  <c r="G3791" i="11"/>
  <c r="G3792" i="11"/>
  <c r="G3793" i="11"/>
  <c r="G3794" i="11"/>
  <c r="G3795" i="11"/>
  <c r="G3796" i="11"/>
  <c r="G3797" i="11"/>
  <c r="G3798" i="11"/>
  <c r="G3799" i="11"/>
  <c r="G3800" i="11"/>
  <c r="G3801" i="11"/>
  <c r="G3802" i="11"/>
  <c r="G3803" i="11"/>
  <c r="G3804" i="11"/>
  <c r="G3805" i="11"/>
  <c r="G3806" i="11"/>
  <c r="G3807" i="11"/>
  <c r="G3808" i="11"/>
  <c r="G3809" i="11"/>
  <c r="G3810" i="11"/>
  <c r="G3811" i="11"/>
  <c r="G3812" i="11"/>
  <c r="G3813" i="11"/>
  <c r="G3814" i="11"/>
  <c r="G3815" i="11"/>
  <c r="G3816" i="11"/>
  <c r="G3817" i="11"/>
  <c r="G3818" i="11"/>
  <c r="G3819" i="11"/>
  <c r="G3820" i="11"/>
  <c r="G3821" i="11"/>
  <c r="G3822" i="11"/>
  <c r="G3823" i="11"/>
  <c r="G3824" i="11"/>
  <c r="G3825" i="11"/>
  <c r="G3826" i="11"/>
  <c r="G3827" i="11"/>
  <c r="G3828" i="11"/>
  <c r="G3829" i="11"/>
  <c r="G3830" i="11"/>
  <c r="G3831" i="11"/>
  <c r="G3832" i="11"/>
  <c r="G3833" i="11"/>
  <c r="G3834" i="11"/>
  <c r="G3835" i="11"/>
  <c r="G3836" i="11"/>
  <c r="G3837" i="11"/>
  <c r="G3838" i="11"/>
  <c r="G3839" i="11"/>
  <c r="G3840" i="11"/>
  <c r="G3841" i="11"/>
  <c r="G3842" i="11"/>
  <c r="G3843" i="11"/>
  <c r="G3844" i="11"/>
  <c r="G3845" i="11"/>
  <c r="G3846" i="11"/>
  <c r="G3847" i="11"/>
  <c r="G3848" i="11"/>
  <c r="G3849" i="11"/>
  <c r="G3850" i="11"/>
  <c r="G3851" i="11"/>
  <c r="G3852" i="11"/>
  <c r="G3853" i="11"/>
  <c r="G3854" i="11"/>
  <c r="G3855" i="11"/>
  <c r="G3856" i="11"/>
  <c r="G3857" i="11"/>
  <c r="G3858" i="11"/>
  <c r="G3859" i="11"/>
  <c r="G3860" i="11"/>
  <c r="G3861" i="11"/>
  <c r="G3862" i="11"/>
  <c r="G3863" i="11"/>
  <c r="G3864" i="11"/>
  <c r="G3865" i="11"/>
  <c r="G3866" i="11"/>
  <c r="G3867" i="11"/>
  <c r="G3868" i="11"/>
  <c r="G3869" i="11"/>
  <c r="G3870" i="11"/>
  <c r="G3871" i="11"/>
  <c r="G3872" i="11"/>
  <c r="G3873" i="11"/>
  <c r="G3874" i="11"/>
  <c r="G3875" i="11"/>
  <c r="G3876" i="11"/>
  <c r="G3877" i="11"/>
  <c r="G3878" i="11"/>
  <c r="G3879" i="11"/>
  <c r="G3880" i="11"/>
  <c r="G3881" i="11"/>
  <c r="G3882" i="11"/>
  <c r="G3883" i="11"/>
  <c r="G3884" i="11"/>
  <c r="G3885" i="11"/>
  <c r="G3886" i="11"/>
  <c r="G3887" i="11"/>
  <c r="G3888" i="11"/>
  <c r="G3889" i="11"/>
  <c r="G3890" i="11"/>
  <c r="G3891" i="11"/>
  <c r="G3892" i="11"/>
  <c r="G3893" i="11"/>
  <c r="G3894" i="11"/>
  <c r="G3895" i="11"/>
  <c r="G3896" i="11"/>
  <c r="G3897" i="11"/>
  <c r="G3898" i="11"/>
  <c r="G3899" i="11"/>
  <c r="G3900" i="11"/>
  <c r="G3901" i="11"/>
  <c r="G3902" i="11"/>
  <c r="G3903" i="11"/>
  <c r="G3904" i="11"/>
  <c r="G3905" i="11"/>
  <c r="G3906" i="11"/>
  <c r="G3907" i="11"/>
  <c r="G3908" i="11"/>
  <c r="G3909" i="11"/>
  <c r="G3910" i="11"/>
  <c r="G3911" i="11"/>
  <c r="G3912" i="11"/>
  <c r="G3913" i="11"/>
  <c r="G3914" i="11"/>
  <c r="G3915" i="11"/>
  <c r="G3916" i="11"/>
  <c r="G3917" i="11"/>
  <c r="G3918" i="11"/>
  <c r="G3919" i="11"/>
  <c r="G3920" i="11"/>
  <c r="G3921" i="11"/>
  <c r="G3922" i="11"/>
  <c r="G3923" i="11"/>
  <c r="G3924" i="11"/>
  <c r="G3925" i="11"/>
  <c r="G3926" i="11"/>
  <c r="G3927" i="11"/>
  <c r="G3928" i="11"/>
  <c r="G3929" i="11"/>
  <c r="G3930" i="11"/>
  <c r="G3931" i="11"/>
  <c r="G3932" i="11"/>
  <c r="G3933" i="11"/>
  <c r="G3934" i="11"/>
  <c r="G3935" i="11"/>
  <c r="G3936" i="11"/>
  <c r="G3937" i="11"/>
  <c r="G3938" i="11"/>
  <c r="G3939" i="11"/>
  <c r="G3940" i="11"/>
  <c r="G3941" i="11"/>
  <c r="G3942" i="11"/>
  <c r="G3943" i="11"/>
  <c r="G3944" i="11"/>
  <c r="G3945" i="11"/>
  <c r="G3946" i="11"/>
  <c r="G3947" i="11"/>
  <c r="G3948" i="11"/>
  <c r="G3949" i="11"/>
  <c r="G3950" i="11"/>
  <c r="G3951" i="11"/>
  <c r="G3952" i="11"/>
  <c r="G3953" i="11"/>
  <c r="G3954" i="11"/>
  <c r="G3955" i="11"/>
  <c r="G3956" i="11"/>
  <c r="G3957" i="11"/>
  <c r="G3958" i="11"/>
  <c r="G3959" i="11"/>
  <c r="G3960" i="11"/>
  <c r="G3961" i="11"/>
  <c r="G3962" i="11"/>
  <c r="G3963" i="11"/>
  <c r="G3964" i="11"/>
  <c r="G3965" i="11"/>
  <c r="G3966" i="11"/>
  <c r="G3967" i="11"/>
  <c r="G3968" i="11"/>
  <c r="G3969" i="11"/>
  <c r="G3970" i="11"/>
  <c r="G3971" i="11"/>
  <c r="G3972" i="11"/>
  <c r="G3973" i="11"/>
  <c r="G3974" i="11"/>
  <c r="G3975" i="11"/>
  <c r="G3976" i="11"/>
  <c r="G3977" i="11"/>
  <c r="G3978" i="11"/>
  <c r="G3979" i="11"/>
  <c r="G3980" i="11"/>
  <c r="G3981" i="11"/>
  <c r="G3982" i="11"/>
  <c r="G3983" i="11"/>
  <c r="G3984" i="11"/>
  <c r="G3985" i="11"/>
  <c r="G3986" i="11"/>
  <c r="G3987" i="11"/>
  <c r="G3988" i="11"/>
  <c r="G3989" i="11"/>
  <c r="G3990" i="11"/>
  <c r="G3991" i="11"/>
  <c r="G3992" i="11"/>
  <c r="G3993" i="11"/>
  <c r="G3994" i="11"/>
  <c r="G3995" i="11"/>
  <c r="G3996" i="11"/>
  <c r="G3997" i="11"/>
  <c r="G3998" i="11"/>
  <c r="G3999" i="11"/>
  <c r="G4000" i="11"/>
  <c r="G4001" i="11"/>
  <c r="G4002" i="11"/>
  <c r="G4003" i="11"/>
  <c r="G4004" i="11"/>
  <c r="G4005" i="11"/>
  <c r="G4006" i="11"/>
  <c r="G4007" i="11"/>
  <c r="G4008" i="11"/>
  <c r="G4009" i="11"/>
  <c r="G4010" i="11"/>
  <c r="G4011" i="11"/>
  <c r="G4012" i="11"/>
  <c r="G4013" i="11"/>
  <c r="G4014" i="11"/>
  <c r="G4015" i="11"/>
  <c r="G4016" i="11"/>
  <c r="G4017" i="11"/>
  <c r="G4018" i="11"/>
  <c r="G4019" i="11"/>
  <c r="G4020" i="11"/>
  <c r="G4021" i="11"/>
  <c r="G4022" i="11"/>
  <c r="G4023" i="11"/>
  <c r="G4024" i="11"/>
  <c r="G4025" i="11"/>
  <c r="G4026" i="11"/>
  <c r="G4027" i="11"/>
  <c r="G4028" i="11"/>
  <c r="G4029" i="11"/>
  <c r="G4030" i="11"/>
  <c r="G4031" i="11"/>
  <c r="G4032" i="11"/>
  <c r="G4033" i="11"/>
  <c r="G4034" i="11"/>
  <c r="G4035" i="11"/>
  <c r="G4036" i="11"/>
  <c r="G4037" i="11"/>
  <c r="G4038" i="11"/>
  <c r="G4039" i="11"/>
  <c r="G4040" i="11"/>
  <c r="G4041" i="11"/>
  <c r="G4042" i="11"/>
  <c r="G4043" i="11"/>
  <c r="G4044" i="11"/>
  <c r="G4045" i="11"/>
  <c r="G4046" i="11"/>
  <c r="G4047" i="11"/>
  <c r="G4048" i="11"/>
  <c r="G4049" i="11"/>
  <c r="G4050" i="11"/>
  <c r="G4051" i="11"/>
  <c r="G4052" i="11"/>
  <c r="G4053" i="11"/>
  <c r="G4054" i="11"/>
  <c r="G4055" i="11"/>
  <c r="G4056" i="11"/>
  <c r="G4057" i="11"/>
  <c r="G4058" i="11"/>
  <c r="G4059" i="11"/>
  <c r="G4060" i="11"/>
  <c r="G4061" i="11"/>
  <c r="G4062" i="11"/>
  <c r="G4063" i="11"/>
  <c r="G4064" i="11"/>
  <c r="G4065" i="11"/>
  <c r="G4066" i="11"/>
  <c r="G4067" i="11"/>
  <c r="G4068" i="11"/>
  <c r="G4069" i="11"/>
  <c r="G4070" i="11"/>
  <c r="G4071" i="11"/>
  <c r="G4072" i="11"/>
  <c r="G4073" i="11"/>
  <c r="G4074" i="11"/>
  <c r="G4075" i="11"/>
  <c r="G4076" i="11"/>
  <c r="G4077" i="11"/>
  <c r="G4078" i="11"/>
  <c r="G4079" i="11"/>
  <c r="G4080" i="11"/>
  <c r="G4081" i="11"/>
  <c r="G4082" i="11"/>
  <c r="G4083" i="11"/>
  <c r="G4084" i="11"/>
  <c r="G4085" i="11"/>
  <c r="G4086" i="11"/>
  <c r="G4087" i="11"/>
  <c r="G4088" i="11"/>
  <c r="G4089" i="11"/>
  <c r="G4090" i="11"/>
  <c r="G4091" i="11"/>
  <c r="G4092" i="11"/>
  <c r="G4093" i="11"/>
  <c r="G4094" i="11"/>
  <c r="G4095" i="11"/>
  <c r="G4096" i="11"/>
  <c r="G4097" i="11"/>
  <c r="G4098" i="11"/>
  <c r="G4099" i="11"/>
  <c r="G4100" i="11"/>
  <c r="G4101" i="11"/>
  <c r="G4102" i="11"/>
  <c r="G4103" i="11"/>
  <c r="G4104" i="11"/>
  <c r="G4105" i="11"/>
  <c r="G4106" i="11"/>
  <c r="G4107" i="11"/>
  <c r="G4108" i="11"/>
  <c r="G4109" i="11"/>
  <c r="G4110" i="11"/>
  <c r="G4111" i="11"/>
  <c r="G4112" i="11"/>
  <c r="G4113" i="11"/>
  <c r="G4114" i="11"/>
  <c r="G4115" i="11"/>
  <c r="G4116" i="11"/>
  <c r="G4117" i="11"/>
  <c r="G4118" i="11"/>
  <c r="G4119" i="11"/>
  <c r="G4120" i="11"/>
  <c r="G4121" i="11"/>
  <c r="G4122" i="11"/>
  <c r="G4123" i="11"/>
  <c r="G4124" i="11"/>
  <c r="G4125" i="11"/>
  <c r="G4126" i="11"/>
  <c r="G4127" i="11"/>
  <c r="G4128" i="11"/>
  <c r="G4129" i="11"/>
  <c r="G4130" i="11"/>
  <c r="G4131" i="11"/>
  <c r="G4132" i="11"/>
  <c r="G4133" i="11"/>
  <c r="G4134" i="11"/>
  <c r="G4135" i="11"/>
  <c r="G4136" i="11"/>
  <c r="G4137" i="11"/>
  <c r="G4138" i="11"/>
  <c r="G4139" i="11"/>
  <c r="G4140" i="11"/>
  <c r="G4141" i="11"/>
  <c r="G4142" i="11"/>
  <c r="G4143" i="11"/>
  <c r="G4144" i="11"/>
  <c r="G4145" i="11"/>
  <c r="G4146" i="11"/>
  <c r="G4147" i="11"/>
  <c r="G4148" i="11"/>
  <c r="G4149" i="11"/>
  <c r="G4150" i="11"/>
  <c r="G4151" i="11"/>
  <c r="G4152" i="11"/>
  <c r="G4153" i="11"/>
  <c r="G4154" i="11"/>
  <c r="G4155" i="11"/>
  <c r="G4156" i="11"/>
  <c r="G4157" i="11"/>
  <c r="G4158" i="11"/>
  <c r="G4159" i="11"/>
  <c r="G4160" i="11"/>
  <c r="G4161" i="11"/>
  <c r="G4162" i="11"/>
  <c r="G4163" i="11"/>
  <c r="G4164" i="11"/>
  <c r="G4165" i="11"/>
  <c r="G4166" i="11"/>
  <c r="G4167" i="11"/>
  <c r="G4168" i="11"/>
  <c r="G4169" i="11"/>
  <c r="G4170" i="11"/>
  <c r="G4171" i="11"/>
  <c r="G4172" i="11"/>
  <c r="G4173" i="11"/>
  <c r="G4174" i="11"/>
  <c r="G4175" i="11"/>
  <c r="G4176" i="11"/>
  <c r="G4177" i="11"/>
  <c r="G4178" i="11"/>
  <c r="G4179" i="11"/>
  <c r="G4180" i="11"/>
  <c r="G4181" i="11"/>
  <c r="G4182" i="11"/>
  <c r="G4183" i="11"/>
  <c r="G4184" i="11"/>
  <c r="G4185" i="11"/>
  <c r="G4186" i="11"/>
  <c r="G4187" i="11"/>
  <c r="G4188" i="11"/>
  <c r="G4189" i="11"/>
  <c r="G4190" i="11"/>
  <c r="G4191" i="11"/>
  <c r="G4192" i="11"/>
  <c r="G4193" i="11"/>
  <c r="G4194" i="11"/>
  <c r="G4195" i="11"/>
  <c r="G4196" i="11"/>
  <c r="G4197" i="11"/>
  <c r="G4198" i="11"/>
  <c r="G4199" i="11"/>
  <c r="G4200" i="11"/>
  <c r="G4201" i="11"/>
  <c r="G4202" i="11"/>
  <c r="G4203" i="11"/>
  <c r="G4204" i="11"/>
  <c r="G4205" i="11"/>
  <c r="G4206" i="11"/>
  <c r="G4207" i="11"/>
  <c r="G4208" i="11"/>
  <c r="G4209" i="11"/>
  <c r="G4210" i="11"/>
  <c r="G4211" i="11"/>
  <c r="G4212" i="11"/>
  <c r="G4213" i="11"/>
  <c r="G4214" i="11"/>
  <c r="G4215" i="11"/>
  <c r="G4216" i="11"/>
  <c r="G4217" i="11"/>
  <c r="G4218" i="11"/>
  <c r="G4219" i="11"/>
  <c r="G4220" i="11"/>
  <c r="G4221" i="11"/>
  <c r="G4222" i="11"/>
  <c r="G4223" i="11"/>
  <c r="G4224" i="11"/>
  <c r="G4225" i="11"/>
  <c r="G4226" i="11"/>
  <c r="G4227" i="11"/>
  <c r="G4228" i="11"/>
  <c r="G4229" i="11"/>
  <c r="G4230" i="11"/>
  <c r="G4231" i="11"/>
  <c r="G4232" i="11"/>
  <c r="G4233" i="11"/>
  <c r="G4234" i="11"/>
  <c r="G4235" i="11"/>
  <c r="G4236" i="11"/>
  <c r="G4237" i="11"/>
  <c r="G4238" i="11"/>
  <c r="G4239" i="11"/>
  <c r="G4240" i="11"/>
  <c r="G4241" i="11"/>
  <c r="G4242" i="11"/>
  <c r="G4243" i="11"/>
  <c r="G4244" i="11"/>
  <c r="G4245" i="11"/>
  <c r="G4246" i="11"/>
  <c r="G4247" i="11"/>
  <c r="G4248" i="11"/>
  <c r="G4249" i="11"/>
  <c r="G4250" i="11"/>
  <c r="G4251" i="11"/>
  <c r="G4252" i="11"/>
  <c r="G4253" i="11"/>
  <c r="G4254" i="11"/>
  <c r="G4255" i="11"/>
  <c r="G4256" i="11"/>
  <c r="G4257" i="11"/>
  <c r="G4258" i="11"/>
  <c r="G4259" i="11"/>
  <c r="G4260" i="11"/>
  <c r="G4261" i="11"/>
  <c r="G4262" i="11"/>
  <c r="G4263" i="11"/>
  <c r="G4264" i="11"/>
  <c r="G4265" i="11"/>
  <c r="G4266" i="11"/>
  <c r="G4267" i="11"/>
  <c r="G4268" i="11"/>
  <c r="G4269" i="11"/>
  <c r="G4270" i="11"/>
  <c r="G4271" i="11"/>
  <c r="G4272" i="11"/>
  <c r="G4273" i="11"/>
  <c r="G4274" i="11"/>
  <c r="G4275" i="11"/>
  <c r="G4276" i="11"/>
  <c r="G4277" i="11"/>
  <c r="G4278" i="11"/>
  <c r="G4279" i="11"/>
  <c r="G4280" i="11"/>
  <c r="G4281" i="11"/>
  <c r="G4282" i="11"/>
  <c r="G4283" i="11"/>
  <c r="G4284" i="11"/>
  <c r="G4285" i="11"/>
  <c r="G4286" i="11"/>
  <c r="G4287" i="11"/>
  <c r="G4288" i="11"/>
  <c r="G4289" i="11"/>
  <c r="G4290" i="11"/>
  <c r="G4291" i="11"/>
  <c r="G4292" i="11"/>
  <c r="G4293" i="11"/>
  <c r="G4294" i="11"/>
  <c r="G4295" i="11"/>
  <c r="G4296" i="11"/>
  <c r="G4297" i="11"/>
  <c r="G4298" i="11"/>
  <c r="G4299" i="11"/>
  <c r="G4300" i="11"/>
  <c r="G4301" i="11"/>
  <c r="G4302" i="11"/>
  <c r="G4303" i="11"/>
  <c r="G4304" i="11"/>
  <c r="G4305" i="11"/>
  <c r="G4306" i="11"/>
  <c r="G4307" i="11"/>
  <c r="G4308" i="11"/>
  <c r="G4309" i="11"/>
  <c r="G4310" i="11"/>
  <c r="G4311" i="11"/>
  <c r="G4312" i="11"/>
  <c r="G4313" i="11"/>
  <c r="G4314" i="11"/>
  <c r="G4315" i="11"/>
  <c r="G4316" i="11"/>
  <c r="G4317" i="11"/>
  <c r="G4318" i="11"/>
  <c r="G4319" i="11"/>
  <c r="G4320" i="11"/>
  <c r="G4321" i="11"/>
  <c r="G4322" i="11"/>
  <c r="G4323" i="11"/>
  <c r="G4324" i="11"/>
  <c r="G4325" i="11"/>
  <c r="G4326" i="11"/>
  <c r="G4327" i="11"/>
  <c r="G4328" i="11"/>
  <c r="G4329" i="11"/>
  <c r="G4330" i="11"/>
  <c r="G4331" i="11"/>
  <c r="G4332" i="11"/>
  <c r="G4333" i="11"/>
  <c r="G4334" i="11"/>
  <c r="G4335" i="11"/>
  <c r="G4336" i="11"/>
  <c r="G4337" i="11"/>
  <c r="G4338" i="11"/>
  <c r="G4339" i="11"/>
  <c r="G4340" i="11"/>
  <c r="G4341" i="11"/>
  <c r="G4342" i="11"/>
  <c r="G4343" i="11"/>
  <c r="G4344" i="11"/>
  <c r="G4345" i="11"/>
  <c r="G4346" i="11"/>
  <c r="G4347" i="11"/>
  <c r="G4348" i="11"/>
  <c r="G4349" i="11"/>
  <c r="G4350" i="11"/>
  <c r="G4351" i="11"/>
  <c r="G4352" i="11"/>
  <c r="G4353" i="11"/>
  <c r="G4354" i="11"/>
  <c r="G4355" i="11"/>
  <c r="G4356" i="11"/>
  <c r="G4357" i="11"/>
  <c r="G4358" i="11"/>
  <c r="G4359" i="11"/>
  <c r="G4360" i="11"/>
  <c r="G4361" i="11"/>
  <c r="G4362" i="11"/>
  <c r="G4363" i="11"/>
  <c r="G4364" i="11"/>
  <c r="G4365" i="11"/>
  <c r="G4366" i="11"/>
  <c r="G4367" i="11"/>
  <c r="G4368" i="11"/>
  <c r="G4369" i="11"/>
  <c r="G4370" i="11"/>
  <c r="G4371" i="11"/>
  <c r="G4372" i="11"/>
  <c r="G4373" i="11"/>
  <c r="G4374" i="11"/>
  <c r="G4375" i="11"/>
  <c r="G4376" i="11"/>
  <c r="G4377" i="11"/>
  <c r="G4378" i="11"/>
  <c r="G4379" i="11"/>
  <c r="G4380" i="11"/>
  <c r="G4381" i="11"/>
  <c r="G4382" i="11"/>
  <c r="G4383" i="11"/>
  <c r="G4384" i="11"/>
  <c r="G8" i="11"/>
  <c r="H8" i="11" s="1"/>
  <c r="E37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59" i="12"/>
  <c r="G60" i="12"/>
  <c r="G61" i="12"/>
  <c r="G62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2" i="12"/>
  <c r="G103" i="12"/>
  <c r="G104" i="12"/>
  <c r="G105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G140" i="12"/>
  <c r="G141" i="12"/>
  <c r="G142" i="12"/>
  <c r="G143" i="12"/>
  <c r="G144" i="12"/>
  <c r="G145" i="12"/>
  <c r="G146" i="12"/>
  <c r="G147" i="12"/>
  <c r="G148" i="12"/>
  <c r="G149" i="12"/>
  <c r="G150" i="12"/>
  <c r="G151" i="12"/>
  <c r="G152" i="12"/>
  <c r="G153" i="12"/>
  <c r="G154" i="12"/>
  <c r="G155" i="12"/>
  <c r="G156" i="12"/>
  <c r="G157" i="12"/>
  <c r="G158" i="12"/>
  <c r="G159" i="12"/>
  <c r="G160" i="12"/>
  <c r="G161" i="12"/>
  <c r="G162" i="12"/>
  <c r="G163" i="12"/>
  <c r="G164" i="12"/>
  <c r="G165" i="12"/>
  <c r="G166" i="12"/>
  <c r="G167" i="12"/>
  <c r="G168" i="12"/>
  <c r="G169" i="12"/>
  <c r="G170" i="12"/>
  <c r="G171" i="12"/>
  <c r="G172" i="12"/>
  <c r="G173" i="12"/>
  <c r="G174" i="12"/>
  <c r="G175" i="12"/>
  <c r="G176" i="12"/>
  <c r="G177" i="12"/>
  <c r="G178" i="12"/>
  <c r="G179" i="12"/>
  <c r="G180" i="12"/>
  <c r="G181" i="12"/>
  <c r="G182" i="12"/>
  <c r="G183" i="12"/>
  <c r="G184" i="12"/>
  <c r="G185" i="12"/>
  <c r="G186" i="12"/>
  <c r="G187" i="12"/>
  <c r="G188" i="12"/>
  <c r="G189" i="12"/>
  <c r="G190" i="12"/>
  <c r="G191" i="12"/>
  <c r="G192" i="12"/>
  <c r="G193" i="12"/>
  <c r="G194" i="12"/>
  <c r="G195" i="12"/>
  <c r="G196" i="12"/>
  <c r="G197" i="12"/>
  <c r="G198" i="12"/>
  <c r="G199" i="12"/>
  <c r="G200" i="12"/>
  <c r="G201" i="12"/>
  <c r="G202" i="12"/>
  <c r="G203" i="12"/>
  <c r="G204" i="12"/>
  <c r="G205" i="12"/>
  <c r="G206" i="12"/>
  <c r="G207" i="12"/>
  <c r="G208" i="12"/>
  <c r="G209" i="12"/>
  <c r="G210" i="12"/>
  <c r="G211" i="12"/>
  <c r="G212" i="12"/>
  <c r="G213" i="12"/>
  <c r="G214" i="12"/>
  <c r="G215" i="12"/>
  <c r="G216" i="12"/>
  <c r="G217" i="12"/>
  <c r="G218" i="12"/>
  <c r="G219" i="12"/>
  <c r="G220" i="12"/>
  <c r="G221" i="12"/>
  <c r="G222" i="12"/>
  <c r="G223" i="12"/>
  <c r="G224" i="12"/>
  <c r="G225" i="12"/>
  <c r="G226" i="12"/>
  <c r="G227" i="12"/>
  <c r="G228" i="12"/>
  <c r="G229" i="12"/>
  <c r="G230" i="12"/>
  <c r="G231" i="12"/>
  <c r="G232" i="12"/>
  <c r="G233" i="12"/>
  <c r="G234" i="12"/>
  <c r="G235" i="12"/>
  <c r="G236" i="12"/>
  <c r="G237" i="12"/>
  <c r="G238" i="12"/>
  <c r="G239" i="12"/>
  <c r="G240" i="12"/>
  <c r="G241" i="12"/>
  <c r="G242" i="12"/>
  <c r="G243" i="12"/>
  <c r="G244" i="12"/>
  <c r="G245" i="12"/>
  <c r="G246" i="12"/>
  <c r="G247" i="12"/>
  <c r="G248" i="12"/>
  <c r="G249" i="12"/>
  <c r="G250" i="12"/>
  <c r="G251" i="12"/>
  <c r="G252" i="12"/>
  <c r="G253" i="12"/>
  <c r="G254" i="12"/>
  <c r="G255" i="12"/>
  <c r="G256" i="12"/>
  <c r="G257" i="12"/>
  <c r="G258" i="12"/>
  <c r="G259" i="12"/>
  <c r="G260" i="12"/>
  <c r="G261" i="12"/>
  <c r="G262" i="12"/>
  <c r="G263" i="12"/>
  <c r="G264" i="12"/>
  <c r="G265" i="12"/>
  <c r="G266" i="12"/>
  <c r="G267" i="12"/>
  <c r="G268" i="12"/>
  <c r="G269" i="12"/>
  <c r="G270" i="12"/>
  <c r="G271" i="12"/>
  <c r="G272" i="12"/>
  <c r="G273" i="12"/>
  <c r="G274" i="12"/>
  <c r="G275" i="12"/>
  <c r="G276" i="12"/>
  <c r="G277" i="12"/>
  <c r="G278" i="12"/>
  <c r="G279" i="12"/>
  <c r="G280" i="12"/>
  <c r="G281" i="12"/>
  <c r="G282" i="12"/>
  <c r="G283" i="12"/>
  <c r="G284" i="12"/>
  <c r="G285" i="12"/>
  <c r="G286" i="12"/>
  <c r="G287" i="12"/>
  <c r="G288" i="12"/>
  <c r="G289" i="12"/>
  <c r="G290" i="12"/>
  <c r="G291" i="12"/>
  <c r="G292" i="12"/>
  <c r="G293" i="12"/>
  <c r="G294" i="12"/>
  <c r="G295" i="12"/>
  <c r="G296" i="12"/>
  <c r="G297" i="12"/>
  <c r="G298" i="12"/>
  <c r="G299" i="12"/>
  <c r="G300" i="12"/>
  <c r="G301" i="12"/>
  <c r="G302" i="12"/>
  <c r="G303" i="12"/>
  <c r="G304" i="12"/>
  <c r="G305" i="12"/>
  <c r="G306" i="12"/>
  <c r="G307" i="12"/>
  <c r="G308" i="12"/>
  <c r="G309" i="12"/>
  <c r="G310" i="12"/>
  <c r="G311" i="12"/>
  <c r="G312" i="12"/>
  <c r="G313" i="12"/>
  <c r="G314" i="12"/>
  <c r="G315" i="12"/>
  <c r="G316" i="12"/>
  <c r="G317" i="12"/>
  <c r="G318" i="12"/>
  <c r="G319" i="12"/>
  <c r="G320" i="12"/>
  <c r="G321" i="12"/>
  <c r="G322" i="12"/>
  <c r="G323" i="12"/>
  <c r="G324" i="12"/>
  <c r="G325" i="12"/>
  <c r="G326" i="12"/>
  <c r="G327" i="12"/>
  <c r="G328" i="12"/>
  <c r="G329" i="12"/>
  <c r="G330" i="12"/>
  <c r="G331" i="12"/>
  <c r="G332" i="12"/>
  <c r="G333" i="12"/>
  <c r="G334" i="12"/>
  <c r="G335" i="12"/>
  <c r="G336" i="12"/>
  <c r="G337" i="12"/>
  <c r="G338" i="12"/>
  <c r="G339" i="12"/>
  <c r="G340" i="12"/>
  <c r="G341" i="12"/>
  <c r="G342" i="12"/>
  <c r="G343" i="12"/>
  <c r="G344" i="12"/>
  <c r="G345" i="12"/>
  <c r="G346" i="12"/>
  <c r="G347" i="12"/>
  <c r="G348" i="12"/>
  <c r="G349" i="12"/>
  <c r="G350" i="12"/>
  <c r="G351" i="12"/>
  <c r="G352" i="12"/>
  <c r="G353" i="12"/>
  <c r="G354" i="12"/>
  <c r="G355" i="12"/>
  <c r="G356" i="12"/>
  <c r="G357" i="12"/>
  <c r="G358" i="12"/>
  <c r="G359" i="12"/>
  <c r="G360" i="12"/>
  <c r="G361" i="12"/>
  <c r="G362" i="12"/>
  <c r="G363" i="12"/>
  <c r="G364" i="12"/>
  <c r="G365" i="12"/>
  <c r="G366" i="12"/>
  <c r="G367" i="12"/>
  <c r="G368" i="12"/>
  <c r="G369" i="12"/>
  <c r="G370" i="12"/>
  <c r="G371" i="12"/>
  <c r="G372" i="12"/>
  <c r="G373" i="12"/>
  <c r="G374" i="12"/>
  <c r="G375" i="12"/>
  <c r="G376" i="12"/>
  <c r="G377" i="12"/>
  <c r="G378" i="12"/>
  <c r="G379" i="12"/>
  <c r="G380" i="12"/>
  <c r="G381" i="12"/>
  <c r="G382" i="12"/>
  <c r="G383" i="12"/>
  <c r="G384" i="12"/>
  <c r="G385" i="12"/>
  <c r="G386" i="12"/>
  <c r="G387" i="12"/>
  <c r="G388" i="12"/>
  <c r="G389" i="12"/>
  <c r="G390" i="12"/>
  <c r="G391" i="12"/>
  <c r="G392" i="12"/>
  <c r="G393" i="12"/>
  <c r="G394" i="12"/>
  <c r="G395" i="12"/>
  <c r="G396" i="12"/>
  <c r="G397" i="12"/>
  <c r="G398" i="12"/>
  <c r="G399" i="12"/>
  <c r="G400" i="12"/>
  <c r="G401" i="12"/>
  <c r="G402" i="12"/>
  <c r="G403" i="12"/>
  <c r="G404" i="12"/>
  <c r="G405" i="12"/>
  <c r="G406" i="12"/>
  <c r="G407" i="12"/>
  <c r="G408" i="12"/>
  <c r="G409" i="12"/>
  <c r="G410" i="12"/>
  <c r="G411" i="12"/>
  <c r="G412" i="12"/>
  <c r="G413" i="12"/>
  <c r="G414" i="12"/>
  <c r="G415" i="12"/>
  <c r="G416" i="12"/>
  <c r="G417" i="12"/>
  <c r="G418" i="12"/>
  <c r="G419" i="12"/>
  <c r="G420" i="12"/>
  <c r="G421" i="12"/>
  <c r="G422" i="12"/>
  <c r="G423" i="12"/>
  <c r="G424" i="12"/>
  <c r="G425" i="12"/>
  <c r="G426" i="12"/>
  <c r="G427" i="12"/>
  <c r="G428" i="12"/>
  <c r="G429" i="12"/>
  <c r="G430" i="12"/>
  <c r="G431" i="12"/>
  <c r="G432" i="12"/>
  <c r="G433" i="12"/>
  <c r="G434" i="12"/>
  <c r="G435" i="12"/>
  <c r="G436" i="12"/>
  <c r="G437" i="12"/>
  <c r="G438" i="12"/>
  <c r="G439" i="12"/>
  <c r="G440" i="12"/>
  <c r="G441" i="12"/>
  <c r="G442" i="12"/>
  <c r="G443" i="12"/>
  <c r="G444" i="12"/>
  <c r="G445" i="12"/>
  <c r="G446" i="12"/>
  <c r="G447" i="12"/>
  <c r="G448" i="12"/>
  <c r="G449" i="12"/>
  <c r="G450" i="12"/>
  <c r="G451" i="12"/>
  <c r="G452" i="12"/>
  <c r="G453" i="12"/>
  <c r="G454" i="12"/>
  <c r="G455" i="12"/>
  <c r="G456" i="12"/>
  <c r="G457" i="12"/>
  <c r="G458" i="12"/>
  <c r="G459" i="12"/>
  <c r="G460" i="12"/>
  <c r="G461" i="12"/>
  <c r="G462" i="12"/>
  <c r="G463" i="12"/>
  <c r="G464" i="12"/>
  <c r="G465" i="12"/>
  <c r="G466" i="12"/>
  <c r="G467" i="12"/>
  <c r="G468" i="12"/>
  <c r="G469" i="12"/>
  <c r="G470" i="12"/>
  <c r="G471" i="12"/>
  <c r="G472" i="12"/>
  <c r="G473" i="12"/>
  <c r="G474" i="12"/>
  <c r="G475" i="12"/>
  <c r="G476" i="12"/>
  <c r="G477" i="12"/>
  <c r="G478" i="12"/>
  <c r="G479" i="12"/>
  <c r="G480" i="12"/>
  <c r="G481" i="12"/>
  <c r="G482" i="12"/>
  <c r="G483" i="12"/>
  <c r="G484" i="12"/>
  <c r="G485" i="12"/>
  <c r="G486" i="12"/>
  <c r="G487" i="12"/>
  <c r="G488" i="12"/>
  <c r="G489" i="12"/>
  <c r="G490" i="12"/>
  <c r="G491" i="12"/>
  <c r="G492" i="12"/>
  <c r="G493" i="12"/>
  <c r="G494" i="12"/>
  <c r="G495" i="12"/>
  <c r="G496" i="12"/>
  <c r="G497" i="12"/>
  <c r="G498" i="12"/>
  <c r="G499" i="12"/>
  <c r="G500" i="12"/>
  <c r="G501" i="12"/>
  <c r="G502" i="12"/>
  <c r="G503" i="12"/>
  <c r="G504" i="12"/>
  <c r="G505" i="12"/>
  <c r="G506" i="12"/>
  <c r="G507" i="12"/>
  <c r="G508" i="12"/>
  <c r="G509" i="12"/>
  <c r="G510" i="12"/>
  <c r="G511" i="12"/>
  <c r="G512" i="12"/>
  <c r="G513" i="12"/>
  <c r="G514" i="12"/>
  <c r="G515" i="12"/>
  <c r="G516" i="12"/>
  <c r="G517" i="12"/>
  <c r="G518" i="12"/>
  <c r="G519" i="12"/>
  <c r="G520" i="12"/>
  <c r="G521" i="12"/>
  <c r="G522" i="12"/>
  <c r="G523" i="12"/>
  <c r="G524" i="12"/>
  <c r="G525" i="12"/>
  <c r="G526" i="12"/>
  <c r="G527" i="12"/>
  <c r="G528" i="12"/>
  <c r="G529" i="12"/>
  <c r="G530" i="12"/>
  <c r="G531" i="12"/>
  <c r="G532" i="12"/>
  <c r="G533" i="12"/>
  <c r="G534" i="12"/>
  <c r="G535" i="12"/>
  <c r="G536" i="12"/>
  <c r="G537" i="12"/>
  <c r="G538" i="12"/>
  <c r="G539" i="12"/>
  <c r="G540" i="12"/>
  <c r="G541" i="12"/>
  <c r="G542" i="12"/>
  <c r="G543" i="12"/>
  <c r="G544" i="12"/>
  <c r="G545" i="12"/>
  <c r="G546" i="12"/>
  <c r="G547" i="12"/>
  <c r="G548" i="12"/>
  <c r="G549" i="12"/>
  <c r="G550" i="12"/>
  <c r="G551" i="12"/>
  <c r="G552" i="12"/>
  <c r="G553" i="12"/>
  <c r="G554" i="12"/>
  <c r="G555" i="12"/>
  <c r="G556" i="12"/>
  <c r="G557" i="12"/>
  <c r="G558" i="12"/>
  <c r="G559" i="12"/>
  <c r="G560" i="12"/>
  <c r="G561" i="12"/>
  <c r="G562" i="12"/>
  <c r="G563" i="12"/>
  <c r="G564" i="12"/>
  <c r="G565" i="12"/>
  <c r="G566" i="12"/>
  <c r="G567" i="12"/>
  <c r="G568" i="12"/>
  <c r="G569" i="12"/>
  <c r="G570" i="12"/>
  <c r="G571" i="12"/>
  <c r="G572" i="12"/>
  <c r="G573" i="12"/>
  <c r="G574" i="12"/>
  <c r="G575" i="12"/>
  <c r="G576" i="12"/>
  <c r="G577" i="12"/>
  <c r="G578" i="12"/>
  <c r="G579" i="12"/>
  <c r="G580" i="12"/>
  <c r="G581" i="12"/>
  <c r="G582" i="12"/>
  <c r="G583" i="12"/>
  <c r="G584" i="12"/>
  <c r="G585" i="12"/>
  <c r="G586" i="12"/>
  <c r="G587" i="12"/>
  <c r="G588" i="12"/>
  <c r="G589" i="12"/>
  <c r="G590" i="12"/>
  <c r="G591" i="12"/>
  <c r="G592" i="12"/>
  <c r="G593" i="12"/>
  <c r="G594" i="12"/>
  <c r="G595" i="12"/>
  <c r="G596" i="12"/>
  <c r="G597" i="12"/>
  <c r="G598" i="12"/>
  <c r="G599" i="12"/>
  <c r="G600" i="12"/>
  <c r="G601" i="12"/>
  <c r="G602" i="12"/>
  <c r="G603" i="12"/>
  <c r="G604" i="12"/>
  <c r="G605" i="12"/>
  <c r="G606" i="12"/>
  <c r="G607" i="12"/>
  <c r="G608" i="12"/>
  <c r="G609" i="12"/>
  <c r="G610" i="12"/>
  <c r="G611" i="12"/>
  <c r="G612" i="12"/>
  <c r="G613" i="12"/>
  <c r="G614" i="12"/>
  <c r="G615" i="12"/>
  <c r="G616" i="12"/>
  <c r="G617" i="12"/>
  <c r="G618" i="12"/>
  <c r="G619" i="12"/>
  <c r="G620" i="12"/>
  <c r="G621" i="12"/>
  <c r="G622" i="12"/>
  <c r="G623" i="12"/>
  <c r="G624" i="12"/>
  <c r="G625" i="12"/>
  <c r="G626" i="12"/>
  <c r="G627" i="12"/>
  <c r="G628" i="12"/>
  <c r="G629" i="12"/>
  <c r="G630" i="12"/>
  <c r="G631" i="12"/>
  <c r="G632" i="12"/>
  <c r="G633" i="12"/>
  <c r="G634" i="12"/>
  <c r="G635" i="12"/>
  <c r="G636" i="12"/>
  <c r="G637" i="12"/>
  <c r="G638" i="12"/>
  <c r="G639" i="12"/>
  <c r="G640" i="12"/>
  <c r="G641" i="12"/>
  <c r="G642" i="12"/>
  <c r="G643" i="12"/>
  <c r="G644" i="12"/>
  <c r="G645" i="12"/>
  <c r="G646" i="12"/>
  <c r="G647" i="12"/>
  <c r="G648" i="12"/>
  <c r="G649" i="12"/>
  <c r="G650" i="12"/>
  <c r="G651" i="12"/>
  <c r="G652" i="12"/>
  <c r="G653" i="12"/>
  <c r="G654" i="12"/>
  <c r="G655" i="12"/>
  <c r="G656" i="12"/>
  <c r="G657" i="12"/>
  <c r="G658" i="12"/>
  <c r="G659" i="12"/>
  <c r="G660" i="12"/>
  <c r="G661" i="12"/>
  <c r="G662" i="12"/>
  <c r="G663" i="12"/>
  <c r="G664" i="12"/>
  <c r="G665" i="12"/>
  <c r="G666" i="12"/>
  <c r="G667" i="12"/>
  <c r="G668" i="12"/>
  <c r="G669" i="12"/>
  <c r="G670" i="12"/>
  <c r="G671" i="12"/>
  <c r="G672" i="12"/>
  <c r="G673" i="12"/>
  <c r="G674" i="12"/>
  <c r="G675" i="12"/>
  <c r="G676" i="12"/>
  <c r="G677" i="12"/>
  <c r="G678" i="12"/>
  <c r="G679" i="12"/>
  <c r="G680" i="12"/>
  <c r="G681" i="12"/>
  <c r="G682" i="12"/>
  <c r="G683" i="12"/>
  <c r="G684" i="12"/>
  <c r="G685" i="12"/>
  <c r="G686" i="12"/>
  <c r="G687" i="12"/>
  <c r="G688" i="12"/>
  <c r="G689" i="12"/>
  <c r="G690" i="12"/>
  <c r="G691" i="12"/>
  <c r="G692" i="12"/>
  <c r="G693" i="12"/>
  <c r="G694" i="12"/>
  <c r="G695" i="12"/>
  <c r="G696" i="12"/>
  <c r="G697" i="12"/>
  <c r="G698" i="12"/>
  <c r="G699" i="12"/>
  <c r="G700" i="12"/>
  <c r="G701" i="12"/>
  <c r="G702" i="12"/>
  <c r="G703" i="12"/>
  <c r="G704" i="12"/>
  <c r="G705" i="12"/>
  <c r="G706" i="12"/>
  <c r="G707" i="12"/>
  <c r="G708" i="12"/>
  <c r="G709" i="12"/>
  <c r="G710" i="12"/>
  <c r="G711" i="12"/>
  <c r="G712" i="12"/>
  <c r="G713" i="12"/>
  <c r="G714" i="12"/>
  <c r="G715" i="12"/>
  <c r="G716" i="12"/>
  <c r="G717" i="12"/>
  <c r="G718" i="12"/>
  <c r="G719" i="12"/>
  <c r="G720" i="12"/>
  <c r="G721" i="12"/>
  <c r="G722" i="12"/>
  <c r="G723" i="12"/>
  <c r="G724" i="12"/>
  <c r="G725" i="12"/>
  <c r="G726" i="12"/>
  <c r="G727" i="12"/>
  <c r="G728" i="12"/>
  <c r="G729" i="12"/>
  <c r="G730" i="12"/>
  <c r="G731" i="12"/>
  <c r="G732" i="12"/>
  <c r="G733" i="12"/>
  <c r="G734" i="12"/>
  <c r="G735" i="12"/>
  <c r="G736" i="12"/>
  <c r="G737" i="12"/>
  <c r="G738" i="12"/>
  <c r="G739" i="12"/>
  <c r="G740" i="12"/>
  <c r="G741" i="12"/>
  <c r="G742" i="12"/>
  <c r="G743" i="12"/>
  <c r="G744" i="12"/>
  <c r="G745" i="12"/>
  <c r="G746" i="12"/>
  <c r="G747" i="12"/>
  <c r="G748" i="12"/>
  <c r="G749" i="12"/>
  <c r="G750" i="12"/>
  <c r="G751" i="12"/>
  <c r="G752" i="12"/>
  <c r="G753" i="12"/>
  <c r="G754" i="12"/>
  <c r="G755" i="12"/>
  <c r="G756" i="12"/>
  <c r="G757" i="12"/>
  <c r="G758" i="12"/>
  <c r="G759" i="12"/>
  <c r="G760" i="12"/>
  <c r="G761" i="12"/>
  <c r="G762" i="12"/>
  <c r="G763" i="12"/>
  <c r="G764" i="12"/>
  <c r="G765" i="12"/>
  <c r="G766" i="12"/>
  <c r="G767" i="12"/>
  <c r="G768" i="12"/>
  <c r="G769" i="12"/>
  <c r="G770" i="12"/>
  <c r="G771" i="12"/>
  <c r="G772" i="12"/>
  <c r="G773" i="12"/>
  <c r="G774" i="12"/>
  <c r="G775" i="12"/>
  <c r="G776" i="12"/>
  <c r="G777" i="12"/>
  <c r="G778" i="12"/>
  <c r="G779" i="12"/>
  <c r="G780" i="12"/>
  <c r="G781" i="12"/>
  <c r="G782" i="12"/>
  <c r="G783" i="12"/>
  <c r="G784" i="12"/>
  <c r="G785" i="12"/>
  <c r="G786" i="12"/>
  <c r="G787" i="12"/>
  <c r="G788" i="12"/>
  <c r="G789" i="12"/>
  <c r="G790" i="12"/>
  <c r="G791" i="12"/>
  <c r="G792" i="12"/>
  <c r="G793" i="12"/>
  <c r="G794" i="12"/>
  <c r="G795" i="12"/>
  <c r="G796" i="12"/>
  <c r="G797" i="12"/>
  <c r="G798" i="12"/>
  <c r="G799" i="12"/>
  <c r="G800" i="12"/>
  <c r="G801" i="12"/>
  <c r="G802" i="12"/>
  <c r="G803" i="12"/>
  <c r="G804" i="12"/>
  <c r="G805" i="12"/>
  <c r="G806" i="12"/>
  <c r="G807" i="12"/>
  <c r="G808" i="12"/>
  <c r="G809" i="12"/>
  <c r="G810" i="12"/>
  <c r="G811" i="12"/>
  <c r="G812" i="12"/>
  <c r="G813" i="12"/>
  <c r="G814" i="12"/>
  <c r="G815" i="12"/>
  <c r="G816" i="12"/>
  <c r="G817" i="12"/>
  <c r="G818" i="12"/>
  <c r="G819" i="12"/>
  <c r="G820" i="12"/>
  <c r="G821" i="12"/>
  <c r="G822" i="12"/>
  <c r="G823" i="12"/>
  <c r="G824" i="12"/>
  <c r="G825" i="12"/>
  <c r="G826" i="12"/>
  <c r="G827" i="12"/>
  <c r="G828" i="12"/>
  <c r="G829" i="12"/>
  <c r="G830" i="12"/>
  <c r="G831" i="12"/>
  <c r="G832" i="12"/>
  <c r="G833" i="12"/>
  <c r="G834" i="12"/>
  <c r="G835" i="12"/>
  <c r="G836" i="12"/>
  <c r="G837" i="12"/>
  <c r="G838" i="12"/>
  <c r="G839" i="12"/>
  <c r="G840" i="12"/>
  <c r="G841" i="12"/>
  <c r="G842" i="12"/>
  <c r="G843" i="12"/>
  <c r="G844" i="12"/>
  <c r="G845" i="12"/>
  <c r="G846" i="12"/>
  <c r="G847" i="12"/>
  <c r="G848" i="12"/>
  <c r="G849" i="12"/>
  <c r="G850" i="12"/>
  <c r="G851" i="12"/>
  <c r="G852" i="12"/>
  <c r="G853" i="12"/>
  <c r="G854" i="12"/>
  <c r="G855" i="12"/>
  <c r="G856" i="12"/>
  <c r="G857" i="12"/>
  <c r="G858" i="12"/>
  <c r="G859" i="12"/>
  <c r="G860" i="12"/>
  <c r="G861" i="12"/>
  <c r="G862" i="12"/>
  <c r="G863" i="12"/>
  <c r="G864" i="12"/>
  <c r="G865" i="12"/>
  <c r="G866" i="12"/>
  <c r="G867" i="12"/>
  <c r="G868" i="12"/>
  <c r="G869" i="12"/>
  <c r="G870" i="12"/>
  <c r="G871" i="12"/>
  <c r="G872" i="12"/>
  <c r="G873" i="12"/>
  <c r="G874" i="12"/>
  <c r="G875" i="12"/>
  <c r="G876" i="12"/>
  <c r="G877" i="12"/>
  <c r="G878" i="12"/>
  <c r="G879" i="12"/>
  <c r="G880" i="12"/>
  <c r="G881" i="12"/>
  <c r="G882" i="12"/>
  <c r="G883" i="12"/>
  <c r="G884" i="12"/>
  <c r="G885" i="12"/>
  <c r="G886" i="12"/>
  <c r="G887" i="12"/>
  <c r="G888" i="12"/>
  <c r="G889" i="12"/>
  <c r="G890" i="12"/>
  <c r="G891" i="12"/>
  <c r="G892" i="12"/>
  <c r="G893" i="12"/>
  <c r="G894" i="12"/>
  <c r="G895" i="12"/>
  <c r="G896" i="12"/>
  <c r="G897" i="12"/>
  <c r="G898" i="12"/>
  <c r="G899" i="12"/>
  <c r="G900" i="12"/>
  <c r="G901" i="12"/>
  <c r="G902" i="12"/>
  <c r="G903" i="12"/>
  <c r="G904" i="12"/>
  <c r="G905" i="12"/>
  <c r="G906" i="12"/>
  <c r="G907" i="12"/>
  <c r="G908" i="12"/>
  <c r="G909" i="12"/>
  <c r="G910" i="12"/>
  <c r="G911" i="12"/>
  <c r="G912" i="12"/>
  <c r="G913" i="12"/>
  <c r="G914" i="12"/>
  <c r="G915" i="12"/>
  <c r="G916" i="12"/>
  <c r="G917" i="12"/>
  <c r="G918" i="12"/>
  <c r="G919" i="12"/>
  <c r="G920" i="12"/>
  <c r="G921" i="12"/>
  <c r="G922" i="12"/>
  <c r="G923" i="12"/>
  <c r="G924" i="12"/>
  <c r="G925" i="12"/>
  <c r="G926" i="12"/>
  <c r="G927" i="12"/>
  <c r="G928" i="12"/>
  <c r="G929" i="12"/>
  <c r="G930" i="12"/>
  <c r="G931" i="12"/>
  <c r="G932" i="12"/>
  <c r="G933" i="12"/>
  <c r="G934" i="12"/>
  <c r="G935" i="12"/>
  <c r="G936" i="12"/>
  <c r="G937" i="12"/>
  <c r="G938" i="12"/>
  <c r="G939" i="12"/>
  <c r="G940" i="12"/>
  <c r="G941" i="12"/>
  <c r="G942" i="12"/>
  <c r="G943" i="12"/>
  <c r="G944" i="12"/>
  <c r="G945" i="12"/>
  <c r="G946" i="12"/>
  <c r="G947" i="12"/>
  <c r="G948" i="12"/>
  <c r="G949" i="12"/>
  <c r="G950" i="12"/>
  <c r="G951" i="12"/>
  <c r="G952" i="12"/>
  <c r="G953" i="12"/>
  <c r="G954" i="12"/>
  <c r="G955" i="12"/>
  <c r="G956" i="12"/>
  <c r="G957" i="12"/>
  <c r="G958" i="12"/>
  <c r="G959" i="12"/>
  <c r="G960" i="12"/>
  <c r="G961" i="12"/>
  <c r="G962" i="12"/>
  <c r="G963" i="12"/>
  <c r="G964" i="12"/>
  <c r="G965" i="12"/>
  <c r="G966" i="12"/>
  <c r="G967" i="12"/>
  <c r="G968" i="12"/>
  <c r="G969" i="12"/>
  <c r="G970" i="12"/>
  <c r="G971" i="12"/>
  <c r="G972" i="12"/>
  <c r="G973" i="12"/>
  <c r="G974" i="12"/>
  <c r="G975" i="12"/>
  <c r="G976" i="12"/>
  <c r="G977" i="12"/>
  <c r="G978" i="12"/>
  <c r="G979" i="12"/>
  <c r="G980" i="12"/>
  <c r="G981" i="12"/>
  <c r="G982" i="12"/>
  <c r="G983" i="12"/>
  <c r="G984" i="12"/>
  <c r="G985" i="12"/>
  <c r="G986" i="12"/>
  <c r="G987" i="12"/>
  <c r="G988" i="12"/>
  <c r="G989" i="12"/>
  <c r="G990" i="12"/>
  <c r="G991" i="12"/>
  <c r="G992" i="12"/>
  <c r="G993" i="12"/>
  <c r="G994" i="12"/>
  <c r="G995" i="12"/>
  <c r="G996" i="12"/>
  <c r="G997" i="12"/>
  <c r="G998" i="12"/>
  <c r="G999" i="12"/>
  <c r="G1000" i="12"/>
  <c r="G1001" i="12"/>
  <c r="G1002" i="12"/>
  <c r="G1003" i="12"/>
  <c r="G1004" i="12"/>
  <c r="G1005" i="12"/>
  <c r="G1006" i="12"/>
  <c r="G1007" i="12"/>
  <c r="G1008" i="12"/>
  <c r="G1009" i="12"/>
  <c r="G1010" i="12"/>
  <c r="G1011" i="12"/>
  <c r="G1012" i="12"/>
  <c r="G1013" i="12"/>
  <c r="G1014" i="12"/>
  <c r="G1015" i="12"/>
  <c r="G1016" i="12"/>
  <c r="G1017" i="12"/>
  <c r="G1018" i="12"/>
  <c r="G1019" i="12"/>
  <c r="G1020" i="12"/>
  <c r="G1021" i="12"/>
  <c r="G1022" i="12"/>
  <c r="G1023" i="12"/>
  <c r="G1024" i="12"/>
  <c r="G1025" i="12"/>
  <c r="G1026" i="12"/>
  <c r="G1027" i="12"/>
  <c r="G1028" i="12"/>
  <c r="G1029" i="12"/>
  <c r="G1030" i="12"/>
  <c r="G1031" i="12"/>
  <c r="G1032" i="12"/>
  <c r="G1033" i="12"/>
  <c r="G1034" i="12"/>
  <c r="G1035" i="12"/>
  <c r="G1036" i="12"/>
  <c r="G1037" i="12"/>
  <c r="G1038" i="12"/>
  <c r="G1039" i="12"/>
  <c r="G1040" i="12"/>
  <c r="G1041" i="12"/>
  <c r="G1042" i="12"/>
  <c r="G1043" i="12"/>
  <c r="G1044" i="12"/>
  <c r="G1045" i="12"/>
  <c r="G1046" i="12"/>
  <c r="G1047" i="12"/>
  <c r="G1048" i="12"/>
  <c r="G1049" i="12"/>
  <c r="G1050" i="12"/>
  <c r="G1051" i="12"/>
  <c r="G1052" i="12"/>
  <c r="G1053" i="12"/>
  <c r="G1054" i="12"/>
  <c r="G1055" i="12"/>
  <c r="G1056" i="12"/>
  <c r="G1057" i="12"/>
  <c r="G1058" i="12"/>
  <c r="G1059" i="12"/>
  <c r="G1060" i="12"/>
  <c r="G1061" i="12"/>
  <c r="G1062" i="12"/>
  <c r="G1063" i="12"/>
  <c r="G1064" i="12"/>
  <c r="G1065" i="12"/>
  <c r="G1066" i="12"/>
  <c r="G1067" i="12"/>
  <c r="G1068" i="12"/>
  <c r="G1069" i="12"/>
  <c r="G1070" i="12"/>
  <c r="G1071" i="12"/>
  <c r="G1072" i="12"/>
  <c r="G1073" i="12"/>
  <c r="G1074" i="12"/>
  <c r="G1075" i="12"/>
  <c r="G1076" i="12"/>
  <c r="G1077" i="12"/>
  <c r="G1078" i="12"/>
  <c r="G1079" i="12"/>
  <c r="G1080" i="12"/>
  <c r="G1081" i="12"/>
  <c r="G1082" i="12"/>
  <c r="G1083" i="12"/>
  <c r="G1084" i="12"/>
  <c r="G1085" i="12"/>
  <c r="G1086" i="12"/>
  <c r="G1087" i="12"/>
  <c r="G1088" i="12"/>
  <c r="G1089" i="12"/>
  <c r="G1090" i="12"/>
  <c r="G1091" i="12"/>
  <c r="G1092" i="12"/>
  <c r="G1093" i="12"/>
  <c r="G1094" i="12"/>
  <c r="G1095" i="12"/>
  <c r="G1096" i="12"/>
  <c r="G1097" i="12"/>
  <c r="G1098" i="12"/>
  <c r="G1099" i="12"/>
  <c r="G1100" i="12"/>
  <c r="G1101" i="12"/>
  <c r="G1102" i="12"/>
  <c r="G1103" i="12"/>
  <c r="G1104" i="12"/>
  <c r="G1105" i="12"/>
  <c r="G1106" i="12"/>
  <c r="G1107" i="12"/>
  <c r="G1108" i="12"/>
  <c r="G1109" i="12"/>
  <c r="G1110" i="12"/>
  <c r="G1111" i="12"/>
  <c r="G1112" i="12"/>
  <c r="G1113" i="12"/>
  <c r="G1114" i="12"/>
  <c r="G1115" i="12"/>
  <c r="G1116" i="12"/>
  <c r="G1117" i="12"/>
  <c r="G1118" i="12"/>
  <c r="G1119" i="12"/>
  <c r="G1120" i="12"/>
  <c r="G1121" i="12"/>
  <c r="G1122" i="12"/>
  <c r="G1123" i="12"/>
  <c r="G1124" i="12"/>
  <c r="G1125" i="12"/>
  <c r="G1126" i="12"/>
  <c r="G1127" i="12"/>
  <c r="G1128" i="12"/>
  <c r="G1129" i="12"/>
  <c r="G1130" i="12"/>
  <c r="G1131" i="12"/>
  <c r="G1132" i="12"/>
  <c r="G1133" i="12"/>
  <c r="G1134" i="12"/>
  <c r="G1135" i="12"/>
  <c r="G1136" i="12"/>
  <c r="G1137" i="12"/>
  <c r="G1138" i="12"/>
  <c r="G1139" i="12"/>
  <c r="G1140" i="12"/>
  <c r="G1141" i="12"/>
  <c r="G1142" i="12"/>
  <c r="G1143" i="12"/>
  <c r="G1144" i="12"/>
  <c r="G1145" i="12"/>
  <c r="G1146" i="12"/>
  <c r="G1147" i="12"/>
  <c r="G1148" i="12"/>
  <c r="G1149" i="12"/>
  <c r="G1150" i="12"/>
  <c r="G1151" i="12"/>
  <c r="G1152" i="12"/>
  <c r="G1153" i="12"/>
  <c r="G1154" i="12"/>
  <c r="G1155" i="12"/>
  <c r="G1156" i="12"/>
  <c r="G1157" i="12"/>
  <c r="G1158" i="12"/>
  <c r="G1159" i="12"/>
  <c r="G1160" i="12"/>
  <c r="G1161" i="12"/>
  <c r="G1162" i="12"/>
  <c r="G1163" i="12"/>
  <c r="G1164" i="12"/>
  <c r="G1165" i="12"/>
  <c r="G1166" i="12"/>
  <c r="G1167" i="12"/>
  <c r="G1168" i="12"/>
  <c r="G1169" i="12"/>
  <c r="G1170" i="12"/>
  <c r="G1171" i="12"/>
  <c r="G1172" i="12"/>
  <c r="G1173" i="12"/>
  <c r="G1174" i="12"/>
  <c r="G1175" i="12"/>
  <c r="G1176" i="12"/>
  <c r="G1177" i="12"/>
  <c r="G1178" i="12"/>
  <c r="G1179" i="12"/>
  <c r="G1180" i="12"/>
  <c r="G1181" i="12"/>
  <c r="G1182" i="12"/>
  <c r="G1183" i="12"/>
  <c r="G1184" i="12"/>
  <c r="G1185" i="12"/>
  <c r="G1186" i="12"/>
  <c r="G1187" i="12"/>
  <c r="G1188" i="12"/>
  <c r="G1189" i="12"/>
  <c r="G1190" i="12"/>
  <c r="G1191" i="12"/>
  <c r="G1192" i="12"/>
  <c r="G1193" i="12"/>
  <c r="G1194" i="12"/>
  <c r="G1195" i="12"/>
  <c r="G1196" i="12"/>
  <c r="G1197" i="12"/>
  <c r="G1198" i="12"/>
  <c r="G1199" i="12"/>
  <c r="G1200" i="12"/>
  <c r="G1201" i="12"/>
  <c r="G1202" i="12"/>
  <c r="G1203" i="12"/>
  <c r="G1204" i="12"/>
  <c r="G1205" i="12"/>
  <c r="G1206" i="12"/>
  <c r="G1207" i="12"/>
  <c r="G1208" i="12"/>
  <c r="G1209" i="12"/>
  <c r="G1210" i="12"/>
  <c r="G1211" i="12"/>
  <c r="G1212" i="12"/>
  <c r="G1213" i="12"/>
  <c r="G1214" i="12"/>
  <c r="G1215" i="12"/>
  <c r="G1216" i="12"/>
  <c r="G1217" i="12"/>
  <c r="G1218" i="12"/>
  <c r="G1219" i="12"/>
  <c r="G1220" i="12"/>
  <c r="G1221" i="12"/>
  <c r="G1222" i="12"/>
  <c r="G1223" i="12"/>
  <c r="G1224" i="12"/>
  <c r="G1225" i="12"/>
  <c r="G1226" i="12"/>
  <c r="G1227" i="12"/>
  <c r="G1228" i="12"/>
  <c r="G1229" i="12"/>
  <c r="G1230" i="12"/>
  <c r="G1231" i="12"/>
  <c r="G1232" i="12"/>
  <c r="G1233" i="12"/>
  <c r="G1234" i="12"/>
  <c r="G1235" i="12"/>
  <c r="G1236" i="12"/>
  <c r="G1237" i="12"/>
  <c r="G1238" i="12"/>
  <c r="G1239" i="12"/>
  <c r="G1240" i="12"/>
  <c r="G1241" i="12"/>
  <c r="G1242" i="12"/>
  <c r="G1243" i="12"/>
  <c r="G1244" i="12"/>
  <c r="G1245" i="12"/>
  <c r="G1246" i="12"/>
  <c r="G1247" i="12"/>
  <c r="G1248" i="12"/>
  <c r="G1249" i="12"/>
  <c r="G1250" i="12"/>
  <c r="G1251" i="12"/>
  <c r="G1252" i="12"/>
  <c r="G1253" i="12"/>
  <c r="G1254" i="12"/>
  <c r="G1255" i="12"/>
  <c r="G1256" i="12"/>
  <c r="G1257" i="12"/>
  <c r="G1258" i="12"/>
  <c r="G1259" i="12"/>
  <c r="G1260" i="12"/>
  <c r="G1261" i="12"/>
  <c r="G1262" i="12"/>
  <c r="G1263" i="12"/>
  <c r="G1264" i="12"/>
  <c r="G1265" i="12"/>
  <c r="G1266" i="12"/>
  <c r="G1267" i="12"/>
  <c r="G1268" i="12"/>
  <c r="G1269" i="12"/>
  <c r="G1270" i="12"/>
  <c r="G1271" i="12"/>
  <c r="G1272" i="12"/>
  <c r="G1273" i="12"/>
  <c r="G1274" i="12"/>
  <c r="G1275" i="12"/>
  <c r="G1276" i="12"/>
  <c r="G1277" i="12"/>
  <c r="G1278" i="12"/>
  <c r="G1279" i="12"/>
  <c r="G1280" i="12"/>
  <c r="G1281" i="12"/>
  <c r="G1282" i="12"/>
  <c r="G1283" i="12"/>
  <c r="G1284" i="12"/>
  <c r="G1285" i="12"/>
  <c r="G1286" i="12"/>
  <c r="G1287" i="12"/>
  <c r="G1288" i="12"/>
  <c r="G1289" i="12"/>
  <c r="G1290" i="12"/>
  <c r="G1291" i="12"/>
  <c r="G1292" i="12"/>
  <c r="G1293" i="12"/>
  <c r="G1294" i="12"/>
  <c r="G1295" i="12"/>
  <c r="G1296" i="12"/>
  <c r="G1297" i="12"/>
  <c r="G1298" i="12"/>
  <c r="G1299" i="12"/>
  <c r="G1300" i="12"/>
  <c r="G1301" i="12"/>
  <c r="G1302" i="12"/>
  <c r="G1303" i="12"/>
  <c r="G1304" i="12"/>
  <c r="G1305" i="12"/>
  <c r="G1306" i="12"/>
  <c r="G1307" i="12"/>
  <c r="G1308" i="12"/>
  <c r="G1309" i="12"/>
  <c r="G1310" i="12"/>
  <c r="G1311" i="12"/>
  <c r="G1312" i="12"/>
  <c r="G1313" i="12"/>
  <c r="G1314" i="12"/>
  <c r="G1315" i="12"/>
  <c r="G1316" i="12"/>
  <c r="G1317" i="12"/>
  <c r="G1318" i="12"/>
  <c r="G1319" i="12"/>
  <c r="G1320" i="12"/>
  <c r="G1321" i="12"/>
  <c r="G1322" i="12"/>
  <c r="G1323" i="12"/>
  <c r="G1324" i="12"/>
  <c r="G1325" i="12"/>
  <c r="G1326" i="12"/>
  <c r="G1327" i="12"/>
  <c r="G1328" i="12"/>
  <c r="G1329" i="12"/>
  <c r="G1330" i="12"/>
  <c r="G1331" i="12"/>
  <c r="G1332" i="12"/>
  <c r="G1333" i="12"/>
  <c r="G1334" i="12"/>
  <c r="G1335" i="12"/>
  <c r="G1336" i="12"/>
  <c r="G1337" i="12"/>
  <c r="G1338" i="12"/>
  <c r="G1339" i="12"/>
  <c r="G1340" i="12"/>
  <c r="G1341" i="12"/>
  <c r="G1342" i="12"/>
  <c r="G1343" i="12"/>
  <c r="G1344" i="12"/>
  <c r="G1345" i="12"/>
  <c r="G1346" i="12"/>
  <c r="G1347" i="12"/>
  <c r="G1348" i="12"/>
  <c r="G1349" i="12"/>
  <c r="G1350" i="12"/>
  <c r="G1351" i="12"/>
  <c r="G1352" i="12"/>
  <c r="G1353" i="12"/>
  <c r="G1354" i="12"/>
  <c r="G1355" i="12"/>
  <c r="G1356" i="12"/>
  <c r="G1357" i="12"/>
  <c r="G1358" i="12"/>
  <c r="G1359" i="12"/>
  <c r="G1360" i="12"/>
  <c r="G1361" i="12"/>
  <c r="G1362" i="12"/>
  <c r="G1363" i="12"/>
  <c r="G1364" i="12"/>
  <c r="G1365" i="12"/>
  <c r="G1366" i="12"/>
  <c r="G1367" i="12"/>
  <c r="G1368" i="12"/>
  <c r="G1369" i="12"/>
  <c r="G1370" i="12"/>
  <c r="G1371" i="12"/>
  <c r="G1372" i="12"/>
  <c r="G1373" i="12"/>
  <c r="G1374" i="12"/>
  <c r="G1375" i="12"/>
  <c r="G1376" i="12"/>
  <c r="G1377" i="12"/>
  <c r="G1378" i="12"/>
  <c r="G1379" i="12"/>
  <c r="G1380" i="12"/>
  <c r="G1381" i="12"/>
  <c r="G1382" i="12"/>
  <c r="G1383" i="12"/>
  <c r="G1384" i="12"/>
  <c r="G1385" i="12"/>
  <c r="G1386" i="12"/>
  <c r="G1387" i="12"/>
  <c r="G1388" i="12"/>
  <c r="G1389" i="12"/>
  <c r="G1390" i="12"/>
  <c r="G1391" i="12"/>
  <c r="G1392" i="12"/>
  <c r="G1393" i="12"/>
  <c r="G1394" i="12"/>
  <c r="G1395" i="12"/>
  <c r="G1396" i="12"/>
  <c r="G1397" i="12"/>
  <c r="G1398" i="12"/>
  <c r="G1399" i="12"/>
  <c r="G1400" i="12"/>
  <c r="G1401" i="12"/>
  <c r="G1402" i="12"/>
  <c r="G1403" i="12"/>
  <c r="G1404" i="12"/>
  <c r="G1405" i="12"/>
  <c r="G1406" i="12"/>
  <c r="G1407" i="12"/>
  <c r="G1408" i="12"/>
  <c r="G1409" i="12"/>
  <c r="G1410" i="12"/>
  <c r="G1411" i="12"/>
  <c r="G1412" i="12"/>
  <c r="G1413" i="12"/>
  <c r="G1414" i="12"/>
  <c r="G1415" i="12"/>
  <c r="G1416" i="12"/>
  <c r="G1417" i="12"/>
  <c r="G1418" i="12"/>
  <c r="G1419" i="12"/>
  <c r="G1420" i="12"/>
  <c r="G1421" i="12"/>
  <c r="G1422" i="12"/>
  <c r="G1423" i="12"/>
  <c r="G1424" i="12"/>
  <c r="G1425" i="12"/>
  <c r="G1426" i="12"/>
  <c r="G1427" i="12"/>
  <c r="G1428" i="12"/>
  <c r="G1429" i="12"/>
  <c r="G1430" i="12"/>
  <c r="G1431" i="12"/>
  <c r="G1432" i="12"/>
  <c r="G1433" i="12"/>
  <c r="G1434" i="12"/>
  <c r="G1435" i="12"/>
  <c r="G1436" i="12"/>
  <c r="G1437" i="12"/>
  <c r="G1438" i="12"/>
  <c r="G1439" i="12"/>
  <c r="G1440" i="12"/>
  <c r="G1441" i="12"/>
  <c r="G1442" i="12"/>
  <c r="G1443" i="12"/>
  <c r="G1444" i="12"/>
  <c r="G1445" i="12"/>
  <c r="G1446" i="12"/>
  <c r="G1447" i="12"/>
  <c r="G1448" i="12"/>
  <c r="G1449" i="12"/>
  <c r="G1450" i="12"/>
  <c r="G1451" i="12"/>
  <c r="G1452" i="12"/>
  <c r="G1453" i="12"/>
  <c r="G1454" i="12"/>
  <c r="G1455" i="12"/>
  <c r="G1456" i="12"/>
  <c r="G1457" i="12"/>
  <c r="G1458" i="12"/>
  <c r="G1459" i="12"/>
  <c r="G1460" i="12"/>
  <c r="G1461" i="12"/>
  <c r="G1462" i="12"/>
  <c r="G1463" i="12"/>
  <c r="G1464" i="12"/>
  <c r="G1465" i="12"/>
  <c r="G1466" i="12"/>
  <c r="G1467" i="12"/>
  <c r="G1468" i="12"/>
  <c r="G1469" i="12"/>
  <c r="G1470" i="12"/>
  <c r="G1471" i="12"/>
  <c r="G1472" i="12"/>
  <c r="G1473" i="12"/>
  <c r="G1474" i="12"/>
  <c r="G1475" i="12"/>
  <c r="G1476" i="12"/>
  <c r="G1477" i="12"/>
  <c r="G1478" i="12"/>
  <c r="G1479" i="12"/>
  <c r="G1480" i="12"/>
  <c r="G1481" i="12"/>
  <c r="G1482" i="12"/>
  <c r="G1483" i="12"/>
  <c r="G1484" i="12"/>
  <c r="G1485" i="12"/>
  <c r="G1486" i="12"/>
  <c r="G1487" i="12"/>
  <c r="G1488" i="12"/>
  <c r="G1489" i="12"/>
  <c r="G1490" i="12"/>
  <c r="G1491" i="12"/>
  <c r="G1492" i="12"/>
  <c r="G1493" i="12"/>
  <c r="G1494" i="12"/>
  <c r="G1495" i="12"/>
  <c r="G1496" i="12"/>
  <c r="G1497" i="12"/>
  <c r="G1498" i="12"/>
  <c r="G1499" i="12"/>
  <c r="G1500" i="12"/>
  <c r="G1501" i="12"/>
  <c r="G1502" i="12"/>
  <c r="G1503" i="12"/>
  <c r="G1504" i="12"/>
  <c r="G1505" i="12"/>
  <c r="G1506" i="12"/>
  <c r="G1507" i="12"/>
  <c r="G1508" i="12"/>
  <c r="G1509" i="12"/>
  <c r="G1510" i="12"/>
  <c r="G1511" i="12"/>
  <c r="G1512" i="12"/>
  <c r="G1513" i="12"/>
  <c r="G1514" i="12"/>
  <c r="G1515" i="12"/>
  <c r="G1516" i="12"/>
  <c r="G1517" i="12"/>
  <c r="G1518" i="12"/>
  <c r="G1519" i="12"/>
  <c r="G1520" i="12"/>
  <c r="G1521" i="12"/>
  <c r="G1522" i="12"/>
  <c r="G1523" i="12"/>
  <c r="G1524" i="12"/>
  <c r="G1525" i="12"/>
  <c r="G1526" i="12"/>
  <c r="G1527" i="12"/>
  <c r="G1528" i="12"/>
  <c r="G1529" i="12"/>
  <c r="G1530" i="12"/>
  <c r="G1531" i="12"/>
  <c r="G1532" i="12"/>
  <c r="G1533" i="12"/>
  <c r="G1534" i="12"/>
  <c r="G1535" i="12"/>
  <c r="G1536" i="12"/>
  <c r="G1537" i="12"/>
  <c r="G1538" i="12"/>
  <c r="G1539" i="12"/>
  <c r="G1540" i="12"/>
  <c r="G1541" i="12"/>
  <c r="G1542" i="12"/>
  <c r="G1543" i="12"/>
  <c r="G1544" i="12"/>
  <c r="G1545" i="12"/>
  <c r="G1546" i="12"/>
  <c r="G1547" i="12"/>
  <c r="G1548" i="12"/>
  <c r="G1549" i="12"/>
  <c r="G1550" i="12"/>
  <c r="G1551" i="12"/>
  <c r="G1552" i="12"/>
  <c r="G1553" i="12"/>
  <c r="G1554" i="12"/>
  <c r="G1555" i="12"/>
  <c r="G1556" i="12"/>
  <c r="G1557" i="12"/>
  <c r="G1558" i="12"/>
  <c r="G1559" i="12"/>
  <c r="G1560" i="12"/>
  <c r="G1561" i="12"/>
  <c r="G1562" i="12"/>
  <c r="G1563" i="12"/>
  <c r="G1564" i="12"/>
  <c r="G1565" i="12"/>
  <c r="G1566" i="12"/>
  <c r="G1567" i="12"/>
  <c r="G1568" i="12"/>
  <c r="G1569" i="12"/>
  <c r="G1570" i="12"/>
  <c r="G1571" i="12"/>
  <c r="G1572" i="12"/>
  <c r="G1573" i="12"/>
  <c r="G1574" i="12"/>
  <c r="G1575" i="12"/>
  <c r="G1576" i="12"/>
  <c r="G1577" i="12"/>
  <c r="G1578" i="12"/>
  <c r="G1579" i="12"/>
  <c r="G1580" i="12"/>
  <c r="G1581" i="12"/>
  <c r="G1582" i="12"/>
  <c r="G1583" i="12"/>
  <c r="G1584" i="12"/>
  <c r="G1585" i="12"/>
  <c r="G1586" i="12"/>
  <c r="G1587" i="12"/>
  <c r="G1588" i="12"/>
  <c r="G1589" i="12"/>
  <c r="G1590" i="12"/>
  <c r="G1591" i="12"/>
  <c r="G1592" i="12"/>
  <c r="G1593" i="12"/>
  <c r="G1594" i="12"/>
  <c r="G1595" i="12"/>
  <c r="G1596" i="12"/>
  <c r="G1597" i="12"/>
  <c r="G1598" i="12"/>
  <c r="G1599" i="12"/>
  <c r="G1600" i="12"/>
  <c r="G1601" i="12"/>
  <c r="G1602" i="12"/>
  <c r="G1603" i="12"/>
  <c r="G1604" i="12"/>
  <c r="G1605" i="12"/>
  <c r="G1606" i="12"/>
  <c r="G1607" i="12"/>
  <c r="G1608" i="12"/>
  <c r="G1609" i="12"/>
  <c r="G1610" i="12"/>
  <c r="G1611" i="12"/>
  <c r="G1612" i="12"/>
  <c r="G1613" i="12"/>
  <c r="G1614" i="12"/>
  <c r="G1615" i="12"/>
  <c r="G1616" i="12"/>
  <c r="G1617" i="12"/>
  <c r="G1618" i="12"/>
  <c r="G1619" i="12"/>
  <c r="G1620" i="12"/>
  <c r="G1621" i="12"/>
  <c r="G1622" i="12"/>
  <c r="G1623" i="12"/>
  <c r="G1624" i="12"/>
  <c r="G1625" i="12"/>
  <c r="G1626" i="12"/>
  <c r="G1627" i="12"/>
  <c r="G1628" i="12"/>
  <c r="G1629" i="12"/>
  <c r="G1630" i="12"/>
  <c r="G1631" i="12"/>
  <c r="G1632" i="12"/>
  <c r="G1633" i="12"/>
  <c r="G1634" i="12"/>
  <c r="G1635" i="12"/>
  <c r="G1636" i="12"/>
  <c r="G1637" i="12"/>
  <c r="G1638" i="12"/>
  <c r="G1639" i="12"/>
  <c r="G1640" i="12"/>
  <c r="G1641" i="12"/>
  <c r="G1642" i="12"/>
  <c r="G1643" i="12"/>
  <c r="G1644" i="12"/>
  <c r="G1645" i="12"/>
  <c r="G1646" i="12"/>
  <c r="G1647" i="12"/>
  <c r="G1648" i="12"/>
  <c r="G1649" i="12"/>
  <c r="G1650" i="12"/>
  <c r="G1651" i="12"/>
  <c r="G1652" i="12"/>
  <c r="G1653" i="12"/>
  <c r="G1654" i="12"/>
  <c r="G1655" i="12"/>
  <c r="G1656" i="12"/>
  <c r="G1657" i="12"/>
  <c r="G1658" i="12"/>
  <c r="G1659" i="12"/>
  <c r="G1660" i="12"/>
  <c r="G1661" i="12"/>
  <c r="G1662" i="12"/>
  <c r="G1663" i="12"/>
  <c r="G1664" i="12"/>
  <c r="G1665" i="12"/>
  <c r="G1666" i="12"/>
  <c r="G1667" i="12"/>
  <c r="G1668" i="12"/>
  <c r="G1669" i="12"/>
  <c r="G1670" i="12"/>
  <c r="G1671" i="12"/>
  <c r="G1672" i="12"/>
  <c r="G1673" i="12"/>
  <c r="G1674" i="12"/>
  <c r="G1675" i="12"/>
  <c r="G1676" i="12"/>
  <c r="G1677" i="12"/>
  <c r="G1678" i="12"/>
  <c r="G1679" i="12"/>
  <c r="G1680" i="12"/>
  <c r="G1681" i="12"/>
  <c r="G1682" i="12"/>
  <c r="G1683" i="12"/>
  <c r="G1684" i="12"/>
  <c r="G1685" i="12"/>
  <c r="G1686" i="12"/>
  <c r="G1687" i="12"/>
  <c r="G1688" i="12"/>
  <c r="G1689" i="12"/>
  <c r="G1690" i="12"/>
  <c r="G1691" i="12"/>
  <c r="G1692" i="12"/>
  <c r="G1693" i="12"/>
  <c r="G1694" i="12"/>
  <c r="G1695" i="12"/>
  <c r="G1696" i="12"/>
  <c r="G1697" i="12"/>
  <c r="G1698" i="12"/>
  <c r="G1699" i="12"/>
  <c r="G1700" i="12"/>
  <c r="G1701" i="12"/>
  <c r="G1702" i="12"/>
  <c r="G1703" i="12"/>
  <c r="G1704" i="12"/>
  <c r="G1705" i="12"/>
  <c r="G1706" i="12"/>
  <c r="G1707" i="12"/>
  <c r="G1708" i="12"/>
  <c r="G1709" i="12"/>
  <c r="G1710" i="12"/>
  <c r="G1711" i="12"/>
  <c r="G1712" i="12"/>
  <c r="G1713" i="12"/>
  <c r="G1714" i="12"/>
  <c r="G1715" i="12"/>
  <c r="G1716" i="12"/>
  <c r="G1717" i="12"/>
  <c r="G1718" i="12"/>
  <c r="G1719" i="12"/>
  <c r="G1720" i="12"/>
  <c r="G1721" i="12"/>
  <c r="G1722" i="12"/>
  <c r="G1723" i="12"/>
  <c r="G1724" i="12"/>
  <c r="G1725" i="12"/>
  <c r="G1726" i="12"/>
  <c r="G1727" i="12"/>
  <c r="G1728" i="12"/>
  <c r="G1729" i="12"/>
  <c r="G1730" i="12"/>
  <c r="G1731" i="12"/>
  <c r="G1732" i="12"/>
  <c r="G1733" i="12"/>
  <c r="G1734" i="12"/>
  <c r="G1735" i="12"/>
  <c r="G1736" i="12"/>
  <c r="G1737" i="12"/>
  <c r="G1738" i="12"/>
  <c r="G1739" i="12"/>
  <c r="G1740" i="12"/>
  <c r="G1741" i="12"/>
  <c r="G1742" i="12"/>
  <c r="G1743" i="12"/>
  <c r="G1744" i="12"/>
  <c r="G1745" i="12"/>
  <c r="G1746" i="12"/>
  <c r="G1747" i="12"/>
  <c r="G1748" i="12"/>
  <c r="G1749" i="12"/>
  <c r="G1750" i="12"/>
  <c r="G1751" i="12"/>
  <c r="G1752" i="12"/>
  <c r="G1753" i="12"/>
  <c r="G1754" i="12"/>
  <c r="G1755" i="12"/>
  <c r="G1756" i="12"/>
  <c r="G1757" i="12"/>
  <c r="G1758" i="12"/>
  <c r="G1759" i="12"/>
  <c r="G1760" i="12"/>
  <c r="G1761" i="12"/>
  <c r="G1762" i="12"/>
  <c r="G1763" i="12"/>
  <c r="G1764" i="12"/>
  <c r="G1765" i="12"/>
  <c r="G1766" i="12"/>
  <c r="G1767" i="12"/>
  <c r="G1768" i="12"/>
  <c r="G1769" i="12"/>
  <c r="G1770" i="12"/>
  <c r="G1771" i="12"/>
  <c r="G1772" i="12"/>
  <c r="G1773" i="12"/>
  <c r="G1774" i="12"/>
  <c r="G1775" i="12"/>
  <c r="G1776" i="12"/>
  <c r="G1777" i="12"/>
  <c r="G1778" i="12"/>
  <c r="G1779" i="12"/>
  <c r="G1780" i="12"/>
  <c r="G1781" i="12"/>
  <c r="G1782" i="12"/>
  <c r="G1783" i="12"/>
  <c r="G1784" i="12"/>
  <c r="G1785" i="12"/>
  <c r="G1786" i="12"/>
  <c r="G1787" i="12"/>
  <c r="G1788" i="12"/>
  <c r="G1789" i="12"/>
  <c r="G1790" i="12"/>
  <c r="G1791" i="12"/>
  <c r="G1792" i="12"/>
  <c r="G1793" i="12"/>
  <c r="G1794" i="12"/>
  <c r="G1795" i="12"/>
  <c r="G1796" i="12"/>
  <c r="G1797" i="12"/>
  <c r="G1798" i="12"/>
  <c r="G1799" i="12"/>
  <c r="G1800" i="12"/>
  <c r="G1801" i="12"/>
  <c r="G1802" i="12"/>
  <c r="G1803" i="12"/>
  <c r="G1804" i="12"/>
  <c r="G1805" i="12"/>
  <c r="G1806" i="12"/>
  <c r="G1807" i="12"/>
  <c r="G1808" i="12"/>
  <c r="G1809" i="12"/>
  <c r="G1810" i="12"/>
  <c r="G1811" i="12"/>
  <c r="G1812" i="12"/>
  <c r="G1813" i="12"/>
  <c r="G1814" i="12"/>
  <c r="G1815" i="12"/>
  <c r="G1816" i="12"/>
  <c r="G1817" i="12"/>
  <c r="G1818" i="12"/>
  <c r="G1819" i="12"/>
  <c r="G1820" i="12"/>
  <c r="G1821" i="12"/>
  <c r="G1822" i="12"/>
  <c r="G1823" i="12"/>
  <c r="G1824" i="12"/>
  <c r="G1825" i="12"/>
  <c r="G1826" i="12"/>
  <c r="G1827" i="12"/>
  <c r="G1828" i="12"/>
  <c r="G1829" i="12"/>
  <c r="G1830" i="12"/>
  <c r="G1831" i="12"/>
  <c r="G1832" i="12"/>
  <c r="G1833" i="12"/>
  <c r="G1834" i="12"/>
  <c r="G1835" i="12"/>
  <c r="G1836" i="12"/>
  <c r="G1837" i="12"/>
  <c r="G1838" i="12"/>
  <c r="G1839" i="12"/>
  <c r="G1840" i="12"/>
  <c r="G1841" i="12"/>
  <c r="G1842" i="12"/>
  <c r="G1843" i="12"/>
  <c r="G1844" i="12"/>
  <c r="G1845" i="12"/>
  <c r="G1846" i="12"/>
  <c r="G1847" i="12"/>
  <c r="G1848" i="12"/>
  <c r="G1849" i="12"/>
  <c r="G1850" i="12"/>
  <c r="G1851" i="12"/>
  <c r="G1852" i="12"/>
  <c r="G1853" i="12"/>
  <c r="G1854" i="12"/>
  <c r="G1855" i="12"/>
  <c r="G1856" i="12"/>
  <c r="G1857" i="12"/>
  <c r="G1858" i="12"/>
  <c r="G1859" i="12"/>
  <c r="G1860" i="12"/>
  <c r="G1861" i="12"/>
  <c r="G1862" i="12"/>
  <c r="G1863" i="12"/>
  <c r="G1864" i="12"/>
  <c r="G1865" i="12"/>
  <c r="G1866" i="12"/>
  <c r="G1867" i="12"/>
  <c r="G1868" i="12"/>
  <c r="G1869" i="12"/>
  <c r="G1870" i="12"/>
  <c r="G1871" i="12"/>
  <c r="G1872" i="12"/>
  <c r="G1873" i="12"/>
  <c r="G1874" i="12"/>
  <c r="G1875" i="12"/>
  <c r="G1876" i="12"/>
  <c r="G1877" i="12"/>
  <c r="G1878" i="12"/>
  <c r="G1879" i="12"/>
  <c r="G1880" i="12"/>
  <c r="G1881" i="12"/>
  <c r="G1882" i="12"/>
  <c r="G1883" i="12"/>
  <c r="G1884" i="12"/>
  <c r="G1885" i="12"/>
  <c r="G1886" i="12"/>
  <c r="G1887" i="12"/>
  <c r="G1888" i="12"/>
  <c r="G1889" i="12"/>
  <c r="G1890" i="12"/>
  <c r="G1891" i="12"/>
  <c r="G1892" i="12"/>
  <c r="G1893" i="12"/>
  <c r="G1894" i="12"/>
  <c r="G1895" i="12"/>
  <c r="G1896" i="12"/>
  <c r="G1897" i="12"/>
  <c r="G1898" i="12"/>
  <c r="G1899" i="12"/>
  <c r="G1900" i="12"/>
  <c r="G1901" i="12"/>
  <c r="G1902" i="12"/>
  <c r="G1903" i="12"/>
  <c r="G1904" i="12"/>
  <c r="G1905" i="12"/>
  <c r="G1906" i="12"/>
  <c r="G1907" i="12"/>
  <c r="G1908" i="12"/>
  <c r="G1909" i="12"/>
  <c r="G1910" i="12"/>
  <c r="G1911" i="12"/>
  <c r="G1912" i="12"/>
  <c r="G1913" i="12"/>
  <c r="G1914" i="12"/>
  <c r="G1915" i="12"/>
  <c r="G1916" i="12"/>
  <c r="G1917" i="12"/>
  <c r="G1918" i="12"/>
  <c r="G1919" i="12"/>
  <c r="G1920" i="12"/>
  <c r="G1921" i="12"/>
  <c r="G1922" i="12"/>
  <c r="G1923" i="12"/>
  <c r="G1924" i="12"/>
  <c r="G1925" i="12"/>
  <c r="G1926" i="12"/>
  <c r="G1927" i="12"/>
  <c r="G1928" i="12"/>
  <c r="G1929" i="12"/>
  <c r="G1930" i="12"/>
  <c r="G1931" i="12"/>
  <c r="G1932" i="12"/>
  <c r="G1933" i="12"/>
  <c r="G1934" i="12"/>
  <c r="G1935" i="12"/>
  <c r="G1936" i="12"/>
  <c r="G1937" i="12"/>
  <c r="G1938" i="12"/>
  <c r="G1939" i="12"/>
  <c r="G1940" i="12"/>
  <c r="G1941" i="12"/>
  <c r="G1942" i="12"/>
  <c r="G1943" i="12"/>
  <c r="G1944" i="12"/>
  <c r="G1945" i="12"/>
  <c r="G1946" i="12"/>
  <c r="G1947" i="12"/>
  <c r="G1948" i="12"/>
  <c r="G1949" i="12"/>
  <c r="G1950" i="12"/>
  <c r="G1951" i="12"/>
  <c r="G1952" i="12"/>
  <c r="G1953" i="12"/>
  <c r="G1954" i="12"/>
  <c r="G1955" i="12"/>
  <c r="G1956" i="12"/>
  <c r="G1957" i="12"/>
  <c r="G1958" i="12"/>
  <c r="G1959" i="12"/>
  <c r="G1960" i="12"/>
  <c r="G1961" i="12"/>
  <c r="G1962" i="12"/>
  <c r="G1963" i="12"/>
  <c r="G1964" i="12"/>
  <c r="G1965" i="12"/>
  <c r="G1966" i="12"/>
  <c r="G1967" i="12"/>
  <c r="G1968" i="12"/>
  <c r="G1969" i="12"/>
  <c r="G1970" i="12"/>
  <c r="G1971" i="12"/>
  <c r="G1972" i="12"/>
  <c r="G1973" i="12"/>
  <c r="G1974" i="12"/>
  <c r="G1975" i="12"/>
  <c r="G1976" i="12"/>
  <c r="G1977" i="12"/>
  <c r="G1978" i="12"/>
  <c r="G1979" i="12"/>
  <c r="G1980" i="12"/>
  <c r="G1981" i="12"/>
  <c r="G1982" i="12"/>
  <c r="G1983" i="12"/>
  <c r="G1984" i="12"/>
  <c r="G1985" i="12"/>
  <c r="G1986" i="12"/>
  <c r="G1987" i="12"/>
  <c r="G1988" i="12"/>
  <c r="G1989" i="12"/>
  <c r="G1990" i="12"/>
  <c r="G1991" i="12"/>
  <c r="G1992" i="12"/>
  <c r="G1993" i="12"/>
  <c r="G1994" i="12"/>
  <c r="G1995" i="12"/>
  <c r="G1996" i="12"/>
  <c r="G1997" i="12"/>
  <c r="G1998" i="12"/>
  <c r="G1999" i="12"/>
  <c r="G2000" i="12"/>
  <c r="G2001" i="12"/>
  <c r="G2002" i="12"/>
  <c r="G2003" i="12"/>
  <c r="G2004" i="12"/>
  <c r="G2005" i="12"/>
  <c r="G2006" i="12"/>
  <c r="G2007" i="12"/>
  <c r="G2008" i="12"/>
  <c r="G2009" i="12"/>
  <c r="G2010" i="12"/>
  <c r="G2011" i="12"/>
  <c r="G2012" i="12"/>
  <c r="G2013" i="12"/>
  <c r="G2014" i="12"/>
  <c r="G2015" i="12"/>
  <c r="G2016" i="12"/>
  <c r="G2017" i="12"/>
  <c r="G2018" i="12"/>
  <c r="G2019" i="12"/>
  <c r="G2020" i="12"/>
  <c r="G2021" i="12"/>
  <c r="G2022" i="12"/>
  <c r="G2023" i="12"/>
  <c r="G2024" i="12"/>
  <c r="G2025" i="12"/>
  <c r="G2026" i="12"/>
  <c r="G2027" i="12"/>
  <c r="G2028" i="12"/>
  <c r="G2029" i="12"/>
  <c r="G2030" i="12"/>
  <c r="G2031" i="12"/>
  <c r="G2032" i="12"/>
  <c r="G2033" i="12"/>
  <c r="G2034" i="12"/>
  <c r="G2035" i="12"/>
  <c r="G2036" i="12"/>
  <c r="G2037" i="12"/>
  <c r="G2038" i="12"/>
  <c r="G2039" i="12"/>
  <c r="G2040" i="12"/>
  <c r="G2041" i="12"/>
  <c r="G2042" i="12"/>
  <c r="G2043" i="12"/>
  <c r="G2044" i="12"/>
  <c r="G2045" i="12"/>
  <c r="G2046" i="12"/>
  <c r="G2047" i="12"/>
  <c r="G2048" i="12"/>
  <c r="G2049" i="12"/>
  <c r="G2050" i="12"/>
  <c r="G2051" i="12"/>
  <c r="G2052" i="12"/>
  <c r="G2053" i="12"/>
  <c r="G2054" i="12"/>
  <c r="G2055" i="12"/>
  <c r="G2056" i="12"/>
  <c r="G2057" i="12"/>
  <c r="G2058" i="12"/>
  <c r="G2059" i="12"/>
  <c r="G2060" i="12"/>
  <c r="G2061" i="12"/>
  <c r="G2062" i="12"/>
  <c r="G2063" i="12"/>
  <c r="G2064" i="12"/>
  <c r="G2065" i="12"/>
  <c r="G2066" i="12"/>
  <c r="G2067" i="12"/>
  <c r="G2068" i="12"/>
  <c r="G2069" i="12"/>
  <c r="G2070" i="12"/>
  <c r="G2071" i="12"/>
  <c r="G2072" i="12"/>
  <c r="G2073" i="12"/>
  <c r="G2074" i="12"/>
  <c r="G2075" i="12"/>
  <c r="G2076" i="12"/>
  <c r="G2077" i="12"/>
  <c r="G2078" i="12"/>
  <c r="G2079" i="12"/>
  <c r="G2080" i="12"/>
  <c r="G2081" i="12"/>
  <c r="G2082" i="12"/>
  <c r="G2083" i="12"/>
  <c r="G2084" i="12"/>
  <c r="G2085" i="12"/>
  <c r="G2086" i="12"/>
  <c r="G2087" i="12"/>
  <c r="G2088" i="12"/>
  <c r="G2089" i="12"/>
  <c r="G2090" i="12"/>
  <c r="G2091" i="12"/>
  <c r="G2092" i="12"/>
  <c r="G2093" i="12"/>
  <c r="G2094" i="12"/>
  <c r="G2095" i="12"/>
  <c r="G2096" i="12"/>
  <c r="G2097" i="12"/>
  <c r="G2098" i="12"/>
  <c r="G2099" i="12"/>
  <c r="G2100" i="12"/>
  <c r="G2101" i="12"/>
  <c r="G2102" i="12"/>
  <c r="G2103" i="12"/>
  <c r="G2104" i="12"/>
  <c r="G2105" i="12"/>
  <c r="G2106" i="12"/>
  <c r="G2107" i="12"/>
  <c r="G2108" i="12"/>
  <c r="G2109" i="12"/>
  <c r="G2110" i="12"/>
  <c r="G2111" i="12"/>
  <c r="G2112" i="12"/>
  <c r="G2113" i="12"/>
  <c r="G2114" i="12"/>
  <c r="G2115" i="12"/>
  <c r="G2116" i="12"/>
  <c r="G2117" i="12"/>
  <c r="G2118" i="12"/>
  <c r="G2119" i="12"/>
  <c r="G2120" i="12"/>
  <c r="G2121" i="12"/>
  <c r="G2122" i="12"/>
  <c r="G2123" i="12"/>
  <c r="G2124" i="12"/>
  <c r="G2125" i="12"/>
  <c r="G2126" i="12"/>
  <c r="G2127" i="12"/>
  <c r="G2128" i="12"/>
  <c r="G2129" i="12"/>
  <c r="G2130" i="12"/>
  <c r="G2131" i="12"/>
  <c r="G2132" i="12"/>
  <c r="G2133" i="12"/>
  <c r="G2134" i="12"/>
  <c r="G2135" i="12"/>
  <c r="G2136" i="12"/>
  <c r="G2137" i="12"/>
  <c r="G2138" i="12"/>
  <c r="G2139" i="12"/>
  <c r="G2140" i="12"/>
  <c r="G2141" i="12"/>
  <c r="G2142" i="12"/>
  <c r="G2143" i="12"/>
  <c r="G2144" i="12"/>
  <c r="G2145" i="12"/>
  <c r="G2146" i="12"/>
  <c r="G2147" i="12"/>
  <c r="G2148" i="12"/>
  <c r="G2149" i="12"/>
  <c r="G2150" i="12"/>
  <c r="G2151" i="12"/>
  <c r="G2152" i="12"/>
  <c r="G2153" i="12"/>
  <c r="G2154" i="12"/>
  <c r="G2155" i="12"/>
  <c r="G2156" i="12"/>
  <c r="G2157" i="12"/>
  <c r="G2158" i="12"/>
  <c r="G2159" i="12"/>
  <c r="G2160" i="12"/>
  <c r="G2161" i="12"/>
  <c r="G2162" i="12"/>
  <c r="G2163" i="12"/>
  <c r="G2164" i="12"/>
  <c r="G2165" i="12"/>
  <c r="G2166" i="12"/>
  <c r="G2167" i="12"/>
  <c r="G2168" i="12"/>
  <c r="G2169" i="12"/>
  <c r="G2170" i="12"/>
  <c r="G2171" i="12"/>
  <c r="G2172" i="12"/>
  <c r="G2173" i="12"/>
  <c r="G2174" i="12"/>
  <c r="G2175" i="12"/>
  <c r="G2176" i="12"/>
  <c r="G2177" i="12"/>
  <c r="G2178" i="12"/>
  <c r="G2179" i="12"/>
  <c r="G2180" i="12"/>
  <c r="G2181" i="12"/>
  <c r="G2182" i="12"/>
  <c r="G2183" i="12"/>
  <c r="G2184" i="12"/>
  <c r="G2185" i="12"/>
  <c r="G2186" i="12"/>
  <c r="G2187" i="12"/>
  <c r="G2188" i="12"/>
  <c r="G2189" i="12"/>
  <c r="G2190" i="12"/>
  <c r="G2191" i="12"/>
  <c r="G2192" i="12"/>
  <c r="G2193" i="12"/>
  <c r="G2194" i="12"/>
  <c r="G2195" i="12"/>
  <c r="G2196" i="12"/>
  <c r="G2197" i="12"/>
  <c r="G2198" i="12"/>
  <c r="G2199" i="12"/>
  <c r="G2200" i="12"/>
  <c r="G2201" i="12"/>
  <c r="G2202" i="12"/>
  <c r="G2203" i="12"/>
  <c r="G2204" i="12"/>
  <c r="G2205" i="12"/>
  <c r="G2206" i="12"/>
  <c r="G2207" i="12"/>
  <c r="G2208" i="12"/>
  <c r="G2209" i="12"/>
  <c r="G2210" i="12"/>
  <c r="G2211" i="12"/>
  <c r="G2212" i="12"/>
  <c r="G2213" i="12"/>
  <c r="G2214" i="12"/>
  <c r="G2215" i="12"/>
  <c r="G2216" i="12"/>
  <c r="G2217" i="12"/>
  <c r="G2218" i="12"/>
  <c r="G2219" i="12"/>
  <c r="G2220" i="12"/>
  <c r="G2221" i="12"/>
  <c r="G2222" i="12"/>
  <c r="G2223" i="12"/>
  <c r="G2224" i="12"/>
  <c r="G2225" i="12"/>
  <c r="G2226" i="12"/>
  <c r="G2227" i="12"/>
  <c r="G2228" i="12"/>
  <c r="G2229" i="12"/>
  <c r="G2230" i="12"/>
  <c r="G2231" i="12"/>
  <c r="G2232" i="12"/>
  <c r="G2233" i="12"/>
  <c r="G2234" i="12"/>
  <c r="G2235" i="12"/>
  <c r="G2236" i="12"/>
  <c r="G2237" i="12"/>
  <c r="G2238" i="12"/>
  <c r="G2239" i="12"/>
  <c r="G2240" i="12"/>
  <c r="G2241" i="12"/>
  <c r="G2242" i="12"/>
  <c r="G2243" i="12"/>
  <c r="G2244" i="12"/>
  <c r="G2245" i="12"/>
  <c r="G2246" i="12"/>
  <c r="G2247" i="12"/>
  <c r="G2248" i="12"/>
  <c r="G2249" i="12"/>
  <c r="G2250" i="12"/>
  <c r="G2251" i="12"/>
  <c r="G2252" i="12"/>
  <c r="G2253" i="12"/>
  <c r="G2254" i="12"/>
  <c r="G2255" i="12"/>
  <c r="G2256" i="12"/>
  <c r="G2257" i="12"/>
  <c r="G2258" i="12"/>
  <c r="G2259" i="12"/>
  <c r="G2260" i="12"/>
  <c r="G2261" i="12"/>
  <c r="G2262" i="12"/>
  <c r="G2263" i="12"/>
  <c r="G2264" i="12"/>
  <c r="G2265" i="12"/>
  <c r="G2266" i="12"/>
  <c r="G2267" i="12"/>
  <c r="G2268" i="12"/>
  <c r="G2269" i="12"/>
  <c r="G2270" i="12"/>
  <c r="G2271" i="12"/>
  <c r="G2272" i="12"/>
  <c r="G2273" i="12"/>
  <c r="G2274" i="12"/>
  <c r="G2275" i="12"/>
  <c r="G2276" i="12"/>
  <c r="G2277" i="12"/>
  <c r="G2278" i="12"/>
  <c r="G2279" i="12"/>
  <c r="G2280" i="12"/>
  <c r="G2281" i="12"/>
  <c r="G2282" i="12"/>
  <c r="G2283" i="12"/>
  <c r="G2284" i="12"/>
  <c r="G2285" i="12"/>
  <c r="G2286" i="12"/>
  <c r="G2287" i="12"/>
  <c r="G2288" i="12"/>
  <c r="G2289" i="12"/>
  <c r="G2290" i="12"/>
  <c r="G2291" i="12"/>
  <c r="G2292" i="12"/>
  <c r="G2293" i="12"/>
  <c r="G2294" i="12"/>
  <c r="G2295" i="12"/>
  <c r="G2296" i="12"/>
  <c r="G2297" i="12"/>
  <c r="G2298" i="12"/>
  <c r="G2299" i="12"/>
  <c r="G2300" i="12"/>
  <c r="G2301" i="12"/>
  <c r="G2302" i="12"/>
  <c r="G2303" i="12"/>
  <c r="G2304" i="12"/>
  <c r="G2305" i="12"/>
  <c r="G2306" i="12"/>
  <c r="G2307" i="12"/>
  <c r="G2308" i="12"/>
  <c r="G2309" i="12"/>
  <c r="G2310" i="12"/>
  <c r="G2311" i="12"/>
  <c r="G2312" i="12"/>
  <c r="G2313" i="12"/>
  <c r="G2314" i="12"/>
  <c r="G2315" i="12"/>
  <c r="G2316" i="12"/>
  <c r="G2317" i="12"/>
  <c r="G2318" i="12"/>
  <c r="G2319" i="12"/>
  <c r="G2320" i="12"/>
  <c r="G2321" i="12"/>
  <c r="G2322" i="12"/>
  <c r="G2323" i="12"/>
  <c r="G2324" i="12"/>
  <c r="G2325" i="12"/>
  <c r="G2326" i="12"/>
  <c r="G2327" i="12"/>
  <c r="G2328" i="12"/>
  <c r="G2329" i="12"/>
  <c r="G2330" i="12"/>
  <c r="G2331" i="12"/>
  <c r="G2332" i="12"/>
  <c r="G2333" i="12"/>
  <c r="G2334" i="12"/>
  <c r="G2335" i="12"/>
  <c r="G2336" i="12"/>
  <c r="G2337" i="12"/>
  <c r="G2338" i="12"/>
  <c r="G2339" i="12"/>
  <c r="G2340" i="12"/>
  <c r="G2341" i="12"/>
  <c r="G2342" i="12"/>
  <c r="G2343" i="12"/>
  <c r="G2344" i="12"/>
  <c r="G2345" i="12"/>
  <c r="G2346" i="12"/>
  <c r="G2347" i="12"/>
  <c r="G2348" i="12"/>
  <c r="G2349" i="12"/>
  <c r="G2350" i="12"/>
  <c r="G2351" i="12"/>
  <c r="G2352" i="12"/>
  <c r="G2353" i="12"/>
  <c r="G2354" i="12"/>
  <c r="G2355" i="12"/>
  <c r="G2356" i="12"/>
  <c r="G2357" i="12"/>
  <c r="G2358" i="12"/>
  <c r="G2359" i="12"/>
  <c r="G2360" i="12"/>
  <c r="G2361" i="12"/>
  <c r="G2362" i="12"/>
  <c r="G2363" i="12"/>
  <c r="G2364" i="12"/>
  <c r="G2365" i="12"/>
  <c r="G2366" i="12"/>
  <c r="G2367" i="12"/>
  <c r="G2368" i="12"/>
  <c r="G2369" i="12"/>
  <c r="G2370" i="12"/>
  <c r="G2371" i="12"/>
  <c r="G2372" i="12"/>
  <c r="G2373" i="12"/>
  <c r="G2374" i="12"/>
  <c r="G2375" i="12"/>
  <c r="G2376" i="12"/>
  <c r="G2377" i="12"/>
  <c r="G2378" i="12"/>
  <c r="G2379" i="12"/>
  <c r="G2380" i="12"/>
  <c r="G2381" i="12"/>
  <c r="G2382" i="12"/>
  <c r="G2383" i="12"/>
  <c r="G2384" i="12"/>
  <c r="G2385" i="12"/>
  <c r="G2386" i="12"/>
  <c r="G2387" i="12"/>
  <c r="G2388" i="12"/>
  <c r="G2389" i="12"/>
  <c r="G2390" i="12"/>
  <c r="G2391" i="12"/>
  <c r="G2392" i="12"/>
  <c r="G2393" i="12"/>
  <c r="G2394" i="12"/>
  <c r="G2395" i="12"/>
  <c r="G2396" i="12"/>
  <c r="G2397" i="12"/>
  <c r="G2398" i="12"/>
  <c r="G2399" i="12"/>
  <c r="G2400" i="12"/>
  <c r="G2401" i="12"/>
  <c r="G2402" i="12"/>
  <c r="G2403" i="12"/>
  <c r="G2404" i="12"/>
  <c r="G2405" i="12"/>
  <c r="G2406" i="12"/>
  <c r="G2407" i="12"/>
  <c r="G2408" i="12"/>
  <c r="G2409" i="12"/>
  <c r="G2410" i="12"/>
  <c r="G2411" i="12"/>
  <c r="G2412" i="12"/>
  <c r="G2413" i="12"/>
  <c r="G2414" i="12"/>
  <c r="G2415" i="12"/>
  <c r="G2416" i="12"/>
  <c r="G2417" i="12"/>
  <c r="G2418" i="12"/>
  <c r="G2419" i="12"/>
  <c r="G2420" i="12"/>
  <c r="G2421" i="12"/>
  <c r="G2422" i="12"/>
  <c r="G2423" i="12"/>
  <c r="G2424" i="12"/>
  <c r="G2425" i="12"/>
  <c r="G2426" i="12"/>
  <c r="G2427" i="12"/>
  <c r="G2428" i="12"/>
  <c r="G2429" i="12"/>
  <c r="G2430" i="12"/>
  <c r="G2431" i="12"/>
  <c r="G2432" i="12"/>
  <c r="G2433" i="12"/>
  <c r="G2434" i="12"/>
  <c r="G2435" i="12"/>
  <c r="G2436" i="12"/>
  <c r="G2437" i="12"/>
  <c r="G2438" i="12"/>
  <c r="G2439" i="12"/>
  <c r="G2440" i="12"/>
  <c r="G2441" i="12"/>
  <c r="G2442" i="12"/>
  <c r="G2443" i="12"/>
  <c r="G2444" i="12"/>
  <c r="G2445" i="12"/>
  <c r="G2446" i="12"/>
  <c r="G2447" i="12"/>
  <c r="G2448" i="12"/>
  <c r="G2449" i="12"/>
  <c r="G2450" i="12"/>
  <c r="G2451" i="12"/>
  <c r="G2452" i="12"/>
  <c r="G2453" i="12"/>
  <c r="G2454" i="12"/>
  <c r="G2455" i="12"/>
  <c r="G2456" i="12"/>
  <c r="G2457" i="12"/>
  <c r="G2458" i="12"/>
  <c r="G2459" i="12"/>
  <c r="G2460" i="12"/>
  <c r="G2461" i="12"/>
  <c r="G2462" i="12"/>
  <c r="G2463" i="12"/>
  <c r="G2464" i="12"/>
  <c r="G2465" i="12"/>
  <c r="G2466" i="12"/>
  <c r="G2467" i="12"/>
  <c r="G2468" i="12"/>
  <c r="G2469" i="12"/>
  <c r="G2470" i="12"/>
  <c r="G2471" i="12"/>
  <c r="G2472" i="12"/>
  <c r="G2473" i="12"/>
  <c r="G2474" i="12"/>
  <c r="G2475" i="12"/>
  <c r="G2476" i="12"/>
  <c r="G2477" i="12"/>
  <c r="G2478" i="12"/>
  <c r="G2479" i="12"/>
  <c r="G2480" i="12"/>
  <c r="G2481" i="12"/>
  <c r="G2482" i="12"/>
  <c r="G2483" i="12"/>
  <c r="G2484" i="12"/>
  <c r="G2485" i="12"/>
  <c r="G2486" i="12"/>
  <c r="G2487" i="12"/>
  <c r="G2488" i="12"/>
  <c r="G2489" i="12"/>
  <c r="G2490" i="12"/>
  <c r="G2491" i="12"/>
  <c r="G2492" i="12"/>
  <c r="G2493" i="12"/>
  <c r="G2494" i="12"/>
  <c r="G2495" i="12"/>
  <c r="G2496" i="12"/>
  <c r="G2497" i="12"/>
  <c r="G2498" i="12"/>
  <c r="G2499" i="12"/>
  <c r="G2500" i="12"/>
  <c r="G2501" i="12"/>
  <c r="G2502" i="12"/>
  <c r="G2503" i="12"/>
  <c r="G2504" i="12"/>
  <c r="G2505" i="12"/>
  <c r="G2506" i="12"/>
  <c r="G2507" i="12"/>
  <c r="G2508" i="12"/>
  <c r="G2509" i="12"/>
  <c r="G2510" i="12"/>
  <c r="G2511" i="12"/>
  <c r="G2512" i="12"/>
  <c r="G2513" i="12"/>
  <c r="G2514" i="12"/>
  <c r="G2515" i="12"/>
  <c r="G2516" i="12"/>
  <c r="G2517" i="12"/>
  <c r="G2518" i="12"/>
  <c r="G2519" i="12"/>
  <c r="G2520" i="12"/>
  <c r="G2521" i="12"/>
  <c r="G2522" i="12"/>
  <c r="G2523" i="12"/>
  <c r="G2524" i="12"/>
  <c r="G2525" i="12"/>
  <c r="G2526" i="12"/>
  <c r="G2527" i="12"/>
  <c r="G2528" i="12"/>
  <c r="G2529" i="12"/>
  <c r="G2530" i="12"/>
  <c r="G2531" i="12"/>
  <c r="G2532" i="12"/>
  <c r="G2533" i="12"/>
  <c r="G2534" i="12"/>
  <c r="G2535" i="12"/>
  <c r="G2536" i="12"/>
  <c r="G2537" i="12"/>
  <c r="G2538" i="12"/>
  <c r="G2539" i="12"/>
  <c r="G2540" i="12"/>
  <c r="G2541" i="12"/>
  <c r="G2542" i="12"/>
  <c r="G2543" i="12"/>
  <c r="G2544" i="12"/>
  <c r="G2545" i="12"/>
  <c r="G2546" i="12"/>
  <c r="G2547" i="12"/>
  <c r="G2548" i="12"/>
  <c r="G2549" i="12"/>
  <c r="G2550" i="12"/>
  <c r="G2551" i="12"/>
  <c r="G2552" i="12"/>
  <c r="G2553" i="12"/>
  <c r="G2554" i="12"/>
  <c r="G2555" i="12"/>
  <c r="G2556" i="12"/>
  <c r="G2557" i="12"/>
  <c r="G2558" i="12"/>
  <c r="G2559" i="12"/>
  <c r="G2560" i="12"/>
  <c r="G2561" i="12"/>
  <c r="G2562" i="12"/>
  <c r="G2563" i="12"/>
  <c r="G2564" i="12"/>
  <c r="G2565" i="12"/>
  <c r="G2566" i="12"/>
  <c r="G2567" i="12"/>
  <c r="G2568" i="12"/>
  <c r="G2569" i="12"/>
  <c r="G2570" i="12"/>
  <c r="G2571" i="12"/>
  <c r="G2572" i="12"/>
  <c r="G2573" i="12"/>
  <c r="G2574" i="12"/>
  <c r="G2575" i="12"/>
  <c r="G2576" i="12"/>
  <c r="G2577" i="12"/>
  <c r="G2578" i="12"/>
  <c r="G2579" i="12"/>
  <c r="G2580" i="12"/>
  <c r="G2581" i="12"/>
  <c r="G2582" i="12"/>
  <c r="G2583" i="12"/>
  <c r="G2584" i="12"/>
  <c r="G2585" i="12"/>
  <c r="G2586" i="12"/>
  <c r="G2587" i="12"/>
  <c r="G2588" i="12"/>
  <c r="G2589" i="12"/>
  <c r="G2590" i="12"/>
  <c r="G2591" i="12"/>
  <c r="G2592" i="12"/>
  <c r="G2593" i="12"/>
  <c r="G2594" i="12"/>
  <c r="G2595" i="12"/>
  <c r="G2596" i="12"/>
  <c r="G2597" i="12"/>
  <c r="G2598" i="12"/>
  <c r="G2599" i="12"/>
  <c r="G2600" i="12"/>
  <c r="G2601" i="12"/>
  <c r="G2602" i="12"/>
  <c r="G2603" i="12"/>
  <c r="G2604" i="12"/>
  <c r="G2605" i="12"/>
  <c r="G2606" i="12"/>
  <c r="G2607" i="12"/>
  <c r="G2608" i="12"/>
  <c r="G2609" i="12"/>
  <c r="G2610" i="12"/>
  <c r="G2611" i="12"/>
  <c r="G2612" i="12"/>
  <c r="G2613" i="12"/>
  <c r="G2614" i="12"/>
  <c r="G2615" i="12"/>
  <c r="G2616" i="12"/>
  <c r="G2617" i="12"/>
  <c r="G2618" i="12"/>
  <c r="G2619" i="12"/>
  <c r="G2620" i="12"/>
  <c r="G2621" i="12"/>
  <c r="G2622" i="12"/>
  <c r="G2623" i="12"/>
  <c r="G2624" i="12"/>
  <c r="G2625" i="12"/>
  <c r="G2626" i="12"/>
  <c r="G2627" i="12"/>
  <c r="G2628" i="12"/>
  <c r="G2629" i="12"/>
  <c r="G2630" i="12"/>
  <c r="G2631" i="12"/>
  <c r="G2632" i="12"/>
  <c r="G2633" i="12"/>
  <c r="G2634" i="12"/>
  <c r="G2635" i="12"/>
  <c r="G2636" i="12"/>
  <c r="G2637" i="12"/>
  <c r="G2638" i="12"/>
  <c r="G2639" i="12"/>
  <c r="G2640" i="12"/>
  <c r="G2641" i="12"/>
  <c r="G2642" i="12"/>
  <c r="G2643" i="12"/>
  <c r="G2644" i="12"/>
  <c r="G2645" i="12"/>
  <c r="G2646" i="12"/>
  <c r="G2647" i="12"/>
  <c r="G2648" i="12"/>
  <c r="G2649" i="12"/>
  <c r="G2650" i="12"/>
  <c r="G2651" i="12"/>
  <c r="G2652" i="12"/>
  <c r="G2653" i="12"/>
  <c r="G2654" i="12"/>
  <c r="G2655" i="12"/>
  <c r="G2656" i="12"/>
  <c r="G2657" i="12"/>
  <c r="G2658" i="12"/>
  <c r="G2659" i="12"/>
  <c r="G2660" i="12"/>
  <c r="G2661" i="12"/>
  <c r="G2662" i="12"/>
  <c r="G2663" i="12"/>
  <c r="G2664" i="12"/>
  <c r="G2665" i="12"/>
  <c r="G2666" i="12"/>
  <c r="G2667" i="12"/>
  <c r="G2668" i="12"/>
  <c r="G2669" i="12"/>
  <c r="G2670" i="12"/>
  <c r="G2671" i="12"/>
  <c r="G2672" i="12"/>
  <c r="G2673" i="12"/>
  <c r="G2674" i="12"/>
  <c r="G2675" i="12"/>
  <c r="G2676" i="12"/>
  <c r="G2677" i="12"/>
  <c r="G2678" i="12"/>
  <c r="G2679" i="12"/>
  <c r="G2680" i="12"/>
  <c r="G2681" i="12"/>
  <c r="G2682" i="12"/>
  <c r="G2683" i="12"/>
  <c r="G2684" i="12"/>
  <c r="G2685" i="12"/>
  <c r="G2686" i="12"/>
  <c r="G2687" i="12"/>
  <c r="G2688" i="12"/>
  <c r="G2689" i="12"/>
  <c r="G2690" i="12"/>
  <c r="G2691" i="12"/>
  <c r="G2692" i="12"/>
  <c r="G2693" i="12"/>
  <c r="G2694" i="12"/>
  <c r="G2695" i="12"/>
  <c r="G2696" i="12"/>
  <c r="G2697" i="12"/>
  <c r="G2698" i="12"/>
  <c r="G2699" i="12"/>
  <c r="G2700" i="12"/>
  <c r="G2701" i="12"/>
  <c r="G2702" i="12"/>
  <c r="G2703" i="12"/>
  <c r="G2704" i="12"/>
  <c r="G2705" i="12"/>
  <c r="G2706" i="12"/>
  <c r="G2707" i="12"/>
  <c r="G2708" i="12"/>
  <c r="G2709" i="12"/>
  <c r="G2710" i="12"/>
  <c r="G2711" i="12"/>
  <c r="G2712" i="12"/>
  <c r="G2713" i="12"/>
  <c r="G2714" i="12"/>
  <c r="G2715" i="12"/>
  <c r="G2716" i="12"/>
  <c r="G2717" i="12"/>
  <c r="G2718" i="12"/>
  <c r="G2719" i="12"/>
  <c r="G2720" i="12"/>
  <c r="G2721" i="12"/>
  <c r="G2722" i="12"/>
  <c r="G2723" i="12"/>
  <c r="G2724" i="12"/>
  <c r="G2725" i="12"/>
  <c r="G2726" i="12"/>
  <c r="G2727" i="12"/>
  <c r="G2728" i="12"/>
  <c r="G2729" i="12"/>
  <c r="G2730" i="12"/>
  <c r="G2731" i="12"/>
  <c r="G2732" i="12"/>
  <c r="G2733" i="12"/>
  <c r="G2734" i="12"/>
  <c r="G2735" i="12"/>
  <c r="G2736" i="12"/>
  <c r="G2737" i="12"/>
  <c r="G2738" i="12"/>
  <c r="G2739" i="12"/>
  <c r="G2740" i="12"/>
  <c r="G2741" i="12"/>
  <c r="G2742" i="12"/>
  <c r="G2743" i="12"/>
  <c r="G2744" i="12"/>
  <c r="G2745" i="12"/>
  <c r="G2746" i="12"/>
  <c r="G2747" i="12"/>
  <c r="G2748" i="12"/>
  <c r="G2749" i="12"/>
  <c r="G2750" i="12"/>
  <c r="G2751" i="12"/>
  <c r="G2752" i="12"/>
  <c r="G2753" i="12"/>
  <c r="G2754" i="12"/>
  <c r="G2755" i="12"/>
  <c r="G2756" i="12"/>
  <c r="G2757" i="12"/>
  <c r="G2758" i="12"/>
  <c r="G2759" i="12"/>
  <c r="G2760" i="12"/>
  <c r="G2761" i="12"/>
  <c r="G2762" i="12"/>
  <c r="G2763" i="12"/>
  <c r="G2764" i="12"/>
  <c r="G2765" i="12"/>
  <c r="G2766" i="12"/>
  <c r="G2767" i="12"/>
  <c r="G2768" i="12"/>
  <c r="G2769" i="12"/>
  <c r="G2770" i="12"/>
  <c r="G2771" i="12"/>
  <c r="G2772" i="12"/>
  <c r="G2773" i="12"/>
  <c r="G2774" i="12"/>
  <c r="G2775" i="12"/>
  <c r="G2776" i="12"/>
  <c r="G2777" i="12"/>
  <c r="G2778" i="12"/>
  <c r="G2779" i="12"/>
  <c r="G2780" i="12"/>
  <c r="G2781" i="12"/>
  <c r="G2782" i="12"/>
  <c r="G2783" i="12"/>
  <c r="G2784" i="12"/>
  <c r="G2785" i="12"/>
  <c r="G2786" i="12"/>
  <c r="G2787" i="12"/>
  <c r="G2788" i="12"/>
  <c r="G2789" i="12"/>
  <c r="G2790" i="12"/>
  <c r="G2791" i="12"/>
  <c r="G2792" i="12"/>
  <c r="G2793" i="12"/>
  <c r="G2794" i="12"/>
  <c r="G2795" i="12"/>
  <c r="G2796" i="12"/>
  <c r="G2797" i="12"/>
  <c r="G2798" i="12"/>
  <c r="G2799" i="12"/>
  <c r="G2800" i="12"/>
  <c r="G2801" i="12"/>
  <c r="G2802" i="12"/>
  <c r="G2803" i="12"/>
  <c r="G2804" i="12"/>
  <c r="G2805" i="12"/>
  <c r="G2806" i="12"/>
  <c r="G2807" i="12"/>
  <c r="G2808" i="12"/>
  <c r="G2809" i="12"/>
  <c r="G2810" i="12"/>
  <c r="G2811" i="12"/>
  <c r="G2812" i="12"/>
  <c r="G2813" i="12"/>
  <c r="G2814" i="12"/>
  <c r="G2815" i="12"/>
  <c r="G2816" i="12"/>
  <c r="G2817" i="12"/>
  <c r="G2818" i="12"/>
  <c r="G2819" i="12"/>
  <c r="G2820" i="12"/>
  <c r="G2821" i="12"/>
  <c r="G2822" i="12"/>
  <c r="G2823" i="12"/>
  <c r="G2824" i="12"/>
  <c r="G2825" i="12"/>
  <c r="G2826" i="12"/>
  <c r="G2827" i="12"/>
  <c r="G2828" i="12"/>
  <c r="G2829" i="12"/>
  <c r="G2830" i="12"/>
  <c r="G2831" i="12"/>
  <c r="G2832" i="12"/>
  <c r="G2833" i="12"/>
  <c r="G2834" i="12"/>
  <c r="G2835" i="12"/>
  <c r="G2836" i="12"/>
  <c r="G2837" i="12"/>
  <c r="G2838" i="12"/>
  <c r="G2839" i="12"/>
  <c r="G2840" i="12"/>
  <c r="G2841" i="12"/>
  <c r="G2842" i="12"/>
  <c r="G2843" i="12"/>
  <c r="G2844" i="12"/>
  <c r="G2845" i="12"/>
  <c r="G2846" i="12"/>
  <c r="G2847" i="12"/>
  <c r="G2848" i="12"/>
  <c r="G2849" i="12"/>
  <c r="G2850" i="12"/>
  <c r="G2851" i="12"/>
  <c r="G2852" i="12"/>
  <c r="G2853" i="12"/>
  <c r="G2854" i="12"/>
  <c r="G2855" i="12"/>
  <c r="G2856" i="12"/>
  <c r="G2857" i="12"/>
  <c r="G2858" i="12"/>
  <c r="G2859" i="12"/>
  <c r="G2860" i="12"/>
  <c r="G2861" i="12"/>
  <c r="G2862" i="12"/>
  <c r="G2863" i="12"/>
  <c r="G2864" i="12"/>
  <c r="G2865" i="12"/>
  <c r="G2866" i="12"/>
  <c r="G2867" i="12"/>
  <c r="G2868" i="12"/>
  <c r="G2869" i="12"/>
  <c r="G2870" i="12"/>
  <c r="G2871" i="12"/>
  <c r="G2872" i="12"/>
  <c r="G2873" i="12"/>
  <c r="G2874" i="12"/>
  <c r="G2875" i="12"/>
  <c r="G2876" i="12"/>
  <c r="G2877" i="12"/>
  <c r="G2878" i="12"/>
  <c r="G2879" i="12"/>
  <c r="G2880" i="12"/>
  <c r="G2881" i="12"/>
  <c r="G2882" i="12"/>
  <c r="G2883" i="12"/>
  <c r="G2884" i="12"/>
  <c r="G2885" i="12"/>
  <c r="G2886" i="12"/>
  <c r="G2887" i="12"/>
  <c r="G2888" i="12"/>
  <c r="G2889" i="12"/>
  <c r="G2890" i="12"/>
  <c r="G2891" i="12"/>
  <c r="G2892" i="12"/>
  <c r="G2893" i="12"/>
  <c r="G2894" i="12"/>
  <c r="G2895" i="12"/>
  <c r="G2896" i="12"/>
  <c r="G2897" i="12"/>
  <c r="G2898" i="12"/>
  <c r="G2899" i="12"/>
  <c r="G2900" i="12"/>
  <c r="G2901" i="12"/>
  <c r="G2902" i="12"/>
  <c r="G2903" i="12"/>
  <c r="G2904" i="12"/>
  <c r="G2905" i="12"/>
  <c r="G2906" i="12"/>
  <c r="G2907" i="12"/>
  <c r="G2908" i="12"/>
  <c r="G2909" i="12"/>
  <c r="G2910" i="12"/>
  <c r="G2911" i="12"/>
  <c r="G2912" i="12"/>
  <c r="G2913" i="12"/>
  <c r="G2914" i="12"/>
  <c r="G2915" i="12"/>
  <c r="G2916" i="12"/>
  <c r="G2917" i="12"/>
  <c r="G2918" i="12"/>
  <c r="G2919" i="12"/>
  <c r="G2920" i="12"/>
  <c r="G2921" i="12"/>
  <c r="G2922" i="12"/>
  <c r="G2923" i="12"/>
  <c r="G2924" i="12"/>
  <c r="G2925" i="12"/>
  <c r="G2926" i="12"/>
  <c r="G2927" i="12"/>
  <c r="G2928" i="12"/>
  <c r="G2929" i="12"/>
  <c r="G2930" i="12"/>
  <c r="G2931" i="12"/>
  <c r="G2932" i="12"/>
  <c r="G2933" i="12"/>
  <c r="G2934" i="12"/>
  <c r="G2935" i="12"/>
  <c r="G2936" i="12"/>
  <c r="G2937" i="12"/>
  <c r="G2938" i="12"/>
  <c r="G2939" i="12"/>
  <c r="G2940" i="12"/>
  <c r="G2941" i="12"/>
  <c r="G2942" i="12"/>
  <c r="G2943" i="12"/>
  <c r="G2944" i="12"/>
  <c r="G2945" i="12"/>
  <c r="G2946" i="12"/>
  <c r="G2947" i="12"/>
  <c r="G2948" i="12"/>
  <c r="G2949" i="12"/>
  <c r="G2950" i="12"/>
  <c r="G2951" i="12"/>
  <c r="G2952" i="12"/>
  <c r="G2953" i="12"/>
  <c r="G2954" i="12"/>
  <c r="G2955" i="12"/>
  <c r="G2956" i="12"/>
  <c r="G2957" i="12"/>
  <c r="G2958" i="12"/>
  <c r="G2959" i="12"/>
  <c r="G2960" i="12"/>
  <c r="G2961" i="12"/>
  <c r="G2962" i="12"/>
  <c r="G2963" i="12"/>
  <c r="G2964" i="12"/>
  <c r="G2965" i="12"/>
  <c r="G2966" i="12"/>
  <c r="G2967" i="12"/>
  <c r="G2968" i="12"/>
  <c r="G2969" i="12"/>
  <c r="G2970" i="12"/>
  <c r="G2971" i="12"/>
  <c r="G2972" i="12"/>
  <c r="G2973" i="12"/>
  <c r="G2974" i="12"/>
  <c r="G2975" i="12"/>
  <c r="G2976" i="12"/>
  <c r="G2977" i="12"/>
  <c r="G2978" i="12"/>
  <c r="G2979" i="12"/>
  <c r="G2980" i="12"/>
  <c r="G2981" i="12"/>
  <c r="G2982" i="12"/>
  <c r="G2983" i="12"/>
  <c r="G2984" i="12"/>
  <c r="G2985" i="12"/>
  <c r="G2986" i="12"/>
  <c r="G2987" i="12"/>
  <c r="G2988" i="12"/>
  <c r="G2989" i="12"/>
  <c r="G2990" i="12"/>
  <c r="G2991" i="12"/>
  <c r="G2992" i="12"/>
  <c r="G2993" i="12"/>
  <c r="G2994" i="12"/>
  <c r="G2995" i="12"/>
  <c r="G2996" i="12"/>
  <c r="G2997" i="12"/>
  <c r="G2998" i="12"/>
  <c r="G2999" i="12"/>
  <c r="G3000" i="12"/>
  <c r="G3001" i="12"/>
  <c r="G3002" i="12"/>
  <c r="G3003" i="12"/>
  <c r="G3004" i="12"/>
  <c r="G3005" i="12"/>
  <c r="G3006" i="12"/>
  <c r="G3007" i="12"/>
  <c r="G3008" i="12"/>
  <c r="G3009" i="12"/>
  <c r="G3010" i="12"/>
  <c r="G3011" i="12"/>
  <c r="G3012" i="12"/>
  <c r="G3013" i="12"/>
  <c r="G3014" i="12"/>
  <c r="G3015" i="12"/>
  <c r="G3016" i="12"/>
  <c r="G3017" i="12"/>
  <c r="G3018" i="12"/>
  <c r="G3019" i="12"/>
  <c r="G3020" i="12"/>
  <c r="G3021" i="12"/>
  <c r="G3022" i="12"/>
  <c r="G3023" i="12"/>
  <c r="G3024" i="12"/>
  <c r="G3025" i="12"/>
  <c r="G3026" i="12"/>
  <c r="G3027" i="12"/>
  <c r="G3028" i="12"/>
  <c r="G3029" i="12"/>
  <c r="G3030" i="12"/>
  <c r="G3031" i="12"/>
  <c r="G3032" i="12"/>
  <c r="G3033" i="12"/>
  <c r="G3034" i="12"/>
  <c r="G3035" i="12"/>
  <c r="G3036" i="12"/>
  <c r="G3037" i="12"/>
  <c r="G3038" i="12"/>
  <c r="G3039" i="12"/>
  <c r="G3040" i="12"/>
  <c r="G3041" i="12"/>
  <c r="G3042" i="12"/>
  <c r="G3043" i="12"/>
  <c r="G3044" i="12"/>
  <c r="G3045" i="12"/>
  <c r="G3046" i="12"/>
  <c r="G3047" i="12"/>
  <c r="G3048" i="12"/>
  <c r="G3049" i="12"/>
  <c r="G3050" i="12"/>
  <c r="G3051" i="12"/>
  <c r="G3052" i="12"/>
  <c r="G3053" i="12"/>
  <c r="G3054" i="12"/>
  <c r="G3055" i="12"/>
  <c r="G3056" i="12"/>
  <c r="G3057" i="12"/>
  <c r="G3058" i="12"/>
  <c r="G3059" i="12"/>
  <c r="G3060" i="12"/>
  <c r="G3061" i="12"/>
  <c r="G3062" i="12"/>
  <c r="G3063" i="12"/>
  <c r="G3064" i="12"/>
  <c r="G3065" i="12"/>
  <c r="G3066" i="12"/>
  <c r="G3067" i="12"/>
  <c r="G3068" i="12"/>
  <c r="G3069" i="12"/>
  <c r="G3070" i="12"/>
  <c r="G3071" i="12"/>
  <c r="G3072" i="12"/>
  <c r="G3073" i="12"/>
  <c r="G3074" i="12"/>
  <c r="G3075" i="12"/>
  <c r="G3076" i="12"/>
  <c r="G3077" i="12"/>
  <c r="G3078" i="12"/>
  <c r="G3079" i="12"/>
  <c r="G3080" i="12"/>
  <c r="G3081" i="12"/>
  <c r="G3082" i="12"/>
  <c r="G3083" i="12"/>
  <c r="G3084" i="12"/>
  <c r="G3085" i="12"/>
  <c r="G3086" i="12"/>
  <c r="G3087" i="12"/>
  <c r="G3088" i="12"/>
  <c r="G3089" i="12"/>
  <c r="G3090" i="12"/>
  <c r="G3091" i="12"/>
  <c r="G3092" i="12"/>
  <c r="G3093" i="12"/>
  <c r="G3094" i="12"/>
  <c r="G3095" i="12"/>
  <c r="G3096" i="12"/>
  <c r="G3097" i="12"/>
  <c r="G3098" i="12"/>
  <c r="G3099" i="12"/>
  <c r="G3100" i="12"/>
  <c r="G3101" i="12"/>
  <c r="G3102" i="12"/>
  <c r="G3103" i="12"/>
  <c r="G3104" i="12"/>
  <c r="G3105" i="12"/>
  <c r="G3106" i="12"/>
  <c r="G3107" i="12"/>
  <c r="G3108" i="12"/>
  <c r="G3109" i="12"/>
  <c r="G3110" i="12"/>
  <c r="G3111" i="12"/>
  <c r="G3112" i="12"/>
  <c r="G3113" i="12"/>
  <c r="G3114" i="12"/>
  <c r="G3115" i="12"/>
  <c r="G3116" i="12"/>
  <c r="G3117" i="12"/>
  <c r="G3118" i="12"/>
  <c r="G3119" i="12"/>
  <c r="G3120" i="12"/>
  <c r="G3121" i="12"/>
  <c r="G3122" i="12"/>
  <c r="G3123" i="12"/>
  <c r="G3124" i="12"/>
  <c r="G3125" i="12"/>
  <c r="G3126" i="12"/>
  <c r="G3127" i="12"/>
  <c r="G3128" i="12"/>
  <c r="G3129" i="12"/>
  <c r="G3130" i="12"/>
  <c r="G3131" i="12"/>
  <c r="G3132" i="12"/>
  <c r="G3133" i="12"/>
  <c r="G3134" i="12"/>
  <c r="G3135" i="12"/>
  <c r="G3136" i="12"/>
  <c r="G3137" i="12"/>
  <c r="G3138" i="12"/>
  <c r="G3139" i="12"/>
  <c r="G3140" i="12"/>
  <c r="G3141" i="12"/>
  <c r="G3142" i="12"/>
  <c r="G3143" i="12"/>
  <c r="G3144" i="12"/>
  <c r="G3145" i="12"/>
  <c r="G3146" i="12"/>
  <c r="G3147" i="12"/>
  <c r="G3148" i="12"/>
  <c r="G3149" i="12"/>
  <c r="G3150" i="12"/>
  <c r="G3151" i="12"/>
  <c r="G3152" i="12"/>
  <c r="G3153" i="12"/>
  <c r="G3154" i="12"/>
  <c r="G3155" i="12"/>
  <c r="G3156" i="12"/>
  <c r="G3157" i="12"/>
  <c r="G3158" i="12"/>
  <c r="G3159" i="12"/>
  <c r="G3160" i="12"/>
  <c r="G3161" i="12"/>
  <c r="G3162" i="12"/>
  <c r="G3163" i="12"/>
  <c r="G3164" i="12"/>
  <c r="G3165" i="12"/>
  <c r="G3166" i="12"/>
  <c r="G3167" i="12"/>
  <c r="G3168" i="12"/>
  <c r="G3169" i="12"/>
  <c r="G3170" i="12"/>
  <c r="G3171" i="12"/>
  <c r="G3172" i="12"/>
  <c r="G3173" i="12"/>
  <c r="G3174" i="12"/>
  <c r="G3175" i="12"/>
  <c r="G3176" i="12"/>
  <c r="G3177" i="12"/>
  <c r="G3178" i="12"/>
  <c r="G3179" i="12"/>
  <c r="G3180" i="12"/>
  <c r="G3181" i="12"/>
  <c r="G3182" i="12"/>
  <c r="G3183" i="12"/>
  <c r="G3184" i="12"/>
  <c r="G3185" i="12"/>
  <c r="G3186" i="12"/>
  <c r="G3187" i="12"/>
  <c r="G3188" i="12"/>
  <c r="G3189" i="12"/>
  <c r="G3190" i="12"/>
  <c r="G3191" i="12"/>
  <c r="G3192" i="12"/>
  <c r="G3193" i="12"/>
  <c r="G3194" i="12"/>
  <c r="G3195" i="12"/>
  <c r="G3196" i="12"/>
  <c r="G3197" i="12"/>
  <c r="G3198" i="12"/>
  <c r="G3199" i="12"/>
  <c r="G3200" i="12"/>
  <c r="G3201" i="12"/>
  <c r="G3202" i="12"/>
  <c r="G3203" i="12"/>
  <c r="G3204" i="12"/>
  <c r="G3205" i="12"/>
  <c r="G3206" i="12"/>
  <c r="G3207" i="12"/>
  <c r="G3208" i="12"/>
  <c r="G3209" i="12"/>
  <c r="G3210" i="12"/>
  <c r="G3211" i="12"/>
  <c r="G3212" i="12"/>
  <c r="G3213" i="12"/>
  <c r="G3214" i="12"/>
  <c r="G3215" i="12"/>
  <c r="G3216" i="12"/>
  <c r="G3217" i="12"/>
  <c r="G3218" i="12"/>
  <c r="G3219" i="12"/>
  <c r="G3220" i="12"/>
  <c r="G3221" i="12"/>
  <c r="G3222" i="12"/>
  <c r="G3223" i="12"/>
  <c r="G3224" i="12"/>
  <c r="G3225" i="12"/>
  <c r="G3226" i="12"/>
  <c r="G3227" i="12"/>
  <c r="G3228" i="12"/>
  <c r="G3229" i="12"/>
  <c r="G3230" i="12"/>
  <c r="G3231" i="12"/>
  <c r="G3232" i="12"/>
  <c r="G3233" i="12"/>
  <c r="G3234" i="12"/>
  <c r="G3235" i="12"/>
  <c r="G3236" i="12"/>
  <c r="G3237" i="12"/>
  <c r="G3238" i="12"/>
  <c r="G3239" i="12"/>
  <c r="G3240" i="12"/>
  <c r="G3241" i="12"/>
  <c r="G3242" i="12"/>
  <c r="G3243" i="12"/>
  <c r="G3244" i="12"/>
  <c r="G3245" i="12"/>
  <c r="G3246" i="12"/>
  <c r="G3247" i="12"/>
  <c r="G3248" i="12"/>
  <c r="G3249" i="12"/>
  <c r="G3250" i="12"/>
  <c r="G3251" i="12"/>
  <c r="G3252" i="12"/>
  <c r="G3253" i="12"/>
  <c r="G3254" i="12"/>
  <c r="G3255" i="12"/>
  <c r="G3256" i="12"/>
  <c r="G3257" i="12"/>
  <c r="G3258" i="12"/>
  <c r="G3259" i="12"/>
  <c r="G3260" i="12"/>
  <c r="G3261" i="12"/>
  <c r="G3262" i="12"/>
  <c r="G3263" i="12"/>
  <c r="G3264" i="12"/>
  <c r="G3265" i="12"/>
  <c r="G3266" i="12"/>
  <c r="G3267" i="12"/>
  <c r="G3268" i="12"/>
  <c r="G3269" i="12"/>
  <c r="G3270" i="12"/>
  <c r="G3271" i="12"/>
  <c r="G3272" i="12"/>
  <c r="G3273" i="12"/>
  <c r="G3274" i="12"/>
  <c r="G3275" i="12"/>
  <c r="G3276" i="12"/>
  <c r="G3277" i="12"/>
  <c r="G3278" i="12"/>
  <c r="G3279" i="12"/>
  <c r="G3280" i="12"/>
  <c r="G3281" i="12"/>
  <c r="G3282" i="12"/>
  <c r="G3283" i="12"/>
  <c r="G3284" i="12"/>
  <c r="G3285" i="12"/>
  <c r="G3286" i="12"/>
  <c r="G3287" i="12"/>
  <c r="G3288" i="12"/>
  <c r="G3289" i="12"/>
  <c r="G3290" i="12"/>
  <c r="G3291" i="12"/>
  <c r="G3292" i="12"/>
  <c r="G3293" i="12"/>
  <c r="G3294" i="12"/>
  <c r="G3295" i="12"/>
  <c r="G3296" i="12"/>
  <c r="G3297" i="12"/>
  <c r="G3298" i="12"/>
  <c r="G3299" i="12"/>
  <c r="G3300" i="12"/>
  <c r="G3301" i="12"/>
  <c r="G3302" i="12"/>
  <c r="G3303" i="12"/>
  <c r="G3304" i="12"/>
  <c r="G3305" i="12"/>
  <c r="G3306" i="12"/>
  <c r="G3307" i="12"/>
  <c r="G3308" i="12"/>
  <c r="G3309" i="12"/>
  <c r="G3310" i="12"/>
  <c r="G3311" i="12"/>
  <c r="G3312" i="12"/>
  <c r="G3313" i="12"/>
  <c r="G3314" i="12"/>
  <c r="G3315" i="12"/>
  <c r="G3316" i="12"/>
  <c r="G3317" i="12"/>
  <c r="G3318" i="12"/>
  <c r="G3319" i="12"/>
  <c r="G3320" i="12"/>
  <c r="G3321" i="12"/>
  <c r="G3322" i="12"/>
  <c r="G3323" i="12"/>
  <c r="G3324" i="12"/>
  <c r="G3325" i="12"/>
  <c r="G3326" i="12"/>
  <c r="G3327" i="12"/>
  <c r="G3328" i="12"/>
  <c r="G3329" i="12"/>
  <c r="G3330" i="12"/>
  <c r="G3331" i="12"/>
  <c r="G3332" i="12"/>
  <c r="G3333" i="12"/>
  <c r="G3334" i="12"/>
  <c r="G3335" i="12"/>
  <c r="G3336" i="12"/>
  <c r="G3337" i="12"/>
  <c r="G3338" i="12"/>
  <c r="G3339" i="12"/>
  <c r="G3340" i="12"/>
  <c r="G3341" i="12"/>
  <c r="G3342" i="12"/>
  <c r="G3343" i="12"/>
  <c r="G3344" i="12"/>
  <c r="G3345" i="12"/>
  <c r="G3346" i="12"/>
  <c r="G3347" i="12"/>
  <c r="G3348" i="12"/>
  <c r="G3349" i="12"/>
  <c r="G3350" i="12"/>
  <c r="G3351" i="12"/>
  <c r="G3352" i="12"/>
  <c r="G3353" i="12"/>
  <c r="G3354" i="12"/>
  <c r="G3355" i="12"/>
  <c r="G3356" i="12"/>
  <c r="G3357" i="12"/>
  <c r="G3358" i="12"/>
  <c r="G3359" i="12"/>
  <c r="G3360" i="12"/>
  <c r="G3361" i="12"/>
  <c r="G3362" i="12"/>
  <c r="G3363" i="12"/>
  <c r="G3364" i="12"/>
  <c r="G3365" i="12"/>
  <c r="G3366" i="12"/>
  <c r="G3367" i="12"/>
  <c r="G3368" i="12"/>
  <c r="G3369" i="12"/>
  <c r="G3370" i="12"/>
  <c r="G3371" i="12"/>
  <c r="G3372" i="12"/>
  <c r="G3373" i="12"/>
  <c r="G3374" i="12"/>
  <c r="G3375" i="12"/>
  <c r="G3376" i="12"/>
  <c r="G3377" i="12"/>
  <c r="G3378" i="12"/>
  <c r="G3379" i="12"/>
  <c r="G3380" i="12"/>
  <c r="G3381" i="12"/>
  <c r="G3382" i="12"/>
  <c r="G3383" i="12"/>
  <c r="G3384" i="12"/>
  <c r="G3385" i="12"/>
  <c r="G3386" i="12"/>
  <c r="G3387" i="12"/>
  <c r="G3388" i="12"/>
  <c r="G3389" i="12"/>
  <c r="G3390" i="12"/>
  <c r="G3391" i="12"/>
  <c r="G3392" i="12"/>
  <c r="G3393" i="12"/>
  <c r="G3394" i="12"/>
  <c r="G3395" i="12"/>
  <c r="G3396" i="12"/>
  <c r="G3397" i="12"/>
  <c r="G3398" i="12"/>
  <c r="G3399" i="12"/>
  <c r="G3400" i="12"/>
  <c r="G3401" i="12"/>
  <c r="G3402" i="12"/>
  <c r="G3403" i="12"/>
  <c r="G3404" i="12"/>
  <c r="G3405" i="12"/>
  <c r="G3406" i="12"/>
  <c r="G3407" i="12"/>
  <c r="G3408" i="12"/>
  <c r="G3409" i="12"/>
  <c r="G3410" i="12"/>
  <c r="G3411" i="12"/>
  <c r="G3412" i="12"/>
  <c r="G3413" i="12"/>
  <c r="G3414" i="12"/>
  <c r="G3415" i="12"/>
  <c r="G3416" i="12"/>
  <c r="G3417" i="12"/>
  <c r="G3418" i="12"/>
  <c r="G3419" i="12"/>
  <c r="G3420" i="12"/>
  <c r="G3421" i="12"/>
  <c r="G3422" i="12"/>
  <c r="G3423" i="12"/>
  <c r="G3424" i="12"/>
  <c r="G3425" i="12"/>
  <c r="G3426" i="12"/>
  <c r="G3427" i="12"/>
  <c r="G3428" i="12"/>
  <c r="G3429" i="12"/>
  <c r="G3430" i="12"/>
  <c r="G3431" i="12"/>
  <c r="G3432" i="12"/>
  <c r="G3433" i="12"/>
  <c r="G3434" i="12"/>
  <c r="G3435" i="12"/>
  <c r="G3436" i="12"/>
  <c r="G3437" i="12"/>
  <c r="G3438" i="12"/>
  <c r="G3439" i="12"/>
  <c r="G3440" i="12"/>
  <c r="G3441" i="12"/>
  <c r="G3442" i="12"/>
  <c r="G3443" i="12"/>
  <c r="G3444" i="12"/>
  <c r="G3445" i="12"/>
  <c r="G3446" i="12"/>
  <c r="G3447" i="12"/>
  <c r="G3448" i="12"/>
  <c r="G3449" i="12"/>
  <c r="G3450" i="12"/>
  <c r="G3451" i="12"/>
  <c r="G3452" i="12"/>
  <c r="G3453" i="12"/>
  <c r="G3454" i="12"/>
  <c r="G3455" i="12"/>
  <c r="G3456" i="12"/>
  <c r="G3457" i="12"/>
  <c r="G3458" i="12"/>
  <c r="G3459" i="12"/>
  <c r="G3460" i="12"/>
  <c r="G3461" i="12"/>
  <c r="G3462" i="12"/>
  <c r="G3463" i="12"/>
  <c r="G3464" i="12"/>
  <c r="G3465" i="12"/>
  <c r="G3466" i="12"/>
  <c r="G3467" i="12"/>
  <c r="G3468" i="12"/>
  <c r="G3469" i="12"/>
  <c r="G3470" i="12"/>
  <c r="G3471" i="12"/>
  <c r="G3472" i="12"/>
  <c r="G3473" i="12"/>
  <c r="G3474" i="12"/>
  <c r="G3475" i="12"/>
  <c r="G3476" i="12"/>
  <c r="G3477" i="12"/>
  <c r="G3478" i="12"/>
  <c r="G3479" i="12"/>
  <c r="G3480" i="12"/>
  <c r="G3481" i="12"/>
  <c r="G3482" i="12"/>
  <c r="G3483" i="12"/>
  <c r="G3484" i="12"/>
  <c r="G3485" i="12"/>
  <c r="G3486" i="12"/>
  <c r="G3487" i="12"/>
  <c r="G3488" i="12"/>
  <c r="G3489" i="12"/>
  <c r="G3490" i="12"/>
  <c r="G3491" i="12"/>
  <c r="G3492" i="12"/>
  <c r="G3493" i="12"/>
  <c r="G3494" i="12"/>
  <c r="G3495" i="12"/>
  <c r="G3496" i="12"/>
  <c r="G3497" i="12"/>
  <c r="G3498" i="12"/>
  <c r="G3499" i="12"/>
  <c r="G3500" i="12"/>
  <c r="G3501" i="12"/>
  <c r="G3502" i="12"/>
  <c r="G3503" i="12"/>
  <c r="G3504" i="12"/>
  <c r="G3505" i="12"/>
  <c r="G3506" i="12"/>
  <c r="G3507" i="12"/>
  <c r="G3508" i="12"/>
  <c r="G3509" i="12"/>
  <c r="G3510" i="12"/>
  <c r="G3511" i="12"/>
  <c r="G3512" i="12"/>
  <c r="G3513" i="12"/>
  <c r="G3514" i="12"/>
  <c r="G3515" i="12"/>
  <c r="G3516" i="12"/>
  <c r="G3517" i="12"/>
  <c r="G3518" i="12"/>
  <c r="G3519" i="12"/>
  <c r="G3520" i="12"/>
  <c r="G3521" i="12"/>
  <c r="G3522" i="12"/>
  <c r="G3523" i="12"/>
  <c r="G3524" i="12"/>
  <c r="G3525" i="12"/>
  <c r="G3526" i="12"/>
  <c r="G3527" i="12"/>
  <c r="G3528" i="12"/>
  <c r="G3529" i="12"/>
  <c r="G3530" i="12"/>
  <c r="G3531" i="12"/>
  <c r="G3532" i="12"/>
  <c r="G3533" i="12"/>
  <c r="G3534" i="12"/>
  <c r="G3535" i="12"/>
  <c r="G3536" i="12"/>
  <c r="G3537" i="12"/>
  <c r="G3538" i="12"/>
  <c r="G3539" i="12"/>
  <c r="G3540" i="12"/>
  <c r="G3541" i="12"/>
  <c r="G3542" i="12"/>
  <c r="G3543" i="12"/>
  <c r="G3544" i="12"/>
  <c r="G3545" i="12"/>
  <c r="G3546" i="12"/>
  <c r="G3547" i="12"/>
  <c r="G3548" i="12"/>
  <c r="G3549" i="12"/>
  <c r="G3550" i="12"/>
  <c r="G3551" i="12"/>
  <c r="G3552" i="12"/>
  <c r="G3553" i="12"/>
  <c r="G3554" i="12"/>
  <c r="G3555" i="12"/>
  <c r="G3556" i="12"/>
  <c r="G3557" i="12"/>
  <c r="G3558" i="12"/>
  <c r="G3559" i="12"/>
  <c r="G3560" i="12"/>
  <c r="G3561" i="12"/>
  <c r="G3562" i="12"/>
  <c r="G3563" i="12"/>
  <c r="G3564" i="12"/>
  <c r="G3565" i="12"/>
  <c r="G3566" i="12"/>
  <c r="G3567" i="12"/>
  <c r="G3568" i="12"/>
  <c r="G3569" i="12"/>
  <c r="G3570" i="12"/>
  <c r="G3571" i="12"/>
  <c r="G3572" i="12"/>
  <c r="G3573" i="12"/>
  <c r="G3574" i="12"/>
  <c r="G3575" i="12"/>
  <c r="G3576" i="12"/>
  <c r="G3577" i="12"/>
  <c r="G3578" i="12"/>
  <c r="G3579" i="12"/>
  <c r="G3580" i="12"/>
  <c r="G3581" i="12"/>
  <c r="G3582" i="12"/>
  <c r="G3583" i="12"/>
  <c r="G3584" i="12"/>
  <c r="G3585" i="12"/>
  <c r="G3586" i="12"/>
  <c r="G3587" i="12"/>
  <c r="G3588" i="12"/>
  <c r="G3589" i="12"/>
  <c r="G3590" i="12"/>
  <c r="G3591" i="12"/>
  <c r="G3592" i="12"/>
  <c r="G3593" i="12"/>
  <c r="G3594" i="12"/>
  <c r="G3595" i="12"/>
  <c r="G3596" i="12"/>
  <c r="G3597" i="12"/>
  <c r="G3598" i="12"/>
  <c r="G3599" i="12"/>
  <c r="G3600" i="12"/>
  <c r="G3601" i="12"/>
  <c r="G3602" i="12"/>
  <c r="G3603" i="12"/>
  <c r="G3604" i="12"/>
  <c r="G3605" i="12"/>
  <c r="G3606" i="12"/>
  <c r="G3607" i="12"/>
  <c r="G3608" i="12"/>
  <c r="G3609" i="12"/>
  <c r="G3610" i="12"/>
  <c r="G3611" i="12"/>
  <c r="G3612" i="12"/>
  <c r="G3613" i="12"/>
  <c r="G3614" i="12"/>
  <c r="G3615" i="12"/>
  <c r="G3616" i="12"/>
  <c r="G3617" i="12"/>
  <c r="G3618" i="12"/>
  <c r="G3619" i="12"/>
  <c r="G3620" i="12"/>
  <c r="G3621" i="12"/>
  <c r="G3622" i="12"/>
  <c r="G3623" i="12"/>
  <c r="G3624" i="12"/>
  <c r="G3625" i="12"/>
  <c r="G3626" i="12"/>
  <c r="G3627" i="12"/>
  <c r="G3628" i="12"/>
  <c r="G3629" i="12"/>
  <c r="G3630" i="12"/>
  <c r="G3631" i="12"/>
  <c r="G3632" i="12"/>
  <c r="G3633" i="12"/>
  <c r="G3634" i="12"/>
  <c r="G3635" i="12"/>
  <c r="G3636" i="12"/>
  <c r="G3637" i="12"/>
  <c r="G3638" i="12"/>
  <c r="G3639" i="12"/>
  <c r="G3640" i="12"/>
  <c r="G3641" i="12"/>
  <c r="G3642" i="12"/>
  <c r="G3643" i="12"/>
  <c r="G3644" i="12"/>
  <c r="G3645" i="12"/>
  <c r="G3646" i="12"/>
  <c r="G3647" i="12"/>
  <c r="G3648" i="12"/>
  <c r="G3649" i="12"/>
  <c r="G3650" i="12"/>
  <c r="G3651" i="12"/>
  <c r="G3652" i="12"/>
  <c r="G3653" i="12"/>
  <c r="G3654" i="12"/>
  <c r="G3655" i="12"/>
  <c r="G3656" i="12"/>
  <c r="G3657" i="12"/>
  <c r="G3658" i="12"/>
  <c r="G3659" i="12"/>
  <c r="G3660" i="12"/>
  <c r="G3661" i="12"/>
  <c r="G3662" i="12"/>
  <c r="G3663" i="12"/>
  <c r="G3664" i="12"/>
  <c r="G3665" i="12"/>
  <c r="G3666" i="12"/>
  <c r="G3667" i="12"/>
  <c r="G3668" i="12"/>
  <c r="G3669" i="12"/>
  <c r="G3670" i="12"/>
  <c r="G3671" i="12"/>
  <c r="G3672" i="12"/>
  <c r="G3673" i="12"/>
  <c r="G3674" i="12"/>
  <c r="G3675" i="12"/>
  <c r="G3676" i="12"/>
  <c r="G3677" i="12"/>
  <c r="G3678" i="12"/>
  <c r="G3679" i="12"/>
  <c r="G3680" i="12"/>
  <c r="G3681" i="12"/>
  <c r="G3682" i="12"/>
  <c r="G3683" i="12"/>
  <c r="G3684" i="12"/>
  <c r="G3685" i="12"/>
  <c r="G3686" i="12"/>
  <c r="G3687" i="12"/>
  <c r="G3688" i="12"/>
  <c r="G3689" i="12"/>
  <c r="G3690" i="12"/>
  <c r="G3691" i="12"/>
  <c r="G3692" i="12"/>
  <c r="G3693" i="12"/>
  <c r="G3694" i="12"/>
  <c r="G3695" i="12"/>
  <c r="G3696" i="12"/>
  <c r="G3697" i="12"/>
  <c r="G3698" i="12"/>
  <c r="G3699" i="12"/>
  <c r="G3700" i="12"/>
  <c r="G3701" i="12"/>
  <c r="G3702" i="12"/>
  <c r="G3703" i="12"/>
  <c r="G3704" i="12"/>
  <c r="G3705" i="12"/>
  <c r="G3706" i="12"/>
  <c r="G3707" i="12"/>
  <c r="G3708" i="12"/>
  <c r="G3709" i="12"/>
  <c r="G3710" i="12"/>
  <c r="G3711" i="12"/>
  <c r="G3712" i="12"/>
  <c r="G3713" i="12"/>
  <c r="G3714" i="12"/>
  <c r="G3715" i="12"/>
  <c r="G3716" i="12"/>
  <c r="G3717" i="12"/>
  <c r="G3718" i="12"/>
  <c r="G3719" i="12"/>
  <c r="G3720" i="12"/>
  <c r="G3721" i="12"/>
  <c r="G3722" i="12"/>
  <c r="G3723" i="12"/>
  <c r="G3724" i="12"/>
  <c r="G3725" i="12"/>
  <c r="G3726" i="12"/>
  <c r="G3727" i="12"/>
  <c r="G3728" i="12"/>
  <c r="G3729" i="12"/>
  <c r="G3730" i="12"/>
  <c r="G3731" i="12"/>
  <c r="G3732" i="12"/>
  <c r="G3733" i="12"/>
  <c r="G3734" i="12"/>
  <c r="G3735" i="12"/>
  <c r="G3736" i="12"/>
  <c r="G3737" i="12"/>
  <c r="G3738" i="12"/>
  <c r="G3739" i="12"/>
  <c r="G3740" i="12"/>
  <c r="G3741" i="12"/>
  <c r="G3742" i="12"/>
  <c r="G3743" i="12"/>
  <c r="G3744" i="12"/>
  <c r="G3745" i="12"/>
  <c r="G3746" i="12"/>
  <c r="G3747" i="12"/>
  <c r="G3748" i="12"/>
  <c r="G3749" i="12"/>
  <c r="G3750" i="12"/>
  <c r="G3751" i="12"/>
  <c r="G3752" i="12"/>
  <c r="G3753" i="12"/>
  <c r="G3754" i="12"/>
  <c r="G3755" i="12"/>
  <c r="G3756" i="12"/>
  <c r="G3757" i="12"/>
  <c r="G3758" i="12"/>
  <c r="G3759" i="12"/>
  <c r="G3760" i="12"/>
  <c r="G3761" i="12"/>
  <c r="G3762" i="12"/>
  <c r="G3763" i="12"/>
  <c r="G3764" i="12"/>
  <c r="G3765" i="12"/>
  <c r="G3766" i="12"/>
  <c r="G3767" i="12"/>
  <c r="G3768" i="12"/>
  <c r="G3769" i="12"/>
  <c r="G3770" i="12"/>
  <c r="G3771" i="12"/>
  <c r="G3772" i="12"/>
  <c r="G3773" i="12"/>
  <c r="G3774" i="12"/>
  <c r="G3775" i="12"/>
  <c r="G3776" i="12"/>
  <c r="G3777" i="12"/>
  <c r="G3778" i="12"/>
  <c r="G3779" i="12"/>
  <c r="G3780" i="12"/>
  <c r="G3781" i="12"/>
  <c r="G3782" i="12"/>
  <c r="G3783" i="12"/>
  <c r="G3784" i="12"/>
  <c r="G3785" i="12"/>
  <c r="G3786" i="12"/>
  <c r="G3787" i="12"/>
  <c r="G3788" i="12"/>
  <c r="G3789" i="12"/>
  <c r="G3790" i="12"/>
  <c r="G3791" i="12"/>
  <c r="G3792" i="12"/>
  <c r="G3793" i="12"/>
  <c r="G3794" i="12"/>
  <c r="G3795" i="12"/>
  <c r="G3796" i="12"/>
  <c r="G3797" i="12"/>
  <c r="G3798" i="12"/>
  <c r="G3799" i="12"/>
  <c r="G3800" i="12"/>
  <c r="G3801" i="12"/>
  <c r="G3802" i="12"/>
  <c r="G3803" i="12"/>
  <c r="G3804" i="12"/>
  <c r="G3805" i="12"/>
  <c r="G3806" i="12"/>
  <c r="G3807" i="12"/>
  <c r="G3808" i="12"/>
  <c r="G3809" i="12"/>
  <c r="G3810" i="12"/>
  <c r="G3811" i="12"/>
  <c r="G3812" i="12"/>
  <c r="G3813" i="12"/>
  <c r="G3814" i="12"/>
  <c r="G3815" i="12"/>
  <c r="G3816" i="12"/>
  <c r="G3817" i="12"/>
  <c r="G3818" i="12"/>
  <c r="G3819" i="12"/>
  <c r="G3820" i="12"/>
  <c r="G3821" i="12"/>
  <c r="G3822" i="12"/>
  <c r="G3823" i="12"/>
  <c r="G3824" i="12"/>
  <c r="G3825" i="12"/>
  <c r="G3826" i="12"/>
  <c r="G3827" i="12"/>
  <c r="G3828" i="12"/>
  <c r="G3829" i="12"/>
  <c r="G3830" i="12"/>
  <c r="G3831" i="12"/>
  <c r="G3832" i="12"/>
  <c r="G3833" i="12"/>
  <c r="G3834" i="12"/>
  <c r="G3835" i="12"/>
  <c r="G3836" i="12"/>
  <c r="G3837" i="12"/>
  <c r="G3838" i="12"/>
  <c r="G3839" i="12"/>
  <c r="G3840" i="12"/>
  <c r="G3841" i="12"/>
  <c r="G3842" i="12"/>
  <c r="G3843" i="12"/>
  <c r="G3844" i="12"/>
  <c r="G3845" i="12"/>
  <c r="G3846" i="12"/>
  <c r="G3847" i="12"/>
  <c r="G3848" i="12"/>
  <c r="G3849" i="12"/>
  <c r="G3850" i="12"/>
  <c r="G3851" i="12"/>
  <c r="G3852" i="12"/>
  <c r="G3853" i="12"/>
  <c r="G3854" i="12"/>
  <c r="G3855" i="12"/>
  <c r="G3856" i="12"/>
  <c r="G3857" i="12"/>
  <c r="G3858" i="12"/>
  <c r="G3859" i="12"/>
  <c r="G3860" i="12"/>
  <c r="G3861" i="12"/>
  <c r="G3862" i="12"/>
  <c r="G3863" i="12"/>
  <c r="G3864" i="12"/>
  <c r="G3865" i="12"/>
  <c r="G3866" i="12"/>
  <c r="G3867" i="12"/>
  <c r="G3868" i="12"/>
  <c r="G3869" i="12"/>
  <c r="G3870" i="12"/>
  <c r="G3871" i="12"/>
  <c r="G3872" i="12"/>
  <c r="G3873" i="12"/>
  <c r="G3874" i="12"/>
  <c r="G3875" i="12"/>
  <c r="G3876" i="12"/>
  <c r="G3877" i="12"/>
  <c r="G3878" i="12"/>
  <c r="G3879" i="12"/>
  <c r="G3880" i="12"/>
  <c r="G3881" i="12"/>
  <c r="G3882" i="12"/>
  <c r="G3883" i="12"/>
  <c r="G3884" i="12"/>
  <c r="G3885" i="12"/>
  <c r="G3886" i="12"/>
  <c r="G3887" i="12"/>
  <c r="G3888" i="12"/>
  <c r="G3889" i="12"/>
  <c r="G3890" i="12"/>
  <c r="G3891" i="12"/>
  <c r="G3892" i="12"/>
  <c r="G3893" i="12"/>
  <c r="G3894" i="12"/>
  <c r="G3895" i="12"/>
  <c r="G3896" i="12"/>
  <c r="G3897" i="12"/>
  <c r="G3898" i="12"/>
  <c r="G3899" i="12"/>
  <c r="G3900" i="12"/>
  <c r="G3901" i="12"/>
  <c r="G3902" i="12"/>
  <c r="G3903" i="12"/>
  <c r="G3904" i="12"/>
  <c r="G3905" i="12"/>
  <c r="G3906" i="12"/>
  <c r="G3907" i="12"/>
  <c r="G3908" i="12"/>
  <c r="G3909" i="12"/>
  <c r="G3910" i="12"/>
  <c r="G3911" i="12"/>
  <c r="G3912" i="12"/>
  <c r="G3913" i="12"/>
  <c r="G3914" i="12"/>
  <c r="G3915" i="12"/>
  <c r="G3916" i="12"/>
  <c r="G3917" i="12"/>
  <c r="G3918" i="12"/>
  <c r="G3919" i="12"/>
  <c r="G3920" i="12"/>
  <c r="G3921" i="12"/>
  <c r="G3922" i="12"/>
  <c r="G3923" i="12"/>
  <c r="G3924" i="12"/>
  <c r="G3925" i="12"/>
  <c r="G3926" i="12"/>
  <c r="G3927" i="12"/>
  <c r="G3928" i="12"/>
  <c r="G3929" i="12"/>
  <c r="G3930" i="12"/>
  <c r="G3931" i="12"/>
  <c r="G3932" i="12"/>
  <c r="G3933" i="12"/>
  <c r="G3934" i="12"/>
  <c r="G3935" i="12"/>
  <c r="G3936" i="12"/>
  <c r="G3937" i="12"/>
  <c r="G3938" i="12"/>
  <c r="G3939" i="12"/>
  <c r="G3940" i="12"/>
  <c r="G3941" i="12"/>
  <c r="G3942" i="12"/>
  <c r="G3943" i="12"/>
  <c r="G3944" i="12"/>
  <c r="G3945" i="12"/>
  <c r="G3946" i="12"/>
  <c r="G3947" i="12"/>
  <c r="G3948" i="12"/>
  <c r="G3949" i="12"/>
  <c r="G3950" i="12"/>
  <c r="G3951" i="12"/>
  <c r="G3952" i="12"/>
  <c r="G3953" i="12"/>
  <c r="G3954" i="12"/>
  <c r="G3955" i="12"/>
  <c r="G3956" i="12"/>
  <c r="G3957" i="12"/>
  <c r="G3958" i="12"/>
  <c r="G3959" i="12"/>
  <c r="G3960" i="12"/>
  <c r="G3961" i="12"/>
  <c r="G3962" i="12"/>
  <c r="G3963" i="12"/>
  <c r="G3964" i="12"/>
  <c r="G3965" i="12"/>
  <c r="G3966" i="12"/>
  <c r="G3967" i="12"/>
  <c r="G3968" i="12"/>
  <c r="G3969" i="12"/>
  <c r="G3970" i="12"/>
  <c r="G3971" i="12"/>
  <c r="G3972" i="12"/>
  <c r="G3973" i="12"/>
  <c r="G3974" i="12"/>
  <c r="G3975" i="12"/>
  <c r="G3976" i="12"/>
  <c r="G3977" i="12"/>
  <c r="G3978" i="12"/>
  <c r="G3979" i="12"/>
  <c r="G3980" i="12"/>
  <c r="G3981" i="12"/>
  <c r="G3982" i="12"/>
  <c r="G3983" i="12"/>
  <c r="G3984" i="12"/>
  <c r="G3985" i="12"/>
  <c r="G3986" i="12"/>
  <c r="G3987" i="12"/>
  <c r="G3988" i="12"/>
  <c r="G3989" i="12"/>
  <c r="G3990" i="12"/>
  <c r="G3991" i="12"/>
  <c r="G3992" i="12"/>
  <c r="G3993" i="12"/>
  <c r="G3994" i="12"/>
  <c r="G3995" i="12"/>
  <c r="G3996" i="12"/>
  <c r="G3997" i="12"/>
  <c r="G3998" i="12"/>
  <c r="G3999" i="12"/>
  <c r="G4000" i="12"/>
  <c r="G4001" i="12"/>
  <c r="G4002" i="12"/>
  <c r="G4003" i="12"/>
  <c r="G4004" i="12"/>
  <c r="G4005" i="12"/>
  <c r="G4006" i="12"/>
  <c r="G4007" i="12"/>
  <c r="G4008" i="12"/>
  <c r="G4009" i="12"/>
  <c r="G4010" i="12"/>
  <c r="G4011" i="12"/>
  <c r="G4012" i="12"/>
  <c r="G4013" i="12"/>
  <c r="G4014" i="12"/>
  <c r="G4015" i="12"/>
  <c r="G4016" i="12"/>
  <c r="G4017" i="12"/>
  <c r="G4018" i="12"/>
  <c r="G4019" i="12"/>
  <c r="G4020" i="12"/>
  <c r="G4021" i="12"/>
  <c r="G4022" i="12"/>
  <c r="G4023" i="12"/>
  <c r="G4024" i="12"/>
  <c r="G4025" i="12"/>
  <c r="G4026" i="12"/>
  <c r="G4027" i="12"/>
  <c r="G4028" i="12"/>
  <c r="G4029" i="12"/>
  <c r="G4030" i="12"/>
  <c r="G4031" i="12"/>
  <c r="G4032" i="12"/>
  <c r="G4033" i="12"/>
  <c r="G4034" i="12"/>
  <c r="G4035" i="12"/>
  <c r="G4036" i="12"/>
  <c r="G4037" i="12"/>
  <c r="G4038" i="12"/>
  <c r="G4039" i="12"/>
  <c r="G4040" i="12"/>
  <c r="G4041" i="12"/>
  <c r="G4042" i="12"/>
  <c r="G4043" i="12"/>
  <c r="G4044" i="12"/>
  <c r="G4045" i="12"/>
  <c r="G4046" i="12"/>
  <c r="G4047" i="12"/>
  <c r="G4048" i="12"/>
  <c r="G4049" i="12"/>
  <c r="G4050" i="12"/>
  <c r="G4051" i="12"/>
  <c r="G4052" i="12"/>
  <c r="G4053" i="12"/>
  <c r="G4054" i="12"/>
  <c r="G4055" i="12"/>
  <c r="G4056" i="12"/>
  <c r="G4057" i="12"/>
  <c r="G4058" i="12"/>
  <c r="G4059" i="12"/>
  <c r="G4060" i="12"/>
  <c r="G4061" i="12"/>
  <c r="G4062" i="12"/>
  <c r="G4063" i="12"/>
  <c r="G4064" i="12"/>
  <c r="G4065" i="12"/>
  <c r="G4066" i="12"/>
  <c r="G4067" i="12"/>
  <c r="G4068" i="12"/>
  <c r="G4069" i="12"/>
  <c r="G4070" i="12"/>
  <c r="G4071" i="12"/>
  <c r="G4072" i="12"/>
  <c r="G4073" i="12"/>
  <c r="G4074" i="12"/>
  <c r="G4075" i="12"/>
  <c r="G4076" i="12"/>
  <c r="G4077" i="12"/>
  <c r="G4078" i="12"/>
  <c r="G4079" i="12"/>
  <c r="G4080" i="12"/>
  <c r="G4081" i="12"/>
  <c r="G4082" i="12"/>
  <c r="G4083" i="12"/>
  <c r="G4084" i="12"/>
  <c r="G4085" i="12"/>
  <c r="G4086" i="12"/>
  <c r="G4087" i="12"/>
  <c r="G4088" i="12"/>
  <c r="G4089" i="12"/>
  <c r="G4090" i="12"/>
  <c r="G4091" i="12"/>
  <c r="G4092" i="12"/>
  <c r="G4093" i="12"/>
  <c r="G4094" i="12"/>
  <c r="G4095" i="12"/>
  <c r="G4096" i="12"/>
  <c r="G4097" i="12"/>
  <c r="G4098" i="12"/>
  <c r="G4099" i="12"/>
  <c r="G4100" i="12"/>
  <c r="G4101" i="12"/>
  <c r="G4102" i="12"/>
  <c r="G4103" i="12"/>
  <c r="G4104" i="12"/>
  <c r="G4105" i="12"/>
  <c r="G4106" i="12"/>
  <c r="G4107" i="12"/>
  <c r="G4108" i="12"/>
  <c r="G4109" i="12"/>
  <c r="G4110" i="12"/>
  <c r="G4111" i="12"/>
  <c r="G4112" i="12"/>
  <c r="G4113" i="12"/>
  <c r="G4114" i="12"/>
  <c r="G4115" i="12"/>
  <c r="G4116" i="12"/>
  <c r="G4117" i="12"/>
  <c r="G4118" i="12"/>
  <c r="G4119" i="12"/>
  <c r="G4120" i="12"/>
  <c r="G4121" i="12"/>
  <c r="G4122" i="12"/>
  <c r="G4123" i="12"/>
  <c r="G4124" i="12"/>
  <c r="G4125" i="12"/>
  <c r="G4126" i="12"/>
  <c r="G4127" i="12"/>
  <c r="G4128" i="12"/>
  <c r="G4129" i="12"/>
  <c r="G4130" i="12"/>
  <c r="G4131" i="12"/>
  <c r="G4132" i="12"/>
  <c r="G4133" i="12"/>
  <c r="G4134" i="12"/>
  <c r="G4135" i="12"/>
  <c r="G4136" i="12"/>
  <c r="G4137" i="12"/>
  <c r="G4138" i="12"/>
  <c r="G4139" i="12"/>
  <c r="G4140" i="12"/>
  <c r="G4141" i="12"/>
  <c r="G4142" i="12"/>
  <c r="G4143" i="12"/>
  <c r="G4144" i="12"/>
  <c r="G4145" i="12"/>
  <c r="G4146" i="12"/>
  <c r="G4147" i="12"/>
  <c r="G4148" i="12"/>
  <c r="G4149" i="12"/>
  <c r="G4150" i="12"/>
  <c r="G4151" i="12"/>
  <c r="G4152" i="12"/>
  <c r="G4153" i="12"/>
  <c r="G4154" i="12"/>
  <c r="G4155" i="12"/>
  <c r="G4156" i="12"/>
  <c r="G4157" i="12"/>
  <c r="G4158" i="12"/>
  <c r="G4159" i="12"/>
  <c r="G4160" i="12"/>
  <c r="G4161" i="12"/>
  <c r="G4162" i="12"/>
  <c r="G4163" i="12"/>
  <c r="G4164" i="12"/>
  <c r="G4165" i="12"/>
  <c r="G4166" i="12"/>
  <c r="G4167" i="12"/>
  <c r="G4168" i="12"/>
  <c r="G4169" i="12"/>
  <c r="G4170" i="12"/>
  <c r="G4171" i="12"/>
  <c r="G4172" i="12"/>
  <c r="G4173" i="12"/>
  <c r="G4174" i="12"/>
  <c r="G4175" i="12"/>
  <c r="G4176" i="12"/>
  <c r="G4177" i="12"/>
  <c r="G4178" i="12"/>
  <c r="G4179" i="12"/>
  <c r="G4180" i="12"/>
  <c r="G4181" i="12"/>
  <c r="G4182" i="12"/>
  <c r="G4183" i="12"/>
  <c r="G4184" i="12"/>
  <c r="G4185" i="12"/>
  <c r="G4186" i="12"/>
  <c r="G4187" i="12"/>
  <c r="G4188" i="12"/>
  <c r="G4189" i="12"/>
  <c r="G4190" i="12"/>
  <c r="G4191" i="12"/>
  <c r="G4192" i="12"/>
  <c r="G4193" i="12"/>
  <c r="G4194" i="12"/>
  <c r="G4195" i="12"/>
  <c r="G4196" i="12"/>
  <c r="G4197" i="12"/>
  <c r="G4198" i="12"/>
  <c r="G4199" i="12"/>
  <c r="G4200" i="12"/>
  <c r="G4201" i="12"/>
  <c r="G4202" i="12"/>
  <c r="G4203" i="12"/>
  <c r="G4204" i="12"/>
  <c r="G4205" i="12"/>
  <c r="G4206" i="12"/>
  <c r="G4207" i="12"/>
  <c r="G4208" i="12"/>
  <c r="G4209" i="12"/>
  <c r="G4210" i="12"/>
  <c r="G4211" i="12"/>
  <c r="G4212" i="12"/>
  <c r="G4213" i="12"/>
  <c r="G4214" i="12"/>
  <c r="G4215" i="12"/>
  <c r="G4216" i="12"/>
  <c r="G4217" i="12"/>
  <c r="G4218" i="12"/>
  <c r="G4219" i="12"/>
  <c r="G4220" i="12"/>
  <c r="G4221" i="12"/>
  <c r="G4222" i="12"/>
  <c r="G4223" i="12"/>
  <c r="G4224" i="12"/>
  <c r="G4225" i="12"/>
  <c r="G4226" i="12"/>
  <c r="G4227" i="12"/>
  <c r="G4228" i="12"/>
  <c r="G4229" i="12"/>
  <c r="G4230" i="12"/>
  <c r="G4231" i="12"/>
  <c r="G4232" i="12"/>
  <c r="G4233" i="12"/>
  <c r="G4234" i="12"/>
  <c r="G4235" i="12"/>
  <c r="G4236" i="12"/>
  <c r="G4237" i="12"/>
  <c r="G4238" i="12"/>
  <c r="G4239" i="12"/>
  <c r="G4240" i="12"/>
  <c r="G4241" i="12"/>
  <c r="G4242" i="12"/>
  <c r="G4243" i="12"/>
  <c r="G4244" i="12"/>
  <c r="G4245" i="12"/>
  <c r="G4246" i="12"/>
  <c r="G4247" i="12"/>
  <c r="G4248" i="12"/>
  <c r="G4249" i="12"/>
  <c r="G4250" i="12"/>
  <c r="G4251" i="12"/>
  <c r="G4252" i="12"/>
  <c r="G4253" i="12"/>
  <c r="G4254" i="12"/>
  <c r="G4255" i="12"/>
  <c r="G4256" i="12"/>
  <c r="G4257" i="12"/>
  <c r="G4258" i="12"/>
  <c r="G4259" i="12"/>
  <c r="G4260" i="12"/>
  <c r="G4261" i="12"/>
  <c r="G4262" i="12"/>
  <c r="G4263" i="12"/>
  <c r="G4264" i="12"/>
  <c r="G4265" i="12"/>
  <c r="G4266" i="12"/>
  <c r="G4267" i="12"/>
  <c r="G4268" i="12"/>
  <c r="G4269" i="12"/>
  <c r="G4270" i="12"/>
  <c r="G4271" i="12"/>
  <c r="G4272" i="12"/>
  <c r="G4273" i="12"/>
  <c r="G4274" i="12"/>
  <c r="G4275" i="12"/>
  <c r="G4276" i="12"/>
  <c r="G4277" i="12"/>
  <c r="G4278" i="12"/>
  <c r="G4279" i="12"/>
  <c r="G4280" i="12"/>
  <c r="G4281" i="12"/>
  <c r="G4282" i="12"/>
  <c r="G4283" i="12"/>
  <c r="G4284" i="12"/>
  <c r="G4285" i="12"/>
  <c r="G4286" i="12"/>
  <c r="G4287" i="12"/>
  <c r="G4288" i="12"/>
  <c r="G4289" i="12"/>
  <c r="G4290" i="12"/>
  <c r="G4291" i="12"/>
  <c r="G4292" i="12"/>
  <c r="G4293" i="12"/>
  <c r="G4294" i="12"/>
  <c r="G4295" i="12"/>
  <c r="G4296" i="12"/>
  <c r="G4297" i="12"/>
  <c r="G4298" i="12"/>
  <c r="G4299" i="12"/>
  <c r="G4300" i="12"/>
  <c r="G4301" i="12"/>
  <c r="G4302" i="12"/>
  <c r="G4303" i="12"/>
  <c r="G4304" i="12"/>
  <c r="G4305" i="12"/>
  <c r="G4306" i="12"/>
  <c r="G4307" i="12"/>
  <c r="G4308" i="12"/>
  <c r="G4309" i="12"/>
  <c r="G4310" i="12"/>
  <c r="G4311" i="12"/>
  <c r="G4312" i="12"/>
  <c r="G4313" i="12"/>
  <c r="G4314" i="12"/>
  <c r="G4315" i="12"/>
  <c r="G4316" i="12"/>
  <c r="G4317" i="12"/>
  <c r="G4318" i="12"/>
  <c r="G4319" i="12"/>
  <c r="G4320" i="12"/>
  <c r="G4321" i="12"/>
  <c r="G4322" i="12"/>
  <c r="G4323" i="12"/>
  <c r="G4324" i="12"/>
  <c r="G4325" i="12"/>
  <c r="G4326" i="12"/>
  <c r="G4327" i="12"/>
  <c r="G4328" i="12"/>
  <c r="G4329" i="12"/>
  <c r="G4330" i="12"/>
  <c r="G4331" i="12"/>
  <c r="G4332" i="12"/>
  <c r="G4333" i="12"/>
  <c r="G4334" i="12"/>
  <c r="G4335" i="12"/>
  <c r="G4336" i="12"/>
  <c r="G4337" i="12"/>
  <c r="G4338" i="12"/>
  <c r="G4339" i="12"/>
  <c r="G4340" i="12"/>
  <c r="G4341" i="12"/>
  <c r="G4342" i="12"/>
  <c r="G4343" i="12"/>
  <c r="G4344" i="12"/>
  <c r="G4345" i="12"/>
  <c r="G4346" i="12"/>
  <c r="G4347" i="12"/>
  <c r="G4348" i="12"/>
  <c r="G4349" i="12"/>
  <c r="G4350" i="12"/>
  <c r="G4351" i="12"/>
  <c r="G4352" i="12"/>
  <c r="G4353" i="12"/>
  <c r="G4354" i="12"/>
  <c r="G4355" i="12"/>
  <c r="G4356" i="12"/>
  <c r="G4357" i="12"/>
  <c r="G4358" i="12"/>
  <c r="G4359" i="12"/>
  <c r="G4360" i="12"/>
  <c r="G4361" i="12"/>
  <c r="G4362" i="12"/>
  <c r="G4363" i="12"/>
  <c r="G4364" i="12"/>
  <c r="G4365" i="12"/>
  <c r="G4366" i="12"/>
  <c r="G4367" i="12"/>
  <c r="G4368" i="12"/>
  <c r="G4369" i="12"/>
  <c r="G4370" i="12"/>
  <c r="G4371" i="12"/>
  <c r="G4372" i="12"/>
  <c r="G4373" i="12"/>
  <c r="G4374" i="12"/>
  <c r="G4375" i="12"/>
  <c r="G4376" i="12"/>
  <c r="G4377" i="12"/>
  <c r="G4378" i="12"/>
  <c r="G4379" i="12"/>
  <c r="G4380" i="12"/>
  <c r="G4381" i="12"/>
  <c r="G4382" i="12"/>
  <c r="G4383" i="12"/>
  <c r="G4384" i="12"/>
  <c r="G4385" i="12"/>
  <c r="G4386" i="12"/>
  <c r="G4387" i="12"/>
  <c r="G4388" i="12"/>
  <c r="G4389" i="12"/>
  <c r="G4390" i="12"/>
  <c r="G4391" i="12"/>
  <c r="G4392" i="12"/>
  <c r="G4393" i="12"/>
  <c r="G4394" i="12"/>
  <c r="G4395" i="12"/>
  <c r="G4396" i="12"/>
  <c r="G4397" i="12"/>
  <c r="G4398" i="12"/>
  <c r="G4399" i="12"/>
  <c r="G4400" i="12"/>
  <c r="G4401" i="12"/>
  <c r="G4402" i="12"/>
  <c r="G4403" i="12"/>
  <c r="G4404" i="12"/>
  <c r="G4405" i="12"/>
  <c r="G4406" i="12"/>
  <c r="G4407" i="12"/>
  <c r="G4408" i="12"/>
  <c r="G4409" i="12"/>
  <c r="G4410" i="12"/>
  <c r="G4411" i="12"/>
  <c r="G4412" i="12"/>
  <c r="G4413" i="12"/>
  <c r="G4414" i="12"/>
  <c r="G4415" i="12"/>
  <c r="G4416" i="12"/>
  <c r="G4417" i="12"/>
  <c r="G4418" i="12"/>
  <c r="G4419" i="12"/>
  <c r="G4420" i="12"/>
  <c r="G4421" i="12"/>
  <c r="G4422" i="12"/>
  <c r="G4423" i="12"/>
  <c r="G4424" i="12"/>
  <c r="G4425" i="12"/>
  <c r="G4426" i="12"/>
  <c r="G4427" i="12"/>
  <c r="G4428" i="12"/>
  <c r="G4429" i="12"/>
  <c r="G4430" i="12"/>
  <c r="G4431" i="12"/>
  <c r="G4432" i="12"/>
  <c r="G4433" i="12"/>
  <c r="G4434" i="12"/>
  <c r="G4435" i="12"/>
  <c r="G4436" i="12"/>
  <c r="G4437" i="12"/>
  <c r="G4438" i="12"/>
  <c r="G4439" i="12"/>
  <c r="G4440" i="12"/>
  <c r="G4441" i="12"/>
  <c r="G4442" i="12"/>
  <c r="G4443" i="12"/>
  <c r="G4444" i="12"/>
  <c r="G4445" i="12"/>
  <c r="G4446" i="12"/>
  <c r="G4447" i="12"/>
  <c r="G4448" i="12"/>
  <c r="G4449" i="12"/>
  <c r="G4450" i="12"/>
  <c r="G4451" i="12"/>
  <c r="G4452" i="12"/>
  <c r="G4453" i="12"/>
  <c r="G4454" i="12"/>
  <c r="G4455" i="12"/>
  <c r="G4456" i="12"/>
  <c r="G4457" i="12"/>
  <c r="G4458" i="12"/>
  <c r="G4459" i="12"/>
  <c r="G4460" i="12"/>
  <c r="G4461" i="12"/>
  <c r="G4462" i="12"/>
  <c r="G4463" i="12"/>
  <c r="G4464" i="12"/>
  <c r="G4465" i="12"/>
  <c r="G4466" i="12"/>
  <c r="G4467" i="12"/>
  <c r="G4468" i="12"/>
  <c r="G4469" i="12"/>
  <c r="G4470" i="12"/>
  <c r="G4471" i="12"/>
  <c r="G4472" i="12"/>
  <c r="G4473" i="12"/>
  <c r="G4474" i="12"/>
  <c r="G4475" i="12"/>
  <c r="G4476" i="12"/>
  <c r="G4477" i="12"/>
  <c r="G4478" i="12"/>
  <c r="G4479" i="12"/>
  <c r="G4480" i="12"/>
  <c r="G4481" i="12"/>
  <c r="G4482" i="12"/>
  <c r="G4483" i="12"/>
  <c r="G4484" i="12"/>
  <c r="G4485" i="12"/>
  <c r="G4486" i="12"/>
  <c r="G4487" i="12"/>
  <c r="G4488" i="12"/>
  <c r="G4489" i="12"/>
  <c r="G4490" i="12"/>
  <c r="G4491" i="12"/>
  <c r="G4492" i="12"/>
  <c r="G4493" i="12"/>
  <c r="G4494" i="12"/>
  <c r="G4495" i="12"/>
  <c r="G4496" i="12"/>
  <c r="G4497" i="12"/>
  <c r="G4498" i="12"/>
  <c r="G4499" i="12"/>
  <c r="G4500" i="12"/>
  <c r="G4501" i="12"/>
  <c r="G4502" i="12"/>
  <c r="G4503" i="12"/>
  <c r="G4504" i="12"/>
  <c r="G4505" i="12"/>
  <c r="G4506" i="12"/>
  <c r="G4507" i="12"/>
  <c r="G4508" i="12"/>
  <c r="G4509" i="12"/>
  <c r="G4510" i="12"/>
  <c r="G4511" i="12"/>
  <c r="G4512" i="12"/>
  <c r="G4513" i="12"/>
  <c r="G4514" i="12"/>
  <c r="G4515" i="12"/>
  <c r="G4516" i="12"/>
  <c r="G4517" i="12"/>
  <c r="G4518" i="12"/>
  <c r="G4519" i="12"/>
  <c r="G4520" i="12"/>
  <c r="G4521" i="12"/>
  <c r="G4522" i="12"/>
  <c r="G4523" i="12"/>
  <c r="G4524" i="12"/>
  <c r="G4525" i="12"/>
  <c r="G4526" i="12"/>
  <c r="G4527" i="12"/>
  <c r="G4528" i="12"/>
  <c r="G4529" i="12"/>
  <c r="G4530" i="12"/>
  <c r="G4531" i="12"/>
  <c r="G4532" i="12"/>
  <c r="G4533" i="12"/>
  <c r="G4534" i="12"/>
  <c r="G4535" i="12"/>
  <c r="G4536" i="12"/>
  <c r="G4537" i="12"/>
  <c r="G4538" i="12"/>
  <c r="G4539" i="12"/>
  <c r="G4540" i="12"/>
  <c r="G4541" i="12"/>
  <c r="G4542" i="12"/>
  <c r="G4543" i="12"/>
  <c r="G4544" i="12"/>
  <c r="G4545" i="12"/>
  <c r="G4546" i="12"/>
  <c r="G4547" i="12"/>
  <c r="G4548" i="12"/>
  <c r="G4549" i="12"/>
  <c r="G4550" i="12"/>
  <c r="G4551" i="12"/>
  <c r="G4552" i="12"/>
  <c r="G4553" i="12"/>
  <c r="G4554" i="12"/>
  <c r="G4555" i="12"/>
  <c r="G4556" i="12"/>
  <c r="G4557" i="12"/>
  <c r="G4558" i="12"/>
  <c r="G4559" i="12"/>
  <c r="G4560" i="12"/>
  <c r="G4561" i="12"/>
  <c r="G4562" i="12"/>
  <c r="G4563" i="12"/>
  <c r="G4564" i="12"/>
  <c r="G4565" i="12"/>
  <c r="G4566" i="12"/>
  <c r="G4567" i="12"/>
  <c r="G4568" i="12"/>
  <c r="G4569" i="12"/>
  <c r="G4570" i="12"/>
  <c r="G4571" i="12"/>
  <c r="G4572" i="12"/>
  <c r="G4573" i="12"/>
  <c r="G4574" i="12"/>
  <c r="G4575" i="12"/>
  <c r="G4576" i="12"/>
  <c r="G4577" i="12"/>
  <c r="G4578" i="12"/>
  <c r="G4579" i="12"/>
  <c r="G4580" i="12"/>
  <c r="G4581" i="12"/>
  <c r="G4582" i="12"/>
  <c r="G4583" i="12"/>
  <c r="G4584" i="12"/>
  <c r="G4585" i="12"/>
  <c r="G4586" i="12"/>
  <c r="G4587" i="12"/>
  <c r="G4588" i="12"/>
  <c r="G4589" i="12"/>
  <c r="G4590" i="12"/>
  <c r="G4591" i="12"/>
  <c r="G4592" i="12"/>
  <c r="G4593" i="12"/>
  <c r="G4594" i="12"/>
  <c r="G4595" i="12"/>
  <c r="G4596" i="12"/>
  <c r="G4597" i="12"/>
  <c r="G4598" i="12"/>
  <c r="G4599" i="12"/>
  <c r="G4600" i="12"/>
  <c r="G4601" i="12"/>
  <c r="G4602" i="12"/>
  <c r="G4603" i="12"/>
  <c r="G4604" i="12"/>
  <c r="G4605" i="12"/>
  <c r="G4606" i="12"/>
  <c r="G4607" i="12"/>
  <c r="G4608" i="12"/>
  <c r="G4609" i="12"/>
  <c r="G4610" i="12"/>
  <c r="G4611" i="12"/>
  <c r="G4612" i="12"/>
  <c r="G4613" i="12"/>
  <c r="G4614" i="12"/>
  <c r="G4615" i="12"/>
  <c r="G4616" i="12"/>
  <c r="G4617" i="12"/>
  <c r="G4618" i="12"/>
  <c r="G4619" i="12"/>
  <c r="G4620" i="12"/>
  <c r="G4621" i="12"/>
  <c r="G4622" i="12"/>
  <c r="G4623" i="12"/>
  <c r="G4624" i="12"/>
  <c r="G4625" i="12"/>
  <c r="G4626" i="12"/>
  <c r="G4627" i="12"/>
  <c r="G4628" i="12"/>
  <c r="G4629" i="12"/>
  <c r="G4630" i="12"/>
  <c r="G4631" i="12"/>
  <c r="G4632" i="12"/>
  <c r="G4633" i="12"/>
  <c r="G4634" i="12"/>
  <c r="G4635" i="12"/>
  <c r="G4636" i="12"/>
  <c r="G4637" i="12"/>
  <c r="G4638" i="12"/>
  <c r="G4639" i="12"/>
  <c r="G4640" i="12"/>
  <c r="G4641" i="12"/>
  <c r="G4642" i="12"/>
  <c r="G4643" i="12"/>
  <c r="G4644" i="12"/>
  <c r="G4645" i="12"/>
  <c r="G4646" i="12"/>
  <c r="G4647" i="12"/>
  <c r="G4648" i="12"/>
  <c r="G4649" i="12"/>
  <c r="G4650" i="12"/>
  <c r="G4651" i="12"/>
  <c r="G4652" i="12"/>
  <c r="G4653" i="12"/>
  <c r="G4654" i="12"/>
  <c r="G4655" i="12"/>
  <c r="G4656" i="12"/>
  <c r="G4657" i="12"/>
  <c r="G4658" i="12"/>
  <c r="G4659" i="12"/>
  <c r="G4660" i="12"/>
  <c r="G4661" i="12"/>
  <c r="G4662" i="12"/>
  <c r="G4663" i="12"/>
  <c r="G4664" i="12"/>
  <c r="G4665" i="12"/>
  <c r="G4666" i="12"/>
  <c r="G4667" i="12"/>
  <c r="G4668" i="12"/>
  <c r="G4669" i="12"/>
  <c r="G4670" i="12"/>
  <c r="G4671" i="12"/>
  <c r="G4672" i="12"/>
  <c r="G4673" i="12"/>
  <c r="G4674" i="12"/>
  <c r="G4675" i="12"/>
  <c r="G4676" i="12"/>
  <c r="G4677" i="12"/>
  <c r="G4678" i="12"/>
  <c r="G4679" i="12"/>
  <c r="G4680" i="12"/>
  <c r="G4681" i="12"/>
  <c r="G4682" i="12"/>
  <c r="G4683" i="12"/>
  <c r="G4684" i="12"/>
  <c r="G4685" i="12"/>
  <c r="G4686" i="12"/>
  <c r="G4687" i="12"/>
  <c r="G4688" i="12"/>
  <c r="G4689" i="12"/>
  <c r="G4690" i="12"/>
  <c r="G4691" i="12"/>
  <c r="G4692" i="12"/>
  <c r="G4693" i="12"/>
  <c r="G4694" i="12"/>
  <c r="G4695" i="12"/>
  <c r="G4696" i="12"/>
  <c r="G4697" i="12"/>
  <c r="G4698" i="12"/>
  <c r="G4699" i="12"/>
  <c r="G4700" i="12"/>
  <c r="G4701" i="12"/>
  <c r="G4702" i="12"/>
  <c r="G4703" i="12"/>
  <c r="G4704" i="12"/>
  <c r="G4705" i="12"/>
  <c r="G4706" i="12"/>
  <c r="G4707" i="12"/>
  <c r="G4708" i="12"/>
  <c r="G4709" i="12"/>
  <c r="G4710" i="12"/>
  <c r="G4711" i="12"/>
  <c r="G4712" i="12"/>
  <c r="G4713" i="12"/>
  <c r="G4714" i="12"/>
  <c r="G4715" i="12"/>
  <c r="G4716" i="12"/>
  <c r="G4717" i="12"/>
  <c r="G4718" i="12"/>
  <c r="G4719" i="12"/>
  <c r="G4720" i="12"/>
  <c r="G4721" i="12"/>
  <c r="G4722" i="12"/>
  <c r="G4723" i="12"/>
  <c r="G4724" i="12"/>
  <c r="G4725" i="12"/>
  <c r="G4726" i="12"/>
  <c r="G4727" i="12"/>
  <c r="G4728" i="12"/>
  <c r="G4729" i="12"/>
  <c r="G4730" i="12"/>
  <c r="G4731" i="12"/>
  <c r="G4732" i="12"/>
  <c r="G4733" i="12"/>
  <c r="G4734" i="12"/>
  <c r="G4735" i="12"/>
  <c r="G4736" i="12"/>
  <c r="G4737" i="12"/>
  <c r="G4738" i="12"/>
  <c r="G4739" i="12"/>
  <c r="G4740" i="12"/>
  <c r="G4741" i="12"/>
  <c r="G4742" i="12"/>
  <c r="G4743" i="12"/>
  <c r="G4744" i="12"/>
  <c r="G4745" i="12"/>
  <c r="G4746" i="12"/>
  <c r="G4747" i="12"/>
  <c r="G4748" i="12"/>
  <c r="G4749" i="12"/>
  <c r="G4750" i="12"/>
  <c r="G4751" i="12"/>
  <c r="G4752" i="12"/>
  <c r="G4753" i="12"/>
  <c r="G4754" i="12"/>
  <c r="G4755" i="12"/>
  <c r="G4756" i="12"/>
  <c r="G4757" i="12"/>
  <c r="G4758" i="12"/>
  <c r="G4759" i="12"/>
  <c r="G4760" i="12"/>
  <c r="G4761" i="12"/>
  <c r="G4762" i="12"/>
  <c r="G4763" i="12"/>
  <c r="G4764" i="12"/>
  <c r="G4765" i="12"/>
  <c r="G4766" i="12"/>
  <c r="G4767" i="12"/>
  <c r="G4768" i="12"/>
  <c r="G4769" i="12"/>
  <c r="G4770" i="12"/>
  <c r="G4771" i="12"/>
  <c r="G4772" i="12"/>
  <c r="G4773" i="12"/>
  <c r="G4774" i="12"/>
  <c r="G4775" i="12"/>
  <c r="G4776" i="12"/>
  <c r="G4777" i="12"/>
  <c r="G4778" i="12"/>
  <c r="G4779" i="12"/>
  <c r="G4780" i="12"/>
  <c r="G4781" i="12"/>
  <c r="G4782" i="12"/>
  <c r="G4783" i="12"/>
  <c r="G4784" i="12"/>
  <c r="G4785" i="12"/>
  <c r="G4786" i="12"/>
  <c r="G4787" i="12"/>
  <c r="G4788" i="12"/>
  <c r="G4789" i="12"/>
  <c r="G4790" i="12"/>
  <c r="G4791" i="12"/>
  <c r="G4792" i="12"/>
  <c r="G4793" i="12"/>
  <c r="G4794" i="12"/>
  <c r="G4795" i="12"/>
  <c r="G4796" i="12"/>
  <c r="G4797" i="12"/>
  <c r="G4798" i="12"/>
  <c r="G4799" i="12"/>
  <c r="G4800" i="12"/>
  <c r="G4801" i="12"/>
  <c r="G4802" i="12"/>
  <c r="G4803" i="12"/>
  <c r="G4804" i="12"/>
  <c r="G4805" i="12"/>
  <c r="G4806" i="12"/>
  <c r="G4807" i="12"/>
  <c r="G4808" i="12"/>
  <c r="G4809" i="12"/>
  <c r="G4810" i="12"/>
  <c r="G4811" i="12"/>
  <c r="G4812" i="12"/>
  <c r="G4813" i="12"/>
  <c r="G4814" i="12"/>
  <c r="G4815" i="12"/>
  <c r="G4816" i="12"/>
  <c r="G4817" i="12"/>
  <c r="G4818" i="12"/>
  <c r="G4819" i="12"/>
  <c r="G4820" i="12"/>
  <c r="G4821" i="12"/>
  <c r="G4822" i="12"/>
  <c r="G4823" i="12"/>
  <c r="G4824" i="12"/>
  <c r="G4825" i="12"/>
  <c r="G4826" i="12"/>
  <c r="G4827" i="12"/>
  <c r="G4828" i="12"/>
  <c r="G4829" i="12"/>
  <c r="G4830" i="12"/>
  <c r="G4831" i="12"/>
  <c r="G4832" i="12"/>
  <c r="G4833" i="12"/>
  <c r="G4834" i="12"/>
  <c r="G4835" i="12"/>
  <c r="G4836" i="12"/>
  <c r="G4837" i="12"/>
  <c r="G4838" i="12"/>
  <c r="G4839" i="12"/>
  <c r="G4840" i="12"/>
  <c r="G4841" i="12"/>
  <c r="G4842" i="12"/>
  <c r="G4843" i="12"/>
  <c r="G4844" i="12"/>
  <c r="G4845" i="12"/>
  <c r="G4846" i="12"/>
  <c r="G4847" i="12"/>
  <c r="G4848" i="12"/>
  <c r="G4849" i="12"/>
  <c r="G4850" i="12"/>
  <c r="G4851" i="12"/>
  <c r="G4852" i="12"/>
  <c r="G4853" i="12"/>
  <c r="G4854" i="12"/>
  <c r="G4855" i="12"/>
  <c r="G4856" i="12"/>
  <c r="G4857" i="12"/>
  <c r="G4858" i="12"/>
  <c r="G4859" i="12"/>
  <c r="G4860" i="12"/>
  <c r="G4861" i="12"/>
  <c r="G4862" i="12"/>
  <c r="G4863" i="12"/>
  <c r="G4864" i="12"/>
  <c r="G4865" i="12"/>
  <c r="G4866" i="12"/>
  <c r="G4867" i="12"/>
  <c r="G4868" i="12"/>
  <c r="G4869" i="12"/>
  <c r="G4870" i="12"/>
  <c r="G4871" i="12"/>
  <c r="G4872" i="12"/>
  <c r="G4873" i="12"/>
  <c r="G4874" i="12"/>
  <c r="G4875" i="12"/>
  <c r="G4876" i="12"/>
  <c r="G4877" i="12"/>
  <c r="G4878" i="12"/>
  <c r="G4879" i="12"/>
  <c r="G4880" i="12"/>
  <c r="G4881" i="12"/>
  <c r="G4882" i="12"/>
  <c r="G4883" i="12"/>
  <c r="G4884" i="12"/>
  <c r="G4885" i="12"/>
  <c r="G4886" i="12"/>
  <c r="G4887" i="12"/>
  <c r="G4888" i="12"/>
  <c r="G4889" i="12"/>
  <c r="G4890" i="12"/>
  <c r="G4891" i="12"/>
  <c r="G4892" i="12"/>
  <c r="G4893" i="12"/>
  <c r="G4894" i="12"/>
  <c r="G4895" i="12"/>
  <c r="G4896" i="12"/>
  <c r="G4897" i="12"/>
  <c r="G4898" i="12"/>
  <c r="G4899" i="12"/>
  <c r="G4900" i="12"/>
  <c r="G4901" i="12"/>
  <c r="G4902" i="12"/>
  <c r="G4903" i="12"/>
  <c r="G4904" i="12"/>
  <c r="G4905" i="12"/>
  <c r="G4906" i="12"/>
  <c r="G4907" i="12"/>
  <c r="G4908" i="12"/>
  <c r="G4909" i="12"/>
  <c r="G4910" i="12"/>
  <c r="G4911" i="12"/>
  <c r="G4912" i="12"/>
  <c r="G4913" i="12"/>
  <c r="G4914" i="12"/>
  <c r="G4915" i="12"/>
  <c r="G4916" i="12"/>
  <c r="G4917" i="12"/>
  <c r="G4918" i="12"/>
  <c r="G4919" i="12"/>
  <c r="G4920" i="12"/>
  <c r="G4921" i="12"/>
  <c r="G4922" i="12"/>
  <c r="G4923" i="12"/>
  <c r="G4924" i="12"/>
  <c r="G4925" i="12"/>
  <c r="G4926" i="12"/>
  <c r="G4927" i="12"/>
  <c r="G4928" i="12"/>
  <c r="G4929" i="12"/>
  <c r="G4930" i="12"/>
  <c r="G4931" i="12"/>
  <c r="G4932" i="12"/>
  <c r="G4933" i="12"/>
  <c r="G4934" i="12"/>
  <c r="G4935" i="12"/>
  <c r="G4936" i="12"/>
  <c r="G4937" i="12"/>
  <c r="G4938" i="12"/>
  <c r="G4939" i="12"/>
  <c r="G4940" i="12"/>
  <c r="G4941" i="12"/>
  <c r="G4942" i="12"/>
  <c r="G4943" i="12"/>
  <c r="G4944" i="12"/>
  <c r="G4945" i="12"/>
  <c r="G4946" i="12"/>
  <c r="G4947" i="12"/>
  <c r="G4948" i="12"/>
  <c r="G4949" i="12"/>
  <c r="G4950" i="12"/>
  <c r="G4951" i="12"/>
  <c r="G4952" i="12"/>
  <c r="G4953" i="12"/>
  <c r="G4954" i="12"/>
  <c r="G4955" i="12"/>
  <c r="G4956" i="12"/>
  <c r="G4957" i="12"/>
  <c r="G4958" i="12"/>
  <c r="G4959" i="12"/>
  <c r="G4960" i="12"/>
  <c r="G4961" i="12"/>
  <c r="G4962" i="12"/>
  <c r="G4963" i="12"/>
  <c r="G4964" i="12"/>
  <c r="G4965" i="12"/>
  <c r="G4966" i="12"/>
  <c r="G4967" i="12"/>
  <c r="G4968" i="12"/>
  <c r="G4969" i="12"/>
  <c r="G4970" i="12"/>
  <c r="G4971" i="12"/>
  <c r="G4972" i="12"/>
  <c r="G4973" i="12"/>
  <c r="G4974" i="12"/>
  <c r="G4975" i="12"/>
  <c r="G4976" i="12"/>
  <c r="G4977" i="12"/>
  <c r="G4978" i="12"/>
  <c r="G4979" i="12"/>
  <c r="G4980" i="12"/>
  <c r="G4981" i="12"/>
  <c r="G4982" i="12"/>
  <c r="G4983" i="12"/>
  <c r="G4984" i="12"/>
  <c r="G4985" i="12"/>
  <c r="G4986" i="12"/>
  <c r="G4987" i="12"/>
  <c r="G4988" i="12"/>
  <c r="G4989" i="12"/>
  <c r="G4990" i="12"/>
  <c r="G4991" i="12"/>
  <c r="G4992" i="12"/>
  <c r="G4993" i="12"/>
  <c r="G4994" i="12"/>
  <c r="G4995" i="12"/>
  <c r="G4996" i="12"/>
  <c r="G4997" i="12"/>
  <c r="G4998" i="12"/>
  <c r="G4999" i="12"/>
  <c r="G5000" i="12"/>
  <c r="G5001" i="12"/>
  <c r="G5002" i="12"/>
  <c r="G5003" i="12"/>
  <c r="G5004" i="12"/>
  <c r="G5005" i="12"/>
  <c r="G5006" i="12"/>
  <c r="G5007" i="12"/>
  <c r="G5008" i="12"/>
  <c r="G5009" i="12"/>
  <c r="G5010" i="12"/>
  <c r="G5011" i="12"/>
  <c r="G5012" i="12"/>
  <c r="G5013" i="12"/>
  <c r="G5014" i="12"/>
  <c r="G5015" i="12"/>
  <c r="G5016" i="12"/>
  <c r="G5017" i="12"/>
  <c r="G5018" i="12"/>
  <c r="G5019" i="12"/>
  <c r="G5020" i="12"/>
  <c r="G5021" i="12"/>
  <c r="G5022" i="12"/>
  <c r="G5023" i="12"/>
  <c r="G5024" i="12"/>
  <c r="G5025" i="12"/>
  <c r="G5026" i="12"/>
  <c r="G5027" i="12"/>
  <c r="G5028" i="12"/>
  <c r="G5029" i="12"/>
  <c r="G5030" i="12"/>
  <c r="G5031" i="12"/>
  <c r="G5032" i="12"/>
  <c r="G5033" i="12"/>
  <c r="G5034" i="12"/>
  <c r="G5035" i="12"/>
  <c r="G5036" i="12"/>
  <c r="G5037" i="12"/>
  <c r="G5038" i="12"/>
  <c r="G5039" i="12"/>
  <c r="G5040" i="12"/>
  <c r="G5041" i="12"/>
  <c r="G5042" i="12"/>
  <c r="G5043" i="12"/>
  <c r="G5044" i="12"/>
  <c r="G5045" i="12"/>
  <c r="G5046" i="12"/>
  <c r="G5047" i="12"/>
  <c r="G5048" i="12"/>
  <c r="G5049" i="12"/>
  <c r="G5050" i="12"/>
  <c r="G5051" i="12"/>
  <c r="G5052" i="12"/>
  <c r="G5053" i="12"/>
  <c r="G5054" i="12"/>
  <c r="G5055" i="12"/>
  <c r="G5056" i="12"/>
  <c r="G5057" i="12"/>
  <c r="G5058" i="12"/>
  <c r="G5059" i="12"/>
  <c r="G5060" i="12"/>
  <c r="G5061" i="12"/>
  <c r="G5062" i="12"/>
  <c r="G5063" i="12"/>
  <c r="G5064" i="12"/>
  <c r="G5065" i="12"/>
  <c r="G5066" i="12"/>
  <c r="G5067" i="12"/>
  <c r="G5068" i="12"/>
  <c r="G5069" i="12"/>
  <c r="G5070" i="12"/>
  <c r="G5071" i="12"/>
  <c r="G5072" i="12"/>
  <c r="G5073" i="12"/>
  <c r="G5074" i="12"/>
  <c r="G5075" i="12"/>
  <c r="G5076" i="12"/>
  <c r="G5077" i="12"/>
  <c r="G5078" i="12"/>
  <c r="G5079" i="12"/>
  <c r="G5080" i="12"/>
  <c r="G5081" i="12"/>
  <c r="G5082" i="12"/>
  <c r="G5083" i="12"/>
  <c r="G5084" i="12"/>
  <c r="G5085" i="12"/>
  <c r="G5086" i="12"/>
  <c r="G5087" i="12"/>
  <c r="G5088" i="12"/>
  <c r="G5089" i="12"/>
  <c r="G5090" i="12"/>
  <c r="G5091" i="12"/>
  <c r="G5092" i="12"/>
  <c r="G5093" i="12"/>
  <c r="G5094" i="12"/>
  <c r="G5095" i="12"/>
  <c r="G5096" i="12"/>
  <c r="G5097" i="12"/>
  <c r="G5098" i="12"/>
  <c r="G5099" i="12"/>
  <c r="G5100" i="12"/>
  <c r="G5101" i="12"/>
  <c r="G5102" i="12"/>
  <c r="G5103" i="12"/>
  <c r="G5104" i="12"/>
  <c r="G5105" i="12"/>
  <c r="G5106" i="12"/>
  <c r="G5107" i="12"/>
  <c r="G5108" i="12"/>
  <c r="G5109" i="12"/>
  <c r="G5110" i="12"/>
  <c r="G5111" i="12"/>
  <c r="G5112" i="12"/>
  <c r="G5113" i="12"/>
  <c r="G5114" i="12"/>
  <c r="G5115" i="12"/>
  <c r="G5116" i="12"/>
  <c r="G5117" i="12"/>
  <c r="G5118" i="12"/>
  <c r="G5119" i="12"/>
  <c r="G5120" i="12"/>
  <c r="G5121" i="12"/>
  <c r="G5122" i="12"/>
  <c r="G5123" i="12"/>
  <c r="G5124" i="12"/>
  <c r="G5125" i="12"/>
  <c r="G5126" i="12"/>
  <c r="G5127" i="12"/>
  <c r="G5128" i="12"/>
  <c r="G5129" i="12"/>
  <c r="G5130" i="12"/>
  <c r="G5131" i="12"/>
  <c r="G5132" i="12"/>
  <c r="G5133" i="12"/>
  <c r="G5134" i="12"/>
  <c r="G5135" i="12"/>
  <c r="G5136" i="12"/>
  <c r="G5137" i="12"/>
  <c r="G5138" i="12"/>
  <c r="G5139" i="12"/>
  <c r="G5140" i="12"/>
  <c r="G5141" i="12"/>
  <c r="G5142" i="12"/>
  <c r="G5143" i="12"/>
  <c r="G5144" i="12"/>
  <c r="G5145" i="12"/>
  <c r="G5146" i="12"/>
  <c r="G5147" i="12"/>
  <c r="G5148" i="12"/>
  <c r="G5149" i="12"/>
  <c r="G5150" i="12"/>
  <c r="G5151" i="12"/>
  <c r="G5152" i="12"/>
  <c r="G5153" i="12"/>
  <c r="G5154" i="12"/>
  <c r="G5155" i="12"/>
  <c r="G5156" i="12"/>
  <c r="G5157" i="12"/>
  <c r="G5158" i="12"/>
  <c r="G5159" i="12"/>
  <c r="G5160" i="12"/>
  <c r="G5161" i="12"/>
  <c r="G5162" i="12"/>
  <c r="G5163" i="12"/>
  <c r="G5164" i="12"/>
  <c r="G5165" i="12"/>
  <c r="G5166" i="12"/>
  <c r="G5167" i="12"/>
  <c r="G5168" i="12"/>
  <c r="G5169" i="12"/>
  <c r="G5170" i="12"/>
  <c r="G5171" i="12"/>
  <c r="G5172" i="12"/>
  <c r="G5173" i="12"/>
  <c r="G5174" i="12"/>
  <c r="G5175" i="12"/>
  <c r="G5176" i="12"/>
  <c r="G5177" i="12"/>
  <c r="G5178" i="12"/>
  <c r="G5179" i="12"/>
  <c r="G5180" i="12"/>
  <c r="G5181" i="12"/>
  <c r="G5182" i="12"/>
  <c r="G5183" i="12"/>
  <c r="G5184" i="12"/>
  <c r="G5185" i="12"/>
  <c r="G5186" i="12"/>
  <c r="G5187" i="12"/>
  <c r="G5188" i="12"/>
  <c r="G5189" i="12"/>
  <c r="G5190" i="12"/>
  <c r="G5191" i="12"/>
  <c r="G5192" i="12"/>
  <c r="G5193" i="12"/>
  <c r="G5194" i="12"/>
  <c r="G5195" i="12"/>
  <c r="G5196" i="12"/>
  <c r="G5197" i="12"/>
  <c r="G5198" i="12"/>
  <c r="G5199" i="12"/>
  <c r="G5200" i="12"/>
  <c r="G5201" i="12"/>
  <c r="G5202" i="12"/>
  <c r="G5203" i="12"/>
  <c r="G5204" i="12"/>
  <c r="G5205" i="12"/>
  <c r="G5206" i="12"/>
  <c r="G5207" i="12"/>
  <c r="G5208" i="12"/>
  <c r="G5209" i="12"/>
  <c r="G5210" i="12"/>
  <c r="G5211" i="12"/>
  <c r="G5212" i="12"/>
  <c r="G5213" i="12"/>
  <c r="G5214" i="12"/>
  <c r="G5215" i="12"/>
  <c r="G5216" i="12"/>
  <c r="G5217" i="12"/>
  <c r="G5218" i="12"/>
  <c r="G5219" i="12"/>
  <c r="G5220" i="12"/>
  <c r="G5221" i="12"/>
  <c r="G5222" i="12"/>
  <c r="G5223" i="12"/>
  <c r="G5224" i="12"/>
  <c r="G5225" i="12"/>
  <c r="G5226" i="12"/>
  <c r="G5227" i="12"/>
  <c r="G5228" i="12"/>
  <c r="G5229" i="12"/>
  <c r="G5230" i="12"/>
  <c r="G5231" i="12"/>
  <c r="G5232" i="12"/>
  <c r="G5233" i="12"/>
  <c r="G5234" i="12"/>
  <c r="G5235" i="12"/>
  <c r="G5236" i="12"/>
  <c r="G5237" i="12"/>
  <c r="G5238" i="12"/>
  <c r="G5239" i="12"/>
  <c r="G5240" i="12"/>
  <c r="G5241" i="12"/>
  <c r="G5242" i="12"/>
  <c r="G5243" i="12"/>
  <c r="G5244" i="12"/>
  <c r="G5245" i="12"/>
  <c r="G5246" i="12"/>
  <c r="G5247" i="12"/>
  <c r="G5248" i="12"/>
  <c r="G5249" i="12"/>
  <c r="G5250" i="12"/>
  <c r="G5251" i="12"/>
  <c r="G5252" i="12"/>
  <c r="G5253" i="12"/>
  <c r="G5254" i="12"/>
  <c r="G5255" i="12"/>
  <c r="G5256" i="12"/>
  <c r="G5257" i="12"/>
  <c r="G5258" i="12"/>
  <c r="G5259" i="12"/>
  <c r="G5260" i="12"/>
  <c r="G5261" i="12"/>
  <c r="G5262" i="12"/>
  <c r="G5263" i="12"/>
  <c r="G5264" i="12"/>
  <c r="G5265" i="12"/>
  <c r="G5266" i="12"/>
  <c r="G5267" i="12"/>
  <c r="G5268" i="12"/>
  <c r="G5269" i="12"/>
  <c r="G5270" i="12"/>
  <c r="G5271" i="12"/>
  <c r="G5272" i="12"/>
  <c r="G5273" i="12"/>
  <c r="G5274" i="12"/>
  <c r="G5275" i="12"/>
  <c r="G5276" i="12"/>
  <c r="G5277" i="12"/>
  <c r="G5278" i="12"/>
  <c r="G5279" i="12"/>
  <c r="G5280" i="12"/>
  <c r="G5281" i="12"/>
  <c r="G5282" i="12"/>
  <c r="G5283" i="12"/>
  <c r="G5284" i="12"/>
  <c r="G5285" i="12"/>
  <c r="G5286" i="12"/>
  <c r="G5287" i="12"/>
  <c r="G5288" i="12"/>
  <c r="G5289" i="12"/>
  <c r="G5290" i="12"/>
  <c r="G5291" i="12"/>
  <c r="G5292" i="12"/>
  <c r="G5293" i="12"/>
  <c r="G5294" i="12"/>
  <c r="G5295" i="12"/>
  <c r="G5296" i="12"/>
  <c r="G5297" i="12"/>
  <c r="G5298" i="12"/>
  <c r="G5299" i="12"/>
  <c r="G5300" i="12"/>
  <c r="G5301" i="12"/>
  <c r="G5302" i="12"/>
  <c r="G5303" i="12"/>
  <c r="G5304" i="12"/>
  <c r="G5305" i="12"/>
  <c r="G5306" i="12"/>
  <c r="G5307" i="12"/>
  <c r="G5308" i="12"/>
  <c r="G5309" i="12"/>
  <c r="G5310" i="12"/>
  <c r="G5311" i="12"/>
  <c r="G5312" i="12"/>
  <c r="G5313" i="12"/>
  <c r="G5314" i="12"/>
  <c r="G5315" i="12"/>
  <c r="G5316" i="12"/>
  <c r="G5317" i="12"/>
  <c r="G5318" i="12"/>
  <c r="G5319" i="12"/>
  <c r="G5320" i="12"/>
  <c r="G5321" i="12"/>
  <c r="G5322" i="12"/>
  <c r="G5323" i="12"/>
  <c r="G5324" i="12"/>
  <c r="G5325" i="12"/>
  <c r="G5326" i="12"/>
  <c r="G5327" i="12"/>
  <c r="G5328" i="12"/>
  <c r="G5329" i="12"/>
  <c r="G5330" i="12"/>
  <c r="G5331" i="12"/>
  <c r="G5332" i="12"/>
  <c r="G5333" i="12"/>
  <c r="G5334" i="12"/>
  <c r="G5335" i="12"/>
  <c r="G5336" i="12"/>
  <c r="G5337" i="12"/>
  <c r="G5338" i="12"/>
  <c r="G5339" i="12"/>
  <c r="G5340" i="12"/>
  <c r="G5341" i="12"/>
  <c r="G5342" i="12"/>
  <c r="G5343" i="12"/>
  <c r="G5344" i="12"/>
  <c r="G5345" i="12"/>
  <c r="G5346" i="12"/>
  <c r="G5347" i="12"/>
  <c r="G5348" i="12"/>
  <c r="G5349" i="12"/>
  <c r="G5350" i="12"/>
  <c r="G5351" i="12"/>
  <c r="G5352" i="12"/>
  <c r="G5353" i="12"/>
  <c r="G5354" i="12"/>
  <c r="G5355" i="12"/>
  <c r="G5356" i="12"/>
  <c r="G5357" i="12"/>
  <c r="G5358" i="12"/>
  <c r="G5359" i="12"/>
  <c r="G5360" i="12"/>
  <c r="G5361" i="12"/>
  <c r="G5362" i="12"/>
  <c r="G5363" i="12"/>
  <c r="G5364" i="12"/>
  <c r="G5365" i="12"/>
  <c r="G5366" i="12"/>
  <c r="G5367" i="12"/>
  <c r="G5368" i="12"/>
  <c r="G5369" i="12"/>
  <c r="G5370" i="12"/>
  <c r="G5371" i="12"/>
  <c r="G5372" i="12"/>
  <c r="G5373" i="12"/>
  <c r="G5374" i="12"/>
  <c r="G5375" i="12"/>
  <c r="G5376" i="12"/>
  <c r="G5377" i="12"/>
  <c r="G5378" i="12"/>
  <c r="G5379" i="12"/>
  <c r="G5380" i="12"/>
  <c r="G5381" i="12"/>
  <c r="G5382" i="12"/>
  <c r="G5383" i="12"/>
  <c r="G5384" i="12"/>
  <c r="G5385" i="12"/>
  <c r="G5386" i="12"/>
  <c r="G5387" i="12"/>
  <c r="G5388" i="12"/>
  <c r="G5389" i="12"/>
  <c r="G5390" i="12"/>
  <c r="G5391" i="12"/>
  <c r="G5392" i="12"/>
  <c r="G5393" i="12"/>
  <c r="G5394" i="12"/>
  <c r="G5395" i="12"/>
  <c r="G5396" i="12"/>
  <c r="G5397" i="12"/>
  <c r="G5398" i="12"/>
  <c r="G5399" i="12"/>
  <c r="G5400" i="12"/>
  <c r="G5401" i="12"/>
  <c r="G5402" i="12"/>
  <c r="G5403" i="12"/>
  <c r="G5404" i="12"/>
  <c r="G5405" i="12"/>
  <c r="G5406" i="12"/>
  <c r="G5407" i="12"/>
  <c r="G5408" i="12"/>
  <c r="G5409" i="12"/>
  <c r="G5410" i="12"/>
  <c r="G5411" i="12"/>
  <c r="G5412" i="12"/>
  <c r="G5413" i="12"/>
  <c r="G5414" i="12"/>
  <c r="G5415" i="12"/>
  <c r="G5416" i="12"/>
  <c r="G5417" i="12"/>
  <c r="G5418" i="12"/>
  <c r="G5419" i="12"/>
  <c r="G5420" i="12"/>
  <c r="G5421" i="12"/>
  <c r="G5422" i="12"/>
  <c r="G5423" i="12"/>
  <c r="G5424" i="12"/>
  <c r="G5425" i="12"/>
  <c r="G5426" i="12"/>
  <c r="G5427" i="12"/>
  <c r="G5428" i="12"/>
  <c r="G5429" i="12"/>
  <c r="G5430" i="12"/>
  <c r="G5431" i="12"/>
  <c r="G5432" i="12"/>
  <c r="G5433" i="12"/>
  <c r="G5434" i="12"/>
  <c r="G5435" i="12"/>
  <c r="G5436" i="12"/>
  <c r="G5437" i="12"/>
  <c r="G5438" i="12"/>
  <c r="G5439" i="12"/>
  <c r="G5440" i="12"/>
  <c r="G5441" i="12"/>
  <c r="G5442" i="12"/>
  <c r="G5443" i="12"/>
  <c r="G5444" i="12"/>
  <c r="G5445" i="12"/>
  <c r="G5446" i="12"/>
  <c r="G5447" i="12"/>
  <c r="G5448" i="12"/>
  <c r="G5449" i="12"/>
  <c r="G5450" i="12"/>
  <c r="G5451" i="12"/>
  <c r="G5452" i="12"/>
  <c r="G5453" i="12"/>
  <c r="G5454" i="12"/>
  <c r="G5455" i="12"/>
  <c r="G5456" i="12"/>
  <c r="G5457" i="12"/>
  <c r="G5458" i="12"/>
  <c r="G5459" i="12"/>
  <c r="G5460" i="12"/>
  <c r="G5461" i="12"/>
  <c r="G5462" i="12"/>
  <c r="G5463" i="12"/>
  <c r="G5464" i="12"/>
  <c r="G5465" i="12"/>
  <c r="G5466" i="12"/>
  <c r="G5467" i="12"/>
  <c r="G5468" i="12"/>
  <c r="G5469" i="12"/>
  <c r="G5470" i="12"/>
  <c r="G5471" i="12"/>
  <c r="G5472" i="12"/>
  <c r="G5473" i="12"/>
  <c r="G5474" i="12"/>
  <c r="G5475" i="12"/>
  <c r="G5476" i="12"/>
  <c r="G5477" i="12"/>
  <c r="G5478" i="12"/>
  <c r="G5479" i="12"/>
  <c r="G5480" i="12"/>
  <c r="G5481" i="12"/>
  <c r="G5482" i="12"/>
  <c r="G5483" i="12"/>
  <c r="G5484" i="12"/>
  <c r="G5485" i="12"/>
  <c r="G5486" i="12"/>
  <c r="G5487" i="12"/>
  <c r="G5488" i="12"/>
  <c r="G5489" i="12"/>
  <c r="G5490" i="12"/>
  <c r="G5491" i="12"/>
  <c r="G5492" i="12"/>
  <c r="G5493" i="12"/>
  <c r="G5494" i="12"/>
  <c r="G5495" i="12"/>
  <c r="G5496" i="12"/>
  <c r="G5497" i="12"/>
  <c r="G5498" i="12"/>
  <c r="G5499" i="12"/>
  <c r="G5500" i="12"/>
  <c r="G5501" i="12"/>
  <c r="G5502" i="12"/>
  <c r="G5503" i="12"/>
  <c r="G5504" i="12"/>
  <c r="G5505" i="12"/>
  <c r="G5506" i="12"/>
  <c r="G5507" i="12"/>
  <c r="G5508" i="12"/>
  <c r="G5509" i="12"/>
  <c r="G5510" i="12"/>
  <c r="G5511" i="12"/>
  <c r="G5512" i="12"/>
  <c r="G5513" i="12"/>
  <c r="G5514" i="12"/>
  <c r="G5515" i="12"/>
  <c r="G5516" i="12"/>
  <c r="G5517" i="12"/>
  <c r="G5518" i="12"/>
  <c r="G5519" i="12"/>
  <c r="G5520" i="12"/>
  <c r="G5521" i="12"/>
  <c r="G5522" i="12"/>
  <c r="G5523" i="12"/>
  <c r="G5524" i="12"/>
  <c r="G5525" i="12"/>
  <c r="G5526" i="12"/>
  <c r="G5527" i="12"/>
  <c r="G5528" i="12"/>
  <c r="G5529" i="12"/>
  <c r="G5530" i="12"/>
  <c r="G5531" i="12"/>
  <c r="G5532" i="12"/>
  <c r="G5533" i="12"/>
  <c r="G5534" i="12"/>
  <c r="G5535" i="12"/>
  <c r="G5536" i="12"/>
  <c r="G5537" i="12"/>
  <c r="G5538" i="12"/>
  <c r="G5539" i="12"/>
  <c r="G5540" i="12"/>
  <c r="G5541" i="12"/>
  <c r="G5542" i="12"/>
  <c r="G5543" i="12"/>
  <c r="G5544" i="12"/>
  <c r="G5545" i="12"/>
  <c r="G5546" i="12"/>
  <c r="G5547" i="12"/>
  <c r="G5548" i="12"/>
  <c r="G5549" i="12"/>
  <c r="G5550" i="12"/>
  <c r="G5551" i="12"/>
  <c r="G5552" i="12"/>
  <c r="G5553" i="12"/>
  <c r="G5554" i="12"/>
  <c r="G5555" i="12"/>
  <c r="G5556" i="12"/>
  <c r="G5557" i="12"/>
  <c r="G5558" i="12"/>
  <c r="G5559" i="12"/>
  <c r="G5560" i="12"/>
  <c r="G5561" i="12"/>
  <c r="G5562" i="12"/>
  <c r="G5563" i="12"/>
  <c r="G5564" i="12"/>
  <c r="G5565" i="12"/>
  <c r="G5566" i="12"/>
  <c r="G5567" i="12"/>
  <c r="G5568" i="12"/>
  <c r="G5569" i="12"/>
  <c r="G5570" i="12"/>
  <c r="G5571" i="12"/>
  <c r="G5572" i="12"/>
  <c r="G5573" i="12"/>
  <c r="G5574" i="12"/>
  <c r="G5575" i="12"/>
  <c r="G5576" i="12"/>
  <c r="G5577" i="12"/>
  <c r="G5578" i="12"/>
  <c r="G5579" i="12"/>
  <c r="G5580" i="12"/>
  <c r="G5581" i="12"/>
  <c r="G5582" i="12"/>
  <c r="G5583" i="12"/>
  <c r="G5584" i="12"/>
  <c r="G5585" i="12"/>
  <c r="G5586" i="12"/>
  <c r="G5587" i="12"/>
  <c r="G5588" i="12"/>
  <c r="G5589" i="12"/>
  <c r="G5590" i="12"/>
  <c r="G5591" i="12"/>
  <c r="G5592" i="12"/>
  <c r="G5593" i="12"/>
  <c r="G5594" i="12"/>
  <c r="G5595" i="12"/>
  <c r="G5596" i="12"/>
  <c r="G5597" i="12"/>
  <c r="G5598" i="12"/>
  <c r="G5599" i="12"/>
  <c r="G5600" i="12"/>
  <c r="G5601" i="12"/>
  <c r="G5602" i="12"/>
  <c r="G5603" i="12"/>
  <c r="G5604" i="12"/>
  <c r="G5605" i="12"/>
  <c r="G5606" i="12"/>
  <c r="G5607" i="12"/>
  <c r="G5608" i="12"/>
  <c r="G5609" i="12"/>
  <c r="G5610" i="12"/>
  <c r="G5611" i="12"/>
  <c r="G5612" i="12"/>
  <c r="G5613" i="12"/>
  <c r="G5614" i="12"/>
  <c r="G5615" i="12"/>
  <c r="G5616" i="12"/>
  <c r="G5617" i="12"/>
  <c r="G5618" i="12"/>
  <c r="G5619" i="12"/>
  <c r="G5620" i="12"/>
  <c r="G5621" i="12"/>
  <c r="G5622" i="12"/>
  <c r="G5623" i="12"/>
  <c r="G5624" i="12"/>
  <c r="G5625" i="12"/>
  <c r="G5626" i="12"/>
  <c r="G5627" i="12"/>
  <c r="G5628" i="12"/>
  <c r="G5629" i="12"/>
  <c r="G5630" i="12"/>
  <c r="G5631" i="12"/>
  <c r="G5632" i="12"/>
  <c r="G5633" i="12"/>
  <c r="G5634" i="12"/>
  <c r="G5635" i="12"/>
  <c r="G5636" i="12"/>
  <c r="G5637" i="12"/>
  <c r="G5638" i="12"/>
  <c r="G5639" i="12"/>
  <c r="G5640" i="12"/>
  <c r="G5641" i="12"/>
  <c r="G5642" i="12"/>
  <c r="G5643" i="12"/>
  <c r="G5644" i="12"/>
  <c r="G5645" i="12"/>
  <c r="G5646" i="12"/>
  <c r="G5647" i="12"/>
  <c r="G5648" i="12"/>
  <c r="G5649" i="12"/>
  <c r="G5650" i="12"/>
  <c r="G5651" i="12"/>
  <c r="G5652" i="12"/>
  <c r="G5653" i="12"/>
  <c r="G5654" i="12"/>
  <c r="G5655" i="12"/>
  <c r="G5656" i="12"/>
  <c r="G5657" i="12"/>
  <c r="G5658" i="12"/>
  <c r="G5659" i="12"/>
  <c r="G5660" i="12"/>
  <c r="G5661" i="12"/>
  <c r="G5662" i="12"/>
  <c r="G5663" i="12"/>
  <c r="G5664" i="12"/>
  <c r="G5665" i="12"/>
  <c r="G5666" i="12"/>
  <c r="G5667" i="12"/>
  <c r="G5668" i="12"/>
  <c r="G5669" i="12"/>
  <c r="G5670" i="12"/>
  <c r="G5671" i="12"/>
  <c r="G5672" i="12"/>
  <c r="G5673" i="12"/>
  <c r="G5674" i="12"/>
  <c r="G5675" i="12"/>
  <c r="G5676" i="12"/>
  <c r="G5677" i="12"/>
  <c r="G5678" i="12"/>
  <c r="G5679" i="12"/>
  <c r="G5680" i="12"/>
  <c r="G5681" i="12"/>
  <c r="G5682" i="12"/>
  <c r="G5683" i="12"/>
  <c r="G5684" i="12"/>
  <c r="G5685" i="12"/>
  <c r="G5686" i="12"/>
  <c r="G5687" i="12"/>
  <c r="G5688" i="12"/>
  <c r="G5689" i="12"/>
  <c r="G5690" i="12"/>
  <c r="G5691" i="12"/>
  <c r="G5692" i="12"/>
  <c r="G5693" i="12"/>
  <c r="G5694" i="12"/>
  <c r="G5695" i="12"/>
  <c r="G5696" i="12"/>
  <c r="G5697" i="12"/>
  <c r="G5698" i="12"/>
  <c r="G5699" i="12"/>
  <c r="G5700" i="12"/>
  <c r="G5701" i="12"/>
  <c r="G5702" i="12"/>
  <c r="G5703" i="12"/>
  <c r="G5704" i="12"/>
  <c r="G5705" i="12"/>
  <c r="G5706" i="12"/>
  <c r="G5707" i="12"/>
  <c r="G5708" i="12"/>
  <c r="G5709" i="12"/>
  <c r="G5710" i="12"/>
  <c r="G5711" i="12"/>
  <c r="G5712" i="12"/>
  <c r="G5713" i="12"/>
  <c r="G5714" i="12"/>
  <c r="G5715" i="12"/>
  <c r="G5716" i="12"/>
  <c r="G5717" i="12"/>
  <c r="G5718" i="12"/>
  <c r="G5719" i="12"/>
  <c r="G5720" i="12"/>
  <c r="G5721" i="12"/>
  <c r="G5722" i="12"/>
  <c r="G5723" i="12"/>
  <c r="G5724" i="12"/>
  <c r="G5725" i="12"/>
  <c r="G5726" i="12"/>
  <c r="G5727" i="12"/>
  <c r="G5728" i="12"/>
  <c r="G5729" i="12"/>
  <c r="G5730" i="12"/>
  <c r="G5731" i="12"/>
  <c r="G5732" i="12"/>
  <c r="G5733" i="12"/>
  <c r="G5734" i="12"/>
  <c r="G5735" i="12"/>
  <c r="G5736" i="12"/>
  <c r="G5737" i="12"/>
  <c r="G5738" i="12"/>
  <c r="G5739" i="12"/>
  <c r="G5740" i="12"/>
  <c r="G5741" i="12"/>
  <c r="G5742" i="12"/>
  <c r="G5743" i="12"/>
  <c r="G5744" i="12"/>
  <c r="G5745" i="12"/>
  <c r="G5746" i="12"/>
  <c r="G5747" i="12"/>
  <c r="G5748" i="12"/>
  <c r="G5749" i="12"/>
  <c r="G5750" i="12"/>
  <c r="G5751" i="12"/>
  <c r="G5752" i="12"/>
  <c r="G5753" i="12"/>
  <c r="G5754" i="12"/>
  <c r="G5755" i="12"/>
  <c r="G5756" i="12"/>
  <c r="G5757" i="12"/>
  <c r="G5758" i="12"/>
  <c r="G5759" i="12"/>
  <c r="G5760" i="12"/>
  <c r="G5761" i="12"/>
  <c r="G5762" i="12"/>
  <c r="G5763" i="12"/>
  <c r="G5764" i="12"/>
  <c r="G5765" i="12"/>
  <c r="G5766" i="12"/>
  <c r="G5767" i="12"/>
  <c r="G5768" i="12"/>
  <c r="G5769" i="12"/>
  <c r="G5770" i="12"/>
  <c r="G5771" i="12"/>
  <c r="G5772" i="12"/>
  <c r="G5773" i="12"/>
  <c r="G5774" i="12"/>
  <c r="G5775" i="12"/>
  <c r="G5776" i="12"/>
  <c r="G5777" i="12"/>
  <c r="G5778" i="12"/>
  <c r="G5779" i="12"/>
  <c r="G5780" i="12"/>
  <c r="G5781" i="12"/>
  <c r="G5782" i="12"/>
  <c r="G5783" i="12"/>
  <c r="G5784" i="12"/>
  <c r="G5785" i="12"/>
  <c r="G5786" i="12"/>
  <c r="G5787" i="12"/>
  <c r="G5788" i="12"/>
  <c r="G5789" i="12"/>
  <c r="G5790" i="12"/>
  <c r="G5791" i="12"/>
  <c r="G5792" i="12"/>
  <c r="G5793" i="12"/>
  <c r="G5794" i="12"/>
  <c r="G5795" i="12"/>
  <c r="G5796" i="12"/>
  <c r="G5797" i="12"/>
  <c r="G5798" i="12"/>
  <c r="G5799" i="12"/>
  <c r="G5800" i="12"/>
  <c r="G5801" i="12"/>
  <c r="G5802" i="12"/>
  <c r="G5803" i="12"/>
  <c r="G5804" i="12"/>
  <c r="G5805" i="12"/>
  <c r="G5806" i="12"/>
  <c r="G5807" i="12"/>
  <c r="G5808" i="12"/>
  <c r="G5809" i="12"/>
  <c r="G5810" i="12"/>
  <c r="G5811" i="12"/>
  <c r="G5812" i="12"/>
  <c r="G5813" i="12"/>
  <c r="G5814" i="12"/>
  <c r="G5815" i="12"/>
  <c r="G5816" i="12"/>
  <c r="G5817" i="12"/>
  <c r="G5818" i="12"/>
  <c r="G5819" i="12"/>
  <c r="G5820" i="12"/>
  <c r="G5821" i="12"/>
  <c r="G5822" i="12"/>
  <c r="G5823" i="12"/>
  <c r="G5824" i="12"/>
  <c r="G5825" i="12"/>
  <c r="G5826" i="12"/>
  <c r="G5827" i="12"/>
  <c r="G5828" i="12"/>
  <c r="G5829" i="12"/>
  <c r="G5830" i="12"/>
  <c r="G5831" i="12"/>
  <c r="G5832" i="12"/>
  <c r="G5833" i="12"/>
  <c r="G5834" i="12"/>
  <c r="G5835" i="12"/>
  <c r="G5836" i="12"/>
  <c r="G5837" i="12"/>
  <c r="G5838" i="12"/>
  <c r="G5839" i="12"/>
  <c r="G5840" i="12"/>
  <c r="G5841" i="12"/>
  <c r="G5842" i="12"/>
  <c r="G5843" i="12"/>
  <c r="G5844" i="12"/>
  <c r="G5845" i="12"/>
  <c r="G5846" i="12"/>
  <c r="G5847" i="12"/>
  <c r="G5848" i="12"/>
  <c r="G5849" i="12"/>
  <c r="G5850" i="12"/>
  <c r="G5851" i="12"/>
  <c r="G5852" i="12"/>
  <c r="G5853" i="12"/>
  <c r="G5854" i="12"/>
  <c r="G5855" i="12"/>
  <c r="G5856" i="12"/>
  <c r="G5857" i="12"/>
  <c r="G5858" i="12"/>
  <c r="G5859" i="12"/>
  <c r="G5860" i="12"/>
  <c r="G5861" i="12"/>
  <c r="G5862" i="12"/>
  <c r="G5863" i="12"/>
  <c r="G5864" i="12"/>
  <c r="G5865" i="12"/>
  <c r="G5866" i="12"/>
  <c r="G5867" i="12"/>
  <c r="G5868" i="12"/>
  <c r="G5869" i="12"/>
  <c r="G5870" i="12"/>
  <c r="G5871" i="12"/>
  <c r="G5872" i="12"/>
  <c r="G5873" i="12"/>
  <c r="G5874" i="12"/>
  <c r="G5875" i="12"/>
  <c r="G5876" i="12"/>
  <c r="G5877" i="12"/>
  <c r="G5878" i="12"/>
  <c r="G5879" i="12"/>
  <c r="G5880" i="12"/>
  <c r="G5881" i="12"/>
  <c r="G5882" i="12"/>
  <c r="G5883" i="12"/>
  <c r="G5884" i="12"/>
  <c r="G5885" i="12"/>
  <c r="G5886" i="12"/>
  <c r="G5887" i="12"/>
  <c r="G5888" i="12"/>
  <c r="G5889" i="12"/>
  <c r="G5890" i="12"/>
  <c r="G5891" i="12"/>
  <c r="G5892" i="12"/>
  <c r="G5893" i="12"/>
  <c r="G5894" i="12"/>
  <c r="G5895" i="12"/>
  <c r="G5896" i="12"/>
  <c r="G5897" i="12"/>
  <c r="G5898" i="12"/>
  <c r="G5899" i="12"/>
  <c r="G5900" i="12"/>
  <c r="G5901" i="12"/>
  <c r="G5902" i="12"/>
  <c r="G5903" i="12"/>
  <c r="G5904" i="12"/>
  <c r="G5905" i="12"/>
  <c r="G5906" i="12"/>
  <c r="G5907" i="12"/>
  <c r="G5908" i="12"/>
  <c r="G5909" i="12"/>
  <c r="G5910" i="12"/>
  <c r="G5911" i="12"/>
  <c r="G5912" i="12"/>
  <c r="G5913" i="12"/>
  <c r="G5914" i="12"/>
  <c r="G5915" i="12"/>
  <c r="G5916" i="12"/>
  <c r="G5917" i="12"/>
  <c r="G5918" i="12"/>
  <c r="G5919" i="12"/>
  <c r="G5920" i="12"/>
  <c r="G5921" i="12"/>
  <c r="G5922" i="12"/>
  <c r="G5923" i="12"/>
  <c r="G5924" i="12"/>
  <c r="G5925" i="12"/>
  <c r="G5926" i="12"/>
  <c r="G5927" i="12"/>
  <c r="G5928" i="12"/>
  <c r="G5929" i="12"/>
  <c r="G5930" i="12"/>
  <c r="G5931" i="12"/>
  <c r="G5932" i="12"/>
  <c r="G5933" i="12"/>
  <c r="G5934" i="12"/>
  <c r="G5935" i="12"/>
  <c r="G5936" i="12"/>
  <c r="G5937" i="12"/>
  <c r="G5938" i="12"/>
  <c r="G5939" i="12"/>
  <c r="G5940" i="12"/>
  <c r="G5941" i="12"/>
  <c r="G5942" i="12"/>
  <c r="G5943" i="12"/>
  <c r="G5944" i="12"/>
  <c r="G5945" i="12"/>
  <c r="G5946" i="12"/>
  <c r="G5947" i="12"/>
  <c r="G5948" i="12"/>
  <c r="G5949" i="12"/>
  <c r="G5950" i="12"/>
  <c r="G5951" i="12"/>
  <c r="G5952" i="12"/>
  <c r="G5953" i="12"/>
  <c r="G5954" i="12"/>
  <c r="G5955" i="12"/>
  <c r="G5956" i="12"/>
  <c r="G5957" i="12"/>
  <c r="G5958" i="12"/>
  <c r="G5959" i="12"/>
  <c r="G5960" i="12"/>
  <c r="G5961" i="12"/>
  <c r="G5962" i="12"/>
  <c r="G5963" i="12"/>
  <c r="G5964" i="12"/>
  <c r="G5965" i="12"/>
  <c r="G5966" i="12"/>
  <c r="G5967" i="12"/>
  <c r="G5968" i="12"/>
  <c r="G5969" i="12"/>
  <c r="G5970" i="12"/>
  <c r="G5971" i="12"/>
  <c r="G5972" i="12"/>
  <c r="G5973" i="12"/>
  <c r="G5974" i="12"/>
  <c r="G5975" i="12"/>
  <c r="G5976" i="12"/>
  <c r="G5977" i="12"/>
  <c r="G5978" i="12"/>
  <c r="G5979" i="12"/>
  <c r="G5980" i="12"/>
  <c r="G5981" i="12"/>
  <c r="G5982" i="12"/>
  <c r="G5983" i="12"/>
  <c r="G5984" i="12"/>
  <c r="G5985" i="12"/>
  <c r="G5986" i="12"/>
  <c r="G5987" i="12"/>
  <c r="G5988" i="12"/>
  <c r="G5989" i="12"/>
  <c r="G5990" i="12"/>
  <c r="G5991" i="12"/>
  <c r="G5992" i="12"/>
  <c r="G5993" i="12"/>
  <c r="G5994" i="12"/>
  <c r="G5995" i="12"/>
  <c r="G5996" i="12"/>
  <c r="G5997" i="12"/>
  <c r="G5998" i="12"/>
  <c r="G5999" i="12"/>
  <c r="G6000" i="12"/>
  <c r="G6001" i="12"/>
  <c r="G6002" i="12"/>
  <c r="G6003" i="12"/>
  <c r="G6004" i="12"/>
  <c r="G6005" i="12"/>
  <c r="G6006" i="12"/>
  <c r="G6007" i="12"/>
  <c r="G6008" i="12"/>
  <c r="G6009" i="12"/>
  <c r="G6010" i="12"/>
  <c r="G6011" i="12"/>
  <c r="G6012" i="12"/>
  <c r="G6013" i="12"/>
  <c r="G6014" i="12"/>
  <c r="G6015" i="12"/>
  <c r="G6016" i="12"/>
  <c r="G6017" i="12"/>
  <c r="G6018" i="12"/>
  <c r="G6019" i="12"/>
  <c r="G6020" i="12"/>
  <c r="G6021" i="12"/>
  <c r="G6022" i="12"/>
  <c r="G6023" i="12"/>
  <c r="G6024" i="12"/>
  <c r="G6025" i="12"/>
  <c r="G6026" i="12"/>
  <c r="G6027" i="12"/>
  <c r="G6028" i="12"/>
  <c r="G6029" i="12"/>
  <c r="G6030" i="12"/>
  <c r="G6031" i="12"/>
  <c r="G6032" i="12"/>
  <c r="G6033" i="12"/>
  <c r="G6034" i="12"/>
  <c r="G6035" i="12"/>
  <c r="G6036" i="12"/>
  <c r="G6037" i="12"/>
  <c r="G6038" i="12"/>
  <c r="G6039" i="12"/>
  <c r="G6040" i="12"/>
  <c r="G6041" i="12"/>
  <c r="G6042" i="12"/>
  <c r="G6043" i="12"/>
  <c r="G6044" i="12"/>
  <c r="G6045" i="12"/>
  <c r="G6046" i="12"/>
  <c r="G6047" i="12"/>
  <c r="G6048" i="12"/>
  <c r="G6049" i="12"/>
  <c r="G6050" i="12"/>
  <c r="G6051" i="12"/>
  <c r="G6052" i="12"/>
  <c r="G6053" i="12"/>
  <c r="G6054" i="12"/>
  <c r="G6055" i="12"/>
  <c r="G6056" i="12"/>
  <c r="G6057" i="12"/>
  <c r="G6058" i="12"/>
  <c r="G6059" i="12"/>
  <c r="G6060" i="12"/>
  <c r="G6061" i="12"/>
  <c r="G6062" i="12"/>
  <c r="G6063" i="12"/>
  <c r="G6064" i="12"/>
  <c r="G6065" i="12"/>
  <c r="G6066" i="12"/>
  <c r="G6067" i="12"/>
  <c r="G6068" i="12"/>
  <c r="G6069" i="12"/>
  <c r="G6070" i="12"/>
  <c r="G6071" i="12"/>
  <c r="G6072" i="12"/>
  <c r="G6073" i="12"/>
  <c r="G6074" i="12"/>
  <c r="G6075" i="12"/>
  <c r="G6076" i="12"/>
  <c r="G6077" i="12"/>
  <c r="G6078" i="12"/>
  <c r="G6079" i="12"/>
  <c r="G6080" i="12"/>
  <c r="G6081" i="12"/>
  <c r="G6082" i="12"/>
  <c r="G6083" i="12"/>
  <c r="G6084" i="12"/>
  <c r="G6085" i="12"/>
  <c r="G6086" i="12"/>
  <c r="G6087" i="12"/>
  <c r="G6088" i="12"/>
  <c r="G6089" i="12"/>
  <c r="G6090" i="12"/>
  <c r="G6091" i="12"/>
  <c r="G6092" i="12"/>
  <c r="G6093" i="12"/>
  <c r="G6094" i="12"/>
  <c r="G6095" i="12"/>
  <c r="G6096" i="12"/>
  <c r="G6097" i="12"/>
  <c r="G6098" i="12"/>
  <c r="G6099" i="12"/>
  <c r="G6100" i="12"/>
  <c r="G6101" i="12"/>
  <c r="G6102" i="12"/>
  <c r="G6103" i="12"/>
  <c r="G6104" i="12"/>
  <c r="G6105" i="12"/>
  <c r="G6106" i="12"/>
  <c r="G6107" i="12"/>
  <c r="G6108" i="12"/>
  <c r="G6109" i="12"/>
  <c r="G6110" i="12"/>
  <c r="G6111" i="12"/>
  <c r="G6112" i="12"/>
  <c r="G6113" i="12"/>
  <c r="G6114" i="12"/>
  <c r="G6115" i="12"/>
  <c r="G6116" i="12"/>
  <c r="G6117" i="12"/>
  <c r="G6118" i="12"/>
  <c r="G6119" i="12"/>
  <c r="G6120" i="12"/>
  <c r="G6121" i="12"/>
  <c r="G6122" i="12"/>
  <c r="G6123" i="12"/>
  <c r="G6124" i="12"/>
  <c r="G6125" i="12"/>
  <c r="G6126" i="12"/>
  <c r="G6127" i="12"/>
  <c r="G6128" i="12"/>
  <c r="G6129" i="12"/>
  <c r="G6130" i="12"/>
  <c r="G6131" i="12"/>
  <c r="G6132" i="12"/>
  <c r="G6133" i="12"/>
  <c r="G6134" i="12"/>
  <c r="G6135" i="12"/>
  <c r="G6136" i="12"/>
  <c r="G6137" i="12"/>
  <c r="G6138" i="12"/>
  <c r="G6139" i="12"/>
  <c r="G6140" i="12"/>
  <c r="G6141" i="12"/>
  <c r="G6142" i="12"/>
  <c r="G6143" i="12"/>
  <c r="G6144" i="12"/>
  <c r="G6145" i="12"/>
  <c r="G6146" i="12"/>
  <c r="G6147" i="12"/>
  <c r="G6148" i="12"/>
  <c r="G6149" i="12"/>
  <c r="G6150" i="12"/>
  <c r="G6151" i="12"/>
  <c r="G6152" i="12"/>
  <c r="G6153" i="12"/>
  <c r="G6154" i="12"/>
  <c r="G6155" i="12"/>
  <c r="G6156" i="12"/>
  <c r="G6157" i="12"/>
  <c r="G6158" i="12"/>
  <c r="G6159" i="12"/>
  <c r="G6160" i="12"/>
  <c r="G6161" i="12"/>
  <c r="G6162" i="12"/>
  <c r="G6163" i="12"/>
  <c r="G6164" i="12"/>
  <c r="G6165" i="12"/>
  <c r="G6166" i="12"/>
  <c r="G6167" i="12"/>
  <c r="G6168" i="12"/>
  <c r="G6169" i="12"/>
  <c r="G6170" i="12"/>
  <c r="G6171" i="12"/>
  <c r="G6172" i="12"/>
  <c r="G6173" i="12"/>
  <c r="G6174" i="12"/>
  <c r="G6175" i="12"/>
  <c r="G6176" i="12"/>
  <c r="G6177" i="12"/>
  <c r="G6178" i="12"/>
  <c r="G6179" i="12"/>
  <c r="G6180" i="12"/>
  <c r="G6181" i="12"/>
  <c r="G6182" i="12"/>
  <c r="G6183" i="12"/>
  <c r="G6184" i="12"/>
  <c r="G6185" i="12"/>
  <c r="G6186" i="12"/>
  <c r="G6187" i="12"/>
  <c r="G6188" i="12"/>
  <c r="G6189" i="12"/>
  <c r="G6190" i="12"/>
  <c r="G6191" i="12"/>
  <c r="G6192" i="12"/>
  <c r="G6193" i="12"/>
  <c r="G6194" i="12"/>
  <c r="G6195" i="12"/>
  <c r="G6196" i="12"/>
  <c r="G6197" i="12"/>
  <c r="G6198" i="12"/>
  <c r="G6199" i="12"/>
  <c r="G6200" i="12"/>
  <c r="G6201" i="12"/>
  <c r="G6202" i="12"/>
  <c r="G6203" i="12"/>
  <c r="G6204" i="12"/>
  <c r="G6205" i="12"/>
  <c r="G6206" i="12"/>
  <c r="G6207" i="12"/>
  <c r="G6208" i="12"/>
  <c r="G6209" i="12"/>
  <c r="G6210" i="12"/>
  <c r="G6211" i="12"/>
  <c r="G6212" i="12"/>
  <c r="G6213" i="12"/>
  <c r="G6214" i="12"/>
  <c r="G6215" i="12"/>
  <c r="G6216" i="12"/>
  <c r="G6217" i="12"/>
  <c r="G6218" i="12"/>
  <c r="G6219" i="12"/>
  <c r="G6220" i="12"/>
  <c r="G6221" i="12"/>
  <c r="G6222" i="12"/>
  <c r="G6223" i="12"/>
  <c r="G6224" i="12"/>
  <c r="G6225" i="12"/>
  <c r="G6226" i="12"/>
  <c r="G6227" i="12"/>
  <c r="G6228" i="12"/>
  <c r="G6229" i="12"/>
  <c r="G6230" i="12"/>
  <c r="G6231" i="12"/>
  <c r="G6232" i="12"/>
  <c r="G6233" i="12"/>
  <c r="G6234" i="12"/>
  <c r="G6235" i="12"/>
  <c r="G6236" i="12"/>
  <c r="G6237" i="12"/>
  <c r="G6238" i="12"/>
  <c r="G6239" i="12"/>
  <c r="G6240" i="12"/>
  <c r="G6241" i="12"/>
  <c r="G6242" i="12"/>
  <c r="G6243" i="12"/>
  <c r="G6244" i="12"/>
  <c r="G6245" i="12"/>
  <c r="G6246" i="12"/>
  <c r="G6247" i="12"/>
  <c r="G6248" i="12"/>
  <c r="G6249" i="12"/>
  <c r="G6250" i="12"/>
  <c r="G6251" i="12"/>
  <c r="G6252" i="12"/>
  <c r="G6253" i="12"/>
  <c r="G6254" i="12"/>
  <c r="G6255" i="12"/>
  <c r="G6256" i="12"/>
  <c r="G6257" i="12"/>
  <c r="G6258" i="12"/>
  <c r="G6259" i="12"/>
  <c r="G6260" i="12"/>
  <c r="G6261" i="12"/>
  <c r="G6262" i="12"/>
  <c r="G6263" i="12"/>
  <c r="G6264" i="12"/>
  <c r="G6265" i="12"/>
  <c r="G6266" i="12"/>
  <c r="G6267" i="12"/>
  <c r="G6268" i="12"/>
  <c r="G6269" i="12"/>
  <c r="G6270" i="12"/>
  <c r="G6271" i="12"/>
  <c r="G6272" i="12"/>
  <c r="G6273" i="12"/>
  <c r="G6274" i="12"/>
  <c r="G6275" i="12"/>
  <c r="G6276" i="12"/>
  <c r="G6277" i="12"/>
  <c r="G6278" i="12"/>
  <c r="G6279" i="12"/>
  <c r="G6280" i="12"/>
  <c r="G6281" i="12"/>
  <c r="G6282" i="12"/>
  <c r="G6283" i="12"/>
  <c r="G6284" i="12"/>
  <c r="G6285" i="12"/>
  <c r="G6286" i="12"/>
  <c r="G6287" i="12"/>
  <c r="G6288" i="12"/>
  <c r="G6289" i="12"/>
  <c r="G6290" i="12"/>
  <c r="G6291" i="12"/>
  <c r="G6292" i="12"/>
  <c r="G6293" i="12"/>
  <c r="G6294" i="12"/>
  <c r="G6295" i="12"/>
  <c r="G6296" i="12"/>
  <c r="G6297" i="12"/>
  <c r="G6298" i="12"/>
  <c r="G6299" i="12"/>
  <c r="G6300" i="12"/>
  <c r="G6301" i="12"/>
  <c r="G6302" i="12"/>
  <c r="G6303" i="12"/>
  <c r="G6304" i="12"/>
  <c r="G6305" i="12"/>
  <c r="G6306" i="12"/>
  <c r="G6307" i="12"/>
  <c r="G6308" i="12"/>
  <c r="G6309" i="12"/>
  <c r="G6310" i="12"/>
  <c r="G6311" i="12"/>
  <c r="G6312" i="12"/>
  <c r="G6313" i="12"/>
  <c r="G6314" i="12"/>
  <c r="G6315" i="12"/>
  <c r="G6316" i="12"/>
  <c r="G6317" i="12"/>
  <c r="G6318" i="12"/>
  <c r="G6319" i="12"/>
  <c r="G6320" i="12"/>
  <c r="G6321" i="12"/>
  <c r="G6322" i="12"/>
  <c r="G6323" i="12"/>
  <c r="G6324" i="12"/>
  <c r="G6325" i="12"/>
  <c r="G6326" i="12"/>
  <c r="G6327" i="12"/>
  <c r="G6328" i="12"/>
  <c r="G6329" i="12"/>
  <c r="G6330" i="12"/>
  <c r="G6331" i="12"/>
  <c r="G6332" i="12"/>
  <c r="G6333" i="12"/>
  <c r="G6334" i="12"/>
  <c r="G6335" i="12"/>
  <c r="G6336" i="12"/>
  <c r="G6337" i="12"/>
  <c r="G6338" i="12"/>
  <c r="G6339" i="12"/>
  <c r="G6340" i="12"/>
  <c r="G6341" i="12"/>
  <c r="G6342" i="12"/>
  <c r="G6343" i="12"/>
  <c r="G6344" i="12"/>
  <c r="G6345" i="12"/>
  <c r="G6346" i="12"/>
  <c r="G6347" i="12"/>
  <c r="G6348" i="12"/>
  <c r="G6349" i="12"/>
  <c r="G6350" i="12"/>
  <c r="G6351" i="12"/>
  <c r="G6352" i="12"/>
  <c r="G6353" i="12"/>
  <c r="G6354" i="12"/>
  <c r="G6355" i="12"/>
  <c r="G6356" i="12"/>
  <c r="G6357" i="12"/>
  <c r="G6358" i="12"/>
  <c r="G6359" i="12"/>
  <c r="G6360" i="12"/>
  <c r="G6361" i="12"/>
  <c r="G6362" i="12"/>
  <c r="G6363" i="12"/>
  <c r="G6364" i="12"/>
  <c r="G6365" i="12"/>
  <c r="G6366" i="12"/>
  <c r="G6367" i="12"/>
  <c r="G6368" i="12"/>
  <c r="G6369" i="12"/>
  <c r="G6370" i="12"/>
  <c r="G6371" i="12"/>
  <c r="G6372" i="12"/>
  <c r="G6373" i="12"/>
  <c r="G6374" i="12"/>
  <c r="G6375" i="12"/>
  <c r="G6376" i="12"/>
  <c r="G6377" i="12"/>
  <c r="G6378" i="12"/>
  <c r="G6379" i="12"/>
  <c r="G6380" i="12"/>
  <c r="G6381" i="12"/>
  <c r="G6382" i="12"/>
  <c r="G6383" i="12"/>
  <c r="G6384" i="12"/>
  <c r="G6385" i="12"/>
  <c r="G6386" i="12"/>
  <c r="G6387" i="12"/>
  <c r="G6388" i="12"/>
  <c r="G6389" i="12"/>
  <c r="G6390" i="12"/>
  <c r="G6391" i="12"/>
  <c r="G6392" i="12"/>
  <c r="G6393" i="12"/>
  <c r="G6394" i="12"/>
  <c r="G6395" i="12"/>
  <c r="G6396" i="12"/>
  <c r="G6397" i="12"/>
  <c r="G6398" i="12"/>
  <c r="G6399" i="12"/>
  <c r="G6400" i="12"/>
  <c r="G6401" i="12"/>
  <c r="G6402" i="12"/>
  <c r="G6403" i="12"/>
  <c r="G6404" i="12"/>
  <c r="G6405" i="12"/>
  <c r="G6406" i="12"/>
  <c r="G6407" i="12"/>
  <c r="G6408" i="12"/>
  <c r="G6409" i="12"/>
  <c r="G6410" i="12"/>
  <c r="G6411" i="12"/>
  <c r="G6412" i="12"/>
  <c r="G6413" i="12"/>
  <c r="G6414" i="12"/>
  <c r="G6415" i="12"/>
  <c r="G6416" i="12"/>
  <c r="G6417" i="12"/>
  <c r="G6418" i="12"/>
  <c r="G6419" i="12"/>
  <c r="G6420" i="12"/>
  <c r="G6421" i="12"/>
  <c r="G6422" i="12"/>
  <c r="G6423" i="12"/>
  <c r="G6424" i="12"/>
  <c r="G6425" i="12"/>
  <c r="G6426" i="12"/>
  <c r="G6427" i="12"/>
  <c r="G6428" i="12"/>
  <c r="G6429" i="12"/>
  <c r="G6430" i="12"/>
  <c r="G6431" i="12"/>
  <c r="G6432" i="12"/>
  <c r="G6433" i="12"/>
  <c r="G6434" i="12"/>
  <c r="G6435" i="12"/>
  <c r="G6436" i="12"/>
  <c r="G6437" i="12"/>
  <c r="G6438" i="12"/>
  <c r="G6439" i="12"/>
  <c r="G6440" i="12"/>
  <c r="G6441" i="12"/>
  <c r="G6442" i="12"/>
  <c r="G6443" i="12"/>
  <c r="G6444" i="12"/>
  <c r="G6445" i="12"/>
  <c r="G6446" i="12"/>
  <c r="G6447" i="12"/>
  <c r="G6448" i="12"/>
  <c r="G6449" i="12"/>
  <c r="G6450" i="12"/>
  <c r="G6451" i="12"/>
  <c r="G6452" i="12"/>
  <c r="G6453" i="12"/>
  <c r="G6454" i="12"/>
  <c r="G6455" i="12"/>
  <c r="G6456" i="12"/>
  <c r="G6457" i="12"/>
  <c r="G6458" i="12"/>
  <c r="G6459" i="12"/>
  <c r="G6460" i="12"/>
  <c r="G6461" i="12"/>
  <c r="G6462" i="12"/>
  <c r="G6463" i="12"/>
  <c r="G6464" i="12"/>
  <c r="G6465" i="12"/>
  <c r="G6466" i="12"/>
  <c r="G6467" i="12"/>
  <c r="G6468" i="12"/>
  <c r="G6469" i="12"/>
  <c r="G6470" i="12"/>
  <c r="G6471" i="12"/>
  <c r="G6472" i="12"/>
  <c r="G6473" i="12"/>
  <c r="G6474" i="12"/>
  <c r="G6475" i="12"/>
  <c r="G6476" i="12"/>
  <c r="G6477" i="12"/>
  <c r="G6478" i="12"/>
  <c r="G6479" i="12"/>
  <c r="G6480" i="12"/>
  <c r="G6481" i="12"/>
  <c r="G6482" i="12"/>
  <c r="G6483" i="12"/>
  <c r="G6484" i="12"/>
  <c r="G6485" i="12"/>
  <c r="G6486" i="12"/>
  <c r="G6487" i="12"/>
  <c r="G6488" i="12"/>
  <c r="G6489" i="12"/>
  <c r="G6490" i="12"/>
  <c r="G6491" i="12"/>
  <c r="G6492" i="12"/>
  <c r="G6493" i="12"/>
  <c r="G6494" i="12"/>
  <c r="G6495" i="12"/>
  <c r="G6496" i="12"/>
  <c r="G6497" i="12"/>
  <c r="G6498" i="12"/>
  <c r="G6499" i="12"/>
  <c r="G6500" i="12"/>
  <c r="G6501" i="12"/>
  <c r="G6502" i="12"/>
  <c r="G6503" i="12"/>
  <c r="G6504" i="12"/>
  <c r="G6505" i="12"/>
  <c r="G6506" i="12"/>
  <c r="G6507" i="12"/>
  <c r="G6508" i="12"/>
  <c r="G6509" i="12"/>
  <c r="G6510" i="12"/>
  <c r="G6511" i="12"/>
  <c r="G6512" i="12"/>
  <c r="G6513" i="12"/>
  <c r="G6514" i="12"/>
  <c r="G6515" i="12"/>
  <c r="G6516" i="12"/>
  <c r="G6517" i="12"/>
  <c r="G6518" i="12"/>
  <c r="G6519" i="12"/>
  <c r="G6520" i="12"/>
  <c r="G6521" i="12"/>
  <c r="G6522" i="12"/>
  <c r="G6523" i="12"/>
  <c r="G6524" i="12"/>
  <c r="G6525" i="12"/>
  <c r="G6526" i="12"/>
  <c r="G6527" i="12"/>
  <c r="G6528" i="12"/>
  <c r="G6529" i="12"/>
  <c r="G6530" i="12"/>
  <c r="G6531" i="12"/>
  <c r="G6532" i="12"/>
  <c r="G6533" i="12"/>
  <c r="G6534" i="12"/>
  <c r="G6535" i="12"/>
  <c r="G6536" i="12"/>
  <c r="G6537" i="12"/>
  <c r="G6538" i="12"/>
  <c r="G6539" i="12"/>
  <c r="G6540" i="12"/>
  <c r="G6541" i="12"/>
  <c r="G6542" i="12"/>
  <c r="G6543" i="12"/>
  <c r="G6544" i="12"/>
  <c r="G6545" i="12"/>
  <c r="G6546" i="12"/>
  <c r="G6547" i="12"/>
  <c r="G6548" i="12"/>
  <c r="G6549" i="12"/>
  <c r="G6550" i="12"/>
  <c r="G6551" i="12"/>
  <c r="G6552" i="12"/>
  <c r="G6553" i="12"/>
  <c r="G6554" i="12"/>
  <c r="G6555" i="12"/>
  <c r="G6556" i="12"/>
  <c r="G6557" i="12"/>
  <c r="G6558" i="12"/>
  <c r="G6559" i="12"/>
  <c r="G6560" i="12"/>
  <c r="G6561" i="12"/>
  <c r="G6562" i="12"/>
  <c r="G6563" i="12"/>
  <c r="G6564" i="12"/>
  <c r="G6565" i="12"/>
  <c r="G6566" i="12"/>
  <c r="G6567" i="12"/>
  <c r="G6568" i="12"/>
  <c r="G6569" i="12"/>
  <c r="G6570" i="12"/>
  <c r="G6571" i="12"/>
  <c r="G6572" i="12"/>
  <c r="G6573" i="12"/>
  <c r="G6574" i="12"/>
  <c r="G6575" i="12"/>
  <c r="G6576" i="12"/>
  <c r="G6577" i="12"/>
  <c r="G6578" i="12"/>
  <c r="G6579" i="12"/>
  <c r="G6580" i="12"/>
  <c r="G6581" i="12"/>
  <c r="G6582" i="12"/>
  <c r="G6583" i="12"/>
  <c r="G6584" i="12"/>
  <c r="G6585" i="12"/>
  <c r="G6586" i="12"/>
  <c r="G6587" i="12"/>
  <c r="G6588" i="12"/>
  <c r="G6589" i="12"/>
  <c r="G6590" i="12"/>
  <c r="G6591" i="12"/>
  <c r="G6592" i="12"/>
  <c r="G6593" i="12"/>
  <c r="G6594" i="12"/>
  <c r="G6595" i="12"/>
  <c r="G6596" i="12"/>
  <c r="G6597" i="12"/>
  <c r="G6598" i="12"/>
  <c r="G6599" i="12"/>
  <c r="G6600" i="12"/>
  <c r="G6601" i="12"/>
  <c r="G6602" i="12"/>
  <c r="G6603" i="12"/>
  <c r="G6604" i="12"/>
  <c r="G6605" i="12"/>
  <c r="G6606" i="12"/>
  <c r="G6607" i="12"/>
  <c r="G6608" i="12"/>
  <c r="G6609" i="12"/>
  <c r="G6610" i="12"/>
  <c r="G6611" i="12"/>
  <c r="G6612" i="12"/>
  <c r="G6613" i="12"/>
  <c r="G6614" i="12"/>
  <c r="G6615" i="12"/>
  <c r="G6616" i="12"/>
  <c r="G6617" i="12"/>
  <c r="G6618" i="12"/>
  <c r="G6619" i="12"/>
  <c r="G6620" i="12"/>
  <c r="G6621" i="12"/>
  <c r="G6622" i="12"/>
  <c r="G6623" i="12"/>
  <c r="G6624" i="12"/>
  <c r="G6625" i="12"/>
  <c r="G6626" i="12"/>
  <c r="G6627" i="12"/>
  <c r="G6628" i="12"/>
  <c r="G6629" i="12"/>
  <c r="G6630" i="12"/>
  <c r="G6631" i="12"/>
  <c r="G6632" i="12"/>
  <c r="G6633" i="12"/>
  <c r="G6634" i="12"/>
  <c r="G6635" i="12"/>
  <c r="G6636" i="12"/>
  <c r="G6637" i="12"/>
  <c r="G6638" i="12"/>
  <c r="G6639" i="12"/>
  <c r="G6640" i="12"/>
  <c r="G6641" i="12"/>
  <c r="G6642" i="12"/>
  <c r="G6643" i="12"/>
  <c r="G6644" i="12"/>
  <c r="G6645" i="12"/>
  <c r="G6646" i="12"/>
  <c r="G6647" i="12"/>
  <c r="G6648" i="12"/>
  <c r="G6649" i="12"/>
  <c r="G6650" i="12"/>
  <c r="G6651" i="12"/>
  <c r="G6652" i="12"/>
  <c r="G6653" i="12"/>
  <c r="G6654" i="12"/>
  <c r="G6655" i="12"/>
  <c r="G6656" i="12"/>
  <c r="G6657" i="12"/>
  <c r="G6658" i="12"/>
  <c r="G6659" i="12"/>
  <c r="G6660" i="12"/>
  <c r="G6661" i="12"/>
  <c r="G6662" i="12"/>
  <c r="G6663" i="12"/>
  <c r="G6664" i="12"/>
  <c r="G6665" i="12"/>
  <c r="G6666" i="12"/>
  <c r="G6667" i="12"/>
  <c r="G6668" i="12"/>
  <c r="G6669" i="12"/>
  <c r="G6670" i="12"/>
  <c r="G6671" i="12"/>
  <c r="G6672" i="12"/>
  <c r="G6673" i="12"/>
  <c r="G6674" i="12"/>
  <c r="G6675" i="12"/>
  <c r="G6676" i="12"/>
  <c r="G6677" i="12"/>
  <c r="G6678" i="12"/>
  <c r="G6679" i="12"/>
  <c r="G6680" i="12"/>
  <c r="G6681" i="12"/>
  <c r="G6682" i="12"/>
  <c r="G6683" i="12"/>
  <c r="G6684" i="12"/>
  <c r="G6685" i="12"/>
  <c r="G6686" i="12"/>
  <c r="G6687" i="12"/>
  <c r="G6688" i="12"/>
  <c r="G6689" i="12"/>
  <c r="G6690" i="12"/>
  <c r="G6691" i="12"/>
  <c r="G6692" i="12"/>
  <c r="G6693" i="12"/>
  <c r="G6694" i="12"/>
  <c r="G6695" i="12"/>
  <c r="G6696" i="12"/>
  <c r="G6697" i="12"/>
  <c r="G6698" i="12"/>
  <c r="G6699" i="12"/>
  <c r="G6700" i="12"/>
  <c r="G6701" i="12"/>
  <c r="G6702" i="12"/>
  <c r="G6703" i="12"/>
  <c r="G6704" i="12"/>
  <c r="G6705" i="12"/>
  <c r="G6706" i="12"/>
  <c r="G6707" i="12"/>
  <c r="G6708" i="12"/>
  <c r="G6709" i="12"/>
  <c r="G6710" i="12"/>
  <c r="G6711" i="12"/>
  <c r="G6712" i="12"/>
  <c r="G6713" i="12"/>
  <c r="G6714" i="12"/>
  <c r="G6715" i="12"/>
  <c r="G6716" i="12"/>
  <c r="G6717" i="12"/>
  <c r="G6718" i="12"/>
  <c r="G6719" i="12"/>
  <c r="G6720" i="12"/>
  <c r="G6721" i="12"/>
  <c r="G6722" i="12"/>
  <c r="G6723" i="12"/>
  <c r="G6724" i="12"/>
  <c r="G6725" i="12"/>
  <c r="G6726" i="12"/>
  <c r="G6727" i="12"/>
  <c r="G6728" i="12"/>
  <c r="G6729" i="12"/>
  <c r="G6730" i="12"/>
  <c r="G6731" i="12"/>
  <c r="G6732" i="12"/>
  <c r="G6733" i="12"/>
  <c r="G6734" i="12"/>
  <c r="G6735" i="12"/>
  <c r="G6736" i="12"/>
  <c r="G6737" i="12"/>
  <c r="G6738" i="12"/>
  <c r="G6739" i="12"/>
  <c r="G6740" i="12"/>
  <c r="G6741" i="12"/>
  <c r="G6742" i="12"/>
  <c r="G6743" i="12"/>
  <c r="G6744" i="12"/>
  <c r="G6745" i="12"/>
  <c r="G6746" i="12"/>
  <c r="G6747" i="12"/>
  <c r="G6748" i="12"/>
  <c r="G6749" i="12"/>
  <c r="G6750" i="12"/>
  <c r="G6751" i="12"/>
  <c r="G6752" i="12"/>
  <c r="G6753" i="12"/>
  <c r="G6754" i="12"/>
  <c r="G6755" i="12"/>
  <c r="G6756" i="12"/>
  <c r="G6757" i="12"/>
  <c r="G6758" i="12"/>
  <c r="G6759" i="12"/>
  <c r="G6760" i="12"/>
  <c r="G6761" i="12"/>
  <c r="G6762" i="12"/>
  <c r="G6763" i="12"/>
  <c r="G6764" i="12"/>
  <c r="G6765" i="12"/>
  <c r="G6766" i="12"/>
  <c r="G6767" i="12"/>
  <c r="G6768" i="12"/>
  <c r="G6769" i="12"/>
  <c r="G6770" i="12"/>
  <c r="G6771" i="12"/>
  <c r="G6772" i="12"/>
  <c r="G6773" i="12"/>
  <c r="G6774" i="12"/>
  <c r="G6775" i="12"/>
  <c r="G6776" i="12"/>
  <c r="G6777" i="12"/>
  <c r="G6778" i="12"/>
  <c r="G6779" i="12"/>
  <c r="G6780" i="12"/>
  <c r="G6781" i="12"/>
  <c r="G6782" i="12"/>
  <c r="G6783" i="12"/>
  <c r="G6784" i="12"/>
  <c r="G6785" i="12"/>
  <c r="G6786" i="12"/>
  <c r="G6787" i="12"/>
  <c r="G6788" i="12"/>
  <c r="G6789" i="12"/>
  <c r="G6790" i="12"/>
  <c r="G6791" i="12"/>
  <c r="G6792" i="12"/>
  <c r="G6793" i="12"/>
  <c r="G6794" i="12"/>
  <c r="G6795" i="12"/>
  <c r="G6796" i="12"/>
  <c r="G6797" i="12"/>
  <c r="G6798" i="12"/>
  <c r="G6799" i="12"/>
  <c r="G6800" i="12"/>
  <c r="G6801" i="12"/>
  <c r="G6802" i="12"/>
  <c r="G6803" i="12"/>
  <c r="G6804" i="12"/>
  <c r="G6805" i="12"/>
  <c r="G6806" i="12"/>
  <c r="G6807" i="12"/>
  <c r="G6808" i="12"/>
  <c r="G6809" i="12"/>
  <c r="G6810" i="12"/>
  <c r="G6811" i="12"/>
  <c r="G6812" i="12"/>
  <c r="G6813" i="12"/>
  <c r="G6814" i="12"/>
  <c r="G6815" i="12"/>
  <c r="G6816" i="12"/>
  <c r="G6817" i="12"/>
  <c r="G6818" i="12"/>
  <c r="G6819" i="12"/>
  <c r="G6820" i="12"/>
  <c r="G6821" i="12"/>
  <c r="G6822" i="12"/>
  <c r="G6823" i="12"/>
  <c r="G6824" i="12"/>
  <c r="G6825" i="12"/>
  <c r="G6826" i="12"/>
  <c r="G6827" i="12"/>
  <c r="G6828" i="12"/>
  <c r="G6829" i="12"/>
  <c r="G6830" i="12"/>
  <c r="G6831" i="12"/>
  <c r="G6832" i="12"/>
  <c r="G6833" i="12"/>
  <c r="G6834" i="12"/>
  <c r="G6835" i="12"/>
  <c r="G6836" i="12"/>
  <c r="G6837" i="12"/>
  <c r="G6838" i="12"/>
  <c r="G6839" i="12"/>
  <c r="G6840" i="12"/>
  <c r="G6841" i="12"/>
  <c r="G6842" i="12"/>
  <c r="G6843" i="12"/>
  <c r="G6844" i="12"/>
  <c r="G6845" i="12"/>
  <c r="G6846" i="12"/>
  <c r="G6847" i="12"/>
  <c r="G6848" i="12"/>
  <c r="G6849" i="12"/>
  <c r="G6850" i="12"/>
  <c r="G6851" i="12"/>
  <c r="G6852" i="12"/>
  <c r="G6853" i="12"/>
  <c r="G6854" i="12"/>
  <c r="G6855" i="12"/>
  <c r="G6856" i="12"/>
  <c r="G6857" i="12"/>
  <c r="G6858" i="12"/>
  <c r="G6859" i="12"/>
  <c r="G6860" i="12"/>
  <c r="G6861" i="12"/>
  <c r="G6862" i="12"/>
  <c r="G6863" i="12"/>
  <c r="G6864" i="12"/>
  <c r="G6865" i="12"/>
  <c r="G6866" i="12"/>
  <c r="G6867" i="12"/>
  <c r="G6868" i="12"/>
  <c r="G6869" i="12"/>
  <c r="G6870" i="12"/>
  <c r="G6871" i="12"/>
  <c r="G6872" i="12"/>
  <c r="G6873" i="12"/>
  <c r="G6874" i="12"/>
  <c r="G6875" i="12"/>
  <c r="G6876" i="12"/>
  <c r="G6877" i="12"/>
  <c r="G6878" i="12"/>
  <c r="G6879" i="12"/>
  <c r="G6880" i="12"/>
  <c r="G6881" i="12"/>
  <c r="G6882" i="12"/>
  <c r="G6883" i="12"/>
  <c r="G6884" i="12"/>
  <c r="G6885" i="12"/>
  <c r="G6886" i="12"/>
  <c r="G6887" i="12"/>
  <c r="G6888" i="12"/>
  <c r="G6889" i="12"/>
  <c r="G6890" i="12"/>
  <c r="G6891" i="12"/>
  <c r="G6892" i="12"/>
  <c r="G6893" i="12"/>
  <c r="G6894" i="12"/>
  <c r="G6895" i="12"/>
  <c r="G6896" i="12"/>
  <c r="G6897" i="12"/>
  <c r="G6898" i="12"/>
  <c r="G6899" i="12"/>
  <c r="G6900" i="12"/>
  <c r="G6901" i="12"/>
  <c r="G6902" i="12"/>
  <c r="G6903" i="12"/>
  <c r="G6904" i="12"/>
  <c r="G6905" i="12"/>
  <c r="G6906" i="12"/>
  <c r="G6907" i="12"/>
  <c r="G6908" i="12"/>
  <c r="G6909" i="12"/>
  <c r="G6910" i="12"/>
  <c r="G6911" i="12"/>
  <c r="G6912" i="12"/>
  <c r="G6913" i="12"/>
  <c r="G6914" i="12"/>
  <c r="G6915" i="12"/>
  <c r="G6916" i="12"/>
  <c r="G6917" i="12"/>
  <c r="G6918" i="12"/>
  <c r="G6919" i="12"/>
  <c r="G6920" i="12"/>
  <c r="G6921" i="12"/>
  <c r="G6922" i="12"/>
  <c r="G6923" i="12"/>
  <c r="G6924" i="12"/>
  <c r="G6925" i="12"/>
  <c r="G6926" i="12"/>
  <c r="G6927" i="12"/>
  <c r="G6928" i="12"/>
  <c r="G6929" i="12"/>
  <c r="G6930" i="12"/>
  <c r="G6931" i="12"/>
  <c r="G6932" i="12"/>
  <c r="G6933" i="12"/>
  <c r="G6934" i="12"/>
  <c r="G6935" i="12"/>
  <c r="G6936" i="12"/>
  <c r="G6937" i="12"/>
  <c r="G6938" i="12"/>
  <c r="G6939" i="12"/>
  <c r="G6940" i="12"/>
  <c r="G6941" i="12"/>
  <c r="G6942" i="12"/>
  <c r="G6943" i="12"/>
  <c r="G6944" i="12"/>
  <c r="G6945" i="12"/>
  <c r="G6946" i="12"/>
  <c r="G6947" i="12"/>
  <c r="G6948" i="12"/>
  <c r="G6949" i="12"/>
  <c r="G6950" i="12"/>
  <c r="G6951" i="12"/>
  <c r="G6952" i="12"/>
  <c r="G6953" i="12"/>
  <c r="G6954" i="12"/>
  <c r="G6955" i="12"/>
  <c r="G6956" i="12"/>
  <c r="G6957" i="12"/>
  <c r="G6958" i="12"/>
  <c r="G6959" i="12"/>
  <c r="G6960" i="12"/>
  <c r="G6961" i="12"/>
  <c r="G6962" i="12"/>
  <c r="G6963" i="12"/>
  <c r="G6964" i="12"/>
  <c r="G6965" i="12"/>
  <c r="G6966" i="12"/>
  <c r="G6967" i="12"/>
  <c r="G6968" i="12"/>
  <c r="G6969" i="12"/>
  <c r="G6970" i="12"/>
  <c r="G6971" i="12"/>
  <c r="G6972" i="12"/>
  <c r="G6973" i="12"/>
  <c r="G6974" i="12"/>
  <c r="G6975" i="12"/>
  <c r="G6976" i="12"/>
  <c r="G6977" i="12"/>
  <c r="G6978" i="12"/>
  <c r="G6979" i="12"/>
  <c r="G6980" i="12"/>
  <c r="G6981" i="12"/>
  <c r="G6982" i="12"/>
  <c r="G6983" i="12"/>
  <c r="G6984" i="12"/>
  <c r="G6985" i="12"/>
  <c r="G6986" i="12"/>
  <c r="G6987" i="12"/>
  <c r="G6988" i="12"/>
  <c r="G6989" i="12"/>
  <c r="G6990" i="12"/>
  <c r="G6991" i="12"/>
  <c r="G6992" i="12"/>
  <c r="G6993" i="12"/>
  <c r="G6994" i="12"/>
  <c r="G6995" i="12"/>
  <c r="G6996" i="12"/>
  <c r="G6997" i="12"/>
  <c r="G6998" i="12"/>
  <c r="G6999" i="12"/>
  <c r="G7000" i="12"/>
  <c r="G7001" i="12"/>
  <c r="G7002" i="12"/>
  <c r="G7003" i="12"/>
  <c r="G7004" i="12"/>
  <c r="G7005" i="12"/>
  <c r="G7006" i="12"/>
  <c r="G7007" i="12"/>
  <c r="G7008" i="12"/>
  <c r="G7009" i="12"/>
  <c r="G7010" i="12"/>
  <c r="G7011" i="12"/>
  <c r="G7012" i="12"/>
  <c r="G7013" i="12"/>
  <c r="G7014" i="12"/>
  <c r="G7015" i="12"/>
  <c r="G7016" i="12"/>
  <c r="G7017" i="12"/>
  <c r="G7018" i="12"/>
  <c r="G7019" i="12"/>
  <c r="G7020" i="12"/>
  <c r="G7021" i="12"/>
  <c r="G7022" i="12"/>
  <c r="G7023" i="12"/>
  <c r="G7024" i="12"/>
  <c r="G7025" i="12"/>
  <c r="G7026" i="12"/>
  <c r="G7027" i="12"/>
  <c r="G7028" i="12"/>
  <c r="G7029" i="12"/>
  <c r="G7030" i="12"/>
  <c r="G7031" i="12"/>
  <c r="G7032" i="12"/>
  <c r="G7033" i="12"/>
  <c r="G7034" i="12"/>
  <c r="G7035" i="12"/>
  <c r="G7036" i="12"/>
  <c r="G7037" i="12"/>
  <c r="G7038" i="12"/>
  <c r="G7039" i="12"/>
  <c r="G7040" i="12"/>
  <c r="G7041" i="12"/>
  <c r="G7042" i="12"/>
  <c r="G7043" i="12"/>
  <c r="G7044" i="12"/>
  <c r="G7045" i="12"/>
  <c r="G7046" i="12"/>
  <c r="G7047" i="12"/>
  <c r="G7048" i="12"/>
  <c r="G7049" i="12"/>
  <c r="G7050" i="12"/>
  <c r="G7051" i="12"/>
  <c r="G7052" i="12"/>
  <c r="G7053" i="12"/>
  <c r="G7054" i="12"/>
  <c r="G7055" i="12"/>
  <c r="G7056" i="12"/>
  <c r="G7057" i="12"/>
  <c r="G7058" i="12"/>
  <c r="G7059" i="12"/>
  <c r="G7060" i="12"/>
  <c r="G7061" i="12"/>
  <c r="G7062" i="12"/>
  <c r="G7063" i="12"/>
  <c r="G7064" i="12"/>
  <c r="G7065" i="12"/>
  <c r="G7066" i="12"/>
  <c r="G7067" i="12"/>
  <c r="G7068" i="12"/>
  <c r="G7069" i="12"/>
  <c r="G7070" i="12"/>
  <c r="G7071" i="12"/>
  <c r="G7072" i="12"/>
  <c r="G7073" i="12"/>
  <c r="G7074" i="12"/>
  <c r="G7075" i="12"/>
  <c r="G7076" i="12"/>
  <c r="G7077" i="12"/>
  <c r="G7078" i="12"/>
  <c r="G7079" i="12"/>
  <c r="G7080" i="12"/>
  <c r="G7081" i="12"/>
  <c r="G7082" i="12"/>
  <c r="G7083" i="12"/>
  <c r="G7084" i="12"/>
  <c r="G7085" i="12"/>
  <c r="G7086" i="12"/>
  <c r="G7087" i="12"/>
  <c r="G7088" i="12"/>
  <c r="G7089" i="12"/>
  <c r="G7090" i="12"/>
  <c r="G7091" i="12"/>
  <c r="G7092" i="12"/>
  <c r="G7093" i="12"/>
  <c r="G7094" i="12"/>
  <c r="G7095" i="12"/>
  <c r="G7096" i="12"/>
  <c r="G7097" i="12"/>
  <c r="G7098" i="12"/>
  <c r="G7099" i="12"/>
  <c r="G7100" i="12"/>
  <c r="G7101" i="12"/>
  <c r="G7102" i="12"/>
  <c r="G7103" i="12"/>
  <c r="G7104" i="12"/>
  <c r="G7105" i="12"/>
  <c r="G7106" i="12"/>
  <c r="G7107" i="12"/>
  <c r="G7108" i="12"/>
  <c r="G7109" i="12"/>
  <c r="G7110" i="12"/>
  <c r="G7111" i="12"/>
  <c r="G7112" i="12"/>
  <c r="G7113" i="12"/>
  <c r="G7114" i="12"/>
  <c r="G7115" i="12"/>
  <c r="G7116" i="12"/>
  <c r="G7117" i="12"/>
  <c r="G7118" i="12"/>
  <c r="G7119" i="12"/>
  <c r="G7120" i="12"/>
  <c r="G7121" i="12"/>
  <c r="G7122" i="12"/>
  <c r="G7123" i="12"/>
  <c r="G7124" i="12"/>
  <c r="G7125" i="12"/>
  <c r="G7126" i="12"/>
  <c r="G7127" i="12"/>
  <c r="G7128" i="12"/>
  <c r="G7129" i="12"/>
  <c r="G7130" i="12"/>
  <c r="G7131" i="12"/>
  <c r="G7132" i="12"/>
  <c r="G7133" i="12"/>
  <c r="G7134" i="12"/>
  <c r="G7135" i="12"/>
  <c r="G7136" i="12"/>
  <c r="G7137" i="12"/>
  <c r="G7138" i="12"/>
  <c r="G7139" i="12"/>
  <c r="G7140" i="12"/>
  <c r="G7141" i="12"/>
  <c r="G7142" i="12"/>
  <c r="G7143" i="12"/>
  <c r="G7144" i="12"/>
  <c r="G7145" i="12"/>
  <c r="G7146" i="12"/>
  <c r="G7147" i="12"/>
  <c r="G7148" i="12"/>
  <c r="G7149" i="12"/>
  <c r="G7150" i="12"/>
  <c r="G7151" i="12"/>
  <c r="G7152" i="12"/>
  <c r="G7153" i="12"/>
  <c r="G7154" i="12"/>
  <c r="G7155" i="12"/>
  <c r="G7156" i="12"/>
  <c r="G7157" i="12"/>
  <c r="G7158" i="12"/>
  <c r="G7159" i="12"/>
  <c r="G7160" i="12"/>
  <c r="G7161" i="12"/>
  <c r="G7162" i="12"/>
  <c r="G7163" i="12"/>
  <c r="G7164" i="12"/>
  <c r="G7165" i="12"/>
  <c r="G7166" i="12"/>
  <c r="G7167" i="12"/>
  <c r="G7168" i="12"/>
  <c r="G7169" i="12"/>
  <c r="G7170" i="12"/>
  <c r="G7171" i="12"/>
  <c r="G7172" i="12"/>
  <c r="G7173" i="12"/>
  <c r="G7174" i="12"/>
  <c r="G7175" i="12"/>
  <c r="G7176" i="12"/>
  <c r="G7177" i="12"/>
  <c r="G7178" i="12"/>
  <c r="G7179" i="12"/>
  <c r="G7180" i="12"/>
  <c r="G7181" i="12"/>
  <c r="G7182" i="12"/>
  <c r="G7183" i="12"/>
  <c r="G7184" i="12"/>
  <c r="G7185" i="12"/>
  <c r="G7186" i="12"/>
  <c r="G7187" i="12"/>
  <c r="G7188" i="12"/>
  <c r="G7189" i="12"/>
  <c r="G7190" i="12"/>
  <c r="G7191" i="12"/>
  <c r="G7192" i="12"/>
  <c r="G7193" i="12"/>
  <c r="G7194" i="12"/>
  <c r="G7195" i="12"/>
  <c r="G7196" i="12"/>
  <c r="G7197" i="12"/>
  <c r="G7198" i="12"/>
  <c r="G7199" i="12"/>
  <c r="G7200" i="12"/>
  <c r="G7201" i="12"/>
  <c r="G7202" i="12"/>
  <c r="G7203" i="12"/>
  <c r="G7204" i="12"/>
  <c r="G7205" i="12"/>
  <c r="G7206" i="12"/>
  <c r="G7207" i="12"/>
  <c r="G7208" i="12"/>
  <c r="G7209" i="12"/>
  <c r="G7210" i="12"/>
  <c r="G7211" i="12"/>
  <c r="G7212" i="12"/>
  <c r="G7213" i="12"/>
  <c r="G7214" i="12"/>
  <c r="G7215" i="12"/>
  <c r="G7216" i="12"/>
  <c r="G7217" i="12"/>
  <c r="G7218" i="12"/>
  <c r="G7219" i="12"/>
  <c r="G7220" i="12"/>
  <c r="G7221" i="12"/>
  <c r="G7222" i="12"/>
  <c r="G7223" i="12"/>
  <c r="G7224" i="12"/>
  <c r="G7225" i="12"/>
  <c r="G7226" i="12"/>
  <c r="G7227" i="12"/>
  <c r="G7228" i="12"/>
  <c r="G7229" i="12"/>
  <c r="G7230" i="12"/>
  <c r="G7231" i="12"/>
  <c r="G7232" i="12"/>
  <c r="G7233" i="12"/>
  <c r="G7234" i="12"/>
  <c r="G7235" i="12"/>
  <c r="G7236" i="12"/>
  <c r="G7237" i="12"/>
  <c r="G7238" i="12"/>
  <c r="G7239" i="12"/>
  <c r="G7240" i="12"/>
  <c r="G7241" i="12"/>
  <c r="G7242" i="12"/>
  <c r="G7243" i="12"/>
  <c r="G7244" i="12"/>
  <c r="G7245" i="12"/>
  <c r="G7246" i="12"/>
  <c r="G7247" i="12"/>
  <c r="G7248" i="12"/>
  <c r="G7249" i="12"/>
  <c r="G7250" i="12"/>
  <c r="G7251" i="12"/>
  <c r="G7252" i="12"/>
  <c r="G7253" i="12"/>
  <c r="G7254" i="12"/>
  <c r="G7255" i="12"/>
  <c r="G7256" i="12"/>
  <c r="G7257" i="12"/>
  <c r="G7258" i="12"/>
  <c r="G7259" i="12"/>
  <c r="G7260" i="12"/>
  <c r="G7261" i="12"/>
  <c r="G7262" i="12"/>
  <c r="G7263" i="12"/>
  <c r="G7264" i="12"/>
  <c r="G7265" i="12"/>
  <c r="G7266" i="12"/>
  <c r="G7267" i="12"/>
  <c r="G7268" i="12"/>
  <c r="G7269" i="12"/>
  <c r="G7270" i="12"/>
  <c r="G7271" i="12"/>
  <c r="G7272" i="12"/>
  <c r="G7273" i="12"/>
  <c r="G7274" i="12"/>
  <c r="G7275" i="12"/>
  <c r="G7276" i="12"/>
  <c r="G7277" i="12"/>
  <c r="G7278" i="12"/>
  <c r="G7279" i="12"/>
  <c r="G7280" i="12"/>
  <c r="G7281" i="12"/>
  <c r="G7282" i="12"/>
  <c r="G7283" i="12"/>
  <c r="G7284" i="12"/>
  <c r="G7285" i="12"/>
  <c r="G7286" i="12"/>
  <c r="G7287" i="12"/>
  <c r="G7288" i="12"/>
  <c r="G7289" i="12"/>
  <c r="G7290" i="12"/>
  <c r="G7291" i="12"/>
  <c r="G7292" i="12"/>
  <c r="G7293" i="12"/>
  <c r="G7294" i="12"/>
  <c r="G7295" i="12"/>
  <c r="G7296" i="12"/>
  <c r="G7297" i="12"/>
  <c r="G7298" i="12"/>
  <c r="G7299" i="12"/>
  <c r="G7300" i="12"/>
  <c r="G7301" i="12"/>
  <c r="G7302" i="12"/>
  <c r="G7303" i="12"/>
  <c r="G7304" i="12"/>
  <c r="G7305" i="12"/>
  <c r="G7306" i="12"/>
  <c r="G7307" i="12"/>
  <c r="G7308" i="12"/>
  <c r="G7309" i="12"/>
  <c r="G7310" i="12"/>
  <c r="G7311" i="12"/>
  <c r="G7312" i="12"/>
  <c r="G7313" i="12"/>
  <c r="G7314" i="12"/>
  <c r="G7315" i="12"/>
  <c r="G7316" i="12"/>
  <c r="G7317" i="12"/>
  <c r="G7318" i="12"/>
  <c r="G7319" i="12"/>
  <c r="G7320" i="12"/>
  <c r="G7321" i="12"/>
  <c r="G7322" i="12"/>
  <c r="G7323" i="12"/>
  <c r="G7324" i="12"/>
  <c r="G7325" i="12"/>
  <c r="G7326" i="12"/>
  <c r="G7327" i="12"/>
  <c r="G7328" i="12"/>
  <c r="G7329" i="12"/>
  <c r="G7330" i="12"/>
  <c r="G7331" i="12"/>
  <c r="G7332" i="12"/>
  <c r="G7333" i="12"/>
  <c r="G7334" i="12"/>
  <c r="G7335" i="12"/>
  <c r="G7336" i="12"/>
  <c r="G7337" i="12"/>
  <c r="G7338" i="12"/>
  <c r="G7339" i="12"/>
  <c r="G7340" i="12"/>
  <c r="G7341" i="12"/>
  <c r="G7342" i="12"/>
  <c r="G7343" i="12"/>
  <c r="G7344" i="12"/>
  <c r="G7345" i="12"/>
  <c r="G7346" i="12"/>
  <c r="G7347" i="12"/>
  <c r="G7348" i="12"/>
  <c r="G7349" i="12"/>
  <c r="G7350" i="12"/>
  <c r="G7351" i="12"/>
  <c r="G7352" i="12"/>
  <c r="G7353" i="12"/>
  <c r="G7354" i="12"/>
  <c r="G7355" i="12"/>
  <c r="G7356" i="12"/>
  <c r="G7357" i="12"/>
  <c r="G7358" i="12"/>
  <c r="G7359" i="12"/>
  <c r="G7360" i="12"/>
  <c r="G7361" i="12"/>
  <c r="G7362" i="12"/>
  <c r="G7363" i="12"/>
  <c r="G7364" i="12"/>
  <c r="G7365" i="12"/>
  <c r="G7366" i="12"/>
  <c r="G7367" i="12"/>
  <c r="G7368" i="12"/>
  <c r="G7369" i="12"/>
  <c r="G7370" i="12"/>
  <c r="G7371" i="12"/>
  <c r="G7372" i="12"/>
  <c r="G7373" i="12"/>
  <c r="G7374" i="12"/>
  <c r="G7375" i="12"/>
  <c r="G7376" i="12"/>
  <c r="G7377" i="12"/>
  <c r="G7378" i="12"/>
  <c r="G7379" i="12"/>
  <c r="G7380" i="12"/>
  <c r="G7381" i="12"/>
  <c r="G7382" i="12"/>
  <c r="G7383" i="12"/>
  <c r="G7384" i="12"/>
  <c r="G7385" i="12"/>
  <c r="G7386" i="12"/>
  <c r="G7387" i="12"/>
  <c r="G7388" i="12"/>
  <c r="G7389" i="12"/>
  <c r="G7390" i="12"/>
  <c r="G7391" i="12"/>
  <c r="G7392" i="12"/>
  <c r="G7393" i="12"/>
  <c r="G7394" i="12"/>
  <c r="G7395" i="12"/>
  <c r="G7396" i="12"/>
  <c r="G7397" i="12"/>
  <c r="G7398" i="12"/>
  <c r="G7399" i="12"/>
  <c r="G7400" i="12"/>
  <c r="G7401" i="12"/>
  <c r="G7402" i="12"/>
  <c r="G7403" i="12"/>
  <c r="G7404" i="12"/>
  <c r="G7405" i="12"/>
  <c r="G7406" i="12"/>
  <c r="G7407" i="12"/>
  <c r="G7408" i="12"/>
  <c r="G7409" i="12"/>
  <c r="G7410" i="12"/>
  <c r="G7411" i="12"/>
  <c r="G7412" i="12"/>
  <c r="G7413" i="12"/>
  <c r="G7414" i="12"/>
  <c r="G7415" i="12"/>
  <c r="G7416" i="12"/>
  <c r="G7417" i="12"/>
  <c r="G7418" i="12"/>
  <c r="G7419" i="12"/>
  <c r="G7420" i="12"/>
  <c r="G7421" i="12"/>
  <c r="G7422" i="12"/>
  <c r="G7423" i="12"/>
  <c r="G7424" i="12"/>
  <c r="G7425" i="12"/>
  <c r="G7426" i="12"/>
  <c r="G7427" i="12"/>
  <c r="G7428" i="12"/>
  <c r="G7429" i="12"/>
  <c r="G7430" i="12"/>
  <c r="G7431" i="12"/>
  <c r="G7432" i="12"/>
  <c r="G7433" i="12"/>
  <c r="G7434" i="12"/>
  <c r="G7435" i="12"/>
  <c r="G7436" i="12"/>
  <c r="G7437" i="12"/>
  <c r="G7438" i="12"/>
  <c r="G7439" i="12"/>
  <c r="G7440" i="12"/>
  <c r="G7441" i="12"/>
  <c r="G7442" i="12"/>
  <c r="G7443" i="12"/>
  <c r="G7444" i="12"/>
  <c r="G7445" i="12"/>
  <c r="G7446" i="12"/>
  <c r="G7447" i="12"/>
  <c r="G7448" i="12"/>
  <c r="G7449" i="12"/>
  <c r="G7450" i="12"/>
  <c r="G7451" i="12"/>
  <c r="G7452" i="12"/>
  <c r="G7453" i="12"/>
  <c r="G7454" i="12"/>
  <c r="G7455" i="12"/>
  <c r="G7456" i="12"/>
  <c r="G7457" i="12"/>
  <c r="G7458" i="12"/>
  <c r="G7459" i="12"/>
  <c r="G7460" i="12"/>
  <c r="G7461" i="12"/>
  <c r="G7462" i="12"/>
  <c r="G7463" i="12"/>
  <c r="G7464" i="12"/>
  <c r="G7465" i="12"/>
  <c r="G7466" i="12"/>
  <c r="G7467" i="12"/>
  <c r="G7468" i="12"/>
  <c r="G7469" i="12"/>
  <c r="G7470" i="12"/>
  <c r="G7471" i="12"/>
  <c r="G7472" i="12"/>
  <c r="G7473" i="12"/>
  <c r="G7474" i="12"/>
  <c r="G7475" i="12"/>
  <c r="G7476" i="12"/>
  <c r="G7477" i="12"/>
  <c r="G7478" i="12"/>
  <c r="G7479" i="12"/>
  <c r="G7480" i="12"/>
  <c r="G7481" i="12"/>
  <c r="G7482" i="12"/>
  <c r="G7483" i="12"/>
  <c r="G7484" i="12"/>
  <c r="G7485" i="12"/>
  <c r="G7486" i="12"/>
  <c r="G7487" i="12"/>
  <c r="G7488" i="12"/>
  <c r="G7489" i="12"/>
  <c r="G7490" i="12"/>
  <c r="G7491" i="12"/>
  <c r="G7492" i="12"/>
  <c r="G7493" i="12"/>
  <c r="G7494" i="12"/>
  <c r="G7495" i="12"/>
  <c r="G7496" i="12"/>
  <c r="G7497" i="12"/>
  <c r="G7498" i="12"/>
  <c r="G7499" i="12"/>
  <c r="G7500" i="12"/>
  <c r="G7501" i="12"/>
  <c r="G7502" i="12"/>
  <c r="G7503" i="12"/>
  <c r="G7504" i="12"/>
  <c r="G7505" i="12"/>
  <c r="G7506" i="12"/>
  <c r="G7507" i="12"/>
  <c r="G7508" i="12"/>
  <c r="G7509" i="12"/>
  <c r="G7510" i="12"/>
  <c r="G7511" i="12"/>
  <c r="G7512" i="12"/>
  <c r="G7513" i="12"/>
  <c r="G7514" i="12"/>
  <c r="G7515" i="12"/>
  <c r="G7516" i="12"/>
  <c r="G7517" i="12"/>
  <c r="G7518" i="12"/>
  <c r="G7519" i="12"/>
  <c r="G7520" i="12"/>
  <c r="G7521" i="12"/>
  <c r="G7522" i="12"/>
  <c r="G7523" i="12"/>
  <c r="G7524" i="12"/>
  <c r="G7525" i="12"/>
  <c r="G7526" i="12"/>
  <c r="G7527" i="12"/>
  <c r="G7528" i="12"/>
  <c r="G7529" i="12"/>
  <c r="G7530" i="12"/>
  <c r="G7531" i="12"/>
  <c r="G7532" i="12"/>
  <c r="G7533" i="12"/>
  <c r="G7534" i="12"/>
  <c r="G7535" i="12"/>
  <c r="G7536" i="12"/>
  <c r="G7537" i="12"/>
  <c r="G7538" i="12"/>
  <c r="G7539" i="12"/>
  <c r="G7540" i="12"/>
  <c r="G7541" i="12"/>
  <c r="G7542" i="12"/>
  <c r="G7543" i="12"/>
  <c r="G7544" i="12"/>
  <c r="G7545" i="12"/>
  <c r="G7546" i="12"/>
  <c r="G7547" i="12"/>
  <c r="G7548" i="12"/>
  <c r="G7549" i="12"/>
  <c r="G7550" i="12"/>
  <c r="G7551" i="12"/>
  <c r="G7552" i="12"/>
  <c r="G7553" i="12"/>
  <c r="G7554" i="12"/>
  <c r="G7555" i="12"/>
  <c r="G7556" i="12"/>
  <c r="G7557" i="12"/>
  <c r="G7558" i="12"/>
  <c r="G7559" i="12"/>
  <c r="G7560" i="12"/>
  <c r="G7561" i="12"/>
  <c r="G7562" i="12"/>
  <c r="G7563" i="12"/>
  <c r="G7564" i="12"/>
  <c r="G7565" i="12"/>
  <c r="G7566" i="12"/>
  <c r="G7567" i="12"/>
  <c r="G7568" i="12"/>
  <c r="G7569" i="12"/>
  <c r="G7570" i="12"/>
  <c r="G7571" i="12"/>
  <c r="G7572" i="12"/>
  <c r="G7573" i="12"/>
  <c r="G7574" i="12"/>
  <c r="G7575" i="12"/>
  <c r="G7576" i="12"/>
  <c r="G7577" i="12"/>
  <c r="G7578" i="12"/>
  <c r="G7579" i="12"/>
  <c r="G7580" i="12"/>
  <c r="G7581" i="12"/>
  <c r="G7582" i="12"/>
  <c r="G7583" i="12"/>
  <c r="G7584" i="12"/>
  <c r="G7585" i="12"/>
  <c r="G7586" i="12"/>
  <c r="G7587" i="12"/>
  <c r="G7588" i="12"/>
  <c r="G7589" i="12"/>
  <c r="G7590" i="12"/>
  <c r="G7591" i="12"/>
  <c r="G7592" i="12"/>
  <c r="G7593" i="12"/>
  <c r="G7594" i="12"/>
  <c r="G7595" i="12"/>
  <c r="G7596" i="12"/>
  <c r="G7597" i="12"/>
  <c r="G7598" i="12"/>
  <c r="G7599" i="12"/>
  <c r="G7600" i="12"/>
  <c r="G7601" i="12"/>
  <c r="G7602" i="12"/>
  <c r="G7603" i="12"/>
  <c r="G7604" i="12"/>
  <c r="G7605" i="12"/>
  <c r="G7606" i="12"/>
  <c r="G7607" i="12"/>
  <c r="G7608" i="12"/>
  <c r="G7609" i="12"/>
  <c r="G7610" i="12"/>
  <c r="G7611" i="12"/>
  <c r="G7612" i="12"/>
  <c r="G7613" i="12"/>
  <c r="G7614" i="12"/>
  <c r="G7615" i="12"/>
  <c r="G7616" i="12"/>
  <c r="G7617" i="12"/>
  <c r="G7618" i="12"/>
  <c r="G7619" i="12"/>
  <c r="G7620" i="12"/>
  <c r="G7621" i="12"/>
  <c r="G7622" i="12"/>
  <c r="G7623" i="12"/>
  <c r="G7624" i="12"/>
  <c r="G7625" i="12"/>
  <c r="G7626" i="12"/>
  <c r="G7627" i="12"/>
  <c r="G7628" i="12"/>
  <c r="G7629" i="12"/>
  <c r="G7630" i="12"/>
  <c r="G7631" i="12"/>
  <c r="G7632" i="12"/>
  <c r="G7633" i="12"/>
  <c r="G7634" i="12"/>
  <c r="G7635" i="12"/>
  <c r="G7636" i="12"/>
  <c r="G7637" i="12"/>
  <c r="G7638" i="12"/>
  <c r="G7639" i="12"/>
  <c r="G7640" i="12"/>
  <c r="G7641" i="12"/>
  <c r="G7642" i="12"/>
  <c r="G7643" i="12"/>
  <c r="G7644" i="12"/>
  <c r="G7645" i="12"/>
  <c r="G7646" i="12"/>
  <c r="G7647" i="12"/>
  <c r="G7648" i="12"/>
  <c r="G7649" i="12"/>
  <c r="G7650" i="12"/>
  <c r="G7651" i="12"/>
  <c r="G7652" i="12"/>
  <c r="G7653" i="12"/>
  <c r="G7654" i="12"/>
  <c r="G7655" i="12"/>
  <c r="G7656" i="12"/>
  <c r="G7657" i="12"/>
  <c r="G7658" i="12"/>
  <c r="G7659" i="12"/>
  <c r="G7660" i="12"/>
  <c r="G7661" i="12"/>
  <c r="G7662" i="12"/>
  <c r="G7663" i="12"/>
  <c r="G7664" i="12"/>
  <c r="G7665" i="12"/>
  <c r="G7666" i="12"/>
  <c r="G7667" i="12"/>
  <c r="G7668" i="12"/>
  <c r="G7669" i="12"/>
  <c r="G7670" i="12"/>
  <c r="G7671" i="12"/>
  <c r="G7672" i="12"/>
  <c r="G7673" i="12"/>
  <c r="G7674" i="12"/>
  <c r="G7675" i="12"/>
  <c r="G7676" i="12"/>
  <c r="G7677" i="12"/>
  <c r="G7678" i="12"/>
  <c r="G7679" i="12"/>
  <c r="G7680" i="12"/>
  <c r="G7681" i="12"/>
  <c r="G7682" i="12"/>
  <c r="G7683" i="12"/>
  <c r="G7684" i="12"/>
  <c r="G7685" i="12"/>
  <c r="G7686" i="12"/>
  <c r="G7687" i="12"/>
  <c r="G7688" i="12"/>
  <c r="G7689" i="12"/>
  <c r="G7690" i="12"/>
  <c r="G7691" i="12"/>
  <c r="G7692" i="12"/>
  <c r="G7693" i="12"/>
  <c r="G7694" i="12"/>
  <c r="G7695" i="12"/>
  <c r="G7696" i="12"/>
  <c r="G7697" i="12"/>
  <c r="G7698" i="12"/>
  <c r="G7699" i="12"/>
  <c r="G7700" i="12"/>
  <c r="G7701" i="12"/>
  <c r="G7702" i="12"/>
  <c r="G7703" i="12"/>
  <c r="G7704" i="12"/>
  <c r="G7705" i="12"/>
  <c r="G7706" i="12"/>
  <c r="G7707" i="12"/>
  <c r="G7708" i="12"/>
  <c r="G7709" i="12"/>
  <c r="G7710" i="12"/>
  <c r="G7711" i="12"/>
  <c r="G7712" i="12"/>
  <c r="G7713" i="12"/>
  <c r="G7714" i="12"/>
  <c r="G7715" i="12"/>
  <c r="G7716" i="12"/>
  <c r="G7717" i="12"/>
  <c r="G7718" i="12"/>
  <c r="G7719" i="12"/>
  <c r="G7720" i="12"/>
  <c r="G7721" i="12"/>
  <c r="G7722" i="12"/>
  <c r="G7723" i="12"/>
  <c r="G7724" i="12"/>
  <c r="G7725" i="12"/>
  <c r="G7726" i="12"/>
  <c r="G7727" i="12"/>
  <c r="G7728" i="12"/>
  <c r="G7729" i="12"/>
  <c r="G7730" i="12"/>
  <c r="G7731" i="12"/>
  <c r="G7732" i="12"/>
  <c r="G7733" i="12"/>
  <c r="G7734" i="12"/>
  <c r="G7735" i="12"/>
  <c r="G7736" i="12"/>
  <c r="G7737" i="12"/>
  <c r="G7738" i="12"/>
  <c r="G7739" i="12"/>
  <c r="G7740" i="12"/>
  <c r="G7741" i="12"/>
  <c r="G7742" i="12"/>
  <c r="G7743" i="12"/>
  <c r="G7744" i="12"/>
  <c r="G7745" i="12"/>
  <c r="G7746" i="12"/>
  <c r="G7747" i="12"/>
  <c r="G7748" i="12"/>
  <c r="G7749" i="12"/>
  <c r="G7750" i="12"/>
  <c r="G7751" i="12"/>
  <c r="G7752" i="12"/>
  <c r="G7753" i="12"/>
  <c r="G7754" i="12"/>
  <c r="G7755" i="12"/>
  <c r="G7756" i="12"/>
  <c r="G7757" i="12"/>
  <c r="G7758" i="12"/>
  <c r="G7759" i="12"/>
  <c r="G7760" i="12"/>
  <c r="G7761" i="12"/>
  <c r="G7762" i="12"/>
  <c r="G7763" i="12"/>
  <c r="G7764" i="12"/>
  <c r="G7765" i="12"/>
  <c r="G7766" i="12"/>
  <c r="G7767" i="12"/>
  <c r="G7768" i="12"/>
  <c r="G7769" i="12"/>
  <c r="G7770" i="12"/>
  <c r="G7771" i="12"/>
  <c r="G7772" i="12"/>
  <c r="G7773" i="12"/>
  <c r="G7774" i="12"/>
  <c r="G7775" i="12"/>
  <c r="G7776" i="12"/>
  <c r="G7777" i="12"/>
  <c r="G7778" i="12"/>
  <c r="G7779" i="12"/>
  <c r="G7780" i="12"/>
  <c r="G7781" i="12"/>
  <c r="G7782" i="12"/>
  <c r="G7783" i="12"/>
  <c r="G7784" i="12"/>
  <c r="G7785" i="12"/>
  <c r="G7786" i="12"/>
  <c r="G7787" i="12"/>
  <c r="G7788" i="12"/>
  <c r="G7789" i="12"/>
  <c r="G7790" i="12"/>
  <c r="G7791" i="12"/>
  <c r="G7792" i="12"/>
  <c r="G7793" i="12"/>
  <c r="G7794" i="12"/>
  <c r="G7795" i="12"/>
  <c r="G7796" i="12"/>
  <c r="G7797" i="12"/>
  <c r="G7798" i="12"/>
  <c r="G7799" i="12"/>
  <c r="G7800" i="12"/>
  <c r="G7801" i="12"/>
  <c r="G7802" i="12"/>
  <c r="G7803" i="12"/>
  <c r="G7804" i="12"/>
  <c r="G7805" i="12"/>
  <c r="G7806" i="12"/>
  <c r="G7807" i="12"/>
  <c r="G7808" i="12"/>
  <c r="G7809" i="12"/>
  <c r="G7810" i="12"/>
  <c r="G7811" i="12"/>
  <c r="G7812" i="12"/>
  <c r="G7813" i="12"/>
  <c r="G7814" i="12"/>
  <c r="G7815" i="12"/>
  <c r="G7816" i="12"/>
  <c r="G7817" i="12"/>
  <c r="G7818" i="12"/>
  <c r="G7819" i="12"/>
  <c r="G7820" i="12"/>
  <c r="G7821" i="12"/>
  <c r="G7822" i="12"/>
  <c r="G7823" i="12"/>
  <c r="G7824" i="12"/>
  <c r="G7825" i="12"/>
  <c r="G7826" i="12"/>
  <c r="G7827" i="12"/>
  <c r="G7828" i="12"/>
  <c r="G7829" i="12"/>
  <c r="G7830" i="12"/>
  <c r="G7831" i="12"/>
  <c r="G7832" i="12"/>
  <c r="G7833" i="12"/>
  <c r="G7834" i="12"/>
  <c r="G7835" i="12"/>
  <c r="G7836" i="12"/>
  <c r="G7837" i="12"/>
  <c r="G7838" i="12"/>
  <c r="G7839" i="12"/>
  <c r="G7840" i="12"/>
  <c r="G7841" i="12"/>
  <c r="G7842" i="12"/>
  <c r="G7843" i="12"/>
  <c r="G7844" i="12"/>
  <c r="G7845" i="12"/>
  <c r="G7846" i="12"/>
  <c r="G7847" i="12"/>
  <c r="G7848" i="12"/>
  <c r="G7849" i="12"/>
  <c r="G7850" i="12"/>
  <c r="G7851" i="12"/>
  <c r="G7852" i="12"/>
  <c r="G7853" i="12"/>
  <c r="G7854" i="12"/>
  <c r="G7855" i="12"/>
  <c r="G7856" i="12"/>
  <c r="G7857" i="12"/>
  <c r="G7858" i="12"/>
  <c r="G7859" i="12"/>
  <c r="G7860" i="12"/>
  <c r="G7861" i="12"/>
  <c r="G7862" i="12"/>
  <c r="G7863" i="12"/>
  <c r="G7864" i="12"/>
  <c r="G7865" i="12"/>
  <c r="G7866" i="12"/>
  <c r="G7867" i="12"/>
  <c r="G7868" i="12"/>
  <c r="G7869" i="12"/>
  <c r="G7870" i="12"/>
  <c r="G7871" i="12"/>
  <c r="G7872" i="12"/>
  <c r="G7873" i="12"/>
  <c r="G7874" i="12"/>
  <c r="G7875" i="12"/>
  <c r="G7876" i="12"/>
  <c r="G7877" i="12"/>
  <c r="G7878" i="12"/>
  <c r="G7879" i="12"/>
  <c r="G7880" i="12"/>
  <c r="G7881" i="12"/>
  <c r="G7882" i="12"/>
  <c r="G7883" i="12"/>
  <c r="G7884" i="12"/>
  <c r="G7885" i="12"/>
  <c r="G7886" i="12"/>
  <c r="G7887" i="12"/>
  <c r="G7888" i="12"/>
  <c r="G7889" i="12"/>
  <c r="G7890" i="12"/>
  <c r="G7891" i="12"/>
  <c r="G7892" i="12"/>
  <c r="G7893" i="12"/>
  <c r="G7894" i="12"/>
  <c r="G7895" i="12"/>
  <c r="G7896" i="12"/>
  <c r="G7897" i="12"/>
  <c r="G7898" i="12"/>
  <c r="G7899" i="12"/>
  <c r="G7900" i="12"/>
  <c r="G7901" i="12"/>
  <c r="G7902" i="12"/>
  <c r="G7903" i="12"/>
  <c r="G7904" i="12"/>
  <c r="G7905" i="12"/>
  <c r="G7906" i="12"/>
  <c r="G7907" i="12"/>
  <c r="G7908" i="12"/>
  <c r="G7909" i="12"/>
  <c r="G7910" i="12"/>
  <c r="G7911" i="12"/>
  <c r="G7912" i="12"/>
  <c r="G7913" i="12"/>
  <c r="G7914" i="12"/>
  <c r="G7915" i="12"/>
  <c r="G7916" i="12"/>
  <c r="G7917" i="12"/>
  <c r="G7918" i="12"/>
  <c r="G7919" i="12"/>
  <c r="G7920" i="12"/>
  <c r="G7921" i="12"/>
  <c r="G7922" i="12"/>
  <c r="G7923" i="12"/>
  <c r="G7924" i="12"/>
  <c r="G7925" i="12"/>
  <c r="G7926" i="12"/>
  <c r="G7927" i="12"/>
  <c r="G7928" i="12"/>
  <c r="G7929" i="12"/>
  <c r="G7930" i="12"/>
  <c r="G7931" i="12"/>
  <c r="G7932" i="12"/>
  <c r="G7933" i="12"/>
  <c r="G7934" i="12"/>
  <c r="G7935" i="12"/>
  <c r="G7936" i="12"/>
  <c r="G7937" i="12"/>
  <c r="G7938" i="12"/>
  <c r="G7939" i="12"/>
  <c r="G7940" i="12"/>
  <c r="G7941" i="12"/>
  <c r="G7942" i="12"/>
  <c r="G7943" i="12"/>
  <c r="G7944" i="12"/>
  <c r="G7945" i="12"/>
  <c r="G7946" i="12"/>
  <c r="G7947" i="12"/>
  <c r="G7948" i="12"/>
  <c r="G7949" i="12"/>
  <c r="G7950" i="12"/>
  <c r="G7951" i="12"/>
  <c r="G7952" i="12"/>
  <c r="G7953" i="12"/>
  <c r="G7954" i="12"/>
  <c r="G7955" i="12"/>
  <c r="G7956" i="12"/>
  <c r="G7957" i="12"/>
  <c r="G7958" i="12"/>
  <c r="G7959" i="12"/>
  <c r="G7960" i="12"/>
  <c r="G7961" i="12"/>
  <c r="G7962" i="12"/>
  <c r="G7963" i="12"/>
  <c r="G7964" i="12"/>
  <c r="G7965" i="12"/>
  <c r="G7966" i="12"/>
  <c r="G7967" i="12"/>
  <c r="G7968" i="12"/>
  <c r="G7969" i="12"/>
  <c r="G7970" i="12"/>
  <c r="G7971" i="12"/>
  <c r="G7972" i="12"/>
  <c r="G7973" i="12"/>
  <c r="G7974" i="12"/>
  <c r="G7975" i="12"/>
  <c r="G7976" i="12"/>
  <c r="G7977" i="12"/>
  <c r="G7978" i="12"/>
  <c r="G7979" i="12"/>
  <c r="G7980" i="12"/>
  <c r="G7981" i="12"/>
  <c r="G7982" i="12"/>
  <c r="G7983" i="12"/>
  <c r="G7984" i="12"/>
  <c r="G7985" i="12"/>
  <c r="G7986" i="12"/>
  <c r="G7987" i="12"/>
  <c r="G7988" i="12"/>
  <c r="G7989" i="12"/>
  <c r="G7990" i="12"/>
  <c r="G7991" i="12"/>
  <c r="G7992" i="12"/>
  <c r="G7993" i="12"/>
  <c r="G7994" i="12"/>
  <c r="G7995" i="12"/>
  <c r="G7996" i="12"/>
  <c r="G7997" i="12"/>
  <c r="G7998" i="12"/>
  <c r="G7999" i="12"/>
  <c r="G8000" i="12"/>
  <c r="G8001" i="12"/>
  <c r="G8002" i="12"/>
  <c r="G8003" i="12"/>
  <c r="G8004" i="12"/>
  <c r="G8005" i="12"/>
  <c r="G8006" i="12"/>
  <c r="G8007" i="12"/>
  <c r="G8008" i="12"/>
  <c r="G8009" i="12"/>
  <c r="G8010" i="12"/>
  <c r="G8011" i="12"/>
  <c r="G8012" i="12"/>
  <c r="G8013" i="12"/>
  <c r="G8014" i="12"/>
  <c r="G8015" i="12"/>
  <c r="G8016" i="12"/>
  <c r="G8017" i="12"/>
  <c r="G8018" i="12"/>
  <c r="G8019" i="12"/>
  <c r="G8020" i="12"/>
  <c r="G8021" i="12"/>
  <c r="G8022" i="12"/>
  <c r="G8023" i="12"/>
  <c r="G8024" i="12"/>
  <c r="G8025" i="12"/>
  <c r="G8026" i="12"/>
  <c r="G8027" i="12"/>
  <c r="G8028" i="12"/>
  <c r="G8029" i="12"/>
  <c r="G8030" i="12"/>
  <c r="G8031" i="12"/>
  <c r="G8032" i="12"/>
  <c r="G8033" i="12"/>
  <c r="G8034" i="12"/>
  <c r="G8035" i="12"/>
  <c r="G8036" i="12"/>
  <c r="G8037" i="12"/>
  <c r="G8038" i="12"/>
  <c r="G8039" i="12"/>
  <c r="G8040" i="12"/>
  <c r="G8041" i="12"/>
  <c r="G8042" i="12"/>
  <c r="G8043" i="12"/>
  <c r="G8044" i="12"/>
  <c r="G8045" i="12"/>
  <c r="G8046" i="12"/>
  <c r="G8047" i="12"/>
  <c r="G8048" i="12"/>
  <c r="G8049" i="12"/>
  <c r="G8050" i="12"/>
  <c r="G8051" i="12"/>
  <c r="G8052" i="12"/>
  <c r="G8053" i="12"/>
  <c r="G8054" i="12"/>
  <c r="G8055" i="12"/>
  <c r="G8056" i="12"/>
  <c r="G8057" i="12"/>
  <c r="G8058" i="12"/>
  <c r="G8059" i="12"/>
  <c r="G8060" i="12"/>
  <c r="G8061" i="12"/>
  <c r="G8062" i="12"/>
  <c r="G8063" i="12"/>
  <c r="G8064" i="12"/>
  <c r="G8065" i="12"/>
  <c r="G8066" i="12"/>
  <c r="G8067" i="12"/>
  <c r="G8068" i="12"/>
  <c r="G8069" i="12"/>
  <c r="G8070" i="12"/>
  <c r="G8071" i="12"/>
  <c r="G8072" i="12"/>
  <c r="G8073" i="12"/>
  <c r="G8074" i="12"/>
  <c r="G8075" i="12"/>
  <c r="G8076" i="12"/>
  <c r="G8077" i="12"/>
  <c r="G8078" i="12"/>
  <c r="G8079" i="12"/>
  <c r="G8080" i="12"/>
  <c r="G8081" i="12"/>
  <c r="G8082" i="12"/>
  <c r="G8083" i="12"/>
  <c r="G8084" i="12"/>
  <c r="G8085" i="12"/>
  <c r="G8086" i="12"/>
  <c r="G8087" i="12"/>
  <c r="G8088" i="12"/>
  <c r="G8089" i="12"/>
  <c r="G8090" i="12"/>
  <c r="G8091" i="12"/>
  <c r="G8092" i="12"/>
  <c r="G8093" i="12"/>
  <c r="G8094" i="12"/>
  <c r="G8095" i="12"/>
  <c r="G8096" i="12"/>
  <c r="G8097" i="12"/>
  <c r="G8098" i="12"/>
  <c r="G8099" i="12"/>
  <c r="G8100" i="12"/>
  <c r="G8101" i="12"/>
  <c r="G8102" i="12"/>
  <c r="G8103" i="12"/>
  <c r="G8104" i="12"/>
  <c r="G8105" i="12"/>
  <c r="G8106" i="12"/>
  <c r="G8107" i="12"/>
  <c r="G8108" i="12"/>
  <c r="G8109" i="12"/>
  <c r="G8110" i="12"/>
  <c r="G8111" i="12"/>
  <c r="G8112" i="12"/>
  <c r="G8113" i="12"/>
  <c r="G8114" i="12"/>
  <c r="G8115" i="12"/>
  <c r="G8116" i="12"/>
  <c r="G8117" i="12"/>
  <c r="G8118" i="12"/>
  <c r="G8119" i="12"/>
  <c r="G8120" i="12"/>
  <c r="G8121" i="12"/>
  <c r="G8122" i="12"/>
  <c r="G8123" i="12"/>
  <c r="G8124" i="12"/>
  <c r="G8125" i="12"/>
  <c r="G8126" i="12"/>
  <c r="G8127" i="12"/>
  <c r="G8128" i="12"/>
  <c r="G8129" i="12"/>
  <c r="G8130" i="12"/>
  <c r="G8131" i="12"/>
  <c r="G8132" i="12"/>
  <c r="G8133" i="12"/>
  <c r="G8134" i="12"/>
  <c r="G8135" i="12"/>
  <c r="G8136" i="12"/>
  <c r="G8137" i="12"/>
  <c r="G8138" i="12"/>
  <c r="G8139" i="12"/>
  <c r="G8140" i="12"/>
  <c r="G8141" i="12"/>
  <c r="G8142" i="12"/>
  <c r="G8143" i="12"/>
  <c r="G8144" i="12"/>
  <c r="G8145" i="12"/>
  <c r="G8146" i="12"/>
  <c r="G8147" i="12"/>
  <c r="G8148" i="12"/>
  <c r="G8149" i="12"/>
  <c r="G8150" i="12"/>
  <c r="G8151" i="12"/>
  <c r="G8152" i="12"/>
  <c r="G8153" i="12"/>
  <c r="G8154" i="12"/>
  <c r="G8155" i="12"/>
  <c r="G8156" i="12"/>
  <c r="G8157" i="12"/>
  <c r="G8158" i="12"/>
  <c r="G8159" i="12"/>
  <c r="G8160" i="12"/>
  <c r="G8161" i="12"/>
  <c r="G8162" i="12"/>
  <c r="G8163" i="12"/>
  <c r="G8164" i="12"/>
  <c r="G8165" i="12"/>
  <c r="G8166" i="12"/>
  <c r="G8167" i="12"/>
  <c r="G8168" i="12"/>
  <c r="G8169" i="12"/>
  <c r="G8170" i="12"/>
  <c r="G8171" i="12"/>
  <c r="G8172" i="12"/>
  <c r="G8173" i="12"/>
  <c r="G8174" i="12"/>
  <c r="G8175" i="12"/>
  <c r="G8176" i="12"/>
  <c r="G8177" i="12"/>
  <c r="G8178" i="12"/>
  <c r="G8179" i="12"/>
  <c r="G8180" i="12"/>
  <c r="G8181" i="12"/>
  <c r="G8182" i="12"/>
  <c r="G8183" i="12"/>
  <c r="G8184" i="12"/>
  <c r="G8185" i="12"/>
  <c r="G8186" i="12"/>
  <c r="G8187" i="12"/>
  <c r="G8188" i="12"/>
  <c r="G8189" i="12"/>
  <c r="G8190" i="12"/>
  <c r="G8191" i="12"/>
  <c r="G8192" i="12"/>
  <c r="G8193" i="12"/>
  <c r="G8194" i="12"/>
  <c r="G8195" i="12"/>
  <c r="G8196" i="12"/>
  <c r="G8197" i="12"/>
  <c r="G8198" i="12"/>
  <c r="G8199" i="12"/>
  <c r="G8200" i="12"/>
  <c r="G8201" i="12"/>
  <c r="G8202" i="12"/>
  <c r="G8203" i="12"/>
  <c r="G8204" i="12"/>
  <c r="G8205" i="12"/>
  <c r="G8206" i="12"/>
  <c r="G8207" i="12"/>
  <c r="G8208" i="12"/>
  <c r="G8209" i="12"/>
  <c r="G8210" i="12"/>
  <c r="G8211" i="12"/>
  <c r="G8212" i="12"/>
  <c r="G8213" i="12"/>
  <c r="G8214" i="12"/>
  <c r="G8215" i="12"/>
  <c r="G8216" i="12"/>
  <c r="G8217" i="12"/>
  <c r="G8218" i="12"/>
  <c r="G8219" i="12"/>
  <c r="G8220" i="12"/>
  <c r="G8221" i="12"/>
  <c r="G8222" i="12"/>
  <c r="G8223" i="12"/>
  <c r="G8224" i="12"/>
  <c r="G8225" i="12"/>
  <c r="G8226" i="12"/>
  <c r="G8227" i="12"/>
  <c r="G8228" i="12"/>
  <c r="G8229" i="12"/>
  <c r="G8230" i="12"/>
  <c r="G8231" i="12"/>
  <c r="G8232" i="12"/>
  <c r="G8233" i="12"/>
  <c r="G8234" i="12"/>
  <c r="G8235" i="12"/>
  <c r="G8236" i="12"/>
  <c r="G8237" i="12"/>
  <c r="G8238" i="12"/>
  <c r="G8239" i="12"/>
  <c r="G8240" i="12"/>
  <c r="G8241" i="12"/>
  <c r="G8242" i="12"/>
  <c r="G8243" i="12"/>
  <c r="G8244" i="12"/>
  <c r="G8245" i="12"/>
  <c r="G8246" i="12"/>
  <c r="G8247" i="12"/>
  <c r="G8248" i="12"/>
  <c r="G8249" i="12"/>
  <c r="G8250" i="12"/>
  <c r="G8251" i="12"/>
  <c r="G8252" i="12"/>
  <c r="G8253" i="12"/>
  <c r="G8254" i="12"/>
  <c r="G8255" i="12"/>
  <c r="G8256" i="12"/>
  <c r="G8257" i="12"/>
  <c r="G8258" i="12"/>
  <c r="G8259" i="12"/>
  <c r="G8260" i="12"/>
  <c r="G8261" i="12"/>
  <c r="G8262" i="12"/>
  <c r="G8263" i="12"/>
  <c r="G8264" i="12"/>
  <c r="G8265" i="12"/>
  <c r="G8266" i="12"/>
  <c r="G8267" i="12"/>
  <c r="G8268" i="12"/>
  <c r="G8269" i="12"/>
  <c r="G8270" i="12"/>
  <c r="G8271" i="12"/>
  <c r="G8272" i="12"/>
  <c r="G8273" i="12"/>
  <c r="G8274" i="12"/>
  <c r="G8275" i="12"/>
  <c r="G8276" i="12"/>
  <c r="G8277" i="12"/>
  <c r="G8278" i="12"/>
  <c r="G8279" i="12"/>
  <c r="G8280" i="12"/>
  <c r="G8281" i="12"/>
  <c r="G8282" i="12"/>
  <c r="G8283" i="12"/>
  <c r="G8284" i="12"/>
  <c r="G8285" i="12"/>
  <c r="G8286" i="12"/>
  <c r="G8287" i="12"/>
  <c r="G8288" i="12"/>
  <c r="G8289" i="12"/>
  <c r="G8290" i="12"/>
  <c r="G8291" i="12"/>
  <c r="G8292" i="12"/>
  <c r="G8293" i="12"/>
  <c r="G8294" i="12"/>
  <c r="G8295" i="12"/>
  <c r="G8296" i="12"/>
  <c r="G8297" i="12"/>
  <c r="G8298" i="12"/>
  <c r="G8299" i="12"/>
  <c r="G8300" i="12"/>
  <c r="G8301" i="12"/>
  <c r="G8302" i="12"/>
  <c r="G8303" i="12"/>
  <c r="G8304" i="12"/>
  <c r="G8305" i="12"/>
  <c r="G8306" i="12"/>
  <c r="G8307" i="12"/>
  <c r="G8308" i="12"/>
  <c r="G8309" i="12"/>
  <c r="G8310" i="12"/>
  <c r="G8311" i="12"/>
  <c r="G8312" i="12"/>
  <c r="G8313" i="12"/>
  <c r="G8314" i="12"/>
  <c r="G8315" i="12"/>
  <c r="G8316" i="12"/>
  <c r="G8317" i="12"/>
  <c r="G8318" i="12"/>
  <c r="G8319" i="12"/>
  <c r="G8320" i="12"/>
  <c r="G8321" i="12"/>
  <c r="G8322" i="12"/>
  <c r="G8323" i="12"/>
  <c r="G8324" i="12"/>
  <c r="G8325" i="12"/>
  <c r="G8326" i="12"/>
  <c r="G8327" i="12"/>
  <c r="G8328" i="12"/>
  <c r="G8329" i="12"/>
  <c r="G8330" i="12"/>
  <c r="G8331" i="12"/>
  <c r="G8332" i="12"/>
  <c r="G8333" i="12"/>
  <c r="G8334" i="12"/>
  <c r="G8335" i="12"/>
  <c r="G8336" i="12"/>
  <c r="G8337" i="12"/>
  <c r="G8338" i="12"/>
  <c r="G8339" i="12"/>
  <c r="G8340" i="12"/>
  <c r="G8341" i="12"/>
  <c r="G8342" i="12"/>
  <c r="G8343" i="12"/>
  <c r="G8344" i="12"/>
  <c r="G8345" i="12"/>
  <c r="G8346" i="12"/>
  <c r="G8347" i="12"/>
  <c r="G8348" i="12"/>
  <c r="G8349" i="12"/>
  <c r="G8350" i="12"/>
  <c r="G8351" i="12"/>
  <c r="G8352" i="12"/>
  <c r="G8353" i="12"/>
  <c r="G8354" i="12"/>
  <c r="G8355" i="12"/>
  <c r="G8356" i="12"/>
  <c r="G8357" i="12"/>
  <c r="G8358" i="12"/>
  <c r="G8359" i="12"/>
  <c r="G8360" i="12"/>
  <c r="G8361" i="12"/>
  <c r="G8362" i="12"/>
  <c r="G8363" i="12"/>
  <c r="G8364" i="12"/>
  <c r="G8365" i="12"/>
  <c r="G8366" i="12"/>
  <c r="G8367" i="12"/>
  <c r="G8368" i="12"/>
  <c r="G8369" i="12"/>
  <c r="G8370" i="12"/>
  <c r="G8371" i="12"/>
  <c r="G8372" i="12"/>
  <c r="G8373" i="12"/>
  <c r="G8374" i="12"/>
  <c r="G8375" i="12"/>
  <c r="G8376" i="12"/>
  <c r="G8377" i="12"/>
  <c r="G8378" i="12"/>
  <c r="G8379" i="12"/>
  <c r="G8380" i="12"/>
  <c r="G8381" i="12"/>
  <c r="G8382" i="12"/>
  <c r="G8383" i="12"/>
  <c r="G8384" i="12"/>
  <c r="G8385" i="12"/>
  <c r="G8386" i="12"/>
  <c r="G8387" i="12"/>
  <c r="G8388" i="12"/>
  <c r="G8389" i="12"/>
  <c r="G8390" i="12"/>
  <c r="G8391" i="12"/>
  <c r="G8392" i="12"/>
  <c r="G8393" i="12"/>
  <c r="G8394" i="12"/>
  <c r="G8395" i="12"/>
  <c r="G8396" i="12"/>
  <c r="G8397" i="12"/>
  <c r="G8398" i="12"/>
  <c r="G8399" i="12"/>
  <c r="G8400" i="12"/>
  <c r="G8401" i="12"/>
  <c r="G8402" i="12"/>
  <c r="G8403" i="12"/>
  <c r="G8404" i="12"/>
  <c r="G8405" i="12"/>
  <c r="G8406" i="12"/>
  <c r="G8407" i="12"/>
  <c r="G8408" i="12"/>
  <c r="G8409" i="12"/>
  <c r="G8410" i="12"/>
  <c r="G8411" i="12"/>
  <c r="G8412" i="12"/>
  <c r="G8413" i="12"/>
  <c r="G8414" i="12"/>
  <c r="G8415" i="12"/>
  <c r="G8416" i="12"/>
  <c r="G8417" i="12"/>
  <c r="G8418" i="12"/>
  <c r="G8419" i="12"/>
  <c r="G8420" i="12"/>
  <c r="G8421" i="12"/>
  <c r="G8422" i="12"/>
  <c r="G8423" i="12"/>
  <c r="G8424" i="12"/>
  <c r="G8425" i="12"/>
  <c r="G8426" i="12"/>
  <c r="G8427" i="12"/>
  <c r="G8428" i="12"/>
  <c r="G8429" i="12"/>
  <c r="G8430" i="12"/>
  <c r="G8431" i="12"/>
  <c r="G8432" i="12"/>
  <c r="G8433" i="12"/>
  <c r="G8434" i="12"/>
  <c r="G8435" i="12"/>
  <c r="G8436" i="12"/>
  <c r="G8437" i="12"/>
  <c r="G8438" i="12"/>
  <c r="G8439" i="12"/>
  <c r="G8440" i="12"/>
  <c r="G8441" i="12"/>
  <c r="G8442" i="12"/>
  <c r="G8443" i="12"/>
  <c r="G8444" i="12"/>
  <c r="G8445" i="12"/>
  <c r="G8446" i="12"/>
  <c r="G8447" i="12"/>
  <c r="G8448" i="12"/>
  <c r="G8449" i="12"/>
  <c r="G8450" i="12"/>
  <c r="G8451" i="12"/>
  <c r="G8452" i="12"/>
  <c r="G8453" i="12"/>
  <c r="G8454" i="12"/>
  <c r="G8455" i="12"/>
  <c r="G8456" i="12"/>
  <c r="G8457" i="12"/>
  <c r="G8458" i="12"/>
  <c r="G8459" i="12"/>
  <c r="G8460" i="12"/>
  <c r="G8461" i="12"/>
  <c r="G8462" i="12"/>
  <c r="G8463" i="12"/>
  <c r="G8464" i="12"/>
  <c r="G8465" i="12"/>
  <c r="G8466" i="12"/>
  <c r="G8467" i="12"/>
  <c r="G8468" i="12"/>
  <c r="G8469" i="12"/>
  <c r="G8470" i="12"/>
  <c r="G8471" i="12"/>
  <c r="G8472" i="12"/>
  <c r="G8473" i="12"/>
  <c r="G8474" i="12"/>
  <c r="G8475" i="12"/>
  <c r="G8476" i="12"/>
  <c r="G8477" i="12"/>
  <c r="G8478" i="12"/>
  <c r="G8479" i="12"/>
  <c r="G8480" i="12"/>
  <c r="G8481" i="12"/>
  <c r="G8482" i="12"/>
  <c r="G8483" i="12"/>
  <c r="G8484" i="12"/>
  <c r="G8485" i="12"/>
  <c r="G8486" i="12"/>
  <c r="G8487" i="12"/>
  <c r="G8488" i="12"/>
  <c r="G8489" i="12"/>
  <c r="G8490" i="12"/>
  <c r="G8491" i="12"/>
  <c r="G8492" i="12"/>
  <c r="G8493" i="12"/>
  <c r="G8494" i="12"/>
  <c r="G8495" i="12"/>
  <c r="G8496" i="12"/>
  <c r="G8497" i="12"/>
  <c r="G8498" i="12"/>
  <c r="G8499" i="12"/>
  <c r="G8500" i="12"/>
  <c r="G8501" i="12"/>
  <c r="G8502" i="12"/>
  <c r="G8503" i="12"/>
  <c r="G8504" i="12"/>
  <c r="G8505" i="12"/>
  <c r="G8506" i="12"/>
  <c r="G8507" i="12"/>
  <c r="G8508" i="12"/>
  <c r="G8509" i="12"/>
  <c r="G8510" i="12"/>
  <c r="G8511" i="12"/>
  <c r="G8512" i="12"/>
  <c r="G8513" i="12"/>
  <c r="G8514" i="12"/>
  <c r="G8515" i="12"/>
  <c r="G8516" i="12"/>
  <c r="G8517" i="12"/>
  <c r="G8518" i="12"/>
  <c r="G8519" i="12"/>
  <c r="G8520" i="12"/>
  <c r="G8521" i="12"/>
  <c r="G8522" i="12"/>
  <c r="G8523" i="12"/>
  <c r="G8524" i="12"/>
  <c r="G8525" i="12"/>
  <c r="G8526" i="12"/>
  <c r="G8527" i="12"/>
  <c r="G8528" i="12"/>
  <c r="G8529" i="12"/>
  <c r="G8530" i="12"/>
  <c r="G8531" i="12"/>
  <c r="G8532" i="12"/>
  <c r="G8533" i="12"/>
  <c r="G8534" i="12"/>
  <c r="G8535" i="12"/>
  <c r="G8536" i="12"/>
  <c r="G8537" i="12"/>
  <c r="G8538" i="12"/>
  <c r="G8539" i="12"/>
  <c r="G8540" i="12"/>
  <c r="G8541" i="12"/>
  <c r="G8542" i="12"/>
  <c r="G8543" i="12"/>
  <c r="G8544" i="12"/>
  <c r="G8545" i="12"/>
  <c r="G8546" i="12"/>
  <c r="G8547" i="12"/>
  <c r="G8548" i="12"/>
  <c r="G8549" i="12"/>
  <c r="G8550" i="12"/>
  <c r="G8551" i="12"/>
  <c r="G8552" i="12"/>
  <c r="G8553" i="12"/>
  <c r="G8554" i="12"/>
  <c r="G8555" i="12"/>
  <c r="G8556" i="12"/>
  <c r="G8557" i="12"/>
  <c r="G8558" i="12"/>
  <c r="G8559" i="12"/>
  <c r="G8560" i="12"/>
  <c r="G8561" i="12"/>
  <c r="G8562" i="12"/>
  <c r="G8563" i="12"/>
  <c r="G8564" i="12"/>
  <c r="G8565" i="12"/>
  <c r="G8566" i="12"/>
  <c r="G8567" i="12"/>
  <c r="G8568" i="12"/>
  <c r="G8569" i="12"/>
  <c r="G8570" i="12"/>
  <c r="G8571" i="12"/>
  <c r="G8572" i="12"/>
  <c r="G8573" i="12"/>
  <c r="G8574" i="12"/>
  <c r="G8575" i="12"/>
  <c r="G8576" i="12"/>
  <c r="G8577" i="12"/>
  <c r="G8578" i="12"/>
  <c r="G8579" i="12"/>
  <c r="G8580" i="12"/>
  <c r="G8581" i="12"/>
  <c r="G8582" i="12"/>
  <c r="G8583" i="12"/>
  <c r="G8584" i="12"/>
  <c r="G8585" i="12"/>
  <c r="G8586" i="12"/>
  <c r="G8587" i="12"/>
  <c r="G8588" i="12"/>
  <c r="G8589" i="12"/>
  <c r="G8590" i="12"/>
  <c r="G8591" i="12"/>
  <c r="G8592" i="12"/>
  <c r="G8593" i="12"/>
  <c r="G8594" i="12"/>
  <c r="G8595" i="12"/>
  <c r="G8596" i="12"/>
  <c r="G8597" i="12"/>
  <c r="G8598" i="12"/>
  <c r="G8599" i="12"/>
  <c r="G8600" i="12"/>
  <c r="G8601" i="12"/>
  <c r="G8602" i="12"/>
  <c r="G8603" i="12"/>
  <c r="G8604" i="12"/>
  <c r="G8605" i="12"/>
  <c r="G8606" i="12"/>
  <c r="G8607" i="12"/>
  <c r="G8608" i="12"/>
  <c r="G8609" i="12"/>
  <c r="G8610" i="12"/>
  <c r="G8611" i="12"/>
  <c r="G8612" i="12"/>
  <c r="G8613" i="12"/>
  <c r="G8614" i="12"/>
  <c r="G8615" i="12"/>
  <c r="G8616" i="12"/>
  <c r="G8617" i="12"/>
  <c r="G8618" i="12"/>
  <c r="G8619" i="12"/>
  <c r="G8620" i="12"/>
  <c r="G8621" i="12"/>
  <c r="G8622" i="12"/>
  <c r="G8623" i="12"/>
  <c r="G8624" i="12"/>
  <c r="G8625" i="12"/>
  <c r="G8626" i="12"/>
  <c r="G8627" i="12"/>
  <c r="G8628" i="12"/>
  <c r="G8629" i="12"/>
  <c r="G8630" i="12"/>
  <c r="G8631" i="12"/>
  <c r="G8632" i="12"/>
  <c r="G8633" i="12"/>
  <c r="G8634" i="12"/>
  <c r="G8635" i="12"/>
  <c r="G8636" i="12"/>
  <c r="G8637" i="12"/>
  <c r="G8638" i="12"/>
  <c r="G8639" i="12"/>
  <c r="G8640" i="12"/>
  <c r="G8641" i="12"/>
  <c r="G8642" i="12"/>
  <c r="G8643" i="12"/>
  <c r="G8644" i="12"/>
  <c r="G8645" i="12"/>
  <c r="G8646" i="12"/>
  <c r="G8647" i="12"/>
  <c r="G8648" i="12"/>
  <c r="G8649" i="12"/>
  <c r="G8650" i="12"/>
  <c r="G8651" i="12"/>
  <c r="G8652" i="12"/>
  <c r="G8653" i="12"/>
  <c r="G8654" i="12"/>
  <c r="G8655" i="12"/>
  <c r="G8656" i="12"/>
  <c r="G8657" i="12"/>
  <c r="G8658" i="12"/>
  <c r="G8659" i="12"/>
  <c r="G8660" i="12"/>
  <c r="G8661" i="12"/>
  <c r="G8662" i="12"/>
  <c r="G8663" i="12"/>
  <c r="G8664" i="12"/>
  <c r="G8665" i="12"/>
  <c r="G8666" i="12"/>
  <c r="G8667" i="12"/>
  <c r="G8668" i="12"/>
  <c r="G8669" i="12"/>
  <c r="G8670" i="12"/>
  <c r="G8671" i="12"/>
  <c r="G8672" i="12"/>
  <c r="G8673" i="12"/>
  <c r="G8674" i="12"/>
  <c r="G8675" i="12"/>
  <c r="G8676" i="12"/>
  <c r="G8677" i="12"/>
  <c r="G8678" i="12"/>
  <c r="G8679" i="12"/>
  <c r="G8680" i="12"/>
  <c r="G8681" i="12"/>
  <c r="G8682" i="12"/>
  <c r="G8683" i="12"/>
  <c r="G8684" i="12"/>
  <c r="G8685" i="12"/>
  <c r="G8686" i="12"/>
  <c r="G8687" i="12"/>
  <c r="G8688" i="12"/>
  <c r="G8689" i="12"/>
  <c r="G8690" i="12"/>
  <c r="G8691" i="12"/>
  <c r="G8692" i="12"/>
  <c r="G8693" i="12"/>
  <c r="G8694" i="12"/>
  <c r="G8695" i="12"/>
  <c r="G8696" i="12"/>
  <c r="G8697" i="12"/>
  <c r="G8698" i="12"/>
  <c r="G8699" i="12"/>
  <c r="G8700" i="12"/>
  <c r="G8701" i="12"/>
  <c r="G8702" i="12"/>
  <c r="G8703" i="12"/>
  <c r="G8704" i="12"/>
  <c r="G8705" i="12"/>
  <c r="G8706" i="12"/>
  <c r="G8707" i="12"/>
  <c r="G8708" i="12"/>
  <c r="G8709" i="12"/>
  <c r="G8710" i="12"/>
  <c r="G8711" i="12"/>
  <c r="G8712" i="12"/>
  <c r="G8713" i="12"/>
  <c r="G8714" i="12"/>
  <c r="G8715" i="12"/>
  <c r="G8716" i="12"/>
  <c r="G8717" i="12"/>
  <c r="G8718" i="12"/>
  <c r="G8719" i="12"/>
  <c r="G8720" i="12"/>
  <c r="G8721" i="12"/>
  <c r="G8722" i="12"/>
  <c r="G8723" i="12"/>
  <c r="G8724" i="12"/>
  <c r="G8725" i="12"/>
  <c r="G8726" i="12"/>
  <c r="G8727" i="12"/>
  <c r="G8728" i="12"/>
  <c r="G8729" i="12"/>
  <c r="G8730" i="12"/>
  <c r="G8731" i="12"/>
  <c r="G8732" i="12"/>
  <c r="G8733" i="12"/>
  <c r="G8734" i="12"/>
  <c r="G8735" i="12"/>
  <c r="G8736" i="12"/>
  <c r="G8737" i="12"/>
  <c r="G8738" i="12"/>
  <c r="G8739" i="12"/>
  <c r="G8740" i="12"/>
  <c r="G8741" i="12"/>
  <c r="G8742" i="12"/>
  <c r="G8743" i="12"/>
  <c r="G8744" i="12"/>
  <c r="G8745" i="12"/>
  <c r="G8746" i="12"/>
  <c r="G8747" i="12"/>
  <c r="G8748" i="12"/>
  <c r="G8749" i="12"/>
  <c r="G8750" i="12"/>
  <c r="G8751" i="12"/>
  <c r="G8752" i="12"/>
  <c r="G8753" i="12"/>
  <c r="G8754" i="12"/>
  <c r="G8755" i="12"/>
  <c r="G8756" i="12"/>
  <c r="G8757" i="12"/>
  <c r="G8758" i="12"/>
  <c r="G8759" i="12"/>
  <c r="G8760" i="12"/>
  <c r="G8761" i="12"/>
  <c r="G8762" i="12"/>
  <c r="G8763" i="12"/>
  <c r="G8764" i="12"/>
  <c r="G8765" i="12"/>
  <c r="G8766" i="12"/>
  <c r="G8767" i="12"/>
  <c r="G8768" i="12"/>
  <c r="G8769" i="12"/>
  <c r="G8770" i="12"/>
  <c r="G8771" i="12"/>
  <c r="G8772" i="12"/>
  <c r="G8773" i="12"/>
  <c r="G8774" i="12"/>
  <c r="G8775" i="12"/>
  <c r="G8776" i="12"/>
  <c r="G8777" i="12"/>
  <c r="G8778" i="12"/>
  <c r="G8779" i="12"/>
  <c r="G8780" i="12"/>
  <c r="G8781" i="12"/>
  <c r="G8782" i="12"/>
  <c r="G8783" i="12"/>
  <c r="G8784" i="12"/>
  <c r="G8785" i="12"/>
  <c r="G8786" i="12"/>
  <c r="G8787" i="12"/>
  <c r="G8788" i="12"/>
  <c r="G8789" i="12"/>
  <c r="G8790" i="12"/>
  <c r="G8791" i="12"/>
  <c r="G8792" i="12"/>
  <c r="G8793" i="12"/>
  <c r="G8794" i="12"/>
  <c r="G8795" i="12"/>
  <c r="G8796" i="12"/>
  <c r="G8797" i="12"/>
  <c r="G8798" i="12"/>
  <c r="G8799" i="12"/>
  <c r="G8800" i="12"/>
  <c r="G8801" i="12"/>
  <c r="G8802" i="12"/>
  <c r="G8803" i="12"/>
  <c r="G8804" i="12"/>
  <c r="G8805" i="12"/>
  <c r="G8806" i="12"/>
  <c r="G8807" i="12"/>
  <c r="G8808" i="12"/>
  <c r="G8809" i="12"/>
  <c r="G8810" i="12"/>
  <c r="G8811" i="12"/>
  <c r="G8812" i="12"/>
  <c r="G8813" i="12"/>
  <c r="G8814" i="12"/>
  <c r="G8815" i="12"/>
  <c r="G8816" i="12"/>
  <c r="G8817" i="12"/>
  <c r="G8818" i="12"/>
  <c r="G8819" i="12"/>
  <c r="G8820" i="12"/>
  <c r="G8821" i="12"/>
  <c r="G8822" i="12"/>
  <c r="G8823" i="12"/>
  <c r="G8824" i="12"/>
  <c r="G8825" i="12"/>
  <c r="G8826" i="12"/>
  <c r="G8827" i="12"/>
  <c r="G8828" i="12"/>
  <c r="G8829" i="12"/>
  <c r="G8830" i="12"/>
  <c r="G8831" i="12"/>
  <c r="G8832" i="12"/>
  <c r="G8833" i="12"/>
  <c r="G8834" i="12"/>
  <c r="G8835" i="12"/>
  <c r="G8836" i="12"/>
  <c r="G8837" i="12"/>
  <c r="G8838" i="12"/>
  <c r="G8839" i="12"/>
  <c r="G8840" i="12"/>
  <c r="G8841" i="12"/>
  <c r="G8842" i="12"/>
  <c r="G8843" i="12"/>
  <c r="G8844" i="12"/>
  <c r="G8845" i="12"/>
  <c r="G8846" i="12"/>
  <c r="G8847" i="12"/>
  <c r="G8848" i="12"/>
  <c r="G8849" i="12"/>
  <c r="G8850" i="12"/>
  <c r="G8851" i="12"/>
  <c r="G8852" i="12"/>
  <c r="G8853" i="12"/>
  <c r="G8854" i="12"/>
  <c r="G8855" i="12"/>
  <c r="G8856" i="12"/>
  <c r="G8857" i="12"/>
  <c r="G8858" i="12"/>
  <c r="G8859" i="12"/>
  <c r="G8860" i="12"/>
  <c r="G8861" i="12"/>
  <c r="G8862" i="12"/>
  <c r="G8863" i="12"/>
  <c r="G8864" i="12"/>
  <c r="G8865" i="12"/>
  <c r="G8866" i="12"/>
  <c r="G8867" i="12"/>
  <c r="G8868" i="12"/>
  <c r="G8869" i="12"/>
  <c r="G8870" i="12"/>
  <c r="G8871" i="12"/>
  <c r="G8872" i="12"/>
  <c r="G8873" i="12"/>
  <c r="G8874" i="12"/>
  <c r="G8875" i="12"/>
  <c r="G8876" i="12"/>
  <c r="G8877" i="12"/>
  <c r="G8878" i="12"/>
  <c r="G8879" i="12"/>
  <c r="G8880" i="12"/>
  <c r="G8881" i="12"/>
  <c r="G8882" i="12"/>
  <c r="G8883" i="12"/>
  <c r="G8884" i="12"/>
  <c r="G8885" i="12"/>
  <c r="G8886" i="12"/>
  <c r="G8887" i="12"/>
  <c r="G8888" i="12"/>
  <c r="G8889" i="12"/>
  <c r="G8890" i="12"/>
  <c r="G8891" i="12"/>
  <c r="G8892" i="12"/>
  <c r="G8893" i="12"/>
  <c r="G8894" i="12"/>
  <c r="G8895" i="12"/>
  <c r="G8896" i="12"/>
  <c r="G8897" i="12"/>
  <c r="G8898" i="12"/>
  <c r="G8899" i="12"/>
  <c r="G8900" i="12"/>
  <c r="G8901" i="12"/>
  <c r="G8902" i="12"/>
  <c r="G8903" i="12"/>
  <c r="G8904" i="12"/>
  <c r="G8905" i="12"/>
  <c r="G8906" i="12"/>
  <c r="G8907" i="12"/>
  <c r="G8908" i="12"/>
  <c r="G8909" i="12"/>
  <c r="G8910" i="12"/>
  <c r="G8911" i="12"/>
  <c r="G8912" i="12"/>
  <c r="G8913" i="12"/>
  <c r="G8914" i="12"/>
  <c r="G8915" i="12"/>
  <c r="G8916" i="12"/>
  <c r="G8917" i="12"/>
  <c r="G8918" i="12"/>
  <c r="G8919" i="12"/>
  <c r="G8920" i="12"/>
  <c r="G8921" i="12"/>
  <c r="G8922" i="12"/>
  <c r="G8923" i="12"/>
  <c r="G8924" i="12"/>
  <c r="G8925" i="12"/>
  <c r="G8926" i="12"/>
  <c r="G8927" i="12"/>
  <c r="G8928" i="12"/>
  <c r="G8929" i="12"/>
  <c r="G8930" i="12"/>
  <c r="G8931" i="12"/>
  <c r="G8932" i="12"/>
  <c r="G8933" i="12"/>
  <c r="G8934" i="12"/>
  <c r="G8935" i="12"/>
  <c r="G8936" i="12"/>
  <c r="G8937" i="12"/>
  <c r="G8938" i="12"/>
  <c r="G8939" i="12"/>
  <c r="G8940" i="12"/>
  <c r="G8941" i="12"/>
  <c r="G8942" i="12"/>
  <c r="G8943" i="12"/>
  <c r="G8944" i="12"/>
  <c r="G8945" i="12"/>
  <c r="G8946" i="12"/>
  <c r="G8947" i="12"/>
  <c r="G8948" i="12"/>
  <c r="G8949" i="12"/>
  <c r="G8950" i="12"/>
  <c r="G8951" i="12"/>
  <c r="G8952" i="12"/>
  <c r="G8953" i="12"/>
  <c r="G8954" i="12"/>
  <c r="G8955" i="12"/>
  <c r="G8956" i="12"/>
  <c r="G8957" i="12"/>
  <c r="G8958" i="12"/>
  <c r="G8959" i="12"/>
  <c r="G8960" i="12"/>
  <c r="G8961" i="12"/>
  <c r="G8962" i="12"/>
  <c r="G8963" i="12"/>
  <c r="G8964" i="12"/>
  <c r="G8965" i="12"/>
  <c r="G8966" i="12"/>
  <c r="G8967" i="12"/>
  <c r="G8968" i="12"/>
  <c r="G8969" i="12"/>
  <c r="G8970" i="12"/>
  <c r="G8971" i="12"/>
  <c r="G8972" i="12"/>
  <c r="G8973" i="12"/>
  <c r="G8974" i="12"/>
  <c r="G8975" i="12"/>
  <c r="G8976" i="12"/>
  <c r="G8977" i="12"/>
  <c r="G8978" i="12"/>
  <c r="G8979" i="12"/>
  <c r="G8980" i="12"/>
  <c r="G8981" i="12"/>
  <c r="G8982" i="12"/>
  <c r="G8983" i="12"/>
  <c r="G8984" i="12"/>
  <c r="G8985" i="12"/>
  <c r="G8986" i="12"/>
  <c r="G8987" i="12"/>
  <c r="G8988" i="12"/>
  <c r="G8989" i="12"/>
  <c r="G8990" i="12"/>
  <c r="G8991" i="12"/>
  <c r="G8992" i="12"/>
  <c r="G8993" i="12"/>
  <c r="G8994" i="12"/>
  <c r="G8995" i="12"/>
  <c r="G8996" i="12"/>
  <c r="G8997" i="12"/>
  <c r="G8998" i="12"/>
  <c r="G8999" i="12"/>
  <c r="G9000" i="12"/>
  <c r="G9001" i="12"/>
  <c r="G9002" i="12"/>
  <c r="G9003" i="12"/>
  <c r="G9004" i="12"/>
  <c r="G9005" i="12"/>
  <c r="G9006" i="12"/>
  <c r="G9007" i="12"/>
  <c r="G9008" i="12"/>
  <c r="G9009" i="12"/>
  <c r="G9010" i="12"/>
  <c r="G9011" i="12"/>
  <c r="G9012" i="12"/>
  <c r="G9013" i="12"/>
  <c r="G9014" i="12"/>
  <c r="G9015" i="12"/>
  <c r="G9016" i="12"/>
  <c r="G9017" i="12"/>
  <c r="G9018" i="12"/>
  <c r="G9019" i="12"/>
  <c r="G9020" i="12"/>
  <c r="G9021" i="12"/>
  <c r="G9022" i="12"/>
  <c r="G9023" i="12"/>
  <c r="G9024" i="12"/>
  <c r="G9025" i="12"/>
  <c r="G9026" i="12"/>
  <c r="G9027" i="12"/>
  <c r="G9028" i="12"/>
  <c r="G9029" i="12"/>
  <c r="G9030" i="12"/>
  <c r="G9031" i="12"/>
  <c r="G9032" i="12"/>
  <c r="G9033" i="12"/>
  <c r="G9034" i="12"/>
  <c r="G9035" i="12"/>
  <c r="G9036" i="12"/>
  <c r="G9037" i="12"/>
  <c r="G9038" i="12"/>
  <c r="G9039" i="12"/>
  <c r="G9040" i="12"/>
  <c r="G9041" i="12"/>
  <c r="G9042" i="12"/>
  <c r="G9043" i="12"/>
  <c r="G9044" i="12"/>
  <c r="G9045" i="12"/>
  <c r="G9046" i="12"/>
  <c r="G9047" i="12"/>
  <c r="G9048" i="12"/>
  <c r="G9049" i="12"/>
  <c r="G9050" i="12"/>
  <c r="G9051" i="12"/>
  <c r="G9052" i="12"/>
  <c r="G9053" i="12"/>
  <c r="G9054" i="12"/>
  <c r="G9055" i="12"/>
  <c r="G9056" i="12"/>
  <c r="G9057" i="12"/>
  <c r="G9058" i="12"/>
  <c r="G9059" i="12"/>
  <c r="G9060" i="12"/>
  <c r="G9061" i="12"/>
  <c r="G9062" i="12"/>
  <c r="G9063" i="12"/>
  <c r="G9064" i="12"/>
  <c r="G9065" i="12"/>
  <c r="G9066" i="12"/>
  <c r="G9067" i="12"/>
  <c r="G9068" i="12"/>
  <c r="G9069" i="12"/>
  <c r="G9070" i="12"/>
  <c r="G9071" i="12"/>
  <c r="G9072" i="12"/>
  <c r="G9073" i="12"/>
  <c r="G9074" i="12"/>
  <c r="G9075" i="12"/>
  <c r="G9076" i="12"/>
  <c r="G9077" i="12"/>
  <c r="G9078" i="12"/>
  <c r="G9079" i="12"/>
  <c r="G9080" i="12"/>
  <c r="G9081" i="12"/>
  <c r="G9082" i="12"/>
  <c r="G9083" i="12"/>
  <c r="G9084" i="12"/>
  <c r="G9085" i="12"/>
  <c r="G9086" i="12"/>
  <c r="G9087" i="12"/>
  <c r="G9088" i="12"/>
  <c r="G9089" i="12"/>
  <c r="G9090" i="12"/>
  <c r="G9091" i="12"/>
  <c r="G9092" i="12"/>
  <c r="G9093" i="12"/>
  <c r="G9094" i="12"/>
  <c r="G9095" i="12"/>
  <c r="G9096" i="12"/>
  <c r="G9097" i="12"/>
  <c r="G9098" i="12"/>
  <c r="G9099" i="12"/>
  <c r="G9100" i="12"/>
  <c r="G9101" i="12"/>
  <c r="G9102" i="12"/>
  <c r="G9103" i="12"/>
  <c r="G9104" i="12"/>
  <c r="G9105" i="12"/>
  <c r="G9106" i="12"/>
  <c r="G9107" i="12"/>
  <c r="G9108" i="12"/>
  <c r="G9109" i="12"/>
  <c r="G9110" i="12"/>
  <c r="G9111" i="12"/>
  <c r="G9112" i="12"/>
  <c r="G9113" i="12"/>
  <c r="G9114" i="12"/>
  <c r="G9115" i="12"/>
  <c r="G9116" i="12"/>
  <c r="G9117" i="12"/>
  <c r="G9118" i="12"/>
  <c r="G9119" i="12"/>
  <c r="G9120" i="12"/>
  <c r="G9121" i="12"/>
  <c r="G9122" i="12"/>
  <c r="G9123" i="12"/>
  <c r="G9124" i="12"/>
  <c r="G9125" i="12"/>
  <c r="G9126" i="12"/>
  <c r="G9127" i="12"/>
  <c r="G9128" i="12"/>
  <c r="G9129" i="12"/>
  <c r="G9130" i="12"/>
  <c r="G9131" i="12"/>
  <c r="G9132" i="12"/>
  <c r="G9133" i="12"/>
  <c r="G9134" i="12"/>
  <c r="G9135" i="12"/>
  <c r="G9136" i="12"/>
  <c r="G9137" i="12"/>
  <c r="G9138" i="12"/>
  <c r="G9139" i="12"/>
  <c r="G9140" i="12"/>
  <c r="G9141" i="12"/>
  <c r="G9142" i="12"/>
  <c r="G9143" i="12"/>
  <c r="G9144" i="12"/>
  <c r="G9145" i="12"/>
  <c r="G9146" i="12"/>
  <c r="G9147" i="12"/>
  <c r="G9148" i="12"/>
  <c r="G9149" i="12"/>
  <c r="G9150" i="12"/>
  <c r="G9151" i="12"/>
  <c r="G9152" i="12"/>
  <c r="G9153" i="12"/>
  <c r="G9154" i="12"/>
  <c r="G9155" i="12"/>
  <c r="G9156" i="12"/>
  <c r="G9157" i="12"/>
  <c r="G9158" i="12"/>
  <c r="G9159" i="12"/>
  <c r="G9160" i="12"/>
  <c r="G9161" i="12"/>
  <c r="G9162" i="12"/>
  <c r="G9163" i="12"/>
  <c r="G9164" i="12"/>
  <c r="G9165" i="12"/>
  <c r="G9166" i="12"/>
  <c r="G9167" i="12"/>
  <c r="G9168" i="12"/>
  <c r="G9169" i="12"/>
  <c r="G9170" i="12"/>
  <c r="G9171" i="12"/>
  <c r="G9172" i="12"/>
  <c r="G9173" i="12"/>
  <c r="G9174" i="12"/>
  <c r="G9175" i="12"/>
  <c r="G9176" i="12"/>
  <c r="G9177" i="12"/>
  <c r="G9178" i="12"/>
  <c r="G9179" i="12"/>
  <c r="G9180" i="12"/>
  <c r="G9181" i="12"/>
  <c r="G9182" i="12"/>
  <c r="G9183" i="12"/>
  <c r="G9184" i="12"/>
  <c r="G9185" i="12"/>
  <c r="G9186" i="12"/>
  <c r="G9187" i="12"/>
  <c r="G9188" i="12"/>
  <c r="G9189" i="12"/>
  <c r="G9190" i="12"/>
  <c r="G9191" i="12"/>
  <c r="G9192" i="12"/>
  <c r="G9193" i="12"/>
  <c r="G9194" i="12"/>
  <c r="G9195" i="12"/>
  <c r="G9196" i="12"/>
  <c r="G9197" i="12"/>
  <c r="G9198" i="12"/>
  <c r="G9199" i="12"/>
  <c r="G9200" i="12"/>
  <c r="G9201" i="12"/>
  <c r="G9202" i="12"/>
  <c r="G9203" i="12"/>
  <c r="G9204" i="12"/>
  <c r="G9205" i="12"/>
  <c r="G9206" i="12"/>
  <c r="G9207" i="12"/>
  <c r="G9208" i="12"/>
  <c r="G9209" i="12"/>
  <c r="G9210" i="12"/>
  <c r="G9211" i="12"/>
  <c r="G9212" i="12"/>
  <c r="G9213" i="12"/>
  <c r="G9214" i="12"/>
  <c r="G9215" i="12"/>
  <c r="G9216" i="12"/>
  <c r="G9217" i="12"/>
  <c r="G9218" i="12"/>
  <c r="G9219" i="12"/>
  <c r="G9220" i="12"/>
  <c r="G9221" i="12"/>
  <c r="G9222" i="12"/>
  <c r="G9223" i="12"/>
  <c r="G9224" i="12"/>
  <c r="G9225" i="12"/>
  <c r="G9226" i="12"/>
  <c r="G9227" i="12"/>
  <c r="G9228" i="12"/>
  <c r="G9229" i="12"/>
  <c r="G9230" i="12"/>
  <c r="G9231" i="12"/>
  <c r="G9232" i="12"/>
  <c r="G9233" i="12"/>
  <c r="G9234" i="12"/>
  <c r="G9235" i="12"/>
  <c r="G9236" i="12"/>
  <c r="G9237" i="12"/>
  <c r="G9238" i="12"/>
  <c r="G9239" i="12"/>
  <c r="G9240" i="12"/>
  <c r="G9241" i="12"/>
  <c r="G9242" i="12"/>
  <c r="G9243" i="12"/>
  <c r="G9244" i="12"/>
  <c r="G9245" i="12"/>
  <c r="G9246" i="12"/>
  <c r="G9247" i="12"/>
  <c r="G9248" i="12"/>
  <c r="G9249" i="12"/>
  <c r="G9250" i="12"/>
  <c r="G9251" i="12"/>
  <c r="G9252" i="12"/>
  <c r="G9253" i="12"/>
  <c r="G9254" i="12"/>
  <c r="G9255" i="12"/>
  <c r="G9256" i="12"/>
  <c r="G9257" i="12"/>
  <c r="G9258" i="12"/>
  <c r="G9259" i="12"/>
  <c r="G9260" i="12"/>
  <c r="G9261" i="12"/>
  <c r="G9262" i="12"/>
  <c r="G9263" i="12"/>
  <c r="G9264" i="12"/>
  <c r="G9265" i="12"/>
  <c r="G9266" i="12"/>
  <c r="G9267" i="12"/>
  <c r="G9268" i="12"/>
  <c r="G9269" i="12"/>
  <c r="G9270" i="12"/>
  <c r="G9271" i="12"/>
  <c r="G9272" i="12"/>
  <c r="G9273" i="12"/>
  <c r="G9274" i="12"/>
  <c r="G9275" i="12"/>
  <c r="G9276" i="12"/>
  <c r="G9277" i="12"/>
  <c r="G9278" i="12"/>
  <c r="G9279" i="12"/>
  <c r="G9280" i="12"/>
  <c r="G9281" i="12"/>
  <c r="G9282" i="12"/>
  <c r="G9283" i="12"/>
  <c r="G9284" i="12"/>
  <c r="G9285" i="12"/>
  <c r="G9286" i="12"/>
  <c r="G9287" i="12"/>
  <c r="G9288" i="12"/>
  <c r="G9289" i="12"/>
  <c r="G9290" i="12"/>
  <c r="G9291" i="12"/>
  <c r="G9292" i="12"/>
  <c r="G9293" i="12"/>
  <c r="G9294" i="12"/>
  <c r="G9295" i="12"/>
  <c r="G9296" i="12"/>
  <c r="G9297" i="12"/>
  <c r="G9298" i="12"/>
  <c r="G9299" i="12"/>
  <c r="G9300" i="12"/>
  <c r="G9301" i="12"/>
  <c r="G9302" i="12"/>
  <c r="G9303" i="12"/>
  <c r="G9304" i="12"/>
  <c r="G9305" i="12"/>
  <c r="G9306" i="12"/>
  <c r="G9307" i="12"/>
  <c r="G9308" i="12"/>
  <c r="G9309" i="12"/>
  <c r="G9310" i="12"/>
  <c r="G9311" i="12"/>
  <c r="G9312" i="12"/>
  <c r="G9313" i="12"/>
  <c r="G9314" i="12"/>
  <c r="G9315" i="12"/>
  <c r="G9316" i="12"/>
  <c r="G9317" i="12"/>
  <c r="G9318" i="12"/>
  <c r="G9319" i="12"/>
  <c r="G9320" i="12"/>
  <c r="G9321" i="12"/>
  <c r="G9322" i="12"/>
  <c r="G9323" i="12"/>
  <c r="G9324" i="12"/>
  <c r="G9325" i="12"/>
  <c r="G9326" i="12"/>
  <c r="G9327" i="12"/>
  <c r="G9328" i="12"/>
  <c r="G9329" i="12"/>
  <c r="G9330" i="12"/>
  <c r="G9331" i="12"/>
  <c r="G9332" i="12"/>
  <c r="G9333" i="12"/>
  <c r="G9334" i="12"/>
  <c r="G9335" i="12"/>
  <c r="G9336" i="12"/>
  <c r="G9337" i="12"/>
  <c r="G9338" i="12"/>
  <c r="G9339" i="12"/>
  <c r="G9340" i="12"/>
  <c r="G9341" i="12"/>
  <c r="G9342" i="12"/>
  <c r="G9343" i="12"/>
  <c r="G9344" i="12"/>
  <c r="G9345" i="12"/>
  <c r="G9346" i="12"/>
  <c r="G9347" i="12"/>
  <c r="G9348" i="12"/>
  <c r="G9349" i="12"/>
  <c r="G9350" i="12"/>
  <c r="G9351" i="12"/>
  <c r="G9352" i="12"/>
  <c r="G9353" i="12"/>
  <c r="G9354" i="12"/>
  <c r="G9355" i="12"/>
  <c r="G9356" i="12"/>
  <c r="G9357" i="12"/>
  <c r="G9358" i="12"/>
  <c r="G9359" i="12"/>
  <c r="G9360" i="12"/>
  <c r="G9361" i="12"/>
  <c r="G9362" i="12"/>
  <c r="G9363" i="12"/>
  <c r="G9364" i="12"/>
  <c r="G9365" i="12"/>
  <c r="G9366" i="12"/>
  <c r="G9367" i="12"/>
  <c r="G9368" i="12"/>
  <c r="G9369" i="12"/>
  <c r="G9370" i="12"/>
  <c r="G9371" i="12"/>
  <c r="G9372" i="12"/>
  <c r="G9373" i="12"/>
  <c r="G9374" i="12"/>
  <c r="G9375" i="12"/>
  <c r="G9376" i="12"/>
  <c r="G9377" i="12"/>
  <c r="G9378" i="12"/>
  <c r="G9379" i="12"/>
  <c r="G9380" i="12"/>
  <c r="G9381" i="12"/>
  <c r="G9382" i="12"/>
  <c r="G9383" i="12"/>
  <c r="G9384" i="12"/>
  <c r="G9385" i="12"/>
  <c r="G9386" i="12"/>
  <c r="G9387" i="12"/>
  <c r="G9388" i="12"/>
  <c r="G9389" i="12"/>
  <c r="G9390" i="12"/>
  <c r="G9391" i="12"/>
  <c r="G9392" i="12"/>
  <c r="G9393" i="12"/>
  <c r="G9394" i="12"/>
  <c r="G9395" i="12"/>
  <c r="G9396" i="12"/>
  <c r="G9397" i="12"/>
  <c r="G9398" i="12"/>
  <c r="G9399" i="12"/>
  <c r="G9400" i="12"/>
  <c r="G9401" i="12"/>
  <c r="G9402" i="12"/>
  <c r="G9403" i="12"/>
  <c r="G9404" i="12"/>
  <c r="G9405" i="12"/>
  <c r="G9406" i="12"/>
  <c r="G9407" i="12"/>
  <c r="G9408" i="12"/>
  <c r="G9409" i="12"/>
  <c r="G9410" i="12"/>
  <c r="G9411" i="12"/>
  <c r="G9412" i="12"/>
  <c r="G9413" i="12"/>
  <c r="G9414" i="12"/>
  <c r="G9415" i="12"/>
  <c r="G9416" i="12"/>
  <c r="G9417" i="12"/>
  <c r="G9418" i="12"/>
  <c r="G9419" i="12"/>
  <c r="G9420" i="12"/>
  <c r="G9421" i="12"/>
  <c r="G9422" i="12"/>
  <c r="G9423" i="12"/>
  <c r="G9424" i="12"/>
  <c r="G9425" i="12"/>
  <c r="G9426" i="12"/>
  <c r="G9427" i="12"/>
  <c r="G9428" i="12"/>
  <c r="G9429" i="12"/>
  <c r="G9430" i="12"/>
  <c r="G9431" i="12"/>
  <c r="G9432" i="12"/>
  <c r="G9433" i="12"/>
  <c r="G9434" i="12"/>
  <c r="G9435" i="12"/>
  <c r="G9436" i="12"/>
  <c r="G9437" i="12"/>
  <c r="G9438" i="12"/>
  <c r="G9439" i="12"/>
  <c r="G9440" i="12"/>
  <c r="G9441" i="12"/>
  <c r="G9442" i="12"/>
  <c r="G9443" i="12"/>
  <c r="G9444" i="12"/>
  <c r="G9445" i="12"/>
  <c r="G9446" i="12"/>
  <c r="G9447" i="12"/>
  <c r="G9448" i="12"/>
  <c r="G9449" i="12"/>
  <c r="G9450" i="12"/>
  <c r="G9451" i="12"/>
  <c r="G9452" i="12"/>
  <c r="G9453" i="12"/>
  <c r="G9454" i="12"/>
  <c r="G9455" i="12"/>
  <c r="G9456" i="12"/>
  <c r="G9457" i="12"/>
  <c r="G9458" i="12"/>
  <c r="G9459" i="12"/>
  <c r="G9460" i="12"/>
  <c r="G9461" i="12"/>
  <c r="G9462" i="12"/>
  <c r="G9463" i="12"/>
  <c r="G9464" i="12"/>
  <c r="G9465" i="12"/>
  <c r="G9466" i="12"/>
  <c r="G9467" i="12"/>
  <c r="G9468" i="12"/>
  <c r="G9469" i="12"/>
  <c r="G9470" i="12"/>
  <c r="G9471" i="12"/>
  <c r="G9472" i="12"/>
  <c r="G9473" i="12"/>
  <c r="G9474" i="12"/>
  <c r="G9475" i="12"/>
  <c r="G9476" i="12"/>
  <c r="G9477" i="12"/>
  <c r="G9478" i="12"/>
  <c r="G9479" i="12"/>
  <c r="G9480" i="12"/>
  <c r="G9481" i="12"/>
  <c r="G9482" i="12"/>
  <c r="G9483" i="12"/>
  <c r="G9484" i="12"/>
  <c r="G9485" i="12"/>
  <c r="G9486" i="12"/>
  <c r="G9487" i="12"/>
  <c r="G9488" i="12"/>
  <c r="G9489" i="12"/>
  <c r="G9490" i="12"/>
  <c r="G9491" i="12"/>
  <c r="G9492" i="12"/>
  <c r="G9493" i="12"/>
  <c r="G9494" i="12"/>
  <c r="G9495" i="12"/>
  <c r="G9496" i="12"/>
  <c r="G9497" i="12"/>
  <c r="G9498" i="12"/>
  <c r="G9499" i="12"/>
  <c r="G9500" i="12"/>
  <c r="G9501" i="12"/>
  <c r="G9502" i="12"/>
  <c r="G9503" i="12"/>
  <c r="G9504" i="12"/>
  <c r="G9505" i="12"/>
  <c r="G9506" i="12"/>
  <c r="G9507" i="12"/>
  <c r="G9508" i="12"/>
  <c r="G9509" i="12"/>
  <c r="G9510" i="12"/>
  <c r="G9511" i="12"/>
  <c r="G9512" i="12"/>
  <c r="G9513" i="12"/>
  <c r="G9514" i="12"/>
  <c r="G9515" i="12"/>
  <c r="G9516" i="12"/>
  <c r="G9517" i="12"/>
  <c r="G9518" i="12"/>
  <c r="G9519" i="12"/>
  <c r="G9520" i="12"/>
  <c r="G9521" i="12"/>
  <c r="G9522" i="12"/>
  <c r="G9523" i="12"/>
  <c r="G9524" i="12"/>
  <c r="G9525" i="12"/>
  <c r="G9526" i="12"/>
  <c r="G9527" i="12"/>
  <c r="G9528" i="12"/>
  <c r="G9529" i="12"/>
  <c r="G9530" i="12"/>
  <c r="G9531" i="12"/>
  <c r="G9532" i="12"/>
  <c r="G9533" i="12"/>
  <c r="G9534" i="12"/>
  <c r="G9535" i="12"/>
  <c r="G9536" i="12"/>
  <c r="G9537" i="12"/>
  <c r="G9538" i="12"/>
  <c r="G9539" i="12"/>
  <c r="G9540" i="12"/>
  <c r="G9541" i="12"/>
  <c r="G9542" i="12"/>
  <c r="G9543" i="12"/>
  <c r="G9544" i="12"/>
  <c r="G9545" i="12"/>
  <c r="G9546" i="12"/>
  <c r="G9547" i="12"/>
  <c r="G9548" i="12"/>
  <c r="G9549" i="12"/>
  <c r="G9550" i="12"/>
  <c r="G9551" i="12"/>
  <c r="G9552" i="12"/>
  <c r="G9553" i="12"/>
  <c r="G9554" i="12"/>
  <c r="G9555" i="12"/>
  <c r="G9556" i="12"/>
  <c r="G9557" i="12"/>
  <c r="G9558" i="12"/>
  <c r="G9559" i="12"/>
  <c r="G9560" i="12"/>
  <c r="G9561" i="12"/>
  <c r="G9562" i="12"/>
  <c r="G9563" i="12"/>
  <c r="G9564" i="12"/>
  <c r="G9565" i="12"/>
  <c r="G9566" i="12"/>
  <c r="G9567" i="12"/>
  <c r="G9568" i="12"/>
  <c r="G9569" i="12"/>
  <c r="G9570" i="12"/>
  <c r="G9571" i="12"/>
  <c r="G9572" i="12"/>
  <c r="G9573" i="12"/>
  <c r="G9574" i="12"/>
  <c r="G9575" i="12"/>
  <c r="G9576" i="12"/>
  <c r="G9577" i="12"/>
  <c r="G9578" i="12"/>
  <c r="G9579" i="12"/>
  <c r="G9580" i="12"/>
  <c r="G9581" i="12"/>
  <c r="G9582" i="12"/>
  <c r="G9583" i="12"/>
  <c r="G9584" i="12"/>
  <c r="G9585" i="12"/>
  <c r="G9586" i="12"/>
  <c r="G9587" i="12"/>
  <c r="G9588" i="12"/>
  <c r="G9589" i="12"/>
  <c r="G9590" i="12"/>
  <c r="G9591" i="12"/>
  <c r="G9592" i="12"/>
  <c r="G9593" i="12"/>
  <c r="G9594" i="12"/>
  <c r="G9595" i="12"/>
  <c r="G9596" i="12"/>
  <c r="G9597" i="12"/>
  <c r="G9598" i="12"/>
  <c r="G9599" i="12"/>
  <c r="G9600" i="12"/>
  <c r="G9601" i="12"/>
  <c r="G9602" i="12"/>
  <c r="G9603" i="12"/>
  <c r="G9604" i="12"/>
  <c r="G9605" i="12"/>
  <c r="G9606" i="12"/>
  <c r="G9607" i="12"/>
  <c r="G9608" i="12"/>
  <c r="G9609" i="12"/>
  <c r="G9610" i="12"/>
  <c r="G9611" i="12"/>
  <c r="G9612" i="12"/>
  <c r="G9613" i="12"/>
  <c r="G9614" i="12"/>
  <c r="G9615" i="12"/>
  <c r="G9616" i="12"/>
  <c r="G9617" i="12"/>
  <c r="G9618" i="12"/>
  <c r="G9619" i="12"/>
  <c r="G9620" i="12"/>
  <c r="G9621" i="12"/>
  <c r="G9622" i="12"/>
  <c r="G9623" i="12"/>
  <c r="G9624" i="12"/>
  <c r="G9625" i="12"/>
  <c r="G9626" i="12"/>
  <c r="G9627" i="12"/>
  <c r="G9628" i="12"/>
  <c r="G9629" i="12"/>
  <c r="G9630" i="12"/>
  <c r="G9631" i="12"/>
  <c r="G9632" i="12"/>
  <c r="G9633" i="12"/>
  <c r="G9634" i="12"/>
  <c r="G9635" i="12"/>
  <c r="G9636" i="12"/>
  <c r="G9637" i="12"/>
  <c r="G9638" i="12"/>
  <c r="G9639" i="12"/>
  <c r="G9640" i="12"/>
  <c r="G9641" i="12"/>
  <c r="G9642" i="12"/>
  <c r="G9643" i="12"/>
  <c r="G9644" i="12"/>
  <c r="G9645" i="12"/>
  <c r="G9646" i="12"/>
  <c r="G9647" i="12"/>
  <c r="G9648" i="12"/>
  <c r="G9649" i="12"/>
  <c r="G9650" i="12"/>
  <c r="G9651" i="12"/>
  <c r="G9652" i="12"/>
  <c r="G9653" i="12"/>
  <c r="G9654" i="12"/>
  <c r="G9655" i="12"/>
  <c r="G9656" i="12"/>
  <c r="G9657" i="12"/>
  <c r="G9658" i="12"/>
  <c r="G9659" i="12"/>
  <c r="G9660" i="12"/>
  <c r="G9661" i="12"/>
  <c r="G9662" i="12"/>
  <c r="G9663" i="12"/>
  <c r="G9664" i="12"/>
  <c r="G9665" i="12"/>
  <c r="G9666" i="12"/>
  <c r="G9667" i="12"/>
  <c r="G9668" i="12"/>
  <c r="G9669" i="12"/>
  <c r="G9670" i="12"/>
  <c r="G9671" i="12"/>
  <c r="G9672" i="12"/>
  <c r="G9673" i="12"/>
  <c r="G9674" i="12"/>
  <c r="G9675" i="12"/>
  <c r="G9676" i="12"/>
  <c r="G9677" i="12"/>
  <c r="G9678" i="12"/>
  <c r="G9679" i="12"/>
  <c r="G9680" i="12"/>
  <c r="G9681" i="12"/>
  <c r="G9682" i="12"/>
  <c r="G9683" i="12"/>
  <c r="G9684" i="12"/>
  <c r="G9685" i="12"/>
  <c r="G9686" i="12"/>
  <c r="G9687" i="12"/>
  <c r="G9688" i="12"/>
  <c r="G9689" i="12"/>
  <c r="G9690" i="12"/>
  <c r="G9691" i="12"/>
  <c r="G9692" i="12"/>
  <c r="G9693" i="12"/>
  <c r="G9694" i="12"/>
  <c r="G9695" i="12"/>
  <c r="G9696" i="12"/>
  <c r="G9697" i="12"/>
  <c r="G9698" i="12"/>
  <c r="G9699" i="12"/>
  <c r="G9700" i="12"/>
  <c r="G9701" i="12"/>
  <c r="G9702" i="12"/>
  <c r="G9703" i="12"/>
  <c r="G9704" i="12"/>
  <c r="G9705" i="12"/>
  <c r="G9706" i="12"/>
  <c r="G9707" i="12"/>
  <c r="G9708" i="12"/>
  <c r="G9709" i="12"/>
  <c r="G9710" i="12"/>
  <c r="G9711" i="12"/>
  <c r="G9712" i="12"/>
  <c r="G9713" i="12"/>
  <c r="G9714" i="12"/>
  <c r="G9715" i="12"/>
  <c r="G9716" i="12"/>
  <c r="G9717" i="12"/>
  <c r="G9718" i="12"/>
  <c r="G9719" i="12"/>
  <c r="G9720" i="12"/>
  <c r="G9721" i="12"/>
  <c r="G9722" i="12"/>
  <c r="G9723" i="12"/>
  <c r="G9724" i="12"/>
  <c r="G9725" i="12"/>
  <c r="G9726" i="12"/>
  <c r="G9727" i="12"/>
  <c r="G9728" i="12"/>
  <c r="G9729" i="12"/>
  <c r="G9730" i="12"/>
  <c r="G9731" i="12"/>
  <c r="G9732" i="12"/>
  <c r="G9733" i="12"/>
  <c r="G9734" i="12"/>
  <c r="G9735" i="12"/>
  <c r="G9736" i="12"/>
  <c r="G9737" i="12"/>
  <c r="G9738" i="12"/>
  <c r="G9739" i="12"/>
  <c r="G9740" i="12"/>
  <c r="G9741" i="12"/>
  <c r="G9742" i="12"/>
  <c r="G9743" i="12"/>
  <c r="G9744" i="12"/>
  <c r="G9745" i="12"/>
  <c r="G9746" i="12"/>
  <c r="G9747" i="12"/>
  <c r="G9748" i="12"/>
  <c r="G9749" i="12"/>
  <c r="G9750" i="12"/>
  <c r="G9751" i="12"/>
  <c r="G9752" i="12"/>
  <c r="G9753" i="12"/>
  <c r="G9754" i="12"/>
  <c r="G9755" i="12"/>
  <c r="G9756" i="12"/>
  <c r="G9757" i="12"/>
  <c r="G9758" i="12"/>
  <c r="G9759" i="12"/>
  <c r="G9760" i="12"/>
  <c r="G9761" i="12"/>
  <c r="G9762" i="12"/>
  <c r="G9763" i="12"/>
  <c r="G9764" i="12"/>
  <c r="G9765" i="12"/>
  <c r="G9766" i="12"/>
  <c r="G9767" i="12"/>
  <c r="G9768" i="12"/>
  <c r="G9769" i="12"/>
  <c r="G9770" i="12"/>
  <c r="G9771" i="12"/>
  <c r="G9772" i="12"/>
  <c r="G9773" i="12"/>
  <c r="G9774" i="12"/>
  <c r="G9775" i="12"/>
  <c r="G9776" i="12"/>
  <c r="G9777" i="12"/>
  <c r="G9778" i="12"/>
  <c r="G9779" i="12"/>
  <c r="G9780" i="12"/>
  <c r="G9781" i="12"/>
  <c r="G9782" i="12"/>
  <c r="G9783" i="12"/>
  <c r="G9784" i="12"/>
  <c r="G9785" i="12"/>
  <c r="G9786" i="12"/>
  <c r="G9787" i="12"/>
  <c r="G9788" i="12"/>
  <c r="G9789" i="12"/>
  <c r="G9790" i="12"/>
  <c r="G9791" i="12"/>
  <c r="G9792" i="12"/>
  <c r="G9793" i="12"/>
  <c r="G9794" i="12"/>
  <c r="G9795" i="12"/>
  <c r="G9796" i="12"/>
  <c r="G9797" i="12"/>
  <c r="G9798" i="12"/>
  <c r="G9799" i="12"/>
  <c r="G9800" i="12"/>
  <c r="G9801" i="12"/>
  <c r="G9802" i="12"/>
  <c r="G9803" i="12"/>
  <c r="G9804" i="12"/>
  <c r="G9805" i="12"/>
  <c r="G9806" i="12"/>
  <c r="G9807" i="12"/>
  <c r="G9808" i="12"/>
  <c r="G9809" i="12"/>
  <c r="G9810" i="12"/>
  <c r="G9811" i="12"/>
  <c r="G9812" i="12"/>
  <c r="G9813" i="12"/>
  <c r="G9814" i="12"/>
  <c r="G9815" i="12"/>
  <c r="G9816" i="12"/>
  <c r="G9817" i="12"/>
  <c r="G9818" i="12"/>
  <c r="G9819" i="12"/>
  <c r="G9820" i="12"/>
  <c r="G9821" i="12"/>
  <c r="G9822" i="12"/>
  <c r="G9823" i="12"/>
  <c r="G9824" i="12"/>
  <c r="G9825" i="12"/>
  <c r="G9826" i="12"/>
  <c r="G9827" i="12"/>
  <c r="G9828" i="12"/>
  <c r="G9829" i="12"/>
  <c r="G9830" i="12"/>
  <c r="G9831" i="12"/>
  <c r="G9832" i="12"/>
  <c r="G9833" i="12"/>
  <c r="G9834" i="12"/>
  <c r="G9835" i="12"/>
  <c r="G9836" i="12"/>
  <c r="G9837" i="12"/>
  <c r="G9838" i="12"/>
  <c r="G9839" i="12"/>
  <c r="G9840" i="12"/>
  <c r="G9841" i="12"/>
  <c r="G9842" i="12"/>
  <c r="G9843" i="12"/>
  <c r="G9844" i="12"/>
  <c r="G9845" i="12"/>
  <c r="G9846" i="12"/>
  <c r="G9847" i="12"/>
  <c r="G9848" i="12"/>
  <c r="G9849" i="12"/>
  <c r="G9850" i="12"/>
  <c r="G9851" i="12"/>
  <c r="G9852" i="12"/>
  <c r="G9853" i="12"/>
  <c r="G9854" i="12"/>
  <c r="G9855" i="12"/>
  <c r="G9856" i="12"/>
  <c r="G9857" i="12"/>
  <c r="G9858" i="12"/>
  <c r="G9859" i="12"/>
  <c r="G9860" i="12"/>
  <c r="G9861" i="12"/>
  <c r="G9862" i="12"/>
  <c r="G9863" i="12"/>
  <c r="G9864" i="12"/>
  <c r="G9865" i="12"/>
  <c r="G9866" i="12"/>
  <c r="G9867" i="12"/>
  <c r="G9868" i="12"/>
  <c r="G9869" i="12"/>
  <c r="G9870" i="12"/>
  <c r="G9871" i="12"/>
  <c r="G9872" i="12"/>
  <c r="G9873" i="12"/>
  <c r="G9874" i="12"/>
  <c r="G9875" i="12"/>
  <c r="G9876" i="12"/>
  <c r="G9877" i="12"/>
  <c r="G9878" i="12"/>
  <c r="G9879" i="12"/>
  <c r="G9880" i="12"/>
  <c r="G9881" i="12"/>
  <c r="G9882" i="12"/>
  <c r="G9883" i="12"/>
  <c r="G9884" i="12"/>
  <c r="G9885" i="12"/>
  <c r="G9886" i="12"/>
  <c r="G9887" i="12"/>
  <c r="G9888" i="12"/>
  <c r="G9889" i="12"/>
  <c r="G9890" i="12"/>
  <c r="G9891" i="12"/>
  <c r="G9892" i="12"/>
  <c r="G9893" i="12"/>
  <c r="G9894" i="12"/>
  <c r="G9895" i="12"/>
  <c r="G9896" i="12"/>
  <c r="G9897" i="12"/>
  <c r="G9898" i="12"/>
  <c r="G9899" i="12"/>
  <c r="G9900" i="12"/>
  <c r="G9901" i="12"/>
  <c r="G9902" i="12"/>
  <c r="G9903" i="12"/>
  <c r="G9904" i="12"/>
  <c r="G9905" i="12"/>
  <c r="G9906" i="12"/>
  <c r="G9907" i="12"/>
  <c r="G9908" i="12"/>
  <c r="G9909" i="12"/>
  <c r="G9910" i="12"/>
  <c r="G9911" i="12"/>
  <c r="G9912" i="12"/>
  <c r="G9913" i="12"/>
  <c r="G9914" i="12"/>
  <c r="G9915" i="12"/>
  <c r="G9916" i="12"/>
  <c r="G9917" i="12"/>
  <c r="G9918" i="12"/>
  <c r="G9919" i="12"/>
  <c r="G9920" i="12"/>
  <c r="G9921" i="12"/>
  <c r="G9922" i="12"/>
  <c r="G9923" i="12"/>
  <c r="G9924" i="12"/>
  <c r="G9925" i="12"/>
  <c r="G9926" i="12"/>
  <c r="G9927" i="12"/>
  <c r="G9928" i="12"/>
  <c r="G9929" i="12"/>
  <c r="G9930" i="12"/>
  <c r="G9931" i="12"/>
  <c r="G9932" i="12"/>
  <c r="G9933" i="12"/>
  <c r="G9934" i="12"/>
  <c r="G9935" i="12"/>
  <c r="G9936" i="12"/>
  <c r="G9937" i="12"/>
  <c r="G9938" i="12"/>
  <c r="G9939" i="12"/>
  <c r="G9940" i="12"/>
  <c r="G9941" i="12"/>
  <c r="G9942" i="12"/>
  <c r="G9943" i="12"/>
  <c r="G9944" i="12"/>
  <c r="G9945" i="12"/>
  <c r="G9946" i="12"/>
  <c r="G9947" i="12"/>
  <c r="G9948" i="12"/>
  <c r="G9949" i="12"/>
  <c r="G9950" i="12"/>
  <c r="G9951" i="12"/>
  <c r="G9952" i="12"/>
  <c r="G9953" i="12"/>
  <c r="G9954" i="12"/>
  <c r="G9955" i="12"/>
  <c r="G9956" i="12"/>
  <c r="G9957" i="12"/>
  <c r="G9958" i="12"/>
  <c r="G9959" i="12"/>
  <c r="G9960" i="12"/>
  <c r="G9961" i="12"/>
  <c r="G9962" i="12"/>
  <c r="G9963" i="12"/>
  <c r="G9964" i="12"/>
  <c r="G9965" i="12"/>
  <c r="G9966" i="12"/>
  <c r="G9967" i="12"/>
  <c r="G9968" i="12"/>
  <c r="G9969" i="12"/>
  <c r="G9970" i="12"/>
  <c r="G9971" i="12"/>
  <c r="G9972" i="12"/>
  <c r="G9973" i="12"/>
  <c r="G9974" i="12"/>
  <c r="G9975" i="12"/>
  <c r="G9976" i="12"/>
  <c r="G9977" i="12"/>
  <c r="G9978" i="12"/>
  <c r="G9979" i="12"/>
  <c r="G9980" i="12"/>
  <c r="G9981" i="12"/>
  <c r="G9982" i="12"/>
  <c r="G9983" i="12"/>
  <c r="G9984" i="12"/>
  <c r="G9985" i="12"/>
  <c r="G9986" i="12"/>
  <c r="G9987" i="12"/>
  <c r="G9988" i="12"/>
  <c r="G9989" i="12"/>
  <c r="G9990" i="12"/>
  <c r="G9991" i="12"/>
  <c r="G9992" i="12"/>
  <c r="G9993" i="12"/>
  <c r="G9994" i="12"/>
  <c r="G9995" i="12"/>
  <c r="G9996" i="12"/>
  <c r="G9997" i="12"/>
  <c r="G9998" i="12"/>
  <c r="G9999" i="12"/>
  <c r="G10000" i="12"/>
  <c r="G10001" i="12"/>
  <c r="G10002" i="12"/>
  <c r="G10003" i="12"/>
  <c r="G10004" i="12"/>
  <c r="G10005" i="12"/>
  <c r="G10006" i="12"/>
  <c r="G10007" i="12"/>
  <c r="G10008" i="12"/>
  <c r="G10009" i="12"/>
  <c r="G10010" i="12"/>
  <c r="G10011" i="12"/>
  <c r="G10012" i="12"/>
  <c r="G10013" i="12"/>
  <c r="G10014" i="12"/>
  <c r="G10015" i="12"/>
  <c r="G10016" i="12"/>
  <c r="G10017" i="12"/>
  <c r="G10018" i="12"/>
  <c r="G10019" i="12"/>
  <c r="G10020" i="12"/>
  <c r="G10021" i="12"/>
  <c r="G10022" i="12"/>
  <c r="G10023" i="12"/>
  <c r="G10024" i="12"/>
  <c r="G10025" i="12"/>
  <c r="G10026" i="12"/>
  <c r="G10027" i="12"/>
  <c r="G10028" i="12"/>
  <c r="G10029" i="12"/>
  <c r="G10030" i="12"/>
  <c r="G10031" i="12"/>
  <c r="G10032" i="12"/>
  <c r="G10033" i="12"/>
  <c r="G10034" i="12"/>
  <c r="G10035" i="12"/>
  <c r="G10036" i="12"/>
  <c r="G10037" i="12"/>
  <c r="G10038" i="12"/>
  <c r="G10039" i="12"/>
  <c r="G10040" i="12"/>
  <c r="G10041" i="12"/>
  <c r="G10042" i="12"/>
  <c r="G10043" i="12"/>
  <c r="G10044" i="12"/>
  <c r="G10045" i="12"/>
  <c r="G10046" i="12"/>
  <c r="G10047" i="12"/>
  <c r="G10048" i="12"/>
  <c r="G10049" i="12"/>
  <c r="G10050" i="12"/>
  <c r="G10051" i="12"/>
  <c r="G10052" i="12"/>
  <c r="G10053" i="12"/>
  <c r="G10054" i="12"/>
  <c r="G10055" i="12"/>
  <c r="G10056" i="12"/>
  <c r="G10057" i="12"/>
  <c r="G10058" i="12"/>
  <c r="G10059" i="12"/>
  <c r="G10060" i="12"/>
  <c r="G10061" i="12"/>
  <c r="G10062" i="12"/>
  <c r="G10063" i="12"/>
  <c r="G10064" i="12"/>
  <c r="G10065" i="12"/>
  <c r="G10066" i="12"/>
  <c r="G10067" i="12"/>
  <c r="G10068" i="12"/>
  <c r="G10069" i="12"/>
  <c r="G10070" i="12"/>
  <c r="G10071" i="12"/>
  <c r="G10072" i="12"/>
  <c r="G10073" i="12"/>
  <c r="G10074" i="12"/>
  <c r="G10075" i="12"/>
  <c r="G10076" i="12"/>
  <c r="G10077" i="12"/>
  <c r="G10078" i="12"/>
  <c r="G10079" i="12"/>
  <c r="G10080" i="12"/>
  <c r="G10081" i="12"/>
  <c r="G10082" i="12"/>
  <c r="G10083" i="12"/>
  <c r="G10084" i="12"/>
  <c r="G10085" i="12"/>
  <c r="G10086" i="12"/>
  <c r="G10087" i="12"/>
  <c r="G10088" i="12"/>
  <c r="G10089" i="12"/>
  <c r="G10090" i="12"/>
  <c r="G10091" i="12"/>
  <c r="G10092" i="12"/>
  <c r="G10093" i="12"/>
  <c r="G10094" i="12"/>
  <c r="G10095" i="12"/>
  <c r="G10096" i="12"/>
  <c r="G10097" i="12"/>
  <c r="G10098" i="12"/>
  <c r="G10099" i="12"/>
  <c r="G10100" i="12"/>
  <c r="G10101" i="12"/>
  <c r="G10102" i="12"/>
  <c r="G10103" i="12"/>
  <c r="G10104" i="12"/>
  <c r="G10105" i="12"/>
  <c r="G10106" i="12"/>
  <c r="G10107" i="12"/>
  <c r="G10108" i="12"/>
  <c r="G10109" i="12"/>
  <c r="G10110" i="12"/>
  <c r="G10111" i="12"/>
  <c r="G10112" i="12"/>
  <c r="G10113" i="12"/>
  <c r="G10114" i="12"/>
  <c r="G10115" i="12"/>
  <c r="G10116" i="12"/>
  <c r="G10117" i="12"/>
  <c r="G10118" i="12"/>
  <c r="G10119" i="12"/>
  <c r="G10120" i="12"/>
  <c r="G10121" i="12"/>
  <c r="G10122" i="12"/>
  <c r="G10123" i="12"/>
  <c r="G10124" i="12"/>
  <c r="G10125" i="12"/>
  <c r="G10126" i="12"/>
  <c r="G10127" i="12"/>
  <c r="G10128" i="12"/>
  <c r="G10129" i="12"/>
  <c r="G10130" i="12"/>
  <c r="G10131" i="12"/>
  <c r="G10132" i="12"/>
  <c r="G10133" i="12"/>
  <c r="G10134" i="12"/>
  <c r="G10135" i="12"/>
  <c r="G10136" i="12"/>
  <c r="G10137" i="12"/>
  <c r="G10138" i="12"/>
  <c r="G10139" i="12"/>
  <c r="G10140" i="12"/>
  <c r="G10141" i="12"/>
  <c r="G10142" i="12"/>
  <c r="G10143" i="12"/>
  <c r="G10144" i="12"/>
  <c r="G10145" i="12"/>
  <c r="G10146" i="12"/>
  <c r="G10147" i="12"/>
  <c r="G10148" i="12"/>
  <c r="G10149" i="12"/>
  <c r="G10150" i="12"/>
  <c r="G10151" i="12"/>
  <c r="G10152" i="12"/>
  <c r="G10153" i="12"/>
  <c r="G10154" i="12"/>
  <c r="G10155" i="12"/>
  <c r="G10156" i="12"/>
  <c r="G10157" i="12"/>
  <c r="G10158" i="12"/>
  <c r="G10159" i="12"/>
  <c r="G10160" i="12"/>
  <c r="G10161" i="12"/>
  <c r="G10162" i="12"/>
  <c r="G10163" i="12"/>
  <c r="G10164" i="12"/>
  <c r="G10165" i="12"/>
  <c r="G10166" i="12"/>
  <c r="G10167" i="12"/>
  <c r="G10168" i="12"/>
  <c r="G10169" i="12"/>
  <c r="G10170" i="12"/>
  <c r="G10171" i="12"/>
  <c r="G10172" i="12"/>
  <c r="G10173" i="12"/>
  <c r="G10174" i="12"/>
  <c r="G10175" i="12"/>
  <c r="G10176" i="12"/>
  <c r="G10177" i="12"/>
  <c r="G10178" i="12"/>
  <c r="G10179" i="12"/>
  <c r="G10180" i="12"/>
  <c r="G10181" i="12"/>
  <c r="G10182" i="12"/>
  <c r="G10183" i="12"/>
  <c r="G10184" i="12"/>
  <c r="G10185" i="12"/>
  <c r="G10186" i="12"/>
  <c r="G10187" i="12"/>
  <c r="G10188" i="12"/>
  <c r="G10189" i="12"/>
  <c r="G10190" i="12"/>
  <c r="G10191" i="12"/>
  <c r="G10192" i="12"/>
  <c r="G10193" i="12"/>
  <c r="G10194" i="12"/>
  <c r="G10195" i="12"/>
  <c r="G10196" i="12"/>
  <c r="G10197" i="12"/>
  <c r="G10198" i="12"/>
  <c r="G10199" i="12"/>
  <c r="G10200" i="12"/>
  <c r="G10201" i="12"/>
  <c r="G10202" i="12"/>
  <c r="G10203" i="12"/>
  <c r="G10204" i="12"/>
  <c r="G10205" i="12"/>
  <c r="G10206" i="12"/>
  <c r="G10207" i="12"/>
  <c r="G10208" i="12"/>
  <c r="G10209" i="12"/>
  <c r="G10210" i="12"/>
  <c r="G10211" i="12"/>
  <c r="G10212" i="12"/>
  <c r="G10213" i="12"/>
  <c r="G10214" i="12"/>
  <c r="G10215" i="12"/>
  <c r="G10216" i="12"/>
  <c r="G10217" i="12"/>
  <c r="G10218" i="12"/>
  <c r="G10219" i="12"/>
  <c r="G10220" i="12"/>
  <c r="G10221" i="12"/>
  <c r="G10222" i="12"/>
  <c r="G10223" i="12"/>
  <c r="G10224" i="12"/>
  <c r="G10225" i="12"/>
  <c r="G10226" i="12"/>
  <c r="G10227" i="12"/>
  <c r="G10228" i="12"/>
  <c r="G10229" i="12"/>
  <c r="G10230" i="12"/>
  <c r="G10231" i="12"/>
  <c r="G10232" i="12"/>
  <c r="G10233" i="12"/>
  <c r="G10234" i="12"/>
  <c r="G10235" i="12"/>
  <c r="G10236" i="12"/>
  <c r="G10237" i="12"/>
  <c r="G10238" i="12"/>
  <c r="G10239" i="12"/>
  <c r="G10240" i="12"/>
  <c r="G10241" i="12"/>
  <c r="G10242" i="12"/>
  <c r="G10243" i="12"/>
  <c r="G10244" i="12"/>
  <c r="G10245" i="12"/>
  <c r="G10246" i="12"/>
  <c r="G10247" i="12"/>
  <c r="G10248" i="12"/>
  <c r="G10249" i="12"/>
  <c r="G10250" i="12"/>
  <c r="G10251" i="12"/>
  <c r="G10252" i="12"/>
  <c r="G10253" i="12"/>
  <c r="G10254" i="12"/>
  <c r="G10255" i="12"/>
  <c r="G10256" i="12"/>
  <c r="G10257" i="12"/>
  <c r="G10258" i="12"/>
  <c r="G10259" i="12"/>
  <c r="G10260" i="12"/>
  <c r="G10261" i="12"/>
  <c r="G10262" i="12"/>
  <c r="G10263" i="12"/>
  <c r="G10264" i="12"/>
  <c r="G10265" i="12"/>
  <c r="G10266" i="12"/>
  <c r="G10267" i="12"/>
  <c r="G10268" i="12"/>
  <c r="G10269" i="12"/>
  <c r="G10270" i="12"/>
  <c r="G10271" i="12"/>
  <c r="G10272" i="12"/>
  <c r="G10273" i="12"/>
  <c r="G10274" i="12"/>
  <c r="G10275" i="12"/>
  <c r="G10276" i="12"/>
  <c r="G10277" i="12"/>
  <c r="G10278" i="12"/>
  <c r="G10279" i="12"/>
  <c r="G10280" i="12"/>
  <c r="G10281" i="12"/>
  <c r="G10282" i="12"/>
  <c r="G10283" i="12"/>
  <c r="G10284" i="12"/>
  <c r="G10285" i="12"/>
  <c r="G10286" i="12"/>
  <c r="G10287" i="12"/>
  <c r="G10288" i="12"/>
  <c r="G10289" i="12"/>
  <c r="G10290" i="12"/>
  <c r="G10291" i="12"/>
  <c r="G10292" i="12"/>
  <c r="G10293" i="12"/>
  <c r="G10294" i="12"/>
  <c r="G10295" i="12"/>
  <c r="G10296" i="12"/>
  <c r="G10297" i="12"/>
  <c r="G10298" i="12"/>
  <c r="G10299" i="12"/>
  <c r="G10300" i="12"/>
  <c r="G10301" i="12"/>
  <c r="G10302" i="12"/>
  <c r="G10303" i="12"/>
  <c r="G10304" i="12"/>
  <c r="G10305" i="12"/>
  <c r="G10306" i="12"/>
  <c r="G10307" i="12"/>
  <c r="G10308" i="12"/>
  <c r="G10309" i="12"/>
  <c r="G10310" i="12"/>
  <c r="G10311" i="12"/>
  <c r="G10312" i="12"/>
  <c r="G10313" i="12"/>
  <c r="G10314" i="12"/>
  <c r="G10315" i="12"/>
  <c r="G10316" i="12"/>
  <c r="G10317" i="12"/>
  <c r="G10318" i="12"/>
  <c r="G10319" i="12"/>
  <c r="G10320" i="12"/>
  <c r="G10321" i="12"/>
  <c r="G10322" i="12"/>
  <c r="G10323" i="12"/>
  <c r="G10324" i="12"/>
  <c r="G10325" i="12"/>
  <c r="G10326" i="12"/>
  <c r="G10327" i="12"/>
  <c r="G10328" i="12"/>
  <c r="G10329" i="12"/>
  <c r="G10330" i="12"/>
  <c r="G10331" i="12"/>
  <c r="G10332" i="12"/>
  <c r="G10333" i="12"/>
  <c r="G10334" i="12"/>
  <c r="G10335" i="12"/>
  <c r="G10336" i="12"/>
  <c r="G10337" i="12"/>
  <c r="G10338" i="12"/>
  <c r="G10339" i="12"/>
  <c r="G10340" i="12"/>
  <c r="G10341" i="12"/>
  <c r="G10342" i="12"/>
  <c r="G10343" i="12"/>
  <c r="G10344" i="12"/>
  <c r="G10345" i="12"/>
  <c r="G10346" i="12"/>
  <c r="G10347" i="12"/>
  <c r="G10348" i="12"/>
  <c r="G10349" i="12"/>
  <c r="G10350" i="12"/>
  <c r="G10351" i="12"/>
  <c r="G10352" i="12"/>
  <c r="G10353" i="12"/>
  <c r="G10354" i="12"/>
  <c r="G10355" i="12"/>
  <c r="G10356" i="12"/>
  <c r="G10357" i="12"/>
  <c r="G10358" i="12"/>
  <c r="G10359" i="12"/>
  <c r="G10360" i="12"/>
  <c r="G10361" i="12"/>
  <c r="G10362" i="12"/>
  <c r="G10363" i="12"/>
  <c r="G10364" i="12"/>
  <c r="G10365" i="12"/>
  <c r="G10366" i="12"/>
  <c r="G10367" i="12"/>
  <c r="G10368" i="12"/>
  <c r="G10369" i="12"/>
  <c r="G10370" i="12"/>
  <c r="G10371" i="12"/>
  <c r="G10372" i="12"/>
  <c r="G10373" i="12"/>
  <c r="G10374" i="12"/>
  <c r="G10375" i="12"/>
  <c r="G10376" i="12"/>
  <c r="G10377" i="12"/>
  <c r="G10378" i="12"/>
  <c r="G10379" i="12"/>
  <c r="G10380" i="12"/>
  <c r="G10381" i="12"/>
  <c r="G10382" i="12"/>
  <c r="G10383" i="12"/>
  <c r="G10384" i="12"/>
  <c r="G10385" i="12"/>
  <c r="G10386" i="12"/>
  <c r="G10387" i="12"/>
  <c r="G10388" i="12"/>
  <c r="G10389" i="12"/>
  <c r="G10390" i="12"/>
  <c r="G10391" i="12"/>
  <c r="G10392" i="12"/>
  <c r="G10393" i="12"/>
  <c r="G10394" i="12"/>
  <c r="G10395" i="12"/>
  <c r="G10396" i="12"/>
  <c r="G10397" i="12"/>
  <c r="G10398" i="12"/>
  <c r="G10399" i="12"/>
  <c r="G10400" i="12"/>
  <c r="G10401" i="12"/>
  <c r="G10402" i="12"/>
  <c r="G10403" i="12"/>
  <c r="G10404" i="12"/>
  <c r="G10405" i="12"/>
  <c r="G10406" i="12"/>
  <c r="G10407" i="12"/>
  <c r="G10408" i="12"/>
  <c r="G10409" i="12"/>
  <c r="G10410" i="12"/>
  <c r="G10411" i="12"/>
  <c r="G10412" i="12"/>
  <c r="G10413" i="12"/>
  <c r="G10414" i="12"/>
  <c r="G10415" i="12"/>
  <c r="G10416" i="12"/>
  <c r="G10417" i="12"/>
  <c r="G10418" i="12"/>
  <c r="G10419" i="12"/>
  <c r="G10420" i="12"/>
  <c r="G10421" i="12"/>
  <c r="G10422" i="12"/>
  <c r="G10423" i="12"/>
  <c r="G10424" i="12"/>
  <c r="G10425" i="12"/>
  <c r="G10426" i="12"/>
  <c r="G10427" i="12"/>
  <c r="G10428" i="12"/>
  <c r="G10429" i="12"/>
  <c r="G10430" i="12"/>
  <c r="G10431" i="12"/>
  <c r="G10432" i="12"/>
  <c r="G10433" i="12"/>
  <c r="G10434" i="12"/>
  <c r="G10435" i="12"/>
  <c r="G10436" i="12"/>
  <c r="G10437" i="12"/>
  <c r="G10438" i="12"/>
  <c r="G10439" i="12"/>
  <c r="G10440" i="12"/>
  <c r="G10441" i="12"/>
  <c r="G10442" i="12"/>
  <c r="G10443" i="12"/>
  <c r="G10444" i="12"/>
  <c r="G10445" i="12"/>
  <c r="G10446" i="12"/>
  <c r="G10447" i="12"/>
  <c r="G10448" i="12"/>
  <c r="G10449" i="12"/>
  <c r="G10450" i="12"/>
  <c r="G10451" i="12"/>
  <c r="G10452" i="12"/>
  <c r="G10453" i="12"/>
  <c r="G10454" i="12"/>
  <c r="G10455" i="12"/>
  <c r="G10456" i="12"/>
  <c r="G10457" i="12"/>
  <c r="G10458" i="12"/>
  <c r="G10459" i="12"/>
  <c r="G10460" i="12"/>
  <c r="G10461" i="12"/>
  <c r="G10462" i="12"/>
  <c r="G10463" i="12"/>
  <c r="G10464" i="12"/>
  <c r="G10465" i="12"/>
  <c r="G10466" i="12"/>
  <c r="G10467" i="12"/>
  <c r="G10468" i="12"/>
  <c r="G10469" i="12"/>
  <c r="G10470" i="12"/>
  <c r="G10471" i="12"/>
  <c r="G10472" i="12"/>
  <c r="G10473" i="12"/>
  <c r="G10474" i="12"/>
  <c r="G10475" i="12"/>
  <c r="G10476" i="12"/>
  <c r="G10477" i="12"/>
  <c r="G10478" i="12"/>
  <c r="G10479" i="12"/>
  <c r="G10480" i="12"/>
  <c r="G10481" i="12"/>
  <c r="G10482" i="12"/>
  <c r="G10483" i="12"/>
  <c r="G10484" i="12"/>
  <c r="G10485" i="12"/>
  <c r="G10486" i="12"/>
  <c r="G10487" i="12"/>
  <c r="G10488" i="12"/>
  <c r="G10489" i="12"/>
  <c r="G10490" i="12"/>
  <c r="G10491" i="12"/>
  <c r="G10492" i="12"/>
  <c r="G10493" i="12"/>
  <c r="G10494" i="12"/>
  <c r="G10495" i="12"/>
  <c r="G10496" i="12"/>
  <c r="G10497" i="12"/>
  <c r="G10498" i="12"/>
  <c r="G10499" i="12"/>
  <c r="G10500" i="12"/>
  <c r="G10501" i="12"/>
  <c r="G10502" i="12"/>
  <c r="G10503" i="12"/>
  <c r="G10504" i="12"/>
  <c r="G10505" i="12"/>
  <c r="G10506" i="12"/>
  <c r="G10507" i="12"/>
  <c r="G10508" i="12"/>
  <c r="G10509" i="12"/>
  <c r="G10510" i="12"/>
  <c r="G10511" i="12"/>
  <c r="G10512" i="12"/>
  <c r="G10513" i="12"/>
  <c r="G10514" i="12"/>
  <c r="G10515" i="12"/>
  <c r="G10516" i="12"/>
  <c r="G10517" i="12"/>
  <c r="G10518" i="12"/>
  <c r="G10519" i="12"/>
  <c r="G10520" i="12"/>
  <c r="G10521" i="12"/>
  <c r="G10522" i="12"/>
  <c r="G10523" i="12"/>
  <c r="G10524" i="12"/>
  <c r="G10525" i="12"/>
  <c r="G10526" i="12"/>
  <c r="G10527" i="12"/>
  <c r="G10528" i="12"/>
  <c r="G10529" i="12"/>
  <c r="G10530" i="12"/>
  <c r="G10531" i="12"/>
  <c r="G10532" i="12"/>
  <c r="G10533" i="12"/>
  <c r="G10534" i="12"/>
  <c r="G10535" i="12"/>
  <c r="G10536" i="12"/>
  <c r="G10537" i="12"/>
  <c r="G10538" i="12"/>
  <c r="G10539" i="12"/>
  <c r="G10540" i="12"/>
  <c r="G10541" i="12"/>
  <c r="G10542" i="12"/>
  <c r="G10543" i="12"/>
  <c r="G10544" i="12"/>
  <c r="G10545" i="12"/>
  <c r="G10546" i="12"/>
  <c r="G10547" i="12"/>
  <c r="G10548" i="12"/>
  <c r="G10549" i="12"/>
  <c r="G10550" i="12"/>
  <c r="G10551" i="12"/>
  <c r="G10552" i="12"/>
  <c r="G10553" i="12"/>
  <c r="G10554" i="12"/>
  <c r="G10555" i="12"/>
  <c r="G10556" i="12"/>
  <c r="G10557" i="12"/>
  <c r="G10558" i="12"/>
  <c r="G10559" i="12"/>
  <c r="G10560" i="12"/>
  <c r="G10561" i="12"/>
  <c r="G10562" i="12"/>
  <c r="G10563" i="12"/>
  <c r="G10564" i="12"/>
  <c r="G10565" i="12"/>
  <c r="G10566" i="12"/>
  <c r="G10567" i="12"/>
  <c r="G10568" i="12"/>
  <c r="G10569" i="12"/>
  <c r="G10570" i="12"/>
  <c r="G10571" i="12"/>
  <c r="G10572" i="12"/>
  <c r="G10573" i="12"/>
  <c r="G10574" i="12"/>
  <c r="G10575" i="12"/>
  <c r="G10576" i="12"/>
  <c r="G10577" i="12"/>
  <c r="G10578" i="12"/>
  <c r="G10579" i="12"/>
  <c r="G10580" i="12"/>
  <c r="G10581" i="12"/>
  <c r="G10582" i="12"/>
  <c r="G10583" i="12"/>
  <c r="G10584" i="12"/>
  <c r="G10585" i="12"/>
  <c r="G10586" i="12"/>
  <c r="G10587" i="12"/>
  <c r="G10588" i="12"/>
  <c r="G10589" i="12"/>
  <c r="G10590" i="12"/>
  <c r="G10591" i="12"/>
  <c r="G10592" i="12"/>
  <c r="G10593" i="12"/>
  <c r="G10594" i="12"/>
  <c r="G10595" i="12"/>
  <c r="G10596" i="12"/>
  <c r="G10597" i="12"/>
  <c r="G10598" i="12"/>
  <c r="G10599" i="12"/>
  <c r="G10600" i="12"/>
  <c r="G10601" i="12"/>
  <c r="G13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87" i="12"/>
  <c r="E88" i="12"/>
  <c r="E89" i="12"/>
  <c r="E90" i="12"/>
  <c r="E91" i="12"/>
  <c r="E92" i="12"/>
  <c r="E93" i="12"/>
  <c r="E94" i="12"/>
  <c r="E95" i="12"/>
  <c r="E96" i="12"/>
  <c r="E97" i="12"/>
  <c r="E98" i="12"/>
  <c r="E99" i="12"/>
  <c r="E100" i="12"/>
  <c r="E101" i="12"/>
  <c r="E102" i="12"/>
  <c r="E103" i="12"/>
  <c r="E104" i="12"/>
  <c r="E105" i="12"/>
  <c r="E106" i="12"/>
  <c r="E107" i="12"/>
  <c r="E108" i="12"/>
  <c r="E109" i="12"/>
  <c r="E110" i="12"/>
  <c r="E111" i="12"/>
  <c r="E112" i="12"/>
  <c r="E113" i="12"/>
  <c r="E114" i="12"/>
  <c r="E115" i="12"/>
  <c r="E116" i="12"/>
  <c r="E117" i="12"/>
  <c r="E118" i="12"/>
  <c r="E119" i="12"/>
  <c r="E120" i="12"/>
  <c r="E121" i="12"/>
  <c r="E122" i="12"/>
  <c r="E123" i="12"/>
  <c r="E124" i="12"/>
  <c r="E125" i="12"/>
  <c r="E126" i="12"/>
  <c r="E127" i="12"/>
  <c r="E128" i="12"/>
  <c r="E129" i="12"/>
  <c r="E130" i="12"/>
  <c r="E131" i="12"/>
  <c r="E132" i="12"/>
  <c r="E133" i="12"/>
  <c r="E134" i="12"/>
  <c r="E135" i="12"/>
  <c r="E136" i="12"/>
  <c r="E137" i="12"/>
  <c r="E138" i="12"/>
  <c r="E139" i="12"/>
  <c r="E140" i="12"/>
  <c r="E141" i="12"/>
  <c r="E142" i="12"/>
  <c r="E143" i="12"/>
  <c r="E144" i="12"/>
  <c r="E145" i="12"/>
  <c r="E146" i="12"/>
  <c r="E147" i="12"/>
  <c r="E148" i="12"/>
  <c r="E149" i="12"/>
  <c r="E150" i="12"/>
  <c r="E151" i="12"/>
  <c r="E152" i="12"/>
  <c r="E153" i="12"/>
  <c r="E154" i="12"/>
  <c r="E155" i="12"/>
  <c r="E156" i="12"/>
  <c r="E157" i="12"/>
  <c r="E158" i="12"/>
  <c r="E159" i="12"/>
  <c r="E160" i="12"/>
  <c r="E161" i="12"/>
  <c r="E162" i="12"/>
  <c r="E163" i="12"/>
  <c r="E164" i="12"/>
  <c r="E165" i="12"/>
  <c r="E166" i="12"/>
  <c r="E167" i="12"/>
  <c r="E168" i="12"/>
  <c r="E169" i="12"/>
  <c r="E170" i="12"/>
  <c r="E171" i="12"/>
  <c r="E172" i="12"/>
  <c r="E173" i="12"/>
  <c r="E174" i="12"/>
  <c r="E175" i="12"/>
  <c r="E176" i="12"/>
  <c r="E177" i="12"/>
  <c r="E178" i="12"/>
  <c r="E179" i="12"/>
  <c r="E180" i="12"/>
  <c r="E181" i="12"/>
  <c r="E182" i="12"/>
  <c r="E183" i="12"/>
  <c r="E184" i="12"/>
  <c r="E185" i="12"/>
  <c r="E186" i="12"/>
  <c r="E187" i="12"/>
  <c r="E188" i="12"/>
  <c r="E189" i="12"/>
  <c r="E190" i="12"/>
  <c r="E191" i="12"/>
  <c r="E192" i="12"/>
  <c r="E193" i="12"/>
  <c r="E194" i="12"/>
  <c r="E195" i="12"/>
  <c r="E196" i="12"/>
  <c r="E197" i="12"/>
  <c r="E198" i="12"/>
  <c r="E199" i="12"/>
  <c r="E200" i="12"/>
  <c r="E201" i="12"/>
  <c r="E202" i="12"/>
  <c r="E203" i="12"/>
  <c r="E204" i="12"/>
  <c r="E205" i="12"/>
  <c r="E206" i="12"/>
  <c r="E207" i="12"/>
  <c r="E208" i="12"/>
  <c r="E209" i="12"/>
  <c r="E210" i="12"/>
  <c r="E211" i="12"/>
  <c r="E212" i="12"/>
  <c r="E213" i="12"/>
  <c r="E214" i="12"/>
  <c r="E215" i="12"/>
  <c r="E216" i="12"/>
  <c r="E217" i="12"/>
  <c r="E218" i="12"/>
  <c r="E219" i="12"/>
  <c r="E220" i="12"/>
  <c r="E221" i="12"/>
  <c r="E222" i="12"/>
  <c r="E223" i="12"/>
  <c r="E224" i="12"/>
  <c r="E225" i="12"/>
  <c r="E226" i="12"/>
  <c r="E227" i="12"/>
  <c r="E228" i="12"/>
  <c r="E229" i="12"/>
  <c r="E230" i="12"/>
  <c r="E231" i="12"/>
  <c r="E232" i="12"/>
  <c r="E233" i="12"/>
  <c r="E234" i="12"/>
  <c r="E235" i="12"/>
  <c r="E236" i="12"/>
  <c r="E237" i="12"/>
  <c r="E238" i="12"/>
  <c r="E239" i="12"/>
  <c r="E240" i="12"/>
  <c r="E241" i="12"/>
  <c r="E242" i="12"/>
  <c r="E243" i="12"/>
  <c r="E244" i="12"/>
  <c r="E245" i="12"/>
  <c r="E246" i="12"/>
  <c r="E247" i="12"/>
  <c r="E248" i="12"/>
  <c r="E249" i="12"/>
  <c r="E250" i="12"/>
  <c r="E251" i="12"/>
  <c r="E252" i="12"/>
  <c r="E253" i="12"/>
  <c r="E254" i="12"/>
  <c r="E255" i="12"/>
  <c r="E256" i="12"/>
  <c r="E257" i="12"/>
  <c r="E258" i="12"/>
  <c r="E259" i="12"/>
  <c r="E260" i="12"/>
  <c r="E261" i="12"/>
  <c r="E262" i="12"/>
  <c r="E263" i="12"/>
  <c r="E264" i="12"/>
  <c r="E265" i="12"/>
  <c r="E266" i="12"/>
  <c r="E267" i="12"/>
  <c r="E268" i="12"/>
  <c r="E269" i="12"/>
  <c r="E270" i="12"/>
  <c r="E271" i="12"/>
  <c r="E272" i="12"/>
  <c r="E273" i="12"/>
  <c r="E274" i="12"/>
  <c r="E275" i="12"/>
  <c r="E276" i="12"/>
  <c r="E277" i="12"/>
  <c r="E278" i="12"/>
  <c r="E279" i="12"/>
  <c r="E280" i="12"/>
  <c r="E281" i="12"/>
  <c r="E282" i="12"/>
  <c r="E283" i="12"/>
  <c r="E284" i="12"/>
  <c r="E285" i="12"/>
  <c r="E286" i="12"/>
  <c r="E287" i="12"/>
  <c r="E288" i="12"/>
  <c r="E289" i="12"/>
  <c r="E290" i="12"/>
  <c r="E291" i="12"/>
  <c r="E292" i="12"/>
  <c r="E293" i="12"/>
  <c r="E294" i="12"/>
  <c r="E295" i="12"/>
  <c r="E296" i="12"/>
  <c r="E297" i="12"/>
  <c r="E298" i="12"/>
  <c r="E299" i="12"/>
  <c r="E300" i="12"/>
  <c r="E301" i="12"/>
  <c r="E302" i="12"/>
  <c r="E303" i="12"/>
  <c r="E304" i="12"/>
  <c r="E305" i="12"/>
  <c r="E306" i="12"/>
  <c r="E307" i="12"/>
  <c r="E308" i="12"/>
  <c r="E309" i="12"/>
  <c r="E310" i="12"/>
  <c r="E311" i="12"/>
  <c r="E312" i="12"/>
  <c r="E313" i="12"/>
  <c r="E314" i="12"/>
  <c r="E315" i="12"/>
  <c r="E316" i="12"/>
  <c r="E317" i="12"/>
  <c r="E318" i="12"/>
  <c r="E319" i="12"/>
  <c r="E320" i="12"/>
  <c r="E321" i="12"/>
  <c r="E322" i="12"/>
  <c r="E323" i="12"/>
  <c r="E324" i="12"/>
  <c r="E325" i="12"/>
  <c r="E326" i="12"/>
  <c r="E327" i="12"/>
  <c r="E328" i="12"/>
  <c r="E329" i="12"/>
  <c r="E330" i="12"/>
  <c r="E331" i="12"/>
  <c r="E332" i="12"/>
  <c r="E333" i="12"/>
  <c r="E334" i="12"/>
  <c r="E335" i="12"/>
  <c r="E336" i="12"/>
  <c r="E337" i="12"/>
  <c r="E338" i="12"/>
  <c r="E339" i="12"/>
  <c r="E340" i="12"/>
  <c r="E341" i="12"/>
  <c r="E342" i="12"/>
  <c r="E343" i="12"/>
  <c r="E344" i="12"/>
  <c r="E345" i="12"/>
  <c r="E346" i="12"/>
  <c r="E347" i="12"/>
  <c r="E348" i="12"/>
  <c r="E349" i="12"/>
  <c r="E350" i="12"/>
  <c r="E351" i="12"/>
  <c r="E352" i="12"/>
  <c r="E353" i="12"/>
  <c r="E354" i="12"/>
  <c r="E355" i="12"/>
  <c r="E356" i="12"/>
  <c r="E357" i="12"/>
  <c r="E358" i="12"/>
  <c r="E359" i="12"/>
  <c r="E360" i="12"/>
  <c r="E361" i="12"/>
  <c r="E362" i="12"/>
  <c r="E363" i="12"/>
  <c r="E364" i="12"/>
  <c r="E365" i="12"/>
  <c r="E366" i="12"/>
  <c r="E367" i="12"/>
  <c r="E368" i="12"/>
  <c r="E369" i="12"/>
  <c r="E370" i="12"/>
  <c r="E371" i="12"/>
  <c r="E372" i="12"/>
  <c r="E373" i="12"/>
  <c r="E374" i="12"/>
  <c r="E375" i="12"/>
  <c r="E376" i="12"/>
  <c r="E377" i="12"/>
  <c r="E378" i="12"/>
  <c r="E379" i="12"/>
  <c r="E380" i="12"/>
  <c r="E381" i="12"/>
  <c r="E382" i="12"/>
  <c r="E383" i="12"/>
  <c r="E384" i="12"/>
  <c r="E385" i="12"/>
  <c r="E386" i="12"/>
  <c r="E387" i="12"/>
  <c r="E388" i="12"/>
  <c r="E389" i="12"/>
  <c r="E390" i="12"/>
  <c r="E391" i="12"/>
  <c r="E392" i="12"/>
  <c r="E393" i="12"/>
  <c r="E394" i="12"/>
  <c r="E395" i="12"/>
  <c r="E396" i="12"/>
  <c r="E397" i="12"/>
  <c r="E398" i="12"/>
  <c r="E399" i="12"/>
  <c r="E400" i="12"/>
  <c r="E401" i="12"/>
  <c r="E402" i="12"/>
  <c r="E403" i="12"/>
  <c r="E404" i="12"/>
  <c r="E405" i="12"/>
  <c r="E406" i="12"/>
  <c r="E407" i="12"/>
  <c r="E408" i="12"/>
  <c r="E409" i="12"/>
  <c r="E410" i="12"/>
  <c r="E411" i="12"/>
  <c r="E412" i="12"/>
  <c r="E413" i="12"/>
  <c r="E414" i="12"/>
  <c r="E415" i="12"/>
  <c r="E416" i="12"/>
  <c r="E417" i="12"/>
  <c r="E418" i="12"/>
  <c r="E419" i="12"/>
  <c r="E420" i="12"/>
  <c r="E421" i="12"/>
  <c r="E422" i="12"/>
  <c r="E423" i="12"/>
  <c r="E424" i="12"/>
  <c r="E425" i="12"/>
  <c r="E426" i="12"/>
  <c r="E427" i="12"/>
  <c r="E428" i="12"/>
  <c r="E429" i="12"/>
  <c r="E430" i="12"/>
  <c r="E431" i="12"/>
  <c r="E432" i="12"/>
  <c r="E433" i="12"/>
  <c r="E434" i="12"/>
  <c r="E435" i="12"/>
  <c r="E436" i="12"/>
  <c r="E437" i="12"/>
  <c r="E438" i="12"/>
  <c r="E439" i="12"/>
  <c r="E440" i="12"/>
  <c r="E441" i="12"/>
  <c r="E442" i="12"/>
  <c r="E443" i="12"/>
  <c r="E444" i="12"/>
  <c r="E445" i="12"/>
  <c r="E446" i="12"/>
  <c r="E447" i="12"/>
  <c r="E448" i="12"/>
  <c r="E449" i="12"/>
  <c r="E450" i="12"/>
  <c r="E451" i="12"/>
  <c r="E452" i="12"/>
  <c r="E453" i="12"/>
  <c r="E454" i="12"/>
  <c r="E455" i="12"/>
  <c r="E456" i="12"/>
  <c r="E457" i="12"/>
  <c r="E458" i="12"/>
  <c r="E459" i="12"/>
  <c r="E460" i="12"/>
  <c r="E461" i="12"/>
  <c r="E462" i="12"/>
  <c r="E463" i="12"/>
  <c r="E464" i="12"/>
  <c r="E465" i="12"/>
  <c r="E466" i="12"/>
  <c r="E467" i="12"/>
  <c r="E468" i="12"/>
  <c r="E469" i="12"/>
  <c r="E470" i="12"/>
  <c r="E471" i="12"/>
  <c r="E472" i="12"/>
  <c r="E473" i="12"/>
  <c r="E474" i="12"/>
  <c r="E475" i="12"/>
  <c r="E476" i="12"/>
  <c r="E477" i="12"/>
  <c r="E478" i="12"/>
  <c r="E479" i="12"/>
  <c r="E480" i="12"/>
  <c r="E481" i="12"/>
  <c r="E482" i="12"/>
  <c r="E483" i="12"/>
  <c r="E484" i="12"/>
  <c r="E485" i="12"/>
  <c r="E486" i="12"/>
  <c r="E487" i="12"/>
  <c r="E488" i="12"/>
  <c r="E489" i="12"/>
  <c r="E490" i="12"/>
  <c r="E491" i="12"/>
  <c r="E492" i="12"/>
  <c r="E493" i="12"/>
  <c r="E494" i="12"/>
  <c r="E495" i="12"/>
  <c r="E496" i="12"/>
  <c r="E497" i="12"/>
  <c r="E498" i="12"/>
  <c r="E499" i="12"/>
  <c r="E500" i="12"/>
  <c r="E501" i="12"/>
  <c r="E502" i="12"/>
  <c r="E503" i="12"/>
  <c r="E504" i="12"/>
  <c r="E505" i="12"/>
  <c r="E506" i="12"/>
  <c r="E507" i="12"/>
  <c r="E508" i="12"/>
  <c r="E509" i="12"/>
  <c r="E510" i="12"/>
  <c r="E511" i="12"/>
  <c r="E512" i="12"/>
  <c r="E513" i="12"/>
  <c r="E514" i="12"/>
  <c r="E515" i="12"/>
  <c r="E516" i="12"/>
  <c r="E517" i="12"/>
  <c r="E518" i="12"/>
  <c r="E519" i="12"/>
  <c r="E520" i="12"/>
  <c r="E521" i="12"/>
  <c r="E522" i="12"/>
  <c r="E523" i="12"/>
  <c r="E524" i="12"/>
  <c r="E525" i="12"/>
  <c r="E526" i="12"/>
  <c r="E527" i="12"/>
  <c r="E528" i="12"/>
  <c r="E529" i="12"/>
  <c r="E530" i="12"/>
  <c r="E531" i="12"/>
  <c r="E532" i="12"/>
  <c r="E533" i="12"/>
  <c r="E534" i="12"/>
  <c r="E535" i="12"/>
  <c r="E536" i="12"/>
  <c r="E537" i="12"/>
  <c r="E538" i="12"/>
  <c r="E539" i="12"/>
  <c r="E540" i="12"/>
  <c r="E541" i="12"/>
  <c r="E542" i="12"/>
  <c r="E543" i="12"/>
  <c r="E544" i="12"/>
  <c r="E545" i="12"/>
  <c r="E546" i="12"/>
  <c r="E547" i="12"/>
  <c r="E548" i="12"/>
  <c r="E549" i="12"/>
  <c r="E550" i="12"/>
  <c r="E551" i="12"/>
  <c r="E552" i="12"/>
  <c r="E553" i="12"/>
  <c r="E554" i="12"/>
  <c r="E555" i="12"/>
  <c r="E556" i="12"/>
  <c r="E557" i="12"/>
  <c r="E558" i="12"/>
  <c r="E559" i="12"/>
  <c r="E560" i="12"/>
  <c r="E561" i="12"/>
  <c r="E562" i="12"/>
  <c r="E563" i="12"/>
  <c r="E564" i="12"/>
  <c r="E565" i="12"/>
  <c r="E566" i="12"/>
  <c r="E567" i="12"/>
  <c r="E568" i="12"/>
  <c r="E569" i="12"/>
  <c r="E570" i="12"/>
  <c r="E571" i="12"/>
  <c r="E572" i="12"/>
  <c r="E573" i="12"/>
  <c r="E574" i="12"/>
  <c r="E575" i="12"/>
  <c r="E576" i="12"/>
  <c r="E577" i="12"/>
  <c r="E578" i="12"/>
  <c r="E579" i="12"/>
  <c r="E580" i="12"/>
  <c r="E581" i="12"/>
  <c r="E582" i="12"/>
  <c r="E583" i="12"/>
  <c r="E584" i="12"/>
  <c r="E585" i="12"/>
  <c r="E586" i="12"/>
  <c r="E587" i="12"/>
  <c r="E588" i="12"/>
  <c r="E589" i="12"/>
  <c r="E590" i="12"/>
  <c r="E591" i="12"/>
  <c r="E592" i="12"/>
  <c r="E593" i="12"/>
  <c r="E594" i="12"/>
  <c r="E595" i="12"/>
  <c r="E596" i="12"/>
  <c r="E597" i="12"/>
  <c r="E598" i="12"/>
  <c r="E599" i="12"/>
  <c r="E600" i="12"/>
  <c r="E601" i="12"/>
  <c r="E602" i="12"/>
  <c r="E603" i="12"/>
  <c r="E604" i="12"/>
  <c r="E605" i="12"/>
  <c r="E606" i="12"/>
  <c r="E607" i="12"/>
  <c r="E608" i="12"/>
  <c r="E609" i="12"/>
  <c r="E610" i="12"/>
  <c r="E611" i="12"/>
  <c r="E612" i="12"/>
  <c r="E613" i="12"/>
  <c r="E614" i="12"/>
  <c r="E615" i="12"/>
  <c r="E616" i="12"/>
  <c r="E617" i="12"/>
  <c r="E618" i="12"/>
  <c r="E619" i="12"/>
  <c r="E620" i="12"/>
  <c r="E621" i="12"/>
  <c r="E622" i="12"/>
  <c r="E623" i="12"/>
  <c r="E624" i="12"/>
  <c r="E625" i="12"/>
  <c r="E626" i="12"/>
  <c r="E627" i="12"/>
  <c r="E628" i="12"/>
  <c r="E629" i="12"/>
  <c r="E630" i="12"/>
  <c r="E631" i="12"/>
  <c r="E632" i="12"/>
  <c r="E633" i="12"/>
  <c r="E634" i="12"/>
  <c r="E635" i="12"/>
  <c r="E636" i="12"/>
  <c r="E637" i="12"/>
  <c r="E638" i="12"/>
  <c r="E639" i="12"/>
  <c r="E640" i="12"/>
  <c r="E641" i="12"/>
  <c r="E642" i="12"/>
  <c r="E643" i="12"/>
  <c r="E644" i="12"/>
  <c r="E645" i="12"/>
  <c r="E646" i="12"/>
  <c r="E647" i="12"/>
  <c r="E648" i="12"/>
  <c r="E649" i="12"/>
  <c r="E650" i="12"/>
  <c r="E651" i="12"/>
  <c r="E652" i="12"/>
  <c r="E653" i="12"/>
  <c r="E654" i="12"/>
  <c r="E655" i="12"/>
  <c r="E656" i="12"/>
  <c r="E657" i="12"/>
  <c r="E658" i="12"/>
  <c r="E659" i="12"/>
  <c r="E660" i="12"/>
  <c r="E661" i="12"/>
  <c r="E662" i="12"/>
  <c r="E663" i="12"/>
  <c r="E664" i="12"/>
  <c r="E665" i="12"/>
  <c r="E666" i="12"/>
  <c r="E667" i="12"/>
  <c r="E668" i="12"/>
  <c r="E669" i="12"/>
  <c r="E670" i="12"/>
  <c r="E671" i="12"/>
  <c r="E672" i="12"/>
  <c r="E673" i="12"/>
  <c r="E674" i="12"/>
  <c r="E675" i="12"/>
  <c r="E676" i="12"/>
  <c r="E677" i="12"/>
  <c r="E678" i="12"/>
  <c r="E679" i="12"/>
  <c r="E680" i="12"/>
  <c r="E681" i="12"/>
  <c r="E682" i="12"/>
  <c r="E683" i="12"/>
  <c r="E684" i="12"/>
  <c r="E685" i="12"/>
  <c r="E686" i="12"/>
  <c r="E687" i="12"/>
  <c r="E688" i="12"/>
  <c r="E689" i="12"/>
  <c r="E690" i="12"/>
  <c r="E691" i="12"/>
  <c r="E692" i="12"/>
  <c r="E693" i="12"/>
  <c r="E694" i="12"/>
  <c r="E695" i="12"/>
  <c r="E696" i="12"/>
  <c r="E697" i="12"/>
  <c r="E698" i="12"/>
  <c r="E699" i="12"/>
  <c r="E700" i="12"/>
  <c r="E701" i="12"/>
  <c r="E702" i="12"/>
  <c r="E703" i="12"/>
  <c r="E704" i="12"/>
  <c r="E705" i="12"/>
  <c r="E706" i="12"/>
  <c r="E707" i="12"/>
  <c r="E708" i="12"/>
  <c r="E709" i="12"/>
  <c r="E710" i="12"/>
  <c r="E711" i="12"/>
  <c r="E712" i="12"/>
  <c r="E713" i="12"/>
  <c r="E714" i="12"/>
  <c r="E715" i="12"/>
  <c r="E716" i="12"/>
  <c r="E717" i="12"/>
  <c r="E718" i="12"/>
  <c r="E719" i="12"/>
  <c r="E720" i="12"/>
  <c r="E721" i="12"/>
  <c r="E722" i="12"/>
  <c r="E723" i="12"/>
  <c r="E724" i="12"/>
  <c r="E725" i="12"/>
  <c r="E726" i="12"/>
  <c r="E727" i="12"/>
  <c r="E728" i="12"/>
  <c r="E729" i="12"/>
  <c r="E730" i="12"/>
  <c r="E731" i="12"/>
  <c r="E732" i="12"/>
  <c r="E733" i="12"/>
  <c r="E734" i="12"/>
  <c r="E735" i="12"/>
  <c r="E736" i="12"/>
  <c r="E737" i="12"/>
  <c r="E738" i="12"/>
  <c r="E739" i="12"/>
  <c r="E740" i="12"/>
  <c r="E741" i="12"/>
  <c r="E742" i="12"/>
  <c r="E743" i="12"/>
  <c r="E744" i="12"/>
  <c r="E745" i="12"/>
  <c r="E746" i="12"/>
  <c r="E747" i="12"/>
  <c r="E748" i="12"/>
  <c r="E749" i="12"/>
  <c r="E750" i="12"/>
  <c r="E751" i="12"/>
  <c r="E752" i="12"/>
  <c r="E753" i="12"/>
  <c r="E754" i="12"/>
  <c r="E755" i="12"/>
  <c r="E756" i="12"/>
  <c r="E757" i="12"/>
  <c r="E758" i="12"/>
  <c r="E759" i="12"/>
  <c r="E760" i="12"/>
  <c r="E761" i="12"/>
  <c r="E762" i="12"/>
  <c r="E763" i="12"/>
  <c r="E764" i="12"/>
  <c r="E765" i="12"/>
  <c r="E766" i="12"/>
  <c r="E767" i="12"/>
  <c r="E768" i="12"/>
  <c r="E769" i="12"/>
  <c r="E770" i="12"/>
  <c r="E771" i="12"/>
  <c r="E772" i="12"/>
  <c r="E773" i="12"/>
  <c r="E774" i="12"/>
  <c r="E775" i="12"/>
  <c r="E776" i="12"/>
  <c r="E777" i="12"/>
  <c r="E778" i="12"/>
  <c r="E779" i="12"/>
  <c r="E780" i="12"/>
  <c r="E781" i="12"/>
  <c r="E782" i="12"/>
  <c r="E783" i="12"/>
  <c r="E784" i="12"/>
  <c r="E785" i="12"/>
  <c r="E786" i="12"/>
  <c r="E787" i="12"/>
  <c r="E788" i="12"/>
  <c r="E789" i="12"/>
  <c r="E790" i="12"/>
  <c r="E791" i="12"/>
  <c r="E792" i="12"/>
  <c r="E793" i="12"/>
  <c r="E794" i="12"/>
  <c r="E795" i="12"/>
  <c r="E796" i="12"/>
  <c r="E797" i="12"/>
  <c r="E798" i="12"/>
  <c r="E799" i="12"/>
  <c r="E800" i="12"/>
  <c r="E801" i="12"/>
  <c r="E802" i="12"/>
  <c r="E803" i="12"/>
  <c r="E804" i="12"/>
  <c r="E805" i="12"/>
  <c r="E806" i="12"/>
  <c r="E807" i="12"/>
  <c r="E808" i="12"/>
  <c r="E809" i="12"/>
  <c r="E810" i="12"/>
  <c r="E811" i="12"/>
  <c r="E812" i="12"/>
  <c r="E813" i="12"/>
  <c r="E814" i="12"/>
  <c r="E815" i="12"/>
  <c r="E816" i="12"/>
  <c r="E817" i="12"/>
  <c r="E818" i="12"/>
  <c r="E819" i="12"/>
  <c r="E820" i="12"/>
  <c r="E821" i="12"/>
  <c r="E822" i="12"/>
  <c r="E823" i="12"/>
  <c r="E824" i="12"/>
  <c r="E825" i="12"/>
  <c r="E826" i="12"/>
  <c r="E827" i="12"/>
  <c r="E828" i="12"/>
  <c r="E829" i="12"/>
  <c r="E830" i="12"/>
  <c r="E831" i="12"/>
  <c r="E832" i="12"/>
  <c r="E833" i="12"/>
  <c r="E834" i="12"/>
  <c r="E835" i="12"/>
  <c r="E836" i="12"/>
  <c r="E837" i="12"/>
  <c r="E838" i="12"/>
  <c r="E839" i="12"/>
  <c r="E840" i="12"/>
  <c r="E841" i="12"/>
  <c r="E842" i="12"/>
  <c r="E843" i="12"/>
  <c r="E844" i="12"/>
  <c r="E845" i="12"/>
  <c r="E846" i="12"/>
  <c r="E847" i="12"/>
  <c r="E848" i="12"/>
  <c r="E849" i="12"/>
  <c r="E850" i="12"/>
  <c r="E851" i="12"/>
  <c r="E852" i="12"/>
  <c r="E853" i="12"/>
  <c r="E854" i="12"/>
  <c r="E855" i="12"/>
  <c r="E856" i="12"/>
  <c r="E857" i="12"/>
  <c r="E858" i="12"/>
  <c r="E859" i="12"/>
  <c r="E860" i="12"/>
  <c r="E861" i="12"/>
  <c r="E862" i="12"/>
  <c r="E863" i="12"/>
  <c r="E864" i="12"/>
  <c r="E865" i="12"/>
  <c r="E866" i="12"/>
  <c r="E867" i="12"/>
  <c r="E868" i="12"/>
  <c r="E869" i="12"/>
  <c r="E870" i="12"/>
  <c r="E871" i="12"/>
  <c r="E872" i="12"/>
  <c r="E873" i="12"/>
  <c r="E874" i="12"/>
  <c r="E875" i="12"/>
  <c r="E876" i="12"/>
  <c r="E877" i="12"/>
  <c r="E878" i="12"/>
  <c r="E879" i="12"/>
  <c r="E880" i="12"/>
  <c r="E881" i="12"/>
  <c r="E882" i="12"/>
  <c r="E883" i="12"/>
  <c r="E884" i="12"/>
  <c r="E885" i="12"/>
  <c r="E886" i="12"/>
  <c r="E887" i="12"/>
  <c r="E888" i="12"/>
  <c r="E889" i="12"/>
  <c r="E890" i="12"/>
  <c r="E891" i="12"/>
  <c r="E892" i="12"/>
  <c r="E893" i="12"/>
  <c r="E894" i="12"/>
  <c r="E895" i="12"/>
  <c r="E896" i="12"/>
  <c r="E897" i="12"/>
  <c r="E898" i="12"/>
  <c r="E899" i="12"/>
  <c r="E900" i="12"/>
  <c r="E901" i="12"/>
  <c r="E902" i="12"/>
  <c r="E903" i="12"/>
  <c r="E904" i="12"/>
  <c r="E905" i="12"/>
  <c r="E906" i="12"/>
  <c r="E907" i="12"/>
  <c r="E908" i="12"/>
  <c r="E909" i="12"/>
  <c r="E910" i="12"/>
  <c r="E911" i="12"/>
  <c r="E912" i="12"/>
  <c r="E913" i="12"/>
  <c r="E914" i="12"/>
  <c r="E915" i="12"/>
  <c r="E916" i="12"/>
  <c r="E917" i="12"/>
  <c r="E918" i="12"/>
  <c r="E919" i="12"/>
  <c r="E920" i="12"/>
  <c r="E921" i="12"/>
  <c r="E922" i="12"/>
  <c r="E923" i="12"/>
  <c r="E924" i="12"/>
  <c r="E925" i="12"/>
  <c r="E926" i="12"/>
  <c r="E927" i="12"/>
  <c r="E928" i="12"/>
  <c r="E929" i="12"/>
  <c r="E930" i="12"/>
  <c r="E931" i="12"/>
  <c r="E932" i="12"/>
  <c r="E933" i="12"/>
  <c r="E934" i="12"/>
  <c r="E935" i="12"/>
  <c r="E936" i="12"/>
  <c r="E937" i="12"/>
  <c r="E938" i="12"/>
  <c r="E939" i="12"/>
  <c r="E940" i="12"/>
  <c r="E941" i="12"/>
  <c r="E942" i="12"/>
  <c r="E943" i="12"/>
  <c r="E944" i="12"/>
  <c r="E945" i="12"/>
  <c r="E946" i="12"/>
  <c r="E947" i="12"/>
  <c r="E948" i="12"/>
  <c r="E949" i="12"/>
  <c r="E950" i="12"/>
  <c r="E951" i="12"/>
  <c r="E952" i="12"/>
  <c r="E953" i="12"/>
  <c r="E954" i="12"/>
  <c r="E955" i="12"/>
  <c r="E956" i="12"/>
  <c r="E957" i="12"/>
  <c r="E958" i="12"/>
  <c r="E959" i="12"/>
  <c r="E960" i="12"/>
  <c r="E961" i="12"/>
  <c r="E962" i="12"/>
  <c r="E963" i="12"/>
  <c r="E964" i="12"/>
  <c r="E965" i="12"/>
  <c r="E966" i="12"/>
  <c r="E967" i="12"/>
  <c r="E968" i="12"/>
  <c r="E969" i="12"/>
  <c r="E970" i="12"/>
  <c r="E971" i="12"/>
  <c r="E972" i="12"/>
  <c r="E973" i="12"/>
  <c r="E974" i="12"/>
  <c r="E975" i="12"/>
  <c r="E976" i="12"/>
  <c r="E977" i="12"/>
  <c r="E978" i="12"/>
  <c r="E979" i="12"/>
  <c r="E980" i="12"/>
  <c r="E981" i="12"/>
  <c r="E982" i="12"/>
  <c r="E983" i="12"/>
  <c r="E984" i="12"/>
  <c r="E985" i="12"/>
  <c r="E986" i="12"/>
  <c r="E987" i="12"/>
  <c r="E988" i="12"/>
  <c r="E989" i="12"/>
  <c r="E990" i="12"/>
  <c r="E991" i="12"/>
  <c r="E992" i="12"/>
  <c r="E993" i="12"/>
  <c r="E994" i="12"/>
  <c r="E995" i="12"/>
  <c r="E996" i="12"/>
  <c r="E997" i="12"/>
  <c r="E998" i="12"/>
  <c r="E999" i="12"/>
  <c r="E1000" i="12"/>
  <c r="E1001" i="12"/>
  <c r="E1002" i="12"/>
  <c r="E1003" i="12"/>
  <c r="E1004" i="12"/>
  <c r="E1005" i="12"/>
  <c r="E1006" i="12"/>
  <c r="E1007" i="12"/>
  <c r="E1008" i="12"/>
  <c r="E1009" i="12"/>
  <c r="E1010" i="12"/>
  <c r="E1011" i="12"/>
  <c r="E1012" i="12"/>
  <c r="E1013" i="12"/>
  <c r="E1014" i="12"/>
  <c r="E1015" i="12"/>
  <c r="E1016" i="12"/>
  <c r="E1017" i="12"/>
  <c r="E1018" i="12"/>
  <c r="E1019" i="12"/>
  <c r="E1020" i="12"/>
  <c r="E1021" i="12"/>
  <c r="E1022" i="12"/>
  <c r="E1023" i="12"/>
  <c r="E1024" i="12"/>
  <c r="E1025" i="12"/>
  <c r="E1026" i="12"/>
  <c r="E1027" i="12"/>
  <c r="E1028" i="12"/>
  <c r="E1029" i="12"/>
  <c r="E1030" i="12"/>
  <c r="E1031" i="12"/>
  <c r="E1032" i="12"/>
  <c r="E1033" i="12"/>
  <c r="E1034" i="12"/>
  <c r="E1035" i="12"/>
  <c r="E1036" i="12"/>
  <c r="E1037" i="12"/>
  <c r="E1038" i="12"/>
  <c r="E1039" i="12"/>
  <c r="E1040" i="12"/>
  <c r="E1041" i="12"/>
  <c r="E1042" i="12"/>
  <c r="E1043" i="12"/>
  <c r="E1044" i="12"/>
  <c r="E1045" i="12"/>
  <c r="E1046" i="12"/>
  <c r="E1047" i="12"/>
  <c r="E1048" i="12"/>
  <c r="E1049" i="12"/>
  <c r="E1050" i="12"/>
  <c r="E1051" i="12"/>
  <c r="E1052" i="12"/>
  <c r="E1053" i="12"/>
  <c r="E1054" i="12"/>
  <c r="E1055" i="12"/>
  <c r="E1056" i="12"/>
  <c r="E1057" i="12"/>
  <c r="E1058" i="12"/>
  <c r="E1059" i="12"/>
  <c r="E1060" i="12"/>
  <c r="E1061" i="12"/>
  <c r="E1062" i="12"/>
  <c r="E1063" i="12"/>
  <c r="E1064" i="12"/>
  <c r="E1065" i="12"/>
  <c r="E1066" i="12"/>
  <c r="E1067" i="12"/>
  <c r="E1068" i="12"/>
  <c r="E1069" i="12"/>
  <c r="E1070" i="12"/>
  <c r="E1071" i="12"/>
  <c r="E1072" i="12"/>
  <c r="E1073" i="12"/>
  <c r="E1074" i="12"/>
  <c r="E1075" i="12"/>
  <c r="E1076" i="12"/>
  <c r="E1077" i="12"/>
  <c r="E1078" i="12"/>
  <c r="E1079" i="12"/>
  <c r="E1080" i="12"/>
  <c r="E1081" i="12"/>
  <c r="E1082" i="12"/>
  <c r="E1083" i="12"/>
  <c r="E1084" i="12"/>
  <c r="E1085" i="12"/>
  <c r="E1086" i="12"/>
  <c r="E1087" i="12"/>
  <c r="E1088" i="12"/>
  <c r="E1089" i="12"/>
  <c r="E1090" i="12"/>
  <c r="E1091" i="12"/>
  <c r="E1092" i="12"/>
  <c r="E1093" i="12"/>
  <c r="E1094" i="12"/>
  <c r="E1095" i="12"/>
  <c r="E1096" i="12"/>
  <c r="E1097" i="12"/>
  <c r="E1098" i="12"/>
  <c r="E1099" i="12"/>
  <c r="E1100" i="12"/>
  <c r="E1101" i="12"/>
  <c r="E1102" i="12"/>
  <c r="E1103" i="12"/>
  <c r="E1104" i="12"/>
  <c r="E1105" i="12"/>
  <c r="E1106" i="12"/>
  <c r="E1107" i="12"/>
  <c r="E1108" i="12"/>
  <c r="E1109" i="12"/>
  <c r="E1110" i="12"/>
  <c r="E1111" i="12"/>
  <c r="E1112" i="12"/>
  <c r="E1113" i="12"/>
  <c r="E1114" i="12"/>
  <c r="E1115" i="12"/>
  <c r="E1116" i="12"/>
  <c r="E1117" i="12"/>
  <c r="E1118" i="12"/>
  <c r="E1119" i="12"/>
  <c r="E1120" i="12"/>
  <c r="E1121" i="12"/>
  <c r="E1122" i="12"/>
  <c r="E1123" i="12"/>
  <c r="E1124" i="12"/>
  <c r="E1125" i="12"/>
  <c r="E1126" i="12"/>
  <c r="E1127" i="12"/>
  <c r="E1128" i="12"/>
  <c r="E1129" i="12"/>
  <c r="E1130" i="12"/>
  <c r="E1131" i="12"/>
  <c r="E1132" i="12"/>
  <c r="E1133" i="12"/>
  <c r="E1134" i="12"/>
  <c r="E1135" i="12"/>
  <c r="E1136" i="12"/>
  <c r="E1137" i="12"/>
  <c r="E1138" i="12"/>
  <c r="E1139" i="12"/>
  <c r="E1140" i="12"/>
  <c r="E1141" i="12"/>
  <c r="E1142" i="12"/>
  <c r="E1143" i="12"/>
  <c r="E1144" i="12"/>
  <c r="E1145" i="12"/>
  <c r="E1146" i="12"/>
  <c r="E1147" i="12"/>
  <c r="E1148" i="12"/>
  <c r="E1149" i="12"/>
  <c r="E1150" i="12"/>
  <c r="E1151" i="12"/>
  <c r="E1152" i="12"/>
  <c r="E1153" i="12"/>
  <c r="E1154" i="12"/>
  <c r="E1155" i="12"/>
  <c r="E1156" i="12"/>
  <c r="E1157" i="12"/>
  <c r="E1158" i="12"/>
  <c r="E1159" i="12"/>
  <c r="E1160" i="12"/>
  <c r="E1161" i="12"/>
  <c r="E1162" i="12"/>
  <c r="E1163" i="12"/>
  <c r="E1164" i="12"/>
  <c r="E1165" i="12"/>
  <c r="E1166" i="12"/>
  <c r="E1167" i="12"/>
  <c r="E1168" i="12"/>
  <c r="E1169" i="12"/>
  <c r="E1170" i="12"/>
  <c r="E1171" i="12"/>
  <c r="E1172" i="12"/>
  <c r="E1173" i="12"/>
  <c r="E1174" i="12"/>
  <c r="E1175" i="12"/>
  <c r="E1176" i="12"/>
  <c r="E1177" i="12"/>
  <c r="E1178" i="12"/>
  <c r="E1179" i="12"/>
  <c r="E1180" i="12"/>
  <c r="E1181" i="12"/>
  <c r="E1182" i="12"/>
  <c r="E1183" i="12"/>
  <c r="E1184" i="12"/>
  <c r="E1185" i="12"/>
  <c r="E1186" i="12"/>
  <c r="E1187" i="12"/>
  <c r="E1188" i="12"/>
  <c r="E1189" i="12"/>
  <c r="E1190" i="12"/>
  <c r="E1191" i="12"/>
  <c r="E1192" i="12"/>
  <c r="E1193" i="12"/>
  <c r="E1194" i="12"/>
  <c r="E1195" i="12"/>
  <c r="E1196" i="12"/>
  <c r="E1197" i="12"/>
  <c r="E1198" i="12"/>
  <c r="E1199" i="12"/>
  <c r="E1200" i="12"/>
  <c r="E1201" i="12"/>
  <c r="E1202" i="12"/>
  <c r="E1203" i="12"/>
  <c r="E1204" i="12"/>
  <c r="E1205" i="12"/>
  <c r="E1206" i="12"/>
  <c r="E1207" i="12"/>
  <c r="E1208" i="12"/>
  <c r="E1209" i="12"/>
  <c r="E1210" i="12"/>
  <c r="E1211" i="12"/>
  <c r="E1212" i="12"/>
  <c r="E1213" i="12"/>
  <c r="E1214" i="12"/>
  <c r="E1215" i="12"/>
  <c r="E1216" i="12"/>
  <c r="E1217" i="12"/>
  <c r="E1218" i="12"/>
  <c r="E1219" i="12"/>
  <c r="E1220" i="12"/>
  <c r="E1221" i="12"/>
  <c r="E1222" i="12"/>
  <c r="E1223" i="12"/>
  <c r="E1224" i="12"/>
  <c r="E1225" i="12"/>
  <c r="E1226" i="12"/>
  <c r="E1227" i="12"/>
  <c r="E1228" i="12"/>
  <c r="E1229" i="12"/>
  <c r="E1230" i="12"/>
  <c r="E1231" i="12"/>
  <c r="E1232" i="12"/>
  <c r="E1233" i="12"/>
  <c r="E1234" i="12"/>
  <c r="E1235" i="12"/>
  <c r="E1236" i="12"/>
  <c r="E1237" i="12"/>
  <c r="E1238" i="12"/>
  <c r="E1239" i="12"/>
  <c r="E1240" i="12"/>
  <c r="E1241" i="12"/>
  <c r="E1242" i="12"/>
  <c r="E1243" i="12"/>
  <c r="E1244" i="12"/>
  <c r="E1245" i="12"/>
  <c r="E1246" i="12"/>
  <c r="E1247" i="12"/>
  <c r="E1248" i="12"/>
  <c r="E1249" i="12"/>
  <c r="E1250" i="12"/>
  <c r="E1251" i="12"/>
  <c r="E1252" i="12"/>
  <c r="E1253" i="12"/>
  <c r="E1254" i="12"/>
  <c r="E1255" i="12"/>
  <c r="E1256" i="12"/>
  <c r="E1257" i="12"/>
  <c r="E1258" i="12"/>
  <c r="E1259" i="12"/>
  <c r="E1260" i="12"/>
  <c r="E1261" i="12"/>
  <c r="E1262" i="12"/>
  <c r="E1263" i="12"/>
  <c r="E1264" i="12"/>
  <c r="E1265" i="12"/>
  <c r="E1266" i="12"/>
  <c r="E1267" i="12"/>
  <c r="E1268" i="12"/>
  <c r="E1269" i="12"/>
  <c r="E1270" i="12"/>
  <c r="E1271" i="12"/>
  <c r="E1272" i="12"/>
  <c r="E1273" i="12"/>
  <c r="E1274" i="12"/>
  <c r="E1275" i="12"/>
  <c r="E1276" i="12"/>
  <c r="E1277" i="12"/>
  <c r="E1278" i="12"/>
  <c r="E1279" i="12"/>
  <c r="E1280" i="12"/>
  <c r="E1281" i="12"/>
  <c r="E1282" i="12"/>
  <c r="E1283" i="12"/>
  <c r="E1284" i="12"/>
  <c r="E1285" i="12"/>
  <c r="E1286" i="12"/>
  <c r="E1287" i="12"/>
  <c r="E1288" i="12"/>
  <c r="E1289" i="12"/>
  <c r="E1290" i="12"/>
  <c r="E1291" i="12"/>
  <c r="E1292" i="12"/>
  <c r="E1293" i="12"/>
  <c r="E1294" i="12"/>
  <c r="E1295" i="12"/>
  <c r="E1296" i="12"/>
  <c r="E1297" i="12"/>
  <c r="E1298" i="12"/>
  <c r="E1299" i="12"/>
  <c r="E1300" i="12"/>
  <c r="E1301" i="12"/>
  <c r="E1302" i="12"/>
  <c r="E1303" i="12"/>
  <c r="E1304" i="12"/>
  <c r="E1305" i="12"/>
  <c r="E1306" i="12"/>
  <c r="E1307" i="12"/>
  <c r="E1308" i="12"/>
  <c r="E1309" i="12"/>
  <c r="E1310" i="12"/>
  <c r="E1311" i="12"/>
  <c r="E1312" i="12"/>
  <c r="E1313" i="12"/>
  <c r="E1314" i="12"/>
  <c r="E1315" i="12"/>
  <c r="E1316" i="12"/>
  <c r="E1317" i="12"/>
  <c r="E1318" i="12"/>
  <c r="E1319" i="12"/>
  <c r="E1320" i="12"/>
  <c r="E1321" i="12"/>
  <c r="E1322" i="12"/>
  <c r="E1323" i="12"/>
  <c r="E1324" i="12"/>
  <c r="E1325" i="12"/>
  <c r="E1326" i="12"/>
  <c r="E1327" i="12"/>
  <c r="E1328" i="12"/>
  <c r="E1329" i="12"/>
  <c r="E1330" i="12"/>
  <c r="E1331" i="12"/>
  <c r="E1332" i="12"/>
  <c r="E1333" i="12"/>
  <c r="E1334" i="12"/>
  <c r="E1335" i="12"/>
  <c r="E1336" i="12"/>
  <c r="E1337" i="12"/>
  <c r="E1338" i="12"/>
  <c r="E1339" i="12"/>
  <c r="E1340" i="12"/>
  <c r="E1341" i="12"/>
  <c r="E1342" i="12"/>
  <c r="E1343" i="12"/>
  <c r="E1344" i="12"/>
  <c r="E1345" i="12"/>
  <c r="E1346" i="12"/>
  <c r="E1347" i="12"/>
  <c r="E1348" i="12"/>
  <c r="E1349" i="12"/>
  <c r="E1350" i="12"/>
  <c r="E1351" i="12"/>
  <c r="E1352" i="12"/>
  <c r="E1353" i="12"/>
  <c r="E1354" i="12"/>
  <c r="E1355" i="12"/>
  <c r="E1356" i="12"/>
  <c r="E1357" i="12"/>
  <c r="E1358" i="12"/>
  <c r="E1359" i="12"/>
  <c r="E1360" i="12"/>
  <c r="E1361" i="12"/>
  <c r="E1362" i="12"/>
  <c r="E1363" i="12"/>
  <c r="E1364" i="12"/>
  <c r="E1365" i="12"/>
  <c r="E1366" i="12"/>
  <c r="E1367" i="12"/>
  <c r="E1368" i="12"/>
  <c r="E1369" i="12"/>
  <c r="E1370" i="12"/>
  <c r="E1371" i="12"/>
  <c r="E1372" i="12"/>
  <c r="E1373" i="12"/>
  <c r="E1374" i="12"/>
  <c r="E1375" i="12"/>
  <c r="E1376" i="12"/>
  <c r="E1377" i="12"/>
  <c r="E1378" i="12"/>
  <c r="E1379" i="12"/>
  <c r="E1380" i="12"/>
  <c r="E1381" i="12"/>
  <c r="E1382" i="12"/>
  <c r="E1383" i="12"/>
  <c r="E1384" i="12"/>
  <c r="E1385" i="12"/>
  <c r="E1386" i="12"/>
  <c r="E1387" i="12"/>
  <c r="E1388" i="12"/>
  <c r="E1389" i="12"/>
  <c r="E1390" i="12"/>
  <c r="E1391" i="12"/>
  <c r="E1392" i="12"/>
  <c r="E1393" i="12"/>
  <c r="E1394" i="12"/>
  <c r="E1395" i="12"/>
  <c r="E1396" i="12"/>
  <c r="E1397" i="12"/>
  <c r="E1398" i="12"/>
  <c r="E1399" i="12"/>
  <c r="E1400" i="12"/>
  <c r="E1401" i="12"/>
  <c r="E1402" i="12"/>
  <c r="E1403" i="12"/>
  <c r="E1404" i="12"/>
  <c r="E1405" i="12"/>
  <c r="E1406" i="12"/>
  <c r="E1407" i="12"/>
  <c r="E1408" i="12"/>
  <c r="E1409" i="12"/>
  <c r="E1410" i="12"/>
  <c r="E1411" i="12"/>
  <c r="E1412" i="12"/>
  <c r="E1413" i="12"/>
  <c r="E1414" i="12"/>
  <c r="E1415" i="12"/>
  <c r="E1416" i="12"/>
  <c r="E1417" i="12"/>
  <c r="E1418" i="12"/>
  <c r="E1419" i="12"/>
  <c r="E1420" i="12"/>
  <c r="E1421" i="12"/>
  <c r="E1422" i="12"/>
  <c r="E1423" i="12"/>
  <c r="E1424" i="12"/>
  <c r="E1425" i="12"/>
  <c r="E1426" i="12"/>
  <c r="E1427" i="12"/>
  <c r="E1428" i="12"/>
  <c r="E1429" i="12"/>
  <c r="E1430" i="12"/>
  <c r="E1431" i="12"/>
  <c r="E1432" i="12"/>
  <c r="E1433" i="12"/>
  <c r="E1434" i="12"/>
  <c r="E1435" i="12"/>
  <c r="E1436" i="12"/>
  <c r="E1437" i="12"/>
  <c r="E1438" i="12"/>
  <c r="E1439" i="12"/>
  <c r="E1440" i="12"/>
  <c r="E1441" i="12"/>
  <c r="E1442" i="12"/>
  <c r="E1443" i="12"/>
  <c r="E1444" i="12"/>
  <c r="E1445" i="12"/>
  <c r="E1446" i="12"/>
  <c r="E1447" i="12"/>
  <c r="E1448" i="12"/>
  <c r="E1449" i="12"/>
  <c r="E1450" i="12"/>
  <c r="E1451" i="12"/>
  <c r="E1452" i="12"/>
  <c r="E1453" i="12"/>
  <c r="E1454" i="12"/>
  <c r="E1455" i="12"/>
  <c r="E1456" i="12"/>
  <c r="E1457" i="12"/>
  <c r="E1458" i="12"/>
  <c r="E1459" i="12"/>
  <c r="E1460" i="12"/>
  <c r="E1461" i="12"/>
  <c r="E1462" i="12"/>
  <c r="E1463" i="12"/>
  <c r="E1464" i="12"/>
  <c r="E1465" i="12"/>
  <c r="E1466" i="12"/>
  <c r="E1467" i="12"/>
  <c r="E1468" i="12"/>
  <c r="E1469" i="12"/>
  <c r="E1470" i="12"/>
  <c r="E1471" i="12"/>
  <c r="E1472" i="12"/>
  <c r="E1473" i="12"/>
  <c r="E1474" i="12"/>
  <c r="E1475" i="12"/>
  <c r="E1476" i="12"/>
  <c r="E1477" i="12"/>
  <c r="E1478" i="12"/>
  <c r="E1479" i="12"/>
  <c r="E1480" i="12"/>
  <c r="E1481" i="12"/>
  <c r="E1482" i="12"/>
  <c r="E1483" i="12"/>
  <c r="E1484" i="12"/>
  <c r="E1485" i="12"/>
  <c r="E1486" i="12"/>
  <c r="E1487" i="12"/>
  <c r="E1488" i="12"/>
  <c r="E1489" i="12"/>
  <c r="E1490" i="12"/>
  <c r="E1491" i="12"/>
  <c r="E1492" i="12"/>
  <c r="E1493" i="12"/>
  <c r="E1494" i="12"/>
  <c r="E1495" i="12"/>
  <c r="E1496" i="12"/>
  <c r="E1497" i="12"/>
  <c r="E1498" i="12"/>
  <c r="E1499" i="12"/>
  <c r="E1500" i="12"/>
  <c r="E1501" i="12"/>
  <c r="E1502" i="12"/>
  <c r="E1503" i="12"/>
  <c r="E1504" i="12"/>
  <c r="E1505" i="12"/>
  <c r="E1506" i="12"/>
  <c r="E1507" i="12"/>
  <c r="E1508" i="12"/>
  <c r="E1509" i="12"/>
  <c r="E1510" i="12"/>
  <c r="E1511" i="12"/>
  <c r="E1512" i="12"/>
  <c r="E1513" i="12"/>
  <c r="E1514" i="12"/>
  <c r="E1515" i="12"/>
  <c r="E1516" i="12"/>
  <c r="E1517" i="12"/>
  <c r="E1518" i="12"/>
  <c r="E1519" i="12"/>
  <c r="E1520" i="12"/>
  <c r="E1521" i="12"/>
  <c r="E1522" i="12"/>
  <c r="E1523" i="12"/>
  <c r="E1524" i="12"/>
  <c r="E1525" i="12"/>
  <c r="E1526" i="12"/>
  <c r="E1527" i="12"/>
  <c r="E1528" i="12"/>
  <c r="E1529" i="12"/>
  <c r="E1530" i="12"/>
  <c r="E1531" i="12"/>
  <c r="E1532" i="12"/>
  <c r="E1533" i="12"/>
  <c r="E1534" i="12"/>
  <c r="E1535" i="12"/>
  <c r="E1536" i="12"/>
  <c r="E1537" i="12"/>
  <c r="E1538" i="12"/>
  <c r="E1539" i="12"/>
  <c r="E1540" i="12"/>
  <c r="E1541" i="12"/>
  <c r="E1542" i="12"/>
  <c r="E1543" i="12"/>
  <c r="E1544" i="12"/>
  <c r="E1545" i="12"/>
  <c r="E1546" i="12"/>
  <c r="E1547" i="12"/>
  <c r="E1548" i="12"/>
  <c r="E1549" i="12"/>
  <c r="E1550" i="12"/>
  <c r="E1551" i="12"/>
  <c r="E1552" i="12"/>
  <c r="E1553" i="12"/>
  <c r="E1554" i="12"/>
  <c r="E1555" i="12"/>
  <c r="E1556" i="12"/>
  <c r="E1557" i="12"/>
  <c r="E1558" i="12"/>
  <c r="E1559" i="12"/>
  <c r="E1560" i="12"/>
  <c r="E1561" i="12"/>
  <c r="E1562" i="12"/>
  <c r="E1563" i="12"/>
  <c r="E1564" i="12"/>
  <c r="E1565" i="12"/>
  <c r="E1566" i="12"/>
  <c r="E1567" i="12"/>
  <c r="E1568" i="12"/>
  <c r="E1569" i="12"/>
  <c r="E1570" i="12"/>
  <c r="E1571" i="12"/>
  <c r="E1572" i="12"/>
  <c r="E1573" i="12"/>
  <c r="E1574" i="12"/>
  <c r="E1575" i="12"/>
  <c r="E1576" i="12"/>
  <c r="E1577" i="12"/>
  <c r="E1578" i="12"/>
  <c r="E1579" i="12"/>
  <c r="E1580" i="12"/>
  <c r="E1581" i="12"/>
  <c r="E1582" i="12"/>
  <c r="E1583" i="12"/>
  <c r="E1584" i="12"/>
  <c r="E1585" i="12"/>
  <c r="E1586" i="12"/>
  <c r="E1587" i="12"/>
  <c r="E1588" i="12"/>
  <c r="E1589" i="12"/>
  <c r="E1590" i="12"/>
  <c r="E1591" i="12"/>
  <c r="E1592" i="12"/>
  <c r="E1593" i="12"/>
  <c r="E1594" i="12"/>
  <c r="E1595" i="12"/>
  <c r="E1596" i="12"/>
  <c r="E1597" i="12"/>
  <c r="E1598" i="12"/>
  <c r="E1599" i="12"/>
  <c r="E1600" i="12"/>
  <c r="E1601" i="12"/>
  <c r="E1602" i="12"/>
  <c r="E1603" i="12"/>
  <c r="E1604" i="12"/>
  <c r="E1605" i="12"/>
  <c r="E1606" i="12"/>
  <c r="E1607" i="12"/>
  <c r="E1608" i="12"/>
  <c r="E1609" i="12"/>
  <c r="E1610" i="12"/>
  <c r="E1611" i="12"/>
  <c r="E1612" i="12"/>
  <c r="E1613" i="12"/>
  <c r="E1614" i="12"/>
  <c r="E1615" i="12"/>
  <c r="E1616" i="12"/>
  <c r="E1617" i="12"/>
  <c r="E1618" i="12"/>
  <c r="E1619" i="12"/>
  <c r="E1620" i="12"/>
  <c r="E1621" i="12"/>
  <c r="E1622" i="12"/>
  <c r="E1623" i="12"/>
  <c r="E1624" i="12"/>
  <c r="E1625" i="12"/>
  <c r="E1626" i="12"/>
  <c r="E1627" i="12"/>
  <c r="E1628" i="12"/>
  <c r="E1629" i="12"/>
  <c r="E1630" i="12"/>
  <c r="E1631" i="12"/>
  <c r="E1632" i="12"/>
  <c r="E1633" i="12"/>
  <c r="E1634" i="12"/>
  <c r="E1635" i="12"/>
  <c r="E1636" i="12"/>
  <c r="E1637" i="12"/>
  <c r="E1638" i="12"/>
  <c r="E1639" i="12"/>
  <c r="E1640" i="12"/>
  <c r="E1641" i="12"/>
  <c r="E1642" i="12"/>
  <c r="E1643" i="12"/>
  <c r="E1644" i="12"/>
  <c r="E1645" i="12"/>
  <c r="E1646" i="12"/>
  <c r="E1647" i="12"/>
  <c r="E1648" i="12"/>
  <c r="E1649" i="12"/>
  <c r="E1650" i="12"/>
  <c r="E1651" i="12"/>
  <c r="E1652" i="12"/>
  <c r="E1653" i="12"/>
  <c r="E1654" i="12"/>
  <c r="E1655" i="12"/>
  <c r="E1656" i="12"/>
  <c r="E1657" i="12"/>
  <c r="E1658" i="12"/>
  <c r="E1659" i="12"/>
  <c r="E1660" i="12"/>
  <c r="E1661" i="12"/>
  <c r="E1662" i="12"/>
  <c r="E1663" i="12"/>
  <c r="E1664" i="12"/>
  <c r="E1665" i="12"/>
  <c r="E1666" i="12"/>
  <c r="E1667" i="12"/>
  <c r="E1668" i="12"/>
  <c r="E1669" i="12"/>
  <c r="E1670" i="12"/>
  <c r="E1671" i="12"/>
  <c r="E1672" i="12"/>
  <c r="E1673" i="12"/>
  <c r="E1674" i="12"/>
  <c r="E1675" i="12"/>
  <c r="E1676" i="12"/>
  <c r="E1677" i="12"/>
  <c r="E1678" i="12"/>
  <c r="E1679" i="12"/>
  <c r="E1680" i="12"/>
  <c r="E1681" i="12"/>
  <c r="E1682" i="12"/>
  <c r="E1683" i="12"/>
  <c r="E1684" i="12"/>
  <c r="E1685" i="12"/>
  <c r="E1686" i="12"/>
  <c r="E1687" i="12"/>
  <c r="E1688" i="12"/>
  <c r="E1689" i="12"/>
  <c r="E1690" i="12"/>
  <c r="E1691" i="12"/>
  <c r="E1692" i="12"/>
  <c r="E1693" i="12"/>
  <c r="E1694" i="12"/>
  <c r="E1695" i="12"/>
  <c r="E1696" i="12"/>
  <c r="E1697" i="12"/>
  <c r="E1698" i="12"/>
  <c r="E1699" i="12"/>
  <c r="E1700" i="12"/>
  <c r="E1701" i="12"/>
  <c r="E1702" i="12"/>
  <c r="E1703" i="12"/>
  <c r="E1704" i="12"/>
  <c r="E1705" i="12"/>
  <c r="E1706" i="12"/>
  <c r="E1707" i="12"/>
  <c r="E1708" i="12"/>
  <c r="E1709" i="12"/>
  <c r="E1710" i="12"/>
  <c r="E1711" i="12"/>
  <c r="E1712" i="12"/>
  <c r="E1713" i="12"/>
  <c r="E1714" i="12"/>
  <c r="E1715" i="12"/>
  <c r="E1716" i="12"/>
  <c r="E1717" i="12"/>
  <c r="E1718" i="12"/>
  <c r="E1719" i="12"/>
  <c r="E1720" i="12"/>
  <c r="E1721" i="12"/>
  <c r="E1722" i="12"/>
  <c r="E1723" i="12"/>
  <c r="E1724" i="12"/>
  <c r="E1725" i="12"/>
  <c r="E1726" i="12"/>
  <c r="E1727" i="12"/>
  <c r="E1728" i="12"/>
  <c r="E1729" i="12"/>
  <c r="E1730" i="12"/>
  <c r="E1731" i="12"/>
  <c r="E1732" i="12"/>
  <c r="E1733" i="12"/>
  <c r="E1734" i="12"/>
  <c r="E1735" i="12"/>
  <c r="E1736" i="12"/>
  <c r="E1737" i="12"/>
  <c r="E1738" i="12"/>
  <c r="E1739" i="12"/>
  <c r="E1740" i="12"/>
  <c r="E1741" i="12"/>
  <c r="E1742" i="12"/>
  <c r="E1743" i="12"/>
  <c r="E1744" i="12"/>
  <c r="E1745" i="12"/>
  <c r="E1746" i="12"/>
  <c r="E1747" i="12"/>
  <c r="E1748" i="12"/>
  <c r="E1749" i="12"/>
  <c r="E1750" i="12"/>
  <c r="E1751" i="12"/>
  <c r="E1752" i="12"/>
  <c r="E1753" i="12"/>
  <c r="E1754" i="12"/>
  <c r="E1755" i="12"/>
  <c r="E1756" i="12"/>
  <c r="E1757" i="12"/>
  <c r="E1758" i="12"/>
  <c r="E1759" i="12"/>
  <c r="E1760" i="12"/>
  <c r="E1761" i="12"/>
  <c r="E1762" i="12"/>
  <c r="E1763" i="12"/>
  <c r="E1764" i="12"/>
  <c r="E1765" i="12"/>
  <c r="E1766" i="12"/>
  <c r="E1767" i="12"/>
  <c r="E1768" i="12"/>
  <c r="E1769" i="12"/>
  <c r="E1770" i="12"/>
  <c r="E1771" i="12"/>
  <c r="E1772" i="12"/>
  <c r="E1773" i="12"/>
  <c r="E1774" i="12"/>
  <c r="E1775" i="12"/>
  <c r="E1776" i="12"/>
  <c r="E1777" i="12"/>
  <c r="E1778" i="12"/>
  <c r="E1779" i="12"/>
  <c r="E1780" i="12"/>
  <c r="E1781" i="12"/>
  <c r="E1782" i="12"/>
  <c r="E1783" i="12"/>
  <c r="E1784" i="12"/>
  <c r="E1785" i="12"/>
  <c r="E1786" i="12"/>
  <c r="E1787" i="12"/>
  <c r="E1788" i="12"/>
  <c r="E1789" i="12"/>
  <c r="E1790" i="12"/>
  <c r="E1791" i="12"/>
  <c r="E1792" i="12"/>
  <c r="E1793" i="12"/>
  <c r="E1794" i="12"/>
  <c r="E1795" i="12"/>
  <c r="E1796" i="12"/>
  <c r="E1797" i="12"/>
  <c r="E1798" i="12"/>
  <c r="E1799" i="12"/>
  <c r="E1800" i="12"/>
  <c r="E1801" i="12"/>
  <c r="E1802" i="12"/>
  <c r="E1803" i="12"/>
  <c r="E1804" i="12"/>
  <c r="E1805" i="12"/>
  <c r="E1806" i="12"/>
  <c r="E1807" i="12"/>
  <c r="E1808" i="12"/>
  <c r="E1809" i="12"/>
  <c r="E1810" i="12"/>
  <c r="E1811" i="12"/>
  <c r="E1812" i="12"/>
  <c r="E1813" i="12"/>
  <c r="E1814" i="12"/>
  <c r="E1815" i="12"/>
  <c r="E1816" i="12"/>
  <c r="E1817" i="12"/>
  <c r="E1818" i="12"/>
  <c r="E1819" i="12"/>
  <c r="E1820" i="12"/>
  <c r="E1821" i="12"/>
  <c r="E1822" i="12"/>
  <c r="E1823" i="12"/>
  <c r="E1824" i="12"/>
  <c r="E1825" i="12"/>
  <c r="E1826" i="12"/>
  <c r="E1827" i="12"/>
  <c r="E1828" i="12"/>
  <c r="E1829" i="12"/>
  <c r="E1830" i="12"/>
  <c r="E1831" i="12"/>
  <c r="E1832" i="12"/>
  <c r="E1833" i="12"/>
  <c r="E1834" i="12"/>
  <c r="E1835" i="12"/>
  <c r="E1836" i="12"/>
  <c r="E1837" i="12"/>
  <c r="E1838" i="12"/>
  <c r="E1839" i="12"/>
  <c r="E1840" i="12"/>
  <c r="E1841" i="12"/>
  <c r="E1842" i="12"/>
  <c r="E1843" i="12"/>
  <c r="E1844" i="12"/>
  <c r="E1845" i="12"/>
  <c r="E1846" i="12"/>
  <c r="E1847" i="12"/>
  <c r="E1848" i="12"/>
  <c r="E1849" i="12"/>
  <c r="E1850" i="12"/>
  <c r="E1851" i="12"/>
  <c r="E1852" i="12"/>
  <c r="E1853" i="12"/>
  <c r="E1854" i="12"/>
  <c r="E1855" i="12"/>
  <c r="E1856" i="12"/>
  <c r="E1857" i="12"/>
  <c r="E1858" i="12"/>
  <c r="E1859" i="12"/>
  <c r="E1860" i="12"/>
  <c r="E1861" i="12"/>
  <c r="E1862" i="12"/>
  <c r="E1863" i="12"/>
  <c r="E1864" i="12"/>
  <c r="E1865" i="12"/>
  <c r="E1866" i="12"/>
  <c r="E1867" i="12"/>
  <c r="E1868" i="12"/>
  <c r="E1869" i="12"/>
  <c r="E1870" i="12"/>
  <c r="E1871" i="12"/>
  <c r="E1872" i="12"/>
  <c r="E1873" i="12"/>
  <c r="E1874" i="12"/>
  <c r="E1875" i="12"/>
  <c r="E1876" i="12"/>
  <c r="E1877" i="12"/>
  <c r="E1878" i="12"/>
  <c r="E1879" i="12"/>
  <c r="E1880" i="12"/>
  <c r="E1881" i="12"/>
  <c r="E1882" i="12"/>
  <c r="E1883" i="12"/>
  <c r="E1884" i="12"/>
  <c r="E1885" i="12"/>
  <c r="E1886" i="12"/>
  <c r="E1887" i="12"/>
  <c r="E1888" i="12"/>
  <c r="E1889" i="12"/>
  <c r="E1890" i="12"/>
  <c r="E1891" i="12"/>
  <c r="E1892" i="12"/>
  <c r="E1893" i="12"/>
  <c r="E1894" i="12"/>
  <c r="E1895" i="12"/>
  <c r="E1896" i="12"/>
  <c r="E1897" i="12"/>
  <c r="E1898" i="12"/>
  <c r="E1899" i="12"/>
  <c r="E1900" i="12"/>
  <c r="E1901" i="12"/>
  <c r="E1902" i="12"/>
  <c r="E1903" i="12"/>
  <c r="E1904" i="12"/>
  <c r="E1905" i="12"/>
  <c r="E1906" i="12"/>
  <c r="E1907" i="12"/>
  <c r="E1908" i="12"/>
  <c r="E1909" i="12"/>
  <c r="E1910" i="12"/>
  <c r="E1911" i="12"/>
  <c r="E1912" i="12"/>
  <c r="E1913" i="12"/>
  <c r="E1914" i="12"/>
  <c r="E1915" i="12"/>
  <c r="E1916" i="12"/>
  <c r="E1917" i="12"/>
  <c r="E1918" i="12"/>
  <c r="E1919" i="12"/>
  <c r="E1920" i="12"/>
  <c r="E1921" i="12"/>
  <c r="E1922" i="12"/>
  <c r="E1923" i="12"/>
  <c r="E1924" i="12"/>
  <c r="E1925" i="12"/>
  <c r="E1926" i="12"/>
  <c r="E1927" i="12"/>
  <c r="E1928" i="12"/>
  <c r="E1929" i="12"/>
  <c r="E1930" i="12"/>
  <c r="E1931" i="12"/>
  <c r="E1932" i="12"/>
  <c r="E1933" i="12"/>
  <c r="E1934" i="12"/>
  <c r="E1935" i="12"/>
  <c r="E1936" i="12"/>
  <c r="E1937" i="12"/>
  <c r="E1938" i="12"/>
  <c r="E1939" i="12"/>
  <c r="E1940" i="12"/>
  <c r="E1941" i="12"/>
  <c r="E1942" i="12"/>
  <c r="E1943" i="12"/>
  <c r="E1944" i="12"/>
  <c r="E1945" i="12"/>
  <c r="E1946" i="12"/>
  <c r="E1947" i="12"/>
  <c r="E1948" i="12"/>
  <c r="E1949" i="12"/>
  <c r="E1950" i="12"/>
  <c r="E1951" i="12"/>
  <c r="E1952" i="12"/>
  <c r="E1953" i="12"/>
  <c r="E1954" i="12"/>
  <c r="E1955" i="12"/>
  <c r="E1956" i="12"/>
  <c r="E1957" i="12"/>
  <c r="E1958" i="12"/>
  <c r="E1959" i="12"/>
  <c r="E1960" i="12"/>
  <c r="E1961" i="12"/>
  <c r="E1962" i="12"/>
  <c r="E1963" i="12"/>
  <c r="E1964" i="12"/>
  <c r="E1965" i="12"/>
  <c r="E1966" i="12"/>
  <c r="E1967" i="12"/>
  <c r="E1968" i="12"/>
  <c r="E1969" i="12"/>
  <c r="E1970" i="12"/>
  <c r="E1971" i="12"/>
  <c r="E1972" i="12"/>
  <c r="E1973" i="12"/>
  <c r="E1974" i="12"/>
  <c r="E1975" i="12"/>
  <c r="E1976" i="12"/>
  <c r="E1977" i="12"/>
  <c r="E1978" i="12"/>
  <c r="E1979" i="12"/>
  <c r="E1980" i="12"/>
  <c r="E1981" i="12"/>
  <c r="E1982" i="12"/>
  <c r="E1983" i="12"/>
  <c r="E1984" i="12"/>
  <c r="E1985" i="12"/>
  <c r="E1986" i="12"/>
  <c r="E1987" i="12"/>
  <c r="E1988" i="12"/>
  <c r="E1989" i="12"/>
  <c r="E1990" i="12"/>
  <c r="E1991" i="12"/>
  <c r="E1992" i="12"/>
  <c r="E1993" i="12"/>
  <c r="E1994" i="12"/>
  <c r="E1995" i="12"/>
  <c r="E1996" i="12"/>
  <c r="E1997" i="12"/>
  <c r="E1998" i="12"/>
  <c r="E1999" i="12"/>
  <c r="E2000" i="12"/>
  <c r="E2001" i="12"/>
  <c r="E2002" i="12"/>
  <c r="E2003" i="12"/>
  <c r="E2004" i="12"/>
  <c r="E2005" i="12"/>
  <c r="E2006" i="12"/>
  <c r="E2007" i="12"/>
  <c r="E2008" i="12"/>
  <c r="E2009" i="12"/>
  <c r="E2010" i="12"/>
  <c r="E2011" i="12"/>
  <c r="E2012" i="12"/>
  <c r="E2013" i="12"/>
  <c r="E2014" i="12"/>
  <c r="E2015" i="12"/>
  <c r="E2016" i="12"/>
  <c r="E2017" i="12"/>
  <c r="E2018" i="12"/>
  <c r="E2019" i="12"/>
  <c r="E2020" i="12"/>
  <c r="E2021" i="12"/>
  <c r="E2022" i="12"/>
  <c r="E2023" i="12"/>
  <c r="E2024" i="12"/>
  <c r="E2025" i="12"/>
  <c r="E2026" i="12"/>
  <c r="E2027" i="12"/>
  <c r="E2028" i="12"/>
  <c r="E2029" i="12"/>
  <c r="E2030" i="12"/>
  <c r="E2031" i="12"/>
  <c r="E2032" i="12"/>
  <c r="E2033" i="12"/>
  <c r="E2034" i="12"/>
  <c r="E2035" i="12"/>
  <c r="E2036" i="12"/>
  <c r="E2037" i="12"/>
  <c r="E2038" i="12"/>
  <c r="E2039" i="12"/>
  <c r="E2040" i="12"/>
  <c r="E2041" i="12"/>
  <c r="E2042" i="12"/>
  <c r="E2043" i="12"/>
  <c r="E2044" i="12"/>
  <c r="E2045" i="12"/>
  <c r="E2046" i="12"/>
  <c r="E2047" i="12"/>
  <c r="E2048" i="12"/>
  <c r="E2049" i="12"/>
  <c r="E2050" i="12"/>
  <c r="E2051" i="12"/>
  <c r="E2052" i="12"/>
  <c r="E2053" i="12"/>
  <c r="E2054" i="12"/>
  <c r="E2055" i="12"/>
  <c r="E2056" i="12"/>
  <c r="E2057" i="12"/>
  <c r="E2058" i="12"/>
  <c r="E2059" i="12"/>
  <c r="E2060" i="12"/>
  <c r="E2061" i="12"/>
  <c r="E2062" i="12"/>
  <c r="E2063" i="12"/>
  <c r="E2064" i="12"/>
  <c r="E2065" i="12"/>
  <c r="E2066" i="12"/>
  <c r="E2067" i="12"/>
  <c r="E2068" i="12"/>
  <c r="E2069" i="12"/>
  <c r="E2070" i="12"/>
  <c r="E2071" i="12"/>
  <c r="E2072" i="12"/>
  <c r="E2073" i="12"/>
  <c r="E2074" i="12"/>
  <c r="E2075" i="12"/>
  <c r="E2076" i="12"/>
  <c r="E2077" i="12"/>
  <c r="E2078" i="12"/>
  <c r="E2079" i="12"/>
  <c r="E2080" i="12"/>
  <c r="E2081" i="12"/>
  <c r="E2082" i="12"/>
  <c r="E2083" i="12"/>
  <c r="E2084" i="12"/>
  <c r="E2085" i="12"/>
  <c r="E2086" i="12"/>
  <c r="E2087" i="12"/>
  <c r="E2088" i="12"/>
  <c r="E2089" i="12"/>
  <c r="E2090" i="12"/>
  <c r="E2091" i="12"/>
  <c r="E2092" i="12"/>
  <c r="E2093" i="12"/>
  <c r="E2094" i="12"/>
  <c r="E2095" i="12"/>
  <c r="E2096" i="12"/>
  <c r="E2097" i="12"/>
  <c r="E2098" i="12"/>
  <c r="E2099" i="12"/>
  <c r="E2100" i="12"/>
  <c r="E2101" i="12"/>
  <c r="E2102" i="12"/>
  <c r="E2103" i="12"/>
  <c r="E2104" i="12"/>
  <c r="E2105" i="12"/>
  <c r="E2106" i="12"/>
  <c r="E2107" i="12"/>
  <c r="E2108" i="12"/>
  <c r="E2109" i="12"/>
  <c r="E2110" i="12"/>
  <c r="E2111" i="12"/>
  <c r="E2112" i="12"/>
  <c r="E2113" i="12"/>
  <c r="E2114" i="12"/>
  <c r="E2115" i="12"/>
  <c r="E2116" i="12"/>
  <c r="E2117" i="12"/>
  <c r="E2118" i="12"/>
  <c r="E2119" i="12"/>
  <c r="E2120" i="12"/>
  <c r="E2121" i="12"/>
  <c r="E2122" i="12"/>
  <c r="E2123" i="12"/>
  <c r="E2124" i="12"/>
  <c r="E2125" i="12"/>
  <c r="E2126" i="12"/>
  <c r="E2127" i="12"/>
  <c r="E2128" i="12"/>
  <c r="E2129" i="12"/>
  <c r="E2130" i="12"/>
  <c r="E2131" i="12"/>
  <c r="E2132" i="12"/>
  <c r="E2133" i="12"/>
  <c r="E2134" i="12"/>
  <c r="E2135" i="12"/>
  <c r="E2136" i="12"/>
  <c r="E2137" i="12"/>
  <c r="E2138" i="12"/>
  <c r="E2139" i="12"/>
  <c r="E2140" i="12"/>
  <c r="E2141" i="12"/>
  <c r="E2142" i="12"/>
  <c r="E2143" i="12"/>
  <c r="E2144" i="12"/>
  <c r="E2145" i="12"/>
  <c r="E2146" i="12"/>
  <c r="E2147" i="12"/>
  <c r="E2148" i="12"/>
  <c r="E2149" i="12"/>
  <c r="E2150" i="12"/>
  <c r="E2151" i="12"/>
  <c r="E2152" i="12"/>
  <c r="E2153" i="12"/>
  <c r="E2154" i="12"/>
  <c r="E2155" i="12"/>
  <c r="E2156" i="12"/>
  <c r="E2157" i="12"/>
  <c r="E2158" i="12"/>
  <c r="E2159" i="12"/>
  <c r="E2160" i="12"/>
  <c r="E2161" i="12"/>
  <c r="E2162" i="12"/>
  <c r="E2163" i="12"/>
  <c r="E2164" i="12"/>
  <c r="E2165" i="12"/>
  <c r="E2166" i="12"/>
  <c r="E2167" i="12"/>
  <c r="E2168" i="12"/>
  <c r="E2169" i="12"/>
  <c r="E2170" i="12"/>
  <c r="E2171" i="12"/>
  <c r="E2172" i="12"/>
  <c r="E2173" i="12"/>
  <c r="E2174" i="12"/>
  <c r="E2175" i="12"/>
  <c r="E2176" i="12"/>
  <c r="E2177" i="12"/>
  <c r="E2178" i="12"/>
  <c r="E2179" i="12"/>
  <c r="E2180" i="12"/>
  <c r="E2181" i="12"/>
  <c r="E2182" i="12"/>
  <c r="E2183" i="12"/>
  <c r="E2184" i="12"/>
  <c r="E2185" i="12"/>
  <c r="E2186" i="12"/>
  <c r="E2187" i="12"/>
  <c r="E2188" i="12"/>
  <c r="E2189" i="12"/>
  <c r="E2190" i="12"/>
  <c r="E2191" i="12"/>
  <c r="E2192" i="12"/>
  <c r="E2193" i="12"/>
  <c r="E2194" i="12"/>
  <c r="E2195" i="12"/>
  <c r="E2196" i="12"/>
  <c r="E2197" i="12"/>
  <c r="E2198" i="12"/>
  <c r="E2199" i="12"/>
  <c r="E2200" i="12"/>
  <c r="E2201" i="12"/>
  <c r="E2202" i="12"/>
  <c r="E2203" i="12"/>
  <c r="E2204" i="12"/>
  <c r="E2205" i="12"/>
  <c r="E2206" i="12"/>
  <c r="E2207" i="12"/>
  <c r="E2208" i="12"/>
  <c r="E2209" i="12"/>
  <c r="E2210" i="12"/>
  <c r="E2211" i="12"/>
  <c r="E2212" i="12"/>
  <c r="E2213" i="12"/>
  <c r="E2214" i="12"/>
  <c r="E2215" i="12"/>
  <c r="E2216" i="12"/>
  <c r="E2217" i="12"/>
  <c r="E2218" i="12"/>
  <c r="E2219" i="12"/>
  <c r="E2220" i="12"/>
  <c r="E2221" i="12"/>
  <c r="E2222" i="12"/>
  <c r="E2223" i="12"/>
  <c r="E2224" i="12"/>
  <c r="E2225" i="12"/>
  <c r="E2226" i="12"/>
  <c r="E2227" i="12"/>
  <c r="E2228" i="12"/>
  <c r="E2229" i="12"/>
  <c r="E2230" i="12"/>
  <c r="E2231" i="12"/>
  <c r="E2232" i="12"/>
  <c r="E2233" i="12"/>
  <c r="E2234" i="12"/>
  <c r="E2235" i="12"/>
  <c r="E2236" i="12"/>
  <c r="E2237" i="12"/>
  <c r="E2238" i="12"/>
  <c r="E2239" i="12"/>
  <c r="E2240" i="12"/>
  <c r="E2241" i="12"/>
  <c r="E2242" i="12"/>
  <c r="E2243" i="12"/>
  <c r="E2244" i="12"/>
  <c r="E2245" i="12"/>
  <c r="E2246" i="12"/>
  <c r="E2247" i="12"/>
  <c r="E2248" i="12"/>
  <c r="E2249" i="12"/>
  <c r="E2250" i="12"/>
  <c r="E2251" i="12"/>
  <c r="E2252" i="12"/>
  <c r="E2253" i="12"/>
  <c r="E2254" i="12"/>
  <c r="E2255" i="12"/>
  <c r="E2256" i="12"/>
  <c r="E2257" i="12"/>
  <c r="E2258" i="12"/>
  <c r="E2259" i="12"/>
  <c r="E2260" i="12"/>
  <c r="E2261" i="12"/>
  <c r="E2262" i="12"/>
  <c r="E2263" i="12"/>
  <c r="E2264" i="12"/>
  <c r="E2265" i="12"/>
  <c r="E2266" i="12"/>
  <c r="E2267" i="12"/>
  <c r="E2268" i="12"/>
  <c r="E2269" i="12"/>
  <c r="E2270" i="12"/>
  <c r="E2271" i="12"/>
  <c r="E2272" i="12"/>
  <c r="E2273" i="12"/>
  <c r="E2274" i="12"/>
  <c r="E2275" i="12"/>
  <c r="E2276" i="12"/>
  <c r="E2277" i="12"/>
  <c r="E2278" i="12"/>
  <c r="E2279" i="12"/>
  <c r="E2280" i="12"/>
  <c r="E2281" i="12"/>
  <c r="E2282" i="12"/>
  <c r="E2283" i="12"/>
  <c r="E2284" i="12"/>
  <c r="E2285" i="12"/>
  <c r="E2286" i="12"/>
  <c r="E2287" i="12"/>
  <c r="E2288" i="12"/>
  <c r="E2289" i="12"/>
  <c r="E2290" i="12"/>
  <c r="E2291" i="12"/>
  <c r="E2292" i="12"/>
  <c r="E2293" i="12"/>
  <c r="E2294" i="12"/>
  <c r="E2295" i="12"/>
  <c r="E2296" i="12"/>
  <c r="E2297" i="12"/>
  <c r="E2298" i="12"/>
  <c r="E2299" i="12"/>
  <c r="E2300" i="12"/>
  <c r="E2301" i="12"/>
  <c r="E2302" i="12"/>
  <c r="E2303" i="12"/>
  <c r="E2304" i="12"/>
  <c r="E2305" i="12"/>
  <c r="E2306" i="12"/>
  <c r="E2307" i="12"/>
  <c r="E2308" i="12"/>
  <c r="E2309" i="12"/>
  <c r="E2310" i="12"/>
  <c r="E2311" i="12"/>
  <c r="E2312" i="12"/>
  <c r="E2313" i="12"/>
  <c r="E2314" i="12"/>
  <c r="E2315" i="12"/>
  <c r="E2316" i="12"/>
  <c r="E2317" i="12"/>
  <c r="E2318" i="12"/>
  <c r="E2319" i="12"/>
  <c r="E2320" i="12"/>
  <c r="E2321" i="12"/>
  <c r="E2322" i="12"/>
  <c r="E2323" i="12"/>
  <c r="E2324" i="12"/>
  <c r="E2325" i="12"/>
  <c r="E2326" i="12"/>
  <c r="E2327" i="12"/>
  <c r="E2328" i="12"/>
  <c r="E2329" i="12"/>
  <c r="E2330" i="12"/>
  <c r="E2331" i="12"/>
  <c r="E2332" i="12"/>
  <c r="E2333" i="12"/>
  <c r="E2334" i="12"/>
  <c r="E2335" i="12"/>
  <c r="E2336" i="12"/>
  <c r="E2337" i="12"/>
  <c r="E2338" i="12"/>
  <c r="E2339" i="12"/>
  <c r="E2340" i="12"/>
  <c r="E2341" i="12"/>
  <c r="E2342" i="12"/>
  <c r="E2343" i="12"/>
  <c r="E2344" i="12"/>
  <c r="E2345" i="12"/>
  <c r="E2346" i="12"/>
  <c r="E2347" i="12"/>
  <c r="E2348" i="12"/>
  <c r="E2349" i="12"/>
  <c r="E2350" i="12"/>
  <c r="E2351" i="12"/>
  <c r="E2352" i="12"/>
  <c r="E2353" i="12"/>
  <c r="E2354" i="12"/>
  <c r="E2355" i="12"/>
  <c r="E2356" i="12"/>
  <c r="E2357" i="12"/>
  <c r="E2358" i="12"/>
  <c r="E2359" i="12"/>
  <c r="E2360" i="12"/>
  <c r="E2361" i="12"/>
  <c r="E2362" i="12"/>
  <c r="E2363" i="12"/>
  <c r="E2364" i="12"/>
  <c r="E2365" i="12"/>
  <c r="E2366" i="12"/>
  <c r="E2367" i="12"/>
  <c r="E2368" i="12"/>
  <c r="E2369" i="12"/>
  <c r="E2370" i="12"/>
  <c r="E2371" i="12"/>
  <c r="E2372" i="12"/>
  <c r="E2373" i="12"/>
  <c r="E2374" i="12"/>
  <c r="E2375" i="12"/>
  <c r="E2376" i="12"/>
  <c r="E2377" i="12"/>
  <c r="E2378" i="12"/>
  <c r="E2379" i="12"/>
  <c r="E2380" i="12"/>
  <c r="E2381" i="12"/>
  <c r="E2382" i="12"/>
  <c r="E2383" i="12"/>
  <c r="E2384" i="12"/>
  <c r="E2385" i="12"/>
  <c r="E2386" i="12"/>
  <c r="E2387" i="12"/>
  <c r="E2388" i="12"/>
  <c r="E2389" i="12"/>
  <c r="E2390" i="12"/>
  <c r="E2391" i="12"/>
  <c r="E2392" i="12"/>
  <c r="E2393" i="12"/>
  <c r="E2394" i="12"/>
  <c r="E2395" i="12"/>
  <c r="E2396" i="12"/>
  <c r="E2397" i="12"/>
  <c r="E2398" i="12"/>
  <c r="E2399" i="12"/>
  <c r="E2400" i="12"/>
  <c r="E2401" i="12"/>
  <c r="E2402" i="12"/>
  <c r="E2403" i="12"/>
  <c r="E2404" i="12"/>
  <c r="E2405" i="12"/>
  <c r="E2406" i="12"/>
  <c r="E2407" i="12"/>
  <c r="E2408" i="12"/>
  <c r="E2409" i="12"/>
  <c r="E2410" i="12"/>
  <c r="E2411" i="12"/>
  <c r="E2412" i="12"/>
  <c r="E2413" i="12"/>
  <c r="E2414" i="12"/>
  <c r="E2415" i="12"/>
  <c r="E2416" i="12"/>
  <c r="E2417" i="12"/>
  <c r="E2418" i="12"/>
  <c r="E2419" i="12"/>
  <c r="E2420" i="12"/>
  <c r="E2421" i="12"/>
  <c r="E2422" i="12"/>
  <c r="E2423" i="12"/>
  <c r="E2424" i="12"/>
  <c r="E2425" i="12"/>
  <c r="E2426" i="12"/>
  <c r="E2427" i="12"/>
  <c r="E2428" i="12"/>
  <c r="E2429" i="12"/>
  <c r="E2430" i="12"/>
  <c r="E2431" i="12"/>
  <c r="E2432" i="12"/>
  <c r="E2433" i="12"/>
  <c r="E2434" i="12"/>
  <c r="E2435" i="12"/>
  <c r="E2436" i="12"/>
  <c r="E2437" i="12"/>
  <c r="E2438" i="12"/>
  <c r="E2439" i="12"/>
  <c r="E2440" i="12"/>
  <c r="E2441" i="12"/>
  <c r="E2442" i="12"/>
  <c r="E2443" i="12"/>
  <c r="E2444" i="12"/>
  <c r="E2445" i="12"/>
  <c r="E2446" i="12"/>
  <c r="E2447" i="12"/>
  <c r="E2448" i="12"/>
  <c r="E2449" i="12"/>
  <c r="E2450" i="12"/>
  <c r="E2451" i="12"/>
  <c r="E2452" i="12"/>
  <c r="E2453" i="12"/>
  <c r="E2454" i="12"/>
  <c r="E2455" i="12"/>
  <c r="E2456" i="12"/>
  <c r="E2457" i="12"/>
  <c r="E2458" i="12"/>
  <c r="E2459" i="12"/>
  <c r="E2460" i="12"/>
  <c r="E2461" i="12"/>
  <c r="E2462" i="12"/>
  <c r="E2463" i="12"/>
  <c r="E2464" i="12"/>
  <c r="E2465" i="12"/>
  <c r="E2466" i="12"/>
  <c r="E2467" i="12"/>
  <c r="E2468" i="12"/>
  <c r="E2469" i="12"/>
  <c r="E2470" i="12"/>
  <c r="E2471" i="12"/>
  <c r="E2472" i="12"/>
  <c r="E2473" i="12"/>
  <c r="E2474" i="12"/>
  <c r="E2475" i="12"/>
  <c r="E2476" i="12"/>
  <c r="E2477" i="12"/>
  <c r="E2478" i="12"/>
  <c r="E2479" i="12"/>
  <c r="E2480" i="12"/>
  <c r="E2481" i="12"/>
  <c r="E2482" i="12"/>
  <c r="E2483" i="12"/>
  <c r="E2484" i="12"/>
  <c r="E2485" i="12"/>
  <c r="E2486" i="12"/>
  <c r="E2487" i="12"/>
  <c r="E2488" i="12"/>
  <c r="E2489" i="12"/>
  <c r="E2490" i="12"/>
  <c r="E2491" i="12"/>
  <c r="E2492" i="12"/>
  <c r="E2493" i="12"/>
  <c r="E2494" i="12"/>
  <c r="E2495" i="12"/>
  <c r="E2496" i="12"/>
  <c r="E2497" i="12"/>
  <c r="E2498" i="12"/>
  <c r="E2499" i="12"/>
  <c r="E2500" i="12"/>
  <c r="E2501" i="12"/>
  <c r="E2502" i="12"/>
  <c r="E2503" i="12"/>
  <c r="E2504" i="12"/>
  <c r="E2505" i="12"/>
  <c r="E2506" i="12"/>
  <c r="E2507" i="12"/>
  <c r="E2508" i="12"/>
  <c r="E2509" i="12"/>
  <c r="E2510" i="12"/>
  <c r="E2511" i="12"/>
  <c r="E2512" i="12"/>
  <c r="E2513" i="12"/>
  <c r="E2514" i="12"/>
  <c r="E2515" i="12"/>
  <c r="E2516" i="12"/>
  <c r="E2517" i="12"/>
  <c r="E2518" i="12"/>
  <c r="E2519" i="12"/>
  <c r="E2520" i="12"/>
  <c r="E2521" i="12"/>
  <c r="E2522" i="12"/>
  <c r="E2523" i="12"/>
  <c r="E2524" i="12"/>
  <c r="E2525" i="12"/>
  <c r="E2526" i="12"/>
  <c r="E2527" i="12"/>
  <c r="E2528" i="12"/>
  <c r="E2529" i="12"/>
  <c r="E2530" i="12"/>
  <c r="E2531" i="12"/>
  <c r="E2532" i="12"/>
  <c r="E2533" i="12"/>
  <c r="E2534" i="12"/>
  <c r="E2535" i="12"/>
  <c r="E2536" i="12"/>
  <c r="E2537" i="12"/>
  <c r="E2538" i="12"/>
  <c r="E2539" i="12"/>
  <c r="E2540" i="12"/>
  <c r="E2541" i="12"/>
  <c r="E2542" i="12"/>
  <c r="E2543" i="12"/>
  <c r="E2544" i="12"/>
  <c r="E2545" i="12"/>
  <c r="E2546" i="12"/>
  <c r="E2547" i="12"/>
  <c r="E2548" i="12"/>
  <c r="E2549" i="12"/>
  <c r="E2550" i="12"/>
  <c r="E2551" i="12"/>
  <c r="E2552" i="12"/>
  <c r="E2553" i="12"/>
  <c r="E2554" i="12"/>
  <c r="E2555" i="12"/>
  <c r="E2556" i="12"/>
  <c r="E2557" i="12"/>
  <c r="E2558" i="12"/>
  <c r="E2559" i="12"/>
  <c r="E2560" i="12"/>
  <c r="E2561" i="12"/>
  <c r="E2562" i="12"/>
  <c r="E2563" i="12"/>
  <c r="E2564" i="12"/>
  <c r="E2565" i="12"/>
  <c r="E2566" i="12"/>
  <c r="E2567" i="12"/>
  <c r="E2568" i="12"/>
  <c r="E2569" i="12"/>
  <c r="E2570" i="12"/>
  <c r="E2571" i="12"/>
  <c r="E2572" i="12"/>
  <c r="E2573" i="12"/>
  <c r="E2574" i="12"/>
  <c r="E2575" i="12"/>
  <c r="E2576" i="12"/>
  <c r="E2577" i="12"/>
  <c r="E2578" i="12"/>
  <c r="E2579" i="12"/>
  <c r="E2580" i="12"/>
  <c r="E2581" i="12"/>
  <c r="E2582" i="12"/>
  <c r="E2583" i="12"/>
  <c r="E2584" i="12"/>
  <c r="E2585" i="12"/>
  <c r="E2586" i="12"/>
  <c r="E2587" i="12"/>
  <c r="E2588" i="12"/>
  <c r="E2589" i="12"/>
  <c r="E2590" i="12"/>
  <c r="E2591" i="12"/>
  <c r="E2592" i="12"/>
  <c r="E2593" i="12"/>
  <c r="E2594" i="12"/>
  <c r="E2595" i="12"/>
  <c r="E2596" i="12"/>
  <c r="E2597" i="12"/>
  <c r="E2598" i="12"/>
  <c r="E2599" i="12"/>
  <c r="E2600" i="12"/>
  <c r="E2601" i="12"/>
  <c r="E2602" i="12"/>
  <c r="E2603" i="12"/>
  <c r="E2604" i="12"/>
  <c r="E2605" i="12"/>
  <c r="E2606" i="12"/>
  <c r="E2607" i="12"/>
  <c r="E2608" i="12"/>
  <c r="E2609" i="12"/>
  <c r="E2610" i="12"/>
  <c r="E2611" i="12"/>
  <c r="E2612" i="12"/>
  <c r="E2613" i="12"/>
  <c r="E2614" i="12"/>
  <c r="E2615" i="12"/>
  <c r="E2616" i="12"/>
  <c r="E2617" i="12"/>
  <c r="E2618" i="12"/>
  <c r="E2619" i="12"/>
  <c r="E2620" i="12"/>
  <c r="E2621" i="12"/>
  <c r="E2622" i="12"/>
  <c r="E2623" i="12"/>
  <c r="E2624" i="12"/>
  <c r="E2625" i="12"/>
  <c r="E2626" i="12"/>
  <c r="E2627" i="12"/>
  <c r="E2628" i="12"/>
  <c r="E2629" i="12"/>
  <c r="E2630" i="12"/>
  <c r="E2631" i="12"/>
  <c r="E2632" i="12"/>
  <c r="E2633" i="12"/>
  <c r="E2634" i="12"/>
  <c r="E2635" i="12"/>
  <c r="E2636" i="12"/>
  <c r="E2637" i="12"/>
  <c r="E2638" i="12"/>
  <c r="E2639" i="12"/>
  <c r="E2640" i="12"/>
  <c r="E2641" i="12"/>
  <c r="E2642" i="12"/>
  <c r="E2643" i="12"/>
  <c r="E2644" i="12"/>
  <c r="E2645" i="12"/>
  <c r="E2646" i="12"/>
  <c r="E2647" i="12"/>
  <c r="E2648" i="12"/>
  <c r="E2649" i="12"/>
  <c r="E2650" i="12"/>
  <c r="E2651" i="12"/>
  <c r="E2652" i="12"/>
  <c r="E2653" i="12"/>
  <c r="E2654" i="12"/>
  <c r="E2655" i="12"/>
  <c r="E2656" i="12"/>
  <c r="E2657" i="12"/>
  <c r="E2658" i="12"/>
  <c r="E2659" i="12"/>
  <c r="E2660" i="12"/>
  <c r="E2661" i="12"/>
  <c r="E2662" i="12"/>
  <c r="E2663" i="12"/>
  <c r="E2664" i="12"/>
  <c r="E2665" i="12"/>
  <c r="E2666" i="12"/>
  <c r="E2667" i="12"/>
  <c r="E2668" i="12"/>
  <c r="E2669" i="12"/>
  <c r="E2670" i="12"/>
  <c r="E2671" i="12"/>
  <c r="E2672" i="12"/>
  <c r="E2673" i="12"/>
  <c r="E2674" i="12"/>
  <c r="E2675" i="12"/>
  <c r="E2676" i="12"/>
  <c r="E2677" i="12"/>
  <c r="E2678" i="12"/>
  <c r="E2679" i="12"/>
  <c r="E2680" i="12"/>
  <c r="E2681" i="12"/>
  <c r="E2682" i="12"/>
  <c r="E2683" i="12"/>
  <c r="E2684" i="12"/>
  <c r="E2685" i="12"/>
  <c r="E2686" i="12"/>
  <c r="E2687" i="12"/>
  <c r="E2688" i="12"/>
  <c r="E2689" i="12"/>
  <c r="E2690" i="12"/>
  <c r="E2691" i="12"/>
  <c r="E2692" i="12"/>
  <c r="E2693" i="12"/>
  <c r="E2694" i="12"/>
  <c r="E2695" i="12"/>
  <c r="E2696" i="12"/>
  <c r="E2697" i="12"/>
  <c r="E2698" i="12"/>
  <c r="E2699" i="12"/>
  <c r="E2700" i="12"/>
  <c r="E2701" i="12"/>
  <c r="E2702" i="12"/>
  <c r="E2703" i="12"/>
  <c r="E2704" i="12"/>
  <c r="E2705" i="12"/>
  <c r="E2706" i="12"/>
  <c r="E2707" i="12"/>
  <c r="E2708" i="12"/>
  <c r="E2709" i="12"/>
  <c r="E2710" i="12"/>
  <c r="E2711" i="12"/>
  <c r="E2712" i="12"/>
  <c r="E2713" i="12"/>
  <c r="E2714" i="12"/>
  <c r="E2715" i="12"/>
  <c r="E2716" i="12"/>
  <c r="E2717" i="12"/>
  <c r="E2718" i="12"/>
  <c r="E2719" i="12"/>
  <c r="E2720" i="12"/>
  <c r="E2721" i="12"/>
  <c r="E2722" i="12"/>
  <c r="E2723" i="12"/>
  <c r="E2724" i="12"/>
  <c r="E2725" i="12"/>
  <c r="E2726" i="12"/>
  <c r="E2727" i="12"/>
  <c r="E2728" i="12"/>
  <c r="E2729" i="12"/>
  <c r="E2730" i="12"/>
  <c r="E2731" i="12"/>
  <c r="E2732" i="12"/>
  <c r="E2733" i="12"/>
  <c r="E2734" i="12"/>
  <c r="E2735" i="12"/>
  <c r="E2736" i="12"/>
  <c r="E2737" i="12"/>
  <c r="E2738" i="12"/>
  <c r="E2739" i="12"/>
  <c r="E2740" i="12"/>
  <c r="E2741" i="12"/>
  <c r="E2742" i="12"/>
  <c r="E2743" i="12"/>
  <c r="E2744" i="12"/>
  <c r="E2745" i="12"/>
  <c r="E2746" i="12"/>
  <c r="E2747" i="12"/>
  <c r="E2748" i="12"/>
  <c r="E2749" i="12"/>
  <c r="E2750" i="12"/>
  <c r="E2751" i="12"/>
  <c r="E2752" i="12"/>
  <c r="E2753" i="12"/>
  <c r="E2754" i="12"/>
  <c r="E2755" i="12"/>
  <c r="E2756" i="12"/>
  <c r="E2757" i="12"/>
  <c r="E2758" i="12"/>
  <c r="E2759" i="12"/>
  <c r="E2760" i="12"/>
  <c r="E2761" i="12"/>
  <c r="E2762" i="12"/>
  <c r="E2763" i="12"/>
  <c r="E2764" i="12"/>
  <c r="E2765" i="12"/>
  <c r="E2766" i="12"/>
  <c r="E2767" i="12"/>
  <c r="E2768" i="12"/>
  <c r="E2769" i="12"/>
  <c r="E2770" i="12"/>
  <c r="E2771" i="12"/>
  <c r="E2772" i="12"/>
  <c r="E2773" i="12"/>
  <c r="E2774" i="12"/>
  <c r="E2775" i="12"/>
  <c r="E2776" i="12"/>
  <c r="E2777" i="12"/>
  <c r="E2778" i="12"/>
  <c r="E2779" i="12"/>
  <c r="E2780" i="12"/>
  <c r="E2781" i="12"/>
  <c r="E2782" i="12"/>
  <c r="E2783" i="12"/>
  <c r="E2784" i="12"/>
  <c r="E2785" i="12"/>
  <c r="E2786" i="12"/>
  <c r="E2787" i="12"/>
  <c r="E2788" i="12"/>
  <c r="E2789" i="12"/>
  <c r="E2790" i="12"/>
  <c r="E2791" i="12"/>
  <c r="E2792" i="12"/>
  <c r="E2793" i="12"/>
  <c r="E2794" i="12"/>
  <c r="E2795" i="12"/>
  <c r="E2796" i="12"/>
  <c r="E2797" i="12"/>
  <c r="E2798" i="12"/>
  <c r="E2799" i="12"/>
  <c r="E2800" i="12"/>
  <c r="E2801" i="12"/>
  <c r="E2802" i="12"/>
  <c r="E2803" i="12"/>
  <c r="E2804" i="12"/>
  <c r="E2805" i="12"/>
  <c r="E2806" i="12"/>
  <c r="E2807" i="12"/>
  <c r="E2808" i="12"/>
  <c r="E2809" i="12"/>
  <c r="E2810" i="12"/>
  <c r="E2811" i="12"/>
  <c r="E2812" i="12"/>
  <c r="E2813" i="12"/>
  <c r="E2814" i="12"/>
  <c r="E2815" i="12"/>
  <c r="E2816" i="12"/>
  <c r="E2817" i="12"/>
  <c r="E2818" i="12"/>
  <c r="E2819" i="12"/>
  <c r="E2820" i="12"/>
  <c r="E2821" i="12"/>
  <c r="E2822" i="12"/>
  <c r="E2823" i="12"/>
  <c r="E2824" i="12"/>
  <c r="E2825" i="12"/>
  <c r="E2826" i="12"/>
  <c r="E2827" i="12"/>
  <c r="E2828" i="12"/>
  <c r="E2829" i="12"/>
  <c r="E2830" i="12"/>
  <c r="E2831" i="12"/>
  <c r="E2832" i="12"/>
  <c r="E2833" i="12"/>
  <c r="E2834" i="12"/>
  <c r="E2835" i="12"/>
  <c r="E2836" i="12"/>
  <c r="E2837" i="12"/>
  <c r="E2838" i="12"/>
  <c r="E2839" i="12"/>
  <c r="E2840" i="12"/>
  <c r="E2841" i="12"/>
  <c r="E2842" i="12"/>
  <c r="E2843" i="12"/>
  <c r="E2844" i="12"/>
  <c r="E2845" i="12"/>
  <c r="E2846" i="12"/>
  <c r="E2847" i="12"/>
  <c r="E2848" i="12"/>
  <c r="E2849" i="12"/>
  <c r="E2850" i="12"/>
  <c r="E2851" i="12"/>
  <c r="E2852" i="12"/>
  <c r="E2853" i="12"/>
  <c r="E2854" i="12"/>
  <c r="E2855" i="12"/>
  <c r="E2856" i="12"/>
  <c r="E2857" i="12"/>
  <c r="E2858" i="12"/>
  <c r="E2859" i="12"/>
  <c r="E2860" i="12"/>
  <c r="E2861" i="12"/>
  <c r="E2862" i="12"/>
  <c r="E2863" i="12"/>
  <c r="E2864" i="12"/>
  <c r="E2865" i="12"/>
  <c r="E2866" i="12"/>
  <c r="E2867" i="12"/>
  <c r="E2868" i="12"/>
  <c r="E2869" i="12"/>
  <c r="E2870" i="12"/>
  <c r="E2871" i="12"/>
  <c r="E2872" i="12"/>
  <c r="E2873" i="12"/>
  <c r="E2874" i="12"/>
  <c r="E2875" i="12"/>
  <c r="E2876" i="12"/>
  <c r="E2877" i="12"/>
  <c r="E2878" i="12"/>
  <c r="E2879" i="12"/>
  <c r="E2880" i="12"/>
  <c r="E2881" i="12"/>
  <c r="E2882" i="12"/>
  <c r="E2883" i="12"/>
  <c r="E2884" i="12"/>
  <c r="E2885" i="12"/>
  <c r="E2886" i="12"/>
  <c r="E2887" i="12"/>
  <c r="E2888" i="12"/>
  <c r="E2889" i="12"/>
  <c r="E2890" i="12"/>
  <c r="E2891" i="12"/>
  <c r="E2892" i="12"/>
  <c r="E2893" i="12"/>
  <c r="E2894" i="12"/>
  <c r="E2895" i="12"/>
  <c r="E2896" i="12"/>
  <c r="E2897" i="12"/>
  <c r="E2898" i="12"/>
  <c r="E2899" i="12"/>
  <c r="E2900" i="12"/>
  <c r="E2901" i="12"/>
  <c r="E2902" i="12"/>
  <c r="E2903" i="12"/>
  <c r="E2904" i="12"/>
  <c r="E2905" i="12"/>
  <c r="E2906" i="12"/>
  <c r="E2907" i="12"/>
  <c r="E2908" i="12"/>
  <c r="E2909" i="12"/>
  <c r="E2910" i="12"/>
  <c r="E2911" i="12"/>
  <c r="E2912" i="12"/>
  <c r="E2913" i="12"/>
  <c r="E2914" i="12"/>
  <c r="E2915" i="12"/>
  <c r="E2916" i="12"/>
  <c r="E2917" i="12"/>
  <c r="E2918" i="12"/>
  <c r="E2919" i="12"/>
  <c r="E2920" i="12"/>
  <c r="E2921" i="12"/>
  <c r="E2922" i="12"/>
  <c r="E2923" i="12"/>
  <c r="E2924" i="12"/>
  <c r="E2925" i="12"/>
  <c r="E2926" i="12"/>
  <c r="E2927" i="12"/>
  <c r="E2928" i="12"/>
  <c r="E2929" i="12"/>
  <c r="E2930" i="12"/>
  <c r="E2931" i="12"/>
  <c r="E2932" i="12"/>
  <c r="E2933" i="12"/>
  <c r="E2934" i="12"/>
  <c r="E2935" i="12"/>
  <c r="E2936" i="12"/>
  <c r="E2937" i="12"/>
  <c r="E2938" i="12"/>
  <c r="E2939" i="12"/>
  <c r="E2940" i="12"/>
  <c r="E2941" i="12"/>
  <c r="E2942" i="12"/>
  <c r="E2943" i="12"/>
  <c r="E2944" i="12"/>
  <c r="E2945" i="12"/>
  <c r="E2946" i="12"/>
  <c r="E2947" i="12"/>
  <c r="E2948" i="12"/>
  <c r="E2949" i="12"/>
  <c r="E2950" i="12"/>
  <c r="E2951" i="12"/>
  <c r="E2952" i="12"/>
  <c r="E2953" i="12"/>
  <c r="E2954" i="12"/>
  <c r="E2955" i="12"/>
  <c r="E2956" i="12"/>
  <c r="E2957" i="12"/>
  <c r="E2958" i="12"/>
  <c r="E2959" i="12"/>
  <c r="E2960" i="12"/>
  <c r="E2961" i="12"/>
  <c r="E2962" i="12"/>
  <c r="E2963" i="12"/>
  <c r="E2964" i="12"/>
  <c r="E2965" i="12"/>
  <c r="E2966" i="12"/>
  <c r="E2967" i="12"/>
  <c r="E2968" i="12"/>
  <c r="E2969" i="12"/>
  <c r="E2970" i="12"/>
  <c r="E2971" i="12"/>
  <c r="E2972" i="12"/>
  <c r="E2973" i="12"/>
  <c r="E2974" i="12"/>
  <c r="E2975" i="12"/>
  <c r="E2976" i="12"/>
  <c r="E2977" i="12"/>
  <c r="E2978" i="12"/>
  <c r="E2979" i="12"/>
  <c r="E2980" i="12"/>
  <c r="E2981" i="12"/>
  <c r="E2982" i="12"/>
  <c r="E2983" i="12"/>
  <c r="E2984" i="12"/>
  <c r="E2985" i="12"/>
  <c r="E2986" i="12"/>
  <c r="E2987" i="12"/>
  <c r="E2988" i="12"/>
  <c r="E2989" i="12"/>
  <c r="E2990" i="12"/>
  <c r="E2991" i="12"/>
  <c r="E2992" i="12"/>
  <c r="E2993" i="12"/>
  <c r="E2994" i="12"/>
  <c r="E2995" i="12"/>
  <c r="E2996" i="12"/>
  <c r="E2997" i="12"/>
  <c r="E2998" i="12"/>
  <c r="E2999" i="12"/>
  <c r="E3000" i="12"/>
  <c r="E3001" i="12"/>
  <c r="E3002" i="12"/>
  <c r="E3003" i="12"/>
  <c r="E3004" i="12"/>
  <c r="E3005" i="12"/>
  <c r="E3006" i="12"/>
  <c r="E3007" i="12"/>
  <c r="E3008" i="12"/>
  <c r="E3009" i="12"/>
  <c r="E3010" i="12"/>
  <c r="E3011" i="12"/>
  <c r="E3012" i="12"/>
  <c r="E3013" i="12"/>
  <c r="E3014" i="12"/>
  <c r="E3015" i="12"/>
  <c r="E3016" i="12"/>
  <c r="E3017" i="12"/>
  <c r="E3018" i="12"/>
  <c r="E3019" i="12"/>
  <c r="E3020" i="12"/>
  <c r="E3021" i="12"/>
  <c r="E3022" i="12"/>
  <c r="E3023" i="12"/>
  <c r="E3024" i="12"/>
  <c r="E3025" i="12"/>
  <c r="E3026" i="12"/>
  <c r="E3027" i="12"/>
  <c r="E3028" i="12"/>
  <c r="E3029" i="12"/>
  <c r="E3030" i="12"/>
  <c r="E3031" i="12"/>
  <c r="E3032" i="12"/>
  <c r="E3033" i="12"/>
  <c r="E3034" i="12"/>
  <c r="E3035" i="12"/>
  <c r="E3036" i="12"/>
  <c r="E3037" i="12"/>
  <c r="E3038" i="12"/>
  <c r="E3039" i="12"/>
  <c r="E3040" i="12"/>
  <c r="E3041" i="12"/>
  <c r="E3042" i="12"/>
  <c r="E3043" i="12"/>
  <c r="E3044" i="12"/>
  <c r="E3045" i="12"/>
  <c r="E3046" i="12"/>
  <c r="E3047" i="12"/>
  <c r="E3048" i="12"/>
  <c r="E3049" i="12"/>
  <c r="E3050" i="12"/>
  <c r="E3051" i="12"/>
  <c r="E3052" i="12"/>
  <c r="E3053" i="12"/>
  <c r="E3054" i="12"/>
  <c r="E3055" i="12"/>
  <c r="E3056" i="12"/>
  <c r="E3057" i="12"/>
  <c r="E3058" i="12"/>
  <c r="E3059" i="12"/>
  <c r="E3060" i="12"/>
  <c r="E3061" i="12"/>
  <c r="E3062" i="12"/>
  <c r="E3063" i="12"/>
  <c r="E3064" i="12"/>
  <c r="E3065" i="12"/>
  <c r="E3066" i="12"/>
  <c r="E3067" i="12"/>
  <c r="E3068" i="12"/>
  <c r="E3069" i="12"/>
  <c r="E3070" i="12"/>
  <c r="E3071" i="12"/>
  <c r="E3072" i="12"/>
  <c r="E3073" i="12"/>
  <c r="E3074" i="12"/>
  <c r="E3075" i="12"/>
  <c r="E3076" i="12"/>
  <c r="E3077" i="12"/>
  <c r="E3078" i="12"/>
  <c r="E3079" i="12"/>
  <c r="E3080" i="12"/>
  <c r="E3081" i="12"/>
  <c r="E3082" i="12"/>
  <c r="E3083" i="12"/>
  <c r="E3084" i="12"/>
  <c r="E3085" i="12"/>
  <c r="E3086" i="12"/>
  <c r="E3087" i="12"/>
  <c r="E3088" i="12"/>
  <c r="E3089" i="12"/>
  <c r="E3090" i="12"/>
  <c r="E3091" i="12"/>
  <c r="E3092" i="12"/>
  <c r="E3093" i="12"/>
  <c r="E3094" i="12"/>
  <c r="E3095" i="12"/>
  <c r="E3096" i="12"/>
  <c r="E3097" i="12"/>
  <c r="E3098" i="12"/>
  <c r="E3099" i="12"/>
  <c r="E3100" i="12"/>
  <c r="E3101" i="12"/>
  <c r="E3102" i="12"/>
  <c r="E3103" i="12"/>
  <c r="E3104" i="12"/>
  <c r="E3105" i="12"/>
  <c r="E3106" i="12"/>
  <c r="E3107" i="12"/>
  <c r="E3108" i="12"/>
  <c r="E3109" i="12"/>
  <c r="E3110" i="12"/>
  <c r="E3111" i="12"/>
  <c r="E3112" i="12"/>
  <c r="E3113" i="12"/>
  <c r="E3114" i="12"/>
  <c r="E3115" i="12"/>
  <c r="E3116" i="12"/>
  <c r="E3117" i="12"/>
  <c r="E3118" i="12"/>
  <c r="E3119" i="12"/>
  <c r="E3120" i="12"/>
  <c r="E3121" i="12"/>
  <c r="E3122" i="12"/>
  <c r="E3123" i="12"/>
  <c r="E3124" i="12"/>
  <c r="E3125" i="12"/>
  <c r="E3126" i="12"/>
  <c r="E3127" i="12"/>
  <c r="E3128" i="12"/>
  <c r="E3129" i="12"/>
  <c r="E3130" i="12"/>
  <c r="E3131" i="12"/>
  <c r="E3132" i="12"/>
  <c r="E3133" i="12"/>
  <c r="E3134" i="12"/>
  <c r="E3135" i="12"/>
  <c r="E3136" i="12"/>
  <c r="E3137" i="12"/>
  <c r="E3138" i="12"/>
  <c r="E3139" i="12"/>
  <c r="E3140" i="12"/>
  <c r="E3141" i="12"/>
  <c r="E3142" i="12"/>
  <c r="E3143" i="12"/>
  <c r="E3144" i="12"/>
  <c r="E3145" i="12"/>
  <c r="E3146" i="12"/>
  <c r="E3147" i="12"/>
  <c r="E3148" i="12"/>
  <c r="E3149" i="12"/>
  <c r="E3150" i="12"/>
  <c r="E3151" i="12"/>
  <c r="E3152" i="12"/>
  <c r="E3153" i="12"/>
  <c r="E3154" i="12"/>
  <c r="E3155" i="12"/>
  <c r="E3156" i="12"/>
  <c r="E3157" i="12"/>
  <c r="E3158" i="12"/>
  <c r="E3159" i="12"/>
  <c r="E3160" i="12"/>
  <c r="E3161" i="12"/>
  <c r="E3162" i="12"/>
  <c r="E3163" i="12"/>
  <c r="E3164" i="12"/>
  <c r="E3165" i="12"/>
  <c r="E3166" i="12"/>
  <c r="E3167" i="12"/>
  <c r="E3168" i="12"/>
  <c r="E3169" i="12"/>
  <c r="E3170" i="12"/>
  <c r="E3171" i="12"/>
  <c r="E3172" i="12"/>
  <c r="E3173" i="12"/>
  <c r="E3174" i="12"/>
  <c r="E3175" i="12"/>
  <c r="E3176" i="12"/>
  <c r="E3177" i="12"/>
  <c r="E3178" i="12"/>
  <c r="E3179" i="12"/>
  <c r="E3180" i="12"/>
  <c r="E3181" i="12"/>
  <c r="E3182" i="12"/>
  <c r="E3183" i="12"/>
  <c r="E3184" i="12"/>
  <c r="E3185" i="12"/>
  <c r="E3186" i="12"/>
  <c r="E3187" i="12"/>
  <c r="E3188" i="12"/>
  <c r="E3189" i="12"/>
  <c r="E3190" i="12"/>
  <c r="E3191" i="12"/>
  <c r="E3192" i="12"/>
  <c r="E3193" i="12"/>
  <c r="E3194" i="12"/>
  <c r="E3195" i="12"/>
  <c r="E3196" i="12"/>
  <c r="E3197" i="12"/>
  <c r="E3198" i="12"/>
  <c r="E3199" i="12"/>
  <c r="E3200" i="12"/>
  <c r="E3201" i="12"/>
  <c r="E3202" i="12"/>
  <c r="E3203" i="12"/>
  <c r="E3204" i="12"/>
  <c r="E3205" i="12"/>
  <c r="E3206" i="12"/>
  <c r="E3207" i="12"/>
  <c r="E3208" i="12"/>
  <c r="E3209" i="12"/>
  <c r="E3210" i="12"/>
  <c r="E3211" i="12"/>
  <c r="E3212" i="12"/>
  <c r="E3213" i="12"/>
  <c r="E3214" i="12"/>
  <c r="E3215" i="12"/>
  <c r="E3216" i="12"/>
  <c r="E3217" i="12"/>
  <c r="E3218" i="12"/>
  <c r="E3219" i="12"/>
  <c r="E3220" i="12"/>
  <c r="E3221" i="12"/>
  <c r="E3222" i="12"/>
  <c r="E3223" i="12"/>
  <c r="E3224" i="12"/>
  <c r="E3225" i="12"/>
  <c r="E3226" i="12"/>
  <c r="E3227" i="12"/>
  <c r="E3228" i="12"/>
  <c r="E3229" i="12"/>
  <c r="E3230" i="12"/>
  <c r="E3231" i="12"/>
  <c r="E3232" i="12"/>
  <c r="E3233" i="12"/>
  <c r="E3234" i="12"/>
  <c r="E3235" i="12"/>
  <c r="E3236" i="12"/>
  <c r="E3237" i="12"/>
  <c r="E3238" i="12"/>
  <c r="E3239" i="12"/>
  <c r="E3240" i="12"/>
  <c r="E3241" i="12"/>
  <c r="E3242" i="12"/>
  <c r="E3243" i="12"/>
  <c r="E3244" i="12"/>
  <c r="E3245" i="12"/>
  <c r="E3246" i="12"/>
  <c r="E3247" i="12"/>
  <c r="E3248" i="12"/>
  <c r="E3249" i="12"/>
  <c r="E3250" i="12"/>
  <c r="E3251" i="12"/>
  <c r="E3252" i="12"/>
  <c r="E3253" i="12"/>
  <c r="E3254" i="12"/>
  <c r="E3255" i="12"/>
  <c r="E3256" i="12"/>
  <c r="E3257" i="12"/>
  <c r="E3258" i="12"/>
  <c r="E3259" i="12"/>
  <c r="E3260" i="12"/>
  <c r="E3261" i="12"/>
  <c r="E3262" i="12"/>
  <c r="E3263" i="12"/>
  <c r="E3264" i="12"/>
  <c r="E3265" i="12"/>
  <c r="E3266" i="12"/>
  <c r="E3267" i="12"/>
  <c r="E3268" i="12"/>
  <c r="E3269" i="12"/>
  <c r="E3270" i="12"/>
  <c r="E3271" i="12"/>
  <c r="E3272" i="12"/>
  <c r="E3273" i="12"/>
  <c r="E3274" i="12"/>
  <c r="E3275" i="12"/>
  <c r="E3276" i="12"/>
  <c r="E3277" i="12"/>
  <c r="E3278" i="12"/>
  <c r="E3279" i="12"/>
  <c r="E3280" i="12"/>
  <c r="E3281" i="12"/>
  <c r="E3282" i="12"/>
  <c r="E3283" i="12"/>
  <c r="E3284" i="12"/>
  <c r="E3285" i="12"/>
  <c r="E3286" i="12"/>
  <c r="E3287" i="12"/>
  <c r="E3288" i="12"/>
  <c r="E3289" i="12"/>
  <c r="E3290" i="12"/>
  <c r="E3291" i="12"/>
  <c r="E3292" i="12"/>
  <c r="E3293" i="12"/>
  <c r="E3294" i="12"/>
  <c r="E3295" i="12"/>
  <c r="E3296" i="12"/>
  <c r="E3297" i="12"/>
  <c r="E3298" i="12"/>
  <c r="E3299" i="12"/>
  <c r="E3300" i="12"/>
  <c r="E3301" i="12"/>
  <c r="E3302" i="12"/>
  <c r="E3303" i="12"/>
  <c r="E3304" i="12"/>
  <c r="E3305" i="12"/>
  <c r="E3306" i="12"/>
  <c r="E3307" i="12"/>
  <c r="E3308" i="12"/>
  <c r="E3309" i="12"/>
  <c r="E3310" i="12"/>
  <c r="E3311" i="12"/>
  <c r="E3312" i="12"/>
  <c r="E3313" i="12"/>
  <c r="E3314" i="12"/>
  <c r="E3315" i="12"/>
  <c r="E3316" i="12"/>
  <c r="E3317" i="12"/>
  <c r="E3318" i="12"/>
  <c r="E3319" i="12"/>
  <c r="E3320" i="12"/>
  <c r="E3321" i="12"/>
  <c r="E3322" i="12"/>
  <c r="E3323" i="12"/>
  <c r="E3324" i="12"/>
  <c r="E3325" i="12"/>
  <c r="E3326" i="12"/>
  <c r="E3327" i="12"/>
  <c r="E3328" i="12"/>
  <c r="E3329" i="12"/>
  <c r="E3330" i="12"/>
  <c r="E3331" i="12"/>
  <c r="E3332" i="12"/>
  <c r="E3333" i="12"/>
  <c r="E3334" i="12"/>
  <c r="E3335" i="12"/>
  <c r="E3336" i="12"/>
  <c r="E3337" i="12"/>
  <c r="E3338" i="12"/>
  <c r="E3339" i="12"/>
  <c r="E3340" i="12"/>
  <c r="E3341" i="12"/>
  <c r="E3342" i="12"/>
  <c r="E3343" i="12"/>
  <c r="E3344" i="12"/>
  <c r="E3345" i="12"/>
  <c r="E3346" i="12"/>
  <c r="E3347" i="12"/>
  <c r="E3348" i="12"/>
  <c r="E3349" i="12"/>
  <c r="E3350" i="12"/>
  <c r="E3351" i="12"/>
  <c r="E3352" i="12"/>
  <c r="E3353" i="12"/>
  <c r="E3354" i="12"/>
  <c r="E3355" i="12"/>
  <c r="E3356" i="12"/>
  <c r="E3357" i="12"/>
  <c r="E3358" i="12"/>
  <c r="E3359" i="12"/>
  <c r="E3360" i="12"/>
  <c r="E3361" i="12"/>
  <c r="E3362" i="12"/>
  <c r="E3363" i="12"/>
  <c r="E3364" i="12"/>
  <c r="E3365" i="12"/>
  <c r="E3366" i="12"/>
  <c r="E3367" i="12"/>
  <c r="E3368" i="12"/>
  <c r="E3369" i="12"/>
  <c r="E3370" i="12"/>
  <c r="E3371" i="12"/>
  <c r="E3372" i="12"/>
  <c r="E3373" i="12"/>
  <c r="E3374" i="12"/>
  <c r="E3375" i="12"/>
  <c r="E3376" i="12"/>
  <c r="E3377" i="12"/>
  <c r="E3378" i="12"/>
  <c r="E3379" i="12"/>
  <c r="E3380" i="12"/>
  <c r="E3381" i="12"/>
  <c r="E3382" i="12"/>
  <c r="E3383" i="12"/>
  <c r="E3384" i="12"/>
  <c r="E3385" i="12"/>
  <c r="E3386" i="12"/>
  <c r="E3387" i="12"/>
  <c r="E3388" i="12"/>
  <c r="E3389" i="12"/>
  <c r="E3390" i="12"/>
  <c r="E3391" i="12"/>
  <c r="E3392" i="12"/>
  <c r="E3393" i="12"/>
  <c r="E3394" i="12"/>
  <c r="E3395" i="12"/>
  <c r="E3396" i="12"/>
  <c r="E3397" i="12"/>
  <c r="E3398" i="12"/>
  <c r="E3399" i="12"/>
  <c r="E3400" i="12"/>
  <c r="E3401" i="12"/>
  <c r="E3402" i="12"/>
  <c r="E3403" i="12"/>
  <c r="E3404" i="12"/>
  <c r="E3405" i="12"/>
  <c r="E3406" i="12"/>
  <c r="E3407" i="12"/>
  <c r="E3408" i="12"/>
  <c r="E3409" i="12"/>
  <c r="E3410" i="12"/>
  <c r="E3411" i="12"/>
  <c r="E3412" i="12"/>
  <c r="E3413" i="12"/>
  <c r="E3414" i="12"/>
  <c r="E3415" i="12"/>
  <c r="E3416" i="12"/>
  <c r="E3417" i="12"/>
  <c r="E3418" i="12"/>
  <c r="E3419" i="12"/>
  <c r="E3420" i="12"/>
  <c r="E3421" i="12"/>
  <c r="E3422" i="12"/>
  <c r="E3423" i="12"/>
  <c r="E3424" i="12"/>
  <c r="E3425" i="12"/>
  <c r="E3426" i="12"/>
  <c r="E3427" i="12"/>
  <c r="E3428" i="12"/>
  <c r="E3429" i="12"/>
  <c r="E3430" i="12"/>
  <c r="E3431" i="12"/>
  <c r="E3432" i="12"/>
  <c r="E3433" i="12"/>
  <c r="E3434" i="12"/>
  <c r="E3435" i="12"/>
  <c r="E3436" i="12"/>
  <c r="E3437" i="12"/>
  <c r="E3438" i="12"/>
  <c r="E3439" i="12"/>
  <c r="E3440" i="12"/>
  <c r="E3441" i="12"/>
  <c r="E3442" i="12"/>
  <c r="E3443" i="12"/>
  <c r="E3444" i="12"/>
  <c r="E3445" i="12"/>
  <c r="E3446" i="12"/>
  <c r="E3447" i="12"/>
  <c r="E3448" i="12"/>
  <c r="E3449" i="12"/>
  <c r="E3450" i="12"/>
  <c r="E3451" i="12"/>
  <c r="E3452" i="12"/>
  <c r="E3453" i="12"/>
  <c r="E3454" i="12"/>
  <c r="E3455" i="12"/>
  <c r="E3456" i="12"/>
  <c r="E3457" i="12"/>
  <c r="E3458" i="12"/>
  <c r="E3459" i="12"/>
  <c r="E3460" i="12"/>
  <c r="E3461" i="12"/>
  <c r="E3462" i="12"/>
  <c r="E3463" i="12"/>
  <c r="E3464" i="12"/>
  <c r="E3465" i="12"/>
  <c r="E3466" i="12"/>
  <c r="E3467" i="12"/>
  <c r="E3468" i="12"/>
  <c r="E3469" i="12"/>
  <c r="E3470" i="12"/>
  <c r="E3471" i="12"/>
  <c r="E3472" i="12"/>
  <c r="E3473" i="12"/>
  <c r="E3474" i="12"/>
  <c r="E3475" i="12"/>
  <c r="E3476" i="12"/>
  <c r="E3477" i="12"/>
  <c r="E3478" i="12"/>
  <c r="E3479" i="12"/>
  <c r="E3480" i="12"/>
  <c r="E3481" i="12"/>
  <c r="E3482" i="12"/>
  <c r="E3483" i="12"/>
  <c r="E3484" i="12"/>
  <c r="E3485" i="12"/>
  <c r="E3486" i="12"/>
  <c r="E3487" i="12"/>
  <c r="E3488" i="12"/>
  <c r="E3489" i="12"/>
  <c r="E3490" i="12"/>
  <c r="E3491" i="12"/>
  <c r="E3492" i="12"/>
  <c r="E3493" i="12"/>
  <c r="E3494" i="12"/>
  <c r="E3495" i="12"/>
  <c r="E3496" i="12"/>
  <c r="E3497" i="12"/>
  <c r="E3498" i="12"/>
  <c r="E3499" i="12"/>
  <c r="E3500" i="12"/>
  <c r="E3501" i="12"/>
  <c r="E3502" i="12"/>
  <c r="E3503" i="12"/>
  <c r="E3504" i="12"/>
  <c r="E3505" i="12"/>
  <c r="E3506" i="12"/>
  <c r="E3507" i="12"/>
  <c r="E3508" i="12"/>
  <c r="E3509" i="12"/>
  <c r="E3510" i="12"/>
  <c r="E3511" i="12"/>
  <c r="E3512" i="12"/>
  <c r="E3513" i="12"/>
  <c r="E3514" i="12"/>
  <c r="E3515" i="12"/>
  <c r="E3516" i="12"/>
  <c r="E3517" i="12"/>
  <c r="E3518" i="12"/>
  <c r="E3519" i="12"/>
  <c r="E3520" i="12"/>
  <c r="E3521" i="12"/>
  <c r="E3522" i="12"/>
  <c r="E3523" i="12"/>
  <c r="E3524" i="12"/>
  <c r="E3525" i="12"/>
  <c r="E3526" i="12"/>
  <c r="E3527" i="12"/>
  <c r="E3528" i="12"/>
  <c r="E3529" i="12"/>
  <c r="E3530" i="12"/>
  <c r="E3531" i="12"/>
  <c r="E3532" i="12"/>
  <c r="E3533" i="12"/>
  <c r="E3534" i="12"/>
  <c r="E3535" i="12"/>
  <c r="E3536" i="12"/>
  <c r="E3537" i="12"/>
  <c r="E3538" i="12"/>
  <c r="E3539" i="12"/>
  <c r="E3540" i="12"/>
  <c r="E3541" i="12"/>
  <c r="E3542" i="12"/>
  <c r="E3543" i="12"/>
  <c r="E3544" i="12"/>
  <c r="E3545" i="12"/>
  <c r="E3546" i="12"/>
  <c r="E3547" i="12"/>
  <c r="E3548" i="12"/>
  <c r="E3549" i="12"/>
  <c r="E3550" i="12"/>
  <c r="E3551" i="12"/>
  <c r="E3552" i="12"/>
  <c r="E3553" i="12"/>
  <c r="E3554" i="12"/>
  <c r="E3555" i="12"/>
  <c r="E3556" i="12"/>
  <c r="E3557" i="12"/>
  <c r="E3558" i="12"/>
  <c r="E3559" i="12"/>
  <c r="E3560" i="12"/>
  <c r="E3561" i="12"/>
  <c r="E3562" i="12"/>
  <c r="E3563" i="12"/>
  <c r="E3564" i="12"/>
  <c r="E3565" i="12"/>
  <c r="E3566" i="12"/>
  <c r="E3567" i="12"/>
  <c r="E3568" i="12"/>
  <c r="E3569" i="12"/>
  <c r="E3570" i="12"/>
  <c r="E3571" i="12"/>
  <c r="E3572" i="12"/>
  <c r="E3573" i="12"/>
  <c r="E3574" i="12"/>
  <c r="E3575" i="12"/>
  <c r="E3576" i="12"/>
  <c r="E3577" i="12"/>
  <c r="E3578" i="12"/>
  <c r="E3579" i="12"/>
  <c r="E3580" i="12"/>
  <c r="E3581" i="12"/>
  <c r="E3582" i="12"/>
  <c r="E3583" i="12"/>
  <c r="E3584" i="12"/>
  <c r="E3585" i="12"/>
  <c r="E3586" i="12"/>
  <c r="E3587" i="12"/>
  <c r="E3588" i="12"/>
  <c r="E3589" i="12"/>
  <c r="E3590" i="12"/>
  <c r="E3591" i="12"/>
  <c r="E3592" i="12"/>
  <c r="E3593" i="12"/>
  <c r="E3594" i="12"/>
  <c r="E3595" i="12"/>
  <c r="E3596" i="12"/>
  <c r="E3597" i="12"/>
  <c r="E3598" i="12"/>
  <c r="E3599" i="12"/>
  <c r="E3600" i="12"/>
  <c r="E3601" i="12"/>
  <c r="E3602" i="12"/>
  <c r="E3603" i="12"/>
  <c r="E3604" i="12"/>
  <c r="E3605" i="12"/>
  <c r="E3606" i="12"/>
  <c r="E3607" i="12"/>
  <c r="E3608" i="12"/>
  <c r="E3609" i="12"/>
  <c r="E3610" i="12"/>
  <c r="E3611" i="12"/>
  <c r="E3612" i="12"/>
  <c r="E3613" i="12"/>
  <c r="E3614" i="12"/>
  <c r="E3615" i="12"/>
  <c r="E3616" i="12"/>
  <c r="E3617" i="12"/>
  <c r="E3618" i="12"/>
  <c r="E3619" i="12"/>
  <c r="E3620" i="12"/>
  <c r="E3621" i="12"/>
  <c r="E3622" i="12"/>
  <c r="E3623" i="12"/>
  <c r="E3624" i="12"/>
  <c r="E3625" i="12"/>
  <c r="E3626" i="12"/>
  <c r="E3627" i="12"/>
  <c r="E3628" i="12"/>
  <c r="E3629" i="12"/>
  <c r="E3630" i="12"/>
  <c r="E3631" i="12"/>
  <c r="E3632" i="12"/>
  <c r="E3633" i="12"/>
  <c r="E3634" i="12"/>
  <c r="E3635" i="12"/>
  <c r="E3636" i="12"/>
  <c r="E3637" i="12"/>
  <c r="E3638" i="12"/>
  <c r="E3639" i="12"/>
  <c r="E3640" i="12"/>
  <c r="E3641" i="12"/>
  <c r="E3642" i="12"/>
  <c r="E3643" i="12"/>
  <c r="E3644" i="12"/>
  <c r="E3645" i="12"/>
  <c r="E3646" i="12"/>
  <c r="E3647" i="12"/>
  <c r="E3648" i="12"/>
  <c r="E3649" i="12"/>
  <c r="E3650" i="12"/>
  <c r="E3651" i="12"/>
  <c r="E3652" i="12"/>
  <c r="E3653" i="12"/>
  <c r="E3654" i="12"/>
  <c r="E3655" i="12"/>
  <c r="E3656" i="12"/>
  <c r="E3657" i="12"/>
  <c r="E3658" i="12"/>
  <c r="E3659" i="12"/>
  <c r="E3660" i="12"/>
  <c r="E3661" i="12"/>
  <c r="E3662" i="12"/>
  <c r="E3663" i="12"/>
  <c r="E3664" i="12"/>
  <c r="E3665" i="12"/>
  <c r="E3666" i="12"/>
  <c r="E3667" i="12"/>
  <c r="E3668" i="12"/>
  <c r="E3669" i="12"/>
  <c r="E3670" i="12"/>
  <c r="E3671" i="12"/>
  <c r="E3672" i="12"/>
  <c r="E3673" i="12"/>
  <c r="E3674" i="12"/>
  <c r="E3675" i="12"/>
  <c r="E3676" i="12"/>
  <c r="E3677" i="12"/>
  <c r="E3678" i="12"/>
  <c r="E3679" i="12"/>
  <c r="E3680" i="12"/>
  <c r="E3681" i="12"/>
  <c r="E3682" i="12"/>
  <c r="E3683" i="12"/>
  <c r="E3684" i="12"/>
  <c r="E3685" i="12"/>
  <c r="E3686" i="12"/>
  <c r="E3687" i="12"/>
  <c r="E3688" i="12"/>
  <c r="E3689" i="12"/>
  <c r="E3690" i="12"/>
  <c r="E3691" i="12"/>
  <c r="E3692" i="12"/>
  <c r="E3693" i="12"/>
  <c r="E3694" i="12"/>
  <c r="E3695" i="12"/>
  <c r="E3696" i="12"/>
  <c r="E3697" i="12"/>
  <c r="E3698" i="12"/>
  <c r="E3699" i="12"/>
  <c r="E3700" i="12"/>
  <c r="E3701" i="12"/>
  <c r="E3702" i="12"/>
  <c r="E3703" i="12"/>
  <c r="E3704" i="12"/>
  <c r="E3705" i="12"/>
  <c r="E3706" i="12"/>
  <c r="E3707" i="12"/>
  <c r="E3708" i="12"/>
  <c r="E3709" i="12"/>
  <c r="E3710" i="12"/>
  <c r="E3711" i="12"/>
  <c r="E3712" i="12"/>
  <c r="E3713" i="12"/>
  <c r="E3714" i="12"/>
  <c r="E3715" i="12"/>
  <c r="E3716" i="12"/>
  <c r="E3717" i="12"/>
  <c r="E3718" i="12"/>
  <c r="E3719" i="12"/>
  <c r="E3720" i="12"/>
  <c r="E3721" i="12"/>
  <c r="E3722" i="12"/>
  <c r="E3723" i="12"/>
  <c r="E3724" i="12"/>
  <c r="E3725" i="12"/>
  <c r="E3726" i="12"/>
  <c r="E3727" i="12"/>
  <c r="E3728" i="12"/>
  <c r="E3729" i="12"/>
  <c r="E3730" i="12"/>
  <c r="E3731" i="12"/>
  <c r="E3732" i="12"/>
  <c r="E3733" i="12"/>
  <c r="E3734" i="12"/>
  <c r="E3735" i="12"/>
  <c r="E3736" i="12"/>
  <c r="E3737" i="12"/>
  <c r="E3738" i="12"/>
  <c r="E3739" i="12"/>
  <c r="E3740" i="12"/>
  <c r="E3741" i="12"/>
  <c r="E3742" i="12"/>
  <c r="E3743" i="12"/>
  <c r="E3744" i="12"/>
  <c r="E3745" i="12"/>
  <c r="E3746" i="12"/>
  <c r="E3747" i="12"/>
  <c r="E3748" i="12"/>
  <c r="E3749" i="12"/>
  <c r="E3750" i="12"/>
  <c r="E3751" i="12"/>
  <c r="E3752" i="12"/>
  <c r="E3753" i="12"/>
  <c r="E3754" i="12"/>
  <c r="E3755" i="12"/>
  <c r="E3756" i="12"/>
  <c r="E3757" i="12"/>
  <c r="E3758" i="12"/>
  <c r="E3759" i="12"/>
  <c r="E3760" i="12"/>
  <c r="E3761" i="12"/>
  <c r="E3762" i="12"/>
  <c r="E3763" i="12"/>
  <c r="E3764" i="12"/>
  <c r="E3765" i="12"/>
  <c r="E3766" i="12"/>
  <c r="E3767" i="12"/>
  <c r="E3768" i="12"/>
  <c r="E3769" i="12"/>
  <c r="E3770" i="12"/>
  <c r="E3771" i="12"/>
  <c r="E3772" i="12"/>
  <c r="E3773" i="12"/>
  <c r="E3774" i="12"/>
  <c r="E3775" i="12"/>
  <c r="E3776" i="12"/>
  <c r="E3777" i="12"/>
  <c r="E3778" i="12"/>
  <c r="E3779" i="12"/>
  <c r="E3780" i="12"/>
  <c r="E3781" i="12"/>
  <c r="E3782" i="12"/>
  <c r="E3783" i="12"/>
  <c r="E3784" i="12"/>
  <c r="E3785" i="12"/>
  <c r="E3786" i="12"/>
  <c r="E3787" i="12"/>
  <c r="E3788" i="12"/>
  <c r="E3789" i="12"/>
  <c r="E3790" i="12"/>
  <c r="E3791" i="12"/>
  <c r="E3792" i="12"/>
  <c r="E3793" i="12"/>
  <c r="E3794" i="12"/>
  <c r="E3795" i="12"/>
  <c r="E3796" i="12"/>
  <c r="E3797" i="12"/>
  <c r="E3798" i="12"/>
  <c r="E3799" i="12"/>
  <c r="E3800" i="12"/>
  <c r="E3801" i="12"/>
  <c r="E3802" i="12"/>
  <c r="E3803" i="12"/>
  <c r="E3804" i="12"/>
  <c r="E3805" i="12"/>
  <c r="E3806" i="12"/>
  <c r="E3807" i="12"/>
  <c r="E3808" i="12"/>
  <c r="E3809" i="12"/>
  <c r="E3810" i="12"/>
  <c r="E3811" i="12"/>
  <c r="E3812" i="12"/>
  <c r="E3813" i="12"/>
  <c r="E3814" i="12"/>
  <c r="E3815" i="12"/>
  <c r="E3816" i="12"/>
  <c r="E3817" i="12"/>
  <c r="E3818" i="12"/>
  <c r="E3819" i="12"/>
  <c r="E3820" i="12"/>
  <c r="E3821" i="12"/>
  <c r="E3822" i="12"/>
  <c r="E3823" i="12"/>
  <c r="E3824" i="12"/>
  <c r="E3825" i="12"/>
  <c r="E3826" i="12"/>
  <c r="E3827" i="12"/>
  <c r="E3828" i="12"/>
  <c r="E3829" i="12"/>
  <c r="E3830" i="12"/>
  <c r="E3831" i="12"/>
  <c r="E3832" i="12"/>
  <c r="E3833" i="12"/>
  <c r="E3834" i="12"/>
  <c r="E3835" i="12"/>
  <c r="E3836" i="12"/>
  <c r="E3837" i="12"/>
  <c r="E3838" i="12"/>
  <c r="E3839" i="12"/>
  <c r="E3840" i="12"/>
  <c r="E3841" i="12"/>
  <c r="E3842" i="12"/>
  <c r="E3843" i="12"/>
  <c r="E3844" i="12"/>
  <c r="E3845" i="12"/>
  <c r="E3846" i="12"/>
  <c r="E3847" i="12"/>
  <c r="E3848" i="12"/>
  <c r="E3849" i="12"/>
  <c r="E3850" i="12"/>
  <c r="E3851" i="12"/>
  <c r="E3852" i="12"/>
  <c r="E3853" i="12"/>
  <c r="E3854" i="12"/>
  <c r="E3855" i="12"/>
  <c r="E3856" i="12"/>
  <c r="E3857" i="12"/>
  <c r="E3858" i="12"/>
  <c r="E3859" i="12"/>
  <c r="E3860" i="12"/>
  <c r="E3861" i="12"/>
  <c r="E3862" i="12"/>
  <c r="E3863" i="12"/>
  <c r="E3864" i="12"/>
  <c r="E3865" i="12"/>
  <c r="E3866" i="12"/>
  <c r="E3867" i="12"/>
  <c r="E3868" i="12"/>
  <c r="E3869" i="12"/>
  <c r="E3870" i="12"/>
  <c r="E3871" i="12"/>
  <c r="E3872" i="12"/>
  <c r="E3873" i="12"/>
  <c r="E3874" i="12"/>
  <c r="E3875" i="12"/>
  <c r="E3876" i="12"/>
  <c r="E3877" i="12"/>
  <c r="E3878" i="12"/>
  <c r="E3879" i="12"/>
  <c r="E3880" i="12"/>
  <c r="E3881" i="12"/>
  <c r="E3882" i="12"/>
  <c r="E3883" i="12"/>
  <c r="E3884" i="12"/>
  <c r="E3885" i="12"/>
  <c r="E3886" i="12"/>
  <c r="E3887" i="12"/>
  <c r="E3888" i="12"/>
  <c r="E3889" i="12"/>
  <c r="E3890" i="12"/>
  <c r="E3891" i="12"/>
  <c r="E3892" i="12"/>
  <c r="E3893" i="12"/>
  <c r="E3894" i="12"/>
  <c r="E3895" i="12"/>
  <c r="E3896" i="12"/>
  <c r="E3897" i="12"/>
  <c r="E3898" i="12"/>
  <c r="E3899" i="12"/>
  <c r="E3900" i="12"/>
  <c r="E3901" i="12"/>
  <c r="E3902" i="12"/>
  <c r="E3903" i="12"/>
  <c r="E3904" i="12"/>
  <c r="E3905" i="12"/>
  <c r="E3906" i="12"/>
  <c r="E3907" i="12"/>
  <c r="E3908" i="12"/>
  <c r="E3909" i="12"/>
  <c r="E3910" i="12"/>
  <c r="E3911" i="12"/>
  <c r="E3912" i="12"/>
  <c r="E3913" i="12"/>
  <c r="E3914" i="12"/>
  <c r="E3915" i="12"/>
  <c r="E3916" i="12"/>
  <c r="E3917" i="12"/>
  <c r="E3918" i="12"/>
  <c r="E3919" i="12"/>
  <c r="E3920" i="12"/>
  <c r="E3921" i="12"/>
  <c r="E3922" i="12"/>
  <c r="E3923" i="12"/>
  <c r="E3924" i="12"/>
  <c r="E3925" i="12"/>
  <c r="E3926" i="12"/>
  <c r="E3927" i="12"/>
  <c r="E3928" i="12"/>
  <c r="E3929" i="12"/>
  <c r="E3930" i="12"/>
  <c r="E3931" i="12"/>
  <c r="E3932" i="12"/>
  <c r="E3933" i="12"/>
  <c r="E3934" i="12"/>
  <c r="E3935" i="12"/>
  <c r="E3936" i="12"/>
  <c r="E3937" i="12"/>
  <c r="E3938" i="12"/>
  <c r="E3939" i="12"/>
  <c r="E3940" i="12"/>
  <c r="E3941" i="12"/>
  <c r="E3942" i="12"/>
  <c r="E3943" i="12"/>
  <c r="E3944" i="12"/>
  <c r="E3945" i="12"/>
  <c r="E3946" i="12"/>
  <c r="E3947" i="12"/>
  <c r="E3948" i="12"/>
  <c r="E3949" i="12"/>
  <c r="E3950" i="12"/>
  <c r="E3951" i="12"/>
  <c r="E3952" i="12"/>
  <c r="E3953" i="12"/>
  <c r="E3954" i="12"/>
  <c r="E3955" i="12"/>
  <c r="E3956" i="12"/>
  <c r="E3957" i="12"/>
  <c r="E3958" i="12"/>
  <c r="E3959" i="12"/>
  <c r="E3960" i="12"/>
  <c r="E3961" i="12"/>
  <c r="E3962" i="12"/>
  <c r="E3963" i="12"/>
  <c r="E3964" i="12"/>
  <c r="E3965" i="12"/>
  <c r="E3966" i="12"/>
  <c r="E3967" i="12"/>
  <c r="E3968" i="12"/>
  <c r="E3969" i="12"/>
  <c r="E3970" i="12"/>
  <c r="E3971" i="12"/>
  <c r="E3972" i="12"/>
  <c r="E3973" i="12"/>
  <c r="E3974" i="12"/>
  <c r="E3975" i="12"/>
  <c r="E3976" i="12"/>
  <c r="E3977" i="12"/>
  <c r="E3978" i="12"/>
  <c r="E3979" i="12"/>
  <c r="E3980" i="12"/>
  <c r="E3981" i="12"/>
  <c r="E3982" i="12"/>
  <c r="E3983" i="12"/>
  <c r="E3984" i="12"/>
  <c r="E3985" i="12"/>
  <c r="E3986" i="12"/>
  <c r="E3987" i="12"/>
  <c r="E3988" i="12"/>
  <c r="E3989" i="12"/>
  <c r="E3990" i="12"/>
  <c r="E3991" i="12"/>
  <c r="E3992" i="12"/>
  <c r="E3993" i="12"/>
  <c r="E3994" i="12"/>
  <c r="E3995" i="12"/>
  <c r="E3996" i="12"/>
  <c r="E3997" i="12"/>
  <c r="E3998" i="12"/>
  <c r="E3999" i="12"/>
  <c r="E4000" i="12"/>
  <c r="E4001" i="12"/>
  <c r="E4002" i="12"/>
  <c r="E4003" i="12"/>
  <c r="E4004" i="12"/>
  <c r="E4005" i="12"/>
  <c r="E4006" i="12"/>
  <c r="E4007" i="12"/>
  <c r="E4008" i="12"/>
  <c r="E4009" i="12"/>
  <c r="E4010" i="12"/>
  <c r="E4011" i="12"/>
  <c r="E4012" i="12"/>
  <c r="E4013" i="12"/>
  <c r="E4014" i="12"/>
  <c r="E4015" i="12"/>
  <c r="E4016" i="12"/>
  <c r="E4017" i="12"/>
  <c r="E4018" i="12"/>
  <c r="E4019" i="12"/>
  <c r="E4020" i="12"/>
  <c r="E4021" i="12"/>
  <c r="E4022" i="12"/>
  <c r="E4023" i="12"/>
  <c r="E4024" i="12"/>
  <c r="E4025" i="12"/>
  <c r="E4026" i="12"/>
  <c r="E4027" i="12"/>
  <c r="E4028" i="12"/>
  <c r="E4029" i="12"/>
  <c r="E4030" i="12"/>
  <c r="E4031" i="12"/>
  <c r="E4032" i="12"/>
  <c r="E4033" i="12"/>
  <c r="E4034" i="12"/>
  <c r="E4035" i="12"/>
  <c r="E4036" i="12"/>
  <c r="E4037" i="12"/>
  <c r="E4038" i="12"/>
  <c r="E4039" i="12"/>
  <c r="E4040" i="12"/>
  <c r="E4041" i="12"/>
  <c r="E4042" i="12"/>
  <c r="E4043" i="12"/>
  <c r="E4044" i="12"/>
  <c r="E4045" i="12"/>
  <c r="E4046" i="12"/>
  <c r="E4047" i="12"/>
  <c r="E4048" i="12"/>
  <c r="E4049" i="12"/>
  <c r="E4050" i="12"/>
  <c r="E4051" i="12"/>
  <c r="E4052" i="12"/>
  <c r="E4053" i="12"/>
  <c r="E4054" i="12"/>
  <c r="E4055" i="12"/>
  <c r="E4056" i="12"/>
  <c r="E4057" i="12"/>
  <c r="E4058" i="12"/>
  <c r="E4059" i="12"/>
  <c r="E4060" i="12"/>
  <c r="E4061" i="12"/>
  <c r="E4062" i="12"/>
  <c r="E4063" i="12"/>
  <c r="E4064" i="12"/>
  <c r="E4065" i="12"/>
  <c r="E4066" i="12"/>
  <c r="E4067" i="12"/>
  <c r="E4068" i="12"/>
  <c r="E4069" i="12"/>
  <c r="E4070" i="12"/>
  <c r="E4071" i="12"/>
  <c r="E4072" i="12"/>
  <c r="E4073" i="12"/>
  <c r="E4074" i="12"/>
  <c r="E4075" i="12"/>
  <c r="E4076" i="12"/>
  <c r="E4077" i="12"/>
  <c r="E4078" i="12"/>
  <c r="E4079" i="12"/>
  <c r="E4080" i="12"/>
  <c r="E4081" i="12"/>
  <c r="E4082" i="12"/>
  <c r="E4083" i="12"/>
  <c r="E4084" i="12"/>
  <c r="E4085" i="12"/>
  <c r="E4086" i="12"/>
  <c r="E4087" i="12"/>
  <c r="E4088" i="12"/>
  <c r="E4089" i="12"/>
  <c r="E4090" i="12"/>
  <c r="E4091" i="12"/>
  <c r="E4092" i="12"/>
  <c r="E4093" i="12"/>
  <c r="E4094" i="12"/>
  <c r="E4095" i="12"/>
  <c r="E4096" i="12"/>
  <c r="E4097" i="12"/>
  <c r="E4098" i="12"/>
  <c r="E4099" i="12"/>
  <c r="E4100" i="12"/>
  <c r="E4101" i="12"/>
  <c r="E4102" i="12"/>
  <c r="E4103" i="12"/>
  <c r="E4104" i="12"/>
  <c r="E4105" i="12"/>
  <c r="E4106" i="12"/>
  <c r="E4107" i="12"/>
  <c r="E4108" i="12"/>
  <c r="E4109" i="12"/>
  <c r="E4110" i="12"/>
  <c r="E4111" i="12"/>
  <c r="E4112" i="12"/>
  <c r="E4113" i="12"/>
  <c r="E4114" i="12"/>
  <c r="E4115" i="12"/>
  <c r="E4116" i="12"/>
  <c r="E4117" i="12"/>
  <c r="E4118" i="12"/>
  <c r="E4119" i="12"/>
  <c r="E4120" i="12"/>
  <c r="E4121" i="12"/>
  <c r="E4122" i="12"/>
  <c r="E4123" i="12"/>
  <c r="E4124" i="12"/>
  <c r="E4125" i="12"/>
  <c r="E4126" i="12"/>
  <c r="E4127" i="12"/>
  <c r="E4128" i="12"/>
  <c r="E4129" i="12"/>
  <c r="E4130" i="12"/>
  <c r="E4131" i="12"/>
  <c r="E4132" i="12"/>
  <c r="E4133" i="12"/>
  <c r="E4134" i="12"/>
  <c r="E4135" i="12"/>
  <c r="E4136" i="12"/>
  <c r="E4137" i="12"/>
  <c r="E4138" i="12"/>
  <c r="E4139" i="12"/>
  <c r="E4140" i="12"/>
  <c r="E4141" i="12"/>
  <c r="E4142" i="12"/>
  <c r="E4143" i="12"/>
  <c r="E4144" i="12"/>
  <c r="E4145" i="12"/>
  <c r="E4146" i="12"/>
  <c r="E4147" i="12"/>
  <c r="E4148" i="12"/>
  <c r="E4149" i="12"/>
  <c r="E4150" i="12"/>
  <c r="E4151" i="12"/>
  <c r="E4152" i="12"/>
  <c r="E4153" i="12"/>
  <c r="E4154" i="12"/>
  <c r="E4155" i="12"/>
  <c r="E4156" i="12"/>
  <c r="E4157" i="12"/>
  <c r="E4158" i="12"/>
  <c r="E4159" i="12"/>
  <c r="E4160" i="12"/>
  <c r="E4161" i="12"/>
  <c r="E4162" i="12"/>
  <c r="E4163" i="12"/>
  <c r="E4164" i="12"/>
  <c r="E4165" i="12"/>
  <c r="E4166" i="12"/>
  <c r="E4167" i="12"/>
  <c r="E4168" i="12"/>
  <c r="E4169" i="12"/>
  <c r="E4170" i="12"/>
  <c r="E4171" i="12"/>
  <c r="E4172" i="12"/>
  <c r="E4173" i="12"/>
  <c r="E4174" i="12"/>
  <c r="E4175" i="12"/>
  <c r="E4176" i="12"/>
  <c r="E4177" i="12"/>
  <c r="E4178" i="12"/>
  <c r="E4179" i="12"/>
  <c r="E4180" i="12"/>
  <c r="E4181" i="12"/>
  <c r="E4182" i="12"/>
  <c r="E4183" i="12"/>
  <c r="E4184" i="12"/>
  <c r="E4185" i="12"/>
  <c r="E4186" i="12"/>
  <c r="E4187" i="12"/>
  <c r="E4188" i="12"/>
  <c r="E4189" i="12"/>
  <c r="E4190" i="12"/>
  <c r="E4191" i="12"/>
  <c r="E4192" i="12"/>
  <c r="E4193" i="12"/>
  <c r="E4194" i="12"/>
  <c r="E4195" i="12"/>
  <c r="E4196" i="12"/>
  <c r="E4197" i="12"/>
  <c r="E4198" i="12"/>
  <c r="E4199" i="12"/>
  <c r="E4200" i="12"/>
  <c r="E4201" i="12"/>
  <c r="E4202" i="12"/>
  <c r="E4203" i="12"/>
  <c r="E4204" i="12"/>
  <c r="E4205" i="12"/>
  <c r="E4206" i="12"/>
  <c r="E4207" i="12"/>
  <c r="E4208" i="12"/>
  <c r="E4209" i="12"/>
  <c r="E4210" i="12"/>
  <c r="E4211" i="12"/>
  <c r="E4212" i="12"/>
  <c r="E4213" i="12"/>
  <c r="E4214" i="12"/>
  <c r="E4215" i="12"/>
  <c r="E4216" i="12"/>
  <c r="E4217" i="12"/>
  <c r="E4218" i="12"/>
  <c r="E4219" i="12"/>
  <c r="E4220" i="12"/>
  <c r="E4221" i="12"/>
  <c r="E4222" i="12"/>
  <c r="E4223" i="12"/>
  <c r="E4224" i="12"/>
  <c r="E4225" i="12"/>
  <c r="E4226" i="12"/>
  <c r="E4227" i="12"/>
  <c r="E4228" i="12"/>
  <c r="E4229" i="12"/>
  <c r="E4230" i="12"/>
  <c r="E4231" i="12"/>
  <c r="E4232" i="12"/>
  <c r="E4233" i="12"/>
  <c r="E4234" i="12"/>
  <c r="E4235" i="12"/>
  <c r="E4236" i="12"/>
  <c r="E4237" i="12"/>
  <c r="E4238" i="12"/>
  <c r="E4239" i="12"/>
  <c r="E4240" i="12"/>
  <c r="E4241" i="12"/>
  <c r="E4242" i="12"/>
  <c r="E4243" i="12"/>
  <c r="E4244" i="12"/>
  <c r="E4245" i="12"/>
  <c r="E4246" i="12"/>
  <c r="E4247" i="12"/>
  <c r="E4248" i="12"/>
  <c r="E4249" i="12"/>
  <c r="E4250" i="12"/>
  <c r="E4251" i="12"/>
  <c r="E4252" i="12"/>
  <c r="E4253" i="12"/>
  <c r="E4254" i="12"/>
  <c r="E4255" i="12"/>
  <c r="E4256" i="12"/>
  <c r="E4257" i="12"/>
  <c r="E4258" i="12"/>
  <c r="E4259" i="12"/>
  <c r="E4260" i="12"/>
  <c r="E4261" i="12"/>
  <c r="E4262" i="12"/>
  <c r="E4263" i="12"/>
  <c r="E4264" i="12"/>
  <c r="E4265" i="12"/>
  <c r="E4266" i="12"/>
  <c r="E4267" i="12"/>
  <c r="E4268" i="12"/>
  <c r="E4269" i="12"/>
  <c r="E4270" i="12"/>
  <c r="E4271" i="12"/>
  <c r="E4272" i="12"/>
  <c r="E4273" i="12"/>
  <c r="E4274" i="12"/>
  <c r="E4275" i="12"/>
  <c r="E4276" i="12"/>
  <c r="E4277" i="12"/>
  <c r="E4278" i="12"/>
  <c r="E4279" i="12"/>
  <c r="E4280" i="12"/>
  <c r="E4281" i="12"/>
  <c r="E4282" i="12"/>
  <c r="E4283" i="12"/>
  <c r="E4284" i="12"/>
  <c r="E4285" i="12"/>
  <c r="E4286" i="12"/>
  <c r="E4287" i="12"/>
  <c r="E4288" i="12"/>
  <c r="E4289" i="12"/>
  <c r="E4290" i="12"/>
  <c r="E4291" i="12"/>
  <c r="E4292" i="12"/>
  <c r="E4293" i="12"/>
  <c r="E4294" i="12"/>
  <c r="E4295" i="12"/>
  <c r="E4296" i="12"/>
  <c r="E4297" i="12"/>
  <c r="E4298" i="12"/>
  <c r="E4299" i="12"/>
  <c r="E4300" i="12"/>
  <c r="E4301" i="12"/>
  <c r="E4302" i="12"/>
  <c r="E4303" i="12"/>
  <c r="E4304" i="12"/>
  <c r="E4305" i="12"/>
  <c r="E4306" i="12"/>
  <c r="E4307" i="12"/>
  <c r="E4308" i="12"/>
  <c r="E4309" i="12"/>
  <c r="E4310" i="12"/>
  <c r="E4311" i="12"/>
  <c r="E4312" i="12"/>
  <c r="E4313" i="12"/>
  <c r="E4314" i="12"/>
  <c r="E4315" i="12"/>
  <c r="E4316" i="12"/>
  <c r="E4317" i="12"/>
  <c r="E4318" i="12"/>
  <c r="E4319" i="12"/>
  <c r="E4320" i="12"/>
  <c r="E4321" i="12"/>
  <c r="E4322" i="12"/>
  <c r="E4323" i="12"/>
  <c r="E4324" i="12"/>
  <c r="E4325" i="12"/>
  <c r="E4326" i="12"/>
  <c r="E4327" i="12"/>
  <c r="E4328" i="12"/>
  <c r="E4329" i="12"/>
  <c r="E4330" i="12"/>
  <c r="E4331" i="12"/>
  <c r="E4332" i="12"/>
  <c r="E4333" i="12"/>
  <c r="E4334" i="12"/>
  <c r="E4335" i="12"/>
  <c r="E4336" i="12"/>
  <c r="E4337" i="12"/>
  <c r="E4338" i="12"/>
  <c r="E4339" i="12"/>
  <c r="E4340" i="12"/>
  <c r="E4341" i="12"/>
  <c r="E4342" i="12"/>
  <c r="E4343" i="12"/>
  <c r="E4344" i="12"/>
  <c r="E4345" i="12"/>
  <c r="E4346" i="12"/>
  <c r="E4347" i="12"/>
  <c r="E4348" i="12"/>
  <c r="E4349" i="12"/>
  <c r="E4350" i="12"/>
  <c r="E4351" i="12"/>
  <c r="E4352" i="12"/>
  <c r="E4353" i="12"/>
  <c r="E4354" i="12"/>
  <c r="E4355" i="12"/>
  <c r="E4356" i="12"/>
  <c r="E4357" i="12"/>
  <c r="E4358" i="12"/>
  <c r="E4359" i="12"/>
  <c r="E4360" i="12"/>
  <c r="E4361" i="12"/>
  <c r="E4362" i="12"/>
  <c r="E4363" i="12"/>
  <c r="E4364" i="12"/>
  <c r="E4365" i="12"/>
  <c r="E4366" i="12"/>
  <c r="E4367" i="12"/>
  <c r="E4368" i="12"/>
  <c r="E4369" i="12"/>
  <c r="E4370" i="12"/>
  <c r="E4371" i="12"/>
  <c r="E4372" i="12"/>
  <c r="E4373" i="12"/>
  <c r="E4374" i="12"/>
  <c r="E4375" i="12"/>
  <c r="E4376" i="12"/>
  <c r="E4377" i="12"/>
  <c r="E4378" i="12"/>
  <c r="E4379" i="12"/>
  <c r="E4380" i="12"/>
  <c r="E4381" i="12"/>
  <c r="E4382" i="12"/>
  <c r="E4383" i="12"/>
  <c r="E4384" i="12"/>
  <c r="E4385" i="12"/>
  <c r="E4386" i="12"/>
  <c r="E4387" i="12"/>
  <c r="E4388" i="12"/>
  <c r="E4389" i="12"/>
  <c r="E4390" i="12"/>
  <c r="E4391" i="12"/>
  <c r="E4392" i="12"/>
  <c r="E4393" i="12"/>
  <c r="E4394" i="12"/>
  <c r="E4395" i="12"/>
  <c r="E4396" i="12"/>
  <c r="E4397" i="12"/>
  <c r="E4398" i="12"/>
  <c r="E4399" i="12"/>
  <c r="E4400" i="12"/>
  <c r="E4401" i="12"/>
  <c r="E4402" i="12"/>
  <c r="E4403" i="12"/>
  <c r="E4404" i="12"/>
  <c r="E4405" i="12"/>
  <c r="E4406" i="12"/>
  <c r="E4407" i="12"/>
  <c r="E4408" i="12"/>
  <c r="E4409" i="12"/>
  <c r="E4410" i="12"/>
  <c r="E4411" i="12"/>
  <c r="E4412" i="12"/>
  <c r="E4413" i="12"/>
  <c r="E4414" i="12"/>
  <c r="E4415" i="12"/>
  <c r="E4416" i="12"/>
  <c r="E4417" i="12"/>
  <c r="E4418" i="12"/>
  <c r="E4419" i="12"/>
  <c r="E4420" i="12"/>
  <c r="E4421" i="12"/>
  <c r="E4422" i="12"/>
  <c r="E4423" i="12"/>
  <c r="E4424" i="12"/>
  <c r="E4425" i="12"/>
  <c r="E4426" i="12"/>
  <c r="E4427" i="12"/>
  <c r="E4428" i="12"/>
  <c r="E4429" i="12"/>
  <c r="E4430" i="12"/>
  <c r="E4431" i="12"/>
  <c r="E4432" i="12"/>
  <c r="E4433" i="12"/>
  <c r="E4434" i="12"/>
  <c r="E4435" i="12"/>
  <c r="E4436" i="12"/>
  <c r="E4437" i="12"/>
  <c r="E4438" i="12"/>
  <c r="E4439" i="12"/>
  <c r="E4440" i="12"/>
  <c r="E4441" i="12"/>
  <c r="E4442" i="12"/>
  <c r="E4443" i="12"/>
  <c r="E4444" i="12"/>
  <c r="E4445" i="12"/>
  <c r="E4446" i="12"/>
  <c r="E4447" i="12"/>
  <c r="E4448" i="12"/>
  <c r="E4449" i="12"/>
  <c r="E4450" i="12"/>
  <c r="E4451" i="12"/>
  <c r="E4452" i="12"/>
  <c r="E4453" i="12"/>
  <c r="E4454" i="12"/>
  <c r="E4455" i="12"/>
  <c r="E4456" i="12"/>
  <c r="E4457" i="12"/>
  <c r="E4458" i="12"/>
  <c r="E4459" i="12"/>
  <c r="E4460" i="12"/>
  <c r="E4461" i="12"/>
  <c r="E4462" i="12"/>
  <c r="E4463" i="12"/>
  <c r="E4464" i="12"/>
  <c r="E4465" i="12"/>
  <c r="E4466" i="12"/>
  <c r="E4467" i="12"/>
  <c r="E4468" i="12"/>
  <c r="E4469" i="12"/>
  <c r="E4470" i="12"/>
  <c r="E4471" i="12"/>
  <c r="E4472" i="12"/>
  <c r="E4473" i="12"/>
  <c r="E4474" i="12"/>
  <c r="E4475" i="12"/>
  <c r="E4476" i="12"/>
  <c r="E4477" i="12"/>
  <c r="E4478" i="12"/>
  <c r="E4479" i="12"/>
  <c r="E4480" i="12"/>
  <c r="E4481" i="12"/>
  <c r="E4482" i="12"/>
  <c r="E4483" i="12"/>
  <c r="E4484" i="12"/>
  <c r="E4485" i="12"/>
  <c r="E4486" i="12"/>
  <c r="E4487" i="12"/>
  <c r="E4488" i="12"/>
  <c r="E4489" i="12"/>
  <c r="E4490" i="12"/>
  <c r="E4491" i="12"/>
  <c r="E4492" i="12"/>
  <c r="E4493" i="12"/>
  <c r="E4494" i="12"/>
  <c r="E4495" i="12"/>
  <c r="E4496" i="12"/>
  <c r="E4497" i="12"/>
  <c r="E4498" i="12"/>
  <c r="E4499" i="12"/>
  <c r="E4500" i="12"/>
  <c r="E4501" i="12"/>
  <c r="E4502" i="12"/>
  <c r="E4503" i="12"/>
  <c r="E4504" i="12"/>
  <c r="E4505" i="12"/>
  <c r="E4506" i="12"/>
  <c r="E4507" i="12"/>
  <c r="E4508" i="12"/>
  <c r="E4509" i="12"/>
  <c r="E4510" i="12"/>
  <c r="E4511" i="12"/>
  <c r="E4512" i="12"/>
  <c r="E4513" i="12"/>
  <c r="E4514" i="12"/>
  <c r="E4515" i="12"/>
  <c r="E4516" i="12"/>
  <c r="E4517" i="12"/>
  <c r="E4518" i="12"/>
  <c r="E4519" i="12"/>
  <c r="E4520" i="12"/>
  <c r="E4521" i="12"/>
  <c r="E4522" i="12"/>
  <c r="E4523" i="12"/>
  <c r="E4524" i="12"/>
  <c r="E4525" i="12"/>
  <c r="E4526" i="12"/>
  <c r="E4527" i="12"/>
  <c r="E4528" i="12"/>
  <c r="E4529" i="12"/>
  <c r="E4530" i="12"/>
  <c r="E4531" i="12"/>
  <c r="E4532" i="12"/>
  <c r="E4533" i="12"/>
  <c r="E4534" i="12"/>
  <c r="E4535" i="12"/>
  <c r="E4536" i="12"/>
  <c r="E4537" i="12"/>
  <c r="E4538" i="12"/>
  <c r="E4539" i="12"/>
  <c r="E4540" i="12"/>
  <c r="E4541" i="12"/>
  <c r="E4542" i="12"/>
  <c r="E4543" i="12"/>
  <c r="E4544" i="12"/>
  <c r="E4545" i="12"/>
  <c r="E4546" i="12"/>
  <c r="E4547" i="12"/>
  <c r="E4548" i="12"/>
  <c r="E4549" i="12"/>
  <c r="E4550" i="12"/>
  <c r="E4551" i="12"/>
  <c r="E4552" i="12"/>
  <c r="E4553" i="12"/>
  <c r="E4554" i="12"/>
  <c r="E4555" i="12"/>
  <c r="E4556" i="12"/>
  <c r="E4557" i="12"/>
  <c r="E4558" i="12"/>
  <c r="E4559" i="12"/>
  <c r="E4560" i="12"/>
  <c r="E4561" i="12"/>
  <c r="E4562" i="12"/>
  <c r="E4563" i="12"/>
  <c r="E4564" i="12"/>
  <c r="E4565" i="12"/>
  <c r="E4566" i="12"/>
  <c r="E4567" i="12"/>
  <c r="E4568" i="12"/>
  <c r="E4569" i="12"/>
  <c r="E4570" i="12"/>
  <c r="E4571" i="12"/>
  <c r="E4572" i="12"/>
  <c r="E4573" i="12"/>
  <c r="E4574" i="12"/>
  <c r="E4575" i="12"/>
  <c r="E4576" i="12"/>
  <c r="E4577" i="12"/>
  <c r="E4578" i="12"/>
  <c r="E4579" i="12"/>
  <c r="E4580" i="12"/>
  <c r="E4581" i="12"/>
  <c r="E4582" i="12"/>
  <c r="E4583" i="12"/>
  <c r="E4584" i="12"/>
  <c r="E4585" i="12"/>
  <c r="E4586" i="12"/>
  <c r="E4587" i="12"/>
  <c r="E4588" i="12"/>
  <c r="E4589" i="12"/>
  <c r="E4590" i="12"/>
  <c r="E4591" i="12"/>
  <c r="E4592" i="12"/>
  <c r="E4593" i="12"/>
  <c r="E4594" i="12"/>
  <c r="E4595" i="12"/>
  <c r="E4596" i="12"/>
  <c r="E4597" i="12"/>
  <c r="E4598" i="12"/>
  <c r="E4599" i="12"/>
  <c r="E4600" i="12"/>
  <c r="E4601" i="12"/>
  <c r="E4602" i="12"/>
  <c r="E4603" i="12"/>
  <c r="E4604" i="12"/>
  <c r="E4605" i="12"/>
  <c r="E4606" i="12"/>
  <c r="E4607" i="12"/>
  <c r="E4608" i="12"/>
  <c r="E4609" i="12"/>
  <c r="E4610" i="12"/>
  <c r="E4611" i="12"/>
  <c r="E4612" i="12"/>
  <c r="E4613" i="12"/>
  <c r="E4614" i="12"/>
  <c r="E4615" i="12"/>
  <c r="E4616" i="12"/>
  <c r="E4617" i="12"/>
  <c r="E4618" i="12"/>
  <c r="E4619" i="12"/>
  <c r="E4620" i="12"/>
  <c r="E4621" i="12"/>
  <c r="E4622" i="12"/>
  <c r="E4623" i="12"/>
  <c r="E4624" i="12"/>
  <c r="E4625" i="12"/>
  <c r="E4626" i="12"/>
  <c r="E4627" i="12"/>
  <c r="E4628" i="12"/>
  <c r="E4629" i="12"/>
  <c r="E4630" i="12"/>
  <c r="E4631" i="12"/>
  <c r="E4632" i="12"/>
  <c r="E4633" i="12"/>
  <c r="E4634" i="12"/>
  <c r="E4635" i="12"/>
  <c r="E4636" i="12"/>
  <c r="E4637" i="12"/>
  <c r="E4638" i="12"/>
  <c r="E4639" i="12"/>
  <c r="E4640" i="12"/>
  <c r="E4641" i="12"/>
  <c r="E4642" i="12"/>
  <c r="E4643" i="12"/>
  <c r="E4644" i="12"/>
  <c r="E4645" i="12"/>
  <c r="E4646" i="12"/>
  <c r="E4647" i="12"/>
  <c r="E4648" i="12"/>
  <c r="E4649" i="12"/>
  <c r="E4650" i="12"/>
  <c r="E4651" i="12"/>
  <c r="E4652" i="12"/>
  <c r="E4653" i="12"/>
  <c r="E4654" i="12"/>
  <c r="E4655" i="12"/>
  <c r="E4656" i="12"/>
  <c r="E4657" i="12"/>
  <c r="E4658" i="12"/>
  <c r="E4659" i="12"/>
  <c r="E4660" i="12"/>
  <c r="E4661" i="12"/>
  <c r="E4662" i="12"/>
  <c r="E4663" i="12"/>
  <c r="E4664" i="12"/>
  <c r="E4665" i="12"/>
  <c r="E4666" i="12"/>
  <c r="E4667" i="12"/>
  <c r="E4668" i="12"/>
  <c r="E4669" i="12"/>
  <c r="E4670" i="12"/>
  <c r="E4671" i="12"/>
  <c r="E4672" i="12"/>
  <c r="E4673" i="12"/>
  <c r="E4674" i="12"/>
  <c r="E4675" i="12"/>
  <c r="E4676" i="12"/>
  <c r="E4677" i="12"/>
  <c r="E4678" i="12"/>
  <c r="E4679" i="12"/>
  <c r="E4680" i="12"/>
  <c r="E4681" i="12"/>
  <c r="E4682" i="12"/>
  <c r="E4683" i="12"/>
  <c r="E4684" i="12"/>
  <c r="E4685" i="12"/>
  <c r="E4686" i="12"/>
  <c r="E4687" i="12"/>
  <c r="E4688" i="12"/>
  <c r="E4689" i="12"/>
  <c r="E4690" i="12"/>
  <c r="E4691" i="12"/>
  <c r="E4692" i="12"/>
  <c r="E4693" i="12"/>
  <c r="E4694" i="12"/>
  <c r="E4695" i="12"/>
  <c r="E4696" i="12"/>
  <c r="E4697" i="12"/>
  <c r="E4698" i="12"/>
  <c r="E4699" i="12"/>
  <c r="E4700" i="12"/>
  <c r="E4701" i="12"/>
  <c r="E4702" i="12"/>
  <c r="E4703" i="12"/>
  <c r="E4704" i="12"/>
  <c r="E4705" i="12"/>
  <c r="E4706" i="12"/>
  <c r="E4707" i="12"/>
  <c r="E4708" i="12"/>
  <c r="E4709" i="12"/>
  <c r="E4710" i="12"/>
  <c r="E4711" i="12"/>
  <c r="E4712" i="12"/>
  <c r="E4713" i="12"/>
  <c r="E4714" i="12"/>
  <c r="E4715" i="12"/>
  <c r="E4716" i="12"/>
  <c r="E4717" i="12"/>
  <c r="E4718" i="12"/>
  <c r="E4719" i="12"/>
  <c r="E4720" i="12"/>
  <c r="E4721" i="12"/>
  <c r="E4722" i="12"/>
  <c r="E4723" i="12"/>
  <c r="E4724" i="12"/>
  <c r="E4725" i="12"/>
  <c r="E4726" i="12"/>
  <c r="E4727" i="12"/>
  <c r="E4728" i="12"/>
  <c r="E4729" i="12"/>
  <c r="E4730" i="12"/>
  <c r="E4731" i="12"/>
  <c r="E4732" i="12"/>
  <c r="E4733" i="12"/>
  <c r="E4734" i="12"/>
  <c r="E4735" i="12"/>
  <c r="E4736" i="12"/>
  <c r="E4737" i="12"/>
  <c r="E4738" i="12"/>
  <c r="E4739" i="12"/>
  <c r="E4740" i="12"/>
  <c r="E4741" i="12"/>
  <c r="E4742" i="12"/>
  <c r="E4743" i="12"/>
  <c r="E4744" i="12"/>
  <c r="E4745" i="12"/>
  <c r="E4746" i="12"/>
  <c r="E4747" i="12"/>
  <c r="E4748" i="12"/>
  <c r="E4749" i="12"/>
  <c r="E4750" i="12"/>
  <c r="E4751" i="12"/>
  <c r="E4752" i="12"/>
  <c r="E4753" i="12"/>
  <c r="E4754" i="12"/>
  <c r="E4755" i="12"/>
  <c r="E4756" i="12"/>
  <c r="E4757" i="12"/>
  <c r="E4758" i="12"/>
  <c r="E4759" i="12"/>
  <c r="E4760" i="12"/>
  <c r="E4761" i="12"/>
  <c r="E4762" i="12"/>
  <c r="E4763" i="12"/>
  <c r="E4764" i="12"/>
  <c r="E4765" i="12"/>
  <c r="E4766" i="12"/>
  <c r="E4767" i="12"/>
  <c r="E4768" i="12"/>
  <c r="E4769" i="12"/>
  <c r="E4770" i="12"/>
  <c r="E4771" i="12"/>
  <c r="E4772" i="12"/>
  <c r="E4773" i="12"/>
  <c r="E4774" i="12"/>
  <c r="E4775" i="12"/>
  <c r="E4776" i="12"/>
  <c r="E4777" i="12"/>
  <c r="E4778" i="12"/>
  <c r="E4779" i="12"/>
  <c r="E4780" i="12"/>
  <c r="E4781" i="12"/>
  <c r="E4782" i="12"/>
  <c r="E4783" i="12"/>
  <c r="E4784" i="12"/>
  <c r="E4785" i="12"/>
  <c r="E4786" i="12"/>
  <c r="E4787" i="12"/>
  <c r="E4788" i="12"/>
  <c r="E4789" i="12"/>
  <c r="E4790" i="12"/>
  <c r="E4791" i="12"/>
  <c r="E4792" i="12"/>
  <c r="E4793" i="12"/>
  <c r="E4794" i="12"/>
  <c r="E4795" i="12"/>
  <c r="E4796" i="12"/>
  <c r="E4797" i="12"/>
  <c r="E4798" i="12"/>
  <c r="E4799" i="12"/>
  <c r="E4800" i="12"/>
  <c r="E4801" i="12"/>
  <c r="E4802" i="12"/>
  <c r="E4803" i="12"/>
  <c r="E4804" i="12"/>
  <c r="E4805" i="12"/>
  <c r="E4806" i="12"/>
  <c r="E4807" i="12"/>
  <c r="E4808" i="12"/>
  <c r="E4809" i="12"/>
  <c r="E4810" i="12"/>
  <c r="E4811" i="12"/>
  <c r="E4812" i="12"/>
  <c r="E4813" i="12"/>
  <c r="E4814" i="12"/>
  <c r="E4815" i="12"/>
  <c r="E4816" i="12"/>
  <c r="E4817" i="12"/>
  <c r="E4818" i="12"/>
  <c r="E4819" i="12"/>
  <c r="E4820" i="12"/>
  <c r="E4821" i="12"/>
  <c r="E4822" i="12"/>
  <c r="E4823" i="12"/>
  <c r="E4824" i="12"/>
  <c r="E4825" i="12"/>
  <c r="E4826" i="12"/>
  <c r="E4827" i="12"/>
  <c r="E4828" i="12"/>
  <c r="E4829" i="12"/>
  <c r="E4830" i="12"/>
  <c r="E4831" i="12"/>
  <c r="E4832" i="12"/>
  <c r="E4833" i="12"/>
  <c r="E4834" i="12"/>
  <c r="E4835" i="12"/>
  <c r="E4836" i="12"/>
  <c r="E4837" i="12"/>
  <c r="E4838" i="12"/>
  <c r="E4839" i="12"/>
  <c r="E4840" i="12"/>
  <c r="E4841" i="12"/>
  <c r="E4842" i="12"/>
  <c r="E4843" i="12"/>
  <c r="E4844" i="12"/>
  <c r="E4845" i="12"/>
  <c r="E4846" i="12"/>
  <c r="E4847" i="12"/>
  <c r="E4848" i="12"/>
  <c r="E4849" i="12"/>
  <c r="E4850" i="12"/>
  <c r="E4851" i="12"/>
  <c r="E4852" i="12"/>
  <c r="E4853" i="12"/>
  <c r="E4854" i="12"/>
  <c r="E4855" i="12"/>
  <c r="E4856" i="12"/>
  <c r="E4857" i="12"/>
  <c r="E4858" i="12"/>
  <c r="E4859" i="12"/>
  <c r="E4860" i="12"/>
  <c r="E4861" i="12"/>
  <c r="E4862" i="12"/>
  <c r="E4863" i="12"/>
  <c r="E4864" i="12"/>
  <c r="E4865" i="12"/>
  <c r="E4866" i="12"/>
  <c r="E4867" i="12"/>
  <c r="E4868" i="12"/>
  <c r="E4869" i="12"/>
  <c r="E4870" i="12"/>
  <c r="E4871" i="12"/>
  <c r="E4872" i="12"/>
  <c r="E4873" i="12"/>
  <c r="E4874" i="12"/>
  <c r="E4875" i="12"/>
  <c r="E4876" i="12"/>
  <c r="E4877" i="12"/>
  <c r="E4878" i="12"/>
  <c r="E4879" i="12"/>
  <c r="E4880" i="12"/>
  <c r="E4881" i="12"/>
  <c r="E4882" i="12"/>
  <c r="E4883" i="12"/>
  <c r="E4884" i="12"/>
  <c r="E4885" i="12"/>
  <c r="E4886" i="12"/>
  <c r="E4887" i="12"/>
  <c r="E4888" i="12"/>
  <c r="E4889" i="12"/>
  <c r="E4890" i="12"/>
  <c r="E4891" i="12"/>
  <c r="E4892" i="12"/>
  <c r="E4893" i="12"/>
  <c r="E4894" i="12"/>
  <c r="E4895" i="12"/>
  <c r="E4896" i="12"/>
  <c r="E4897" i="12"/>
  <c r="E4898" i="12"/>
  <c r="E4899" i="12"/>
  <c r="E4900" i="12"/>
  <c r="E4901" i="12"/>
  <c r="E4902" i="12"/>
  <c r="E4903" i="12"/>
  <c r="E4904" i="12"/>
  <c r="E4905" i="12"/>
  <c r="E4906" i="12"/>
  <c r="E4907" i="12"/>
  <c r="E4908" i="12"/>
  <c r="E4909" i="12"/>
  <c r="E4910" i="12"/>
  <c r="E4911" i="12"/>
  <c r="E4912" i="12"/>
  <c r="E4913" i="12"/>
  <c r="E4914" i="12"/>
  <c r="E4915" i="12"/>
  <c r="E4916" i="12"/>
  <c r="E4917" i="12"/>
  <c r="E4918" i="12"/>
  <c r="E4919" i="12"/>
  <c r="E4920" i="12"/>
  <c r="E4921" i="12"/>
  <c r="E4922" i="12"/>
  <c r="E4923" i="12"/>
  <c r="E4924" i="12"/>
  <c r="E4925" i="12"/>
  <c r="E4926" i="12"/>
  <c r="E4927" i="12"/>
  <c r="E4928" i="12"/>
  <c r="E4929" i="12"/>
  <c r="E4930" i="12"/>
  <c r="E4931" i="12"/>
  <c r="E4932" i="12"/>
  <c r="E4933" i="12"/>
  <c r="E4934" i="12"/>
  <c r="E4935" i="12"/>
  <c r="E4936" i="12"/>
  <c r="E4937" i="12"/>
  <c r="E4938" i="12"/>
  <c r="E4939" i="12"/>
  <c r="E4940" i="12"/>
  <c r="E4941" i="12"/>
  <c r="E4942" i="12"/>
  <c r="E4943" i="12"/>
  <c r="E4944" i="12"/>
  <c r="E4945" i="12"/>
  <c r="E4946" i="12"/>
  <c r="E4947" i="12"/>
  <c r="E4948" i="12"/>
  <c r="E4949" i="12"/>
  <c r="E4950" i="12"/>
  <c r="E4951" i="12"/>
  <c r="E4952" i="12"/>
  <c r="E4953" i="12"/>
  <c r="E4954" i="12"/>
  <c r="E4955" i="12"/>
  <c r="E4956" i="12"/>
  <c r="E4957" i="12"/>
  <c r="E4958" i="12"/>
  <c r="E4959" i="12"/>
  <c r="E4960" i="12"/>
  <c r="E4961" i="12"/>
  <c r="E4962" i="12"/>
  <c r="E4963" i="12"/>
  <c r="E4964" i="12"/>
  <c r="E4965" i="12"/>
  <c r="E4966" i="12"/>
  <c r="E4967" i="12"/>
  <c r="E4968" i="12"/>
  <c r="E4969" i="12"/>
  <c r="E4970" i="12"/>
  <c r="E4971" i="12"/>
  <c r="E4972" i="12"/>
  <c r="E4973" i="12"/>
  <c r="E4974" i="12"/>
  <c r="E4975" i="12"/>
  <c r="E4976" i="12"/>
  <c r="E4977" i="12"/>
  <c r="E4978" i="12"/>
  <c r="E4979" i="12"/>
  <c r="E4980" i="12"/>
  <c r="E4981" i="12"/>
  <c r="E4982" i="12"/>
  <c r="E4983" i="12"/>
  <c r="E4984" i="12"/>
  <c r="E4985" i="12"/>
  <c r="E4986" i="12"/>
  <c r="E4987" i="12"/>
  <c r="E4988" i="12"/>
  <c r="E4989" i="12"/>
  <c r="E4990" i="12"/>
  <c r="E4991" i="12"/>
  <c r="E4992" i="12"/>
  <c r="E4993" i="12"/>
  <c r="E4994" i="12"/>
  <c r="E4995" i="12"/>
  <c r="E4996" i="12"/>
  <c r="E4997" i="12"/>
  <c r="E4998" i="12"/>
  <c r="E4999" i="12"/>
  <c r="E5000" i="12"/>
  <c r="E5001" i="12"/>
  <c r="E5002" i="12"/>
  <c r="E5003" i="12"/>
  <c r="E5004" i="12"/>
  <c r="E5005" i="12"/>
  <c r="E5006" i="12"/>
  <c r="E5007" i="12"/>
  <c r="E5008" i="12"/>
  <c r="E5009" i="12"/>
  <c r="E5010" i="12"/>
  <c r="E5011" i="12"/>
  <c r="E5012" i="12"/>
  <c r="E5013" i="12"/>
  <c r="E5014" i="12"/>
  <c r="E5015" i="12"/>
  <c r="E5016" i="12"/>
  <c r="E5017" i="12"/>
  <c r="E5018" i="12"/>
  <c r="E5019" i="12"/>
  <c r="E5020" i="12"/>
  <c r="E5021" i="12"/>
  <c r="E5022" i="12"/>
  <c r="E5023" i="12"/>
  <c r="E5024" i="12"/>
  <c r="E5025" i="12"/>
  <c r="E5026" i="12"/>
  <c r="E5027" i="12"/>
  <c r="E5028" i="12"/>
  <c r="E5029" i="12"/>
  <c r="E5030" i="12"/>
  <c r="E5031" i="12"/>
  <c r="E5032" i="12"/>
  <c r="E5033" i="12"/>
  <c r="E5034" i="12"/>
  <c r="E5035" i="12"/>
  <c r="E5036" i="12"/>
  <c r="E5037" i="12"/>
  <c r="E5038" i="12"/>
  <c r="E5039" i="12"/>
  <c r="E5040" i="12"/>
  <c r="E5041" i="12"/>
  <c r="E5042" i="12"/>
  <c r="E5043" i="12"/>
  <c r="E5044" i="12"/>
  <c r="E5045" i="12"/>
  <c r="E5046" i="12"/>
  <c r="E5047" i="12"/>
  <c r="E5048" i="12"/>
  <c r="E5049" i="12"/>
  <c r="E5050" i="12"/>
  <c r="E5051" i="12"/>
  <c r="E5052" i="12"/>
  <c r="E5053" i="12"/>
  <c r="E5054" i="12"/>
  <c r="E5055" i="12"/>
  <c r="E5056" i="12"/>
  <c r="E5057" i="12"/>
  <c r="E5058" i="12"/>
  <c r="E5059" i="12"/>
  <c r="E5060" i="12"/>
  <c r="E5061" i="12"/>
  <c r="E5062" i="12"/>
  <c r="E5063" i="12"/>
  <c r="E5064" i="12"/>
  <c r="E5065" i="12"/>
  <c r="E5066" i="12"/>
  <c r="E5067" i="12"/>
  <c r="E5068" i="12"/>
  <c r="E5069" i="12"/>
  <c r="E5070" i="12"/>
  <c r="E5071" i="12"/>
  <c r="E5072" i="12"/>
  <c r="E5073" i="12"/>
  <c r="E5074" i="12"/>
  <c r="E5075" i="12"/>
  <c r="E5076" i="12"/>
  <c r="E5077" i="12"/>
  <c r="E5078" i="12"/>
  <c r="E5079" i="12"/>
  <c r="E5080" i="12"/>
  <c r="E5081" i="12"/>
  <c r="E5082" i="12"/>
  <c r="E5083" i="12"/>
  <c r="E5084" i="12"/>
  <c r="E5085" i="12"/>
  <c r="E5086" i="12"/>
  <c r="E5087" i="12"/>
  <c r="E5088" i="12"/>
  <c r="E5089" i="12"/>
  <c r="E5090" i="12"/>
  <c r="E5091" i="12"/>
  <c r="E5092" i="12"/>
  <c r="E5093" i="12"/>
  <c r="E5094" i="12"/>
  <c r="E5095" i="12"/>
  <c r="E5096" i="12"/>
  <c r="E5097" i="12"/>
  <c r="E5098" i="12"/>
  <c r="E5099" i="12"/>
  <c r="E5100" i="12"/>
  <c r="E5101" i="12"/>
  <c r="E5102" i="12"/>
  <c r="E5103" i="12"/>
  <c r="E5104" i="12"/>
  <c r="E5105" i="12"/>
  <c r="E5106" i="12"/>
  <c r="E5107" i="12"/>
  <c r="E5108" i="12"/>
  <c r="E5109" i="12"/>
  <c r="E5110" i="12"/>
  <c r="E5111" i="12"/>
  <c r="E5112" i="12"/>
  <c r="E5113" i="12"/>
  <c r="E5114" i="12"/>
  <c r="E5115" i="12"/>
  <c r="E5116" i="12"/>
  <c r="E5117" i="12"/>
  <c r="E5118" i="12"/>
  <c r="E5119" i="12"/>
  <c r="E5120" i="12"/>
  <c r="E5121" i="12"/>
  <c r="E5122" i="12"/>
  <c r="E5123" i="12"/>
  <c r="E5124" i="12"/>
  <c r="E5125" i="12"/>
  <c r="E5126" i="12"/>
  <c r="E5127" i="12"/>
  <c r="E5128" i="12"/>
  <c r="E5129" i="12"/>
  <c r="E5130" i="12"/>
  <c r="E5131" i="12"/>
  <c r="E5132" i="12"/>
  <c r="E5133" i="12"/>
  <c r="E5134" i="12"/>
  <c r="E5135" i="12"/>
  <c r="E5136" i="12"/>
  <c r="E5137" i="12"/>
  <c r="E5138" i="12"/>
  <c r="E5139" i="12"/>
  <c r="E5140" i="12"/>
  <c r="E5141" i="12"/>
  <c r="E5142" i="12"/>
  <c r="E5143" i="12"/>
  <c r="E5144" i="12"/>
  <c r="E5145" i="12"/>
  <c r="E5146" i="12"/>
  <c r="E5147" i="12"/>
  <c r="E5148" i="12"/>
  <c r="E5149" i="12"/>
  <c r="E5150" i="12"/>
  <c r="E5151" i="12"/>
  <c r="E5152" i="12"/>
  <c r="E5153" i="12"/>
  <c r="E5154" i="12"/>
  <c r="E5155" i="12"/>
  <c r="E5156" i="12"/>
  <c r="E5157" i="12"/>
  <c r="E5158" i="12"/>
  <c r="E5159" i="12"/>
  <c r="E5160" i="12"/>
  <c r="E5161" i="12"/>
  <c r="E5162" i="12"/>
  <c r="E5163" i="12"/>
  <c r="E5164" i="12"/>
  <c r="E5165" i="12"/>
  <c r="E5166" i="12"/>
  <c r="E5167" i="12"/>
  <c r="E5168" i="12"/>
  <c r="E5169" i="12"/>
  <c r="E5170" i="12"/>
  <c r="E5171" i="12"/>
  <c r="E5172" i="12"/>
  <c r="E5173" i="12"/>
  <c r="E5174" i="12"/>
  <c r="E5175" i="12"/>
  <c r="E5176" i="12"/>
  <c r="E5177" i="12"/>
  <c r="E5178" i="12"/>
  <c r="E5179" i="12"/>
  <c r="E5180" i="12"/>
  <c r="E5181" i="12"/>
  <c r="E5182" i="12"/>
  <c r="E5183" i="12"/>
  <c r="E5184" i="12"/>
  <c r="E5185" i="12"/>
  <c r="E5186" i="12"/>
  <c r="E5187" i="12"/>
  <c r="E5188" i="12"/>
  <c r="E5189" i="12"/>
  <c r="E5190" i="12"/>
  <c r="E5191" i="12"/>
  <c r="E5192" i="12"/>
  <c r="E5193" i="12"/>
  <c r="E5194" i="12"/>
  <c r="E5195" i="12"/>
  <c r="E5196" i="12"/>
  <c r="E5197" i="12"/>
  <c r="E5198" i="12"/>
  <c r="E5199" i="12"/>
  <c r="E5200" i="12"/>
  <c r="E5201" i="12"/>
  <c r="E5202" i="12"/>
  <c r="E5203" i="12"/>
  <c r="E5204" i="12"/>
  <c r="E5205" i="12"/>
  <c r="E5206" i="12"/>
  <c r="E5207" i="12"/>
  <c r="E5208" i="12"/>
  <c r="E5209" i="12"/>
  <c r="E5210" i="12"/>
  <c r="E5211" i="12"/>
  <c r="E5212" i="12"/>
  <c r="E5213" i="12"/>
  <c r="E5214" i="12"/>
  <c r="E5215" i="12"/>
  <c r="E5216" i="12"/>
  <c r="E5217" i="12"/>
  <c r="E5218" i="12"/>
  <c r="E5219" i="12"/>
  <c r="E5220" i="12"/>
  <c r="E5221" i="12"/>
  <c r="E5222" i="12"/>
  <c r="E5223" i="12"/>
  <c r="E5224" i="12"/>
  <c r="E5225" i="12"/>
  <c r="E5226" i="12"/>
  <c r="E5227" i="12"/>
  <c r="E5228" i="12"/>
  <c r="E5229" i="12"/>
  <c r="E5230" i="12"/>
  <c r="E5231" i="12"/>
  <c r="E5232" i="12"/>
  <c r="E5233" i="12"/>
  <c r="E5234" i="12"/>
  <c r="E5235" i="12"/>
  <c r="E5236" i="12"/>
  <c r="E5237" i="12"/>
  <c r="E5238" i="12"/>
  <c r="E5239" i="12"/>
  <c r="E5240" i="12"/>
  <c r="E5241" i="12"/>
  <c r="E5242" i="12"/>
  <c r="E5243" i="12"/>
  <c r="E5244" i="12"/>
  <c r="E5245" i="12"/>
  <c r="E5246" i="12"/>
  <c r="E5247" i="12"/>
  <c r="E5248" i="12"/>
  <c r="E5249" i="12"/>
  <c r="E5250" i="12"/>
  <c r="E5251" i="12"/>
  <c r="E5252" i="12"/>
  <c r="E5253" i="12"/>
  <c r="E5254" i="12"/>
  <c r="E5255" i="12"/>
  <c r="E5256" i="12"/>
  <c r="E5257" i="12"/>
  <c r="E5258" i="12"/>
  <c r="E5259" i="12"/>
  <c r="E5260" i="12"/>
  <c r="E5261" i="12"/>
  <c r="E5262" i="12"/>
  <c r="E5263" i="12"/>
  <c r="E5264" i="12"/>
  <c r="E5265" i="12"/>
  <c r="E5266" i="12"/>
  <c r="E5267" i="12"/>
  <c r="E5268" i="12"/>
  <c r="E5269" i="12"/>
  <c r="E5270" i="12"/>
  <c r="E5271" i="12"/>
  <c r="E5272" i="12"/>
  <c r="E5273" i="12"/>
  <c r="E5274" i="12"/>
  <c r="E5275" i="12"/>
  <c r="E5276" i="12"/>
  <c r="E5277" i="12"/>
  <c r="E5278" i="12"/>
  <c r="E5279" i="12"/>
  <c r="E5280" i="12"/>
  <c r="E5281" i="12"/>
  <c r="E5282" i="12"/>
  <c r="E5283" i="12"/>
  <c r="E5284" i="12"/>
  <c r="E5285" i="12"/>
  <c r="E5286" i="12"/>
  <c r="E5287" i="12"/>
  <c r="E5288" i="12"/>
  <c r="E5289" i="12"/>
  <c r="E5290" i="12"/>
  <c r="E5291" i="12"/>
  <c r="E5292" i="12"/>
  <c r="E5293" i="12"/>
  <c r="E5294" i="12"/>
  <c r="E5295" i="12"/>
  <c r="E5296" i="12"/>
  <c r="E5297" i="12"/>
  <c r="E5298" i="12"/>
  <c r="E5299" i="12"/>
  <c r="E5300" i="12"/>
  <c r="E5301" i="12"/>
  <c r="E5302" i="12"/>
  <c r="E5303" i="12"/>
  <c r="E5304" i="12"/>
  <c r="E5305" i="12"/>
  <c r="E5306" i="12"/>
  <c r="E5307" i="12"/>
  <c r="E5308" i="12"/>
  <c r="E5309" i="12"/>
  <c r="E5310" i="12"/>
  <c r="E5311" i="12"/>
  <c r="E5312" i="12"/>
  <c r="E5313" i="12"/>
  <c r="E5314" i="12"/>
  <c r="E5315" i="12"/>
  <c r="E5316" i="12"/>
  <c r="E5317" i="12"/>
  <c r="E5318" i="12"/>
  <c r="E5319" i="12"/>
  <c r="E5320" i="12"/>
  <c r="E5321" i="12"/>
  <c r="E5322" i="12"/>
  <c r="E5323" i="12"/>
  <c r="E5324" i="12"/>
  <c r="E5325" i="12"/>
  <c r="E5326" i="12"/>
  <c r="E5327" i="12"/>
  <c r="E5328" i="12"/>
  <c r="E5329" i="12"/>
  <c r="E5330" i="12"/>
  <c r="E5331" i="12"/>
  <c r="E5332" i="12"/>
  <c r="E5333" i="12"/>
  <c r="E5334" i="12"/>
  <c r="E5335" i="12"/>
  <c r="E5336" i="12"/>
  <c r="E5337" i="12"/>
  <c r="E5338" i="12"/>
  <c r="E5339" i="12"/>
  <c r="E5340" i="12"/>
  <c r="E5341" i="12"/>
  <c r="E5342" i="12"/>
  <c r="E5343" i="12"/>
  <c r="E5344" i="12"/>
  <c r="E5345" i="12"/>
  <c r="E5346" i="12"/>
  <c r="E5347" i="12"/>
  <c r="E5348" i="12"/>
  <c r="E5349" i="12"/>
  <c r="E5350" i="12"/>
  <c r="E5351" i="12"/>
  <c r="E5352" i="12"/>
  <c r="E5353" i="12"/>
  <c r="E5354" i="12"/>
  <c r="E5355" i="12"/>
  <c r="E5356" i="12"/>
  <c r="E5357" i="12"/>
  <c r="E5358" i="12"/>
  <c r="E5359" i="12"/>
  <c r="E5360" i="12"/>
  <c r="E5361" i="12"/>
  <c r="E5362" i="12"/>
  <c r="E5363" i="12"/>
  <c r="E5364" i="12"/>
  <c r="E5365" i="12"/>
  <c r="E5366" i="12"/>
  <c r="E5367" i="12"/>
  <c r="E5368" i="12"/>
  <c r="E5369" i="12"/>
  <c r="E5370" i="12"/>
  <c r="E5371" i="12"/>
  <c r="E5372" i="12"/>
  <c r="E5373" i="12"/>
  <c r="E5374" i="12"/>
  <c r="E5375" i="12"/>
  <c r="E5376" i="12"/>
  <c r="E5377" i="12"/>
  <c r="E5378" i="12"/>
  <c r="E5379" i="12"/>
  <c r="E5380" i="12"/>
  <c r="E5381" i="12"/>
  <c r="E5382" i="12"/>
  <c r="E5383" i="12"/>
  <c r="E5384" i="12"/>
  <c r="E5385" i="12"/>
  <c r="E5386" i="12"/>
  <c r="E5387" i="12"/>
  <c r="E5388" i="12"/>
  <c r="E5389" i="12"/>
  <c r="E5390" i="12"/>
  <c r="E5391" i="12"/>
  <c r="E5392" i="12"/>
  <c r="E5393" i="12"/>
  <c r="E5394" i="12"/>
  <c r="E5395" i="12"/>
  <c r="E5396" i="12"/>
  <c r="E5397" i="12"/>
  <c r="E5398" i="12"/>
  <c r="E5399" i="12"/>
  <c r="E5400" i="12"/>
  <c r="E5401" i="12"/>
  <c r="E5402" i="12"/>
  <c r="E5403" i="12"/>
  <c r="E5404" i="12"/>
  <c r="E5405" i="12"/>
  <c r="E5406" i="12"/>
  <c r="E5407" i="12"/>
  <c r="E5408" i="12"/>
  <c r="E5409" i="12"/>
  <c r="E5410" i="12"/>
  <c r="E5411" i="12"/>
  <c r="E5412" i="12"/>
  <c r="E5413" i="12"/>
  <c r="E5414" i="12"/>
  <c r="E5415" i="12"/>
  <c r="E5416" i="12"/>
  <c r="E5417" i="12"/>
  <c r="E5418" i="12"/>
  <c r="E5419" i="12"/>
  <c r="E5420" i="12"/>
  <c r="E5421" i="12"/>
  <c r="E5422" i="12"/>
  <c r="E5423" i="12"/>
  <c r="E5424" i="12"/>
  <c r="E5425" i="12"/>
  <c r="E5426" i="12"/>
  <c r="E5427" i="12"/>
  <c r="E5428" i="12"/>
  <c r="E5429" i="12"/>
  <c r="E5430" i="12"/>
  <c r="E5431" i="12"/>
  <c r="E5432" i="12"/>
  <c r="E5433" i="12"/>
  <c r="E5434" i="12"/>
  <c r="E5435" i="12"/>
  <c r="E5436" i="12"/>
  <c r="E5437" i="12"/>
  <c r="E5438" i="12"/>
  <c r="E5439" i="12"/>
  <c r="E5440" i="12"/>
  <c r="E5441" i="12"/>
  <c r="E5442" i="12"/>
  <c r="E5443" i="12"/>
  <c r="E5444" i="12"/>
  <c r="E5445" i="12"/>
  <c r="E5446" i="12"/>
  <c r="E5447" i="12"/>
  <c r="E5448" i="12"/>
  <c r="E5449" i="12"/>
  <c r="E5450" i="12"/>
  <c r="E5451" i="12"/>
  <c r="E5452" i="12"/>
  <c r="E5453" i="12"/>
  <c r="E5454" i="12"/>
  <c r="E5455" i="12"/>
  <c r="E5456" i="12"/>
  <c r="E5457" i="12"/>
  <c r="E5458" i="12"/>
  <c r="E5459" i="12"/>
  <c r="E5460" i="12"/>
  <c r="E5461" i="12"/>
  <c r="E5462" i="12"/>
  <c r="E5463" i="12"/>
  <c r="E5464" i="12"/>
  <c r="E5465" i="12"/>
  <c r="E5466" i="12"/>
  <c r="E5467" i="12"/>
  <c r="E5468" i="12"/>
  <c r="E5469" i="12"/>
  <c r="E5470" i="12"/>
  <c r="E5471" i="12"/>
  <c r="E5472" i="12"/>
  <c r="E5473" i="12"/>
  <c r="E5474" i="12"/>
  <c r="E5475" i="12"/>
  <c r="E5476" i="12"/>
  <c r="E5477" i="12"/>
  <c r="E5478" i="12"/>
  <c r="E5479" i="12"/>
  <c r="E5480" i="12"/>
  <c r="E5481" i="12"/>
  <c r="E5482" i="12"/>
  <c r="E5483" i="12"/>
  <c r="E5484" i="12"/>
  <c r="E5485" i="12"/>
  <c r="E5486" i="12"/>
  <c r="E5487" i="12"/>
  <c r="E5488" i="12"/>
  <c r="E5489" i="12"/>
  <c r="E5490" i="12"/>
  <c r="E5491" i="12"/>
  <c r="E5492" i="12"/>
  <c r="E5493" i="12"/>
  <c r="E5494" i="12"/>
  <c r="E5495" i="12"/>
  <c r="E5496" i="12"/>
  <c r="E5497" i="12"/>
  <c r="E5498" i="12"/>
  <c r="E5499" i="12"/>
  <c r="E5500" i="12"/>
  <c r="E5501" i="12"/>
  <c r="E5502" i="12"/>
  <c r="E5503" i="12"/>
  <c r="E5504" i="12"/>
  <c r="E5505" i="12"/>
  <c r="E5506" i="12"/>
  <c r="E5507" i="12"/>
  <c r="E5508" i="12"/>
  <c r="E5509" i="12"/>
  <c r="E5510" i="12"/>
  <c r="E5511" i="12"/>
  <c r="E5512" i="12"/>
  <c r="E5513" i="12"/>
  <c r="E5514" i="12"/>
  <c r="E5515" i="12"/>
  <c r="E5516" i="12"/>
  <c r="E5517" i="12"/>
  <c r="E5518" i="12"/>
  <c r="E5519" i="12"/>
  <c r="E5520" i="12"/>
  <c r="E5521" i="12"/>
  <c r="E5522" i="12"/>
  <c r="E5523" i="12"/>
  <c r="E5524" i="12"/>
  <c r="E5525" i="12"/>
  <c r="E5526" i="12"/>
  <c r="E5527" i="12"/>
  <c r="E5528" i="12"/>
  <c r="E5529" i="12"/>
  <c r="E5530" i="12"/>
  <c r="E5531" i="12"/>
  <c r="E5532" i="12"/>
  <c r="E5533" i="12"/>
  <c r="E5534" i="12"/>
  <c r="E5535" i="12"/>
  <c r="E5536" i="12"/>
  <c r="E5537" i="12"/>
  <c r="E5538" i="12"/>
  <c r="E5539" i="12"/>
  <c r="E5540" i="12"/>
  <c r="E5541" i="12"/>
  <c r="E5542" i="12"/>
  <c r="E5543" i="12"/>
  <c r="E5544" i="12"/>
  <c r="E5545" i="12"/>
  <c r="E5546" i="12"/>
  <c r="E5547" i="12"/>
  <c r="E5548" i="12"/>
  <c r="E5549" i="12"/>
  <c r="E5550" i="12"/>
  <c r="E5551" i="12"/>
  <c r="E5552" i="12"/>
  <c r="E5553" i="12"/>
  <c r="E5554" i="12"/>
  <c r="E5555" i="12"/>
  <c r="E5556" i="12"/>
  <c r="E5557" i="12"/>
  <c r="E5558" i="12"/>
  <c r="E5559" i="12"/>
  <c r="E5560" i="12"/>
  <c r="E5561" i="12"/>
  <c r="E5562" i="12"/>
  <c r="E5563" i="12"/>
  <c r="E5564" i="12"/>
  <c r="E5565" i="12"/>
  <c r="E5566" i="12"/>
  <c r="E5567" i="12"/>
  <c r="E5568" i="12"/>
  <c r="E5569" i="12"/>
  <c r="E5570" i="12"/>
  <c r="E5571" i="12"/>
  <c r="E5572" i="12"/>
  <c r="E5573" i="12"/>
  <c r="E5574" i="12"/>
  <c r="E5575" i="12"/>
  <c r="E5576" i="12"/>
  <c r="E5577" i="12"/>
  <c r="E5578" i="12"/>
  <c r="E5579" i="12"/>
  <c r="E5580" i="12"/>
  <c r="E5581" i="12"/>
  <c r="E5582" i="12"/>
  <c r="E5583" i="12"/>
  <c r="E5584" i="12"/>
  <c r="E5585" i="12"/>
  <c r="E5586" i="12"/>
  <c r="E5587" i="12"/>
  <c r="E5588" i="12"/>
  <c r="E5589" i="12"/>
  <c r="E5590" i="12"/>
  <c r="E5591" i="12"/>
  <c r="E5592" i="12"/>
  <c r="E5593" i="12"/>
  <c r="E5594" i="12"/>
  <c r="E5595" i="12"/>
  <c r="E5596" i="12"/>
  <c r="E5597" i="12"/>
  <c r="E5598" i="12"/>
  <c r="E5599" i="12"/>
  <c r="E5600" i="12"/>
  <c r="E5601" i="12"/>
  <c r="E5602" i="12"/>
  <c r="E5603" i="12"/>
  <c r="E5604" i="12"/>
  <c r="E5605" i="12"/>
  <c r="E5606" i="12"/>
  <c r="E5607" i="12"/>
  <c r="E5608" i="12"/>
  <c r="E5609" i="12"/>
  <c r="E5610" i="12"/>
  <c r="E5611" i="12"/>
  <c r="E5612" i="12"/>
  <c r="E5613" i="12"/>
  <c r="E5614" i="12"/>
  <c r="E5615" i="12"/>
  <c r="E5616" i="12"/>
  <c r="E5617" i="12"/>
  <c r="E5618" i="12"/>
  <c r="E5619" i="12"/>
  <c r="E5620" i="12"/>
  <c r="E5621" i="12"/>
  <c r="E5622" i="12"/>
  <c r="E5623" i="12"/>
  <c r="E5624" i="12"/>
  <c r="E5625" i="12"/>
  <c r="E5626" i="12"/>
  <c r="E5627" i="12"/>
  <c r="E5628" i="12"/>
  <c r="E5629" i="12"/>
  <c r="E5630" i="12"/>
  <c r="E5631" i="12"/>
  <c r="E5632" i="12"/>
  <c r="E5633" i="12"/>
  <c r="E5634" i="12"/>
  <c r="E5635" i="12"/>
  <c r="E5636" i="12"/>
  <c r="E5637" i="12"/>
  <c r="E5638" i="12"/>
  <c r="E5639" i="12"/>
  <c r="E5640" i="12"/>
  <c r="E5641" i="12"/>
  <c r="E5642" i="12"/>
  <c r="E5643" i="12"/>
  <c r="E5644" i="12"/>
  <c r="E5645" i="12"/>
  <c r="E5646" i="12"/>
  <c r="E5647" i="12"/>
  <c r="E5648" i="12"/>
  <c r="E5649" i="12"/>
  <c r="E5650" i="12"/>
  <c r="E5651" i="12"/>
  <c r="E5652" i="12"/>
  <c r="E5653" i="12"/>
  <c r="E5654" i="12"/>
  <c r="E5655" i="12"/>
  <c r="E5656" i="12"/>
  <c r="E5657" i="12"/>
  <c r="E5658" i="12"/>
  <c r="E5659" i="12"/>
  <c r="E5660" i="12"/>
  <c r="E5661" i="12"/>
  <c r="E5662" i="12"/>
  <c r="E5663" i="12"/>
  <c r="E5664" i="12"/>
  <c r="E5665" i="12"/>
  <c r="E5666" i="12"/>
  <c r="E5667" i="12"/>
  <c r="E5668" i="12"/>
  <c r="E5669" i="12"/>
  <c r="E5670" i="12"/>
  <c r="E5671" i="12"/>
  <c r="E5672" i="12"/>
  <c r="E5673" i="12"/>
  <c r="E5674" i="12"/>
  <c r="E5675" i="12"/>
  <c r="E5676" i="12"/>
  <c r="E5677" i="12"/>
  <c r="E5678" i="12"/>
  <c r="E5679" i="12"/>
  <c r="E5680" i="12"/>
  <c r="E5681" i="12"/>
  <c r="E5682" i="12"/>
  <c r="E5683" i="12"/>
  <c r="E5684" i="12"/>
  <c r="E5685" i="12"/>
  <c r="E5686" i="12"/>
  <c r="E5687" i="12"/>
  <c r="E5688" i="12"/>
  <c r="E5689" i="12"/>
  <c r="E5690" i="12"/>
  <c r="E5691" i="12"/>
  <c r="E5692" i="12"/>
  <c r="E5693" i="12"/>
  <c r="E5694" i="12"/>
  <c r="E5695" i="12"/>
  <c r="E5696" i="12"/>
  <c r="E5697" i="12"/>
  <c r="E5698" i="12"/>
  <c r="E5699" i="12"/>
  <c r="E5700" i="12"/>
  <c r="E5701" i="12"/>
  <c r="E5702" i="12"/>
  <c r="E5703" i="12"/>
  <c r="E5704" i="12"/>
  <c r="E5705" i="12"/>
  <c r="E5706" i="12"/>
  <c r="E5707" i="12"/>
  <c r="E5708" i="12"/>
  <c r="E5709" i="12"/>
  <c r="E5710" i="12"/>
  <c r="E5711" i="12"/>
  <c r="E5712" i="12"/>
  <c r="E5713" i="12"/>
  <c r="E5714" i="12"/>
  <c r="E5715" i="12"/>
  <c r="E5716" i="12"/>
  <c r="E5717" i="12"/>
  <c r="E5718" i="12"/>
  <c r="E5719" i="12"/>
  <c r="E5720" i="12"/>
  <c r="E5721" i="12"/>
  <c r="E5722" i="12"/>
  <c r="E5723" i="12"/>
  <c r="E5724" i="12"/>
  <c r="E5725" i="12"/>
  <c r="E5726" i="12"/>
  <c r="E5727" i="12"/>
  <c r="E5728" i="12"/>
  <c r="E5729" i="12"/>
  <c r="E5730" i="12"/>
  <c r="E5731" i="12"/>
  <c r="E5732" i="12"/>
  <c r="E5733" i="12"/>
  <c r="E5734" i="12"/>
  <c r="E5735" i="12"/>
  <c r="E5736" i="12"/>
  <c r="E5737" i="12"/>
  <c r="E5738" i="12"/>
  <c r="E5739" i="12"/>
  <c r="E5740" i="12"/>
  <c r="E5741" i="12"/>
  <c r="E5742" i="12"/>
  <c r="E5743" i="12"/>
  <c r="E5744" i="12"/>
  <c r="E5745" i="12"/>
  <c r="E5746" i="12"/>
  <c r="E5747" i="12"/>
  <c r="E5748" i="12"/>
  <c r="E5749" i="12"/>
  <c r="E5750" i="12"/>
  <c r="E5751" i="12"/>
  <c r="E5752" i="12"/>
  <c r="E5753" i="12"/>
  <c r="E5754" i="12"/>
  <c r="E5755" i="12"/>
  <c r="E5756" i="12"/>
  <c r="E5757" i="12"/>
  <c r="E5758" i="12"/>
  <c r="E5759" i="12"/>
  <c r="E5760" i="12"/>
  <c r="E5761" i="12"/>
  <c r="E5762" i="12"/>
  <c r="E5763" i="12"/>
  <c r="E5764" i="12"/>
  <c r="E5765" i="12"/>
  <c r="E5766" i="12"/>
  <c r="E5767" i="12"/>
  <c r="E5768" i="12"/>
  <c r="E5769" i="12"/>
  <c r="E5770" i="12"/>
  <c r="E5771" i="12"/>
  <c r="E5772" i="12"/>
  <c r="E5773" i="12"/>
  <c r="E5774" i="12"/>
  <c r="E5775" i="12"/>
  <c r="E5776" i="12"/>
  <c r="E5777" i="12"/>
  <c r="E5778" i="12"/>
  <c r="E5779" i="12"/>
  <c r="E5780" i="12"/>
  <c r="E5781" i="12"/>
  <c r="E5782" i="12"/>
  <c r="E5783" i="12"/>
  <c r="E5784" i="12"/>
  <c r="E5785" i="12"/>
  <c r="E5786" i="12"/>
  <c r="E5787" i="12"/>
  <c r="E5788" i="12"/>
  <c r="E5789" i="12"/>
  <c r="E5790" i="12"/>
  <c r="E5791" i="12"/>
  <c r="E5792" i="12"/>
  <c r="E5793" i="12"/>
  <c r="E5794" i="12"/>
  <c r="E5795" i="12"/>
  <c r="E5796" i="12"/>
  <c r="E5797" i="12"/>
  <c r="E5798" i="12"/>
  <c r="E5799" i="12"/>
  <c r="E5800" i="12"/>
  <c r="E5801" i="12"/>
  <c r="E5802" i="12"/>
  <c r="E5803" i="12"/>
  <c r="E5804" i="12"/>
  <c r="E5805" i="12"/>
  <c r="E5806" i="12"/>
  <c r="E5807" i="12"/>
  <c r="E5808" i="12"/>
  <c r="E5809" i="12"/>
  <c r="E5810" i="12"/>
  <c r="E5811" i="12"/>
  <c r="E5812" i="12"/>
  <c r="E5813" i="12"/>
  <c r="E5814" i="12"/>
  <c r="E5815" i="12"/>
  <c r="E5816" i="12"/>
  <c r="E5817" i="12"/>
  <c r="E5818" i="12"/>
  <c r="E5819" i="12"/>
  <c r="E5820" i="12"/>
  <c r="E5821" i="12"/>
  <c r="E5822" i="12"/>
  <c r="E5823" i="12"/>
  <c r="E5824" i="12"/>
  <c r="E5825" i="12"/>
  <c r="E5826" i="12"/>
  <c r="E5827" i="12"/>
  <c r="E5828" i="12"/>
  <c r="E5829" i="12"/>
  <c r="E5830" i="12"/>
  <c r="E5831" i="12"/>
  <c r="E5832" i="12"/>
  <c r="E5833" i="12"/>
  <c r="E5834" i="12"/>
  <c r="E5835" i="12"/>
  <c r="E5836" i="12"/>
  <c r="E5837" i="12"/>
  <c r="E5838" i="12"/>
  <c r="E5839" i="12"/>
  <c r="E5840" i="12"/>
  <c r="E5841" i="12"/>
  <c r="E5842" i="12"/>
  <c r="E5843" i="12"/>
  <c r="E5844" i="12"/>
  <c r="E5845" i="12"/>
  <c r="E5846" i="12"/>
  <c r="E5847" i="12"/>
  <c r="E5848" i="12"/>
  <c r="E5849" i="12"/>
  <c r="E5850" i="12"/>
  <c r="E5851" i="12"/>
  <c r="E5852" i="12"/>
  <c r="E5853" i="12"/>
  <c r="E5854" i="12"/>
  <c r="E5855" i="12"/>
  <c r="E5856" i="12"/>
  <c r="E5857" i="12"/>
  <c r="E5858" i="12"/>
  <c r="E5859" i="12"/>
  <c r="E5860" i="12"/>
  <c r="E5861" i="12"/>
  <c r="E5862" i="12"/>
  <c r="E5863" i="12"/>
  <c r="E5864" i="12"/>
  <c r="E5865" i="12"/>
  <c r="E5866" i="12"/>
  <c r="E5867" i="12"/>
  <c r="E5868" i="12"/>
  <c r="E5869" i="12"/>
  <c r="E5870" i="12"/>
  <c r="E5871" i="12"/>
  <c r="E5872" i="12"/>
  <c r="E5873" i="12"/>
  <c r="E5874" i="12"/>
  <c r="E5875" i="12"/>
  <c r="E5876" i="12"/>
  <c r="E5877" i="12"/>
  <c r="E5878" i="12"/>
  <c r="E5879" i="12"/>
  <c r="E5880" i="12"/>
  <c r="E5881" i="12"/>
  <c r="E5882" i="12"/>
  <c r="E5883" i="12"/>
  <c r="E5884" i="12"/>
  <c r="E5885" i="12"/>
  <c r="E5886" i="12"/>
  <c r="E5887" i="12"/>
  <c r="E5888" i="12"/>
  <c r="E5889" i="12"/>
  <c r="E5890" i="12"/>
  <c r="E5891" i="12"/>
  <c r="E5892" i="12"/>
  <c r="E5893" i="12"/>
  <c r="E5894" i="12"/>
  <c r="E5895" i="12"/>
  <c r="E5896" i="12"/>
  <c r="E5897" i="12"/>
  <c r="E5898" i="12"/>
  <c r="E5899" i="12"/>
  <c r="E5900" i="12"/>
  <c r="E5901" i="12"/>
  <c r="E5902" i="12"/>
  <c r="E5903" i="12"/>
  <c r="E5904" i="12"/>
  <c r="E5905" i="12"/>
  <c r="E5906" i="12"/>
  <c r="E5907" i="12"/>
  <c r="E5908" i="12"/>
  <c r="E5909" i="12"/>
  <c r="E5910" i="12"/>
  <c r="E5911" i="12"/>
  <c r="E5912" i="12"/>
  <c r="E5913" i="12"/>
  <c r="E5914" i="12"/>
  <c r="E5915" i="12"/>
  <c r="E5916" i="12"/>
  <c r="E5917" i="12"/>
  <c r="E5918" i="12"/>
  <c r="E5919" i="12"/>
  <c r="E5920" i="12"/>
  <c r="E5921" i="12"/>
  <c r="E5922" i="12"/>
  <c r="E5923" i="12"/>
  <c r="E5924" i="12"/>
  <c r="E5925" i="12"/>
  <c r="E5926" i="12"/>
  <c r="E5927" i="12"/>
  <c r="E5928" i="12"/>
  <c r="E5929" i="12"/>
  <c r="E5930" i="12"/>
  <c r="E5931" i="12"/>
  <c r="E5932" i="12"/>
  <c r="E5933" i="12"/>
  <c r="E5934" i="12"/>
  <c r="E5935" i="12"/>
  <c r="E5936" i="12"/>
  <c r="E5937" i="12"/>
  <c r="E5938" i="12"/>
  <c r="E5939" i="12"/>
  <c r="E5940" i="12"/>
  <c r="E5941" i="12"/>
  <c r="E5942" i="12"/>
  <c r="E5943" i="12"/>
  <c r="E5944" i="12"/>
  <c r="E5945" i="12"/>
  <c r="E5946" i="12"/>
  <c r="E5947" i="12"/>
  <c r="E5948" i="12"/>
  <c r="E5949" i="12"/>
  <c r="E5950" i="12"/>
  <c r="E5951" i="12"/>
  <c r="E5952" i="12"/>
  <c r="E5953" i="12"/>
  <c r="E5954" i="12"/>
  <c r="E5955" i="12"/>
  <c r="E5956" i="12"/>
  <c r="E5957" i="12"/>
  <c r="E5958" i="12"/>
  <c r="E5959" i="12"/>
  <c r="E5960" i="12"/>
  <c r="E5961" i="12"/>
  <c r="E5962" i="12"/>
  <c r="E5963" i="12"/>
  <c r="E5964" i="12"/>
  <c r="E5965" i="12"/>
  <c r="E5966" i="12"/>
  <c r="E5967" i="12"/>
  <c r="E5968" i="12"/>
  <c r="E5969" i="12"/>
  <c r="E5970" i="12"/>
  <c r="E5971" i="12"/>
  <c r="E5972" i="12"/>
  <c r="E5973" i="12"/>
  <c r="E5974" i="12"/>
  <c r="E5975" i="12"/>
  <c r="E5976" i="12"/>
  <c r="E5977" i="12"/>
  <c r="E5978" i="12"/>
  <c r="E5979" i="12"/>
  <c r="E5980" i="12"/>
  <c r="E5981" i="12"/>
  <c r="E5982" i="12"/>
  <c r="E5983" i="12"/>
  <c r="E5984" i="12"/>
  <c r="E5985" i="12"/>
  <c r="E5986" i="12"/>
  <c r="E5987" i="12"/>
  <c r="E5988" i="12"/>
  <c r="E5989" i="12"/>
  <c r="E5990" i="12"/>
  <c r="E5991" i="12"/>
  <c r="E5992" i="12"/>
  <c r="E5993" i="12"/>
  <c r="E5994" i="12"/>
  <c r="E5995" i="12"/>
  <c r="E5996" i="12"/>
  <c r="E5997" i="12"/>
  <c r="E5998" i="12"/>
  <c r="E5999" i="12"/>
  <c r="E6000" i="12"/>
  <c r="E6001" i="12"/>
  <c r="E6002" i="12"/>
  <c r="E6003" i="12"/>
  <c r="E6004" i="12"/>
  <c r="E6005" i="12"/>
  <c r="E6006" i="12"/>
  <c r="E6007" i="12"/>
  <c r="E6008" i="12"/>
  <c r="E6009" i="12"/>
  <c r="E6010" i="12"/>
  <c r="E6011" i="12"/>
  <c r="E6012" i="12"/>
  <c r="E6013" i="12"/>
  <c r="E6014" i="12"/>
  <c r="E6015" i="12"/>
  <c r="E6016" i="12"/>
  <c r="E6017" i="12"/>
  <c r="E6018" i="12"/>
  <c r="E6019" i="12"/>
  <c r="E6020" i="12"/>
  <c r="E6021" i="12"/>
  <c r="E6022" i="12"/>
  <c r="E6023" i="12"/>
  <c r="E6024" i="12"/>
  <c r="E6025" i="12"/>
  <c r="E6026" i="12"/>
  <c r="E6027" i="12"/>
  <c r="E6028" i="12"/>
  <c r="E6029" i="12"/>
  <c r="E6030" i="12"/>
  <c r="E6031" i="12"/>
  <c r="E6032" i="12"/>
  <c r="E6033" i="12"/>
  <c r="E6034" i="12"/>
  <c r="E6035" i="12"/>
  <c r="E6036" i="12"/>
  <c r="E6037" i="12"/>
  <c r="E6038" i="12"/>
  <c r="E6039" i="12"/>
  <c r="E6040" i="12"/>
  <c r="E6041" i="12"/>
  <c r="E6042" i="12"/>
  <c r="E6043" i="12"/>
  <c r="E6044" i="12"/>
  <c r="E6045" i="12"/>
  <c r="E6046" i="12"/>
  <c r="E6047" i="12"/>
  <c r="E6048" i="12"/>
  <c r="E6049" i="12"/>
  <c r="E6050" i="12"/>
  <c r="E6051" i="12"/>
  <c r="E6052" i="12"/>
  <c r="E6053" i="12"/>
  <c r="E6054" i="12"/>
  <c r="E6055" i="12"/>
  <c r="E6056" i="12"/>
  <c r="E6057" i="12"/>
  <c r="E6058" i="12"/>
  <c r="E6059" i="12"/>
  <c r="E6060" i="12"/>
  <c r="E6061" i="12"/>
  <c r="E6062" i="12"/>
  <c r="E6063" i="12"/>
  <c r="E6064" i="12"/>
  <c r="E6065" i="12"/>
  <c r="E6066" i="12"/>
  <c r="E6067" i="12"/>
  <c r="E6068" i="12"/>
  <c r="E6069" i="12"/>
  <c r="E6070" i="12"/>
  <c r="E6071" i="12"/>
  <c r="E6072" i="12"/>
  <c r="E6073" i="12"/>
  <c r="E6074" i="12"/>
  <c r="E6075" i="12"/>
  <c r="E6076" i="12"/>
  <c r="E6077" i="12"/>
  <c r="E6078" i="12"/>
  <c r="E6079" i="12"/>
  <c r="E6080" i="12"/>
  <c r="E6081" i="12"/>
  <c r="E6082" i="12"/>
  <c r="E6083" i="12"/>
  <c r="E6084" i="12"/>
  <c r="E6085" i="12"/>
  <c r="E6086" i="12"/>
  <c r="E6087" i="12"/>
  <c r="E6088" i="12"/>
  <c r="E6089" i="12"/>
  <c r="E6090" i="12"/>
  <c r="E6091" i="12"/>
  <c r="E6092" i="12"/>
  <c r="E6093" i="12"/>
  <c r="E6094" i="12"/>
  <c r="E6095" i="12"/>
  <c r="E6096" i="12"/>
  <c r="E6097" i="12"/>
  <c r="E6098" i="12"/>
  <c r="E6099" i="12"/>
  <c r="E6100" i="12"/>
  <c r="E6101" i="12"/>
  <c r="E6102" i="12"/>
  <c r="E6103" i="12"/>
  <c r="E6104" i="12"/>
  <c r="E6105" i="12"/>
  <c r="E6106" i="12"/>
  <c r="E6107" i="12"/>
  <c r="E6108" i="12"/>
  <c r="E6109" i="12"/>
  <c r="E6110" i="12"/>
  <c r="E6111" i="12"/>
  <c r="E6112" i="12"/>
  <c r="E6113" i="12"/>
  <c r="E6114" i="12"/>
  <c r="E6115" i="12"/>
  <c r="E6116" i="12"/>
  <c r="E6117" i="12"/>
  <c r="E6118" i="12"/>
  <c r="E6119" i="12"/>
  <c r="E6120" i="12"/>
  <c r="E6121" i="12"/>
  <c r="E6122" i="12"/>
  <c r="E6123" i="12"/>
  <c r="E6124" i="12"/>
  <c r="E6125" i="12"/>
  <c r="E6126" i="12"/>
  <c r="E6127" i="12"/>
  <c r="E6128" i="12"/>
  <c r="E6129" i="12"/>
  <c r="E6130" i="12"/>
  <c r="E6131" i="12"/>
  <c r="E6132" i="12"/>
  <c r="E6133" i="12"/>
  <c r="E6134" i="12"/>
  <c r="E6135" i="12"/>
  <c r="E6136" i="12"/>
  <c r="E6137" i="12"/>
  <c r="E6138" i="12"/>
  <c r="E6139" i="12"/>
  <c r="E6140" i="12"/>
  <c r="E6141" i="12"/>
  <c r="E6142" i="12"/>
  <c r="E6143" i="12"/>
  <c r="E6144" i="12"/>
  <c r="E6145" i="12"/>
  <c r="E6146" i="12"/>
  <c r="E6147" i="12"/>
  <c r="E6148" i="12"/>
  <c r="E6149" i="12"/>
  <c r="E6150" i="12"/>
  <c r="E6151" i="12"/>
  <c r="E6152" i="12"/>
  <c r="E6153" i="12"/>
  <c r="E6154" i="12"/>
  <c r="E6155" i="12"/>
  <c r="E6156" i="12"/>
  <c r="E6157" i="12"/>
  <c r="E6158" i="12"/>
  <c r="E6159" i="12"/>
  <c r="E6160" i="12"/>
  <c r="E6161" i="12"/>
  <c r="E6162" i="12"/>
  <c r="E6163" i="12"/>
  <c r="E6164" i="12"/>
  <c r="E6165" i="12"/>
  <c r="E6166" i="12"/>
  <c r="E6167" i="12"/>
  <c r="E6168" i="12"/>
  <c r="E6169" i="12"/>
  <c r="E6170" i="12"/>
  <c r="E6171" i="12"/>
  <c r="E6172" i="12"/>
  <c r="E6173" i="12"/>
  <c r="E6174" i="12"/>
  <c r="E6175" i="12"/>
  <c r="E6176" i="12"/>
  <c r="E6177" i="12"/>
  <c r="E6178" i="12"/>
  <c r="E6179" i="12"/>
  <c r="E6180" i="12"/>
  <c r="E6181" i="12"/>
  <c r="E6182" i="12"/>
  <c r="E6183" i="12"/>
  <c r="E6184" i="12"/>
  <c r="E6185" i="12"/>
  <c r="E6186" i="12"/>
  <c r="E6187" i="12"/>
  <c r="E6188" i="12"/>
  <c r="E6189" i="12"/>
  <c r="E6190" i="12"/>
  <c r="E6191" i="12"/>
  <c r="E6192" i="12"/>
  <c r="E6193" i="12"/>
  <c r="E6194" i="12"/>
  <c r="E6195" i="12"/>
  <c r="E6196" i="12"/>
  <c r="E6197" i="12"/>
  <c r="E6198" i="12"/>
  <c r="E6199" i="12"/>
  <c r="E6200" i="12"/>
  <c r="E6201" i="12"/>
  <c r="E6202" i="12"/>
  <c r="E6203" i="12"/>
  <c r="E6204" i="12"/>
  <c r="E6205" i="12"/>
  <c r="E6206" i="12"/>
  <c r="E6207" i="12"/>
  <c r="E6208" i="12"/>
  <c r="E6209" i="12"/>
  <c r="E6210" i="12"/>
  <c r="E6211" i="12"/>
  <c r="E6212" i="12"/>
  <c r="E6213" i="12"/>
  <c r="E6214" i="12"/>
  <c r="E6215" i="12"/>
  <c r="E6216" i="12"/>
  <c r="E6217" i="12"/>
  <c r="E6218" i="12"/>
  <c r="E6219" i="12"/>
  <c r="E6220" i="12"/>
  <c r="E6221" i="12"/>
  <c r="E6222" i="12"/>
  <c r="E6223" i="12"/>
  <c r="E6224" i="12"/>
  <c r="E6225" i="12"/>
  <c r="E6226" i="12"/>
  <c r="E6227" i="12"/>
  <c r="E6228" i="12"/>
  <c r="E6229" i="12"/>
  <c r="E6230" i="12"/>
  <c r="E6231" i="12"/>
  <c r="E6232" i="12"/>
  <c r="E6233" i="12"/>
  <c r="E6234" i="12"/>
  <c r="E6235" i="12"/>
  <c r="E6236" i="12"/>
  <c r="E6237" i="12"/>
  <c r="E6238" i="12"/>
  <c r="E6239" i="12"/>
  <c r="E6240" i="12"/>
  <c r="E6241" i="12"/>
  <c r="E6242" i="12"/>
  <c r="E6243" i="12"/>
  <c r="E6244" i="12"/>
  <c r="E6245" i="12"/>
  <c r="E6246" i="12"/>
  <c r="E6247" i="12"/>
  <c r="E6248" i="12"/>
  <c r="E6249" i="12"/>
  <c r="E6250" i="12"/>
  <c r="E6251" i="12"/>
  <c r="E6252" i="12"/>
  <c r="E6253" i="12"/>
  <c r="E6254" i="12"/>
  <c r="E6255" i="12"/>
  <c r="E6256" i="12"/>
  <c r="E6257" i="12"/>
  <c r="E6258" i="12"/>
  <c r="E6259" i="12"/>
  <c r="E6260" i="12"/>
  <c r="E6261" i="12"/>
  <c r="E6262" i="12"/>
  <c r="E6263" i="12"/>
  <c r="E6264" i="12"/>
  <c r="E6265" i="12"/>
  <c r="E6266" i="12"/>
  <c r="E6267" i="12"/>
  <c r="E6268" i="12"/>
  <c r="E6269" i="12"/>
  <c r="E6270" i="12"/>
  <c r="E6271" i="12"/>
  <c r="E6272" i="12"/>
  <c r="E6273" i="12"/>
  <c r="E6274" i="12"/>
  <c r="E6275" i="12"/>
  <c r="E6276" i="12"/>
  <c r="E6277" i="12"/>
  <c r="E6278" i="12"/>
  <c r="E6279" i="12"/>
  <c r="E6280" i="12"/>
  <c r="E6281" i="12"/>
  <c r="E6282" i="12"/>
  <c r="E6283" i="12"/>
  <c r="E6284" i="12"/>
  <c r="E6285" i="12"/>
  <c r="E6286" i="12"/>
  <c r="E6287" i="12"/>
  <c r="E6288" i="12"/>
  <c r="E6289" i="12"/>
  <c r="E6290" i="12"/>
  <c r="E6291" i="12"/>
  <c r="E6292" i="12"/>
  <c r="E6293" i="12"/>
  <c r="E6294" i="12"/>
  <c r="E6295" i="12"/>
  <c r="E6296" i="12"/>
  <c r="E6297" i="12"/>
  <c r="E6298" i="12"/>
  <c r="E6299" i="12"/>
  <c r="E6300" i="12"/>
  <c r="E6301" i="12"/>
  <c r="E6302" i="12"/>
  <c r="E6303" i="12"/>
  <c r="E6304" i="12"/>
  <c r="E6305" i="12"/>
  <c r="E6306" i="12"/>
  <c r="E6307" i="12"/>
  <c r="E6308" i="12"/>
  <c r="E6309" i="12"/>
  <c r="E6310" i="12"/>
  <c r="E6311" i="12"/>
  <c r="E6312" i="12"/>
  <c r="E6313" i="12"/>
  <c r="E6314" i="12"/>
  <c r="E6315" i="12"/>
  <c r="E6316" i="12"/>
  <c r="E6317" i="12"/>
  <c r="E6318" i="12"/>
  <c r="E6319" i="12"/>
  <c r="E6320" i="12"/>
  <c r="E6321" i="12"/>
  <c r="E6322" i="12"/>
  <c r="E6323" i="12"/>
  <c r="E6324" i="12"/>
  <c r="E6325" i="12"/>
  <c r="E6326" i="12"/>
  <c r="E6327" i="12"/>
  <c r="E6328" i="12"/>
  <c r="E6329" i="12"/>
  <c r="E6330" i="12"/>
  <c r="E6331" i="12"/>
  <c r="E6332" i="12"/>
  <c r="E6333" i="12"/>
  <c r="E6334" i="12"/>
  <c r="E6335" i="12"/>
  <c r="E6336" i="12"/>
  <c r="E6337" i="12"/>
  <c r="E6338" i="12"/>
  <c r="E6339" i="12"/>
  <c r="E6340" i="12"/>
  <c r="E6341" i="12"/>
  <c r="E6342" i="12"/>
  <c r="E6343" i="12"/>
  <c r="E6344" i="12"/>
  <c r="E6345" i="12"/>
  <c r="E6346" i="12"/>
  <c r="E6347" i="12"/>
  <c r="E6348" i="12"/>
  <c r="E6349" i="12"/>
  <c r="E6350" i="12"/>
  <c r="E6351" i="12"/>
  <c r="E6352" i="12"/>
  <c r="E6353" i="12"/>
  <c r="E6354" i="12"/>
  <c r="E6355" i="12"/>
  <c r="E6356" i="12"/>
  <c r="E6357" i="12"/>
  <c r="E6358" i="12"/>
  <c r="E6359" i="12"/>
  <c r="E6360" i="12"/>
  <c r="E6361" i="12"/>
  <c r="E6362" i="12"/>
  <c r="E6363" i="12"/>
  <c r="E6364" i="12"/>
  <c r="E6365" i="12"/>
  <c r="E6366" i="12"/>
  <c r="E6367" i="12"/>
  <c r="E6368" i="12"/>
  <c r="E6369" i="12"/>
  <c r="E6370" i="12"/>
  <c r="E6371" i="12"/>
  <c r="E6372" i="12"/>
  <c r="E6373" i="12"/>
  <c r="E6374" i="12"/>
  <c r="E6375" i="12"/>
  <c r="E6376" i="12"/>
  <c r="E6377" i="12"/>
  <c r="E6378" i="12"/>
  <c r="E6379" i="12"/>
  <c r="E6380" i="12"/>
  <c r="E6381" i="12"/>
  <c r="E6382" i="12"/>
  <c r="E6383" i="12"/>
  <c r="E6384" i="12"/>
  <c r="E6385" i="12"/>
  <c r="E6386" i="12"/>
  <c r="E6387" i="12"/>
  <c r="E6388" i="12"/>
  <c r="E6389" i="12"/>
  <c r="E6390" i="12"/>
  <c r="E6391" i="12"/>
  <c r="E6392" i="12"/>
  <c r="E6393" i="12"/>
  <c r="E6394" i="12"/>
  <c r="E6395" i="12"/>
  <c r="E6396" i="12"/>
  <c r="E6397" i="12"/>
  <c r="E6398" i="12"/>
  <c r="E6399" i="12"/>
  <c r="E6400" i="12"/>
  <c r="E6401" i="12"/>
  <c r="E6402" i="12"/>
  <c r="E6403" i="12"/>
  <c r="E6404" i="12"/>
  <c r="E6405" i="12"/>
  <c r="E6406" i="12"/>
  <c r="E6407" i="12"/>
  <c r="E6408" i="12"/>
  <c r="E6409" i="12"/>
  <c r="E6410" i="12"/>
  <c r="E6411" i="12"/>
  <c r="E6412" i="12"/>
  <c r="E6413" i="12"/>
  <c r="E6414" i="12"/>
  <c r="E6415" i="12"/>
  <c r="E6416" i="12"/>
  <c r="E6417" i="12"/>
  <c r="E6418" i="12"/>
  <c r="E6419" i="12"/>
  <c r="E6420" i="12"/>
  <c r="E6421" i="12"/>
  <c r="E6422" i="12"/>
  <c r="E6423" i="12"/>
  <c r="E6424" i="12"/>
  <c r="E6425" i="12"/>
  <c r="E6426" i="12"/>
  <c r="E6427" i="12"/>
  <c r="E6428" i="12"/>
  <c r="E6429" i="12"/>
  <c r="E6430" i="12"/>
  <c r="E6431" i="12"/>
  <c r="E6432" i="12"/>
  <c r="E6433" i="12"/>
  <c r="E6434" i="12"/>
  <c r="E6435" i="12"/>
  <c r="E6436" i="12"/>
  <c r="E6437" i="12"/>
  <c r="E6438" i="12"/>
  <c r="E6439" i="12"/>
  <c r="E6440" i="12"/>
  <c r="E6441" i="12"/>
  <c r="E6442" i="12"/>
  <c r="E6443" i="12"/>
  <c r="E6444" i="12"/>
  <c r="E6445" i="12"/>
  <c r="E6446" i="12"/>
  <c r="E6447" i="12"/>
  <c r="E6448" i="12"/>
  <c r="E6449" i="12"/>
  <c r="E6450" i="12"/>
  <c r="E6451" i="12"/>
  <c r="E6452" i="12"/>
  <c r="E6453" i="12"/>
  <c r="E6454" i="12"/>
  <c r="E6455" i="12"/>
  <c r="E6456" i="12"/>
  <c r="E6457" i="12"/>
  <c r="E6458" i="12"/>
  <c r="E6459" i="12"/>
  <c r="E6460" i="12"/>
  <c r="E6461" i="12"/>
  <c r="E6462" i="12"/>
  <c r="E6463" i="12"/>
  <c r="E6464" i="12"/>
  <c r="E6465" i="12"/>
  <c r="E6466" i="12"/>
  <c r="E6467" i="12"/>
  <c r="E6468" i="12"/>
  <c r="E6469" i="12"/>
  <c r="E6470" i="12"/>
  <c r="E6471" i="12"/>
  <c r="E6472" i="12"/>
  <c r="E6473" i="12"/>
  <c r="E6474" i="12"/>
  <c r="E6475" i="12"/>
  <c r="E6476" i="12"/>
  <c r="E6477" i="12"/>
  <c r="E6478" i="12"/>
  <c r="E6479" i="12"/>
  <c r="E6480" i="12"/>
  <c r="E6481" i="12"/>
  <c r="E6482" i="12"/>
  <c r="E6483" i="12"/>
  <c r="E6484" i="12"/>
  <c r="E6485" i="12"/>
  <c r="E6486" i="12"/>
  <c r="E6487" i="12"/>
  <c r="E6488" i="12"/>
  <c r="E6489" i="12"/>
  <c r="E6490" i="12"/>
  <c r="E6491" i="12"/>
  <c r="E6492" i="12"/>
  <c r="E6493" i="12"/>
  <c r="E6494" i="12"/>
  <c r="E6495" i="12"/>
  <c r="E6496" i="12"/>
  <c r="E6497" i="12"/>
  <c r="E6498" i="12"/>
  <c r="E6499" i="12"/>
  <c r="E6500" i="12"/>
  <c r="E6501" i="12"/>
  <c r="E6502" i="12"/>
  <c r="E6503" i="12"/>
  <c r="E6504" i="12"/>
  <c r="E6505" i="12"/>
  <c r="E6506" i="12"/>
  <c r="E6507" i="12"/>
  <c r="E6508" i="12"/>
  <c r="E6509" i="12"/>
  <c r="E6510" i="12"/>
  <c r="E6511" i="12"/>
  <c r="E6512" i="12"/>
  <c r="E6513" i="12"/>
  <c r="E6514" i="12"/>
  <c r="E6515" i="12"/>
  <c r="E6516" i="12"/>
  <c r="E6517" i="12"/>
  <c r="E6518" i="12"/>
  <c r="E6519" i="12"/>
  <c r="E6520" i="12"/>
  <c r="E6521" i="12"/>
  <c r="E6522" i="12"/>
  <c r="E6523" i="12"/>
  <c r="E6524" i="12"/>
  <c r="E6525" i="12"/>
  <c r="E6526" i="12"/>
  <c r="E6527" i="12"/>
  <c r="E6528" i="12"/>
  <c r="E6529" i="12"/>
  <c r="E6530" i="12"/>
  <c r="E6531" i="12"/>
  <c r="E6532" i="12"/>
  <c r="E6533" i="12"/>
  <c r="E6534" i="12"/>
  <c r="E6535" i="12"/>
  <c r="E6536" i="12"/>
  <c r="E6537" i="12"/>
  <c r="E6538" i="12"/>
  <c r="E6539" i="12"/>
  <c r="E6540" i="12"/>
  <c r="E6541" i="12"/>
  <c r="E6542" i="12"/>
  <c r="E6543" i="12"/>
  <c r="E6544" i="12"/>
  <c r="E6545" i="12"/>
  <c r="E6546" i="12"/>
  <c r="E6547" i="12"/>
  <c r="E6548" i="12"/>
  <c r="E6549" i="12"/>
  <c r="E6550" i="12"/>
  <c r="E6551" i="12"/>
  <c r="E6552" i="12"/>
  <c r="E6553" i="12"/>
  <c r="E6554" i="12"/>
  <c r="E6555" i="12"/>
  <c r="E6556" i="12"/>
  <c r="E6557" i="12"/>
  <c r="E6558" i="12"/>
  <c r="E6559" i="12"/>
  <c r="E6560" i="12"/>
  <c r="E6561" i="12"/>
  <c r="E6562" i="12"/>
  <c r="E6563" i="12"/>
  <c r="E6564" i="12"/>
  <c r="E6565" i="12"/>
  <c r="E6566" i="12"/>
  <c r="E6567" i="12"/>
  <c r="E6568" i="12"/>
  <c r="E6569" i="12"/>
  <c r="E6570" i="12"/>
  <c r="E6571" i="12"/>
  <c r="E6572" i="12"/>
  <c r="E6573" i="12"/>
  <c r="E6574" i="12"/>
  <c r="E6575" i="12"/>
  <c r="E6576" i="12"/>
  <c r="E6577" i="12"/>
  <c r="E6578" i="12"/>
  <c r="E6579" i="12"/>
  <c r="E6580" i="12"/>
  <c r="E6581" i="12"/>
  <c r="E6582" i="12"/>
  <c r="E6583" i="12"/>
  <c r="E6584" i="12"/>
  <c r="E6585" i="12"/>
  <c r="E6586" i="12"/>
  <c r="E6587" i="12"/>
  <c r="E6588" i="12"/>
  <c r="E6589" i="12"/>
  <c r="E6590" i="12"/>
  <c r="H6590" i="12" s="1"/>
  <c r="E6591" i="12"/>
  <c r="E6592" i="12"/>
  <c r="E6593" i="12"/>
  <c r="E6594" i="12"/>
  <c r="E6595" i="12"/>
  <c r="E6596" i="12"/>
  <c r="E6597" i="12"/>
  <c r="E6598" i="12"/>
  <c r="H6598" i="12" s="1"/>
  <c r="E6599" i="12"/>
  <c r="E6600" i="12"/>
  <c r="E6601" i="12"/>
  <c r="E6602" i="12"/>
  <c r="E6603" i="12"/>
  <c r="E6604" i="12"/>
  <c r="E6605" i="12"/>
  <c r="E6606" i="12"/>
  <c r="E6607" i="12"/>
  <c r="E6608" i="12"/>
  <c r="E6609" i="12"/>
  <c r="E6610" i="12"/>
  <c r="H6610" i="12" s="1"/>
  <c r="E6611" i="12"/>
  <c r="E6612" i="12"/>
  <c r="E6613" i="12"/>
  <c r="E6614" i="12"/>
  <c r="E6615" i="12"/>
  <c r="E6616" i="12"/>
  <c r="E6617" i="12"/>
  <c r="E6618" i="12"/>
  <c r="H6618" i="12" s="1"/>
  <c r="E6619" i="12"/>
  <c r="E6620" i="12"/>
  <c r="E6621" i="12"/>
  <c r="E6622" i="12"/>
  <c r="E6623" i="12"/>
  <c r="E6624" i="12"/>
  <c r="E6625" i="12"/>
  <c r="E6626" i="12"/>
  <c r="E6627" i="12"/>
  <c r="E6628" i="12"/>
  <c r="E6629" i="12"/>
  <c r="E6630" i="12"/>
  <c r="E6631" i="12"/>
  <c r="E6632" i="12"/>
  <c r="E6633" i="12"/>
  <c r="E6634" i="12"/>
  <c r="E6635" i="12"/>
  <c r="E6636" i="12"/>
  <c r="E6637" i="12"/>
  <c r="E6638" i="12"/>
  <c r="E6639" i="12"/>
  <c r="E6640" i="12"/>
  <c r="E6641" i="12"/>
  <c r="E6642" i="12"/>
  <c r="E6643" i="12"/>
  <c r="E6644" i="12"/>
  <c r="E6645" i="12"/>
  <c r="E6646" i="12"/>
  <c r="E6647" i="12"/>
  <c r="E6648" i="12"/>
  <c r="E6649" i="12"/>
  <c r="E6650" i="12"/>
  <c r="E6651" i="12"/>
  <c r="E6652" i="12"/>
  <c r="E6653" i="12"/>
  <c r="E6654" i="12"/>
  <c r="H6654" i="12" s="1"/>
  <c r="E6655" i="12"/>
  <c r="E6656" i="12"/>
  <c r="E6657" i="12"/>
  <c r="E6658" i="12"/>
  <c r="E6659" i="12"/>
  <c r="E6660" i="12"/>
  <c r="E6661" i="12"/>
  <c r="E6662" i="12"/>
  <c r="H6662" i="12" s="1"/>
  <c r="E6663" i="12"/>
  <c r="E6664" i="12"/>
  <c r="E6665" i="12"/>
  <c r="E6666" i="12"/>
  <c r="E6667" i="12"/>
  <c r="E6668" i="12"/>
  <c r="E6669" i="12"/>
  <c r="E6670" i="12"/>
  <c r="E6671" i="12"/>
  <c r="E6672" i="12"/>
  <c r="E6673" i="12"/>
  <c r="E6674" i="12"/>
  <c r="H6674" i="12" s="1"/>
  <c r="E6675" i="12"/>
  <c r="E6676" i="12"/>
  <c r="E6677" i="12"/>
  <c r="E6678" i="12"/>
  <c r="E6679" i="12"/>
  <c r="E6680" i="12"/>
  <c r="E6681" i="12"/>
  <c r="E6682" i="12"/>
  <c r="H6682" i="12" s="1"/>
  <c r="E6683" i="12"/>
  <c r="E6684" i="12"/>
  <c r="E6685" i="12"/>
  <c r="E6686" i="12"/>
  <c r="E6687" i="12"/>
  <c r="E6688" i="12"/>
  <c r="E6689" i="12"/>
  <c r="E6690" i="12"/>
  <c r="E6691" i="12"/>
  <c r="E6692" i="12"/>
  <c r="E6693" i="12"/>
  <c r="E6694" i="12"/>
  <c r="E6695" i="12"/>
  <c r="E6696" i="12"/>
  <c r="E6697" i="12"/>
  <c r="E6698" i="12"/>
  <c r="E6699" i="12"/>
  <c r="E6700" i="12"/>
  <c r="E6701" i="12"/>
  <c r="E6702" i="12"/>
  <c r="E6703" i="12"/>
  <c r="E6704" i="12"/>
  <c r="E6705" i="12"/>
  <c r="E6706" i="12"/>
  <c r="E6707" i="12"/>
  <c r="E6708" i="12"/>
  <c r="E6709" i="12"/>
  <c r="E6710" i="12"/>
  <c r="E6711" i="12"/>
  <c r="E6712" i="12"/>
  <c r="E6713" i="12"/>
  <c r="E6714" i="12"/>
  <c r="H6714" i="12" s="1"/>
  <c r="E6715" i="12"/>
  <c r="E6716" i="12"/>
  <c r="E6717" i="12"/>
  <c r="E6718" i="12"/>
  <c r="H6718" i="12" s="1"/>
  <c r="E6719" i="12"/>
  <c r="E6720" i="12"/>
  <c r="E6721" i="12"/>
  <c r="E6722" i="12"/>
  <c r="E6723" i="12"/>
  <c r="E6724" i="12"/>
  <c r="E6725" i="12"/>
  <c r="E6726" i="12"/>
  <c r="H6726" i="12" s="1"/>
  <c r="E6727" i="12"/>
  <c r="E6728" i="12"/>
  <c r="E6729" i="12"/>
  <c r="E6730" i="12"/>
  <c r="H6730" i="12" s="1"/>
  <c r="E6731" i="12"/>
  <c r="E6732" i="12"/>
  <c r="E6733" i="12"/>
  <c r="E6734" i="12"/>
  <c r="H6734" i="12" s="1"/>
  <c r="E6735" i="12"/>
  <c r="E6736" i="12"/>
  <c r="E6737" i="12"/>
  <c r="E6738" i="12"/>
  <c r="H6738" i="12" s="1"/>
  <c r="E6739" i="12"/>
  <c r="E6740" i="12"/>
  <c r="E6741" i="12"/>
  <c r="E6742" i="12"/>
  <c r="H6742" i="12" s="1"/>
  <c r="E6743" i="12"/>
  <c r="E6744" i="12"/>
  <c r="E6745" i="12"/>
  <c r="E6746" i="12"/>
  <c r="E6747" i="12"/>
  <c r="E6748" i="12"/>
  <c r="E6749" i="12"/>
  <c r="E6750" i="12"/>
  <c r="H6750" i="12" s="1"/>
  <c r="E6751" i="12"/>
  <c r="E6752" i="12"/>
  <c r="E6753" i="12"/>
  <c r="E6754" i="12"/>
  <c r="H6754" i="12" s="1"/>
  <c r="E6755" i="12"/>
  <c r="E6756" i="12"/>
  <c r="E6757" i="12"/>
  <c r="E6758" i="12"/>
  <c r="E6759" i="12"/>
  <c r="E6760" i="12"/>
  <c r="E6761" i="12"/>
  <c r="E6762" i="12"/>
  <c r="E6763" i="12"/>
  <c r="E6764" i="12"/>
  <c r="E6765" i="12"/>
  <c r="E6766" i="12"/>
  <c r="H6766" i="12" s="1"/>
  <c r="E6767" i="12"/>
  <c r="E6768" i="12"/>
  <c r="E6769" i="12"/>
  <c r="E6770" i="12"/>
  <c r="E6771" i="12"/>
  <c r="E6772" i="12"/>
  <c r="E6773" i="12"/>
  <c r="E6774" i="12"/>
  <c r="E6775" i="12"/>
  <c r="E6776" i="12"/>
  <c r="E6777" i="12"/>
  <c r="E6778" i="12"/>
  <c r="H6778" i="12" s="1"/>
  <c r="E6779" i="12"/>
  <c r="E6780" i="12"/>
  <c r="E6781" i="12"/>
  <c r="E6782" i="12"/>
  <c r="H6782" i="12" s="1"/>
  <c r="E6783" i="12"/>
  <c r="E6784" i="12"/>
  <c r="E6785" i="12"/>
  <c r="E6786" i="12"/>
  <c r="H6786" i="12" s="1"/>
  <c r="E6787" i="12"/>
  <c r="E6788" i="12"/>
  <c r="E6789" i="12"/>
  <c r="E6790" i="12"/>
  <c r="H6790" i="12" s="1"/>
  <c r="E6791" i="12"/>
  <c r="E6792" i="12"/>
  <c r="E6793" i="12"/>
  <c r="E6794" i="12"/>
  <c r="H6794" i="12" s="1"/>
  <c r="E6795" i="12"/>
  <c r="E6796" i="12"/>
  <c r="E6797" i="12"/>
  <c r="E6798" i="12"/>
  <c r="H6798" i="12" s="1"/>
  <c r="E6799" i="12"/>
  <c r="E6800" i="12"/>
  <c r="E6801" i="12"/>
  <c r="E6802" i="12"/>
  <c r="H6802" i="12" s="1"/>
  <c r="E6803" i="12"/>
  <c r="E6804" i="12"/>
  <c r="E6805" i="12"/>
  <c r="E6806" i="12"/>
  <c r="H6806" i="12" s="1"/>
  <c r="E6807" i="12"/>
  <c r="E6808" i="12"/>
  <c r="E6809" i="12"/>
  <c r="E6810" i="12"/>
  <c r="E6811" i="12"/>
  <c r="E6812" i="12"/>
  <c r="E6813" i="12"/>
  <c r="E6814" i="12"/>
  <c r="E6815" i="12"/>
  <c r="E6816" i="12"/>
  <c r="E6817" i="12"/>
  <c r="E6818" i="12"/>
  <c r="H6818" i="12" s="1"/>
  <c r="E6819" i="12"/>
  <c r="E6820" i="12"/>
  <c r="E6821" i="12"/>
  <c r="E6822" i="12"/>
  <c r="H6822" i="12" s="1"/>
  <c r="E6823" i="12"/>
  <c r="E6824" i="12"/>
  <c r="E6825" i="12"/>
  <c r="E6826" i="12"/>
  <c r="H6826" i="12" s="1"/>
  <c r="E6827" i="12"/>
  <c r="E6828" i="12"/>
  <c r="E6829" i="12"/>
  <c r="E6830" i="12"/>
  <c r="H6830" i="12" s="1"/>
  <c r="E6831" i="12"/>
  <c r="E6832" i="12"/>
  <c r="E6833" i="12"/>
  <c r="E6834" i="12"/>
  <c r="H6834" i="12" s="1"/>
  <c r="E6835" i="12"/>
  <c r="E6836" i="12"/>
  <c r="E6837" i="12"/>
  <c r="E6838" i="12"/>
  <c r="H6838" i="12" s="1"/>
  <c r="E6839" i="12"/>
  <c r="E6840" i="12"/>
  <c r="E6841" i="12"/>
  <c r="E6842" i="12"/>
  <c r="H6842" i="12" s="1"/>
  <c r="E6843" i="12"/>
  <c r="E6844" i="12"/>
  <c r="E6845" i="12"/>
  <c r="E6846" i="12"/>
  <c r="H6846" i="12" s="1"/>
  <c r="E6847" i="12"/>
  <c r="E6848" i="12"/>
  <c r="E6849" i="12"/>
  <c r="E6850" i="12"/>
  <c r="H6850" i="12" s="1"/>
  <c r="E6851" i="12"/>
  <c r="E6852" i="12"/>
  <c r="E6853" i="12"/>
  <c r="E6854" i="12"/>
  <c r="H6854" i="12" s="1"/>
  <c r="E6855" i="12"/>
  <c r="E6856" i="12"/>
  <c r="E6857" i="12"/>
  <c r="E6858" i="12"/>
  <c r="H6858" i="12" s="1"/>
  <c r="E6859" i="12"/>
  <c r="E6860" i="12"/>
  <c r="E6861" i="12"/>
  <c r="E6862" i="12"/>
  <c r="H6862" i="12" s="1"/>
  <c r="E6863" i="12"/>
  <c r="E6864" i="12"/>
  <c r="E6865" i="12"/>
  <c r="E6866" i="12"/>
  <c r="H6866" i="12" s="1"/>
  <c r="E6867" i="12"/>
  <c r="E6868" i="12"/>
  <c r="E6869" i="12"/>
  <c r="E6870" i="12"/>
  <c r="H6870" i="12" s="1"/>
  <c r="E6871" i="12"/>
  <c r="E6872" i="12"/>
  <c r="E6873" i="12"/>
  <c r="E6874" i="12"/>
  <c r="H6874" i="12" s="1"/>
  <c r="E6875" i="12"/>
  <c r="E6876" i="12"/>
  <c r="E6877" i="12"/>
  <c r="E6878" i="12"/>
  <c r="H6878" i="12" s="1"/>
  <c r="E6879" i="12"/>
  <c r="E6880" i="12"/>
  <c r="E6881" i="12"/>
  <c r="E6882" i="12"/>
  <c r="H6882" i="12" s="1"/>
  <c r="E6883" i="12"/>
  <c r="E6884" i="12"/>
  <c r="E6885" i="12"/>
  <c r="E6886" i="12"/>
  <c r="H6886" i="12" s="1"/>
  <c r="E6887" i="12"/>
  <c r="E6888" i="12"/>
  <c r="E6889" i="12"/>
  <c r="E6890" i="12"/>
  <c r="H6890" i="12" s="1"/>
  <c r="E6891" i="12"/>
  <c r="E6892" i="12"/>
  <c r="E6893" i="12"/>
  <c r="E6894" i="12"/>
  <c r="E6895" i="12"/>
  <c r="E6896" i="12"/>
  <c r="E6897" i="12"/>
  <c r="E6898" i="12"/>
  <c r="H6898" i="12" s="1"/>
  <c r="E6899" i="12"/>
  <c r="E6900" i="12"/>
  <c r="E6901" i="12"/>
  <c r="E6902" i="12"/>
  <c r="E6903" i="12"/>
  <c r="E6904" i="12"/>
  <c r="E6905" i="12"/>
  <c r="E6906" i="12"/>
  <c r="E6907" i="12"/>
  <c r="E6908" i="12"/>
  <c r="E6909" i="12"/>
  <c r="E6910" i="12"/>
  <c r="E6911" i="12"/>
  <c r="E6912" i="12"/>
  <c r="E6913" i="12"/>
  <c r="E6914" i="12"/>
  <c r="H6914" i="12" s="1"/>
  <c r="E6915" i="12"/>
  <c r="E6916" i="12"/>
  <c r="E6917" i="12"/>
  <c r="E6918" i="12"/>
  <c r="E6919" i="12"/>
  <c r="E6920" i="12"/>
  <c r="E6921" i="12"/>
  <c r="E6922" i="12"/>
  <c r="E6923" i="12"/>
  <c r="E6924" i="12"/>
  <c r="E6925" i="12"/>
  <c r="E6926" i="12"/>
  <c r="E6927" i="12"/>
  <c r="E6928" i="12"/>
  <c r="E6929" i="12"/>
  <c r="E6930" i="12"/>
  <c r="H6930" i="12" s="1"/>
  <c r="E6931" i="12"/>
  <c r="E6932" i="12"/>
  <c r="E6933" i="12"/>
  <c r="E6934" i="12"/>
  <c r="E6935" i="12"/>
  <c r="E6936" i="12"/>
  <c r="E6937" i="12"/>
  <c r="E6938" i="12"/>
  <c r="E6939" i="12"/>
  <c r="E6940" i="12"/>
  <c r="E6941" i="12"/>
  <c r="E6942" i="12"/>
  <c r="E6943" i="12"/>
  <c r="E6944" i="12"/>
  <c r="E6945" i="12"/>
  <c r="E6946" i="12"/>
  <c r="H6946" i="12" s="1"/>
  <c r="E6947" i="12"/>
  <c r="E6948" i="12"/>
  <c r="E6949" i="12"/>
  <c r="E6950" i="12"/>
  <c r="E6951" i="12"/>
  <c r="E6952" i="12"/>
  <c r="E6953" i="12"/>
  <c r="E6954" i="12"/>
  <c r="E6955" i="12"/>
  <c r="E6956" i="12"/>
  <c r="E6957" i="12"/>
  <c r="E6958" i="12"/>
  <c r="H6958" i="12" s="1"/>
  <c r="E6959" i="12"/>
  <c r="E6960" i="12"/>
  <c r="E6961" i="12"/>
  <c r="E6962" i="12"/>
  <c r="H6962" i="12" s="1"/>
  <c r="E6963" i="12"/>
  <c r="E6964" i="12"/>
  <c r="E6965" i="12"/>
  <c r="E6966" i="12"/>
  <c r="E6967" i="12"/>
  <c r="E6968" i="12"/>
  <c r="E6969" i="12"/>
  <c r="E6970" i="12"/>
  <c r="E6971" i="12"/>
  <c r="E6972" i="12"/>
  <c r="E6973" i="12"/>
  <c r="E6974" i="12"/>
  <c r="E6975" i="12"/>
  <c r="E6976" i="12"/>
  <c r="E6977" i="12"/>
  <c r="E6978" i="12"/>
  <c r="H6978" i="12" s="1"/>
  <c r="E6979" i="12"/>
  <c r="E6980" i="12"/>
  <c r="E6981" i="12"/>
  <c r="E6982" i="12"/>
  <c r="E6983" i="12"/>
  <c r="E6984" i="12"/>
  <c r="E6985" i="12"/>
  <c r="E6986" i="12"/>
  <c r="E6987" i="12"/>
  <c r="E6988" i="12"/>
  <c r="E6989" i="12"/>
  <c r="E6990" i="12"/>
  <c r="H6990" i="12" s="1"/>
  <c r="E6991" i="12"/>
  <c r="E6992" i="12"/>
  <c r="E6993" i="12"/>
  <c r="E6994" i="12"/>
  <c r="H6994" i="12" s="1"/>
  <c r="E6995" i="12"/>
  <c r="E6996" i="12"/>
  <c r="E6997" i="12"/>
  <c r="E6998" i="12"/>
  <c r="E6999" i="12"/>
  <c r="E7000" i="12"/>
  <c r="E7001" i="12"/>
  <c r="E7002" i="12"/>
  <c r="E7003" i="12"/>
  <c r="E7004" i="12"/>
  <c r="E7005" i="12"/>
  <c r="E7006" i="12"/>
  <c r="E7007" i="12"/>
  <c r="E7008" i="12"/>
  <c r="E7009" i="12"/>
  <c r="E7010" i="12"/>
  <c r="H7010" i="12" s="1"/>
  <c r="E7011" i="12"/>
  <c r="E7012" i="12"/>
  <c r="E7013" i="12"/>
  <c r="E7014" i="12"/>
  <c r="E7015" i="12"/>
  <c r="E7016" i="12"/>
  <c r="E7017" i="12"/>
  <c r="E7018" i="12"/>
  <c r="E7019" i="12"/>
  <c r="E7020" i="12"/>
  <c r="E7021" i="12"/>
  <c r="E7022" i="12"/>
  <c r="E7023" i="12"/>
  <c r="E7024" i="12"/>
  <c r="E7025" i="12"/>
  <c r="E7026" i="12"/>
  <c r="H7026" i="12" s="1"/>
  <c r="E7027" i="12"/>
  <c r="E7028" i="12"/>
  <c r="E7029" i="12"/>
  <c r="E7030" i="12"/>
  <c r="E7031" i="12"/>
  <c r="E7032" i="12"/>
  <c r="E7033" i="12"/>
  <c r="E7034" i="12"/>
  <c r="E7035" i="12"/>
  <c r="E7036" i="12"/>
  <c r="E7037" i="12"/>
  <c r="E7038" i="12"/>
  <c r="H7038" i="12" s="1"/>
  <c r="E7039" i="12"/>
  <c r="E7040" i="12"/>
  <c r="E7041" i="12"/>
  <c r="E7042" i="12"/>
  <c r="H7042" i="12" s="1"/>
  <c r="E7043" i="12"/>
  <c r="E7044" i="12"/>
  <c r="E7045" i="12"/>
  <c r="E7046" i="12"/>
  <c r="E7047" i="12"/>
  <c r="E7048" i="12"/>
  <c r="E7049" i="12"/>
  <c r="E7050" i="12"/>
  <c r="E7051" i="12"/>
  <c r="E7052" i="12"/>
  <c r="E7053" i="12"/>
  <c r="E7054" i="12"/>
  <c r="H7054" i="12" s="1"/>
  <c r="E7055" i="12"/>
  <c r="E7056" i="12"/>
  <c r="E7057" i="12"/>
  <c r="E7058" i="12"/>
  <c r="H7058" i="12" s="1"/>
  <c r="E7059" i="12"/>
  <c r="E7060" i="12"/>
  <c r="E7061" i="12"/>
  <c r="E7062" i="12"/>
  <c r="E7063" i="12"/>
  <c r="E7064" i="12"/>
  <c r="E7065" i="12"/>
  <c r="E7066" i="12"/>
  <c r="E7067" i="12"/>
  <c r="E7068" i="12"/>
  <c r="E7069" i="12"/>
  <c r="E7070" i="12"/>
  <c r="H7070" i="12" s="1"/>
  <c r="E7071" i="12"/>
  <c r="E7072" i="12"/>
  <c r="E7073" i="12"/>
  <c r="E7074" i="12"/>
  <c r="H7074" i="12" s="1"/>
  <c r="E7075" i="12"/>
  <c r="E7076" i="12"/>
  <c r="E7077" i="12"/>
  <c r="E7078" i="12"/>
  <c r="E7079" i="12"/>
  <c r="E7080" i="12"/>
  <c r="E7081" i="12"/>
  <c r="E7082" i="12"/>
  <c r="E7083" i="12"/>
  <c r="E7084" i="12"/>
  <c r="E7085" i="12"/>
  <c r="E7086" i="12"/>
  <c r="H7086" i="12" s="1"/>
  <c r="E7087" i="12"/>
  <c r="E7088" i="12"/>
  <c r="E7089" i="12"/>
  <c r="E7090" i="12"/>
  <c r="H7090" i="12" s="1"/>
  <c r="E7091" i="12"/>
  <c r="E7092" i="12"/>
  <c r="E7093" i="12"/>
  <c r="E7094" i="12"/>
  <c r="E7095" i="12"/>
  <c r="E7096" i="12"/>
  <c r="E7097" i="12"/>
  <c r="E7098" i="12"/>
  <c r="E7099" i="12"/>
  <c r="E7100" i="12"/>
  <c r="E7101" i="12"/>
  <c r="E7102" i="12"/>
  <c r="H7102" i="12" s="1"/>
  <c r="E7103" i="12"/>
  <c r="E7104" i="12"/>
  <c r="E7105" i="12"/>
  <c r="E7106" i="12"/>
  <c r="H7106" i="12" s="1"/>
  <c r="E7107" i="12"/>
  <c r="E7108" i="12"/>
  <c r="E7109" i="12"/>
  <c r="E7110" i="12"/>
  <c r="E7111" i="12"/>
  <c r="E7112" i="12"/>
  <c r="E7113" i="12"/>
  <c r="E7114" i="12"/>
  <c r="E7115" i="12"/>
  <c r="E7116" i="12"/>
  <c r="E7117" i="12"/>
  <c r="E7118" i="12"/>
  <c r="H7118" i="12" s="1"/>
  <c r="E7119" i="12"/>
  <c r="E7120" i="12"/>
  <c r="E7121" i="12"/>
  <c r="E7122" i="12"/>
  <c r="H7122" i="12" s="1"/>
  <c r="E7123" i="12"/>
  <c r="E7124" i="12"/>
  <c r="E7125" i="12"/>
  <c r="E7126" i="12"/>
  <c r="E7127" i="12"/>
  <c r="E7128" i="12"/>
  <c r="E7129" i="12"/>
  <c r="E7130" i="12"/>
  <c r="E7131" i="12"/>
  <c r="E7132" i="12"/>
  <c r="E7133" i="12"/>
  <c r="E7134" i="12"/>
  <c r="H7134" i="12" s="1"/>
  <c r="E7135" i="12"/>
  <c r="E7136" i="12"/>
  <c r="E7137" i="12"/>
  <c r="E7138" i="12"/>
  <c r="H7138" i="12" s="1"/>
  <c r="E7139" i="12"/>
  <c r="E7140" i="12"/>
  <c r="E7141" i="12"/>
  <c r="E7142" i="12"/>
  <c r="E7143" i="12"/>
  <c r="E7144" i="12"/>
  <c r="E7145" i="12"/>
  <c r="E7146" i="12"/>
  <c r="E7147" i="12"/>
  <c r="E7148" i="12"/>
  <c r="E7149" i="12"/>
  <c r="E7150" i="12"/>
  <c r="H7150" i="12" s="1"/>
  <c r="E7151" i="12"/>
  <c r="E7152" i="12"/>
  <c r="E7153" i="12"/>
  <c r="E7154" i="12"/>
  <c r="H7154" i="12" s="1"/>
  <c r="E7155" i="12"/>
  <c r="E7156" i="12"/>
  <c r="E7157" i="12"/>
  <c r="E7158" i="12"/>
  <c r="E7159" i="12"/>
  <c r="E7160" i="12"/>
  <c r="E7161" i="12"/>
  <c r="E7162" i="12"/>
  <c r="E7163" i="12"/>
  <c r="E7164" i="12"/>
  <c r="E7165" i="12"/>
  <c r="E7166" i="12"/>
  <c r="H7166" i="12" s="1"/>
  <c r="E7167" i="12"/>
  <c r="E7168" i="12"/>
  <c r="E7169" i="12"/>
  <c r="E7170" i="12"/>
  <c r="H7170" i="12" s="1"/>
  <c r="E7171" i="12"/>
  <c r="E7172" i="12"/>
  <c r="E7173" i="12"/>
  <c r="E7174" i="12"/>
  <c r="E7175" i="12"/>
  <c r="E7176" i="12"/>
  <c r="E7177" i="12"/>
  <c r="E7178" i="12"/>
  <c r="E7179" i="12"/>
  <c r="E7180" i="12"/>
  <c r="E7181" i="12"/>
  <c r="E7182" i="12"/>
  <c r="H7182" i="12" s="1"/>
  <c r="E7183" i="12"/>
  <c r="E7184" i="12"/>
  <c r="E7185" i="12"/>
  <c r="E7186" i="12"/>
  <c r="E7187" i="12"/>
  <c r="E7188" i="12"/>
  <c r="E7189" i="12"/>
  <c r="E7190" i="12"/>
  <c r="E7191" i="12"/>
  <c r="E7192" i="12"/>
  <c r="E7193" i="12"/>
  <c r="E7194" i="12"/>
  <c r="E7195" i="12"/>
  <c r="E7196" i="12"/>
  <c r="E7197" i="12"/>
  <c r="E7198" i="12"/>
  <c r="H7198" i="12" s="1"/>
  <c r="E7199" i="12"/>
  <c r="E7200" i="12"/>
  <c r="E7201" i="12"/>
  <c r="E7202" i="12"/>
  <c r="E7203" i="12"/>
  <c r="E7204" i="12"/>
  <c r="E7205" i="12"/>
  <c r="E7206" i="12"/>
  <c r="H7206" i="12" s="1"/>
  <c r="E7207" i="12"/>
  <c r="E7208" i="12"/>
  <c r="E7209" i="12"/>
  <c r="E7210" i="12"/>
  <c r="H7210" i="12" s="1"/>
  <c r="E7211" i="12"/>
  <c r="E7212" i="12"/>
  <c r="E7213" i="12"/>
  <c r="E7214" i="12"/>
  <c r="H7214" i="12" s="1"/>
  <c r="E7215" i="12"/>
  <c r="E7216" i="12"/>
  <c r="E7217" i="12"/>
  <c r="E7218" i="12"/>
  <c r="E7219" i="12"/>
  <c r="E7220" i="12"/>
  <c r="E7221" i="12"/>
  <c r="E7222" i="12"/>
  <c r="H7222" i="12" s="1"/>
  <c r="E7223" i="12"/>
  <c r="E7224" i="12"/>
  <c r="E7225" i="12"/>
  <c r="E7226" i="12"/>
  <c r="H7226" i="12" s="1"/>
  <c r="E7227" i="12"/>
  <c r="E7228" i="12"/>
  <c r="E7229" i="12"/>
  <c r="E7230" i="12"/>
  <c r="H7230" i="12" s="1"/>
  <c r="E7231" i="12"/>
  <c r="E7232" i="12"/>
  <c r="E7233" i="12"/>
  <c r="E7234" i="12"/>
  <c r="E7235" i="12"/>
  <c r="E7236" i="12"/>
  <c r="E7237" i="12"/>
  <c r="E7238" i="12"/>
  <c r="E7239" i="12"/>
  <c r="E7240" i="12"/>
  <c r="E7241" i="12"/>
  <c r="E7242" i="12"/>
  <c r="H7242" i="12" s="1"/>
  <c r="E7243" i="12"/>
  <c r="E7244" i="12"/>
  <c r="E7245" i="12"/>
  <c r="E7246" i="12"/>
  <c r="E7247" i="12"/>
  <c r="E7248" i="12"/>
  <c r="E7249" i="12"/>
  <c r="E7250" i="12"/>
  <c r="E7251" i="12"/>
  <c r="E7252" i="12"/>
  <c r="E7253" i="12"/>
  <c r="E7254" i="12"/>
  <c r="E7255" i="12"/>
  <c r="E7256" i="12"/>
  <c r="E7257" i="12"/>
  <c r="E7258" i="12"/>
  <c r="E7259" i="12"/>
  <c r="E7260" i="12"/>
  <c r="E7261" i="12"/>
  <c r="E7262" i="12"/>
  <c r="E7263" i="12"/>
  <c r="E7264" i="12"/>
  <c r="E7265" i="12"/>
  <c r="E7266" i="12"/>
  <c r="E7267" i="12"/>
  <c r="E7268" i="12"/>
  <c r="E7269" i="12"/>
  <c r="E7270" i="12"/>
  <c r="E7271" i="12"/>
  <c r="E7272" i="12"/>
  <c r="E7273" i="12"/>
  <c r="E7274" i="12"/>
  <c r="E7275" i="12"/>
  <c r="E7276" i="12"/>
  <c r="E7277" i="12"/>
  <c r="E7278" i="12"/>
  <c r="E7279" i="12"/>
  <c r="E7280" i="12"/>
  <c r="E7281" i="12"/>
  <c r="E7282" i="12"/>
  <c r="E7283" i="12"/>
  <c r="E7284" i="12"/>
  <c r="E7285" i="12"/>
  <c r="E7286" i="12"/>
  <c r="E7287" i="12"/>
  <c r="E7288" i="12"/>
  <c r="E7289" i="12"/>
  <c r="E7290" i="12"/>
  <c r="E7291" i="12"/>
  <c r="E7292" i="12"/>
  <c r="E7293" i="12"/>
  <c r="E7294" i="12"/>
  <c r="E7295" i="12"/>
  <c r="E7296" i="12"/>
  <c r="E7297" i="12"/>
  <c r="E7298" i="12"/>
  <c r="E7299" i="12"/>
  <c r="E7300" i="12"/>
  <c r="E7301" i="12"/>
  <c r="E7302" i="12"/>
  <c r="E7303" i="12"/>
  <c r="E7304" i="12"/>
  <c r="E7305" i="12"/>
  <c r="E7306" i="12"/>
  <c r="E7307" i="12"/>
  <c r="E7308" i="12"/>
  <c r="E7309" i="12"/>
  <c r="E7310" i="12"/>
  <c r="E7311" i="12"/>
  <c r="E7312" i="12"/>
  <c r="E7313" i="12"/>
  <c r="E7314" i="12"/>
  <c r="E7315" i="12"/>
  <c r="E7316" i="12"/>
  <c r="E7317" i="12"/>
  <c r="E7318" i="12"/>
  <c r="E7319" i="12"/>
  <c r="E7320" i="12"/>
  <c r="E7321" i="12"/>
  <c r="E7322" i="12"/>
  <c r="E7323" i="12"/>
  <c r="E7324" i="12"/>
  <c r="E7325" i="12"/>
  <c r="E7326" i="12"/>
  <c r="E7327" i="12"/>
  <c r="E7328" i="12"/>
  <c r="E7329" i="12"/>
  <c r="E7330" i="12"/>
  <c r="E7331" i="12"/>
  <c r="E7332" i="12"/>
  <c r="E7333" i="12"/>
  <c r="E7334" i="12"/>
  <c r="E7335" i="12"/>
  <c r="E7336" i="12"/>
  <c r="E7337" i="12"/>
  <c r="E7338" i="12"/>
  <c r="E7339" i="12"/>
  <c r="E7340" i="12"/>
  <c r="E7341" i="12"/>
  <c r="E7342" i="12"/>
  <c r="E7343" i="12"/>
  <c r="E7344" i="12"/>
  <c r="E7345" i="12"/>
  <c r="E7346" i="12"/>
  <c r="E7347" i="12"/>
  <c r="E7348" i="12"/>
  <c r="E7349" i="12"/>
  <c r="E7350" i="12"/>
  <c r="E7351" i="12"/>
  <c r="E7352" i="12"/>
  <c r="E7353" i="12"/>
  <c r="E7354" i="12"/>
  <c r="E7355" i="12"/>
  <c r="E7356" i="12"/>
  <c r="E7357" i="12"/>
  <c r="E7358" i="12"/>
  <c r="E7359" i="12"/>
  <c r="E7360" i="12"/>
  <c r="E7361" i="12"/>
  <c r="E7362" i="12"/>
  <c r="E7363" i="12"/>
  <c r="E7364" i="12"/>
  <c r="E7365" i="12"/>
  <c r="E7366" i="12"/>
  <c r="E7367" i="12"/>
  <c r="E7368" i="12"/>
  <c r="E7369" i="12"/>
  <c r="E7370" i="12"/>
  <c r="E7371" i="12"/>
  <c r="E7372" i="12"/>
  <c r="E7373" i="12"/>
  <c r="E7374" i="12"/>
  <c r="E7375" i="12"/>
  <c r="E7376" i="12"/>
  <c r="E7377" i="12"/>
  <c r="E7378" i="12"/>
  <c r="E7379" i="12"/>
  <c r="E7380" i="12"/>
  <c r="E7381" i="12"/>
  <c r="E7382" i="12"/>
  <c r="E7383" i="12"/>
  <c r="E7384" i="12"/>
  <c r="E7385" i="12"/>
  <c r="E7386" i="12"/>
  <c r="E7387" i="12"/>
  <c r="E7388" i="12"/>
  <c r="E7389" i="12"/>
  <c r="E7390" i="12"/>
  <c r="E7391" i="12"/>
  <c r="E7392" i="12"/>
  <c r="E7393" i="12"/>
  <c r="E7394" i="12"/>
  <c r="E7395" i="12"/>
  <c r="E7396" i="12"/>
  <c r="E7397" i="12"/>
  <c r="E7398" i="12"/>
  <c r="E7399" i="12"/>
  <c r="E7400" i="12"/>
  <c r="E7401" i="12"/>
  <c r="E7402" i="12"/>
  <c r="E7403" i="12"/>
  <c r="E7404" i="12"/>
  <c r="E7405" i="12"/>
  <c r="E7406" i="12"/>
  <c r="E7407" i="12"/>
  <c r="E7408" i="12"/>
  <c r="E7409" i="12"/>
  <c r="E7410" i="12"/>
  <c r="E7411" i="12"/>
  <c r="E7412" i="12"/>
  <c r="E7413" i="12"/>
  <c r="E7414" i="12"/>
  <c r="E7415" i="12"/>
  <c r="E7416" i="12"/>
  <c r="E7417" i="12"/>
  <c r="E7418" i="12"/>
  <c r="E7419" i="12"/>
  <c r="E7420" i="12"/>
  <c r="E7421" i="12"/>
  <c r="E7422" i="12"/>
  <c r="E7423" i="12"/>
  <c r="E7424" i="12"/>
  <c r="E7425" i="12"/>
  <c r="E7426" i="12"/>
  <c r="E7427" i="12"/>
  <c r="E7428" i="12"/>
  <c r="E7429" i="12"/>
  <c r="E7430" i="12"/>
  <c r="E7431" i="12"/>
  <c r="E7432" i="12"/>
  <c r="E7433" i="12"/>
  <c r="E7434" i="12"/>
  <c r="E7435" i="12"/>
  <c r="E7436" i="12"/>
  <c r="E7437" i="12"/>
  <c r="E7438" i="12"/>
  <c r="E7439" i="12"/>
  <c r="E7440" i="12"/>
  <c r="E7441" i="12"/>
  <c r="E7442" i="12"/>
  <c r="E7443" i="12"/>
  <c r="E7444" i="12"/>
  <c r="E7445" i="12"/>
  <c r="E7446" i="12"/>
  <c r="E7447" i="12"/>
  <c r="E7448" i="12"/>
  <c r="E7449" i="12"/>
  <c r="E7450" i="12"/>
  <c r="E7451" i="12"/>
  <c r="E7452" i="12"/>
  <c r="E7453" i="12"/>
  <c r="E7454" i="12"/>
  <c r="E7455" i="12"/>
  <c r="E7456" i="12"/>
  <c r="E7457" i="12"/>
  <c r="E7458" i="12"/>
  <c r="E7459" i="12"/>
  <c r="E7460" i="12"/>
  <c r="E7461" i="12"/>
  <c r="E7462" i="12"/>
  <c r="E7463" i="12"/>
  <c r="E7464" i="12"/>
  <c r="E7465" i="12"/>
  <c r="E7466" i="12"/>
  <c r="E7467" i="12"/>
  <c r="E7468" i="12"/>
  <c r="E7469" i="12"/>
  <c r="E7470" i="12"/>
  <c r="E7471" i="12"/>
  <c r="E7472" i="12"/>
  <c r="E7473" i="12"/>
  <c r="E7474" i="12"/>
  <c r="E7475" i="12"/>
  <c r="E7476" i="12"/>
  <c r="E7477" i="12"/>
  <c r="E7478" i="12"/>
  <c r="E7479" i="12"/>
  <c r="E7480" i="12"/>
  <c r="E7481" i="12"/>
  <c r="E7482" i="12"/>
  <c r="E7483" i="12"/>
  <c r="E7484" i="12"/>
  <c r="E7485" i="12"/>
  <c r="E7486" i="12"/>
  <c r="E7487" i="12"/>
  <c r="E7488" i="12"/>
  <c r="E7489" i="12"/>
  <c r="E7490" i="12"/>
  <c r="E7491" i="12"/>
  <c r="E7492" i="12"/>
  <c r="E7493" i="12"/>
  <c r="E7494" i="12"/>
  <c r="E7495" i="12"/>
  <c r="E7496" i="12"/>
  <c r="E7497" i="12"/>
  <c r="E7498" i="12"/>
  <c r="E7499" i="12"/>
  <c r="E7500" i="12"/>
  <c r="E7501" i="12"/>
  <c r="E7502" i="12"/>
  <c r="E7503" i="12"/>
  <c r="E7504" i="12"/>
  <c r="E7505" i="12"/>
  <c r="E7506" i="12"/>
  <c r="E7507" i="12"/>
  <c r="E7508" i="12"/>
  <c r="E7509" i="12"/>
  <c r="E7510" i="12"/>
  <c r="E7511" i="12"/>
  <c r="E7512" i="12"/>
  <c r="E7513" i="12"/>
  <c r="E7514" i="12"/>
  <c r="E7515" i="12"/>
  <c r="E7516" i="12"/>
  <c r="E7517" i="12"/>
  <c r="E7518" i="12"/>
  <c r="E7519" i="12"/>
  <c r="E7520" i="12"/>
  <c r="E7521" i="12"/>
  <c r="E7522" i="12"/>
  <c r="E7523" i="12"/>
  <c r="E7524" i="12"/>
  <c r="E7525" i="12"/>
  <c r="E7526" i="12"/>
  <c r="E7527" i="12"/>
  <c r="E7528" i="12"/>
  <c r="E7529" i="12"/>
  <c r="E7530" i="12"/>
  <c r="E7531" i="12"/>
  <c r="E7532" i="12"/>
  <c r="E7533" i="12"/>
  <c r="E7534" i="12"/>
  <c r="E7535" i="12"/>
  <c r="E7536" i="12"/>
  <c r="E7537" i="12"/>
  <c r="E7538" i="12"/>
  <c r="E7539" i="12"/>
  <c r="E7540" i="12"/>
  <c r="E7541" i="12"/>
  <c r="E7542" i="12"/>
  <c r="E7543" i="12"/>
  <c r="E7544" i="12"/>
  <c r="E7545" i="12"/>
  <c r="E7546" i="12"/>
  <c r="E7547" i="12"/>
  <c r="E7548" i="12"/>
  <c r="E7549" i="12"/>
  <c r="E7550" i="12"/>
  <c r="E7551" i="12"/>
  <c r="E7552" i="12"/>
  <c r="E7553" i="12"/>
  <c r="E7554" i="12"/>
  <c r="E7555" i="12"/>
  <c r="E7556" i="12"/>
  <c r="E7557" i="12"/>
  <c r="E7558" i="12"/>
  <c r="E7559" i="12"/>
  <c r="E7560" i="12"/>
  <c r="E7561" i="12"/>
  <c r="E7562" i="12"/>
  <c r="E7563" i="12"/>
  <c r="E7564" i="12"/>
  <c r="E7565" i="12"/>
  <c r="E7566" i="12"/>
  <c r="E7567" i="12"/>
  <c r="E7568" i="12"/>
  <c r="E7569" i="12"/>
  <c r="E7570" i="12"/>
  <c r="E7571" i="12"/>
  <c r="E7572" i="12"/>
  <c r="E7573" i="12"/>
  <c r="E7574" i="12"/>
  <c r="E7575" i="12"/>
  <c r="E7576" i="12"/>
  <c r="E7577" i="12"/>
  <c r="E7578" i="12"/>
  <c r="E7579" i="12"/>
  <c r="E7580" i="12"/>
  <c r="E7581" i="12"/>
  <c r="E7582" i="12"/>
  <c r="E7583" i="12"/>
  <c r="E7584" i="12"/>
  <c r="E7585" i="12"/>
  <c r="E7586" i="12"/>
  <c r="E7587" i="12"/>
  <c r="E7588" i="12"/>
  <c r="E7589" i="12"/>
  <c r="E7590" i="12"/>
  <c r="E7591" i="12"/>
  <c r="E7592" i="12"/>
  <c r="E7593" i="12"/>
  <c r="E7594" i="12"/>
  <c r="E7595" i="12"/>
  <c r="E7596" i="12"/>
  <c r="E7597" i="12"/>
  <c r="E7598" i="12"/>
  <c r="E7599" i="12"/>
  <c r="E7600" i="12"/>
  <c r="E7601" i="12"/>
  <c r="E7602" i="12"/>
  <c r="E7603" i="12"/>
  <c r="E7604" i="12"/>
  <c r="E7605" i="12"/>
  <c r="E7606" i="12"/>
  <c r="E7607" i="12"/>
  <c r="E7608" i="12"/>
  <c r="E7609" i="12"/>
  <c r="E7610" i="12"/>
  <c r="E7611" i="12"/>
  <c r="E7612" i="12"/>
  <c r="E7613" i="12"/>
  <c r="E7614" i="12"/>
  <c r="E7615" i="12"/>
  <c r="E7616" i="12"/>
  <c r="E7617" i="12"/>
  <c r="E7618" i="12"/>
  <c r="E7619" i="12"/>
  <c r="E7620" i="12"/>
  <c r="E7621" i="12"/>
  <c r="E7622" i="12"/>
  <c r="E7623" i="12"/>
  <c r="E7624" i="12"/>
  <c r="E7625" i="12"/>
  <c r="E7626" i="12"/>
  <c r="E7627" i="12"/>
  <c r="E7628" i="12"/>
  <c r="E7629" i="12"/>
  <c r="E7630" i="12"/>
  <c r="E7631" i="12"/>
  <c r="E7632" i="12"/>
  <c r="E7633" i="12"/>
  <c r="E7634" i="12"/>
  <c r="E7635" i="12"/>
  <c r="E7636" i="12"/>
  <c r="E7637" i="12"/>
  <c r="E7638" i="12"/>
  <c r="E7639" i="12"/>
  <c r="E7640" i="12"/>
  <c r="E7641" i="12"/>
  <c r="E7642" i="12"/>
  <c r="E7643" i="12"/>
  <c r="E7644" i="12"/>
  <c r="E7645" i="12"/>
  <c r="E7646" i="12"/>
  <c r="E7647" i="12"/>
  <c r="E7648" i="12"/>
  <c r="E7649" i="12"/>
  <c r="E7650" i="12"/>
  <c r="E7651" i="12"/>
  <c r="E7652" i="12"/>
  <c r="E7653" i="12"/>
  <c r="E7654" i="12"/>
  <c r="E7655" i="12"/>
  <c r="E7656" i="12"/>
  <c r="E7657" i="12"/>
  <c r="E7658" i="12"/>
  <c r="E7659" i="12"/>
  <c r="E7660" i="12"/>
  <c r="E7661" i="12"/>
  <c r="E7662" i="12"/>
  <c r="E7663" i="12"/>
  <c r="E7664" i="12"/>
  <c r="E7665" i="12"/>
  <c r="E7666" i="12"/>
  <c r="E7667" i="12"/>
  <c r="E7668" i="12"/>
  <c r="E7669" i="12"/>
  <c r="E7670" i="12"/>
  <c r="E7671" i="12"/>
  <c r="E7672" i="12"/>
  <c r="E7673" i="12"/>
  <c r="E7674" i="12"/>
  <c r="E7675" i="12"/>
  <c r="E7676" i="12"/>
  <c r="E7677" i="12"/>
  <c r="E7678" i="12"/>
  <c r="E7679" i="12"/>
  <c r="E7680" i="12"/>
  <c r="E7681" i="12"/>
  <c r="E7682" i="12"/>
  <c r="E7683" i="12"/>
  <c r="E7684" i="12"/>
  <c r="E7685" i="12"/>
  <c r="E7686" i="12"/>
  <c r="E7687" i="12"/>
  <c r="E7688" i="12"/>
  <c r="E7689" i="12"/>
  <c r="E7690" i="12"/>
  <c r="E7691" i="12"/>
  <c r="E7692" i="12"/>
  <c r="E7693" i="12"/>
  <c r="E7694" i="12"/>
  <c r="E7695" i="12"/>
  <c r="E7696" i="12"/>
  <c r="E7697" i="12"/>
  <c r="E7698" i="12"/>
  <c r="E7699" i="12"/>
  <c r="E7700" i="12"/>
  <c r="E7701" i="12"/>
  <c r="E7702" i="12"/>
  <c r="E7703" i="12"/>
  <c r="E7704" i="12"/>
  <c r="E7705" i="12"/>
  <c r="E7706" i="12"/>
  <c r="E7707" i="12"/>
  <c r="E7708" i="12"/>
  <c r="E7709" i="12"/>
  <c r="E7710" i="12"/>
  <c r="E7711" i="12"/>
  <c r="E7712" i="12"/>
  <c r="E7713" i="12"/>
  <c r="E7714" i="12"/>
  <c r="E7715" i="12"/>
  <c r="E7716" i="12"/>
  <c r="E7717" i="12"/>
  <c r="E7718" i="12"/>
  <c r="E7719" i="12"/>
  <c r="E7720" i="12"/>
  <c r="E7721" i="12"/>
  <c r="E7722" i="12"/>
  <c r="E7723" i="12"/>
  <c r="E7724" i="12"/>
  <c r="E7725" i="12"/>
  <c r="E7726" i="12"/>
  <c r="E7727" i="12"/>
  <c r="E7728" i="12"/>
  <c r="E7729" i="12"/>
  <c r="E7730" i="12"/>
  <c r="E7731" i="12"/>
  <c r="E7732" i="12"/>
  <c r="E7733" i="12"/>
  <c r="E7734" i="12"/>
  <c r="E7735" i="12"/>
  <c r="E7736" i="12"/>
  <c r="E7737" i="12"/>
  <c r="E7738" i="12"/>
  <c r="E7739" i="12"/>
  <c r="E7740" i="12"/>
  <c r="E7741" i="12"/>
  <c r="E7742" i="12"/>
  <c r="E7743" i="12"/>
  <c r="E7744" i="12"/>
  <c r="E7745" i="12"/>
  <c r="E7746" i="12"/>
  <c r="E7747" i="12"/>
  <c r="E7748" i="12"/>
  <c r="E7749" i="12"/>
  <c r="E7750" i="12"/>
  <c r="E7751" i="12"/>
  <c r="E7752" i="12"/>
  <c r="E7753" i="12"/>
  <c r="E7754" i="12"/>
  <c r="E7755" i="12"/>
  <c r="E7756" i="12"/>
  <c r="E7757" i="12"/>
  <c r="E7758" i="12"/>
  <c r="E7759" i="12"/>
  <c r="E7760" i="12"/>
  <c r="E7761" i="12"/>
  <c r="E7762" i="12"/>
  <c r="E7763" i="12"/>
  <c r="E7764" i="12"/>
  <c r="E7765" i="12"/>
  <c r="E7766" i="12"/>
  <c r="E7767" i="12"/>
  <c r="E7768" i="12"/>
  <c r="E7769" i="12"/>
  <c r="E7770" i="12"/>
  <c r="E7771" i="12"/>
  <c r="E7772" i="12"/>
  <c r="E7773" i="12"/>
  <c r="E7774" i="12"/>
  <c r="E7775" i="12"/>
  <c r="E7776" i="12"/>
  <c r="E7777" i="12"/>
  <c r="E7778" i="12"/>
  <c r="E7779" i="12"/>
  <c r="E7780" i="12"/>
  <c r="E7781" i="12"/>
  <c r="E7782" i="12"/>
  <c r="E7783" i="12"/>
  <c r="E7784" i="12"/>
  <c r="E7785" i="12"/>
  <c r="E7786" i="12"/>
  <c r="E7787" i="12"/>
  <c r="E7788" i="12"/>
  <c r="E7789" i="12"/>
  <c r="E7790" i="12"/>
  <c r="E7791" i="12"/>
  <c r="E7792" i="12"/>
  <c r="E7793" i="12"/>
  <c r="E7794" i="12"/>
  <c r="E7795" i="12"/>
  <c r="E7796" i="12"/>
  <c r="E7797" i="12"/>
  <c r="E7798" i="12"/>
  <c r="E7799" i="12"/>
  <c r="E7800" i="12"/>
  <c r="E7801" i="12"/>
  <c r="E7802" i="12"/>
  <c r="E7803" i="12"/>
  <c r="E7804" i="12"/>
  <c r="E7805" i="12"/>
  <c r="E7806" i="12"/>
  <c r="E7807" i="12"/>
  <c r="E7808" i="12"/>
  <c r="E7809" i="12"/>
  <c r="E7810" i="12"/>
  <c r="E7811" i="12"/>
  <c r="E7812" i="12"/>
  <c r="E7813" i="12"/>
  <c r="E7814" i="12"/>
  <c r="E7815" i="12"/>
  <c r="E7816" i="12"/>
  <c r="E7817" i="12"/>
  <c r="E7818" i="12"/>
  <c r="E7819" i="12"/>
  <c r="E7820" i="12"/>
  <c r="E7821" i="12"/>
  <c r="E7822" i="12"/>
  <c r="E7823" i="12"/>
  <c r="E7824" i="12"/>
  <c r="E7825" i="12"/>
  <c r="E7826" i="12"/>
  <c r="E7827" i="12"/>
  <c r="E7828" i="12"/>
  <c r="E7829" i="12"/>
  <c r="E7830" i="12"/>
  <c r="E7831" i="12"/>
  <c r="E7832" i="12"/>
  <c r="E7833" i="12"/>
  <c r="E7834" i="12"/>
  <c r="E7835" i="12"/>
  <c r="E7836" i="12"/>
  <c r="E7837" i="12"/>
  <c r="E7838" i="12"/>
  <c r="E7839" i="12"/>
  <c r="E7840" i="12"/>
  <c r="E7841" i="12"/>
  <c r="E7842" i="12"/>
  <c r="E7843" i="12"/>
  <c r="E7844" i="12"/>
  <c r="E7845" i="12"/>
  <c r="E7846" i="12"/>
  <c r="E7847" i="12"/>
  <c r="E7848" i="12"/>
  <c r="E7849" i="12"/>
  <c r="E7850" i="12"/>
  <c r="E7851" i="12"/>
  <c r="E7852" i="12"/>
  <c r="E7853" i="12"/>
  <c r="E7854" i="12"/>
  <c r="E7855" i="12"/>
  <c r="E7856" i="12"/>
  <c r="E7857" i="12"/>
  <c r="E7858" i="12"/>
  <c r="E7859" i="12"/>
  <c r="E7860" i="12"/>
  <c r="E7861" i="12"/>
  <c r="E7862" i="12"/>
  <c r="E7863" i="12"/>
  <c r="E7864" i="12"/>
  <c r="E7865" i="12"/>
  <c r="E7866" i="12"/>
  <c r="E7867" i="12"/>
  <c r="E7868" i="12"/>
  <c r="E7869" i="12"/>
  <c r="E7870" i="12"/>
  <c r="E7871" i="12"/>
  <c r="E7872" i="12"/>
  <c r="E7873" i="12"/>
  <c r="E7874" i="12"/>
  <c r="E7875" i="12"/>
  <c r="E7876" i="12"/>
  <c r="E7877" i="12"/>
  <c r="E7878" i="12"/>
  <c r="E7879" i="12"/>
  <c r="E7880" i="12"/>
  <c r="E7881" i="12"/>
  <c r="E7882" i="12"/>
  <c r="E7883" i="12"/>
  <c r="E7884" i="12"/>
  <c r="E7885" i="12"/>
  <c r="E7886" i="12"/>
  <c r="E7887" i="12"/>
  <c r="E7888" i="12"/>
  <c r="E7889" i="12"/>
  <c r="E7890" i="12"/>
  <c r="E7891" i="12"/>
  <c r="E7892" i="12"/>
  <c r="E7893" i="12"/>
  <c r="E7894" i="12"/>
  <c r="E7895" i="12"/>
  <c r="E7896" i="12"/>
  <c r="E7897" i="12"/>
  <c r="E7898" i="12"/>
  <c r="E7899" i="12"/>
  <c r="E7900" i="12"/>
  <c r="E7901" i="12"/>
  <c r="E7902" i="12"/>
  <c r="E7903" i="12"/>
  <c r="E7904" i="12"/>
  <c r="E7905" i="12"/>
  <c r="E7906" i="12"/>
  <c r="E7907" i="12"/>
  <c r="E7908" i="12"/>
  <c r="E7909" i="12"/>
  <c r="E7910" i="12"/>
  <c r="E7911" i="12"/>
  <c r="E7912" i="12"/>
  <c r="E7913" i="12"/>
  <c r="E7914" i="12"/>
  <c r="E7915" i="12"/>
  <c r="E7916" i="12"/>
  <c r="E7917" i="12"/>
  <c r="E7918" i="12"/>
  <c r="E7919" i="12"/>
  <c r="E7920" i="12"/>
  <c r="E7921" i="12"/>
  <c r="E7922" i="12"/>
  <c r="E7923" i="12"/>
  <c r="E7924" i="12"/>
  <c r="E7925" i="12"/>
  <c r="E7926" i="12"/>
  <c r="E7927" i="12"/>
  <c r="E7928" i="12"/>
  <c r="E7929" i="12"/>
  <c r="E7930" i="12"/>
  <c r="E7931" i="12"/>
  <c r="E7932" i="12"/>
  <c r="E7933" i="12"/>
  <c r="E7934" i="12"/>
  <c r="E7935" i="12"/>
  <c r="E7936" i="12"/>
  <c r="E7937" i="12"/>
  <c r="E7938" i="12"/>
  <c r="E7939" i="12"/>
  <c r="E7940" i="12"/>
  <c r="E7941" i="12"/>
  <c r="E7942" i="12"/>
  <c r="E7943" i="12"/>
  <c r="E7944" i="12"/>
  <c r="E7945" i="12"/>
  <c r="E7946" i="12"/>
  <c r="E7947" i="12"/>
  <c r="E7948" i="12"/>
  <c r="E7949" i="12"/>
  <c r="E7950" i="12"/>
  <c r="E7951" i="12"/>
  <c r="E7952" i="12"/>
  <c r="E7953" i="12"/>
  <c r="E7954" i="12"/>
  <c r="E7955" i="12"/>
  <c r="E7956" i="12"/>
  <c r="E7957" i="12"/>
  <c r="E7958" i="12"/>
  <c r="E7959" i="12"/>
  <c r="E7960" i="12"/>
  <c r="E7961" i="12"/>
  <c r="E7962" i="12"/>
  <c r="E7963" i="12"/>
  <c r="E7964" i="12"/>
  <c r="E7965" i="12"/>
  <c r="E7966" i="12"/>
  <c r="E7967" i="12"/>
  <c r="E7968" i="12"/>
  <c r="E7969" i="12"/>
  <c r="E7970" i="12"/>
  <c r="E7971" i="12"/>
  <c r="E7972" i="12"/>
  <c r="E7973" i="12"/>
  <c r="E7974" i="12"/>
  <c r="E7975" i="12"/>
  <c r="E7976" i="12"/>
  <c r="E7977" i="12"/>
  <c r="E7978" i="12"/>
  <c r="E7979" i="12"/>
  <c r="E7980" i="12"/>
  <c r="E7981" i="12"/>
  <c r="E7982" i="12"/>
  <c r="E7983" i="12"/>
  <c r="E7984" i="12"/>
  <c r="E7985" i="12"/>
  <c r="E7986" i="12"/>
  <c r="E7987" i="12"/>
  <c r="E7988" i="12"/>
  <c r="E7989" i="12"/>
  <c r="E7990" i="12"/>
  <c r="E7991" i="12"/>
  <c r="E7992" i="12"/>
  <c r="E7993" i="12"/>
  <c r="E7994" i="12"/>
  <c r="E7995" i="12"/>
  <c r="E7996" i="12"/>
  <c r="E7997" i="12"/>
  <c r="E7998" i="12"/>
  <c r="E7999" i="12"/>
  <c r="E8000" i="12"/>
  <c r="E8001" i="12"/>
  <c r="E8002" i="12"/>
  <c r="E8003" i="12"/>
  <c r="E8004" i="12"/>
  <c r="E8005" i="12"/>
  <c r="E8006" i="12"/>
  <c r="E8007" i="12"/>
  <c r="E8008" i="12"/>
  <c r="E8009" i="12"/>
  <c r="E8010" i="12"/>
  <c r="E8011" i="12"/>
  <c r="E8012" i="12"/>
  <c r="E8013" i="12"/>
  <c r="E8014" i="12"/>
  <c r="E8015" i="12"/>
  <c r="E8016" i="12"/>
  <c r="E8017" i="12"/>
  <c r="E8018" i="12"/>
  <c r="E8019" i="12"/>
  <c r="E8020" i="12"/>
  <c r="E8021" i="12"/>
  <c r="E8022" i="12"/>
  <c r="E8023" i="12"/>
  <c r="E8024" i="12"/>
  <c r="E8025" i="12"/>
  <c r="E8026" i="12"/>
  <c r="E8027" i="12"/>
  <c r="E8028" i="12"/>
  <c r="E8029" i="12"/>
  <c r="E8030" i="12"/>
  <c r="E8031" i="12"/>
  <c r="E8032" i="12"/>
  <c r="E8033" i="12"/>
  <c r="E8034" i="12"/>
  <c r="E8035" i="12"/>
  <c r="E8036" i="12"/>
  <c r="E8037" i="12"/>
  <c r="E8038" i="12"/>
  <c r="E8039" i="12"/>
  <c r="E8040" i="12"/>
  <c r="E8041" i="12"/>
  <c r="E8042" i="12"/>
  <c r="E8043" i="12"/>
  <c r="E8044" i="12"/>
  <c r="E8045" i="12"/>
  <c r="E8046" i="12"/>
  <c r="E8047" i="12"/>
  <c r="E8048" i="12"/>
  <c r="E8049" i="12"/>
  <c r="E8050" i="12"/>
  <c r="E8051" i="12"/>
  <c r="E8052" i="12"/>
  <c r="E8053" i="12"/>
  <c r="E8054" i="12"/>
  <c r="E8055" i="12"/>
  <c r="E8056" i="12"/>
  <c r="E8057" i="12"/>
  <c r="E8058" i="12"/>
  <c r="E8059" i="12"/>
  <c r="E8060" i="12"/>
  <c r="E8061" i="12"/>
  <c r="E8062" i="12"/>
  <c r="E8063" i="12"/>
  <c r="E8064" i="12"/>
  <c r="E8065" i="12"/>
  <c r="E8066" i="12"/>
  <c r="E8067" i="12"/>
  <c r="E8068" i="12"/>
  <c r="E8069" i="12"/>
  <c r="E8070" i="12"/>
  <c r="E8071" i="12"/>
  <c r="E8072" i="12"/>
  <c r="E8073" i="12"/>
  <c r="E8074" i="12"/>
  <c r="E8075" i="12"/>
  <c r="E8076" i="12"/>
  <c r="E8077" i="12"/>
  <c r="E8078" i="12"/>
  <c r="E8079" i="12"/>
  <c r="E8080" i="12"/>
  <c r="E8081" i="12"/>
  <c r="E8082" i="12"/>
  <c r="E8083" i="12"/>
  <c r="E8084" i="12"/>
  <c r="E8085" i="12"/>
  <c r="E8086" i="12"/>
  <c r="E8087" i="12"/>
  <c r="E8088" i="12"/>
  <c r="E8089" i="12"/>
  <c r="E8090" i="12"/>
  <c r="E8091" i="12"/>
  <c r="E8092" i="12"/>
  <c r="E8093" i="12"/>
  <c r="E8094" i="12"/>
  <c r="E8095" i="12"/>
  <c r="E8096" i="12"/>
  <c r="E8097" i="12"/>
  <c r="E8098" i="12"/>
  <c r="E8099" i="12"/>
  <c r="E8100" i="12"/>
  <c r="E8101" i="12"/>
  <c r="E8102" i="12"/>
  <c r="E8103" i="12"/>
  <c r="E8104" i="12"/>
  <c r="E8105" i="12"/>
  <c r="E8106" i="12"/>
  <c r="E8107" i="12"/>
  <c r="E8108" i="12"/>
  <c r="E8109" i="12"/>
  <c r="E8110" i="12"/>
  <c r="E8111" i="12"/>
  <c r="E8112" i="12"/>
  <c r="E8113" i="12"/>
  <c r="E8114" i="12"/>
  <c r="E8115" i="12"/>
  <c r="E8116" i="12"/>
  <c r="E8117" i="12"/>
  <c r="E8118" i="12"/>
  <c r="E8119" i="12"/>
  <c r="E8120" i="12"/>
  <c r="E8121" i="12"/>
  <c r="E8122" i="12"/>
  <c r="E8123" i="12"/>
  <c r="E8124" i="12"/>
  <c r="E8125" i="12"/>
  <c r="E8126" i="12"/>
  <c r="E8127" i="12"/>
  <c r="E8128" i="12"/>
  <c r="E8129" i="12"/>
  <c r="E8130" i="12"/>
  <c r="E8131" i="12"/>
  <c r="E8132" i="12"/>
  <c r="E8133" i="12"/>
  <c r="E8134" i="12"/>
  <c r="E8135" i="12"/>
  <c r="E8136" i="12"/>
  <c r="E8137" i="12"/>
  <c r="E8138" i="12"/>
  <c r="E8139" i="12"/>
  <c r="E8140" i="12"/>
  <c r="E8141" i="12"/>
  <c r="E8142" i="12"/>
  <c r="E8143" i="12"/>
  <c r="E8144" i="12"/>
  <c r="E8145" i="12"/>
  <c r="E8146" i="12"/>
  <c r="H8146" i="12" s="1"/>
  <c r="E8147" i="12"/>
  <c r="E8148" i="12"/>
  <c r="E8149" i="12"/>
  <c r="E8150" i="12"/>
  <c r="E8151" i="12"/>
  <c r="E8152" i="12"/>
  <c r="E8153" i="12"/>
  <c r="E8154" i="12"/>
  <c r="E8155" i="12"/>
  <c r="E8156" i="12"/>
  <c r="E8157" i="12"/>
  <c r="E8158" i="12"/>
  <c r="E8159" i="12"/>
  <c r="E8160" i="12"/>
  <c r="E8161" i="12"/>
  <c r="E8162" i="12"/>
  <c r="E8163" i="12"/>
  <c r="E8164" i="12"/>
  <c r="E8165" i="12"/>
  <c r="E8166" i="12"/>
  <c r="E8167" i="12"/>
  <c r="E8168" i="12"/>
  <c r="E8169" i="12"/>
  <c r="E8170" i="12"/>
  <c r="E8171" i="12"/>
  <c r="E8172" i="12"/>
  <c r="E8173" i="12"/>
  <c r="E8174" i="12"/>
  <c r="E8175" i="12"/>
  <c r="E8176" i="12"/>
  <c r="E8177" i="12"/>
  <c r="E8178" i="12"/>
  <c r="E8179" i="12"/>
  <c r="E8180" i="12"/>
  <c r="E8181" i="12"/>
  <c r="E8182" i="12"/>
  <c r="E8183" i="12"/>
  <c r="E8184" i="12"/>
  <c r="E8185" i="12"/>
  <c r="E8186" i="12"/>
  <c r="E8187" i="12"/>
  <c r="E8188" i="12"/>
  <c r="E8189" i="12"/>
  <c r="E8190" i="12"/>
  <c r="E8191" i="12"/>
  <c r="E8192" i="12"/>
  <c r="E8193" i="12"/>
  <c r="E8194" i="12"/>
  <c r="E8195" i="12"/>
  <c r="E8196" i="12"/>
  <c r="E8197" i="12"/>
  <c r="E8198" i="12"/>
  <c r="E8199" i="12"/>
  <c r="E8200" i="12"/>
  <c r="E8201" i="12"/>
  <c r="E8202" i="12"/>
  <c r="E8203" i="12"/>
  <c r="E8204" i="12"/>
  <c r="E8205" i="12"/>
  <c r="E8206" i="12"/>
  <c r="H8206" i="12" s="1"/>
  <c r="E8207" i="12"/>
  <c r="E8208" i="12"/>
  <c r="E8209" i="12"/>
  <c r="E8210" i="12"/>
  <c r="H8210" i="12" s="1"/>
  <c r="E8211" i="12"/>
  <c r="E8212" i="12"/>
  <c r="E8213" i="12"/>
  <c r="E8214" i="12"/>
  <c r="H8214" i="12" s="1"/>
  <c r="E8215" i="12"/>
  <c r="E8216" i="12"/>
  <c r="E8217" i="12"/>
  <c r="E8218" i="12"/>
  <c r="E8219" i="12"/>
  <c r="E8220" i="12"/>
  <c r="E8221" i="12"/>
  <c r="E8222" i="12"/>
  <c r="E8223" i="12"/>
  <c r="E8224" i="12"/>
  <c r="E8225" i="12"/>
  <c r="E8226" i="12"/>
  <c r="E8227" i="12"/>
  <c r="E8228" i="12"/>
  <c r="E8229" i="12"/>
  <c r="E8230" i="12"/>
  <c r="H8230" i="12" s="1"/>
  <c r="E8231" i="12"/>
  <c r="E8232" i="12"/>
  <c r="E8233" i="12"/>
  <c r="E8234" i="12"/>
  <c r="H8234" i="12" s="1"/>
  <c r="E8235" i="12"/>
  <c r="E8236" i="12"/>
  <c r="E8237" i="12"/>
  <c r="E8238" i="12"/>
  <c r="H8238" i="12" s="1"/>
  <c r="E8239" i="12"/>
  <c r="E8240" i="12"/>
  <c r="E8241" i="12"/>
  <c r="E8242" i="12"/>
  <c r="H8242" i="12" s="1"/>
  <c r="E8243" i="12"/>
  <c r="E8244" i="12"/>
  <c r="E8245" i="12"/>
  <c r="E8246" i="12"/>
  <c r="H8246" i="12" s="1"/>
  <c r="E8247" i="12"/>
  <c r="E8248" i="12"/>
  <c r="E8249" i="12"/>
  <c r="E8250" i="12"/>
  <c r="H8250" i="12" s="1"/>
  <c r="E8251" i="12"/>
  <c r="E8252" i="12"/>
  <c r="E8253" i="12"/>
  <c r="E8254" i="12"/>
  <c r="H8254" i="12" s="1"/>
  <c r="E8255" i="12"/>
  <c r="E8256" i="12"/>
  <c r="E8257" i="12"/>
  <c r="E8258" i="12"/>
  <c r="H8258" i="12" s="1"/>
  <c r="E8259" i="12"/>
  <c r="E8260" i="12"/>
  <c r="E8261" i="12"/>
  <c r="E8262" i="12"/>
  <c r="H8262" i="12" s="1"/>
  <c r="E8263" i="12"/>
  <c r="E8264" i="12"/>
  <c r="E8265" i="12"/>
  <c r="E8266" i="12"/>
  <c r="H8266" i="12" s="1"/>
  <c r="E8267" i="12"/>
  <c r="E8268" i="12"/>
  <c r="E8269" i="12"/>
  <c r="E8270" i="12"/>
  <c r="H8270" i="12" s="1"/>
  <c r="E8271" i="12"/>
  <c r="E8272" i="12"/>
  <c r="E8273" i="12"/>
  <c r="E8274" i="12"/>
  <c r="H8274" i="12" s="1"/>
  <c r="E8275" i="12"/>
  <c r="E8276" i="12"/>
  <c r="E8277" i="12"/>
  <c r="E8278" i="12"/>
  <c r="H8278" i="12" s="1"/>
  <c r="E8279" i="12"/>
  <c r="E8280" i="12"/>
  <c r="E8281" i="12"/>
  <c r="E8282" i="12"/>
  <c r="H8282" i="12" s="1"/>
  <c r="E8283" i="12"/>
  <c r="E8284" i="12"/>
  <c r="E8285" i="12"/>
  <c r="E8286" i="12"/>
  <c r="H8286" i="12" s="1"/>
  <c r="E8287" i="12"/>
  <c r="E8288" i="12"/>
  <c r="E8289" i="12"/>
  <c r="E8290" i="12"/>
  <c r="H8290" i="12" s="1"/>
  <c r="E8291" i="12"/>
  <c r="E8292" i="12"/>
  <c r="E8293" i="12"/>
  <c r="E8294" i="12"/>
  <c r="H8294" i="12" s="1"/>
  <c r="E8295" i="12"/>
  <c r="E8296" i="12"/>
  <c r="E8297" i="12"/>
  <c r="E8298" i="12"/>
  <c r="H8298" i="12" s="1"/>
  <c r="E8299" i="12"/>
  <c r="E8300" i="12"/>
  <c r="E8301" i="12"/>
  <c r="E8302" i="12"/>
  <c r="H8302" i="12" s="1"/>
  <c r="E8303" i="12"/>
  <c r="E8304" i="12"/>
  <c r="E8305" i="12"/>
  <c r="E8306" i="12"/>
  <c r="H8306" i="12" s="1"/>
  <c r="E8307" i="12"/>
  <c r="E8308" i="12"/>
  <c r="E8309" i="12"/>
  <c r="E8310" i="12"/>
  <c r="H8310" i="12" s="1"/>
  <c r="E8311" i="12"/>
  <c r="E8312" i="12"/>
  <c r="E8313" i="12"/>
  <c r="E8314" i="12"/>
  <c r="H8314" i="12" s="1"/>
  <c r="E8315" i="12"/>
  <c r="E8316" i="12"/>
  <c r="E8317" i="12"/>
  <c r="E8318" i="12"/>
  <c r="H8318" i="12" s="1"/>
  <c r="E8319" i="12"/>
  <c r="E8320" i="12"/>
  <c r="E8321" i="12"/>
  <c r="E8322" i="12"/>
  <c r="H8322" i="12" s="1"/>
  <c r="E8323" i="12"/>
  <c r="E8324" i="12"/>
  <c r="E8325" i="12"/>
  <c r="E8326" i="12"/>
  <c r="H8326" i="12" s="1"/>
  <c r="E8327" i="12"/>
  <c r="E8328" i="12"/>
  <c r="E8329" i="12"/>
  <c r="E8330" i="12"/>
  <c r="H8330" i="12" s="1"/>
  <c r="E8331" i="12"/>
  <c r="E8332" i="12"/>
  <c r="E8333" i="12"/>
  <c r="E8334" i="12"/>
  <c r="H8334" i="12" s="1"/>
  <c r="E8335" i="12"/>
  <c r="E8336" i="12"/>
  <c r="E8337" i="12"/>
  <c r="E8338" i="12"/>
  <c r="H8338" i="12" s="1"/>
  <c r="E8339" i="12"/>
  <c r="E8340" i="12"/>
  <c r="E8341" i="12"/>
  <c r="E8342" i="12"/>
  <c r="H8342" i="12" s="1"/>
  <c r="E8343" i="12"/>
  <c r="E8344" i="12"/>
  <c r="E8345" i="12"/>
  <c r="E8346" i="12"/>
  <c r="H8346" i="12" s="1"/>
  <c r="E8347" i="12"/>
  <c r="E8348" i="12"/>
  <c r="E8349" i="12"/>
  <c r="E8350" i="12"/>
  <c r="H8350" i="12" s="1"/>
  <c r="E8351" i="12"/>
  <c r="E8352" i="12"/>
  <c r="E8353" i="12"/>
  <c r="E8354" i="12"/>
  <c r="H8354" i="12" s="1"/>
  <c r="E8355" i="12"/>
  <c r="E8356" i="12"/>
  <c r="E8357" i="12"/>
  <c r="E8358" i="12"/>
  <c r="H8358" i="12" s="1"/>
  <c r="E8359" i="12"/>
  <c r="E8360" i="12"/>
  <c r="E8361" i="12"/>
  <c r="E8362" i="12"/>
  <c r="H8362" i="12" s="1"/>
  <c r="E8363" i="12"/>
  <c r="E8364" i="12"/>
  <c r="E8365" i="12"/>
  <c r="E8366" i="12"/>
  <c r="E8367" i="12"/>
  <c r="E8368" i="12"/>
  <c r="E8369" i="12"/>
  <c r="E8370" i="12"/>
  <c r="E8371" i="12"/>
  <c r="E8372" i="12"/>
  <c r="E8373" i="12"/>
  <c r="E8374" i="12"/>
  <c r="E8375" i="12"/>
  <c r="E8376" i="12"/>
  <c r="E8377" i="12"/>
  <c r="E8378" i="12"/>
  <c r="H8378" i="12" s="1"/>
  <c r="E8379" i="12"/>
  <c r="E8380" i="12"/>
  <c r="E8381" i="12"/>
  <c r="E8382" i="12"/>
  <c r="E8383" i="12"/>
  <c r="E8384" i="12"/>
  <c r="E8385" i="12"/>
  <c r="E8386" i="12"/>
  <c r="E8387" i="12"/>
  <c r="E8388" i="12"/>
  <c r="E8389" i="12"/>
  <c r="E8390" i="12"/>
  <c r="E8391" i="12"/>
  <c r="E8392" i="12"/>
  <c r="E8393" i="12"/>
  <c r="E8394" i="12"/>
  <c r="H8394" i="12" s="1"/>
  <c r="E8395" i="12"/>
  <c r="E8396" i="12"/>
  <c r="E8397" i="12"/>
  <c r="E8398" i="12"/>
  <c r="E8399" i="12"/>
  <c r="E8400" i="12"/>
  <c r="E8401" i="12"/>
  <c r="E8402" i="12"/>
  <c r="E8403" i="12"/>
  <c r="E8404" i="12"/>
  <c r="E8405" i="12"/>
  <c r="E8406" i="12"/>
  <c r="E8407" i="12"/>
  <c r="E8408" i="12"/>
  <c r="E8409" i="12"/>
  <c r="E8410" i="12"/>
  <c r="E8411" i="12"/>
  <c r="E8412" i="12"/>
  <c r="E8413" i="12"/>
  <c r="E8414" i="12"/>
  <c r="E8415" i="12"/>
  <c r="E8416" i="12"/>
  <c r="E8417" i="12"/>
  <c r="E8418" i="12"/>
  <c r="E8419" i="12"/>
  <c r="E8420" i="12"/>
  <c r="E8421" i="12"/>
  <c r="E8422" i="12"/>
  <c r="E8423" i="12"/>
  <c r="E8424" i="12"/>
  <c r="E8425" i="12"/>
  <c r="E8426" i="12"/>
  <c r="H8426" i="12" s="1"/>
  <c r="E8427" i="12"/>
  <c r="E8428" i="12"/>
  <c r="E8429" i="12"/>
  <c r="E8430" i="12"/>
  <c r="E8431" i="12"/>
  <c r="E8432" i="12"/>
  <c r="E8433" i="12"/>
  <c r="E8434" i="12"/>
  <c r="E8435" i="12"/>
  <c r="E8436" i="12"/>
  <c r="E8437" i="12"/>
  <c r="E8438" i="12"/>
  <c r="E8439" i="12"/>
  <c r="E8440" i="12"/>
  <c r="E8441" i="12"/>
  <c r="E8442" i="12"/>
  <c r="H8442" i="12" s="1"/>
  <c r="E8443" i="12"/>
  <c r="E8444" i="12"/>
  <c r="E8445" i="12"/>
  <c r="E8446" i="12"/>
  <c r="E8447" i="12"/>
  <c r="E8448" i="12"/>
  <c r="E8449" i="12"/>
  <c r="E8450" i="12"/>
  <c r="E8451" i="12"/>
  <c r="E8452" i="12"/>
  <c r="E8453" i="12"/>
  <c r="E8454" i="12"/>
  <c r="E8455" i="12"/>
  <c r="E8456" i="12"/>
  <c r="E8457" i="12"/>
  <c r="E8458" i="12"/>
  <c r="E8459" i="12"/>
  <c r="E8460" i="12"/>
  <c r="E8461" i="12"/>
  <c r="E8462" i="12"/>
  <c r="H8462" i="12" s="1"/>
  <c r="E8463" i="12"/>
  <c r="E8464" i="12"/>
  <c r="E8465" i="12"/>
  <c r="E8466" i="12"/>
  <c r="E8467" i="12"/>
  <c r="E8468" i="12"/>
  <c r="E8469" i="12"/>
  <c r="E8470" i="12"/>
  <c r="E8471" i="12"/>
  <c r="E8472" i="12"/>
  <c r="E8473" i="12"/>
  <c r="E8474" i="12"/>
  <c r="H8474" i="12" s="1"/>
  <c r="E8475" i="12"/>
  <c r="E8476" i="12"/>
  <c r="E8477" i="12"/>
  <c r="E8478" i="12"/>
  <c r="H8478" i="12" s="1"/>
  <c r="E8479" i="12"/>
  <c r="E8480" i="12"/>
  <c r="E8481" i="12"/>
  <c r="E8482" i="12"/>
  <c r="E8483" i="12"/>
  <c r="E8484" i="12"/>
  <c r="E8485" i="12"/>
  <c r="E8486" i="12"/>
  <c r="E8487" i="12"/>
  <c r="E8488" i="12"/>
  <c r="E8489" i="12"/>
  <c r="E8490" i="12"/>
  <c r="E8491" i="12"/>
  <c r="E8492" i="12"/>
  <c r="E8493" i="12"/>
  <c r="E8494" i="12"/>
  <c r="E8495" i="12"/>
  <c r="E8496" i="12"/>
  <c r="E8497" i="12"/>
  <c r="E8498" i="12"/>
  <c r="E8499" i="12"/>
  <c r="E8500" i="12"/>
  <c r="E8501" i="12"/>
  <c r="E8502" i="12"/>
  <c r="E8503" i="12"/>
  <c r="E8504" i="12"/>
  <c r="E8505" i="12"/>
  <c r="E8506" i="12"/>
  <c r="E8507" i="12"/>
  <c r="E8508" i="12"/>
  <c r="E8509" i="12"/>
  <c r="E8510" i="12"/>
  <c r="E8511" i="12"/>
  <c r="E8512" i="12"/>
  <c r="E8513" i="12"/>
  <c r="E8514" i="12"/>
  <c r="E8515" i="12"/>
  <c r="E8516" i="12"/>
  <c r="E8517" i="12"/>
  <c r="E8518" i="12"/>
  <c r="E8519" i="12"/>
  <c r="E8520" i="12"/>
  <c r="E8521" i="12"/>
  <c r="E8522" i="12"/>
  <c r="E8523" i="12"/>
  <c r="E8524" i="12"/>
  <c r="E8525" i="12"/>
  <c r="E8526" i="12"/>
  <c r="E8527" i="12"/>
  <c r="E8528" i="12"/>
  <c r="E8529" i="12"/>
  <c r="E8530" i="12"/>
  <c r="E8531" i="12"/>
  <c r="E8532" i="12"/>
  <c r="E8533" i="12"/>
  <c r="E8534" i="12"/>
  <c r="E8535" i="12"/>
  <c r="E8536" i="12"/>
  <c r="E8537" i="12"/>
  <c r="E8538" i="12"/>
  <c r="E8539" i="12"/>
  <c r="E8540" i="12"/>
  <c r="E8541" i="12"/>
  <c r="E8542" i="12"/>
  <c r="E8543" i="12"/>
  <c r="E8544" i="12"/>
  <c r="E8545" i="12"/>
  <c r="E8546" i="12"/>
  <c r="E8547" i="12"/>
  <c r="E8548" i="12"/>
  <c r="E8549" i="12"/>
  <c r="E8550" i="12"/>
  <c r="E8551" i="12"/>
  <c r="E8552" i="12"/>
  <c r="E8553" i="12"/>
  <c r="E8554" i="12"/>
  <c r="E8555" i="12"/>
  <c r="E8556" i="12"/>
  <c r="E8557" i="12"/>
  <c r="E8558" i="12"/>
  <c r="E8559" i="12"/>
  <c r="E8560" i="12"/>
  <c r="E8561" i="12"/>
  <c r="E8562" i="12"/>
  <c r="E8563" i="12"/>
  <c r="E8564" i="12"/>
  <c r="E8565" i="12"/>
  <c r="E8566" i="12"/>
  <c r="E8567" i="12"/>
  <c r="E8568" i="12"/>
  <c r="E8569" i="12"/>
  <c r="E8570" i="12"/>
  <c r="E8571" i="12"/>
  <c r="E8572" i="12"/>
  <c r="E8573" i="12"/>
  <c r="E8574" i="12"/>
  <c r="E8575" i="12"/>
  <c r="E8576" i="12"/>
  <c r="E8577" i="12"/>
  <c r="E8578" i="12"/>
  <c r="E8579" i="12"/>
  <c r="E8580" i="12"/>
  <c r="E8581" i="12"/>
  <c r="E8582" i="12"/>
  <c r="E8583" i="12"/>
  <c r="E8584" i="12"/>
  <c r="E8585" i="12"/>
  <c r="E8586" i="12"/>
  <c r="E8587" i="12"/>
  <c r="E8588" i="12"/>
  <c r="E8589" i="12"/>
  <c r="E8590" i="12"/>
  <c r="E8591" i="12"/>
  <c r="E8592" i="12"/>
  <c r="E8593" i="12"/>
  <c r="E8594" i="12"/>
  <c r="E8595" i="12"/>
  <c r="E8596" i="12"/>
  <c r="E8597" i="12"/>
  <c r="E8598" i="12"/>
  <c r="E8599" i="12"/>
  <c r="E8600" i="12"/>
  <c r="E8601" i="12"/>
  <c r="E8602" i="12"/>
  <c r="E8603" i="12"/>
  <c r="E8604" i="12"/>
  <c r="E8605" i="12"/>
  <c r="E8606" i="12"/>
  <c r="E8607" i="12"/>
  <c r="E8608" i="12"/>
  <c r="E8609" i="12"/>
  <c r="E8610" i="12"/>
  <c r="E8611" i="12"/>
  <c r="E8612" i="12"/>
  <c r="E8613" i="12"/>
  <c r="E8614" i="12"/>
  <c r="E8615" i="12"/>
  <c r="E8616" i="12"/>
  <c r="E8617" i="12"/>
  <c r="E8618" i="12"/>
  <c r="E8619" i="12"/>
  <c r="E8620" i="12"/>
  <c r="E8621" i="12"/>
  <c r="E8622" i="12"/>
  <c r="E8623" i="12"/>
  <c r="E8624" i="12"/>
  <c r="E8625" i="12"/>
  <c r="E8626" i="12"/>
  <c r="E8627" i="12"/>
  <c r="E8628" i="12"/>
  <c r="E8629" i="12"/>
  <c r="E8630" i="12"/>
  <c r="E8631" i="12"/>
  <c r="E8632" i="12"/>
  <c r="E8633" i="12"/>
  <c r="E8634" i="12"/>
  <c r="E8635" i="12"/>
  <c r="E8636" i="12"/>
  <c r="E8637" i="12"/>
  <c r="E8638" i="12"/>
  <c r="E8639" i="12"/>
  <c r="E8640" i="12"/>
  <c r="E8641" i="12"/>
  <c r="E8642" i="12"/>
  <c r="E8643" i="12"/>
  <c r="E8644" i="12"/>
  <c r="E8645" i="12"/>
  <c r="E8646" i="12"/>
  <c r="E8647" i="12"/>
  <c r="E8648" i="12"/>
  <c r="E8649" i="12"/>
  <c r="E8650" i="12"/>
  <c r="E8651" i="12"/>
  <c r="E8652" i="12"/>
  <c r="E8653" i="12"/>
  <c r="E8654" i="12"/>
  <c r="E8655" i="12"/>
  <c r="E8656" i="12"/>
  <c r="E8657" i="12"/>
  <c r="E8658" i="12"/>
  <c r="E8659" i="12"/>
  <c r="E8660" i="12"/>
  <c r="E8661" i="12"/>
  <c r="E8662" i="12"/>
  <c r="E8663" i="12"/>
  <c r="E8664" i="12"/>
  <c r="E8665" i="12"/>
  <c r="E8666" i="12"/>
  <c r="E8667" i="12"/>
  <c r="E8668" i="12"/>
  <c r="E8669" i="12"/>
  <c r="E8670" i="12"/>
  <c r="E8671" i="12"/>
  <c r="E8672" i="12"/>
  <c r="E8673" i="12"/>
  <c r="E8674" i="12"/>
  <c r="E8675" i="12"/>
  <c r="E8676" i="12"/>
  <c r="E8677" i="12"/>
  <c r="E8678" i="12"/>
  <c r="E8679" i="12"/>
  <c r="E8680" i="12"/>
  <c r="E8681" i="12"/>
  <c r="E8682" i="12"/>
  <c r="E8683" i="12"/>
  <c r="E8684" i="12"/>
  <c r="E8685" i="12"/>
  <c r="E8686" i="12"/>
  <c r="E8687" i="12"/>
  <c r="E8688" i="12"/>
  <c r="E8689" i="12"/>
  <c r="E8690" i="12"/>
  <c r="E8691" i="12"/>
  <c r="E8692" i="12"/>
  <c r="E8693" i="12"/>
  <c r="E8694" i="12"/>
  <c r="E8695" i="12"/>
  <c r="E8696" i="12"/>
  <c r="E8697" i="12"/>
  <c r="E8698" i="12"/>
  <c r="E8699" i="12"/>
  <c r="E8700" i="12"/>
  <c r="E8701" i="12"/>
  <c r="E8702" i="12"/>
  <c r="E8703" i="12"/>
  <c r="E8704" i="12"/>
  <c r="E8705" i="12"/>
  <c r="E8706" i="12"/>
  <c r="E8707" i="12"/>
  <c r="E8708" i="12"/>
  <c r="E8709" i="12"/>
  <c r="E8710" i="12"/>
  <c r="E8711" i="12"/>
  <c r="E8712" i="12"/>
  <c r="E8713" i="12"/>
  <c r="E8714" i="12"/>
  <c r="E8715" i="12"/>
  <c r="E8716" i="12"/>
  <c r="E8717" i="12"/>
  <c r="E8718" i="12"/>
  <c r="E8719" i="12"/>
  <c r="E8720" i="12"/>
  <c r="E8721" i="12"/>
  <c r="E8722" i="12"/>
  <c r="E8723" i="12"/>
  <c r="E8724" i="12"/>
  <c r="E8725" i="12"/>
  <c r="E8726" i="12"/>
  <c r="E8727" i="12"/>
  <c r="E8728" i="12"/>
  <c r="E8729" i="12"/>
  <c r="E8730" i="12"/>
  <c r="E8731" i="12"/>
  <c r="E8732" i="12"/>
  <c r="E8733" i="12"/>
  <c r="E8734" i="12"/>
  <c r="E8735" i="12"/>
  <c r="E8736" i="12"/>
  <c r="E8737" i="12"/>
  <c r="E8738" i="12"/>
  <c r="E8739" i="12"/>
  <c r="E8740" i="12"/>
  <c r="E8741" i="12"/>
  <c r="E8742" i="12"/>
  <c r="E8743" i="12"/>
  <c r="E8744" i="12"/>
  <c r="E8745" i="12"/>
  <c r="E8746" i="12"/>
  <c r="E8747" i="12"/>
  <c r="E8748" i="12"/>
  <c r="E8749" i="12"/>
  <c r="E8750" i="12"/>
  <c r="E8751" i="12"/>
  <c r="E8752" i="12"/>
  <c r="E8753" i="12"/>
  <c r="E8754" i="12"/>
  <c r="E8755" i="12"/>
  <c r="E8756" i="12"/>
  <c r="E8757" i="12"/>
  <c r="E8758" i="12"/>
  <c r="E8759" i="12"/>
  <c r="E8760" i="12"/>
  <c r="E8761" i="12"/>
  <c r="E8762" i="12"/>
  <c r="E8763" i="12"/>
  <c r="E8764" i="12"/>
  <c r="E8765" i="12"/>
  <c r="E8766" i="12"/>
  <c r="E8767" i="12"/>
  <c r="E8768" i="12"/>
  <c r="E8769" i="12"/>
  <c r="E8770" i="12"/>
  <c r="E8771" i="12"/>
  <c r="E8772" i="12"/>
  <c r="E8773" i="12"/>
  <c r="E8774" i="12"/>
  <c r="E8775" i="12"/>
  <c r="E8776" i="12"/>
  <c r="E8777" i="12"/>
  <c r="E8778" i="12"/>
  <c r="E8779" i="12"/>
  <c r="E8780" i="12"/>
  <c r="E8781" i="12"/>
  <c r="E8782" i="12"/>
  <c r="E8783" i="12"/>
  <c r="E8784" i="12"/>
  <c r="E8785" i="12"/>
  <c r="E8786" i="12"/>
  <c r="E8787" i="12"/>
  <c r="E8788" i="12"/>
  <c r="E8789" i="12"/>
  <c r="E8790" i="12"/>
  <c r="E8791" i="12"/>
  <c r="E8792" i="12"/>
  <c r="E8793" i="12"/>
  <c r="E8794" i="12"/>
  <c r="E8795" i="12"/>
  <c r="E8796" i="12"/>
  <c r="E8797" i="12"/>
  <c r="E8798" i="12"/>
  <c r="E8799" i="12"/>
  <c r="E8800" i="12"/>
  <c r="E8801" i="12"/>
  <c r="E8802" i="12"/>
  <c r="E8803" i="12"/>
  <c r="E8804" i="12"/>
  <c r="E8805" i="12"/>
  <c r="E8806" i="12"/>
  <c r="E8807" i="12"/>
  <c r="E8808" i="12"/>
  <c r="E8809" i="12"/>
  <c r="E8810" i="12"/>
  <c r="E8811" i="12"/>
  <c r="E8812" i="12"/>
  <c r="E8813" i="12"/>
  <c r="E8814" i="12"/>
  <c r="E8815" i="12"/>
  <c r="E8816" i="12"/>
  <c r="E8817" i="12"/>
  <c r="E8818" i="12"/>
  <c r="E8819" i="12"/>
  <c r="E8820" i="12"/>
  <c r="E8821" i="12"/>
  <c r="E8822" i="12"/>
  <c r="E8823" i="12"/>
  <c r="E8824" i="12"/>
  <c r="E8825" i="12"/>
  <c r="E8826" i="12"/>
  <c r="E8827" i="12"/>
  <c r="E8828" i="12"/>
  <c r="E8829" i="12"/>
  <c r="E8830" i="12"/>
  <c r="E8831" i="12"/>
  <c r="E8832" i="12"/>
  <c r="E8833" i="12"/>
  <c r="E8834" i="12"/>
  <c r="E8835" i="12"/>
  <c r="E8836" i="12"/>
  <c r="E8837" i="12"/>
  <c r="E8838" i="12"/>
  <c r="E8839" i="12"/>
  <c r="E8840" i="12"/>
  <c r="E8841" i="12"/>
  <c r="E8842" i="12"/>
  <c r="E8843" i="12"/>
  <c r="E8844" i="12"/>
  <c r="E8845" i="12"/>
  <c r="E8846" i="12"/>
  <c r="E8847" i="12"/>
  <c r="E8848" i="12"/>
  <c r="E8849" i="12"/>
  <c r="E8850" i="12"/>
  <c r="E8851" i="12"/>
  <c r="E8852" i="12"/>
  <c r="E8853" i="12"/>
  <c r="E8854" i="12"/>
  <c r="E8855" i="12"/>
  <c r="E8856" i="12"/>
  <c r="E8857" i="12"/>
  <c r="E8858" i="12"/>
  <c r="E8859" i="12"/>
  <c r="E8860" i="12"/>
  <c r="E8861" i="12"/>
  <c r="E8862" i="12"/>
  <c r="E8863" i="12"/>
  <c r="E8864" i="12"/>
  <c r="E8865" i="12"/>
  <c r="E8866" i="12"/>
  <c r="E8867" i="12"/>
  <c r="E8868" i="12"/>
  <c r="E8869" i="12"/>
  <c r="E8870" i="12"/>
  <c r="E8871" i="12"/>
  <c r="E8872" i="12"/>
  <c r="E8873" i="12"/>
  <c r="E8874" i="12"/>
  <c r="E8875" i="12"/>
  <c r="E8876" i="12"/>
  <c r="E8877" i="12"/>
  <c r="E8878" i="12"/>
  <c r="E8879" i="12"/>
  <c r="E8880" i="12"/>
  <c r="E8881" i="12"/>
  <c r="E8882" i="12"/>
  <c r="E8883" i="12"/>
  <c r="E8884" i="12"/>
  <c r="E8885" i="12"/>
  <c r="E8886" i="12"/>
  <c r="E8887" i="12"/>
  <c r="E8888" i="12"/>
  <c r="E8889" i="12"/>
  <c r="E8890" i="12"/>
  <c r="E8891" i="12"/>
  <c r="E8892" i="12"/>
  <c r="E8893" i="12"/>
  <c r="E8894" i="12"/>
  <c r="E8895" i="12"/>
  <c r="E8896" i="12"/>
  <c r="E8897" i="12"/>
  <c r="E8898" i="12"/>
  <c r="E8899" i="12"/>
  <c r="E8900" i="12"/>
  <c r="E8901" i="12"/>
  <c r="E8902" i="12"/>
  <c r="E8903" i="12"/>
  <c r="E8904" i="12"/>
  <c r="E8905" i="12"/>
  <c r="E8906" i="12"/>
  <c r="E8907" i="12"/>
  <c r="E8908" i="12"/>
  <c r="E8909" i="12"/>
  <c r="E8910" i="12"/>
  <c r="E8911" i="12"/>
  <c r="E8912" i="12"/>
  <c r="E8913" i="12"/>
  <c r="E8914" i="12"/>
  <c r="H8914" i="12" s="1"/>
  <c r="E8915" i="12"/>
  <c r="E8916" i="12"/>
  <c r="E8917" i="12"/>
  <c r="E8918" i="12"/>
  <c r="E8919" i="12"/>
  <c r="E8920" i="12"/>
  <c r="E8921" i="12"/>
  <c r="E8922" i="12"/>
  <c r="H8922" i="12" s="1"/>
  <c r="E8923" i="12"/>
  <c r="E8924" i="12"/>
  <c r="E8925" i="12"/>
  <c r="E8926" i="12"/>
  <c r="E8927" i="12"/>
  <c r="E8928" i="12"/>
  <c r="E8929" i="12"/>
  <c r="E8930" i="12"/>
  <c r="H8930" i="12" s="1"/>
  <c r="E8931" i="12"/>
  <c r="E8932" i="12"/>
  <c r="E8933" i="12"/>
  <c r="E8934" i="12"/>
  <c r="E8935" i="12"/>
  <c r="E8936" i="12"/>
  <c r="E8937" i="12"/>
  <c r="E8938" i="12"/>
  <c r="E8939" i="12"/>
  <c r="E8940" i="12"/>
  <c r="E8941" i="12"/>
  <c r="E8942" i="12"/>
  <c r="E8943" i="12"/>
  <c r="E8944" i="12"/>
  <c r="E8945" i="12"/>
  <c r="E8946" i="12"/>
  <c r="E8947" i="12"/>
  <c r="E8948" i="12"/>
  <c r="E8949" i="12"/>
  <c r="E8950" i="12"/>
  <c r="E8951" i="12"/>
  <c r="E8952" i="12"/>
  <c r="E8953" i="12"/>
  <c r="E8954" i="12"/>
  <c r="E8955" i="12"/>
  <c r="E8956" i="12"/>
  <c r="E8957" i="12"/>
  <c r="E8958" i="12"/>
  <c r="E8959" i="12"/>
  <c r="E8960" i="12"/>
  <c r="E8961" i="12"/>
  <c r="E8962" i="12"/>
  <c r="E8963" i="12"/>
  <c r="E8964" i="12"/>
  <c r="E8965" i="12"/>
  <c r="E8966" i="12"/>
  <c r="E8967" i="12"/>
  <c r="E8968" i="12"/>
  <c r="E8969" i="12"/>
  <c r="E8970" i="12"/>
  <c r="E8971" i="12"/>
  <c r="E8972" i="12"/>
  <c r="E8973" i="12"/>
  <c r="E8974" i="12"/>
  <c r="E8975" i="12"/>
  <c r="E8976" i="12"/>
  <c r="E8977" i="12"/>
  <c r="E8978" i="12"/>
  <c r="E8979" i="12"/>
  <c r="E8980" i="12"/>
  <c r="E8981" i="12"/>
  <c r="E8982" i="12"/>
  <c r="E8983" i="12"/>
  <c r="E8984" i="12"/>
  <c r="E8985" i="12"/>
  <c r="E8986" i="12"/>
  <c r="E8987" i="12"/>
  <c r="E8988" i="12"/>
  <c r="E8989" i="12"/>
  <c r="E8990" i="12"/>
  <c r="E8991" i="12"/>
  <c r="E8992" i="12"/>
  <c r="E8993" i="12"/>
  <c r="E8994" i="12"/>
  <c r="E8995" i="12"/>
  <c r="E8996" i="12"/>
  <c r="E8997" i="12"/>
  <c r="E8998" i="12"/>
  <c r="E8999" i="12"/>
  <c r="E9000" i="12"/>
  <c r="E9001" i="12"/>
  <c r="E9002" i="12"/>
  <c r="E9003" i="12"/>
  <c r="E9004" i="12"/>
  <c r="E9005" i="12"/>
  <c r="E9006" i="12"/>
  <c r="E9007" i="12"/>
  <c r="E9008" i="12"/>
  <c r="E9009" i="12"/>
  <c r="E9010" i="12"/>
  <c r="E9011" i="12"/>
  <c r="E9012" i="12"/>
  <c r="E9013" i="12"/>
  <c r="E9014" i="12"/>
  <c r="E9015" i="12"/>
  <c r="E9016" i="12"/>
  <c r="E9017" i="12"/>
  <c r="E9018" i="12"/>
  <c r="E9019" i="12"/>
  <c r="E9020" i="12"/>
  <c r="E9021" i="12"/>
  <c r="E9022" i="12"/>
  <c r="E9023" i="12"/>
  <c r="E9024" i="12"/>
  <c r="E9025" i="12"/>
  <c r="E9026" i="12"/>
  <c r="E9027" i="12"/>
  <c r="E9028" i="12"/>
  <c r="E9029" i="12"/>
  <c r="E9030" i="12"/>
  <c r="E9031" i="12"/>
  <c r="E9032" i="12"/>
  <c r="E9033" i="12"/>
  <c r="E9034" i="12"/>
  <c r="E9035" i="12"/>
  <c r="E9036" i="12"/>
  <c r="E9037" i="12"/>
  <c r="E9038" i="12"/>
  <c r="E9039" i="12"/>
  <c r="E9040" i="12"/>
  <c r="E9041" i="12"/>
  <c r="E9042" i="12"/>
  <c r="E9043" i="12"/>
  <c r="E9044" i="12"/>
  <c r="E9045" i="12"/>
  <c r="E9046" i="12"/>
  <c r="E9047" i="12"/>
  <c r="E9048" i="12"/>
  <c r="E9049" i="12"/>
  <c r="E9050" i="12"/>
  <c r="E9051" i="12"/>
  <c r="E9052" i="12"/>
  <c r="E9053" i="12"/>
  <c r="E9054" i="12"/>
  <c r="E9055" i="12"/>
  <c r="E9056" i="12"/>
  <c r="E9057" i="12"/>
  <c r="E9058" i="12"/>
  <c r="E9059" i="12"/>
  <c r="E9060" i="12"/>
  <c r="E9061" i="12"/>
  <c r="E9062" i="12"/>
  <c r="E9063" i="12"/>
  <c r="E9064" i="12"/>
  <c r="E9065" i="12"/>
  <c r="E9066" i="12"/>
  <c r="E9067" i="12"/>
  <c r="E9068" i="12"/>
  <c r="E9069" i="12"/>
  <c r="E9070" i="12"/>
  <c r="E9071" i="12"/>
  <c r="E9072" i="12"/>
  <c r="E9073" i="12"/>
  <c r="E9074" i="12"/>
  <c r="E9075" i="12"/>
  <c r="E9076" i="12"/>
  <c r="E9077" i="12"/>
  <c r="E9078" i="12"/>
  <c r="E9079" i="12"/>
  <c r="E9080" i="12"/>
  <c r="E9081" i="12"/>
  <c r="E9082" i="12"/>
  <c r="E9083" i="12"/>
  <c r="E9084" i="12"/>
  <c r="E9085" i="12"/>
  <c r="E9086" i="12"/>
  <c r="E9087" i="12"/>
  <c r="E9088" i="12"/>
  <c r="E9089" i="12"/>
  <c r="E9090" i="12"/>
  <c r="E9091" i="12"/>
  <c r="E9092" i="12"/>
  <c r="E9093" i="12"/>
  <c r="E9094" i="12"/>
  <c r="E9095" i="12"/>
  <c r="E9096" i="12"/>
  <c r="E9097" i="12"/>
  <c r="E9098" i="12"/>
  <c r="E9099" i="12"/>
  <c r="E9100" i="12"/>
  <c r="E9101" i="12"/>
  <c r="E9102" i="12"/>
  <c r="E9103" i="12"/>
  <c r="E9104" i="12"/>
  <c r="E9105" i="12"/>
  <c r="E9106" i="12"/>
  <c r="E9107" i="12"/>
  <c r="E9108" i="12"/>
  <c r="E9109" i="12"/>
  <c r="E9110" i="12"/>
  <c r="E9111" i="12"/>
  <c r="E9112" i="12"/>
  <c r="E9113" i="12"/>
  <c r="E9114" i="12"/>
  <c r="E9115" i="12"/>
  <c r="E9116" i="12"/>
  <c r="E9117" i="12"/>
  <c r="E9118" i="12"/>
  <c r="E9119" i="12"/>
  <c r="E9120" i="12"/>
  <c r="E9121" i="12"/>
  <c r="E9122" i="12"/>
  <c r="E9123" i="12"/>
  <c r="E9124" i="12"/>
  <c r="E9125" i="12"/>
  <c r="E9126" i="12"/>
  <c r="E9127" i="12"/>
  <c r="E9128" i="12"/>
  <c r="E9129" i="12"/>
  <c r="E9130" i="12"/>
  <c r="E9131" i="12"/>
  <c r="E9132" i="12"/>
  <c r="E9133" i="12"/>
  <c r="E9134" i="12"/>
  <c r="E9135" i="12"/>
  <c r="E9136" i="12"/>
  <c r="E9137" i="12"/>
  <c r="E9138" i="12"/>
  <c r="E9139" i="12"/>
  <c r="E9140" i="12"/>
  <c r="E9141" i="12"/>
  <c r="E9142" i="12"/>
  <c r="E9143" i="12"/>
  <c r="E9144" i="12"/>
  <c r="E9145" i="12"/>
  <c r="E9146" i="12"/>
  <c r="E9147" i="12"/>
  <c r="E9148" i="12"/>
  <c r="E9149" i="12"/>
  <c r="E9150" i="12"/>
  <c r="E9151" i="12"/>
  <c r="E9152" i="12"/>
  <c r="E9153" i="12"/>
  <c r="E9154" i="12"/>
  <c r="E9155" i="12"/>
  <c r="E9156" i="12"/>
  <c r="E9157" i="12"/>
  <c r="E9158" i="12"/>
  <c r="E9159" i="12"/>
  <c r="E9160" i="12"/>
  <c r="E9161" i="12"/>
  <c r="E9162" i="12"/>
  <c r="E9163" i="12"/>
  <c r="E9164" i="12"/>
  <c r="E9165" i="12"/>
  <c r="E9166" i="12"/>
  <c r="E9167" i="12"/>
  <c r="E9168" i="12"/>
  <c r="E9169" i="12"/>
  <c r="E9170" i="12"/>
  <c r="E9171" i="12"/>
  <c r="E9172" i="12"/>
  <c r="E9173" i="12"/>
  <c r="E9174" i="12"/>
  <c r="E9175" i="12"/>
  <c r="E9176" i="12"/>
  <c r="E9177" i="12"/>
  <c r="E9178" i="12"/>
  <c r="E9179" i="12"/>
  <c r="E9180" i="12"/>
  <c r="E9181" i="12"/>
  <c r="E9182" i="12"/>
  <c r="E9183" i="12"/>
  <c r="E9184" i="12"/>
  <c r="E9185" i="12"/>
  <c r="E9186" i="12"/>
  <c r="E9187" i="12"/>
  <c r="E9188" i="12"/>
  <c r="E9189" i="12"/>
  <c r="E9190" i="12"/>
  <c r="E9191" i="12"/>
  <c r="E9192" i="12"/>
  <c r="E9193" i="12"/>
  <c r="E9194" i="12"/>
  <c r="E9195" i="12"/>
  <c r="E9196" i="12"/>
  <c r="E9197" i="12"/>
  <c r="E9198" i="12"/>
  <c r="E9199" i="12"/>
  <c r="E9200" i="12"/>
  <c r="E9201" i="12"/>
  <c r="E9202" i="12"/>
  <c r="E9203" i="12"/>
  <c r="E9204" i="12"/>
  <c r="E9205" i="12"/>
  <c r="E9206" i="12"/>
  <c r="E9207" i="12"/>
  <c r="E9208" i="12"/>
  <c r="E9209" i="12"/>
  <c r="E9210" i="12"/>
  <c r="E9211" i="12"/>
  <c r="E9212" i="12"/>
  <c r="E9213" i="12"/>
  <c r="E9214" i="12"/>
  <c r="E9215" i="12"/>
  <c r="E9216" i="12"/>
  <c r="E9217" i="12"/>
  <c r="E9218" i="12"/>
  <c r="E9219" i="12"/>
  <c r="E9220" i="12"/>
  <c r="E9221" i="12"/>
  <c r="E9222" i="12"/>
  <c r="E9223" i="12"/>
  <c r="E9224" i="12"/>
  <c r="E9225" i="12"/>
  <c r="E9226" i="12"/>
  <c r="E9227" i="12"/>
  <c r="E9228" i="12"/>
  <c r="E9229" i="12"/>
  <c r="E9230" i="12"/>
  <c r="E9231" i="12"/>
  <c r="E9232" i="12"/>
  <c r="E9233" i="12"/>
  <c r="E9234" i="12"/>
  <c r="E9235" i="12"/>
  <c r="E9236" i="12"/>
  <c r="E9237" i="12"/>
  <c r="E9238" i="12"/>
  <c r="E9239" i="12"/>
  <c r="E9240" i="12"/>
  <c r="E9241" i="12"/>
  <c r="E9242" i="12"/>
  <c r="E9243" i="12"/>
  <c r="E9244" i="12"/>
  <c r="E9245" i="12"/>
  <c r="E9246" i="12"/>
  <c r="E9247" i="12"/>
  <c r="E9248" i="12"/>
  <c r="E9249" i="12"/>
  <c r="E9250" i="12"/>
  <c r="E9251" i="12"/>
  <c r="E9252" i="12"/>
  <c r="E9253" i="12"/>
  <c r="E9254" i="12"/>
  <c r="E9255" i="12"/>
  <c r="E9256" i="12"/>
  <c r="E9257" i="12"/>
  <c r="E9258" i="12"/>
  <c r="E9259" i="12"/>
  <c r="E9260" i="12"/>
  <c r="E9261" i="12"/>
  <c r="E9262" i="12"/>
  <c r="E9263" i="12"/>
  <c r="E9264" i="12"/>
  <c r="E9265" i="12"/>
  <c r="E9266" i="12"/>
  <c r="E9267" i="12"/>
  <c r="E9268" i="12"/>
  <c r="E9269" i="12"/>
  <c r="E9270" i="12"/>
  <c r="E9271" i="12"/>
  <c r="E9272" i="12"/>
  <c r="E9273" i="12"/>
  <c r="E9274" i="12"/>
  <c r="E9275" i="12"/>
  <c r="E9276" i="12"/>
  <c r="E9277" i="12"/>
  <c r="E9278" i="12"/>
  <c r="E9279" i="12"/>
  <c r="E9280" i="12"/>
  <c r="E9281" i="12"/>
  <c r="E9282" i="12"/>
  <c r="E9283" i="12"/>
  <c r="E9284" i="12"/>
  <c r="E9285" i="12"/>
  <c r="E9286" i="12"/>
  <c r="E9287" i="12"/>
  <c r="E9288" i="12"/>
  <c r="E9289" i="12"/>
  <c r="E9290" i="12"/>
  <c r="E9291" i="12"/>
  <c r="E9292" i="12"/>
  <c r="E9293" i="12"/>
  <c r="E9294" i="12"/>
  <c r="E9295" i="12"/>
  <c r="E9296" i="12"/>
  <c r="E9297" i="12"/>
  <c r="E9298" i="12"/>
  <c r="E9299" i="12"/>
  <c r="E9300" i="12"/>
  <c r="E9301" i="12"/>
  <c r="E9302" i="12"/>
  <c r="E9303" i="12"/>
  <c r="E9304" i="12"/>
  <c r="E9305" i="12"/>
  <c r="E9306" i="12"/>
  <c r="E9307" i="12"/>
  <c r="E9308" i="12"/>
  <c r="E9309" i="12"/>
  <c r="E9310" i="12"/>
  <c r="E9311" i="12"/>
  <c r="E9312" i="12"/>
  <c r="E9313" i="12"/>
  <c r="E9314" i="12"/>
  <c r="E9315" i="12"/>
  <c r="E9316" i="12"/>
  <c r="E9317" i="12"/>
  <c r="E9318" i="12"/>
  <c r="E9319" i="12"/>
  <c r="E9320" i="12"/>
  <c r="E9321" i="12"/>
  <c r="E9322" i="12"/>
  <c r="E9323" i="12"/>
  <c r="E9324" i="12"/>
  <c r="E9325" i="12"/>
  <c r="E9326" i="12"/>
  <c r="E9327" i="12"/>
  <c r="E9328" i="12"/>
  <c r="E9329" i="12"/>
  <c r="E9330" i="12"/>
  <c r="E9331" i="12"/>
  <c r="E9332" i="12"/>
  <c r="E9333" i="12"/>
  <c r="E9334" i="12"/>
  <c r="E9335" i="12"/>
  <c r="E9336" i="12"/>
  <c r="E9337" i="12"/>
  <c r="E9338" i="12"/>
  <c r="E9339" i="12"/>
  <c r="E9340" i="12"/>
  <c r="E9341" i="12"/>
  <c r="E9342" i="12"/>
  <c r="E9343" i="12"/>
  <c r="E9344" i="12"/>
  <c r="E9345" i="12"/>
  <c r="E9346" i="12"/>
  <c r="E9347" i="12"/>
  <c r="E9348" i="12"/>
  <c r="E9349" i="12"/>
  <c r="E9350" i="12"/>
  <c r="E9351" i="12"/>
  <c r="E9352" i="12"/>
  <c r="E9353" i="12"/>
  <c r="E9354" i="12"/>
  <c r="E9355" i="12"/>
  <c r="E9356" i="12"/>
  <c r="E9357" i="12"/>
  <c r="E9358" i="12"/>
  <c r="E9359" i="12"/>
  <c r="E9360" i="12"/>
  <c r="E9361" i="12"/>
  <c r="E9362" i="12"/>
  <c r="E9363" i="12"/>
  <c r="E9364" i="12"/>
  <c r="E9365" i="12"/>
  <c r="E9366" i="12"/>
  <c r="H9366" i="12" s="1"/>
  <c r="E9367" i="12"/>
  <c r="E9368" i="12"/>
  <c r="E9369" i="12"/>
  <c r="E9370" i="12"/>
  <c r="E9371" i="12"/>
  <c r="E9372" i="12"/>
  <c r="E9373" i="12"/>
  <c r="E9374" i="12"/>
  <c r="E9375" i="12"/>
  <c r="E9376" i="12"/>
  <c r="E9377" i="12"/>
  <c r="E9378" i="12"/>
  <c r="E9379" i="12"/>
  <c r="E9380" i="12"/>
  <c r="E9381" i="12"/>
  <c r="E9382" i="12"/>
  <c r="H9382" i="12" s="1"/>
  <c r="E9383" i="12"/>
  <c r="E9384" i="12"/>
  <c r="E9385" i="12"/>
  <c r="E9386" i="12"/>
  <c r="H9386" i="12" s="1"/>
  <c r="E9387" i="12"/>
  <c r="E9388" i="12"/>
  <c r="E9389" i="12"/>
  <c r="E9390" i="12"/>
  <c r="E9391" i="12"/>
  <c r="E9392" i="12"/>
  <c r="E9393" i="12"/>
  <c r="E9394" i="12"/>
  <c r="E9395" i="12"/>
  <c r="E9396" i="12"/>
  <c r="E9397" i="12"/>
  <c r="E9398" i="12"/>
  <c r="H9398" i="12" s="1"/>
  <c r="E9399" i="12"/>
  <c r="E9400" i="12"/>
  <c r="E9401" i="12"/>
  <c r="E9402" i="12"/>
  <c r="H9402" i="12" s="1"/>
  <c r="E9403" i="12"/>
  <c r="E9404" i="12"/>
  <c r="E9405" i="12"/>
  <c r="E9406" i="12"/>
  <c r="E9407" i="12"/>
  <c r="E9408" i="12"/>
  <c r="E9409" i="12"/>
  <c r="E9410" i="12"/>
  <c r="E9411" i="12"/>
  <c r="E9412" i="12"/>
  <c r="E9413" i="12"/>
  <c r="E9414" i="12"/>
  <c r="H9414" i="12" s="1"/>
  <c r="E9415" i="12"/>
  <c r="E9416" i="12"/>
  <c r="E9417" i="12"/>
  <c r="E9418" i="12"/>
  <c r="H9418" i="12" s="1"/>
  <c r="E9419" i="12"/>
  <c r="E9420" i="12"/>
  <c r="E9421" i="12"/>
  <c r="E9422" i="12"/>
  <c r="H9422" i="12" s="1"/>
  <c r="E9423" i="12"/>
  <c r="E9424" i="12"/>
  <c r="E9425" i="12"/>
  <c r="E9426" i="12"/>
  <c r="H9426" i="12" s="1"/>
  <c r="E9427" i="12"/>
  <c r="E9428" i="12"/>
  <c r="E9429" i="12"/>
  <c r="E9430" i="12"/>
  <c r="H9430" i="12" s="1"/>
  <c r="E9431" i="12"/>
  <c r="E9432" i="12"/>
  <c r="E9433" i="12"/>
  <c r="E9434" i="12"/>
  <c r="H9434" i="12" s="1"/>
  <c r="E9435" i="12"/>
  <c r="E9436" i="12"/>
  <c r="E9437" i="12"/>
  <c r="E9438" i="12"/>
  <c r="H9438" i="12" s="1"/>
  <c r="E9439" i="12"/>
  <c r="E9440" i="12"/>
  <c r="E9441" i="12"/>
  <c r="E9442" i="12"/>
  <c r="H9442" i="12" s="1"/>
  <c r="E9443" i="12"/>
  <c r="E9444" i="12"/>
  <c r="E9445" i="12"/>
  <c r="E9446" i="12"/>
  <c r="H9446" i="12" s="1"/>
  <c r="E9447" i="12"/>
  <c r="E9448" i="12"/>
  <c r="E9449" i="12"/>
  <c r="E9450" i="12"/>
  <c r="H9450" i="12" s="1"/>
  <c r="E9451" i="12"/>
  <c r="E9452" i="12"/>
  <c r="E9453" i="12"/>
  <c r="E9454" i="12"/>
  <c r="H9454" i="12" s="1"/>
  <c r="E9455" i="12"/>
  <c r="E9456" i="12"/>
  <c r="E9457" i="12"/>
  <c r="E9458" i="12"/>
  <c r="H9458" i="12" s="1"/>
  <c r="E9459" i="12"/>
  <c r="E9460" i="12"/>
  <c r="E9461" i="12"/>
  <c r="E9462" i="12"/>
  <c r="H9462" i="12" s="1"/>
  <c r="E9463" i="12"/>
  <c r="E9464" i="12"/>
  <c r="E9465" i="12"/>
  <c r="E9466" i="12"/>
  <c r="H9466" i="12" s="1"/>
  <c r="E9467" i="12"/>
  <c r="E9468" i="12"/>
  <c r="E9469" i="12"/>
  <c r="E9470" i="12"/>
  <c r="H9470" i="12" s="1"/>
  <c r="E9471" i="12"/>
  <c r="E9472" i="12"/>
  <c r="E9473" i="12"/>
  <c r="E9474" i="12"/>
  <c r="H9474" i="12" s="1"/>
  <c r="E9475" i="12"/>
  <c r="E9476" i="12"/>
  <c r="E9477" i="12"/>
  <c r="E9478" i="12"/>
  <c r="H9478" i="12" s="1"/>
  <c r="E9479" i="12"/>
  <c r="E9480" i="12"/>
  <c r="E9481" i="12"/>
  <c r="E9482" i="12"/>
  <c r="H9482" i="12" s="1"/>
  <c r="E9483" i="12"/>
  <c r="E9484" i="12"/>
  <c r="E9485" i="12"/>
  <c r="E9486" i="12"/>
  <c r="H9486" i="12" s="1"/>
  <c r="E9487" i="12"/>
  <c r="E9488" i="12"/>
  <c r="E9489" i="12"/>
  <c r="E9490" i="12"/>
  <c r="H9490" i="12" s="1"/>
  <c r="E9491" i="12"/>
  <c r="E9492" i="12"/>
  <c r="E9493" i="12"/>
  <c r="E9494" i="12"/>
  <c r="H9494" i="12" s="1"/>
  <c r="E9495" i="12"/>
  <c r="E9496" i="12"/>
  <c r="E9497" i="12"/>
  <c r="E9498" i="12"/>
  <c r="H9498" i="12" s="1"/>
  <c r="E9499" i="12"/>
  <c r="E9500" i="12"/>
  <c r="E9501" i="12"/>
  <c r="E9502" i="12"/>
  <c r="H9502" i="12" s="1"/>
  <c r="E9503" i="12"/>
  <c r="E9504" i="12"/>
  <c r="E9505" i="12"/>
  <c r="E9506" i="12"/>
  <c r="H9506" i="12" s="1"/>
  <c r="E9507" i="12"/>
  <c r="E9508" i="12"/>
  <c r="E9509" i="12"/>
  <c r="E9510" i="12"/>
  <c r="H9510" i="12" s="1"/>
  <c r="E9511" i="12"/>
  <c r="E9512" i="12"/>
  <c r="E9513" i="12"/>
  <c r="E9514" i="12"/>
  <c r="H9514" i="12" s="1"/>
  <c r="E9515" i="12"/>
  <c r="E9516" i="12"/>
  <c r="E9517" i="12"/>
  <c r="E9518" i="12"/>
  <c r="H9518" i="12" s="1"/>
  <c r="E9519" i="12"/>
  <c r="E9520" i="12"/>
  <c r="E9521" i="12"/>
  <c r="E9522" i="12"/>
  <c r="H9522" i="12" s="1"/>
  <c r="E9523" i="12"/>
  <c r="E9524" i="12"/>
  <c r="E9525" i="12"/>
  <c r="E9526" i="12"/>
  <c r="H9526" i="12" s="1"/>
  <c r="E9527" i="12"/>
  <c r="E9528" i="12"/>
  <c r="E9529" i="12"/>
  <c r="E9530" i="12"/>
  <c r="H9530" i="12" s="1"/>
  <c r="E9531" i="12"/>
  <c r="E9532" i="12"/>
  <c r="E9533" i="12"/>
  <c r="E9534" i="12"/>
  <c r="H9534" i="12" s="1"/>
  <c r="E9535" i="12"/>
  <c r="E9536" i="12"/>
  <c r="E9537" i="12"/>
  <c r="E9538" i="12"/>
  <c r="H9538" i="12" s="1"/>
  <c r="E9539" i="12"/>
  <c r="E9540" i="12"/>
  <c r="E9541" i="12"/>
  <c r="E9542" i="12"/>
  <c r="H9542" i="12" s="1"/>
  <c r="E9543" i="12"/>
  <c r="E9544" i="12"/>
  <c r="E9545" i="12"/>
  <c r="E9546" i="12"/>
  <c r="H9546" i="12" s="1"/>
  <c r="E9547" i="12"/>
  <c r="E9548" i="12"/>
  <c r="E9549" i="12"/>
  <c r="E9550" i="12"/>
  <c r="H9550" i="12" s="1"/>
  <c r="E9551" i="12"/>
  <c r="E9552" i="12"/>
  <c r="E9553" i="12"/>
  <c r="E9554" i="12"/>
  <c r="H9554" i="12" s="1"/>
  <c r="E9555" i="12"/>
  <c r="E9556" i="12"/>
  <c r="E9557" i="12"/>
  <c r="E9558" i="12"/>
  <c r="H9558" i="12" s="1"/>
  <c r="E9559" i="12"/>
  <c r="E9560" i="12"/>
  <c r="E9561" i="12"/>
  <c r="E9562" i="12"/>
  <c r="H9562" i="12" s="1"/>
  <c r="E9563" i="12"/>
  <c r="E9564" i="12"/>
  <c r="E9565" i="12"/>
  <c r="E9566" i="12"/>
  <c r="H9566" i="12" s="1"/>
  <c r="E9567" i="12"/>
  <c r="E9568" i="12"/>
  <c r="E9569" i="12"/>
  <c r="E9570" i="12"/>
  <c r="H9570" i="12" s="1"/>
  <c r="E9571" i="12"/>
  <c r="E9572" i="12"/>
  <c r="E9573" i="12"/>
  <c r="E9574" i="12"/>
  <c r="E9575" i="12"/>
  <c r="E9576" i="12"/>
  <c r="E9577" i="12"/>
  <c r="E9578" i="12"/>
  <c r="E9579" i="12"/>
  <c r="E9580" i="12"/>
  <c r="E9581" i="12"/>
  <c r="E9582" i="12"/>
  <c r="E9583" i="12"/>
  <c r="E9584" i="12"/>
  <c r="E9585" i="12"/>
  <c r="E9586" i="12"/>
  <c r="E9587" i="12"/>
  <c r="E9588" i="12"/>
  <c r="E9589" i="12"/>
  <c r="E9590" i="12"/>
  <c r="E9591" i="12"/>
  <c r="E9592" i="12"/>
  <c r="E9593" i="12"/>
  <c r="E9594" i="12"/>
  <c r="E9595" i="12"/>
  <c r="E9596" i="12"/>
  <c r="E9597" i="12"/>
  <c r="E9598" i="12"/>
  <c r="E9599" i="12"/>
  <c r="E9600" i="12"/>
  <c r="E9601" i="12"/>
  <c r="E9602" i="12"/>
  <c r="E9603" i="12"/>
  <c r="E9604" i="12"/>
  <c r="E9605" i="12"/>
  <c r="E9606" i="12"/>
  <c r="E9607" i="12"/>
  <c r="E9608" i="12"/>
  <c r="E9609" i="12"/>
  <c r="E9610" i="12"/>
  <c r="E9611" i="12"/>
  <c r="E9612" i="12"/>
  <c r="E9613" i="12"/>
  <c r="E9614" i="12"/>
  <c r="E9615" i="12"/>
  <c r="E9616" i="12"/>
  <c r="E9617" i="12"/>
  <c r="E9618" i="12"/>
  <c r="E9619" i="12"/>
  <c r="E9620" i="12"/>
  <c r="E9621" i="12"/>
  <c r="E9622" i="12"/>
  <c r="E9623" i="12"/>
  <c r="E9624" i="12"/>
  <c r="E9625" i="12"/>
  <c r="E9626" i="12"/>
  <c r="E9627" i="12"/>
  <c r="E9628" i="12"/>
  <c r="E9629" i="12"/>
  <c r="E9630" i="12"/>
  <c r="E9631" i="12"/>
  <c r="E9632" i="12"/>
  <c r="E9633" i="12"/>
  <c r="E9634" i="12"/>
  <c r="E9635" i="12"/>
  <c r="E9636" i="12"/>
  <c r="E9637" i="12"/>
  <c r="E9638" i="12"/>
  <c r="E9639" i="12"/>
  <c r="E9640" i="12"/>
  <c r="E9641" i="12"/>
  <c r="E9642" i="12"/>
  <c r="E9643" i="12"/>
  <c r="E9644" i="12"/>
  <c r="E9645" i="12"/>
  <c r="E9646" i="12"/>
  <c r="E9647" i="12"/>
  <c r="E9648" i="12"/>
  <c r="E9649" i="12"/>
  <c r="E9650" i="12"/>
  <c r="E9651" i="12"/>
  <c r="E9652" i="12"/>
  <c r="E9653" i="12"/>
  <c r="E9654" i="12"/>
  <c r="E9655" i="12"/>
  <c r="E9656" i="12"/>
  <c r="E9657" i="12"/>
  <c r="E9658" i="12"/>
  <c r="E9659" i="12"/>
  <c r="E9660" i="12"/>
  <c r="E9661" i="12"/>
  <c r="E9662" i="12"/>
  <c r="E9663" i="12"/>
  <c r="E9664" i="12"/>
  <c r="E9665" i="12"/>
  <c r="E9666" i="12"/>
  <c r="E9667" i="12"/>
  <c r="E9668" i="12"/>
  <c r="E9669" i="12"/>
  <c r="E9670" i="12"/>
  <c r="E9671" i="12"/>
  <c r="E9672" i="12"/>
  <c r="E9673" i="12"/>
  <c r="E9674" i="12"/>
  <c r="E9675" i="12"/>
  <c r="E9676" i="12"/>
  <c r="E9677" i="12"/>
  <c r="E9678" i="12"/>
  <c r="E9679" i="12"/>
  <c r="E9680" i="12"/>
  <c r="E9681" i="12"/>
  <c r="E9682" i="12"/>
  <c r="E9683" i="12"/>
  <c r="E9684" i="12"/>
  <c r="E9685" i="12"/>
  <c r="E9686" i="12"/>
  <c r="E9687" i="12"/>
  <c r="E9688" i="12"/>
  <c r="E9689" i="12"/>
  <c r="E9690" i="12"/>
  <c r="E9691" i="12"/>
  <c r="E9692" i="12"/>
  <c r="E9693" i="12"/>
  <c r="E9694" i="12"/>
  <c r="E9695" i="12"/>
  <c r="E9696" i="12"/>
  <c r="E9697" i="12"/>
  <c r="E9698" i="12"/>
  <c r="E9699" i="12"/>
  <c r="E9700" i="12"/>
  <c r="E9701" i="12"/>
  <c r="E9702" i="12"/>
  <c r="E9703" i="12"/>
  <c r="E9704" i="12"/>
  <c r="E9705" i="12"/>
  <c r="E9706" i="12"/>
  <c r="E9707" i="12"/>
  <c r="E9708" i="12"/>
  <c r="E9709" i="12"/>
  <c r="E9710" i="12"/>
  <c r="E9711" i="12"/>
  <c r="E9712" i="12"/>
  <c r="E9713" i="12"/>
  <c r="E9714" i="12"/>
  <c r="E9715" i="12"/>
  <c r="E9716" i="12"/>
  <c r="E9717" i="12"/>
  <c r="E9718" i="12"/>
  <c r="E9719" i="12"/>
  <c r="E9720" i="12"/>
  <c r="E9721" i="12"/>
  <c r="E9722" i="12"/>
  <c r="E9723" i="12"/>
  <c r="E9724" i="12"/>
  <c r="E9725" i="12"/>
  <c r="E9726" i="12"/>
  <c r="E9727" i="12"/>
  <c r="E9728" i="12"/>
  <c r="E9729" i="12"/>
  <c r="E9730" i="12"/>
  <c r="E9731" i="12"/>
  <c r="E9732" i="12"/>
  <c r="E9733" i="12"/>
  <c r="E9734" i="12"/>
  <c r="E9735" i="12"/>
  <c r="E9736" i="12"/>
  <c r="E9737" i="12"/>
  <c r="E9738" i="12"/>
  <c r="E9739" i="12"/>
  <c r="E9740" i="12"/>
  <c r="E9741" i="12"/>
  <c r="E9742" i="12"/>
  <c r="E9743" i="12"/>
  <c r="E9744" i="12"/>
  <c r="E9745" i="12"/>
  <c r="E9746" i="12"/>
  <c r="E9747" i="12"/>
  <c r="E9748" i="12"/>
  <c r="E9749" i="12"/>
  <c r="E9750" i="12"/>
  <c r="E9751" i="12"/>
  <c r="E9752" i="12"/>
  <c r="E9753" i="12"/>
  <c r="E9754" i="12"/>
  <c r="E9755" i="12"/>
  <c r="E9756" i="12"/>
  <c r="E9757" i="12"/>
  <c r="E9758" i="12"/>
  <c r="E9759" i="12"/>
  <c r="E9760" i="12"/>
  <c r="E9761" i="12"/>
  <c r="E9762" i="12"/>
  <c r="E9763" i="12"/>
  <c r="E9764" i="12"/>
  <c r="E9765" i="12"/>
  <c r="E9766" i="12"/>
  <c r="E9767" i="12"/>
  <c r="E9768" i="12"/>
  <c r="E9769" i="12"/>
  <c r="E9770" i="12"/>
  <c r="E9771" i="12"/>
  <c r="E9772" i="12"/>
  <c r="E9773" i="12"/>
  <c r="E9774" i="12"/>
  <c r="E9775" i="12"/>
  <c r="E9776" i="12"/>
  <c r="E9777" i="12"/>
  <c r="E9778" i="12"/>
  <c r="E9779" i="12"/>
  <c r="E9780" i="12"/>
  <c r="E9781" i="12"/>
  <c r="E9782" i="12"/>
  <c r="E9783" i="12"/>
  <c r="E9784" i="12"/>
  <c r="E9785" i="12"/>
  <c r="E9786" i="12"/>
  <c r="E9787" i="12"/>
  <c r="E9788" i="12"/>
  <c r="E9789" i="12"/>
  <c r="E9790" i="12"/>
  <c r="E9791" i="12"/>
  <c r="E9792" i="12"/>
  <c r="E9793" i="12"/>
  <c r="E9794" i="12"/>
  <c r="E9795" i="12"/>
  <c r="E9796" i="12"/>
  <c r="E9797" i="12"/>
  <c r="E9798" i="12"/>
  <c r="E9799" i="12"/>
  <c r="E9800" i="12"/>
  <c r="E9801" i="12"/>
  <c r="E9802" i="12"/>
  <c r="E9803" i="12"/>
  <c r="E9804" i="12"/>
  <c r="E9805" i="12"/>
  <c r="E9806" i="12"/>
  <c r="E9807" i="12"/>
  <c r="E9808" i="12"/>
  <c r="E9809" i="12"/>
  <c r="E9810" i="12"/>
  <c r="E9811" i="12"/>
  <c r="E9812" i="12"/>
  <c r="E9813" i="12"/>
  <c r="E9814" i="12"/>
  <c r="E9815" i="12"/>
  <c r="E9816" i="12"/>
  <c r="E9817" i="12"/>
  <c r="E9818" i="12"/>
  <c r="E9819" i="12"/>
  <c r="E9820" i="12"/>
  <c r="E9821" i="12"/>
  <c r="E9822" i="12"/>
  <c r="E9823" i="12"/>
  <c r="E9824" i="12"/>
  <c r="E9825" i="12"/>
  <c r="E9826" i="12"/>
  <c r="E9827" i="12"/>
  <c r="E9828" i="12"/>
  <c r="E9829" i="12"/>
  <c r="E9830" i="12"/>
  <c r="E9831" i="12"/>
  <c r="E9832" i="12"/>
  <c r="E9833" i="12"/>
  <c r="E9834" i="12"/>
  <c r="E9835" i="12"/>
  <c r="E9836" i="12"/>
  <c r="E9837" i="12"/>
  <c r="E9838" i="12"/>
  <c r="E9839" i="12"/>
  <c r="E9840" i="12"/>
  <c r="E9841" i="12"/>
  <c r="E9842" i="12"/>
  <c r="E9843" i="12"/>
  <c r="E9844" i="12"/>
  <c r="E9845" i="12"/>
  <c r="E9846" i="12"/>
  <c r="E9847" i="12"/>
  <c r="E9848" i="12"/>
  <c r="E9849" i="12"/>
  <c r="E9850" i="12"/>
  <c r="E9851" i="12"/>
  <c r="E9852" i="12"/>
  <c r="E9853" i="12"/>
  <c r="E9854" i="12"/>
  <c r="E9855" i="12"/>
  <c r="E9856" i="12"/>
  <c r="E9857" i="12"/>
  <c r="E9858" i="12"/>
  <c r="E9859" i="12"/>
  <c r="E9860" i="12"/>
  <c r="E9861" i="12"/>
  <c r="E9862" i="12"/>
  <c r="E9863" i="12"/>
  <c r="E9864" i="12"/>
  <c r="E9865" i="12"/>
  <c r="E9866" i="12"/>
  <c r="E9867" i="12"/>
  <c r="E9868" i="12"/>
  <c r="E9869" i="12"/>
  <c r="E9870" i="12"/>
  <c r="E9871" i="12"/>
  <c r="E9872" i="12"/>
  <c r="E9873" i="12"/>
  <c r="E9874" i="12"/>
  <c r="E9875" i="12"/>
  <c r="E9876" i="12"/>
  <c r="E9877" i="12"/>
  <c r="E9878" i="12"/>
  <c r="E9879" i="12"/>
  <c r="E9880" i="12"/>
  <c r="E9881" i="12"/>
  <c r="E9882" i="12"/>
  <c r="E9883" i="12"/>
  <c r="E9884" i="12"/>
  <c r="E9885" i="12"/>
  <c r="E9886" i="12"/>
  <c r="E9887" i="12"/>
  <c r="E9888" i="12"/>
  <c r="E9889" i="12"/>
  <c r="E9890" i="12"/>
  <c r="H9890" i="12" s="1"/>
  <c r="E9891" i="12"/>
  <c r="E9892" i="12"/>
  <c r="E9893" i="12"/>
  <c r="E9894" i="12"/>
  <c r="E9895" i="12"/>
  <c r="E9896" i="12"/>
  <c r="E9897" i="12"/>
  <c r="E9898" i="12"/>
  <c r="E9899" i="12"/>
  <c r="E9900" i="12"/>
  <c r="E9901" i="12"/>
  <c r="E9902" i="12"/>
  <c r="E9903" i="12"/>
  <c r="E9904" i="12"/>
  <c r="E9905" i="12"/>
  <c r="E9906" i="12"/>
  <c r="E9907" i="12"/>
  <c r="E9908" i="12"/>
  <c r="E9909" i="12"/>
  <c r="E9910" i="12"/>
  <c r="E9911" i="12"/>
  <c r="E9912" i="12"/>
  <c r="E9913" i="12"/>
  <c r="E9914" i="12"/>
  <c r="E9915" i="12"/>
  <c r="E9916" i="12"/>
  <c r="E9917" i="12"/>
  <c r="E9918" i="12"/>
  <c r="E9919" i="12"/>
  <c r="E9920" i="12"/>
  <c r="E9921" i="12"/>
  <c r="E9922" i="12"/>
  <c r="E9923" i="12"/>
  <c r="E9924" i="12"/>
  <c r="E9925" i="12"/>
  <c r="E9926" i="12"/>
  <c r="E9927" i="12"/>
  <c r="E9928" i="12"/>
  <c r="E9929" i="12"/>
  <c r="E9930" i="12"/>
  <c r="E9931" i="12"/>
  <c r="E9932" i="12"/>
  <c r="E9933" i="12"/>
  <c r="E9934" i="12"/>
  <c r="E9935" i="12"/>
  <c r="E9936" i="12"/>
  <c r="E9937" i="12"/>
  <c r="E9938" i="12"/>
  <c r="E9939" i="12"/>
  <c r="E9940" i="12"/>
  <c r="E9941" i="12"/>
  <c r="E9942" i="12"/>
  <c r="E9943" i="12"/>
  <c r="E9944" i="12"/>
  <c r="E9945" i="12"/>
  <c r="E9946" i="12"/>
  <c r="E9947" i="12"/>
  <c r="E9948" i="12"/>
  <c r="E9949" i="12"/>
  <c r="E9950" i="12"/>
  <c r="E9951" i="12"/>
  <c r="E9952" i="12"/>
  <c r="E9953" i="12"/>
  <c r="E9954" i="12"/>
  <c r="E9955" i="12"/>
  <c r="E9956" i="12"/>
  <c r="E9957" i="12"/>
  <c r="E9958" i="12"/>
  <c r="E9959" i="12"/>
  <c r="E9960" i="12"/>
  <c r="E9961" i="12"/>
  <c r="E9962" i="12"/>
  <c r="E9963" i="12"/>
  <c r="E9964" i="12"/>
  <c r="E9965" i="12"/>
  <c r="E9966" i="12"/>
  <c r="E9967" i="12"/>
  <c r="E9968" i="12"/>
  <c r="E9969" i="12"/>
  <c r="E9970" i="12"/>
  <c r="E9971" i="12"/>
  <c r="E9972" i="12"/>
  <c r="E9973" i="12"/>
  <c r="E9974" i="12"/>
  <c r="E9975" i="12"/>
  <c r="E9976" i="12"/>
  <c r="E9977" i="12"/>
  <c r="E9978" i="12"/>
  <c r="E9979" i="12"/>
  <c r="E9980" i="12"/>
  <c r="E9981" i="12"/>
  <c r="E9982" i="12"/>
  <c r="E9983" i="12"/>
  <c r="E9984" i="12"/>
  <c r="E9985" i="12"/>
  <c r="E9986" i="12"/>
  <c r="E9987" i="12"/>
  <c r="E9988" i="12"/>
  <c r="E9989" i="12"/>
  <c r="E9990" i="12"/>
  <c r="E9991" i="12"/>
  <c r="E9992" i="12"/>
  <c r="E9993" i="12"/>
  <c r="E9994" i="12"/>
  <c r="E9995" i="12"/>
  <c r="E9996" i="12"/>
  <c r="E9997" i="12"/>
  <c r="E9998" i="12"/>
  <c r="E9999" i="12"/>
  <c r="E10000" i="12"/>
  <c r="E10001" i="12"/>
  <c r="E10002" i="12"/>
  <c r="E10003" i="12"/>
  <c r="E10004" i="12"/>
  <c r="E10005" i="12"/>
  <c r="E10006" i="12"/>
  <c r="E10007" i="12"/>
  <c r="E10008" i="12"/>
  <c r="E10009" i="12"/>
  <c r="E10010" i="12"/>
  <c r="E10011" i="12"/>
  <c r="E10012" i="12"/>
  <c r="E10013" i="12"/>
  <c r="E10014" i="12"/>
  <c r="E10015" i="12"/>
  <c r="E10016" i="12"/>
  <c r="E10017" i="12"/>
  <c r="E10018" i="12"/>
  <c r="E10019" i="12"/>
  <c r="E10020" i="12"/>
  <c r="E10021" i="12"/>
  <c r="E10022" i="12"/>
  <c r="E10023" i="12"/>
  <c r="E10024" i="12"/>
  <c r="E10025" i="12"/>
  <c r="E10026" i="12"/>
  <c r="E10027" i="12"/>
  <c r="E10028" i="12"/>
  <c r="E10029" i="12"/>
  <c r="E10030" i="12"/>
  <c r="E10031" i="12"/>
  <c r="E10032" i="12"/>
  <c r="E10033" i="12"/>
  <c r="E10034" i="12"/>
  <c r="E10035" i="12"/>
  <c r="E10036" i="12"/>
  <c r="E10037" i="12"/>
  <c r="E10038" i="12"/>
  <c r="E10039" i="12"/>
  <c r="E10040" i="12"/>
  <c r="E10041" i="12"/>
  <c r="E10042" i="12"/>
  <c r="E10043" i="12"/>
  <c r="E10044" i="12"/>
  <c r="E10045" i="12"/>
  <c r="E10046" i="12"/>
  <c r="E10047" i="12"/>
  <c r="E10048" i="12"/>
  <c r="E10049" i="12"/>
  <c r="E10050" i="12"/>
  <c r="E10051" i="12"/>
  <c r="E10052" i="12"/>
  <c r="E10053" i="12"/>
  <c r="E10054" i="12"/>
  <c r="E10055" i="12"/>
  <c r="E10056" i="12"/>
  <c r="E10057" i="12"/>
  <c r="E10058" i="12"/>
  <c r="E10059" i="12"/>
  <c r="E10060" i="12"/>
  <c r="E10061" i="12"/>
  <c r="E10062" i="12"/>
  <c r="E10063" i="12"/>
  <c r="E10064" i="12"/>
  <c r="E10065" i="12"/>
  <c r="E10066" i="12"/>
  <c r="E10067" i="12"/>
  <c r="E10068" i="12"/>
  <c r="E10069" i="12"/>
  <c r="E10070" i="12"/>
  <c r="E10071" i="12"/>
  <c r="E10072" i="12"/>
  <c r="E10073" i="12"/>
  <c r="E10074" i="12"/>
  <c r="E10075" i="12"/>
  <c r="E10076" i="12"/>
  <c r="E10077" i="12"/>
  <c r="E10078" i="12"/>
  <c r="H10078" i="12" s="1"/>
  <c r="E10079" i="12"/>
  <c r="E10080" i="12"/>
  <c r="E10081" i="12"/>
  <c r="E10082" i="12"/>
  <c r="E10083" i="12"/>
  <c r="E10084" i="12"/>
  <c r="E10085" i="12"/>
  <c r="E10086" i="12"/>
  <c r="H10086" i="12" s="1"/>
  <c r="E10087" i="12"/>
  <c r="E10088" i="12"/>
  <c r="E10089" i="12"/>
  <c r="E10090" i="12"/>
  <c r="E10091" i="12"/>
  <c r="E10092" i="12"/>
  <c r="E10093" i="12"/>
  <c r="E10094" i="12"/>
  <c r="H10094" i="12" s="1"/>
  <c r="E10095" i="12"/>
  <c r="E10096" i="12"/>
  <c r="E10097" i="12"/>
  <c r="E10098" i="12"/>
  <c r="H10098" i="12" s="1"/>
  <c r="E10099" i="12"/>
  <c r="E10100" i="12"/>
  <c r="E10101" i="12"/>
  <c r="E10102" i="12"/>
  <c r="H10102" i="12" s="1"/>
  <c r="E10103" i="12"/>
  <c r="E10104" i="12"/>
  <c r="E10105" i="12"/>
  <c r="E10106" i="12"/>
  <c r="H10106" i="12" s="1"/>
  <c r="E10107" i="12"/>
  <c r="E10108" i="12"/>
  <c r="E10109" i="12"/>
  <c r="E10110" i="12"/>
  <c r="H10110" i="12" s="1"/>
  <c r="E10111" i="12"/>
  <c r="E10112" i="12"/>
  <c r="E10113" i="12"/>
  <c r="E10114" i="12"/>
  <c r="H10114" i="12" s="1"/>
  <c r="E10115" i="12"/>
  <c r="E10116" i="12"/>
  <c r="E10117" i="12"/>
  <c r="E10118" i="12"/>
  <c r="H10118" i="12" s="1"/>
  <c r="E10119" i="12"/>
  <c r="E10120" i="12"/>
  <c r="E10121" i="12"/>
  <c r="E10122" i="12"/>
  <c r="H10122" i="12" s="1"/>
  <c r="E10123" i="12"/>
  <c r="E10124" i="12"/>
  <c r="E10125" i="12"/>
  <c r="E10126" i="12"/>
  <c r="H10126" i="12" s="1"/>
  <c r="E10127" i="12"/>
  <c r="E10128" i="12"/>
  <c r="E10129" i="12"/>
  <c r="E10130" i="12"/>
  <c r="H10130" i="12" s="1"/>
  <c r="E10131" i="12"/>
  <c r="E10132" i="12"/>
  <c r="E10133" i="12"/>
  <c r="E10134" i="12"/>
  <c r="E10135" i="12"/>
  <c r="E10136" i="12"/>
  <c r="E10137" i="12"/>
  <c r="E10138" i="12"/>
  <c r="E10139" i="12"/>
  <c r="E10140" i="12"/>
  <c r="E10141" i="12"/>
  <c r="E10142" i="12"/>
  <c r="E10143" i="12"/>
  <c r="E10144" i="12"/>
  <c r="E10145" i="12"/>
  <c r="E10146" i="12"/>
  <c r="E10147" i="12"/>
  <c r="E10148" i="12"/>
  <c r="E10149" i="12"/>
  <c r="E10150" i="12"/>
  <c r="E10151" i="12"/>
  <c r="E10152" i="12"/>
  <c r="E10153" i="12"/>
  <c r="E10154" i="12"/>
  <c r="E10155" i="12"/>
  <c r="E10156" i="12"/>
  <c r="E10157" i="12"/>
  <c r="E10158" i="12"/>
  <c r="E10159" i="12"/>
  <c r="E10160" i="12"/>
  <c r="E10161" i="12"/>
  <c r="E10162" i="12"/>
  <c r="E10163" i="12"/>
  <c r="E10164" i="12"/>
  <c r="E10165" i="12"/>
  <c r="E10166" i="12"/>
  <c r="E10167" i="12"/>
  <c r="E10168" i="12"/>
  <c r="E10169" i="12"/>
  <c r="E10170" i="12"/>
  <c r="E10171" i="12"/>
  <c r="E10172" i="12"/>
  <c r="E10173" i="12"/>
  <c r="E10174" i="12"/>
  <c r="E10175" i="12"/>
  <c r="E10176" i="12"/>
  <c r="E10177" i="12"/>
  <c r="E10178" i="12"/>
  <c r="E10179" i="12"/>
  <c r="E10180" i="12"/>
  <c r="E10181" i="12"/>
  <c r="E10182" i="12"/>
  <c r="E10183" i="12"/>
  <c r="E10184" i="12"/>
  <c r="E10185" i="12"/>
  <c r="E10186" i="12"/>
  <c r="E10187" i="12"/>
  <c r="E10188" i="12"/>
  <c r="E10189" i="12"/>
  <c r="E10190" i="12"/>
  <c r="E10191" i="12"/>
  <c r="E10192" i="12"/>
  <c r="E10193" i="12"/>
  <c r="E10194" i="12"/>
  <c r="E10195" i="12"/>
  <c r="E10196" i="12"/>
  <c r="E10197" i="12"/>
  <c r="E10198" i="12"/>
  <c r="E10199" i="12"/>
  <c r="E10200" i="12"/>
  <c r="E10201" i="12"/>
  <c r="E10202" i="12"/>
  <c r="E10203" i="12"/>
  <c r="E10204" i="12"/>
  <c r="E10205" i="12"/>
  <c r="E10206" i="12"/>
  <c r="E10207" i="12"/>
  <c r="E10208" i="12"/>
  <c r="E10209" i="12"/>
  <c r="E10210" i="12"/>
  <c r="E10211" i="12"/>
  <c r="E10212" i="12"/>
  <c r="E10213" i="12"/>
  <c r="E10214" i="12"/>
  <c r="E10215" i="12"/>
  <c r="E10216" i="12"/>
  <c r="E10217" i="12"/>
  <c r="E10218" i="12"/>
  <c r="E10219" i="12"/>
  <c r="E10220" i="12"/>
  <c r="E10221" i="12"/>
  <c r="E10222" i="12"/>
  <c r="E10223" i="12"/>
  <c r="E10224" i="12"/>
  <c r="E10225" i="12"/>
  <c r="E10226" i="12"/>
  <c r="E10227" i="12"/>
  <c r="E10228" i="12"/>
  <c r="E10229" i="12"/>
  <c r="E10230" i="12"/>
  <c r="E10231" i="12"/>
  <c r="E10232" i="12"/>
  <c r="E10233" i="12"/>
  <c r="E10234" i="12"/>
  <c r="E10235" i="12"/>
  <c r="E10236" i="12"/>
  <c r="E10237" i="12"/>
  <c r="E10238" i="12"/>
  <c r="E10239" i="12"/>
  <c r="E10240" i="12"/>
  <c r="E10241" i="12"/>
  <c r="E10242" i="12"/>
  <c r="H10242" i="12" s="1"/>
  <c r="E10243" i="12"/>
  <c r="E10244" i="12"/>
  <c r="E10245" i="12"/>
  <c r="E10246" i="12"/>
  <c r="E10247" i="12"/>
  <c r="E10248" i="12"/>
  <c r="E10249" i="12"/>
  <c r="E10250" i="12"/>
  <c r="H10250" i="12" s="1"/>
  <c r="E10251" i="12"/>
  <c r="E10252" i="12"/>
  <c r="E10253" i="12"/>
  <c r="E10254" i="12"/>
  <c r="E10255" i="12"/>
  <c r="E10256" i="12"/>
  <c r="E10257" i="12"/>
  <c r="E10258" i="12"/>
  <c r="E10259" i="12"/>
  <c r="E10260" i="12"/>
  <c r="E10261" i="12"/>
  <c r="E10262" i="12"/>
  <c r="H10262" i="12" s="1"/>
  <c r="E10263" i="12"/>
  <c r="E10264" i="12"/>
  <c r="E10265" i="12"/>
  <c r="E10266" i="12"/>
  <c r="E10267" i="12"/>
  <c r="E10268" i="12"/>
  <c r="E10269" i="12"/>
  <c r="E10270" i="12"/>
  <c r="E10271" i="12"/>
  <c r="E10272" i="12"/>
  <c r="E10273" i="12"/>
  <c r="E10274" i="12"/>
  <c r="E10275" i="12"/>
  <c r="E10276" i="12"/>
  <c r="E10277" i="12"/>
  <c r="E10278" i="12"/>
  <c r="H10278" i="12" s="1"/>
  <c r="E10279" i="12"/>
  <c r="E10280" i="12"/>
  <c r="E10281" i="12"/>
  <c r="E10282" i="12"/>
  <c r="E10283" i="12"/>
  <c r="E10284" i="12"/>
  <c r="E10285" i="12"/>
  <c r="E10286" i="12"/>
  <c r="H10286" i="12" s="1"/>
  <c r="E10287" i="12"/>
  <c r="E10288" i="12"/>
  <c r="E10289" i="12"/>
  <c r="E10290" i="12"/>
  <c r="E10291" i="12"/>
  <c r="E10292" i="12"/>
  <c r="E10293" i="12"/>
  <c r="E10294" i="12"/>
  <c r="H10294" i="12" s="1"/>
  <c r="E10295" i="12"/>
  <c r="E10296" i="12"/>
  <c r="E10297" i="12"/>
  <c r="E10298" i="12"/>
  <c r="E10299" i="12"/>
  <c r="E10300" i="12"/>
  <c r="E10301" i="12"/>
  <c r="E10302" i="12"/>
  <c r="H10302" i="12" s="1"/>
  <c r="E10303" i="12"/>
  <c r="E10304" i="12"/>
  <c r="E10305" i="12"/>
  <c r="E10306" i="12"/>
  <c r="E10307" i="12"/>
  <c r="E10308" i="12"/>
  <c r="E10309" i="12"/>
  <c r="E10310" i="12"/>
  <c r="H10310" i="12" s="1"/>
  <c r="E10311" i="12"/>
  <c r="E10312" i="12"/>
  <c r="E10313" i="12"/>
  <c r="E10314" i="12"/>
  <c r="E10315" i="12"/>
  <c r="E10316" i="12"/>
  <c r="E10317" i="12"/>
  <c r="E10318" i="12"/>
  <c r="H10318" i="12" s="1"/>
  <c r="E10319" i="12"/>
  <c r="E10320" i="12"/>
  <c r="E10321" i="12"/>
  <c r="E10322" i="12"/>
  <c r="E10323" i="12"/>
  <c r="E10324" i="12"/>
  <c r="E10325" i="12"/>
  <c r="E10326" i="12"/>
  <c r="H10326" i="12" s="1"/>
  <c r="E10327" i="12"/>
  <c r="E10328" i="12"/>
  <c r="E10329" i="12"/>
  <c r="E10330" i="12"/>
  <c r="E10331" i="12"/>
  <c r="E10332" i="12"/>
  <c r="E10333" i="12"/>
  <c r="E10334" i="12"/>
  <c r="H10334" i="12" s="1"/>
  <c r="E10335" i="12"/>
  <c r="E10336" i="12"/>
  <c r="E10337" i="12"/>
  <c r="E10338" i="12"/>
  <c r="E10339" i="12"/>
  <c r="E10340" i="12"/>
  <c r="E10341" i="12"/>
  <c r="E10342" i="12"/>
  <c r="E10343" i="12"/>
  <c r="E10344" i="12"/>
  <c r="E10345" i="12"/>
  <c r="E10346" i="12"/>
  <c r="E10347" i="12"/>
  <c r="E10348" i="12"/>
  <c r="E10349" i="12"/>
  <c r="E10350" i="12"/>
  <c r="H10350" i="12" s="1"/>
  <c r="E10351" i="12"/>
  <c r="E10352" i="12"/>
  <c r="E10353" i="12"/>
  <c r="E10354" i="12"/>
  <c r="E10355" i="12"/>
  <c r="E10356" i="12"/>
  <c r="E10357" i="12"/>
  <c r="E10358" i="12"/>
  <c r="E10359" i="12"/>
  <c r="E10360" i="12"/>
  <c r="E10361" i="12"/>
  <c r="E10362" i="12"/>
  <c r="E10363" i="12"/>
  <c r="E10364" i="12"/>
  <c r="E10365" i="12"/>
  <c r="E10366" i="12"/>
  <c r="E10367" i="12"/>
  <c r="E10368" i="12"/>
  <c r="E10369" i="12"/>
  <c r="E10370" i="12"/>
  <c r="H10370" i="12" s="1"/>
  <c r="E10371" i="12"/>
  <c r="E10372" i="12"/>
  <c r="E10373" i="12"/>
  <c r="E10374" i="12"/>
  <c r="E10375" i="12"/>
  <c r="E10376" i="12"/>
  <c r="E10377" i="12"/>
  <c r="E10378" i="12"/>
  <c r="E10379" i="12"/>
  <c r="E10380" i="12"/>
  <c r="E10381" i="12"/>
  <c r="E10382" i="12"/>
  <c r="E10383" i="12"/>
  <c r="E10384" i="12"/>
  <c r="E10385" i="12"/>
  <c r="E10386" i="12"/>
  <c r="H10386" i="12" s="1"/>
  <c r="E10387" i="12"/>
  <c r="E10388" i="12"/>
  <c r="E10389" i="12"/>
  <c r="E10390" i="12"/>
  <c r="E10391" i="12"/>
  <c r="E10392" i="12"/>
  <c r="E10393" i="12"/>
  <c r="E10394" i="12"/>
  <c r="E10395" i="12"/>
  <c r="E10396" i="12"/>
  <c r="E10397" i="12"/>
  <c r="E10398" i="12"/>
  <c r="H10398" i="12" s="1"/>
  <c r="E10399" i="12"/>
  <c r="E10400" i="12"/>
  <c r="E10401" i="12"/>
  <c r="E10402" i="12"/>
  <c r="E10403" i="12"/>
  <c r="E10404" i="12"/>
  <c r="E10405" i="12"/>
  <c r="E10406" i="12"/>
  <c r="E10407" i="12"/>
  <c r="E10408" i="12"/>
  <c r="E10409" i="12"/>
  <c r="E10410" i="12"/>
  <c r="E10411" i="12"/>
  <c r="E10412" i="12"/>
  <c r="E10413" i="12"/>
  <c r="E10414" i="12"/>
  <c r="H10414" i="12" s="1"/>
  <c r="E10415" i="12"/>
  <c r="E10416" i="12"/>
  <c r="E10417" i="12"/>
  <c r="E10418" i="12"/>
  <c r="E10419" i="12"/>
  <c r="E10420" i="12"/>
  <c r="E10421" i="12"/>
  <c r="E10422" i="12"/>
  <c r="E10423" i="12"/>
  <c r="E10424" i="12"/>
  <c r="E10425" i="12"/>
  <c r="E10426" i="12"/>
  <c r="E10427" i="12"/>
  <c r="E10428" i="12"/>
  <c r="E10429" i="12"/>
  <c r="E10430" i="12"/>
  <c r="H10430" i="12" s="1"/>
  <c r="E10431" i="12"/>
  <c r="E10432" i="12"/>
  <c r="E10433" i="12"/>
  <c r="E10434" i="12"/>
  <c r="H10434" i="12" s="1"/>
  <c r="E10435" i="12"/>
  <c r="E10436" i="12"/>
  <c r="E10437" i="12"/>
  <c r="E10438" i="12"/>
  <c r="E10439" i="12"/>
  <c r="E10440" i="12"/>
  <c r="E10441" i="12"/>
  <c r="E10442" i="12"/>
  <c r="H10442" i="12" s="1"/>
  <c r="E10443" i="12"/>
  <c r="E10444" i="12"/>
  <c r="E10445" i="12"/>
  <c r="E10446" i="12"/>
  <c r="E10447" i="12"/>
  <c r="E10448" i="12"/>
  <c r="E10449" i="12"/>
  <c r="E10450" i="12"/>
  <c r="H10450" i="12" s="1"/>
  <c r="E10451" i="12"/>
  <c r="E10452" i="12"/>
  <c r="E10453" i="12"/>
  <c r="E10454" i="12"/>
  <c r="E10455" i="12"/>
  <c r="E10456" i="12"/>
  <c r="E10457" i="12"/>
  <c r="E10458" i="12"/>
  <c r="H10458" i="12" s="1"/>
  <c r="E10459" i="12"/>
  <c r="E10460" i="12"/>
  <c r="E10461" i="12"/>
  <c r="E10462" i="12"/>
  <c r="E10463" i="12"/>
  <c r="E10464" i="12"/>
  <c r="E10465" i="12"/>
  <c r="E10466" i="12"/>
  <c r="H10466" i="12" s="1"/>
  <c r="E10467" i="12"/>
  <c r="E10468" i="12"/>
  <c r="E10469" i="12"/>
  <c r="H10469" i="12" s="1"/>
  <c r="E10470" i="12"/>
  <c r="E10471" i="12"/>
  <c r="E10472" i="12"/>
  <c r="E10473" i="12"/>
  <c r="E10474" i="12"/>
  <c r="E10475" i="12"/>
  <c r="E10476" i="12"/>
  <c r="E10477" i="12"/>
  <c r="E10478" i="12"/>
  <c r="E10479" i="12"/>
  <c r="E10480" i="12"/>
  <c r="E10481" i="12"/>
  <c r="E10482" i="12"/>
  <c r="E10483" i="12"/>
  <c r="E10484" i="12"/>
  <c r="E10485" i="12"/>
  <c r="E10486" i="12"/>
  <c r="E10487" i="12"/>
  <c r="E10488" i="12"/>
  <c r="E10489" i="12"/>
  <c r="E10490" i="12"/>
  <c r="E10491" i="12"/>
  <c r="E10492" i="12"/>
  <c r="E10493" i="12"/>
  <c r="E10494" i="12"/>
  <c r="E10495" i="12"/>
  <c r="E10496" i="12"/>
  <c r="E10497" i="12"/>
  <c r="E10498" i="12"/>
  <c r="E10499" i="12"/>
  <c r="E10500" i="12"/>
  <c r="E10501" i="12"/>
  <c r="E10502" i="12"/>
  <c r="E10503" i="12"/>
  <c r="E10504" i="12"/>
  <c r="E10505" i="12"/>
  <c r="E10506" i="12"/>
  <c r="E10507" i="12"/>
  <c r="E10508" i="12"/>
  <c r="E10509" i="12"/>
  <c r="E10510" i="12"/>
  <c r="E10511" i="12"/>
  <c r="E10512" i="12"/>
  <c r="E10513" i="12"/>
  <c r="E10514" i="12"/>
  <c r="E10515" i="12"/>
  <c r="E10516" i="12"/>
  <c r="E10517" i="12"/>
  <c r="H10517" i="12" s="1"/>
  <c r="E10518" i="12"/>
  <c r="E10519" i="12"/>
  <c r="E10520" i="12"/>
  <c r="E10521" i="12"/>
  <c r="E10522" i="12"/>
  <c r="E10523" i="12"/>
  <c r="H10523" i="12" s="1"/>
  <c r="E10524" i="12"/>
  <c r="E10525" i="12"/>
  <c r="E10526" i="12"/>
  <c r="E10527" i="12"/>
  <c r="E10528" i="12"/>
  <c r="E10529" i="12"/>
  <c r="E10530" i="12"/>
  <c r="E10531" i="12"/>
  <c r="E10532" i="12"/>
  <c r="E10533" i="12"/>
  <c r="E10534" i="12"/>
  <c r="E10535" i="12"/>
  <c r="E10536" i="12"/>
  <c r="E10537" i="12"/>
  <c r="E10538" i="12"/>
  <c r="E10539" i="12"/>
  <c r="E10540" i="12"/>
  <c r="E10541" i="12"/>
  <c r="E10542" i="12"/>
  <c r="E10543" i="12"/>
  <c r="E10544" i="12"/>
  <c r="E10545" i="12"/>
  <c r="E10546" i="12"/>
  <c r="E10547" i="12"/>
  <c r="E10548" i="12"/>
  <c r="E10549" i="12"/>
  <c r="E10550" i="12"/>
  <c r="E10551" i="12"/>
  <c r="E10552" i="12"/>
  <c r="E10553" i="12"/>
  <c r="E10554" i="12"/>
  <c r="E10555" i="12"/>
  <c r="E10556" i="12"/>
  <c r="E10557" i="12"/>
  <c r="E10558" i="12"/>
  <c r="H10558" i="12" s="1"/>
  <c r="E10559" i="12"/>
  <c r="E10560" i="12"/>
  <c r="E10561" i="12"/>
  <c r="E10562" i="12"/>
  <c r="E10563" i="12"/>
  <c r="E10564" i="12"/>
  <c r="E10565" i="12"/>
  <c r="E10566" i="12"/>
  <c r="H10566" i="12" s="1"/>
  <c r="E10567" i="12"/>
  <c r="E10568" i="12"/>
  <c r="E10569" i="12"/>
  <c r="E10570" i="12"/>
  <c r="E10571" i="12"/>
  <c r="E10572" i="12"/>
  <c r="E10573" i="12"/>
  <c r="E10574" i="12"/>
  <c r="H10574" i="12" s="1"/>
  <c r="E10575" i="12"/>
  <c r="E10576" i="12"/>
  <c r="E10577" i="12"/>
  <c r="E10578" i="12"/>
  <c r="E10579" i="12"/>
  <c r="E10580" i="12"/>
  <c r="E10581" i="12"/>
  <c r="E10582" i="12"/>
  <c r="H10582" i="12" s="1"/>
  <c r="E10583" i="12"/>
  <c r="E10584" i="12"/>
  <c r="E10585" i="12"/>
  <c r="E10586" i="12"/>
  <c r="E10587" i="12"/>
  <c r="E10588" i="12"/>
  <c r="E10589" i="12"/>
  <c r="E10590" i="12"/>
  <c r="H10590" i="12" s="1"/>
  <c r="E10591" i="12"/>
  <c r="E10592" i="12"/>
  <c r="E10593" i="12"/>
  <c r="E10594" i="12"/>
  <c r="E10595" i="12"/>
  <c r="E10596" i="12"/>
  <c r="E10597" i="12"/>
  <c r="E10598" i="12"/>
  <c r="H10598" i="12" s="1"/>
  <c r="E10599" i="12"/>
  <c r="E10600" i="12"/>
  <c r="E10601" i="12"/>
  <c r="E31" i="12"/>
  <c r="E32" i="12"/>
  <c r="E33" i="12"/>
  <c r="E34" i="12"/>
  <c r="E35" i="12"/>
  <c r="E36" i="12"/>
  <c r="H36" i="12" s="1"/>
  <c r="E38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13" i="12"/>
  <c r="F13" i="12" s="1"/>
  <c r="H10600" i="12"/>
  <c r="H10596" i="12"/>
  <c r="H10592" i="12"/>
  <c r="H10584" i="12"/>
  <c r="H10580" i="12"/>
  <c r="H10576" i="12"/>
  <c r="H10572" i="12"/>
  <c r="H10568" i="12"/>
  <c r="H10564" i="12"/>
  <c r="H10560" i="12"/>
  <c r="H10556" i="12"/>
  <c r="H10524" i="12"/>
  <c r="H10520" i="12"/>
  <c r="H10519" i="12"/>
  <c r="H10516" i="12"/>
  <c r="H10512" i="12"/>
  <c r="H10504" i="12"/>
  <c r="H10500" i="12"/>
  <c r="H10496" i="12"/>
  <c r="H10495" i="12"/>
  <c r="H10488" i="12"/>
  <c r="H10485" i="12"/>
  <c r="H10484" i="12"/>
  <c r="H10480" i="12"/>
  <c r="H10479" i="12"/>
  <c r="H10473" i="12"/>
  <c r="H10472" i="12"/>
  <c r="H10468" i="12"/>
  <c r="H10465" i="12"/>
  <c r="H10464" i="12"/>
  <c r="H10457" i="12"/>
  <c r="H10456" i="12"/>
  <c r="H10449" i="12"/>
  <c r="H10441" i="12"/>
  <c r="H10440" i="12"/>
  <c r="H10436" i="12"/>
  <c r="H10432" i="12"/>
  <c r="H10427" i="12"/>
  <c r="H10424" i="12"/>
  <c r="H10420" i="12"/>
  <c r="H10416" i="12"/>
  <c r="H10412" i="12"/>
  <c r="H10404" i="12"/>
  <c r="H10396" i="12"/>
  <c r="H10388" i="12"/>
  <c r="H10372" i="12"/>
  <c r="H10356" i="12"/>
  <c r="H10348" i="12"/>
  <c r="H10340" i="12"/>
  <c r="H10332" i="12"/>
  <c r="H10324" i="12"/>
  <c r="H10316" i="12"/>
  <c r="H10308" i="12"/>
  <c r="H10300" i="12"/>
  <c r="H10292" i="12"/>
  <c r="H10284" i="12"/>
  <c r="H10276" i="12"/>
  <c r="H10268" i="12"/>
  <c r="H10260" i="12"/>
  <c r="H10244" i="12"/>
  <c r="H10235" i="12"/>
  <c r="H10231" i="12"/>
  <c r="H10227" i="12"/>
  <c r="H10223" i="12"/>
  <c r="H10219" i="12"/>
  <c r="H10215" i="12"/>
  <c r="H10211" i="12"/>
  <c r="H10207" i="12"/>
  <c r="H10203" i="12"/>
  <c r="H10199" i="12"/>
  <c r="H10195" i="12"/>
  <c r="H10191" i="12"/>
  <c r="H10187" i="12"/>
  <c r="H10183" i="12"/>
  <c r="H10179" i="12"/>
  <c r="H10175" i="12"/>
  <c r="H10171" i="12"/>
  <c r="H10167" i="12"/>
  <c r="H10163" i="12"/>
  <c r="H10159" i="12"/>
  <c r="H10155" i="12"/>
  <c r="H10151" i="12"/>
  <c r="H10147" i="12"/>
  <c r="H10143" i="12"/>
  <c r="H10139" i="12"/>
  <c r="H10135" i="12"/>
  <c r="H10131" i="12"/>
  <c r="H10128" i="12"/>
  <c r="H10124" i="12"/>
  <c r="H10123" i="12"/>
  <c r="H10120" i="12"/>
  <c r="H10116" i="12"/>
  <c r="H10115" i="12"/>
  <c r="H10112" i="12"/>
  <c r="H10108" i="12"/>
  <c r="H10107" i="12"/>
  <c r="H10104" i="12"/>
  <c r="H10100" i="12"/>
  <c r="H10099" i="12"/>
  <c r="H10096" i="12"/>
  <c r="H10092" i="12"/>
  <c r="H10091" i="12"/>
  <c r="H10089" i="12"/>
  <c r="H10088" i="12"/>
  <c r="H10084" i="12"/>
  <c r="H10083" i="12"/>
  <c r="H10081" i="12"/>
  <c r="H10080" i="12"/>
  <c r="H10077" i="12"/>
  <c r="H10076" i="12"/>
  <c r="H10075" i="12"/>
  <c r="H10073" i="12"/>
  <c r="H10072" i="12"/>
  <c r="H10065" i="12"/>
  <c r="H10061" i="12"/>
  <c r="H10059" i="12"/>
  <c r="H10057" i="12"/>
  <c r="H10049" i="12"/>
  <c r="H10045" i="12"/>
  <c r="H10043" i="12"/>
  <c r="H10041" i="12"/>
  <c r="H9983" i="12"/>
  <c r="H9981" i="12"/>
  <c r="H9979" i="12"/>
  <c r="H9975" i="12"/>
  <c r="H9973" i="12"/>
  <c r="H9971" i="12"/>
  <c r="H9967" i="12"/>
  <c r="H9965" i="12"/>
  <c r="H9963" i="12"/>
  <c r="H9959" i="12"/>
  <c r="H9957" i="12"/>
  <c r="H9955" i="12"/>
  <c r="H9951" i="12"/>
  <c r="H9949" i="12"/>
  <c r="H9947" i="12"/>
  <c r="H9943" i="12"/>
  <c r="H9941" i="12"/>
  <c r="H9939" i="12"/>
  <c r="H9935" i="12"/>
  <c r="H9933" i="12"/>
  <c r="H9931" i="12"/>
  <c r="H9927" i="12"/>
  <c r="H9925" i="12"/>
  <c r="H9923" i="12"/>
  <c r="H9919" i="12"/>
  <c r="H9917" i="12"/>
  <c r="H9915" i="12"/>
  <c r="H9909" i="12"/>
  <c r="H9907" i="12"/>
  <c r="H9903" i="12"/>
  <c r="H9899" i="12"/>
  <c r="H9893" i="12"/>
  <c r="H9891" i="12"/>
  <c r="H9883" i="12"/>
  <c r="H9879" i="12"/>
  <c r="H9877" i="12"/>
  <c r="H9875" i="12"/>
  <c r="H9871" i="12"/>
  <c r="H9867" i="12"/>
  <c r="H9863" i="12"/>
  <c r="H9861" i="12"/>
  <c r="H9859" i="12"/>
  <c r="H9855" i="12"/>
  <c r="H9851" i="12"/>
  <c r="H9849" i="12"/>
  <c r="H9847" i="12"/>
  <c r="H9845" i="12"/>
  <c r="H9837" i="12"/>
  <c r="H9835" i="12"/>
  <c r="H9833" i="12"/>
  <c r="H9829" i="12"/>
  <c r="H9827" i="12"/>
  <c r="H9819" i="12"/>
  <c r="H9813" i="12"/>
  <c r="H9805" i="12"/>
  <c r="H9803" i="12"/>
  <c r="H9801" i="12"/>
  <c r="H9799" i="12"/>
  <c r="H9797" i="12"/>
  <c r="H9791" i="12"/>
  <c r="H9787" i="12"/>
  <c r="H9785" i="12"/>
  <c r="H9783" i="12"/>
  <c r="H9781" i="12"/>
  <c r="H9771" i="12"/>
  <c r="H9769" i="12"/>
  <c r="H9765" i="12"/>
  <c r="H9757" i="12"/>
  <c r="H9755" i="12"/>
  <c r="H9749" i="12"/>
  <c r="H9745" i="12"/>
  <c r="H9741" i="12"/>
  <c r="H9733" i="12"/>
  <c r="H9729" i="12"/>
  <c r="H9725" i="12"/>
  <c r="H9721" i="12"/>
  <c r="H9717" i="12"/>
  <c r="H9713" i="12"/>
  <c r="H9709" i="12"/>
  <c r="H9707" i="12"/>
  <c r="H9705" i="12"/>
  <c r="H9701" i="12"/>
  <c r="H9697" i="12"/>
  <c r="H9693" i="12"/>
  <c r="H9689" i="12"/>
  <c r="H9681" i="12"/>
  <c r="H9677" i="12"/>
  <c r="H9673" i="12"/>
  <c r="H9665" i="12"/>
  <c r="H9661" i="12"/>
  <c r="H9657" i="12"/>
  <c r="H9649" i="12"/>
  <c r="H9645" i="12"/>
  <c r="H9641" i="12"/>
  <c r="H9633" i="12"/>
  <c r="H9629" i="12"/>
  <c r="H9625" i="12"/>
  <c r="H9617" i="12"/>
  <c r="H9613" i="12"/>
  <c r="H9609" i="12"/>
  <c r="H9605" i="12"/>
  <c r="H9601" i="12"/>
  <c r="H9597" i="12"/>
  <c r="H9593" i="12"/>
  <c r="H9585" i="12"/>
  <c r="H9581" i="12"/>
  <c r="H9577" i="12"/>
  <c r="H9572" i="12"/>
  <c r="H9568" i="12"/>
  <c r="H9564" i="12"/>
  <c r="H9560" i="12"/>
  <c r="H9556" i="12"/>
  <c r="H9552" i="12"/>
  <c r="H9548" i="12"/>
  <c r="H9544" i="12"/>
  <c r="H9540" i="12"/>
  <c r="H9536" i="12"/>
  <c r="H9532" i="12"/>
  <c r="H9528" i="12"/>
  <c r="H9524" i="12"/>
  <c r="H9520" i="12"/>
  <c r="H9516" i="12"/>
  <c r="H9512" i="12"/>
  <c r="H9508" i="12"/>
  <c r="H9504" i="12"/>
  <c r="H9500" i="12"/>
  <c r="H9496" i="12"/>
  <c r="H9492" i="12"/>
  <c r="H9488" i="12"/>
  <c r="H9484" i="12"/>
  <c r="H9480" i="12"/>
  <c r="H9476" i="12"/>
  <c r="H9472" i="12"/>
  <c r="H9468" i="12"/>
  <c r="H9464" i="12"/>
  <c r="H9460" i="12"/>
  <c r="H9456" i="12"/>
  <c r="H9452" i="12"/>
  <c r="H9448" i="12"/>
  <c r="H9444" i="12"/>
  <c r="H9440" i="12"/>
  <c r="H9436" i="12"/>
  <c r="H9432" i="12"/>
  <c r="H9428" i="12"/>
  <c r="H9424" i="12"/>
  <c r="H9420" i="12"/>
  <c r="H9416" i="12"/>
  <c r="H9412" i="12"/>
  <c r="H9408" i="12"/>
  <c r="H9404" i="12"/>
  <c r="H9400" i="12"/>
  <c r="H9388" i="12"/>
  <c r="H9384" i="12"/>
  <c r="H9380" i="12"/>
  <c r="H9372" i="12"/>
  <c r="H9368" i="12"/>
  <c r="H9353" i="12"/>
  <c r="H9351" i="12"/>
  <c r="H9345" i="12"/>
  <c r="H9343" i="12"/>
  <c r="H9337" i="12"/>
  <c r="H9335" i="12"/>
  <c r="H9329" i="12"/>
  <c r="H9327" i="12"/>
  <c r="H9321" i="12"/>
  <c r="H9319" i="12"/>
  <c r="H9313" i="12"/>
  <c r="H9311" i="12"/>
  <c r="H9305" i="12"/>
  <c r="H9303" i="12"/>
  <c r="H9297" i="12"/>
  <c r="H9295" i="12"/>
  <c r="H9289" i="12"/>
  <c r="H9281" i="12"/>
  <c r="H9271" i="12"/>
  <c r="H9269" i="12"/>
  <c r="H9267" i="12"/>
  <c r="H9263" i="12"/>
  <c r="H9253" i="12"/>
  <c r="H9251" i="12"/>
  <c r="H9247" i="12"/>
  <c r="H9237" i="12"/>
  <c r="H9235" i="12"/>
  <c r="H9231" i="12"/>
  <c r="H9221" i="12"/>
  <c r="H9219" i="12"/>
  <c r="H9205" i="12"/>
  <c r="H9203" i="12"/>
  <c r="H9189" i="12"/>
  <c r="H9187" i="12"/>
  <c r="H9173" i="12"/>
  <c r="H9171" i="12"/>
  <c r="H9157" i="12"/>
  <c r="H9155" i="12"/>
  <c r="H9149" i="12"/>
  <c r="H9141" i="12"/>
  <c r="H9139" i="12"/>
  <c r="H9137" i="12"/>
  <c r="H9133" i="12"/>
  <c r="H9125" i="12"/>
  <c r="H9123" i="12"/>
  <c r="H8928" i="12"/>
  <c r="H8920" i="12"/>
  <c r="H8912" i="12"/>
  <c r="H8904" i="12"/>
  <c r="H8896" i="12"/>
  <c r="H8888" i="12"/>
  <c r="H8880" i="12"/>
  <c r="H8872" i="12"/>
  <c r="H8696" i="12"/>
  <c r="H8664" i="12"/>
  <c r="H8632" i="12"/>
  <c r="H8608" i="12"/>
  <c r="H8600" i="12"/>
  <c r="H8592" i="12"/>
  <c r="H8584" i="12"/>
  <c r="H8576" i="12"/>
  <c r="H8568" i="12"/>
  <c r="H8560" i="12"/>
  <c r="H8552" i="12"/>
  <c r="H8544" i="12"/>
  <c r="H8536" i="12"/>
  <c r="H8528" i="12"/>
  <c r="H8520" i="12"/>
  <c r="H8512" i="12"/>
  <c r="H8504" i="12"/>
  <c r="H8501" i="12"/>
  <c r="H8500" i="12"/>
  <c r="H8497" i="12"/>
  <c r="H8496" i="12"/>
  <c r="H8492" i="12"/>
  <c r="H8489" i="12"/>
  <c r="H8487" i="12"/>
  <c r="H8485" i="12"/>
  <c r="H8484" i="12"/>
  <c r="H8483" i="12"/>
  <c r="H8480" i="12"/>
  <c r="H8479" i="12"/>
  <c r="H8476" i="12"/>
  <c r="H8475" i="12"/>
  <c r="H8473" i="12"/>
  <c r="H8469" i="12"/>
  <c r="H8468" i="12"/>
  <c r="H8465" i="12"/>
  <c r="H8464" i="12"/>
  <c r="H8463" i="12"/>
  <c r="H8460" i="12"/>
  <c r="H8459" i="12"/>
  <c r="H8457" i="12"/>
  <c r="H8456" i="12"/>
  <c r="H8453" i="12"/>
  <c r="H8452" i="12"/>
  <c r="H8451" i="12"/>
  <c r="H8448" i="12"/>
  <c r="H8447" i="12"/>
  <c r="H8441" i="12"/>
  <c r="H8440" i="12"/>
  <c r="H8439" i="12"/>
  <c r="H8436" i="12"/>
  <c r="H8435" i="12"/>
  <c r="H8433" i="12"/>
  <c r="H8432" i="12"/>
  <c r="H8428" i="12"/>
  <c r="H8427" i="12"/>
  <c r="H8425" i="12"/>
  <c r="H8424" i="12"/>
  <c r="H8420" i="12"/>
  <c r="H8419" i="12"/>
  <c r="H8417" i="12"/>
  <c r="H8416" i="12"/>
  <c r="H8412" i="12"/>
  <c r="H8411" i="12"/>
  <c r="H8410" i="12"/>
  <c r="H8409" i="12"/>
  <c r="H8408" i="12"/>
  <c r="H8404" i="12"/>
  <c r="H8403" i="12"/>
  <c r="H8401" i="12"/>
  <c r="H8400" i="12"/>
  <c r="H8396" i="12"/>
  <c r="H8395" i="12"/>
  <c r="H8393" i="12"/>
  <c r="H8392" i="12"/>
  <c r="H8388" i="12"/>
  <c r="H8387" i="12"/>
  <c r="H8385" i="12"/>
  <c r="H8384" i="12"/>
  <c r="H8380" i="12"/>
  <c r="H8379" i="12"/>
  <c r="H8377" i="12"/>
  <c r="H8376" i="12"/>
  <c r="H8372" i="12"/>
  <c r="H8371" i="12"/>
  <c r="H8369" i="12"/>
  <c r="H8368" i="12"/>
  <c r="H8364" i="12"/>
  <c r="H8363" i="12"/>
  <c r="H8361" i="12"/>
  <c r="H8360" i="12"/>
  <c r="H8359" i="12"/>
  <c r="H8357" i="12"/>
  <c r="H8356" i="12"/>
  <c r="H8355" i="12"/>
  <c r="H8353" i="12"/>
  <c r="H8352" i="12"/>
  <c r="H8351" i="12"/>
  <c r="H8349" i="12"/>
  <c r="H8348" i="12"/>
  <c r="H8347" i="12"/>
  <c r="H8345" i="12"/>
  <c r="H8344" i="12"/>
  <c r="H8343" i="12"/>
  <c r="H8341" i="12"/>
  <c r="H8340" i="12"/>
  <c r="H8339" i="12"/>
  <c r="H8337" i="12"/>
  <c r="H8336" i="12"/>
  <c r="H8335" i="12"/>
  <c r="H8333" i="12"/>
  <c r="H8332" i="12"/>
  <c r="H8331" i="12"/>
  <c r="H8329" i="12"/>
  <c r="H8328" i="12"/>
  <c r="H8327" i="12"/>
  <c r="H8325" i="12"/>
  <c r="H8324" i="12"/>
  <c r="H8323" i="12"/>
  <c r="H8321" i="12"/>
  <c r="H8320" i="12"/>
  <c r="H8319" i="12"/>
  <c r="H8317" i="12"/>
  <c r="H8316" i="12"/>
  <c r="H8315" i="12"/>
  <c r="H8313" i="12"/>
  <c r="H8312" i="12"/>
  <c r="H8311" i="12"/>
  <c r="H8309" i="12"/>
  <c r="H8308" i="12"/>
  <c r="H8307" i="12"/>
  <c r="H8305" i="12"/>
  <c r="H8304" i="12"/>
  <c r="H8303" i="12"/>
  <c r="H8301" i="12"/>
  <c r="H8300" i="12"/>
  <c r="H8299" i="12"/>
  <c r="H8297" i="12"/>
  <c r="H8296" i="12"/>
  <c r="H8295" i="12"/>
  <c r="H8293" i="12"/>
  <c r="H8292" i="12"/>
  <c r="H8291" i="12"/>
  <c r="H8289" i="12"/>
  <c r="H8288" i="12"/>
  <c r="H8287" i="12"/>
  <c r="H8285" i="12"/>
  <c r="H8284" i="12"/>
  <c r="H8283" i="12"/>
  <c r="H8281" i="12"/>
  <c r="H8280" i="12"/>
  <c r="H8279" i="12"/>
  <c r="H8277" i="12"/>
  <c r="H8276" i="12"/>
  <c r="H8275" i="12"/>
  <c r="H8273" i="12"/>
  <c r="H8272" i="12"/>
  <c r="H8271" i="12"/>
  <c r="H8269" i="12"/>
  <c r="H8268" i="12"/>
  <c r="H8267" i="12"/>
  <c r="H8265" i="12"/>
  <c r="H8264" i="12"/>
  <c r="H8263" i="12"/>
  <c r="H8261" i="12"/>
  <c r="H8260" i="12"/>
  <c r="H8259" i="12"/>
  <c r="H8257" i="12"/>
  <c r="H8256" i="12"/>
  <c r="H8255" i="12"/>
  <c r="H8253" i="12"/>
  <c r="H8252" i="12"/>
  <c r="H8251" i="12"/>
  <c r="H8249" i="12"/>
  <c r="H8248" i="12"/>
  <c r="H8247" i="12"/>
  <c r="H8245" i="12"/>
  <c r="H8244" i="12"/>
  <c r="H8243" i="12"/>
  <c r="H8241" i="12"/>
  <c r="H8240" i="12"/>
  <c r="H8239" i="12"/>
  <c r="H8237" i="12"/>
  <c r="H8236" i="12"/>
  <c r="H8235" i="12"/>
  <c r="H8232" i="12"/>
  <c r="H8229" i="12"/>
  <c r="H8228" i="12"/>
  <c r="H8226" i="12"/>
  <c r="H8225" i="12"/>
  <c r="H8224" i="12"/>
  <c r="H8223" i="12"/>
  <c r="H8222" i="12"/>
  <c r="H8221" i="12"/>
  <c r="H8220" i="12"/>
  <c r="H8219" i="12"/>
  <c r="H8218" i="12"/>
  <c r="H8216" i="12"/>
  <c r="H8213" i="12"/>
  <c r="H8212" i="12"/>
  <c r="H8209" i="12"/>
  <c r="H8208" i="12"/>
  <c r="H8207" i="12"/>
  <c r="H8205" i="12"/>
  <c r="H8204" i="12"/>
  <c r="H8203" i="12"/>
  <c r="H8193" i="12"/>
  <c r="H8191" i="12"/>
  <c r="H8189" i="12"/>
  <c r="H8187" i="12"/>
  <c r="H8177" i="12"/>
  <c r="H8175" i="12"/>
  <c r="H8173" i="12"/>
  <c r="H8171" i="12"/>
  <c r="H8161" i="12"/>
  <c r="H8159" i="12"/>
  <c r="H8157" i="12"/>
  <c r="H8155" i="12"/>
  <c r="H8145" i="12"/>
  <c r="H8143" i="12"/>
  <c r="H8141" i="12"/>
  <c r="H8139" i="12"/>
  <c r="H8129" i="12"/>
  <c r="H8127" i="12"/>
  <c r="H8125" i="12"/>
  <c r="H8123" i="12"/>
  <c r="H8113" i="12"/>
  <c r="H8111" i="12"/>
  <c r="H8109" i="12"/>
  <c r="H8107" i="12"/>
  <c r="H8097" i="12"/>
  <c r="H8095" i="12"/>
  <c r="H8093" i="12"/>
  <c r="H8081" i="12"/>
  <c r="H8077" i="12"/>
  <c r="H8065" i="12"/>
  <c r="H8063" i="12"/>
  <c r="H8061" i="12"/>
  <c r="H8049" i="12"/>
  <c r="H8047" i="12"/>
  <c r="H8045" i="12"/>
  <c r="H8033" i="12"/>
  <c r="H8031" i="12"/>
  <c r="H8029" i="12"/>
  <c r="H8017" i="12"/>
  <c r="H8015" i="12"/>
  <c r="H8013" i="12"/>
  <c r="H8011" i="12"/>
  <c r="H8005" i="12"/>
  <c r="H8001" i="12"/>
  <c r="H7997" i="12"/>
  <c r="H7989" i="12"/>
  <c r="H7985" i="12"/>
  <c r="H7981" i="12"/>
  <c r="H7979" i="12"/>
  <c r="H7977" i="12"/>
  <c r="H7969" i="12"/>
  <c r="H7965" i="12"/>
  <c r="H7963" i="12"/>
  <c r="H7953" i="12"/>
  <c r="H7951" i="12"/>
  <c r="H7949" i="12"/>
  <c r="H7941" i="12"/>
  <c r="H7937" i="12"/>
  <c r="H7933" i="12"/>
  <c r="H7921" i="12"/>
  <c r="H7919" i="12"/>
  <c r="H7917" i="12"/>
  <c r="H7915" i="12"/>
  <c r="H7913" i="12"/>
  <c r="H7905" i="12"/>
  <c r="H7897" i="12"/>
  <c r="H7893" i="12"/>
  <c r="H7889" i="12"/>
  <c r="H7885" i="12"/>
  <c r="H7881" i="12"/>
  <c r="H7879" i="12"/>
  <c r="H7869" i="12"/>
  <c r="H7865" i="12"/>
  <c r="H7863" i="12"/>
  <c r="H7853" i="12"/>
  <c r="H7849" i="12"/>
  <c r="H7847" i="12"/>
  <c r="H7837" i="12"/>
  <c r="H7833" i="12"/>
  <c r="H7831" i="12"/>
  <c r="H7829" i="12"/>
  <c r="H7821" i="12"/>
  <c r="H7817" i="12"/>
  <c r="H7815" i="12"/>
  <c r="H7813" i="12"/>
  <c r="H7811" i="12"/>
  <c r="H7809" i="12"/>
  <c r="H7807" i="12"/>
  <c r="H7805" i="12"/>
  <c r="H7803" i="12"/>
  <c r="H7801" i="12"/>
  <c r="H7799" i="12"/>
  <c r="H7797" i="12"/>
  <c r="H7795" i="12"/>
  <c r="H7793" i="12"/>
  <c r="H7791" i="12"/>
  <c r="H7789" i="12"/>
  <c r="H7787" i="12"/>
  <c r="H7785" i="12"/>
  <c r="H7783" i="12"/>
  <c r="H7781" i="12"/>
  <c r="H7779" i="12"/>
  <c r="H7777" i="12"/>
  <c r="H7771" i="12"/>
  <c r="H7763" i="12"/>
  <c r="H7761" i="12"/>
  <c r="H7755" i="12"/>
  <c r="H7745" i="12"/>
  <c r="H7739" i="12"/>
  <c r="H7729" i="12"/>
  <c r="H7723" i="12"/>
  <c r="H7713" i="12"/>
  <c r="H7707" i="12"/>
  <c r="H7703" i="12"/>
  <c r="H7697" i="12"/>
  <c r="H7691" i="12"/>
  <c r="H7687" i="12"/>
  <c r="H7681" i="12"/>
  <c r="H7675" i="12"/>
  <c r="H7671" i="12"/>
  <c r="H7665" i="12"/>
  <c r="H7659" i="12"/>
  <c r="H7655" i="12"/>
  <c r="H7649" i="12"/>
  <c r="H7643" i="12"/>
  <c r="H7639" i="12"/>
  <c r="H7633" i="12"/>
  <c r="H7627" i="12"/>
  <c r="H7623" i="12"/>
  <c r="H7617" i="12"/>
  <c r="H7607" i="12"/>
  <c r="H7601" i="12"/>
  <c r="H7595" i="12"/>
  <c r="H7403" i="12"/>
  <c r="H7387" i="12"/>
  <c r="H7371" i="12"/>
  <c r="H7355" i="12"/>
  <c r="H7339" i="12"/>
  <c r="H7323" i="12"/>
  <c r="H7307" i="12"/>
  <c r="H7291" i="12"/>
  <c r="H7275" i="12"/>
  <c r="H7259" i="12"/>
  <c r="H7249" i="12"/>
  <c r="H7248" i="12"/>
  <c r="H7247" i="12"/>
  <c r="H7246" i="12"/>
  <c r="H7245" i="12"/>
  <c r="H7237" i="12"/>
  <c r="H7235" i="12"/>
  <c r="H7233" i="12"/>
  <c r="H7229" i="12"/>
  <c r="H7224" i="12"/>
  <c r="H7221" i="12"/>
  <c r="H7220" i="12"/>
  <c r="H7219" i="12"/>
  <c r="H7217" i="12"/>
  <c r="H7216" i="12"/>
  <c r="H7215" i="12"/>
  <c r="H7212" i="12"/>
  <c r="H7205" i="12"/>
  <c r="H7201" i="12"/>
  <c r="H7199" i="12"/>
  <c r="H7196" i="12"/>
  <c r="H7192" i="12"/>
  <c r="H7191" i="12"/>
  <c r="H7189" i="12"/>
  <c r="H7187" i="12"/>
  <c r="H7185" i="12"/>
  <c r="H7184" i="12"/>
  <c r="H7180" i="12"/>
  <c r="H7175" i="12"/>
  <c r="H7172" i="12"/>
  <c r="H7171" i="12"/>
  <c r="H7165" i="12"/>
  <c r="H7164" i="12"/>
  <c r="H7163" i="12"/>
  <c r="H7159" i="12"/>
  <c r="H7156" i="12"/>
  <c r="H7155" i="12"/>
  <c r="H7149" i="12"/>
  <c r="H7148" i="12"/>
  <c r="H7147" i="12"/>
  <c r="H7143" i="12"/>
  <c r="H7140" i="12"/>
  <c r="H7139" i="12"/>
  <c r="H7133" i="12"/>
  <c r="H7132" i="12"/>
  <c r="H7131" i="12"/>
  <c r="H7127" i="12"/>
  <c r="H7124" i="12"/>
  <c r="H7123" i="12"/>
  <c r="H7117" i="12"/>
  <c r="H7116" i="12"/>
  <c r="H7115" i="12"/>
  <c r="H7111" i="12"/>
  <c r="H7108" i="12"/>
  <c r="H7107" i="12"/>
  <c r="H7101" i="12"/>
  <c r="H7100" i="12"/>
  <c r="H7099" i="12"/>
  <c r="H7095" i="12"/>
  <c r="H7092" i="12"/>
  <c r="H7091" i="12"/>
  <c r="H7085" i="12"/>
  <c r="H7084" i="12"/>
  <c r="H7083" i="12"/>
  <c r="H7079" i="12"/>
  <c r="H7076" i="12"/>
  <c r="H7075" i="12"/>
  <c r="H7069" i="12"/>
  <c r="H7068" i="12"/>
  <c r="H7067" i="12"/>
  <c r="H7060" i="12"/>
  <c r="H7059" i="12"/>
  <c r="H7053" i="12"/>
  <c r="H7052" i="12"/>
  <c r="H7051" i="12"/>
  <c r="H7044" i="12"/>
  <c r="H7043" i="12"/>
  <c r="H7037" i="12"/>
  <c r="H7036" i="12"/>
  <c r="H7035" i="12"/>
  <c r="H7028" i="12"/>
  <c r="H7027" i="12"/>
  <c r="H7021" i="12"/>
  <c r="H7020" i="12"/>
  <c r="H7019" i="12"/>
  <c r="H7012" i="12"/>
  <c r="H7011" i="12"/>
  <c r="H7005" i="12"/>
  <c r="H7004" i="12"/>
  <c r="H7003" i="12"/>
  <c r="H6999" i="12"/>
  <c r="H6996" i="12"/>
  <c r="H6995" i="12"/>
  <c r="H6989" i="12"/>
  <c r="H6988" i="12"/>
  <c r="H6987" i="12"/>
  <c r="H6983" i="12"/>
  <c r="H6980" i="12"/>
  <c r="H6979" i="12"/>
  <c r="H6973" i="12"/>
  <c r="H6972" i="12"/>
  <c r="H6971" i="12"/>
  <c r="H6967" i="12"/>
  <c r="H6964" i="12"/>
  <c r="H6963" i="12"/>
  <c r="H6957" i="12"/>
  <c r="H6956" i="12"/>
  <c r="H6955" i="12"/>
  <c r="H6948" i="12"/>
  <c r="H6947" i="12"/>
  <c r="H6941" i="12"/>
  <c r="H6940" i="12"/>
  <c r="H6939" i="12"/>
  <c r="H6935" i="12"/>
  <c r="H6932" i="12"/>
  <c r="H6931" i="12"/>
  <c r="H6925" i="12"/>
  <c r="H6924" i="12"/>
  <c r="H6923" i="12"/>
  <c r="H6916" i="12"/>
  <c r="H6915" i="12"/>
  <c r="H6909" i="12"/>
  <c r="H6908" i="12"/>
  <c r="H6907" i="12"/>
  <c r="H6903" i="12"/>
  <c r="H6900" i="12"/>
  <c r="H6899" i="12"/>
  <c r="H6892" i="12"/>
  <c r="H6891" i="12"/>
  <c r="H6889" i="12"/>
  <c r="H6888" i="12"/>
  <c r="H6887" i="12"/>
  <c r="H6885" i="12"/>
  <c r="H6884" i="12"/>
  <c r="H6883" i="12"/>
  <c r="H6881" i="12"/>
  <c r="H6880" i="12"/>
  <c r="H6879" i="12"/>
  <c r="H6877" i="12"/>
  <c r="H6876" i="12"/>
  <c r="H6875" i="12"/>
  <c r="H6873" i="12"/>
  <c r="H6872" i="12"/>
  <c r="H6871" i="12"/>
  <c r="H6869" i="12"/>
  <c r="H6868" i="12"/>
  <c r="H6867" i="12"/>
  <c r="H6865" i="12"/>
  <c r="H6864" i="12"/>
  <c r="H6863" i="12"/>
  <c r="H6861" i="12"/>
  <c r="H6860" i="12"/>
  <c r="H6859" i="12"/>
  <c r="H6857" i="12"/>
  <c r="H6856" i="12"/>
  <c r="H6855" i="12"/>
  <c r="H6853" i="12"/>
  <c r="H6852" i="12"/>
  <c r="H6851" i="12"/>
  <c r="H6849" i="12"/>
  <c r="H6848" i="12"/>
  <c r="H6847" i="12"/>
  <c r="H6845" i="12"/>
  <c r="H6844" i="12"/>
  <c r="H6843" i="12"/>
  <c r="H6841" i="12"/>
  <c r="H6840" i="12"/>
  <c r="H6839" i="12"/>
  <c r="H6837" i="12"/>
  <c r="H6836" i="12"/>
  <c r="H6835" i="12"/>
  <c r="H6833" i="12"/>
  <c r="H6832" i="12"/>
  <c r="H6831" i="12"/>
  <c r="H6829" i="12"/>
  <c r="H6828" i="12"/>
  <c r="H6827" i="12"/>
  <c r="H6825" i="12"/>
  <c r="H6824" i="12"/>
  <c r="H6823" i="12"/>
  <c r="H6821" i="12"/>
  <c r="H6819" i="12"/>
  <c r="H6817" i="12"/>
  <c r="H6815" i="12"/>
  <c r="H6814" i="12"/>
  <c r="H6813" i="12"/>
  <c r="H6812" i="12"/>
  <c r="H6811" i="12"/>
  <c r="H6810" i="12"/>
  <c r="H6809" i="12"/>
  <c r="H6807" i="12"/>
  <c r="H6805" i="12"/>
  <c r="H6803" i="12"/>
  <c r="H6801" i="12"/>
  <c r="H6799" i="12"/>
  <c r="H6797" i="12"/>
  <c r="H6795" i="12"/>
  <c r="H6793" i="12"/>
  <c r="H6791" i="12"/>
  <c r="H6789" i="12"/>
  <c r="H6787" i="12"/>
  <c r="H6785" i="12"/>
  <c r="H6783" i="12"/>
  <c r="H6781" i="12"/>
  <c r="H6779" i="12"/>
  <c r="H6777" i="12"/>
  <c r="H6775" i="12"/>
  <c r="H6774" i="12"/>
  <c r="H6773" i="12"/>
  <c r="H6771" i="12"/>
  <c r="H6770" i="12"/>
  <c r="H6769" i="12"/>
  <c r="H6767" i="12"/>
  <c r="H6765" i="12"/>
  <c r="H6763" i="12"/>
  <c r="H6762" i="12"/>
  <c r="H6761" i="12"/>
  <c r="H6759" i="12"/>
  <c r="H6758" i="12"/>
  <c r="H6757" i="12"/>
  <c r="H6755" i="12"/>
  <c r="H6753" i="12"/>
  <c r="H6751" i="12"/>
  <c r="H6749" i="12"/>
  <c r="H6747" i="12"/>
  <c r="H6746" i="12"/>
  <c r="H6745" i="12"/>
  <c r="H6743" i="12"/>
  <c r="H6741" i="12"/>
  <c r="H6739" i="12"/>
  <c r="H6733" i="12"/>
  <c r="H6727" i="12"/>
  <c r="H6725" i="12"/>
  <c r="H6723" i="12"/>
  <c r="H6722" i="12"/>
  <c r="H6717" i="12"/>
  <c r="H6711" i="12"/>
  <c r="H6710" i="12"/>
  <c r="H6709" i="12"/>
  <c r="H6707" i="12"/>
  <c r="H6706" i="12"/>
  <c r="H6702" i="12"/>
  <c r="H6701" i="12"/>
  <c r="H6698" i="12"/>
  <c r="H6694" i="12"/>
  <c r="H6693" i="12"/>
  <c r="H6691" i="12"/>
  <c r="H6690" i="12"/>
  <c r="H6686" i="12"/>
  <c r="H6685" i="12"/>
  <c r="H6678" i="12"/>
  <c r="H6677" i="12"/>
  <c r="H6675" i="12"/>
  <c r="H6670" i="12"/>
  <c r="H6669" i="12"/>
  <c r="H6666" i="12"/>
  <c r="H6661" i="12"/>
  <c r="H6659" i="12"/>
  <c r="H6658" i="12"/>
  <c r="H6653" i="12"/>
  <c r="H6650" i="12"/>
  <c r="H6646" i="12"/>
  <c r="H6645" i="12"/>
  <c r="H6643" i="12"/>
  <c r="H6642" i="12"/>
  <c r="H6638" i="12"/>
  <c r="H6637" i="12"/>
  <c r="H6634" i="12"/>
  <c r="H6630" i="12"/>
  <c r="H6629" i="12"/>
  <c r="H6627" i="12"/>
  <c r="H6626" i="12"/>
  <c r="H6622" i="12"/>
  <c r="H6621" i="12"/>
  <c r="H6614" i="12"/>
  <c r="H6613" i="12"/>
  <c r="H6611" i="12"/>
  <c r="H6606" i="12"/>
  <c r="H6605" i="12"/>
  <c r="H6602" i="12"/>
  <c r="H6597" i="12"/>
  <c r="H6595" i="12"/>
  <c r="H6594" i="12"/>
  <c r="H6589" i="12"/>
  <c r="H6586" i="12"/>
  <c r="H6582" i="12"/>
  <c r="H6581" i="12"/>
  <c r="H6579" i="12"/>
  <c r="H6578" i="12"/>
  <c r="H6574" i="12"/>
  <c r="H6573" i="12"/>
  <c r="H6570" i="12"/>
  <c r="H6566" i="12"/>
  <c r="H6565" i="12"/>
  <c r="H6563" i="12"/>
  <c r="H6562" i="12"/>
  <c r="H6558" i="12"/>
  <c r="H6557" i="12"/>
  <c r="H6554" i="12"/>
  <c r="H6553" i="12"/>
  <c r="H6550" i="12"/>
  <c r="H6547" i="12"/>
  <c r="H6546" i="12"/>
  <c r="H6542" i="12"/>
  <c r="H6541" i="12"/>
  <c r="H6538" i="12"/>
  <c r="H6537" i="12"/>
  <c r="H6534" i="12"/>
  <c r="H6531" i="12"/>
  <c r="H6530" i="12"/>
  <c r="H6526" i="12"/>
  <c r="H6525" i="12"/>
  <c r="H6522" i="12"/>
  <c r="H6518" i="12"/>
  <c r="H6515" i="12"/>
  <c r="H6514" i="12"/>
  <c r="H6510" i="12"/>
  <c r="H6509" i="12"/>
  <c r="H6506" i="12"/>
  <c r="H6502" i="12"/>
  <c r="H6499" i="12"/>
  <c r="H6498" i="12"/>
  <c r="H6494" i="12"/>
  <c r="H6493" i="12"/>
  <c r="H6490" i="12"/>
  <c r="H6486" i="12"/>
  <c r="H6485" i="12"/>
  <c r="H6483" i="12"/>
  <c r="H6482" i="12"/>
  <c r="H6478" i="12"/>
  <c r="H6477" i="12"/>
  <c r="H6476" i="12"/>
  <c r="H6474" i="12"/>
  <c r="H6473" i="12"/>
  <c r="H6472" i="12"/>
  <c r="H6467" i="12"/>
  <c r="H6462" i="12"/>
  <c r="H6461" i="12"/>
  <c r="H6458" i="12"/>
  <c r="H6457" i="12"/>
  <c r="H6456" i="12"/>
  <c r="H6454" i="12"/>
  <c r="H6451" i="12"/>
  <c r="H6450" i="12"/>
  <c r="H6449" i="12"/>
  <c r="H6446" i="12"/>
  <c r="H6438" i="12"/>
  <c r="H6430" i="12"/>
  <c r="H6422" i="12"/>
  <c r="H6414" i="12"/>
  <c r="H6406" i="12"/>
  <c r="H6398" i="12"/>
  <c r="H6390" i="12"/>
  <c r="H6382" i="12"/>
  <c r="H6374" i="12"/>
  <c r="H6366" i="12"/>
  <c r="H6358" i="12"/>
  <c r="H6350" i="12"/>
  <c r="H6342" i="12"/>
  <c r="H6334" i="12"/>
  <c r="H6326" i="12"/>
  <c r="H6318" i="12"/>
  <c r="H6310" i="12"/>
  <c r="H6302" i="12"/>
  <c r="H6294" i="12"/>
  <c r="H6286" i="12"/>
  <c r="H6278" i="12"/>
  <c r="H6270" i="12"/>
  <c r="H6262" i="12"/>
  <c r="H6254" i="12"/>
  <c r="H6246" i="12"/>
  <c r="H6238" i="12"/>
  <c r="H6230" i="12"/>
  <c r="H6222" i="12"/>
  <c r="H6214" i="12"/>
  <c r="H6206" i="12"/>
  <c r="H6198" i="12"/>
  <c r="H6190" i="12"/>
  <c r="H6184" i="12"/>
  <c r="H6182" i="12"/>
  <c r="H6174" i="12"/>
  <c r="H6166" i="12"/>
  <c r="H6158" i="12"/>
  <c r="H6150" i="12"/>
  <c r="H6146" i="12"/>
  <c r="H6142" i="12"/>
  <c r="H6134" i="12"/>
  <c r="H6126" i="12"/>
  <c r="H6118" i="12"/>
  <c r="H6110" i="12"/>
  <c r="H6102" i="12"/>
  <c r="H6094" i="12"/>
  <c r="H6086" i="12"/>
  <c r="H6078" i="12"/>
  <c r="H6070" i="12"/>
  <c r="H6062" i="12"/>
  <c r="H6054" i="12"/>
  <c r="H6046" i="12"/>
  <c r="H6038" i="12"/>
  <c r="H6036" i="12"/>
  <c r="H6030" i="12"/>
  <c r="H6028" i="12"/>
  <c r="H6022" i="12"/>
  <c r="H6020" i="12"/>
  <c r="H6014" i="12"/>
  <c r="H6012" i="12"/>
  <c r="H6006" i="12"/>
  <c r="H5998" i="12"/>
  <c r="H5996" i="12"/>
  <c r="H5994" i="12"/>
  <c r="H5993" i="12"/>
  <c r="H5992" i="12"/>
  <c r="H5991" i="12"/>
  <c r="H5990" i="12"/>
  <c r="H5989" i="12"/>
  <c r="H5988" i="12"/>
  <c r="H5987" i="12"/>
  <c r="H5986" i="12"/>
  <c r="H5985" i="12"/>
  <c r="H5984" i="12"/>
  <c r="H5983" i="12"/>
  <c r="H5982" i="12"/>
  <c r="H5981" i="12"/>
  <c r="H5980" i="12"/>
  <c r="H5979" i="12"/>
  <c r="H5978" i="12"/>
  <c r="H5977" i="12"/>
  <c r="H5976" i="12"/>
  <c r="H5975" i="12"/>
  <c r="H5974" i="12"/>
  <c r="H5973" i="12"/>
  <c r="H5972" i="12"/>
  <c r="H5971" i="12"/>
  <c r="H5970" i="12"/>
  <c r="H5969" i="12"/>
  <c r="H5968" i="12"/>
  <c r="H5967" i="12"/>
  <c r="H5966" i="12"/>
  <c r="H5965" i="12"/>
  <c r="H5964" i="12"/>
  <c r="H5963" i="12"/>
  <c r="H5962" i="12"/>
  <c r="H5961" i="12"/>
  <c r="H5960" i="12"/>
  <c r="H5959" i="12"/>
  <c r="H5958" i="12"/>
  <c r="H5957" i="12"/>
  <c r="H5956" i="12"/>
  <c r="H5955" i="12"/>
  <c r="H5954" i="12"/>
  <c r="H5953" i="12"/>
  <c r="H5952" i="12"/>
  <c r="H5950" i="12"/>
  <c r="H5948" i="12"/>
  <c r="H5946" i="12"/>
  <c r="H5944" i="12"/>
  <c r="H5942" i="12"/>
  <c r="H5940" i="12"/>
  <c r="H5938" i="12"/>
  <c r="H5936" i="12"/>
  <c r="H5934" i="12"/>
  <c r="H5932" i="12"/>
  <c r="H5930" i="12"/>
  <c r="H5928" i="12"/>
  <c r="H5926" i="12"/>
  <c r="H5924" i="12"/>
  <c r="H5922" i="12"/>
  <c r="H5920" i="12"/>
  <c r="H5918" i="12"/>
  <c r="H5916" i="12"/>
  <c r="H5914" i="12"/>
  <c r="H5912" i="12"/>
  <c r="H5910" i="12"/>
  <c r="H5908" i="12"/>
  <c r="H5906" i="12"/>
  <c r="H5904" i="12"/>
  <c r="H5902" i="12"/>
  <c r="H5900" i="12"/>
  <c r="H5898" i="12"/>
  <c r="H5896" i="12"/>
  <c r="H5894" i="12"/>
  <c r="H5892" i="12"/>
  <c r="H5890" i="12"/>
  <c r="H5888" i="12"/>
  <c r="H5886" i="12"/>
  <c r="H5884" i="12"/>
  <c r="H5882" i="12"/>
  <c r="H5880" i="12"/>
  <c r="H5878" i="12"/>
  <c r="H5876" i="12"/>
  <c r="H5874" i="12"/>
  <c r="H5872" i="12"/>
  <c r="H5870" i="12"/>
  <c r="H5868" i="12"/>
  <c r="H5866" i="12"/>
  <c r="H5864" i="12"/>
  <c r="H5334" i="12"/>
  <c r="H5330" i="12"/>
  <c r="H5328" i="12"/>
  <c r="H5326" i="12"/>
  <c r="H5325" i="12"/>
  <c r="H5324" i="12"/>
  <c r="H5322" i="12"/>
  <c r="H5321" i="12"/>
  <c r="H5320" i="12"/>
  <c r="H5318" i="12"/>
  <c r="H5316" i="12"/>
  <c r="H5314" i="12"/>
  <c r="H5312" i="12"/>
  <c r="H5310" i="12"/>
  <c r="H5309" i="12"/>
  <c r="H5306" i="12"/>
  <c r="H5305" i="12"/>
  <c r="H5304" i="12"/>
  <c r="H5302" i="12"/>
  <c r="H5298" i="12"/>
  <c r="H5296" i="12"/>
  <c r="H5294" i="12"/>
  <c r="H5290" i="12"/>
  <c r="H5288" i="12"/>
  <c r="H5286" i="12"/>
  <c r="H5282" i="12"/>
  <c r="H5280" i="12"/>
  <c r="H5278" i="12"/>
  <c r="H5274" i="12"/>
  <c r="H5272" i="12"/>
  <c r="H5270" i="12"/>
  <c r="H5266" i="12"/>
  <c r="H5264" i="12"/>
  <c r="H5262" i="12"/>
  <c r="H5258" i="12"/>
  <c r="H5256" i="12"/>
  <c r="H5254" i="12"/>
  <c r="H5250" i="12"/>
  <c r="H5246" i="12"/>
  <c r="H5242" i="12"/>
  <c r="H5240" i="12"/>
  <c r="H5238" i="12"/>
  <c r="H5234" i="12"/>
  <c r="H5230" i="12"/>
  <c r="H5226" i="12"/>
  <c r="H5224" i="12"/>
  <c r="H5222" i="12"/>
  <c r="H5218" i="12"/>
  <c r="H5214" i="12"/>
  <c r="H5210" i="12"/>
  <c r="H5208" i="12"/>
  <c r="H5206" i="12"/>
  <c r="H5202" i="12"/>
  <c r="H5198" i="12"/>
  <c r="H5194" i="12"/>
  <c r="H5192" i="12"/>
  <c r="H5190" i="12"/>
  <c r="H5186" i="12"/>
  <c r="H5182" i="12"/>
  <c r="H5178" i="12"/>
  <c r="H5176" i="12"/>
  <c r="H5174" i="12"/>
  <c r="H5170" i="12"/>
  <c r="H5166" i="12"/>
  <c r="H5162" i="12"/>
  <c r="H5160" i="12"/>
  <c r="H5158" i="12"/>
  <c r="H5154" i="12"/>
  <c r="H5150" i="12"/>
  <c r="H5146" i="12"/>
  <c r="H5144" i="12"/>
  <c r="H5142" i="12"/>
  <c r="H5138" i="12"/>
  <c r="H5134" i="12"/>
  <c r="H5130" i="12"/>
  <c r="H5128" i="12"/>
  <c r="H5126" i="12"/>
  <c r="H5122" i="12"/>
  <c r="H5118" i="12"/>
  <c r="H5114" i="12"/>
  <c r="H5112" i="12"/>
  <c r="H5110" i="12"/>
  <c r="H5106" i="12"/>
  <c r="H5102" i="12"/>
  <c r="H5098" i="12"/>
  <c r="H5096" i="12"/>
  <c r="H5094" i="12"/>
  <c r="H5090" i="12"/>
  <c r="H5086" i="12"/>
  <c r="H5082" i="12"/>
  <c r="H5080" i="12"/>
  <c r="H5078" i="12"/>
  <c r="H5074" i="12"/>
  <c r="H5070" i="12"/>
  <c r="H5066" i="12"/>
  <c r="H5064" i="12"/>
  <c r="H5062" i="12"/>
  <c r="H5058" i="12"/>
  <c r="H5054" i="12"/>
  <c r="H5050" i="12"/>
  <c r="H5048" i="12"/>
  <c r="H5046" i="12"/>
  <c r="H5038" i="12"/>
  <c r="H5034" i="12"/>
  <c r="H5032" i="12"/>
  <c r="H5030" i="12"/>
  <c r="H5022" i="12"/>
  <c r="H5018" i="12"/>
  <c r="H5016" i="12"/>
  <c r="H5014" i="12"/>
  <c r="H5010" i="12"/>
  <c r="H5006" i="12"/>
  <c r="H5002" i="12"/>
  <c r="H5000" i="12"/>
  <c r="H4998" i="12"/>
  <c r="H4994" i="12"/>
  <c r="H4990" i="12"/>
  <c r="H4986" i="12"/>
  <c r="H4982" i="12"/>
  <c r="H4974" i="12"/>
  <c r="H4970" i="12"/>
  <c r="H4966" i="12"/>
  <c r="H4962" i="12"/>
  <c r="H4958" i="12"/>
  <c r="H4954" i="12"/>
  <c r="H4942" i="12"/>
  <c r="H4938" i="12"/>
  <c r="H4930" i="12"/>
  <c r="H4926" i="12"/>
  <c r="H4922" i="12"/>
  <c r="H4918" i="12"/>
  <c r="H4910" i="12"/>
  <c r="H4908" i="12"/>
  <c r="H4906" i="12"/>
  <c r="H4898" i="12"/>
  <c r="H4894" i="12"/>
  <c r="H4890" i="12"/>
  <c r="H4882" i="12"/>
  <c r="H4878" i="12"/>
  <c r="H4874" i="12"/>
  <c r="H4872" i="12"/>
  <c r="H4870" i="12"/>
  <c r="H4862" i="12"/>
  <c r="H4858" i="12"/>
  <c r="H4854" i="12"/>
  <c r="H4846" i="12"/>
  <c r="H4844" i="12"/>
  <c r="H4842" i="12"/>
  <c r="H4834" i="12"/>
  <c r="H4830" i="12"/>
  <c r="H4826" i="12"/>
  <c r="H4818" i="12"/>
  <c r="H4814" i="12"/>
  <c r="H4808" i="12"/>
  <c r="H4806" i="12"/>
  <c r="H4802" i="12"/>
  <c r="H4798" i="12"/>
  <c r="H4796" i="12"/>
  <c r="H4794" i="12"/>
  <c r="H4790" i="12"/>
  <c r="H4784" i="12"/>
  <c r="H4782" i="12"/>
  <c r="H4778" i="12"/>
  <c r="H4770" i="12"/>
  <c r="H4766" i="12"/>
  <c r="H4760" i="12"/>
  <c r="H4758" i="12"/>
  <c r="H4750" i="12"/>
  <c r="H4748" i="12"/>
  <c r="H4746" i="12"/>
  <c r="H4744" i="12"/>
  <c r="H4738" i="12"/>
  <c r="H4736" i="12"/>
  <c r="H4734" i="12"/>
  <c r="H4732" i="12"/>
  <c r="H4726" i="12"/>
  <c r="H4720" i="12"/>
  <c r="H4718" i="12"/>
  <c r="H4714" i="12"/>
  <c r="H4712" i="12"/>
  <c r="H4708" i="12"/>
  <c r="H4707" i="12"/>
  <c r="H4705" i="12"/>
  <c r="H4700" i="12"/>
  <c r="H4699" i="12"/>
  <c r="H4698" i="12"/>
  <c r="H4696" i="12"/>
  <c r="H4692" i="12"/>
  <c r="H4691" i="12"/>
  <c r="H4689" i="12"/>
  <c r="H4684" i="12"/>
  <c r="H4683" i="12"/>
  <c r="H4682" i="12"/>
  <c r="H4680" i="12"/>
  <c r="H4676" i="12"/>
  <c r="H4675" i="12"/>
  <c r="H4673" i="12"/>
  <c r="H4668" i="12"/>
  <c r="H4667" i="12"/>
  <c r="H4666" i="12"/>
  <c r="H4664" i="12"/>
  <c r="H4660" i="12"/>
  <c r="H4659" i="12"/>
  <c r="H4657" i="12"/>
  <c r="H4652" i="12"/>
  <c r="H4651" i="12"/>
  <c r="H4650" i="12"/>
  <c r="H4648" i="12"/>
  <c r="H4644" i="12"/>
  <c r="H4643" i="12"/>
  <c r="H4641" i="12"/>
  <c r="H4636" i="12"/>
  <c r="H4635" i="12"/>
  <c r="H4634" i="12"/>
  <c r="H4632" i="12"/>
  <c r="H4628" i="12"/>
  <c r="H4627" i="12"/>
  <c r="H4625" i="12"/>
  <c r="H4620" i="12"/>
  <c r="H4619" i="12"/>
  <c r="H4618" i="12"/>
  <c r="H4616" i="12"/>
  <c r="H4612" i="12"/>
  <c r="H4611" i="12"/>
  <c r="H4609" i="12"/>
  <c r="H4604" i="12"/>
  <c r="H4603" i="12"/>
  <c r="H4602" i="12"/>
  <c r="H4600" i="12"/>
  <c r="H4596" i="12"/>
  <c r="H4595" i="12"/>
  <c r="H4593" i="12"/>
  <c r="H4588" i="12"/>
  <c r="H4587" i="12"/>
  <c r="H4586" i="12"/>
  <c r="H4584" i="12"/>
  <c r="H4580" i="12"/>
  <c r="H4579" i="12"/>
  <c r="H4577" i="12"/>
  <c r="H4572" i="12"/>
  <c r="H4571" i="12"/>
  <c r="H4570" i="12"/>
  <c r="H4568" i="12"/>
  <c r="H4564" i="12"/>
  <c r="H4563" i="12"/>
  <c r="H4561" i="12"/>
  <c r="H4556" i="12"/>
  <c r="H4555" i="12"/>
  <c r="H4554" i="12"/>
  <c r="H4552" i="12"/>
  <c r="H4548" i="12"/>
  <c r="H4547" i="12"/>
  <c r="H4545" i="12"/>
  <c r="H4540" i="12"/>
  <c r="H4539" i="12"/>
  <c r="H4538" i="12"/>
  <c r="H4536" i="12"/>
  <c r="H4532" i="12"/>
  <c r="H4531" i="12"/>
  <c r="H4529" i="12"/>
  <c r="H4524" i="12"/>
  <c r="H4523" i="12"/>
  <c r="H4522" i="12"/>
  <c r="H4520" i="12"/>
  <c r="H4516" i="12"/>
  <c r="H4515" i="12"/>
  <c r="H4513" i="12"/>
  <c r="H4508" i="12"/>
  <c r="H4507" i="12"/>
  <c r="H4506" i="12"/>
  <c r="H4504" i="12"/>
  <c r="H4500" i="12"/>
  <c r="H4499" i="12"/>
  <c r="H4497" i="12"/>
  <c r="H4492" i="12"/>
  <c r="H4491" i="12"/>
  <c r="H4490" i="12"/>
  <c r="H4488" i="12"/>
  <c r="H4484" i="12"/>
  <c r="H4483" i="12"/>
  <c r="H4481" i="12"/>
  <c r="H4476" i="12"/>
  <c r="H4475" i="12"/>
  <c r="H4474" i="12"/>
  <c r="H4472" i="12"/>
  <c r="H4468" i="12"/>
  <c r="H4467" i="12"/>
  <c r="H4465" i="12"/>
  <c r="H4464" i="12"/>
  <c r="H4460" i="12"/>
  <c r="H4459" i="12"/>
  <c r="H4458" i="12"/>
  <c r="H4456" i="12"/>
  <c r="H4452" i="12"/>
  <c r="H4451" i="12"/>
  <c r="H4449" i="12"/>
  <c r="H4444" i="12"/>
  <c r="H4443" i="12"/>
  <c r="H4442" i="12"/>
  <c r="H4440" i="12"/>
  <c r="H4436" i="12"/>
  <c r="H4435" i="12"/>
  <c r="H4433" i="12"/>
  <c r="H4428" i="12"/>
  <c r="H4427" i="12"/>
  <c r="H4426" i="12"/>
  <c r="H4424" i="12"/>
  <c r="H4420" i="12"/>
  <c r="H4419" i="12"/>
  <c r="H4417" i="12"/>
  <c r="H4412" i="12"/>
  <c r="H4411" i="12"/>
  <c r="H4410" i="12"/>
  <c r="H4408" i="12"/>
  <c r="H4404" i="12"/>
  <c r="H4403" i="12"/>
  <c r="H4401" i="12"/>
  <c r="H4396" i="12"/>
  <c r="H4395" i="12"/>
  <c r="H4394" i="12"/>
  <c r="H4392" i="12"/>
  <c r="H4388" i="12"/>
  <c r="H4387" i="12"/>
  <c r="H4385" i="12"/>
  <c r="H4380" i="12"/>
  <c r="H4379" i="12"/>
  <c r="H4378" i="12"/>
  <c r="H4376" i="12"/>
  <c r="H4372" i="12"/>
  <c r="H4371" i="12"/>
  <c r="H4369" i="12"/>
  <c r="H4367" i="12"/>
  <c r="H4365" i="12"/>
  <c r="H4363" i="12"/>
  <c r="H4361" i="12"/>
  <c r="H4359" i="12"/>
  <c r="H4357" i="12"/>
  <c r="H4355" i="12"/>
  <c r="H4353" i="12"/>
  <c r="H4351" i="12"/>
  <c r="H4349" i="12"/>
  <c r="H4347" i="12"/>
  <c r="H4345" i="12"/>
  <c r="H4343" i="12"/>
  <c r="H4341" i="12"/>
  <c r="H4339" i="12"/>
  <c r="H4337" i="12"/>
  <c r="H4335" i="12"/>
  <c r="H4333" i="12"/>
  <c r="H4331" i="12"/>
  <c r="H4329" i="12"/>
  <c r="H4327" i="12"/>
  <c r="H4325" i="12"/>
  <c r="H4323" i="12"/>
  <c r="H4321" i="12"/>
  <c r="H4319" i="12"/>
  <c r="H4317" i="12"/>
  <c r="H4315" i="12"/>
  <c r="H4313" i="12"/>
  <c r="H4311" i="12"/>
  <c r="H3545" i="12"/>
  <c r="H3543" i="12"/>
  <c r="H3539" i="12"/>
  <c r="H3537" i="12"/>
  <c r="H3535" i="12"/>
  <c r="H3531" i="12"/>
  <c r="H3529" i="12"/>
  <c r="H3527" i="12"/>
  <c r="H3523" i="12"/>
  <c r="H3521" i="12"/>
  <c r="H3519" i="12"/>
  <c r="H3513" i="12"/>
  <c r="H3511" i="12"/>
  <c r="H3505" i="12"/>
  <c r="H3503" i="12"/>
  <c r="H3502" i="12"/>
  <c r="H3501" i="12"/>
  <c r="H3497" i="12"/>
  <c r="H3495" i="12"/>
  <c r="H3494" i="12"/>
  <c r="H3493" i="12"/>
  <c r="H3491" i="12"/>
  <c r="H3489" i="12"/>
  <c r="H3487" i="12"/>
  <c r="H3481" i="12"/>
  <c r="H3479" i="12"/>
  <c r="H3473" i="12"/>
  <c r="H3471" i="12"/>
  <c r="H3465" i="12"/>
  <c r="H3463" i="12"/>
  <c r="H3459" i="12"/>
  <c r="H3457" i="12"/>
  <c r="H3455" i="12"/>
  <c r="H3449" i="12"/>
  <c r="H3447" i="12"/>
  <c r="H3441" i="12"/>
  <c r="H3439" i="12"/>
  <c r="H3433" i="12"/>
  <c r="H3431" i="12"/>
  <c r="H3427" i="12"/>
  <c r="H3425" i="12"/>
  <c r="H3423" i="12"/>
  <c r="H3417" i="12"/>
  <c r="H3415" i="12"/>
  <c r="H3409" i="12"/>
  <c r="H3407" i="12"/>
  <c r="H3403" i="12"/>
  <c r="H3401" i="12"/>
  <c r="H3399" i="12"/>
  <c r="H3395" i="12"/>
  <c r="H3393" i="12"/>
  <c r="H3391" i="12"/>
  <c r="H3385" i="12"/>
  <c r="H3383" i="12"/>
  <c r="H3377" i="12"/>
  <c r="H3375" i="12"/>
  <c r="H3371" i="12"/>
  <c r="H3369" i="12"/>
  <c r="H3367" i="12"/>
  <c r="H3361" i="12"/>
  <c r="H3359" i="12"/>
  <c r="H3353" i="12"/>
  <c r="H3351" i="12"/>
  <c r="H3345" i="12"/>
  <c r="H3343" i="12"/>
  <c r="H3339" i="12"/>
  <c r="H3337" i="12"/>
  <c r="H3335" i="12"/>
  <c r="H3329" i="12"/>
  <c r="H3327" i="12"/>
  <c r="H3321" i="12"/>
  <c r="H3319" i="12"/>
  <c r="H3313" i="12"/>
  <c r="H3310" i="12"/>
  <c r="H3309" i="12"/>
  <c r="H3308" i="12"/>
  <c r="H3305" i="12"/>
  <c r="H3302" i="12"/>
  <c r="H3301" i="12"/>
  <c r="H3300" i="12"/>
  <c r="H3297" i="12"/>
  <c r="H3294" i="12"/>
  <c r="H3293" i="12"/>
  <c r="H3292" i="12"/>
  <c r="H3289" i="12"/>
  <c r="H3286" i="12"/>
  <c r="H3285" i="12"/>
  <c r="H3284" i="12"/>
  <c r="H3281" i="12"/>
  <c r="H3278" i="12"/>
  <c r="H3277" i="12"/>
  <c r="H3276" i="12"/>
  <c r="H3273" i="12"/>
  <c r="H3270" i="12"/>
  <c r="H3269" i="12"/>
  <c r="H3268" i="12"/>
  <c r="H3265" i="12"/>
  <c r="H3262" i="12"/>
  <c r="H3261" i="12"/>
  <c r="H3260" i="12"/>
  <c r="H3257" i="12"/>
  <c r="H3254" i="12"/>
  <c r="H3253" i="12"/>
  <c r="H3252" i="12"/>
  <c r="H3249" i="12"/>
  <c r="H3246" i="12"/>
  <c r="H3245" i="12"/>
  <c r="H3244" i="12"/>
  <c r="H3241" i="12"/>
  <c r="H3238" i="12"/>
  <c r="H3237" i="12"/>
  <c r="H3236" i="12"/>
  <c r="H3233" i="12"/>
  <c r="H3230" i="12"/>
  <c r="H3229" i="12"/>
  <c r="H3228" i="12"/>
  <c r="H3225" i="12"/>
  <c r="H3222" i="12"/>
  <c r="H3221" i="12"/>
  <c r="H3220" i="12"/>
  <c r="H3217" i="12"/>
  <c r="H3214" i="12"/>
  <c r="H3213" i="12"/>
  <c r="H3212" i="12"/>
  <c r="H3209" i="12"/>
  <c r="H3208" i="12"/>
  <c r="H3206" i="12"/>
  <c r="H3205" i="12"/>
  <c r="H3204" i="12"/>
  <c r="H3201" i="12"/>
  <c r="H3198" i="12"/>
  <c r="H3197" i="12"/>
  <c r="H3196" i="12"/>
  <c r="H3193" i="12"/>
  <c r="H3190" i="12"/>
  <c r="H3189" i="12"/>
  <c r="H3188" i="12"/>
  <c r="H3185" i="12"/>
  <c r="H3182" i="12"/>
  <c r="H3181" i="12"/>
  <c r="H3180" i="12"/>
  <c r="H3177" i="12"/>
  <c r="H3174" i="12"/>
  <c r="H3173" i="12"/>
  <c r="H3172" i="12"/>
  <c r="H3169" i="12"/>
  <c r="H3166" i="12"/>
  <c r="H3165" i="12"/>
  <c r="H3164" i="12"/>
  <c r="H3161" i="12"/>
  <c r="H3158" i="12"/>
  <c r="H3157" i="12"/>
  <c r="H3156" i="12"/>
  <c r="H3153" i="12"/>
  <c r="H3150" i="12"/>
  <c r="H3149" i="12"/>
  <c r="H3148" i="12"/>
  <c r="H3145" i="12"/>
  <c r="H3142" i="12"/>
  <c r="H3141" i="12"/>
  <c r="H3140" i="12"/>
  <c r="H3139" i="12"/>
  <c r="H3137" i="12"/>
  <c r="H3134" i="12"/>
  <c r="H3133" i="12"/>
  <c r="H3132" i="12"/>
  <c r="H3129" i="12"/>
  <c r="H3126" i="12"/>
  <c r="H3125" i="12"/>
  <c r="H3124" i="12"/>
  <c r="H3121" i="12"/>
  <c r="H3118" i="12"/>
  <c r="H3117" i="12"/>
  <c r="H3116" i="12"/>
  <c r="H3113" i="12"/>
  <c r="H3110" i="12"/>
  <c r="H3109" i="12"/>
  <c r="H3108" i="12"/>
  <c r="H3105" i="12"/>
  <c r="H3102" i="12"/>
  <c r="H3101" i="12"/>
  <c r="H3100" i="12"/>
  <c r="H3097" i="12"/>
  <c r="H3094" i="12"/>
  <c r="H3093" i="12"/>
  <c r="H3092" i="12"/>
  <c r="H3091" i="12"/>
  <c r="H3089" i="12"/>
  <c r="H3086" i="12"/>
  <c r="H3085" i="12"/>
  <c r="H3084" i="12"/>
  <c r="H3081" i="12"/>
  <c r="H3078" i="12"/>
  <c r="H3077" i="12"/>
  <c r="H3076" i="12"/>
  <c r="H3073" i="12"/>
  <c r="H3070" i="12"/>
  <c r="H3069" i="12"/>
  <c r="H3068" i="12"/>
  <c r="H3065" i="12"/>
  <c r="H3062" i="12"/>
  <c r="H3061" i="12"/>
  <c r="H3060" i="12"/>
  <c r="H3057" i="12"/>
  <c r="H3054" i="12"/>
  <c r="H3053" i="12"/>
  <c r="H3052" i="12"/>
  <c r="H3049" i="12"/>
  <c r="H3046" i="12"/>
  <c r="H3045" i="12"/>
  <c r="H3044" i="12"/>
  <c r="H3041" i="12"/>
  <c r="H3038" i="12"/>
  <c r="H3037" i="12"/>
  <c r="H3036" i="12"/>
  <c r="H3033" i="12"/>
  <c r="H3030" i="12"/>
  <c r="H3029" i="12"/>
  <c r="H3028" i="12"/>
  <c r="H3025" i="12"/>
  <c r="H3022" i="12"/>
  <c r="H3021" i="12"/>
  <c r="H3020" i="12"/>
  <c r="H3017" i="12"/>
  <c r="H3014" i="12"/>
  <c r="H3013" i="12"/>
  <c r="H3012" i="12"/>
  <c r="H3009" i="12"/>
  <c r="H3006" i="12"/>
  <c r="H3005" i="12"/>
  <c r="H3004" i="12"/>
  <c r="H3001" i="12"/>
  <c r="H2998" i="12"/>
  <c r="H2997" i="12"/>
  <c r="H2996" i="12"/>
  <c r="H2993" i="12"/>
  <c r="H2990" i="12"/>
  <c r="H2989" i="12"/>
  <c r="H2988" i="12"/>
  <c r="H2985" i="12"/>
  <c r="H2982" i="12"/>
  <c r="H2981" i="12"/>
  <c r="H2980" i="12"/>
  <c r="H2977" i="12"/>
  <c r="H2974" i="12"/>
  <c r="H2973" i="12"/>
  <c r="H2972" i="12"/>
  <c r="H2969" i="12"/>
  <c r="H2966" i="12"/>
  <c r="H2965" i="12"/>
  <c r="H2964" i="12"/>
  <c r="H2961" i="12"/>
  <c r="H2958" i="12"/>
  <c r="H2957" i="12"/>
  <c r="H2956" i="12"/>
  <c r="H2953" i="12"/>
  <c r="H2950" i="12"/>
  <c r="H2949" i="12"/>
  <c r="H2948" i="12"/>
  <c r="H2945" i="12"/>
  <c r="H2942" i="12"/>
  <c r="H2941" i="12"/>
  <c r="H2940" i="12"/>
  <c r="H2937" i="12"/>
  <c r="H2934" i="12"/>
  <c r="H2933" i="12"/>
  <c r="H2932" i="12"/>
  <c r="H2929" i="12"/>
  <c r="H2926" i="12"/>
  <c r="H2925" i="12"/>
  <c r="H2924" i="12"/>
  <c r="H2921" i="12"/>
  <c r="H2918" i="12"/>
  <c r="H2917" i="12"/>
  <c r="H2916" i="12"/>
  <c r="H2913" i="12"/>
  <c r="H2910" i="12"/>
  <c r="H2909" i="12"/>
  <c r="H2908" i="12"/>
  <c r="H2905" i="12"/>
  <c r="H2902" i="12"/>
  <c r="H2901" i="12"/>
  <c r="H2900" i="12"/>
  <c r="H2897" i="12"/>
  <c r="H2894" i="12"/>
  <c r="H2893" i="12"/>
  <c r="H2892" i="12"/>
  <c r="H2889" i="12"/>
  <c r="H2886" i="12"/>
  <c r="H2885" i="12"/>
  <c r="H2884" i="12"/>
  <c r="H2881" i="12"/>
  <c r="H2878" i="12"/>
  <c r="H2877" i="12"/>
  <c r="H2876" i="12"/>
  <c r="H2873" i="12"/>
  <c r="H2870" i="12"/>
  <c r="H2869" i="12"/>
  <c r="H2868" i="12"/>
  <c r="H2865" i="12"/>
  <c r="H2862" i="12"/>
  <c r="H2861" i="12"/>
  <c r="H2860" i="12"/>
  <c r="H2857" i="12"/>
  <c r="H2854" i="12"/>
  <c r="H2853" i="12"/>
  <c r="H2852" i="12"/>
  <c r="H2849" i="12"/>
  <c r="H2846" i="12"/>
  <c r="H2845" i="12"/>
  <c r="H2844" i="12"/>
  <c r="H2841" i="12"/>
  <c r="H2838" i="12"/>
  <c r="H2837" i="12"/>
  <c r="H2836" i="12"/>
  <c r="H2833" i="12"/>
  <c r="H2830" i="12"/>
  <c r="H2829" i="12"/>
  <c r="H2828" i="12"/>
  <c r="H2825" i="12"/>
  <c r="H2822" i="12"/>
  <c r="H2821" i="12"/>
  <c r="H2820" i="12"/>
  <c r="H2817" i="12"/>
  <c r="H2814" i="12"/>
  <c r="H2813" i="12"/>
  <c r="H2812" i="12"/>
  <c r="H2809" i="12"/>
  <c r="H2806" i="12"/>
  <c r="H2805" i="12"/>
  <c r="H2804" i="12"/>
  <c r="H2801" i="12"/>
  <c r="H2798" i="12"/>
  <c r="H2797" i="12"/>
  <c r="H2796" i="12"/>
  <c r="H2793" i="12"/>
  <c r="H2790" i="12"/>
  <c r="H2789" i="12"/>
  <c r="H2788" i="12"/>
  <c r="H2785" i="12"/>
  <c r="H2782" i="12"/>
  <c r="H2781" i="12"/>
  <c r="H2780" i="12"/>
  <c r="H2777" i="12"/>
  <c r="H2774" i="12"/>
  <c r="H2773" i="12"/>
  <c r="H2772" i="12"/>
  <c r="H2769" i="12"/>
  <c r="H2766" i="12"/>
  <c r="H2765" i="12"/>
  <c r="H2764" i="12"/>
  <c r="H2761" i="12"/>
  <c r="H2758" i="12"/>
  <c r="H2757" i="12"/>
  <c r="H2756" i="12"/>
  <c r="H2753" i="12"/>
  <c r="H2750" i="12"/>
  <c r="H2749" i="12"/>
  <c r="H2748" i="12"/>
  <c r="H2745" i="12"/>
  <c r="H2742" i="12"/>
  <c r="H2741" i="12"/>
  <c r="H2740" i="12"/>
  <c r="H2737" i="12"/>
  <c r="H2734" i="12"/>
  <c r="H2733" i="12"/>
  <c r="H2732" i="12"/>
  <c r="H2729" i="12"/>
  <c r="H2726" i="12"/>
  <c r="H2725" i="12"/>
  <c r="H2724" i="12"/>
  <c r="H2721" i="12"/>
  <c r="H2718" i="12"/>
  <c r="H2717" i="12"/>
  <c r="H2716" i="12"/>
  <c r="H2713" i="12"/>
  <c r="H2710" i="12"/>
  <c r="H2709" i="12"/>
  <c r="H2708" i="12"/>
  <c r="H2705" i="12"/>
  <c r="H2704" i="12"/>
  <c r="H2702" i="12"/>
  <c r="H2701" i="12"/>
  <c r="H2700" i="12"/>
  <c r="H2697" i="12"/>
  <c r="H2696" i="12"/>
  <c r="H2694" i="12"/>
  <c r="H2693" i="12"/>
  <c r="H2692" i="12"/>
  <c r="H2689" i="12"/>
  <c r="H2688" i="12"/>
  <c r="H2686" i="12"/>
  <c r="H2685" i="12"/>
  <c r="H2684" i="12"/>
  <c r="H2681" i="12"/>
  <c r="H2680" i="12"/>
  <c r="H2678" i="12"/>
  <c r="H2677" i="12"/>
  <c r="H2676" i="12"/>
  <c r="H2673" i="12"/>
  <c r="H2672" i="12"/>
  <c r="H2670" i="12"/>
  <c r="H2669" i="12"/>
  <c r="H2668" i="12"/>
  <c r="H2665" i="12"/>
  <c r="H2664" i="12"/>
  <c r="H2662" i="12"/>
  <c r="H2661" i="12"/>
  <c r="H2660" i="12"/>
  <c r="H2657" i="12"/>
  <c r="H2656" i="12"/>
  <c r="H2654" i="12"/>
  <c r="H2653" i="12"/>
  <c r="H2652" i="12"/>
  <c r="H2649" i="12"/>
  <c r="H2648" i="12"/>
  <c r="H2646" i="12"/>
  <c r="H2645" i="12"/>
  <c r="H2644" i="12"/>
  <c r="H2641" i="12"/>
  <c r="H2638" i="12"/>
  <c r="H2637" i="12"/>
  <c r="H2636" i="12"/>
  <c r="H2633" i="12"/>
  <c r="H2632" i="12"/>
  <c r="H2630" i="12"/>
  <c r="H2629" i="12"/>
  <c r="H2628" i="12"/>
  <c r="H2625" i="12"/>
  <c r="H2624" i="12"/>
  <c r="H2622" i="12"/>
  <c r="H2621" i="12"/>
  <c r="H2620" i="12"/>
  <c r="H2617" i="12"/>
  <c r="H2614" i="12"/>
  <c r="H2613" i="12"/>
  <c r="H2612" i="12"/>
  <c r="H2609" i="12"/>
  <c r="H2606" i="12"/>
  <c r="H2605" i="12"/>
  <c r="H2604" i="12"/>
  <c r="H2601" i="12"/>
  <c r="H2598" i="12"/>
  <c r="H2597" i="12"/>
  <c r="H2596" i="12"/>
  <c r="H2593" i="12"/>
  <c r="H2592" i="12"/>
  <c r="H2590" i="12"/>
  <c r="H2589" i="12"/>
  <c r="H2588" i="12"/>
  <c r="H2585" i="12"/>
  <c r="H2582" i="12"/>
  <c r="H2581" i="12"/>
  <c r="H2580" i="12"/>
  <c r="H2577" i="12"/>
  <c r="H2574" i="12"/>
  <c r="H2573" i="12"/>
  <c r="H2572" i="12"/>
  <c r="H2569" i="12"/>
  <c r="H2566" i="12"/>
  <c r="H2565" i="12"/>
  <c r="H2564" i="12"/>
  <c r="H2561" i="12"/>
  <c r="H2558" i="12"/>
  <c r="H2557" i="12"/>
  <c r="H2556" i="12"/>
  <c r="H2553" i="12"/>
  <c r="H2550" i="12"/>
  <c r="H2549" i="12"/>
  <c r="H2548" i="12"/>
  <c r="H2545" i="12"/>
  <c r="H2542" i="12"/>
  <c r="H2541" i="12"/>
  <c r="H2540" i="12"/>
  <c r="H2537" i="12"/>
  <c r="H2534" i="12"/>
  <c r="H2533" i="12"/>
  <c r="H2532" i="12"/>
  <c r="H2529" i="12"/>
  <c r="H2526" i="12"/>
  <c r="H2525" i="12"/>
  <c r="H2524" i="12"/>
  <c r="H2521" i="12"/>
  <c r="H2518" i="12"/>
  <c r="H2517" i="12"/>
  <c r="H2516" i="12"/>
  <c r="H2513" i="12"/>
  <c r="H2510" i="12"/>
  <c r="H2509" i="12"/>
  <c r="H2508" i="12"/>
  <c r="H2505" i="12"/>
  <c r="H2502" i="12"/>
  <c r="H2501" i="12"/>
  <c r="H2500" i="12"/>
  <c r="H2497" i="12"/>
  <c r="H2494" i="12"/>
  <c r="H2493" i="12"/>
  <c r="H2492" i="12"/>
  <c r="H2489" i="12"/>
  <c r="H2486" i="12"/>
  <c r="H2485" i="12"/>
  <c r="H2484" i="12"/>
  <c r="H2479" i="12"/>
  <c r="H2477" i="12"/>
  <c r="H2474" i="12"/>
  <c r="H2470" i="12"/>
  <c r="H2469" i="12"/>
  <c r="H2468" i="12"/>
  <c r="H2463" i="12"/>
  <c r="H2461" i="12"/>
  <c r="H2458" i="12"/>
  <c r="H2456" i="12"/>
  <c r="H2454" i="12"/>
  <c r="H2453" i="12"/>
  <c r="H2452" i="12"/>
  <c r="H2447" i="12"/>
  <c r="H2446" i="12"/>
  <c r="H2445" i="12"/>
  <c r="H2443" i="12"/>
  <c r="H2442" i="12"/>
  <c r="H2440" i="12"/>
  <c r="H2438" i="12"/>
  <c r="H2437" i="12"/>
  <c r="H2436" i="12"/>
  <c r="H2431" i="12"/>
  <c r="H2430" i="12"/>
  <c r="H2429" i="12"/>
  <c r="H2427" i="12"/>
  <c r="H2426" i="12"/>
  <c r="H2422" i="12"/>
  <c r="H2421" i="12"/>
  <c r="H2420" i="12"/>
  <c r="H2415" i="12"/>
  <c r="H2413" i="12"/>
  <c r="H2410" i="12"/>
  <c r="H2406" i="12"/>
  <c r="H2405" i="12"/>
  <c r="H2404" i="12"/>
  <c r="H2399" i="12"/>
  <c r="H2397" i="12"/>
  <c r="H2394" i="12"/>
  <c r="H2392" i="12"/>
  <c r="H2390" i="12"/>
  <c r="H2389" i="12"/>
  <c r="H2388" i="12"/>
  <c r="H2383" i="12"/>
  <c r="H2382" i="12"/>
  <c r="H2381" i="12"/>
  <c r="H2379" i="12"/>
  <c r="H2378" i="12"/>
  <c r="H2376" i="12"/>
  <c r="H2374" i="12"/>
  <c r="H2373" i="12"/>
  <c r="H2372" i="12"/>
  <c r="H2371" i="12"/>
  <c r="H2367" i="12"/>
  <c r="H2366" i="12"/>
  <c r="H2365" i="12"/>
  <c r="H2363" i="12"/>
  <c r="H2362" i="12"/>
  <c r="H2358" i="12"/>
  <c r="H2357" i="12"/>
  <c r="H2356" i="12"/>
  <c r="H2351" i="12"/>
  <c r="H2349" i="12"/>
  <c r="H2346" i="12"/>
  <c r="H2342" i="12"/>
  <c r="H2341" i="12"/>
  <c r="H2340" i="12"/>
  <c r="H2335" i="12"/>
  <c r="H2333" i="12"/>
  <c r="H2330" i="12"/>
  <c r="H2328" i="12"/>
  <c r="H2326" i="12"/>
  <c r="H2325" i="12"/>
  <c r="H2324" i="12"/>
  <c r="H2323" i="12"/>
  <c r="H2319" i="12"/>
  <c r="H2318" i="12"/>
  <c r="H2317" i="12"/>
  <c r="H2315" i="12"/>
  <c r="H2314" i="12"/>
  <c r="H2312" i="12"/>
  <c r="H2310" i="12"/>
  <c r="H2309" i="12"/>
  <c r="H2308" i="12"/>
  <c r="H2303" i="12"/>
  <c r="H2302" i="12"/>
  <c r="H2301" i="12"/>
  <c r="H2299" i="12"/>
  <c r="H2298" i="12"/>
  <c r="H2294" i="12"/>
  <c r="H2293" i="12"/>
  <c r="H2292" i="12"/>
  <c r="H2291" i="12"/>
  <c r="H2287" i="12"/>
  <c r="H2285" i="12"/>
  <c r="H2282" i="12"/>
  <c r="H2278" i="12"/>
  <c r="H2277" i="12"/>
  <c r="H2276" i="12"/>
  <c r="H2275" i="12"/>
  <c r="H2271" i="12"/>
  <c r="H2269" i="12"/>
  <c r="H2266" i="12"/>
  <c r="H2264" i="12"/>
  <c r="H2262" i="12"/>
  <c r="H2261" i="12"/>
  <c r="H2260" i="12"/>
  <c r="H2259" i="12"/>
  <c r="H2255" i="12"/>
  <c r="H2254" i="12"/>
  <c r="H2253" i="12"/>
  <c r="H2251" i="12"/>
  <c r="H2250" i="12"/>
  <c r="H2248" i="12"/>
  <c r="H2246" i="12"/>
  <c r="H2245" i="12"/>
  <c r="H2244" i="12"/>
  <c r="H2243" i="12"/>
  <c r="H2239" i="12"/>
  <c r="H2238" i="12"/>
  <c r="H2237" i="12"/>
  <c r="H2235" i="12"/>
  <c r="H2234" i="12"/>
  <c r="H2230" i="12"/>
  <c r="H2229" i="12"/>
  <c r="H2228" i="12"/>
  <c r="H2227" i="12"/>
  <c r="H2223" i="12"/>
  <c r="H2221" i="12"/>
  <c r="H2218" i="12"/>
  <c r="H2214" i="12"/>
  <c r="H2213" i="12"/>
  <c r="H2209" i="12"/>
  <c r="H2207" i="12"/>
  <c r="H2206" i="12"/>
  <c r="H2205" i="12"/>
  <c r="H2203" i="12"/>
  <c r="H2202" i="12"/>
  <c r="H2198" i="12"/>
  <c r="H2197" i="12"/>
  <c r="H2191" i="12"/>
  <c r="H2190" i="12"/>
  <c r="H2187" i="12"/>
  <c r="H2186" i="12"/>
  <c r="H2184" i="12"/>
  <c r="H2182" i="12"/>
  <c r="H2181" i="12"/>
  <c r="H2175" i="12"/>
  <c r="H2170" i="12"/>
  <c r="H2168" i="12"/>
  <c r="H2166" i="12"/>
  <c r="H2165" i="12"/>
  <c r="H2164" i="12"/>
  <c r="H2163" i="12"/>
  <c r="H2161" i="12"/>
  <c r="H2159" i="12"/>
  <c r="H2157" i="12"/>
  <c r="H2154" i="12"/>
  <c r="H2150" i="12"/>
  <c r="H2149" i="12"/>
  <c r="H2148" i="12"/>
  <c r="H2147" i="12"/>
  <c r="H2145" i="12"/>
  <c r="H2143" i="12"/>
  <c r="H2142" i="12"/>
  <c r="H2141" i="12"/>
  <c r="H2139" i="12"/>
  <c r="H2138" i="12"/>
  <c r="H2134" i="12"/>
  <c r="H2133" i="12"/>
  <c r="H2131" i="12"/>
  <c r="H2130" i="12"/>
  <c r="H2129" i="12"/>
  <c r="H2127" i="12"/>
  <c r="H2125" i="12"/>
  <c r="H2122" i="12"/>
  <c r="H2121" i="12"/>
  <c r="H2120" i="12"/>
  <c r="H2118" i="12"/>
  <c r="H2117" i="12"/>
  <c r="H2116" i="12"/>
  <c r="H2115" i="12"/>
  <c r="H2111" i="12"/>
  <c r="H2107" i="12"/>
  <c r="H2106" i="12"/>
  <c r="H2102" i="12"/>
  <c r="H2101" i="12"/>
  <c r="H2099" i="12"/>
  <c r="H2095" i="12"/>
  <c r="H2094" i="12"/>
  <c r="H2093" i="12"/>
  <c r="H2092" i="12"/>
  <c r="H2088" i="12"/>
  <c r="H2087" i="12"/>
  <c r="H2086" i="12"/>
  <c r="H2085" i="12"/>
  <c r="H2084" i="12"/>
  <c r="H2083" i="12"/>
  <c r="H2082" i="12"/>
  <c r="H2081" i="12"/>
  <c r="H2080" i="12"/>
  <c r="H2079" i="12"/>
  <c r="H2078" i="12"/>
  <c r="H2077" i="12"/>
  <c r="H2076" i="12"/>
  <c r="H2075" i="12"/>
  <c r="H2074" i="12"/>
  <c r="H2073" i="12"/>
  <c r="H2072" i="12"/>
  <c r="H2071" i="12"/>
  <c r="H2070" i="12"/>
  <c r="H2069" i="12"/>
  <c r="H2068" i="12"/>
  <c r="H2067" i="12"/>
  <c r="H2066" i="12"/>
  <c r="H2065" i="12"/>
  <c r="H2064" i="12"/>
  <c r="H2063" i="12"/>
  <c r="H2062" i="12"/>
  <c r="H2061" i="12"/>
  <c r="H2060" i="12"/>
  <c r="H2059" i="12"/>
  <c r="H2058" i="12"/>
  <c r="H2057" i="12"/>
  <c r="H2056" i="12"/>
  <c r="H2055" i="12"/>
  <c r="H2054" i="12"/>
  <c r="H2053" i="12"/>
  <c r="H2052" i="12"/>
  <c r="H2051" i="12"/>
  <c r="H2050" i="12"/>
  <c r="H2049" i="12"/>
  <c r="H2048" i="12"/>
  <c r="H2047" i="12"/>
  <c r="H2046" i="12"/>
  <c r="H2045" i="12"/>
  <c r="H2044" i="12"/>
  <c r="H2043" i="12"/>
  <c r="H2042" i="12"/>
  <c r="H2041" i="12"/>
  <c r="H2040" i="12"/>
  <c r="H2039" i="12"/>
  <c r="H2038" i="12"/>
  <c r="H2037" i="12"/>
  <c r="H2036" i="12"/>
  <c r="H2035" i="12"/>
  <c r="H2034" i="12"/>
  <c r="H2033" i="12"/>
  <c r="H2032" i="12"/>
  <c r="H2031" i="12"/>
  <c r="H2030" i="12"/>
  <c r="H2029" i="12"/>
  <c r="H2028" i="12"/>
  <c r="H2027" i="12"/>
  <c r="H2026" i="12"/>
  <c r="H2025" i="12"/>
  <c r="H2024" i="12"/>
  <c r="H2023" i="12"/>
  <c r="H2022" i="12"/>
  <c r="H2021" i="12"/>
  <c r="H2020" i="12"/>
  <c r="H2019" i="12"/>
  <c r="H2018" i="12"/>
  <c r="H2017" i="12"/>
  <c r="H2016" i="12"/>
  <c r="H2015" i="12"/>
  <c r="H2014" i="12"/>
  <c r="H2013" i="12"/>
  <c r="H2012" i="12"/>
  <c r="H2011" i="12"/>
  <c r="H2010" i="12"/>
  <c r="H2009" i="12"/>
  <c r="H2008" i="12"/>
  <c r="H2007" i="12"/>
  <c r="H2006" i="12"/>
  <c r="H2005" i="12"/>
  <c r="H2004" i="12"/>
  <c r="H2003" i="12"/>
  <c r="H2002" i="12"/>
  <c r="H2001" i="12"/>
  <c r="H2000" i="12"/>
  <c r="H1999" i="12"/>
  <c r="H1998" i="12"/>
  <c r="H1997" i="12"/>
  <c r="H1996" i="12"/>
  <c r="H1995" i="12"/>
  <c r="H1994" i="12"/>
  <c r="H1993" i="12"/>
  <c r="H1992" i="12"/>
  <c r="H1991" i="12"/>
  <c r="H1990" i="12"/>
  <c r="H1989" i="12"/>
  <c r="H1988" i="12"/>
  <c r="H1987" i="12"/>
  <c r="H1986" i="12"/>
  <c r="H1985" i="12"/>
  <c r="H1984" i="12"/>
  <c r="H1983" i="12"/>
  <c r="H1982" i="12"/>
  <c r="H1981" i="12"/>
  <c r="H1980" i="12"/>
  <c r="H1979" i="12"/>
  <c r="H1978" i="12"/>
  <c r="H1977" i="12"/>
  <c r="H1976" i="12"/>
  <c r="H1975" i="12"/>
  <c r="H1974" i="12"/>
  <c r="H1973" i="12"/>
  <c r="H1972" i="12"/>
  <c r="H1971" i="12"/>
  <c r="H1970" i="12"/>
  <c r="H1969" i="12"/>
  <c r="H1968" i="12"/>
  <c r="H1967" i="12"/>
  <c r="H1966" i="12"/>
  <c r="H1965" i="12"/>
  <c r="H1964" i="12"/>
  <c r="H1963" i="12"/>
  <c r="H1962" i="12"/>
  <c r="H1961" i="12"/>
  <c r="H1960" i="12"/>
  <c r="H1959" i="12"/>
  <c r="H1958" i="12"/>
  <c r="H1957" i="12"/>
  <c r="H1956" i="12"/>
  <c r="H1955" i="12"/>
  <c r="H1954" i="12"/>
  <c r="H1953" i="12"/>
  <c r="H1952" i="12"/>
  <c r="H1951" i="12"/>
  <c r="H1950" i="12"/>
  <c r="H1949" i="12"/>
  <c r="H1948" i="12"/>
  <c r="H1947" i="12"/>
  <c r="H1946" i="12"/>
  <c r="H1945" i="12"/>
  <c r="H1944" i="12"/>
  <c r="H1943" i="12"/>
  <c r="H1942" i="12"/>
  <c r="H1941" i="12"/>
  <c r="H1940" i="12"/>
  <c r="H1939" i="12"/>
  <c r="H1938" i="12"/>
  <c r="H1937" i="12"/>
  <c r="H1936" i="12"/>
  <c r="H1935" i="12"/>
  <c r="H1934" i="12"/>
  <c r="H1933" i="12"/>
  <c r="H1932" i="12"/>
  <c r="H1931" i="12"/>
  <c r="H1930" i="12"/>
  <c r="H1929" i="12"/>
  <c r="H1928" i="12"/>
  <c r="H1927" i="12"/>
  <c r="H1926" i="12"/>
  <c r="H1925" i="12"/>
  <c r="H1924" i="12"/>
  <c r="H1923" i="12"/>
  <c r="H1922" i="12"/>
  <c r="H1921" i="12"/>
  <c r="H1920" i="12"/>
  <c r="H1919" i="12"/>
  <c r="H1918" i="12"/>
  <c r="H1917" i="12"/>
  <c r="H1916" i="12"/>
  <c r="H1915" i="12"/>
  <c r="H1914" i="12"/>
  <c r="H1913" i="12"/>
  <c r="H1912" i="12"/>
  <c r="H1911" i="12"/>
  <c r="H1910" i="12"/>
  <c r="H1909" i="12"/>
  <c r="H1908" i="12"/>
  <c r="H1907" i="12"/>
  <c r="H1906" i="12"/>
  <c r="H1905" i="12"/>
  <c r="H1904" i="12"/>
  <c r="H1903" i="12"/>
  <c r="H1902" i="12"/>
  <c r="H1901" i="12"/>
  <c r="H1900" i="12"/>
  <c r="H1899" i="12"/>
  <c r="H1898" i="12"/>
  <c r="H1897" i="12"/>
  <c r="H1896" i="12"/>
  <c r="H1895" i="12"/>
  <c r="H1894" i="12"/>
  <c r="H1893" i="12"/>
  <c r="H1892" i="12"/>
  <c r="H1891" i="12"/>
  <c r="H1890" i="12"/>
  <c r="H1889" i="12"/>
  <c r="H1888" i="12"/>
  <c r="H1887" i="12"/>
  <c r="H1886" i="12"/>
  <c r="H1885" i="12"/>
  <c r="H1884" i="12"/>
  <c r="H1883" i="12"/>
  <c r="H1882" i="12"/>
  <c r="H1881" i="12"/>
  <c r="H1880" i="12"/>
  <c r="H1879" i="12"/>
  <c r="H1878" i="12"/>
  <c r="H1877" i="12"/>
  <c r="H1876" i="12"/>
  <c r="H1875" i="12"/>
  <c r="H1874" i="12"/>
  <c r="H1873" i="12"/>
  <c r="H1872" i="12"/>
  <c r="H1871" i="12"/>
  <c r="H1870" i="12"/>
  <c r="H1869" i="12"/>
  <c r="H1868" i="12"/>
  <c r="H1867" i="12"/>
  <c r="H1866" i="12"/>
  <c r="H1865" i="12"/>
  <c r="H1864" i="12"/>
  <c r="H1863" i="12"/>
  <c r="H1862" i="12"/>
  <c r="H1861" i="12"/>
  <c r="H1860" i="12"/>
  <c r="H1859" i="12"/>
  <c r="H1858" i="12"/>
  <c r="H1857" i="12"/>
  <c r="H1856" i="12"/>
  <c r="H1855" i="12"/>
  <c r="H1854" i="12"/>
  <c r="H1853" i="12"/>
  <c r="H1852" i="12"/>
  <c r="H1851" i="12"/>
  <c r="H1850" i="12"/>
  <c r="H1849" i="12"/>
  <c r="H1848" i="12"/>
  <c r="H1847" i="12"/>
  <c r="H1846" i="12"/>
  <c r="H1845" i="12"/>
  <c r="H1844" i="12"/>
  <c r="H1843" i="12"/>
  <c r="H1842" i="12"/>
  <c r="H1841" i="12"/>
  <c r="H1840" i="12"/>
  <c r="H1839" i="12"/>
  <c r="H1838" i="12"/>
  <c r="H1837" i="12"/>
  <c r="H1836" i="12"/>
  <c r="H1835" i="12"/>
  <c r="H1834" i="12"/>
  <c r="H1833" i="12"/>
  <c r="H1832" i="12"/>
  <c r="H1831" i="12"/>
  <c r="H1830" i="12"/>
  <c r="H1829" i="12"/>
  <c r="H1828" i="12"/>
  <c r="H1827" i="12"/>
  <c r="H1826" i="12"/>
  <c r="H1825" i="12"/>
  <c r="H1824" i="12"/>
  <c r="H1823" i="12"/>
  <c r="H1822" i="12"/>
  <c r="H1821" i="12"/>
  <c r="H1820" i="12"/>
  <c r="H1819" i="12"/>
  <c r="H1818" i="12"/>
  <c r="H1817" i="12"/>
  <c r="H1816" i="12"/>
  <c r="H1815" i="12"/>
  <c r="H1814" i="12"/>
  <c r="H1813" i="12"/>
  <c r="H1812" i="12"/>
  <c r="H1811" i="12"/>
  <c r="H1810" i="12"/>
  <c r="H1809" i="12"/>
  <c r="H1808" i="12"/>
  <c r="H1807" i="12"/>
  <c r="H1806" i="12"/>
  <c r="H1805" i="12"/>
  <c r="H1804" i="12"/>
  <c r="H1803" i="12"/>
  <c r="H1802" i="12"/>
  <c r="H1801" i="12"/>
  <c r="H1800" i="12"/>
  <c r="H1799" i="12"/>
  <c r="H1798" i="12"/>
  <c r="H1797" i="12"/>
  <c r="H1796" i="12"/>
  <c r="H1795" i="12"/>
  <c r="H1794" i="12"/>
  <c r="H1793" i="12"/>
  <c r="H1792" i="12"/>
  <c r="H1791" i="12"/>
  <c r="H1790" i="12"/>
  <c r="H1789" i="12"/>
  <c r="H1788" i="12"/>
  <c r="H1787" i="12"/>
  <c r="H1786" i="12"/>
  <c r="H1785" i="12"/>
  <c r="H1784" i="12"/>
  <c r="H1783" i="12"/>
  <c r="H1782" i="12"/>
  <c r="H1781" i="12"/>
  <c r="H1780" i="12"/>
  <c r="H1779" i="12"/>
  <c r="H1778" i="12"/>
  <c r="H1777" i="12"/>
  <c r="H1776" i="12"/>
  <c r="H1775" i="12"/>
  <c r="H1774" i="12"/>
  <c r="H1773" i="12"/>
  <c r="H1772" i="12"/>
  <c r="H1771" i="12"/>
  <c r="H1770" i="12"/>
  <c r="H1769" i="12"/>
  <c r="H1768" i="12"/>
  <c r="H1767" i="12"/>
  <c r="H1766" i="12"/>
  <c r="H1765" i="12"/>
  <c r="H1764" i="12"/>
  <c r="H1763" i="12"/>
  <c r="H1762" i="12"/>
  <c r="H1761" i="12"/>
  <c r="H1760" i="12"/>
  <c r="H1759" i="12"/>
  <c r="H1758" i="12"/>
  <c r="H1757" i="12"/>
  <c r="H1756" i="12"/>
  <c r="H1755" i="12"/>
  <c r="H1754" i="12"/>
  <c r="H1753" i="12"/>
  <c r="H1752" i="12"/>
  <c r="H1751" i="12"/>
  <c r="H1750" i="12"/>
  <c r="H1749" i="12"/>
  <c r="H1748" i="12"/>
  <c r="H1747" i="12"/>
  <c r="H1746" i="12"/>
  <c r="H1745" i="12"/>
  <c r="H1744" i="12"/>
  <c r="H1743" i="12"/>
  <c r="H1742" i="12"/>
  <c r="H1741" i="12"/>
  <c r="H1740" i="12"/>
  <c r="H1739" i="12"/>
  <c r="H1738" i="12"/>
  <c r="H1737" i="12"/>
  <c r="H1736" i="12"/>
  <c r="H1735" i="12"/>
  <c r="H1734" i="12"/>
  <c r="H1733" i="12"/>
  <c r="H1732" i="12"/>
  <c r="H1731" i="12"/>
  <c r="H1730" i="12"/>
  <c r="H1729" i="12"/>
  <c r="H1728" i="12"/>
  <c r="H1727" i="12"/>
  <c r="H1726" i="12"/>
  <c r="H1725" i="12"/>
  <c r="H1724" i="12"/>
  <c r="H1723" i="12"/>
  <c r="H1722" i="12"/>
  <c r="H1721" i="12"/>
  <c r="H1720" i="12"/>
  <c r="H1719" i="12"/>
  <c r="H1718" i="12"/>
  <c r="H1717" i="12"/>
  <c r="H1716" i="12"/>
  <c r="H1715" i="12"/>
  <c r="H1714" i="12"/>
  <c r="H1713" i="12"/>
  <c r="H1712" i="12"/>
  <c r="H1711" i="12"/>
  <c r="H1710" i="12"/>
  <c r="H1709" i="12"/>
  <c r="H1708" i="12"/>
  <c r="H1707" i="12"/>
  <c r="H1706" i="12"/>
  <c r="H1705" i="12"/>
  <c r="H1704" i="12"/>
  <c r="H1703" i="12"/>
  <c r="H1702" i="12"/>
  <c r="H1701" i="12"/>
  <c r="H1700" i="12"/>
  <c r="H1699" i="12"/>
  <c r="H1698" i="12"/>
  <c r="H1697" i="12"/>
  <c r="H1696" i="12"/>
  <c r="H1695" i="12"/>
  <c r="H1694" i="12"/>
  <c r="H1693" i="12"/>
  <c r="H1692" i="12"/>
  <c r="H1691" i="12"/>
  <c r="H1690" i="12"/>
  <c r="H1689" i="12"/>
  <c r="H1688" i="12"/>
  <c r="H1687" i="12"/>
  <c r="H1686" i="12"/>
  <c r="H1685" i="12"/>
  <c r="H1684" i="12"/>
  <c r="H1683" i="12"/>
  <c r="H1682" i="12"/>
  <c r="H1681" i="12"/>
  <c r="H1680" i="12"/>
  <c r="H1679" i="12"/>
  <c r="H1678" i="12"/>
  <c r="H1677" i="12"/>
  <c r="H1676" i="12"/>
  <c r="H1675" i="12"/>
  <c r="H1674" i="12"/>
  <c r="H1673" i="12"/>
  <c r="H1672" i="12"/>
  <c r="H1671" i="12"/>
  <c r="H1670" i="12"/>
  <c r="H1669" i="12"/>
  <c r="H1668" i="12"/>
  <c r="H1667" i="12"/>
  <c r="H1666" i="12"/>
  <c r="H1665" i="12"/>
  <c r="H1664" i="12"/>
  <c r="H1663" i="12"/>
  <c r="H1662" i="12"/>
  <c r="H1661" i="12"/>
  <c r="H1660" i="12"/>
  <c r="H1659" i="12"/>
  <c r="H1658" i="12"/>
  <c r="H1657" i="12"/>
  <c r="H1656" i="12"/>
  <c r="H1655" i="12"/>
  <c r="H1654" i="12"/>
  <c r="H1653" i="12"/>
  <c r="H1652" i="12"/>
  <c r="H1651" i="12"/>
  <c r="H1650" i="12"/>
  <c r="H1649" i="12"/>
  <c r="H1648" i="12"/>
  <c r="H1647" i="12"/>
  <c r="H1646" i="12"/>
  <c r="H1645" i="12"/>
  <c r="H1644" i="12"/>
  <c r="H1643" i="12"/>
  <c r="H1642" i="12"/>
  <c r="H1641" i="12"/>
  <c r="H1640" i="12"/>
  <c r="H1639" i="12"/>
  <c r="H1638" i="12"/>
  <c r="H1637" i="12"/>
  <c r="H1636" i="12"/>
  <c r="H1635" i="12"/>
  <c r="H1634" i="12"/>
  <c r="H1633" i="12"/>
  <c r="H1632" i="12"/>
  <c r="H1631" i="12"/>
  <c r="H1630" i="12"/>
  <c r="H1629" i="12"/>
  <c r="H1628" i="12"/>
  <c r="H1627" i="12"/>
  <c r="H1626" i="12"/>
  <c r="H1625" i="12"/>
  <c r="H1624" i="12"/>
  <c r="H1623" i="12"/>
  <c r="H1622" i="12"/>
  <c r="H1621" i="12"/>
  <c r="H1620" i="12"/>
  <c r="H1619" i="12"/>
  <c r="H1618" i="12"/>
  <c r="H1617" i="12"/>
  <c r="H1616" i="12"/>
  <c r="H1615" i="12"/>
  <c r="H1614" i="12"/>
  <c r="H1613" i="12"/>
  <c r="H1612" i="12"/>
  <c r="H1611" i="12"/>
  <c r="H1610" i="12"/>
  <c r="H1609" i="12"/>
  <c r="H1608" i="12"/>
  <c r="H1607" i="12"/>
  <c r="H1606" i="12"/>
  <c r="H1605" i="12"/>
  <c r="H1604" i="12"/>
  <c r="H1603" i="12"/>
  <c r="H1602" i="12"/>
  <c r="H1601" i="12"/>
  <c r="H1600" i="12"/>
  <c r="H1599" i="12"/>
  <c r="H1598" i="12"/>
  <c r="H1597" i="12"/>
  <c r="H1596" i="12"/>
  <c r="H1595" i="12"/>
  <c r="H1594" i="12"/>
  <c r="H1593" i="12"/>
  <c r="H1592" i="12"/>
  <c r="H1591" i="12"/>
  <c r="H1590" i="12"/>
  <c r="H1589" i="12"/>
  <c r="H1588" i="12"/>
  <c r="H1587" i="12"/>
  <c r="H1586" i="12"/>
  <c r="H1585" i="12"/>
  <c r="H1584" i="12"/>
  <c r="H1583" i="12"/>
  <c r="H1582" i="12"/>
  <c r="H1581" i="12"/>
  <c r="H1580" i="12"/>
  <c r="H1579" i="12"/>
  <c r="H1578" i="12"/>
  <c r="H1577" i="12"/>
  <c r="H1576" i="12"/>
  <c r="H1575" i="12"/>
  <c r="H1574" i="12"/>
  <c r="H1573" i="12"/>
  <c r="H1572" i="12"/>
  <c r="H1571" i="12"/>
  <c r="H1570" i="12"/>
  <c r="H1569" i="12"/>
  <c r="H1568" i="12"/>
  <c r="H1567" i="12"/>
  <c r="H1566" i="12"/>
  <c r="H1565" i="12"/>
  <c r="H1564" i="12"/>
  <c r="H1563" i="12"/>
  <c r="H1562" i="12"/>
  <c r="H1561" i="12"/>
  <c r="H1560" i="12"/>
  <c r="H1559" i="12"/>
  <c r="H1558" i="12"/>
  <c r="H1557" i="12"/>
  <c r="H1556" i="12"/>
  <c r="H1555" i="12"/>
  <c r="H1554" i="12"/>
  <c r="H1553" i="12"/>
  <c r="H1552" i="12"/>
  <c r="H1551" i="12"/>
  <c r="H1550" i="12"/>
  <c r="H1549" i="12"/>
  <c r="H1548" i="12"/>
  <c r="H1547" i="12"/>
  <c r="H1546" i="12"/>
  <c r="H1545" i="12"/>
  <c r="H1544" i="12"/>
  <c r="H1543" i="12"/>
  <c r="H1542" i="12"/>
  <c r="H1541" i="12"/>
  <c r="H1540" i="12"/>
  <c r="H1539" i="12"/>
  <c r="H1538" i="12"/>
  <c r="H1537" i="12"/>
  <c r="H1536" i="12"/>
  <c r="H1535" i="12"/>
  <c r="H1534" i="12"/>
  <c r="H1533" i="12"/>
  <c r="H1532" i="12"/>
  <c r="H1531" i="12"/>
  <c r="H1530" i="12"/>
  <c r="H1529" i="12"/>
  <c r="H1528" i="12"/>
  <c r="H1527" i="12"/>
  <c r="H1526" i="12"/>
  <c r="H1525" i="12"/>
  <c r="H1524" i="12"/>
  <c r="H1523" i="12"/>
  <c r="H1522" i="12"/>
  <c r="H1521" i="12"/>
  <c r="H1520" i="12"/>
  <c r="H1519" i="12"/>
  <c r="H1518" i="12"/>
  <c r="H1517" i="12"/>
  <c r="H1516" i="12"/>
  <c r="H1515" i="12"/>
  <c r="H1514" i="12"/>
  <c r="H1513" i="12"/>
  <c r="H1512" i="12"/>
  <c r="H1511" i="12"/>
  <c r="H1510" i="12"/>
  <c r="H1509" i="12"/>
  <c r="H1508" i="12"/>
  <c r="H1507" i="12"/>
  <c r="H1506" i="12"/>
  <c r="H1505" i="12"/>
  <c r="H1504" i="12"/>
  <c r="H1503" i="12"/>
  <c r="H1502" i="12"/>
  <c r="H1501" i="12"/>
  <c r="H1500" i="12"/>
  <c r="H1499" i="12"/>
  <c r="H1498" i="12"/>
  <c r="H1497" i="12"/>
  <c r="H1496" i="12"/>
  <c r="H1495" i="12"/>
  <c r="H1494" i="12"/>
  <c r="H1493" i="12"/>
  <c r="H1492" i="12"/>
  <c r="H1491" i="12"/>
  <c r="H1490" i="12"/>
  <c r="H1489" i="12"/>
  <c r="H1488" i="12"/>
  <c r="H1487" i="12"/>
  <c r="H1486" i="12"/>
  <c r="H1485" i="12"/>
  <c r="H1484" i="12"/>
  <c r="H1483" i="12"/>
  <c r="H1482" i="12"/>
  <c r="H1481" i="12"/>
  <c r="H1480" i="12"/>
  <c r="H1479" i="12"/>
  <c r="H1478" i="12"/>
  <c r="H1477" i="12"/>
  <c r="H1476" i="12"/>
  <c r="H1475" i="12"/>
  <c r="H1474" i="12"/>
  <c r="H1473" i="12"/>
  <c r="H1472" i="12"/>
  <c r="H1471" i="12"/>
  <c r="H1470" i="12"/>
  <c r="H1469" i="12"/>
  <c r="H1468" i="12"/>
  <c r="H1467" i="12"/>
  <c r="H1466" i="12"/>
  <c r="H1465" i="12"/>
  <c r="H1464" i="12"/>
  <c r="H1463" i="12"/>
  <c r="H1462" i="12"/>
  <c r="H1461" i="12"/>
  <c r="H1460" i="12"/>
  <c r="H1459" i="12"/>
  <c r="H1458" i="12"/>
  <c r="H1457" i="12"/>
  <c r="H1456" i="12"/>
  <c r="H1455" i="12"/>
  <c r="H1454" i="12"/>
  <c r="H1453" i="12"/>
  <c r="H1452" i="12"/>
  <c r="H1451" i="12"/>
  <c r="H1450" i="12"/>
  <c r="H1449" i="12"/>
  <c r="H1448" i="12"/>
  <c r="H1447" i="12"/>
  <c r="H1446" i="12"/>
  <c r="H1445" i="12"/>
  <c r="H1444" i="12"/>
  <c r="H1443" i="12"/>
  <c r="H1442" i="12"/>
  <c r="H1441" i="12"/>
  <c r="H1440" i="12"/>
  <c r="H1439" i="12"/>
  <c r="H1438" i="12"/>
  <c r="H1437" i="12"/>
  <c r="H1436" i="12"/>
  <c r="H1435" i="12"/>
  <c r="H1434" i="12"/>
  <c r="H1433" i="12"/>
  <c r="H1432" i="12"/>
  <c r="H1431" i="12"/>
  <c r="H1430" i="12"/>
  <c r="H1429" i="12"/>
  <c r="H1428" i="12"/>
  <c r="H1427" i="12"/>
  <c r="H1426" i="12"/>
  <c r="H1425" i="12"/>
  <c r="H1424" i="12"/>
  <c r="H1423" i="12"/>
  <c r="H1422" i="12"/>
  <c r="H1421" i="12"/>
  <c r="H1420" i="12"/>
  <c r="H1419" i="12"/>
  <c r="H1418" i="12"/>
  <c r="H1417" i="12"/>
  <c r="H1416" i="12"/>
  <c r="H1415" i="12"/>
  <c r="H1414" i="12"/>
  <c r="H1413" i="12"/>
  <c r="H1412" i="12"/>
  <c r="H1411" i="12"/>
  <c r="H1410" i="12"/>
  <c r="H1409" i="12"/>
  <c r="H1408" i="12"/>
  <c r="H1407" i="12"/>
  <c r="H1406" i="12"/>
  <c r="H1405" i="12"/>
  <c r="H1404" i="12"/>
  <c r="H1403" i="12"/>
  <c r="H1402" i="12"/>
  <c r="H1401" i="12"/>
  <c r="H1400" i="12"/>
  <c r="H1399" i="12"/>
  <c r="H1398" i="12"/>
  <c r="H1397" i="12"/>
  <c r="H1396" i="12"/>
  <c r="H1395" i="12"/>
  <c r="H1394" i="12"/>
  <c r="H1393" i="12"/>
  <c r="H1392" i="12"/>
  <c r="H1391" i="12"/>
  <c r="H1390" i="12"/>
  <c r="H1389" i="12"/>
  <c r="H1388" i="12"/>
  <c r="H1387" i="12"/>
  <c r="H1386" i="12"/>
  <c r="H1385" i="12"/>
  <c r="H1384" i="12"/>
  <c r="H1383" i="12"/>
  <c r="H1382" i="12"/>
  <c r="H1381" i="12"/>
  <c r="H1380" i="12"/>
  <c r="H1379" i="12"/>
  <c r="H1378" i="12"/>
  <c r="H1377" i="12"/>
  <c r="H1376" i="12"/>
  <c r="H1375" i="12"/>
  <c r="H1374" i="12"/>
  <c r="H1373" i="12"/>
  <c r="H1372" i="12"/>
  <c r="H1371" i="12"/>
  <c r="H1370" i="12"/>
  <c r="H1369" i="12"/>
  <c r="H1368" i="12"/>
  <c r="H1367" i="12"/>
  <c r="H1366" i="12"/>
  <c r="H1365" i="12"/>
  <c r="H1364" i="12"/>
  <c r="H1363" i="12"/>
  <c r="H1362" i="12"/>
  <c r="H1361" i="12"/>
  <c r="H1360" i="12"/>
  <c r="H1359" i="12"/>
  <c r="H1358" i="12"/>
  <c r="H1357" i="12"/>
  <c r="H1356" i="12"/>
  <c r="H1355" i="12"/>
  <c r="H1354" i="12"/>
  <c r="H1353" i="12"/>
  <c r="H1352" i="12"/>
  <c r="H1351" i="12"/>
  <c r="H1350" i="12"/>
  <c r="H1349" i="12"/>
  <c r="H1348" i="12"/>
  <c r="H1347" i="12"/>
  <c r="H1346" i="12"/>
  <c r="H1345" i="12"/>
  <c r="H1344" i="12"/>
  <c r="H1343" i="12"/>
  <c r="H1342" i="12"/>
  <c r="H1341" i="12"/>
  <c r="H1340" i="12"/>
  <c r="H1339" i="12"/>
  <c r="H1338" i="12"/>
  <c r="H1337" i="12"/>
  <c r="H1336" i="12"/>
  <c r="H1335" i="12"/>
  <c r="H1334" i="12"/>
  <c r="H1333" i="12"/>
  <c r="H1332" i="12"/>
  <c r="H1331" i="12"/>
  <c r="H1330" i="12"/>
  <c r="H1329" i="12"/>
  <c r="H1328" i="12"/>
  <c r="H1327" i="12"/>
  <c r="H1326" i="12"/>
  <c r="H1325" i="12"/>
  <c r="H1324" i="12"/>
  <c r="H1323" i="12"/>
  <c r="H1322" i="12"/>
  <c r="H1321" i="12"/>
  <c r="H1320" i="12"/>
  <c r="H1319" i="12"/>
  <c r="H1318" i="12"/>
  <c r="H1317" i="12"/>
  <c r="H1316" i="12"/>
  <c r="H1315" i="12"/>
  <c r="H1314" i="12"/>
  <c r="H1313" i="12"/>
  <c r="H1312" i="12"/>
  <c r="H1311" i="12"/>
  <c r="H1310" i="12"/>
  <c r="H1309" i="12"/>
  <c r="H1308" i="12"/>
  <c r="H1307" i="12"/>
  <c r="H1306" i="12"/>
  <c r="H1305" i="12"/>
  <c r="H1304" i="12"/>
  <c r="H1303" i="12"/>
  <c r="H1302" i="12"/>
  <c r="H1301" i="12"/>
  <c r="H1300" i="12"/>
  <c r="H1299" i="12"/>
  <c r="H1298" i="12"/>
  <c r="H1297" i="12"/>
  <c r="H1296" i="12"/>
  <c r="H1295" i="12"/>
  <c r="H1294" i="12"/>
  <c r="H1293" i="12"/>
  <c r="H1292" i="12"/>
  <c r="H1291" i="12"/>
  <c r="H1290" i="12"/>
  <c r="H1289" i="12"/>
  <c r="H1288" i="12"/>
  <c r="H1287" i="12"/>
  <c r="H1286" i="12"/>
  <c r="H1285" i="12"/>
  <c r="H1284" i="12"/>
  <c r="H1283" i="12"/>
  <c r="H1282" i="12"/>
  <c r="H1281" i="12"/>
  <c r="H1280" i="12"/>
  <c r="H1279" i="12"/>
  <c r="H1278" i="12"/>
  <c r="H1277" i="12"/>
  <c r="H1276" i="12"/>
  <c r="H1275" i="12"/>
  <c r="H1274" i="12"/>
  <c r="H1273" i="12"/>
  <c r="H1272" i="12"/>
  <c r="H1271" i="12"/>
  <c r="H1270" i="12"/>
  <c r="H1269" i="12"/>
  <c r="H1268" i="12"/>
  <c r="H1267" i="12"/>
  <c r="H1266" i="12"/>
  <c r="H1265" i="12"/>
  <c r="H1264" i="12"/>
  <c r="H1263" i="12"/>
  <c r="H1262" i="12"/>
  <c r="H1261" i="12"/>
  <c r="H1260" i="12"/>
  <c r="H1259" i="12"/>
  <c r="H1258" i="12"/>
  <c r="H1257" i="12"/>
  <c r="H1256" i="12"/>
  <c r="H1255" i="12"/>
  <c r="H1254" i="12"/>
  <c r="H1253" i="12"/>
  <c r="H1252" i="12"/>
  <c r="H1251" i="12"/>
  <c r="H1250" i="12"/>
  <c r="H1249" i="12"/>
  <c r="H1248" i="12"/>
  <c r="H1247" i="12"/>
  <c r="H1246" i="12"/>
  <c r="H1245" i="12"/>
  <c r="H1244" i="12"/>
  <c r="H1243" i="12"/>
  <c r="H1242" i="12"/>
  <c r="H1241" i="12"/>
  <c r="H1240" i="12"/>
  <c r="H1239" i="12"/>
  <c r="H1238" i="12"/>
  <c r="H1237" i="12"/>
  <c r="H1236" i="12"/>
  <c r="H1235" i="12"/>
  <c r="H1234" i="12"/>
  <c r="H1233" i="12"/>
  <c r="H1232" i="12"/>
  <c r="H1231" i="12"/>
  <c r="H1230" i="12"/>
  <c r="H1229" i="12"/>
  <c r="H1228" i="12"/>
  <c r="H1227" i="12"/>
  <c r="H1226" i="12"/>
  <c r="H1225" i="12"/>
  <c r="H1224" i="12"/>
  <c r="H1223" i="12"/>
  <c r="H1222" i="12"/>
  <c r="H1221" i="12"/>
  <c r="H1220" i="12"/>
  <c r="H1219" i="12"/>
  <c r="H1218" i="12"/>
  <c r="H1217" i="12"/>
  <c r="H1216" i="12"/>
  <c r="H1215" i="12"/>
  <c r="H1214" i="12"/>
  <c r="H1213" i="12"/>
  <c r="H1212" i="12"/>
  <c r="H1211" i="12"/>
  <c r="H1210" i="12"/>
  <c r="H1209" i="12"/>
  <c r="H1208" i="12"/>
  <c r="H1207" i="12"/>
  <c r="H1206" i="12"/>
  <c r="H1205" i="12"/>
  <c r="H1204" i="12"/>
  <c r="H1203" i="12"/>
  <c r="H1202" i="12"/>
  <c r="H1201" i="12"/>
  <c r="H1200" i="12"/>
  <c r="H1199" i="12"/>
  <c r="H1198" i="12"/>
  <c r="H1197" i="12"/>
  <c r="H1196" i="12"/>
  <c r="H1195" i="12"/>
  <c r="H1194" i="12"/>
  <c r="H1193" i="12"/>
  <c r="H1192" i="12"/>
  <c r="H1191" i="12"/>
  <c r="H1190" i="12"/>
  <c r="H1189" i="12"/>
  <c r="H1188" i="12"/>
  <c r="H1187" i="12"/>
  <c r="H1186" i="12"/>
  <c r="H1185" i="12"/>
  <c r="H1184" i="12"/>
  <c r="H1183" i="12"/>
  <c r="H1182" i="12"/>
  <c r="H1181" i="12"/>
  <c r="H1180" i="12"/>
  <c r="H1179" i="12"/>
  <c r="H1178" i="12"/>
  <c r="H1177" i="12"/>
  <c r="H1176" i="12"/>
  <c r="H1175" i="12"/>
  <c r="H1174" i="12"/>
  <c r="H1173" i="12"/>
  <c r="H1172" i="12"/>
  <c r="H1171" i="12"/>
  <c r="H1170" i="12"/>
  <c r="H1169" i="12"/>
  <c r="H1168" i="12"/>
  <c r="H1167" i="12"/>
  <c r="H1166" i="12"/>
  <c r="H1165" i="12"/>
  <c r="H1164" i="12"/>
  <c r="H1163" i="12"/>
  <c r="H1162" i="12"/>
  <c r="H1161" i="12"/>
  <c r="H1160" i="12"/>
  <c r="H1159" i="12"/>
  <c r="H1158" i="12"/>
  <c r="H1157" i="12"/>
  <c r="H1156" i="12"/>
  <c r="H1155" i="12"/>
  <c r="H1154" i="12"/>
  <c r="H1153" i="12"/>
  <c r="H1152" i="12"/>
  <c r="H1151" i="12"/>
  <c r="H1150" i="12"/>
  <c r="H1149" i="12"/>
  <c r="H1148" i="12"/>
  <c r="H1147" i="12"/>
  <c r="H1146" i="12"/>
  <c r="H1145" i="12"/>
  <c r="H1144" i="12"/>
  <c r="H1143" i="12"/>
  <c r="H1142" i="12"/>
  <c r="H1141" i="12"/>
  <c r="H1140" i="12"/>
  <c r="H1139" i="12"/>
  <c r="H1138" i="12"/>
  <c r="H1137" i="12"/>
  <c r="H1136" i="12"/>
  <c r="H1135" i="12"/>
  <c r="H1134" i="12"/>
  <c r="H1133" i="12"/>
  <c r="H1132" i="12"/>
  <c r="H1131" i="12"/>
  <c r="H1130" i="12"/>
  <c r="H1129" i="12"/>
  <c r="H1128" i="12"/>
  <c r="H1127" i="12"/>
  <c r="H1126" i="12"/>
  <c r="H1125" i="12"/>
  <c r="H1124" i="12"/>
  <c r="H1123" i="12"/>
  <c r="H1122" i="12"/>
  <c r="H1121" i="12"/>
  <c r="H1120" i="12"/>
  <c r="H1119" i="12"/>
  <c r="H1118" i="12"/>
  <c r="H1117" i="12"/>
  <c r="H1116" i="12"/>
  <c r="H1115" i="12"/>
  <c r="H1114" i="12"/>
  <c r="H1113" i="12"/>
  <c r="H1112" i="12"/>
  <c r="H1111" i="12"/>
  <c r="H1110" i="12"/>
  <c r="H1109" i="12"/>
  <c r="H1108" i="12"/>
  <c r="H1107" i="12"/>
  <c r="H1106" i="12"/>
  <c r="H1105" i="12"/>
  <c r="H1104" i="12"/>
  <c r="H1103" i="12"/>
  <c r="H1102" i="12"/>
  <c r="H1101" i="12"/>
  <c r="H1100" i="12"/>
  <c r="H1099" i="12"/>
  <c r="H1098" i="12"/>
  <c r="H1097" i="12"/>
  <c r="H1096" i="12"/>
  <c r="H1095" i="12"/>
  <c r="H1094" i="12"/>
  <c r="H1093" i="12"/>
  <c r="H1092" i="12"/>
  <c r="H1091" i="12"/>
  <c r="H1090" i="12"/>
  <c r="H1089" i="12"/>
  <c r="H1088" i="12"/>
  <c r="H1087" i="12"/>
  <c r="H1086" i="12"/>
  <c r="H1085" i="12"/>
  <c r="H1084" i="12"/>
  <c r="H1083" i="12"/>
  <c r="H1082" i="12"/>
  <c r="H1081" i="12"/>
  <c r="H1080" i="12"/>
  <c r="H1079" i="12"/>
  <c r="H1078" i="12"/>
  <c r="H1077" i="12"/>
  <c r="H1076" i="12"/>
  <c r="H1075" i="12"/>
  <c r="H1074" i="12"/>
  <c r="H1073" i="12"/>
  <c r="H1072" i="12"/>
  <c r="H1071" i="12"/>
  <c r="H1070" i="12"/>
  <c r="H1069" i="12"/>
  <c r="H1068" i="12"/>
  <c r="H1067" i="12"/>
  <c r="H1066" i="12"/>
  <c r="H1065" i="12"/>
  <c r="H1064" i="12"/>
  <c r="H1063" i="12"/>
  <c r="H1062" i="12"/>
  <c r="H1061" i="12"/>
  <c r="H1060" i="12"/>
  <c r="H1059" i="12"/>
  <c r="H1058" i="12"/>
  <c r="H1057" i="12"/>
  <c r="H1056" i="12"/>
  <c r="H1055" i="12"/>
  <c r="H1054" i="12"/>
  <c r="H1053" i="12"/>
  <c r="H1052" i="12"/>
  <c r="H1051" i="12"/>
  <c r="H1050" i="12"/>
  <c r="H1049" i="12"/>
  <c r="H1048" i="12"/>
  <c r="H1047" i="12"/>
  <c r="H1046" i="12"/>
  <c r="H1045" i="12"/>
  <c r="H1044" i="12"/>
  <c r="H1043" i="12"/>
  <c r="H1042" i="12"/>
  <c r="H1041" i="12"/>
  <c r="H1040" i="12"/>
  <c r="H1039" i="12"/>
  <c r="H1038" i="12"/>
  <c r="H1037" i="12"/>
  <c r="H1036" i="12"/>
  <c r="H1035" i="12"/>
  <c r="H1034" i="12"/>
  <c r="H1033" i="12"/>
  <c r="H1032" i="12"/>
  <c r="H1031" i="12"/>
  <c r="H1030" i="12"/>
  <c r="H1029" i="12"/>
  <c r="H1028" i="12"/>
  <c r="H1027" i="12"/>
  <c r="H1026" i="12"/>
  <c r="H1025" i="12"/>
  <c r="H1024" i="12"/>
  <c r="H1023" i="12"/>
  <c r="H1022" i="12"/>
  <c r="H1021" i="12"/>
  <c r="H1020" i="12"/>
  <c r="H1019" i="12"/>
  <c r="H1018" i="12"/>
  <c r="H1017" i="12"/>
  <c r="H1016" i="12"/>
  <c r="H1015" i="12"/>
  <c r="H1014" i="12"/>
  <c r="H1013" i="12"/>
  <c r="H1012" i="12"/>
  <c r="H1011" i="12"/>
  <c r="H1010" i="12"/>
  <c r="H1009" i="12"/>
  <c r="H1008" i="12"/>
  <c r="H1007" i="12"/>
  <c r="H1006" i="12"/>
  <c r="H1005" i="12"/>
  <c r="H1004" i="12"/>
  <c r="H1003" i="12"/>
  <c r="H1002" i="12"/>
  <c r="H1001" i="12"/>
  <c r="H1000" i="12"/>
  <c r="H999" i="12"/>
  <c r="H998" i="12"/>
  <c r="H997" i="12"/>
  <c r="H996" i="12"/>
  <c r="H995" i="12"/>
  <c r="H994" i="12"/>
  <c r="H993" i="12"/>
  <c r="H992" i="12"/>
  <c r="H991" i="12"/>
  <c r="H990" i="12"/>
  <c r="H989" i="12"/>
  <c r="H988" i="12"/>
  <c r="H987" i="12"/>
  <c r="H986" i="12"/>
  <c r="H985" i="12"/>
  <c r="H984" i="12"/>
  <c r="H983" i="12"/>
  <c r="H982" i="12"/>
  <c r="H981" i="12"/>
  <c r="H980" i="12"/>
  <c r="H979" i="12"/>
  <c r="H978" i="12"/>
  <c r="H977" i="12"/>
  <c r="H976" i="12"/>
  <c r="H975" i="12"/>
  <c r="H974" i="12"/>
  <c r="H973" i="12"/>
  <c r="H972" i="12"/>
  <c r="H971" i="12"/>
  <c r="H970" i="12"/>
  <c r="H969" i="12"/>
  <c r="H968" i="12"/>
  <c r="H967" i="12"/>
  <c r="H966" i="12"/>
  <c r="H965" i="12"/>
  <c r="H964" i="12"/>
  <c r="H963" i="12"/>
  <c r="H962" i="12"/>
  <c r="H961" i="12"/>
  <c r="H960" i="12"/>
  <c r="H959" i="12"/>
  <c r="H958" i="12"/>
  <c r="H957" i="12"/>
  <c r="H956" i="12"/>
  <c r="H955" i="12"/>
  <c r="H954" i="12"/>
  <c r="H953" i="12"/>
  <c r="H952" i="12"/>
  <c r="H951" i="12"/>
  <c r="H950" i="12"/>
  <c r="H949" i="12"/>
  <c r="H948" i="12"/>
  <c r="H947" i="12"/>
  <c r="H946" i="12"/>
  <c r="H945" i="12"/>
  <c r="H944" i="12"/>
  <c r="H943" i="12"/>
  <c r="H942" i="12"/>
  <c r="H941" i="12"/>
  <c r="H940" i="12"/>
  <c r="H939" i="12"/>
  <c r="H938" i="12"/>
  <c r="H937" i="12"/>
  <c r="H936" i="12"/>
  <c r="H935" i="12"/>
  <c r="H934" i="12"/>
  <c r="H933" i="12"/>
  <c r="H932" i="12"/>
  <c r="H931" i="12"/>
  <c r="H930" i="12"/>
  <c r="H929" i="12"/>
  <c r="H928" i="12"/>
  <c r="H927" i="12"/>
  <c r="H926" i="12"/>
  <c r="H925" i="12"/>
  <c r="H924" i="12"/>
  <c r="H923" i="12"/>
  <c r="H922" i="12"/>
  <c r="H921" i="12"/>
  <c r="H920" i="12"/>
  <c r="H919" i="12"/>
  <c r="H918" i="12"/>
  <c r="H917" i="12"/>
  <c r="H916" i="12"/>
  <c r="H915" i="12"/>
  <c r="H914" i="12"/>
  <c r="H913" i="12"/>
  <c r="H912" i="12"/>
  <c r="H911" i="12"/>
  <c r="H910" i="12"/>
  <c r="H909" i="12"/>
  <c r="H908" i="12"/>
  <c r="H907" i="12"/>
  <c r="H906" i="12"/>
  <c r="H905" i="12"/>
  <c r="H904" i="12"/>
  <c r="H903" i="12"/>
  <c r="H902" i="12"/>
  <c r="H901" i="12"/>
  <c r="H900" i="12"/>
  <c r="H899" i="12"/>
  <c r="H898" i="12"/>
  <c r="H897" i="12"/>
  <c r="H896" i="12"/>
  <c r="H895" i="12"/>
  <c r="H894" i="12"/>
  <c r="H893" i="12"/>
  <c r="H892" i="12"/>
  <c r="H891" i="12"/>
  <c r="H890" i="12"/>
  <c r="H889" i="12"/>
  <c r="H888" i="12"/>
  <c r="H887" i="12"/>
  <c r="H886" i="12"/>
  <c r="H885" i="12"/>
  <c r="H884" i="12"/>
  <c r="H883" i="12"/>
  <c r="H882" i="12"/>
  <c r="H881" i="12"/>
  <c r="H880" i="12"/>
  <c r="H879" i="12"/>
  <c r="H878" i="12"/>
  <c r="H877" i="12"/>
  <c r="H876" i="12"/>
  <c r="H875" i="12"/>
  <c r="H874" i="12"/>
  <c r="H873" i="12"/>
  <c r="H872" i="12"/>
  <c r="H871" i="12"/>
  <c r="H870" i="12"/>
  <c r="H869" i="12"/>
  <c r="H868" i="12"/>
  <c r="H867" i="12"/>
  <c r="H866" i="12"/>
  <c r="H865" i="12"/>
  <c r="H864" i="12"/>
  <c r="H863" i="12"/>
  <c r="H862" i="12"/>
  <c r="H861" i="12"/>
  <c r="H860" i="12"/>
  <c r="H859" i="12"/>
  <c r="H858" i="12"/>
  <c r="H857" i="12"/>
  <c r="H856" i="12"/>
  <c r="H855" i="12"/>
  <c r="H854" i="12"/>
  <c r="H853" i="12"/>
  <c r="H852" i="12"/>
  <c r="H851" i="12"/>
  <c r="H850" i="12"/>
  <c r="H849" i="12"/>
  <c r="H848" i="12"/>
  <c r="H847" i="12"/>
  <c r="H846" i="12"/>
  <c r="H845" i="12"/>
  <c r="H844" i="12"/>
  <c r="H843" i="12"/>
  <c r="H842" i="12"/>
  <c r="H841" i="12"/>
  <c r="H840" i="12"/>
  <c r="H839" i="12"/>
  <c r="H838" i="12"/>
  <c r="H837" i="12"/>
  <c r="H836" i="12"/>
  <c r="H835" i="12"/>
  <c r="H834" i="12"/>
  <c r="H833" i="12"/>
  <c r="H832" i="12"/>
  <c r="H831" i="12"/>
  <c r="H830" i="12"/>
  <c r="H829" i="12"/>
  <c r="H828" i="12"/>
  <c r="H827" i="12"/>
  <c r="H826" i="12"/>
  <c r="H825" i="12"/>
  <c r="H824" i="12"/>
  <c r="H823" i="12"/>
  <c r="H822" i="12"/>
  <c r="H821" i="12"/>
  <c r="H820" i="12"/>
  <c r="H819" i="12"/>
  <c r="H818" i="12"/>
  <c r="H817" i="12"/>
  <c r="H816" i="12"/>
  <c r="H815" i="12"/>
  <c r="H814" i="12"/>
  <c r="H813" i="12"/>
  <c r="H812" i="12"/>
  <c r="H811" i="12"/>
  <c r="H810" i="12"/>
  <c r="H809" i="12"/>
  <c r="H808" i="12"/>
  <c r="H807" i="12"/>
  <c r="H806" i="12"/>
  <c r="H805" i="12"/>
  <c r="H804" i="12"/>
  <c r="H803" i="12"/>
  <c r="H802" i="12"/>
  <c r="H801" i="12"/>
  <c r="H800" i="12"/>
  <c r="H799" i="12"/>
  <c r="H798" i="12"/>
  <c r="H797" i="12"/>
  <c r="H796" i="12"/>
  <c r="H795" i="12"/>
  <c r="H794" i="12"/>
  <c r="H793" i="12"/>
  <c r="H792" i="12"/>
  <c r="H791" i="12"/>
  <c r="H790" i="12"/>
  <c r="H789" i="12"/>
  <c r="H788" i="12"/>
  <c r="H787" i="12"/>
  <c r="H786" i="12"/>
  <c r="H785" i="12"/>
  <c r="H784" i="12"/>
  <c r="H783" i="12"/>
  <c r="H782" i="12"/>
  <c r="H781" i="12"/>
  <c r="H780" i="12"/>
  <c r="H779" i="12"/>
  <c r="H778" i="12"/>
  <c r="H777" i="12"/>
  <c r="H776" i="12"/>
  <c r="H775" i="12"/>
  <c r="H774" i="12"/>
  <c r="H773" i="12"/>
  <c r="H772" i="12"/>
  <c r="H771" i="12"/>
  <c r="H770" i="12"/>
  <c r="H769" i="12"/>
  <c r="H768" i="12"/>
  <c r="H767" i="12"/>
  <c r="H766" i="12"/>
  <c r="H765" i="12"/>
  <c r="H764" i="12"/>
  <c r="H763" i="12"/>
  <c r="H762" i="12"/>
  <c r="H761" i="12"/>
  <c r="H760" i="12"/>
  <c r="H759" i="12"/>
  <c r="H758" i="12"/>
  <c r="H757" i="12"/>
  <c r="H756" i="12"/>
  <c r="H755" i="12"/>
  <c r="H754" i="12"/>
  <c r="H753" i="12"/>
  <c r="H752" i="12"/>
  <c r="H751" i="12"/>
  <c r="H750" i="12"/>
  <c r="H749" i="12"/>
  <c r="H748" i="12"/>
  <c r="H747" i="12"/>
  <c r="H746" i="12"/>
  <c r="H745" i="12"/>
  <c r="H744" i="12"/>
  <c r="H743" i="12"/>
  <c r="H742" i="12"/>
  <c r="H741" i="12"/>
  <c r="H740" i="12"/>
  <c r="H739" i="12"/>
  <c r="H738" i="12"/>
  <c r="H737" i="12"/>
  <c r="H736" i="12"/>
  <c r="H735" i="12"/>
  <c r="H734" i="12"/>
  <c r="H733" i="12"/>
  <c r="H732" i="12"/>
  <c r="H731" i="12"/>
  <c r="H730" i="12"/>
  <c r="H729" i="12"/>
  <c r="H728" i="12"/>
  <c r="H727" i="12"/>
  <c r="H726" i="12"/>
  <c r="H725" i="12"/>
  <c r="H724" i="12"/>
  <c r="H723" i="12"/>
  <c r="H722" i="12"/>
  <c r="H721" i="12"/>
  <c r="H720" i="12"/>
  <c r="H719" i="12"/>
  <c r="H718" i="12"/>
  <c r="H717" i="12"/>
  <c r="H716" i="12"/>
  <c r="H715" i="12"/>
  <c r="H714" i="12"/>
  <c r="H713" i="12"/>
  <c r="H712" i="12"/>
  <c r="H711" i="12"/>
  <c r="H710" i="12"/>
  <c r="H709" i="12"/>
  <c r="H708" i="12"/>
  <c r="H707" i="12"/>
  <c r="H706" i="12"/>
  <c r="H705" i="12"/>
  <c r="H704" i="12"/>
  <c r="H703" i="12"/>
  <c r="H702" i="12"/>
  <c r="H701" i="12"/>
  <c r="H700" i="12"/>
  <c r="H699" i="12"/>
  <c r="H698" i="12"/>
  <c r="H697" i="12"/>
  <c r="H696" i="12"/>
  <c r="H695" i="12"/>
  <c r="H694" i="12"/>
  <c r="H693" i="12"/>
  <c r="H692" i="12"/>
  <c r="H691" i="12"/>
  <c r="H690" i="12"/>
  <c r="H689" i="12"/>
  <c r="H688" i="12"/>
  <c r="H687" i="12"/>
  <c r="H686" i="12"/>
  <c r="H685" i="12"/>
  <c r="H684" i="12"/>
  <c r="H683" i="12"/>
  <c r="H682" i="12"/>
  <c r="H681" i="12"/>
  <c r="H680" i="12"/>
  <c r="H679" i="12"/>
  <c r="H678" i="12"/>
  <c r="H677" i="12"/>
  <c r="H676" i="12"/>
  <c r="H675" i="12"/>
  <c r="H674" i="12"/>
  <c r="H673" i="12"/>
  <c r="H672" i="12"/>
  <c r="H671" i="12"/>
  <c r="H670" i="12"/>
  <c r="H669" i="12"/>
  <c r="H668" i="12"/>
  <c r="H667" i="12"/>
  <c r="H666" i="12"/>
  <c r="H665" i="12"/>
  <c r="H664" i="12"/>
  <c r="H663" i="12"/>
  <c r="H662" i="12"/>
  <c r="H661" i="12"/>
  <c r="H660" i="12"/>
  <c r="H659" i="12"/>
  <c r="H658" i="12"/>
  <c r="H657" i="12"/>
  <c r="H656" i="12"/>
  <c r="H655" i="12"/>
  <c r="H654" i="12"/>
  <c r="H653" i="12"/>
  <c r="H652" i="12"/>
  <c r="H651" i="12"/>
  <c r="H650" i="12"/>
  <c r="H649" i="12"/>
  <c r="H648" i="12"/>
  <c r="H647" i="12"/>
  <c r="H646" i="12"/>
  <c r="H645" i="12"/>
  <c r="H644" i="12"/>
  <c r="H643" i="12"/>
  <c r="H642" i="12"/>
  <c r="H641" i="12"/>
  <c r="H640" i="12"/>
  <c r="H639" i="12"/>
  <c r="H638" i="12"/>
  <c r="H637" i="12"/>
  <c r="H636" i="12"/>
  <c r="H635" i="12"/>
  <c r="H634" i="12"/>
  <c r="H633" i="12"/>
  <c r="H632" i="12"/>
  <c r="H631" i="12"/>
  <c r="H630" i="12"/>
  <c r="H629" i="12"/>
  <c r="H628" i="12"/>
  <c r="H627" i="12"/>
  <c r="H626" i="12"/>
  <c r="H625" i="12"/>
  <c r="H624" i="12"/>
  <c r="H623" i="12"/>
  <c r="H622" i="12"/>
  <c r="H621" i="12"/>
  <c r="H620" i="12"/>
  <c r="H619" i="12"/>
  <c r="H618" i="12"/>
  <c r="H617" i="12"/>
  <c r="H616" i="12"/>
  <c r="H615" i="12"/>
  <c r="H614" i="12"/>
  <c r="H613" i="12"/>
  <c r="H612" i="12"/>
  <c r="H611" i="12"/>
  <c r="H610" i="12"/>
  <c r="H609" i="12"/>
  <c r="H608" i="12"/>
  <c r="H607" i="12"/>
  <c r="H606" i="12"/>
  <c r="H605" i="12"/>
  <c r="H604" i="12"/>
  <c r="H603" i="12"/>
  <c r="H602" i="12"/>
  <c r="H601" i="12"/>
  <c r="H600" i="12"/>
  <c r="H599" i="12"/>
  <c r="H598" i="12"/>
  <c r="H597" i="12"/>
  <c r="H596" i="12"/>
  <c r="H595" i="12"/>
  <c r="H594" i="12"/>
  <c r="H593" i="12"/>
  <c r="H592" i="12"/>
  <c r="H591" i="12"/>
  <c r="H590" i="12"/>
  <c r="H589" i="12"/>
  <c r="H588" i="12"/>
  <c r="H587" i="12"/>
  <c r="H586" i="12"/>
  <c r="H585" i="12"/>
  <c r="H584" i="12"/>
  <c r="H583" i="12"/>
  <c r="H582" i="12"/>
  <c r="H581" i="12"/>
  <c r="H580" i="12"/>
  <c r="H579" i="12"/>
  <c r="H578" i="12"/>
  <c r="H577" i="12"/>
  <c r="H576" i="12"/>
  <c r="H575" i="12"/>
  <c r="H574" i="12"/>
  <c r="H573" i="12"/>
  <c r="H572" i="12"/>
  <c r="H571" i="12"/>
  <c r="H570" i="12"/>
  <c r="H569" i="12"/>
  <c r="H568" i="12"/>
  <c r="H567" i="12"/>
  <c r="H566" i="12"/>
  <c r="H565" i="12"/>
  <c r="H564" i="12"/>
  <c r="H563" i="12"/>
  <c r="H562" i="12"/>
  <c r="H561" i="12"/>
  <c r="H560" i="12"/>
  <c r="H559" i="12"/>
  <c r="H558" i="12"/>
  <c r="H557" i="12"/>
  <c r="H556" i="12"/>
  <c r="H555" i="12"/>
  <c r="H554" i="12"/>
  <c r="H553" i="12"/>
  <c r="H552" i="12"/>
  <c r="H551" i="12"/>
  <c r="H550" i="12"/>
  <c r="H549" i="12"/>
  <c r="H548" i="12"/>
  <c r="H547" i="12"/>
  <c r="H546" i="12"/>
  <c r="H545" i="12"/>
  <c r="H544" i="12"/>
  <c r="H543" i="12"/>
  <c r="H542" i="12"/>
  <c r="H541" i="12"/>
  <c r="H540" i="12"/>
  <c r="H539" i="12"/>
  <c r="H538" i="12"/>
  <c r="H537" i="12"/>
  <c r="H536" i="12"/>
  <c r="H535" i="12"/>
  <c r="H534" i="12"/>
  <c r="H533" i="12"/>
  <c r="H532" i="12"/>
  <c r="H531" i="12"/>
  <c r="H530" i="12"/>
  <c r="H529" i="12"/>
  <c r="H528" i="12"/>
  <c r="H527" i="12"/>
  <c r="H526" i="12"/>
  <c r="H525" i="12"/>
  <c r="H524" i="12"/>
  <c r="H523" i="12"/>
  <c r="H522" i="12"/>
  <c r="H521" i="12"/>
  <c r="H520" i="12"/>
  <c r="H519" i="12"/>
  <c r="H518" i="12"/>
  <c r="H517" i="12"/>
  <c r="H516" i="12"/>
  <c r="H515" i="12"/>
  <c r="H514" i="12"/>
  <c r="H513" i="12"/>
  <c r="H512" i="12"/>
  <c r="H511" i="12"/>
  <c r="H510" i="12"/>
  <c r="H509" i="12"/>
  <c r="H508" i="12"/>
  <c r="H507" i="12"/>
  <c r="H506" i="12"/>
  <c r="H505" i="12"/>
  <c r="H504" i="12"/>
  <c r="H503" i="12"/>
  <c r="H502" i="12"/>
  <c r="H501" i="12"/>
  <c r="H500" i="12"/>
  <c r="H499" i="12"/>
  <c r="H498" i="12"/>
  <c r="H497" i="12"/>
  <c r="H496" i="12"/>
  <c r="H495" i="12"/>
  <c r="H494" i="12"/>
  <c r="H493" i="12"/>
  <c r="H492" i="12"/>
  <c r="H491" i="12"/>
  <c r="H490" i="12"/>
  <c r="H489" i="12"/>
  <c r="H488" i="12"/>
  <c r="H487" i="12"/>
  <c r="H486" i="12"/>
  <c r="H485" i="12"/>
  <c r="H484" i="12"/>
  <c r="H483" i="12"/>
  <c r="H482" i="12"/>
  <c r="H481" i="12"/>
  <c r="H480" i="12"/>
  <c r="H479" i="12"/>
  <c r="H478" i="12"/>
  <c r="H477" i="12"/>
  <c r="H476" i="12"/>
  <c r="H475" i="12"/>
  <c r="H474" i="12"/>
  <c r="H473" i="12"/>
  <c r="H472" i="12"/>
  <c r="H471" i="12"/>
  <c r="H470" i="12"/>
  <c r="H469" i="12"/>
  <c r="H468" i="12"/>
  <c r="H467" i="12"/>
  <c r="H466" i="12"/>
  <c r="H465" i="12"/>
  <c r="H464" i="12"/>
  <c r="H463" i="12"/>
  <c r="H462" i="12"/>
  <c r="H461" i="12"/>
  <c r="H460" i="12"/>
  <c r="H459" i="12"/>
  <c r="H458" i="12"/>
  <c r="H457" i="12"/>
  <c r="H456" i="12"/>
  <c r="H455" i="12"/>
  <c r="H454" i="12"/>
  <c r="H453" i="12"/>
  <c r="H452" i="12"/>
  <c r="H451" i="12"/>
  <c r="H450" i="12"/>
  <c r="H449" i="12"/>
  <c r="H448" i="12"/>
  <c r="H447" i="12"/>
  <c r="H446" i="12"/>
  <c r="H445" i="12"/>
  <c r="H444" i="12"/>
  <c r="H443" i="12"/>
  <c r="H442" i="12"/>
  <c r="H441" i="12"/>
  <c r="H440" i="12"/>
  <c r="H439" i="12"/>
  <c r="H438" i="12"/>
  <c r="H437" i="12"/>
  <c r="H436" i="12"/>
  <c r="H435" i="12"/>
  <c r="H434" i="12"/>
  <c r="H433" i="12"/>
  <c r="H432" i="12"/>
  <c r="H431" i="12"/>
  <c r="H430" i="12"/>
  <c r="H429" i="12"/>
  <c r="H428" i="12"/>
  <c r="H427" i="12"/>
  <c r="H426" i="12"/>
  <c r="H425" i="12"/>
  <c r="H424" i="12"/>
  <c r="H423" i="12"/>
  <c r="H422" i="12"/>
  <c r="H421" i="12"/>
  <c r="H420" i="12"/>
  <c r="H419" i="12"/>
  <c r="H418" i="12"/>
  <c r="H417" i="12"/>
  <c r="H416" i="12"/>
  <c r="H415" i="12"/>
  <c r="H414" i="12"/>
  <c r="H413" i="12"/>
  <c r="H412" i="12"/>
  <c r="H411" i="12"/>
  <c r="H410" i="12"/>
  <c r="H409" i="12"/>
  <c r="H408" i="12"/>
  <c r="H407" i="12"/>
  <c r="H406" i="12"/>
  <c r="H405" i="12"/>
  <c r="H404" i="12"/>
  <c r="H403" i="12"/>
  <c r="H402" i="12"/>
  <c r="H401" i="12"/>
  <c r="H400" i="12"/>
  <c r="H399" i="12"/>
  <c r="H398" i="12"/>
  <c r="H397" i="12"/>
  <c r="H396" i="12"/>
  <c r="H395" i="12"/>
  <c r="H394" i="12"/>
  <c r="H390" i="12"/>
  <c r="H387" i="12"/>
  <c r="H382" i="12"/>
  <c r="H379" i="12"/>
  <c r="H378" i="12"/>
  <c r="H374" i="12"/>
  <c r="H371" i="12"/>
  <c r="H370" i="12"/>
  <c r="H366" i="12"/>
  <c r="H363" i="12"/>
  <c r="H362" i="12"/>
  <c r="H358" i="12"/>
  <c r="H355" i="12"/>
  <c r="H354" i="12"/>
  <c r="H350" i="12"/>
  <c r="H347" i="12"/>
  <c r="H346" i="12"/>
  <c r="H342" i="12"/>
  <c r="H339" i="12"/>
  <c r="H338" i="12"/>
  <c r="H334" i="12"/>
  <c r="H331" i="12"/>
  <c r="H330" i="12"/>
  <c r="H326" i="12"/>
  <c r="H323" i="12"/>
  <c r="H322" i="12"/>
  <c r="H318" i="12"/>
  <c r="H315" i="12"/>
  <c r="H314" i="12"/>
  <c r="H310" i="12"/>
  <c r="H307" i="12"/>
  <c r="H306" i="12"/>
  <c r="H302" i="12"/>
  <c r="H299" i="12"/>
  <c r="H298" i="12"/>
  <c r="H295" i="12"/>
  <c r="H294" i="12"/>
  <c r="H291" i="12"/>
  <c r="H290" i="12"/>
  <c r="H287" i="12"/>
  <c r="H286" i="12"/>
  <c r="H283" i="12"/>
  <c r="H282" i="12"/>
  <c r="H278" i="12"/>
  <c r="H275" i="12"/>
  <c r="H274" i="12"/>
  <c r="H270" i="12"/>
  <c r="H267" i="12"/>
  <c r="H266" i="12"/>
  <c r="H262" i="12"/>
  <c r="H259" i="12"/>
  <c r="H258" i="12"/>
  <c r="H254" i="12"/>
  <c r="H253" i="12"/>
  <c r="H251" i="12"/>
  <c r="H250" i="12"/>
  <c r="H246" i="12"/>
  <c r="H243" i="12"/>
  <c r="H242" i="12"/>
  <c r="H239" i="12"/>
  <c r="H238" i="12"/>
  <c r="H235" i="12"/>
  <c r="H234" i="12"/>
  <c r="H230" i="12"/>
  <c r="H227" i="12"/>
  <c r="H226" i="12"/>
  <c r="H222" i="12"/>
  <c r="H220" i="12"/>
  <c r="H219" i="12"/>
  <c r="H218" i="12"/>
  <c r="H215" i="12"/>
  <c r="H214" i="12"/>
  <c r="H212" i="12"/>
  <c r="H211" i="12"/>
  <c r="H210" i="12"/>
  <c r="H207" i="12"/>
  <c r="H206" i="12"/>
  <c r="H204" i="12"/>
  <c r="H203" i="12"/>
  <c r="H202" i="12"/>
  <c r="H198" i="12"/>
  <c r="H196" i="12"/>
  <c r="H195" i="12"/>
  <c r="H194" i="12"/>
  <c r="H190" i="12"/>
  <c r="H188" i="12"/>
  <c r="H187" i="12"/>
  <c r="H186" i="12"/>
  <c r="H183" i="12"/>
  <c r="H182" i="12"/>
  <c r="H180" i="12"/>
  <c r="H179" i="12"/>
  <c r="H178" i="12"/>
  <c r="H175" i="12"/>
  <c r="H174" i="12"/>
  <c r="H172" i="12"/>
  <c r="H171" i="12"/>
  <c r="H170" i="12"/>
  <c r="H167" i="12"/>
  <c r="H166" i="12"/>
  <c r="H164" i="12"/>
  <c r="H163" i="12"/>
  <c r="H162" i="12"/>
  <c r="H159" i="12"/>
  <c r="H158" i="12"/>
  <c r="H156" i="12"/>
  <c r="H155" i="12"/>
  <c r="H154" i="12"/>
  <c r="H151" i="12"/>
  <c r="H150" i="12"/>
  <c r="H148" i="12"/>
  <c r="H147" i="12"/>
  <c r="H146" i="12"/>
  <c r="H143" i="12"/>
  <c r="H142" i="12"/>
  <c r="H140" i="12"/>
  <c r="H139" i="12"/>
  <c r="H138" i="12"/>
  <c r="H135" i="12"/>
  <c r="H134" i="12"/>
  <c r="H132" i="12"/>
  <c r="H131" i="12"/>
  <c r="H130" i="12"/>
  <c r="H126" i="12"/>
  <c r="H124" i="12"/>
  <c r="H123" i="12"/>
  <c r="H122" i="12"/>
  <c r="H118" i="12"/>
  <c r="H116" i="12"/>
  <c r="H115" i="12"/>
  <c r="H114" i="12"/>
  <c r="H110" i="12"/>
  <c r="H108" i="12"/>
  <c r="H107" i="12"/>
  <c r="H106" i="12"/>
  <c r="H102" i="12"/>
  <c r="H99" i="12"/>
  <c r="H92" i="12"/>
  <c r="H90" i="12"/>
  <c r="H87" i="12"/>
  <c r="H83" i="12"/>
  <c r="H82" i="12"/>
  <c r="H78" i="12"/>
  <c r="H76" i="12"/>
  <c r="H75" i="12"/>
  <c r="H70" i="12"/>
  <c r="H68" i="12"/>
  <c r="H54" i="12"/>
  <c r="H50" i="12"/>
  <c r="H46" i="12"/>
  <c r="H43" i="12"/>
  <c r="H26" i="12"/>
  <c r="E3329" i="11"/>
  <c r="F3329" i="11" s="1"/>
  <c r="H3329" i="11" s="1"/>
  <c r="E3330" i="11"/>
  <c r="F3330" i="11" s="1"/>
  <c r="I3330" i="11" s="1"/>
  <c r="E3331" i="11"/>
  <c r="F3331" i="11" s="1"/>
  <c r="I3331" i="11" s="1"/>
  <c r="E3332" i="11"/>
  <c r="F3332" i="11" s="1"/>
  <c r="I3332" i="11" s="1"/>
  <c r="E3333" i="11"/>
  <c r="F3333" i="11" s="1"/>
  <c r="I3333" i="11" s="1"/>
  <c r="E3334" i="11"/>
  <c r="F3334" i="11" s="1"/>
  <c r="E3335" i="11"/>
  <c r="F3335" i="11" s="1"/>
  <c r="I3335" i="11" s="1"/>
  <c r="E3336" i="11"/>
  <c r="F3336" i="11"/>
  <c r="H3336" i="11" s="1"/>
  <c r="E3337" i="11"/>
  <c r="F3337" i="11" s="1"/>
  <c r="I3337" i="11" s="1"/>
  <c r="E3338" i="11"/>
  <c r="F3338" i="11" s="1"/>
  <c r="H3338" i="11" s="1"/>
  <c r="E3339" i="11"/>
  <c r="F3339" i="11" s="1"/>
  <c r="I3339" i="11" s="1"/>
  <c r="E3340" i="11"/>
  <c r="F3340" i="11" s="1"/>
  <c r="I3340" i="11"/>
  <c r="E3341" i="11"/>
  <c r="F3341" i="11" s="1"/>
  <c r="E3342" i="11"/>
  <c r="F3342" i="11" s="1"/>
  <c r="E3343" i="11"/>
  <c r="F3343" i="11" s="1"/>
  <c r="I3343" i="11" s="1"/>
  <c r="E3344" i="11"/>
  <c r="F3344" i="11" s="1"/>
  <c r="I3344" i="11" s="1"/>
  <c r="E3345" i="11"/>
  <c r="F3345" i="11" s="1"/>
  <c r="H3345" i="11" s="1"/>
  <c r="E3346" i="11"/>
  <c r="F3346" i="11" s="1"/>
  <c r="I3346" i="11" s="1"/>
  <c r="E3347" i="11"/>
  <c r="F3347" i="11" s="1"/>
  <c r="I3347" i="11" s="1"/>
  <c r="E3348" i="11"/>
  <c r="F3348" i="11" s="1"/>
  <c r="I3348" i="11" s="1"/>
  <c r="E3349" i="11"/>
  <c r="F3349" i="11" s="1"/>
  <c r="E3350" i="11"/>
  <c r="F3350" i="11" s="1"/>
  <c r="H3350" i="11" s="1"/>
  <c r="E3351" i="11"/>
  <c r="F3351" i="11" s="1"/>
  <c r="I3351" i="11"/>
  <c r="E3352" i="11"/>
  <c r="F3352" i="11"/>
  <c r="H3352" i="11" s="1"/>
  <c r="E3353" i="11"/>
  <c r="F3353" i="11" s="1"/>
  <c r="E3354" i="11"/>
  <c r="F3354" i="11" s="1"/>
  <c r="H3354" i="11" s="1"/>
  <c r="E3355" i="11"/>
  <c r="F3355" i="11" s="1"/>
  <c r="I3355" i="11" s="1"/>
  <c r="E3356" i="11"/>
  <c r="F3356" i="11" s="1"/>
  <c r="E3357" i="11"/>
  <c r="F3357" i="11" s="1"/>
  <c r="E3358" i="11"/>
  <c r="F3358" i="11" s="1"/>
  <c r="E3359" i="11"/>
  <c r="F3359" i="11" s="1"/>
  <c r="I3359" i="11" s="1"/>
  <c r="H3359" i="11"/>
  <c r="E3360" i="11"/>
  <c r="F3360" i="11" s="1"/>
  <c r="E3361" i="11"/>
  <c r="F3361" i="11" s="1"/>
  <c r="H3361" i="11" s="1"/>
  <c r="E3362" i="11"/>
  <c r="F3362" i="11" s="1"/>
  <c r="I3362" i="11"/>
  <c r="E3363" i="11"/>
  <c r="F3363" i="11" s="1"/>
  <c r="I3363" i="11" s="1"/>
  <c r="E3364" i="11"/>
  <c r="F3364" i="11" s="1"/>
  <c r="I3364" i="11" s="1"/>
  <c r="E3365" i="11"/>
  <c r="F3365" i="11" s="1"/>
  <c r="I3365" i="11" s="1"/>
  <c r="H3365" i="11"/>
  <c r="E3366" i="11"/>
  <c r="F3366" i="11" s="1"/>
  <c r="E3367" i="11"/>
  <c r="F3367" i="11" s="1"/>
  <c r="I3367" i="11"/>
  <c r="E3368" i="11"/>
  <c r="F3368" i="11" s="1"/>
  <c r="H3368" i="11" s="1"/>
  <c r="E3369" i="11"/>
  <c r="F3369" i="11" s="1"/>
  <c r="I3369" i="11" s="1"/>
  <c r="E3370" i="11"/>
  <c r="F3370" i="11" s="1"/>
  <c r="H3370" i="11" s="1"/>
  <c r="E3371" i="11"/>
  <c r="F3371" i="11" s="1"/>
  <c r="I3371" i="11" s="1"/>
  <c r="E3372" i="11"/>
  <c r="F3372" i="11" s="1"/>
  <c r="E3373" i="11"/>
  <c r="F3373" i="11" s="1"/>
  <c r="E3374" i="11"/>
  <c r="F3374" i="11" s="1"/>
  <c r="E3375" i="11"/>
  <c r="F3375" i="11" s="1"/>
  <c r="H3375" i="11"/>
  <c r="I3375" i="11"/>
  <c r="E3376" i="11"/>
  <c r="F3376" i="11" s="1"/>
  <c r="I3376" i="11"/>
  <c r="E3377" i="11"/>
  <c r="F3377" i="11" s="1"/>
  <c r="H3377" i="11" s="1"/>
  <c r="E3378" i="11"/>
  <c r="F3378" i="11" s="1"/>
  <c r="I3378" i="11" s="1"/>
  <c r="E3379" i="11"/>
  <c r="F3379" i="11" s="1"/>
  <c r="I3379" i="11" s="1"/>
  <c r="E3380" i="11"/>
  <c r="F3380" i="11" s="1"/>
  <c r="I3380" i="11" s="1"/>
  <c r="E3381" i="11"/>
  <c r="F3381" i="11" s="1"/>
  <c r="I3381" i="11" s="1"/>
  <c r="E3382" i="11"/>
  <c r="F3382" i="11" s="1"/>
  <c r="I3382" i="11" s="1"/>
  <c r="H3382" i="11"/>
  <c r="E3383" i="11"/>
  <c r="F3383" i="11" s="1"/>
  <c r="I3383" i="11"/>
  <c r="E3384" i="11"/>
  <c r="F3384" i="11" s="1"/>
  <c r="H3384" i="11" s="1"/>
  <c r="E3385" i="11"/>
  <c r="F3385" i="11" s="1"/>
  <c r="I3385" i="11" s="1"/>
  <c r="E3386" i="11"/>
  <c r="F3386" i="11" s="1"/>
  <c r="H3386" i="11"/>
  <c r="E3387" i="11"/>
  <c r="F3387" i="11" s="1"/>
  <c r="I3387" i="11" s="1"/>
  <c r="E3388" i="11"/>
  <c r="F3388" i="11" s="1"/>
  <c r="E3389" i="11"/>
  <c r="F3389" i="11" s="1"/>
  <c r="E3390" i="11"/>
  <c r="F3390" i="11" s="1"/>
  <c r="E3391" i="11"/>
  <c r="F3391" i="11" s="1"/>
  <c r="I3391" i="11" s="1"/>
  <c r="E3392" i="11"/>
  <c r="F3392" i="11" s="1"/>
  <c r="E3393" i="11"/>
  <c r="F3393" i="11"/>
  <c r="H3393" i="11" s="1"/>
  <c r="E3394" i="11"/>
  <c r="F3394" i="11" s="1"/>
  <c r="I3394" i="11" s="1"/>
  <c r="E3395" i="11"/>
  <c r="F3395" i="11" s="1"/>
  <c r="I3395" i="11" s="1"/>
  <c r="E3396" i="11"/>
  <c r="F3396" i="11" s="1"/>
  <c r="I3396" i="11" s="1"/>
  <c r="E3397" i="11"/>
  <c r="F3397" i="11" s="1"/>
  <c r="E3398" i="11"/>
  <c r="F3398" i="11" s="1"/>
  <c r="H3398" i="11"/>
  <c r="I3398" i="11"/>
  <c r="E3399" i="11"/>
  <c r="F3399" i="11" s="1"/>
  <c r="I3399" i="11"/>
  <c r="E3400" i="11"/>
  <c r="F3400" i="11" s="1"/>
  <c r="H3400" i="11" s="1"/>
  <c r="E3401" i="11"/>
  <c r="F3401" i="11" s="1"/>
  <c r="E3402" i="11"/>
  <c r="F3402" i="11" s="1"/>
  <c r="H3402" i="11"/>
  <c r="E3403" i="11"/>
  <c r="F3403" i="11" s="1"/>
  <c r="I3403" i="11" s="1"/>
  <c r="E3404" i="11"/>
  <c r="F3404" i="11" s="1"/>
  <c r="I3404" i="11"/>
  <c r="E3405" i="11"/>
  <c r="F3405" i="11" s="1"/>
  <c r="E3406" i="11"/>
  <c r="F3406" i="11" s="1"/>
  <c r="H3406" i="11" s="1"/>
  <c r="E3407" i="11"/>
  <c r="F3407" i="11" s="1"/>
  <c r="E3408" i="11"/>
  <c r="F3408" i="11" s="1"/>
  <c r="E3409" i="11"/>
  <c r="F3409" i="11" s="1"/>
  <c r="H3409" i="11" s="1"/>
  <c r="E3410" i="11"/>
  <c r="F3410" i="11" s="1"/>
  <c r="I3410" i="11" s="1"/>
  <c r="E3411" i="11"/>
  <c r="F3411" i="11" s="1"/>
  <c r="I3411" i="11" s="1"/>
  <c r="E3412" i="11"/>
  <c r="F3412" i="11" s="1"/>
  <c r="I3412" i="11" s="1"/>
  <c r="E3413" i="11"/>
  <c r="F3413" i="11" s="1"/>
  <c r="I3413" i="11" s="1"/>
  <c r="E3414" i="11"/>
  <c r="F3414" i="11" s="1"/>
  <c r="E3415" i="11"/>
  <c r="F3415" i="11" s="1"/>
  <c r="I3415" i="11" s="1"/>
  <c r="E3416" i="11"/>
  <c r="F3416" i="11"/>
  <c r="E3417" i="11"/>
  <c r="F3417" i="11" s="1"/>
  <c r="I3417" i="11" s="1"/>
  <c r="E3418" i="11"/>
  <c r="F3418" i="11" s="1"/>
  <c r="E3419" i="11"/>
  <c r="F3419" i="11" s="1"/>
  <c r="I3419" i="11" s="1"/>
  <c r="E3420" i="11"/>
  <c r="F3420" i="11" s="1"/>
  <c r="E3421" i="11"/>
  <c r="F3421" i="11" s="1"/>
  <c r="H3421" i="11" s="1"/>
  <c r="E3422" i="11"/>
  <c r="F3422" i="11" s="1"/>
  <c r="E3423" i="11"/>
  <c r="F3423" i="11" s="1"/>
  <c r="E3424" i="11"/>
  <c r="F3424" i="11" s="1"/>
  <c r="E3425" i="11"/>
  <c r="F3425" i="11" s="1"/>
  <c r="E3426" i="11"/>
  <c r="F3426" i="11" s="1"/>
  <c r="I3426" i="11"/>
  <c r="E3427" i="11"/>
  <c r="F3427" i="11" s="1"/>
  <c r="I3427" i="11" s="1"/>
  <c r="E3428" i="11"/>
  <c r="F3428" i="11" s="1"/>
  <c r="I3428" i="11" s="1"/>
  <c r="E3429" i="11"/>
  <c r="F3429" i="11" s="1"/>
  <c r="I3429" i="11" s="1"/>
  <c r="E3430" i="11"/>
  <c r="F3430" i="11" s="1"/>
  <c r="E3431" i="11"/>
  <c r="F3431" i="11" s="1"/>
  <c r="I3431" i="11" s="1"/>
  <c r="E3432" i="11"/>
  <c r="F3432" i="11" s="1"/>
  <c r="E3433" i="11"/>
  <c r="F3433" i="11" s="1"/>
  <c r="I3433" i="11"/>
  <c r="E3434" i="11"/>
  <c r="F3434" i="11" s="1"/>
  <c r="E3435" i="11"/>
  <c r="F3435" i="11" s="1"/>
  <c r="I3435" i="11" s="1"/>
  <c r="E3436" i="11"/>
  <c r="F3436" i="11" s="1"/>
  <c r="E3437" i="11"/>
  <c r="F3437" i="11" s="1"/>
  <c r="E3438" i="11"/>
  <c r="F3438" i="11" s="1"/>
  <c r="E3439" i="11"/>
  <c r="F3439" i="11" s="1"/>
  <c r="E3440" i="11"/>
  <c r="F3440" i="11" s="1"/>
  <c r="E3441" i="11"/>
  <c r="F3441" i="11" s="1"/>
  <c r="E3442" i="11"/>
  <c r="F3442" i="11" s="1"/>
  <c r="E3443" i="11"/>
  <c r="F3443" i="11" s="1"/>
  <c r="E3444" i="11"/>
  <c r="F3444" i="11" s="1"/>
  <c r="H3444" i="11" s="1"/>
  <c r="E3445" i="11"/>
  <c r="F3445" i="11" s="1"/>
  <c r="E3446" i="11"/>
  <c r="F3446" i="11" s="1"/>
  <c r="E3447" i="11"/>
  <c r="F3447" i="11" s="1"/>
  <c r="I3447" i="11" s="1"/>
  <c r="H3447" i="11"/>
  <c r="E3448" i="11"/>
  <c r="F3448" i="11" s="1"/>
  <c r="H3448" i="11" s="1"/>
  <c r="E3449" i="11"/>
  <c r="F3449" i="11" s="1"/>
  <c r="E3450" i="11"/>
  <c r="F3450" i="11" s="1"/>
  <c r="E3451" i="11"/>
  <c r="F3451" i="11" s="1"/>
  <c r="E3452" i="11"/>
  <c r="F3452" i="11" s="1"/>
  <c r="H3452" i="11" s="1"/>
  <c r="E3453" i="11"/>
  <c r="F3453" i="11"/>
  <c r="E3454" i="11"/>
  <c r="F3454" i="11" s="1"/>
  <c r="H3454" i="11" s="1"/>
  <c r="E3455" i="11"/>
  <c r="F3455" i="11" s="1"/>
  <c r="E3456" i="11"/>
  <c r="F3456" i="11" s="1"/>
  <c r="H3456" i="11" s="1"/>
  <c r="E3457" i="11"/>
  <c r="F3457" i="11" s="1"/>
  <c r="E3458" i="11"/>
  <c r="F3458" i="11"/>
  <c r="E3459" i="11"/>
  <c r="F3459" i="11" s="1"/>
  <c r="E3460" i="11"/>
  <c r="F3460" i="11" s="1"/>
  <c r="E3461" i="11"/>
  <c r="F3461" i="11" s="1"/>
  <c r="H3461" i="11" s="1"/>
  <c r="E3462" i="11"/>
  <c r="F3462" i="11" s="1"/>
  <c r="E3463" i="11"/>
  <c r="F3463" i="11" s="1"/>
  <c r="E3464" i="11"/>
  <c r="F3464" i="11" s="1"/>
  <c r="H3464" i="11" s="1"/>
  <c r="E3465" i="11"/>
  <c r="F3465" i="11" s="1"/>
  <c r="E3466" i="11"/>
  <c r="F3466" i="11" s="1"/>
  <c r="E3467" i="11"/>
  <c r="F3467" i="11" s="1"/>
  <c r="E3468" i="11"/>
  <c r="F3468" i="11" s="1"/>
  <c r="H3468" i="11" s="1"/>
  <c r="E3469" i="11"/>
  <c r="F3469" i="11" s="1"/>
  <c r="E3470" i="11"/>
  <c r="F3470" i="11" s="1"/>
  <c r="H3470" i="11" s="1"/>
  <c r="I3470" i="11"/>
  <c r="E3471" i="11"/>
  <c r="F3471" i="11" s="1"/>
  <c r="E3472" i="11"/>
  <c r="F3472" i="11" s="1"/>
  <c r="H3472" i="11" s="1"/>
  <c r="I3472" i="11"/>
  <c r="E3473" i="11"/>
  <c r="F3473" i="11" s="1"/>
  <c r="E3474" i="11"/>
  <c r="F3474" i="11" s="1"/>
  <c r="H3474" i="11" s="1"/>
  <c r="E3475" i="11"/>
  <c r="F3475" i="11"/>
  <c r="E3476" i="11"/>
  <c r="F3476" i="11" s="1"/>
  <c r="H3476" i="11" s="1"/>
  <c r="E3477" i="11"/>
  <c r="F3477" i="11" s="1"/>
  <c r="I3477" i="11" s="1"/>
  <c r="H3477" i="11"/>
  <c r="E3478" i="11"/>
  <c r="F3478" i="11" s="1"/>
  <c r="H3478" i="11" s="1"/>
  <c r="E3479" i="11"/>
  <c r="F3479" i="11"/>
  <c r="E3480" i="11"/>
  <c r="F3480" i="11" s="1"/>
  <c r="E3481" i="11"/>
  <c r="F3481" i="11" s="1"/>
  <c r="E3482" i="11"/>
  <c r="F3482" i="11" s="1"/>
  <c r="H3482" i="11" s="1"/>
  <c r="E3483" i="11"/>
  <c r="F3483" i="11" s="1"/>
  <c r="I3483" i="11" s="1"/>
  <c r="H3483" i="11"/>
  <c r="E3484" i="11"/>
  <c r="F3484" i="11" s="1"/>
  <c r="H3484" i="11" s="1"/>
  <c r="E3485" i="11"/>
  <c r="F3485" i="11" s="1"/>
  <c r="E3486" i="11"/>
  <c r="F3486" i="11"/>
  <c r="H3486" i="11" s="1"/>
  <c r="E3487" i="11"/>
  <c r="F3487" i="11" s="1"/>
  <c r="I3487" i="11" s="1"/>
  <c r="H3487" i="11"/>
  <c r="E3488" i="11"/>
  <c r="F3488" i="11" s="1"/>
  <c r="H3488" i="11" s="1"/>
  <c r="E3489" i="11"/>
  <c r="F3489" i="11" s="1"/>
  <c r="E3490" i="11"/>
  <c r="F3490" i="11"/>
  <c r="E3491" i="11"/>
  <c r="F3491" i="11"/>
  <c r="E3492" i="11"/>
  <c r="F3492" i="11" s="1"/>
  <c r="H3492" i="11" s="1"/>
  <c r="E3493" i="11"/>
  <c r="F3493" i="11" s="1"/>
  <c r="H3493" i="11" s="1"/>
  <c r="I3493" i="11"/>
  <c r="E3494" i="11"/>
  <c r="F3494" i="11" s="1"/>
  <c r="E3495" i="11"/>
  <c r="F3495" i="11" s="1"/>
  <c r="E3496" i="11"/>
  <c r="F3496" i="11" s="1"/>
  <c r="H3496" i="11" s="1"/>
  <c r="E3497" i="11"/>
  <c r="F3497" i="11"/>
  <c r="E3498" i="11"/>
  <c r="F3498" i="11" s="1"/>
  <c r="E3499" i="11"/>
  <c r="F3499" i="11" s="1"/>
  <c r="I3499" i="11" s="1"/>
  <c r="E3500" i="11"/>
  <c r="F3500" i="11" s="1"/>
  <c r="H3500" i="11" s="1"/>
  <c r="E3501" i="11"/>
  <c r="F3501" i="11" s="1"/>
  <c r="H3501" i="11" s="1"/>
  <c r="E3502" i="11"/>
  <c r="F3502" i="11"/>
  <c r="H3502" i="11" s="1"/>
  <c r="E3503" i="11"/>
  <c r="F3503" i="11" s="1"/>
  <c r="H3503" i="11" s="1"/>
  <c r="I3503" i="11"/>
  <c r="E3504" i="11"/>
  <c r="F3504" i="11" s="1"/>
  <c r="H3504" i="11" s="1"/>
  <c r="E3505" i="11"/>
  <c r="F3505" i="11" s="1"/>
  <c r="E3506" i="11"/>
  <c r="F3506" i="11" s="1"/>
  <c r="E3507" i="11"/>
  <c r="F3507" i="11"/>
  <c r="E3508" i="11"/>
  <c r="F3508" i="11" s="1"/>
  <c r="H3508" i="11" s="1"/>
  <c r="E3509" i="11"/>
  <c r="F3509" i="11" s="1"/>
  <c r="E3510" i="11"/>
  <c r="F3510" i="11" s="1"/>
  <c r="E3511" i="11"/>
  <c r="F3511" i="11" s="1"/>
  <c r="I3511" i="11"/>
  <c r="H3511" i="11"/>
  <c r="E3512" i="11"/>
  <c r="F3512" i="11" s="1"/>
  <c r="E3513" i="11"/>
  <c r="F3513" i="11"/>
  <c r="H3513" i="11" s="1"/>
  <c r="E3514" i="11"/>
  <c r="F3514" i="11" s="1"/>
  <c r="H3514" i="11" s="1"/>
  <c r="E3515" i="11"/>
  <c r="F3515" i="11" s="1"/>
  <c r="I3515" i="11" s="1"/>
  <c r="E3516" i="11"/>
  <c r="F3516" i="11" s="1"/>
  <c r="H3516" i="11" s="1"/>
  <c r="E3517" i="11"/>
  <c r="F3517" i="11" s="1"/>
  <c r="E3518" i="11"/>
  <c r="F3518" i="11"/>
  <c r="E3519" i="11"/>
  <c r="F3519" i="11" s="1"/>
  <c r="I3519" i="11" s="1"/>
  <c r="H3519" i="11"/>
  <c r="E3520" i="11"/>
  <c r="F3520" i="11" s="1"/>
  <c r="H3520" i="11" s="1"/>
  <c r="E3521" i="11"/>
  <c r="F3521" i="11" s="1"/>
  <c r="H3521" i="11" s="1"/>
  <c r="E3522" i="11"/>
  <c r="F3522" i="11"/>
  <c r="H3522" i="11" s="1"/>
  <c r="E3523" i="11"/>
  <c r="F3523" i="11" s="1"/>
  <c r="H3523" i="11" s="1"/>
  <c r="E3524" i="11"/>
  <c r="F3524" i="11" s="1"/>
  <c r="H3524" i="11"/>
  <c r="E3525" i="11"/>
  <c r="F3525" i="11"/>
  <c r="H3525" i="11" s="1"/>
  <c r="E3526" i="11"/>
  <c r="F3526" i="11" s="1"/>
  <c r="H3526" i="11" s="1"/>
  <c r="I3526" i="11"/>
  <c r="E3527" i="11"/>
  <c r="F3527" i="11" s="1"/>
  <c r="I3527" i="11" s="1"/>
  <c r="E3528" i="11"/>
  <c r="F3528" i="11" s="1"/>
  <c r="H3528" i="11" s="1"/>
  <c r="E3529" i="11"/>
  <c r="F3529" i="11"/>
  <c r="I3529" i="11" s="1"/>
  <c r="E3530" i="11"/>
  <c r="F3530" i="11" s="1"/>
  <c r="E3531" i="11"/>
  <c r="F3531" i="11" s="1"/>
  <c r="I3531" i="11" s="1"/>
  <c r="E3532" i="11"/>
  <c r="F3532" i="11" s="1"/>
  <c r="H3532" i="11" s="1"/>
  <c r="E3533" i="11"/>
  <c r="F3533" i="11" s="1"/>
  <c r="I3533" i="11" s="1"/>
  <c r="E3534" i="11"/>
  <c r="F3534" i="11" s="1"/>
  <c r="E3535" i="11"/>
  <c r="F3535" i="11" s="1"/>
  <c r="E3536" i="11"/>
  <c r="F3536" i="11" s="1"/>
  <c r="H3536" i="11" s="1"/>
  <c r="E3537" i="11"/>
  <c r="F3537" i="11" s="1"/>
  <c r="I3537" i="11" s="1"/>
  <c r="H3537" i="11"/>
  <c r="E3538" i="11"/>
  <c r="F3538" i="11"/>
  <c r="E3539" i="11"/>
  <c r="F3539" i="11" s="1"/>
  <c r="E3540" i="11"/>
  <c r="F3540" i="11" s="1"/>
  <c r="H3540" i="11" s="1"/>
  <c r="E3541" i="11"/>
  <c r="F3541" i="11"/>
  <c r="H3541" i="11" s="1"/>
  <c r="E3542" i="11"/>
  <c r="F3542" i="11" s="1"/>
  <c r="E3543" i="11"/>
  <c r="F3543" i="11" s="1"/>
  <c r="E3544" i="11"/>
  <c r="F3544" i="11" s="1"/>
  <c r="H3544" i="11" s="1"/>
  <c r="E3545" i="11"/>
  <c r="F3545" i="11" s="1"/>
  <c r="I3545" i="11" s="1"/>
  <c r="E3546" i="11"/>
  <c r="F3546" i="11" s="1"/>
  <c r="E3547" i="11"/>
  <c r="F3547" i="11" s="1"/>
  <c r="E3548" i="11"/>
  <c r="F3548" i="11" s="1"/>
  <c r="E3549" i="11"/>
  <c r="F3549" i="11" s="1"/>
  <c r="E3550" i="11"/>
  <c r="F3550" i="11" s="1"/>
  <c r="E3551" i="11"/>
  <c r="F3551" i="11" s="1"/>
  <c r="E3552" i="11"/>
  <c r="F3552" i="11" s="1"/>
  <c r="H3552" i="11" s="1"/>
  <c r="E3553" i="11"/>
  <c r="F3553" i="11" s="1"/>
  <c r="I3553" i="11" s="1"/>
  <c r="E3554" i="11"/>
  <c r="F3554" i="11" s="1"/>
  <c r="E3555" i="11"/>
  <c r="F3555" i="11" s="1"/>
  <c r="E3556" i="11"/>
  <c r="F3556" i="11" s="1"/>
  <c r="I3556" i="11" s="1"/>
  <c r="E3557" i="11"/>
  <c r="F3557" i="11" s="1"/>
  <c r="I3557" i="11" s="1"/>
  <c r="E3558" i="11"/>
  <c r="F3558" i="11" s="1"/>
  <c r="E3559" i="11"/>
  <c r="F3559" i="11" s="1"/>
  <c r="E3560" i="11"/>
  <c r="F3560" i="11" s="1"/>
  <c r="I3560" i="11" s="1"/>
  <c r="E3561" i="11"/>
  <c r="F3561" i="11"/>
  <c r="E3562" i="11"/>
  <c r="F3562" i="11" s="1"/>
  <c r="I3562" i="11" s="1"/>
  <c r="H3562" i="11"/>
  <c r="E3563" i="11"/>
  <c r="F3563" i="11" s="1"/>
  <c r="E3564" i="11"/>
  <c r="F3564" i="11" s="1"/>
  <c r="I3564" i="11" s="1"/>
  <c r="E3565" i="11"/>
  <c r="F3565" i="11"/>
  <c r="E3566" i="11"/>
  <c r="F3566" i="11" s="1"/>
  <c r="I3566" i="11" s="1"/>
  <c r="H3566" i="11"/>
  <c r="E3567" i="11"/>
  <c r="F3567" i="11" s="1"/>
  <c r="H3567" i="11"/>
  <c r="E3568" i="11"/>
  <c r="F3568" i="11"/>
  <c r="I3568" i="11" s="1"/>
  <c r="E3569" i="11"/>
  <c r="F3569" i="11" s="1"/>
  <c r="E3570" i="11"/>
  <c r="F3570" i="11" s="1"/>
  <c r="H3570" i="11" s="1"/>
  <c r="E3571" i="11"/>
  <c r="F3571" i="11" s="1"/>
  <c r="E3572" i="11"/>
  <c r="F3572" i="11" s="1"/>
  <c r="I3572" i="11" s="1"/>
  <c r="E3573" i="11"/>
  <c r="F3573" i="11" s="1"/>
  <c r="I3573" i="11" s="1"/>
  <c r="E3574" i="11"/>
  <c r="F3574" i="11" s="1"/>
  <c r="E3575" i="11"/>
  <c r="F3575" i="11" s="1"/>
  <c r="E3576" i="11"/>
  <c r="F3576" i="11"/>
  <c r="I3576" i="11" s="1"/>
  <c r="E3577" i="11"/>
  <c r="F3577" i="11" s="1"/>
  <c r="H3577" i="11" s="1"/>
  <c r="E3578" i="11"/>
  <c r="F3578" i="11" s="1"/>
  <c r="E3579" i="11"/>
  <c r="F3579" i="11" s="1"/>
  <c r="E3580" i="11"/>
  <c r="F3580" i="11"/>
  <c r="I3580" i="11" s="1"/>
  <c r="E3581" i="11"/>
  <c r="F3581" i="11" s="1"/>
  <c r="E3582" i="11"/>
  <c r="F3582" i="11" s="1"/>
  <c r="H3582" i="11" s="1"/>
  <c r="E3583" i="11"/>
  <c r="F3583" i="11" s="1"/>
  <c r="H3583" i="11" s="1"/>
  <c r="E3584" i="11"/>
  <c r="F3584" i="11" s="1"/>
  <c r="I3584" i="11" s="1"/>
  <c r="E3585" i="11"/>
  <c r="F3585" i="11" s="1"/>
  <c r="I3585" i="11" s="1"/>
  <c r="E3586" i="11"/>
  <c r="F3586" i="11" s="1"/>
  <c r="H3586" i="11" s="1"/>
  <c r="I3586" i="11"/>
  <c r="E3587" i="11"/>
  <c r="F3587" i="11" s="1"/>
  <c r="E3588" i="11"/>
  <c r="F3588" i="11" s="1"/>
  <c r="I3588" i="11" s="1"/>
  <c r="E3589" i="11"/>
  <c r="F3589" i="11"/>
  <c r="H3589" i="11" s="1"/>
  <c r="E3590" i="11"/>
  <c r="F3590" i="11" s="1"/>
  <c r="E3591" i="11"/>
  <c r="F3591" i="11" s="1"/>
  <c r="E3592" i="11"/>
  <c r="F3592" i="11"/>
  <c r="I3592" i="11" s="1"/>
  <c r="E3593" i="11"/>
  <c r="F3593" i="11" s="1"/>
  <c r="E3594" i="11"/>
  <c r="F3594" i="11" s="1"/>
  <c r="I3594" i="11" s="1"/>
  <c r="E3595" i="11"/>
  <c r="F3595" i="11" s="1"/>
  <c r="E3596" i="11"/>
  <c r="F3596" i="11" s="1"/>
  <c r="I3596" i="11" s="1"/>
  <c r="E3597" i="11"/>
  <c r="F3597" i="11"/>
  <c r="E3598" i="11"/>
  <c r="F3598" i="11" s="1"/>
  <c r="H3598" i="11" s="1"/>
  <c r="E3599" i="11"/>
  <c r="F3599" i="11" s="1"/>
  <c r="E3600" i="11"/>
  <c r="F3600" i="11" s="1"/>
  <c r="I3600" i="11" s="1"/>
  <c r="E3601" i="11"/>
  <c r="F3601" i="11" s="1"/>
  <c r="I3601" i="11" s="1"/>
  <c r="E3602" i="11"/>
  <c r="F3602" i="11" s="1"/>
  <c r="H3602" i="11" s="1"/>
  <c r="E3603" i="11"/>
  <c r="F3603" i="11" s="1"/>
  <c r="E3604" i="11"/>
  <c r="F3604" i="11" s="1"/>
  <c r="I3604" i="11" s="1"/>
  <c r="E3605" i="11"/>
  <c r="F3605" i="11" s="1"/>
  <c r="E3606" i="11"/>
  <c r="F3606" i="11" s="1"/>
  <c r="E3607" i="11"/>
  <c r="F3607" i="11" s="1"/>
  <c r="E3608" i="11"/>
  <c r="F3608" i="11"/>
  <c r="I3608" i="11" s="1"/>
  <c r="E3609" i="11"/>
  <c r="F3609" i="11" s="1"/>
  <c r="H3609" i="11" s="1"/>
  <c r="E3610" i="11"/>
  <c r="F3610" i="11" s="1"/>
  <c r="H3610" i="11" s="1"/>
  <c r="I3610" i="11"/>
  <c r="E3611" i="11"/>
  <c r="F3611" i="11" s="1"/>
  <c r="E3612" i="11"/>
  <c r="F3612" i="11" s="1"/>
  <c r="H3612" i="11" s="1"/>
  <c r="E3613" i="11"/>
  <c r="F3613" i="11" s="1"/>
  <c r="E3614" i="11"/>
  <c r="F3614" i="11" s="1"/>
  <c r="H3614" i="11"/>
  <c r="I3614" i="11"/>
  <c r="E3615" i="11"/>
  <c r="F3615" i="11" s="1"/>
  <c r="E3616" i="11"/>
  <c r="F3616" i="11"/>
  <c r="H3616" i="11" s="1"/>
  <c r="E3617" i="11"/>
  <c r="F3617" i="11" s="1"/>
  <c r="E3618" i="11"/>
  <c r="F3618" i="11" s="1"/>
  <c r="I3618" i="11" s="1"/>
  <c r="E3619" i="11"/>
  <c r="F3619" i="11" s="1"/>
  <c r="H3619" i="11"/>
  <c r="I3619" i="11"/>
  <c r="E3620" i="11"/>
  <c r="F3620" i="11" s="1"/>
  <c r="I3620" i="11" s="1"/>
  <c r="E3621" i="11"/>
  <c r="F3621" i="11" s="1"/>
  <c r="I3621" i="11" s="1"/>
  <c r="E3622" i="11"/>
  <c r="F3622" i="11" s="1"/>
  <c r="I3622" i="11" s="1"/>
  <c r="E3623" i="11"/>
  <c r="F3623" i="11" s="1"/>
  <c r="H3623" i="11" s="1"/>
  <c r="E3624" i="11"/>
  <c r="F3624" i="11" s="1"/>
  <c r="I3624" i="11" s="1"/>
  <c r="E3625" i="11"/>
  <c r="F3625" i="11"/>
  <c r="H3625" i="11" s="1"/>
  <c r="E3626" i="11"/>
  <c r="F3626" i="11" s="1"/>
  <c r="H3626" i="11" s="1"/>
  <c r="E3627" i="11"/>
  <c r="F3627" i="11" s="1"/>
  <c r="E3628" i="11"/>
  <c r="F3628" i="11"/>
  <c r="I3628" i="11" s="1"/>
  <c r="E3629" i="11"/>
  <c r="F3629" i="11"/>
  <c r="I3629" i="11" s="1"/>
  <c r="E3630" i="11"/>
  <c r="F3630" i="11" s="1"/>
  <c r="H3630" i="11" s="1"/>
  <c r="E3631" i="11"/>
  <c r="F3631" i="11" s="1"/>
  <c r="E3632" i="11"/>
  <c r="F3632" i="11" s="1"/>
  <c r="E3633" i="11"/>
  <c r="F3633" i="11" s="1"/>
  <c r="E3634" i="11"/>
  <c r="F3634" i="11" s="1"/>
  <c r="H3634" i="11" s="1"/>
  <c r="E3635" i="11"/>
  <c r="F3635" i="11" s="1"/>
  <c r="E3636" i="11"/>
  <c r="F3636" i="11" s="1"/>
  <c r="I3636" i="11" s="1"/>
  <c r="E3637" i="11"/>
  <c r="F3637" i="11" s="1"/>
  <c r="E3638" i="11"/>
  <c r="F3638" i="11" s="1"/>
  <c r="E3639" i="11"/>
  <c r="F3639" i="11" s="1"/>
  <c r="E3640" i="11"/>
  <c r="F3640" i="11"/>
  <c r="I3640" i="11"/>
  <c r="E3641" i="11"/>
  <c r="F3641" i="11" s="1"/>
  <c r="I3641" i="11" s="1"/>
  <c r="E3642" i="11"/>
  <c r="F3642" i="11" s="1"/>
  <c r="I3642" i="11" s="1"/>
  <c r="E3643" i="11"/>
  <c r="F3643" i="11" s="1"/>
  <c r="I3643" i="11" s="1"/>
  <c r="E3644" i="11"/>
  <c r="F3644" i="11" s="1"/>
  <c r="I3644" i="11" s="1"/>
  <c r="E3645" i="11"/>
  <c r="F3645" i="11" s="1"/>
  <c r="E3646" i="11"/>
  <c r="F3646" i="11" s="1"/>
  <c r="H3646" i="11"/>
  <c r="I3646" i="11"/>
  <c r="E3647" i="11"/>
  <c r="F3647" i="11" s="1"/>
  <c r="E3648" i="11"/>
  <c r="F3648" i="11" s="1"/>
  <c r="H3648" i="11" s="1"/>
  <c r="E3649" i="11"/>
  <c r="F3649" i="11" s="1"/>
  <c r="H3649" i="11"/>
  <c r="E3650" i="11"/>
  <c r="F3650" i="11" s="1"/>
  <c r="E3651" i="11"/>
  <c r="F3651" i="11" s="1"/>
  <c r="I3651" i="11" s="1"/>
  <c r="E3652" i="11"/>
  <c r="F3652" i="11" s="1"/>
  <c r="I3652" i="11" s="1"/>
  <c r="H3652" i="11"/>
  <c r="E3653" i="11"/>
  <c r="F3653" i="11" s="1"/>
  <c r="E3654" i="11"/>
  <c r="F3654" i="11" s="1"/>
  <c r="H3654" i="11" s="1"/>
  <c r="E3655" i="11"/>
  <c r="F3655" i="11" s="1"/>
  <c r="I3655" i="11"/>
  <c r="E3656" i="11"/>
  <c r="F3656" i="11" s="1"/>
  <c r="I3656" i="11" s="1"/>
  <c r="E3657" i="11"/>
  <c r="F3657" i="11" s="1"/>
  <c r="I3657" i="11"/>
  <c r="E3658" i="11"/>
  <c r="F3658" i="11" s="1"/>
  <c r="H3658" i="11" s="1"/>
  <c r="E3659" i="11"/>
  <c r="F3659" i="11" s="1"/>
  <c r="I3659" i="11" s="1"/>
  <c r="E3660" i="11"/>
  <c r="F3660" i="11" s="1"/>
  <c r="I3660" i="11" s="1"/>
  <c r="H3660" i="11"/>
  <c r="E3661" i="11"/>
  <c r="F3661" i="11" s="1"/>
  <c r="H3661" i="11" s="1"/>
  <c r="E3662" i="11"/>
  <c r="F3662" i="11" s="1"/>
  <c r="H3662" i="11" s="1"/>
  <c r="E3663" i="11"/>
  <c r="F3663" i="11" s="1"/>
  <c r="I3663" i="11" s="1"/>
  <c r="E3664" i="11"/>
  <c r="F3664" i="11" s="1"/>
  <c r="E3665" i="11"/>
  <c r="F3665" i="11" s="1"/>
  <c r="I3665" i="11" s="1"/>
  <c r="E3666" i="11"/>
  <c r="F3666" i="11" s="1"/>
  <c r="E3667" i="11"/>
  <c r="F3667" i="11" s="1"/>
  <c r="I3667" i="11" s="1"/>
  <c r="E3668" i="11"/>
  <c r="F3668" i="11" s="1"/>
  <c r="I3668" i="11"/>
  <c r="E3669" i="11"/>
  <c r="F3669" i="11"/>
  <c r="I3669" i="11" s="1"/>
  <c r="E3670" i="11"/>
  <c r="F3670" i="11" s="1"/>
  <c r="H3670" i="11" s="1"/>
  <c r="E3671" i="11"/>
  <c r="F3671" i="11" s="1"/>
  <c r="E3672" i="11"/>
  <c r="F3672" i="11" s="1"/>
  <c r="H3672" i="11" s="1"/>
  <c r="E3673" i="11"/>
  <c r="F3673" i="11" s="1"/>
  <c r="E3674" i="11"/>
  <c r="F3674" i="11" s="1"/>
  <c r="H3674" i="11"/>
  <c r="E3675" i="11"/>
  <c r="F3675" i="11" s="1"/>
  <c r="H3675" i="11" s="1"/>
  <c r="E3676" i="11"/>
  <c r="F3676" i="11" s="1"/>
  <c r="I3676" i="11" s="1"/>
  <c r="E3677" i="11"/>
  <c r="F3677" i="11" s="1"/>
  <c r="I3677" i="11" s="1"/>
  <c r="E3678" i="11"/>
  <c r="F3678" i="11" s="1"/>
  <c r="E3679" i="11"/>
  <c r="F3679" i="11" s="1"/>
  <c r="E3680" i="11"/>
  <c r="F3680" i="11" s="1"/>
  <c r="I3680" i="11" s="1"/>
  <c r="E3681" i="11"/>
  <c r="F3681" i="11" s="1"/>
  <c r="E3682" i="11"/>
  <c r="F3682" i="11" s="1"/>
  <c r="I3682" i="11" s="1"/>
  <c r="E3683" i="11"/>
  <c r="F3683" i="11" s="1"/>
  <c r="I3683" i="11" s="1"/>
  <c r="E3684" i="11"/>
  <c r="F3684" i="11" s="1"/>
  <c r="E3685" i="11"/>
  <c r="F3685" i="11" s="1"/>
  <c r="E3686" i="11"/>
  <c r="F3686" i="11" s="1"/>
  <c r="H3686" i="11" s="1"/>
  <c r="E3687" i="11"/>
  <c r="F3687" i="11" s="1"/>
  <c r="I3687" i="11" s="1"/>
  <c r="E3688" i="11"/>
  <c r="F3688" i="11" s="1"/>
  <c r="I3688" i="11" s="1"/>
  <c r="E3689" i="11"/>
  <c r="F3689" i="11" s="1"/>
  <c r="E3690" i="11"/>
  <c r="F3690" i="11" s="1"/>
  <c r="H3690" i="11" s="1"/>
  <c r="E3691" i="11"/>
  <c r="F3691" i="11" s="1"/>
  <c r="I3691" i="11" s="1"/>
  <c r="E3692" i="11"/>
  <c r="F3692" i="11" s="1"/>
  <c r="H3692" i="11" s="1"/>
  <c r="E3693" i="11"/>
  <c r="F3693" i="11"/>
  <c r="H3693" i="11" s="1"/>
  <c r="E3694" i="11"/>
  <c r="F3694" i="11" s="1"/>
  <c r="I3694" i="11" s="1"/>
  <c r="E3695" i="11"/>
  <c r="F3695" i="11" s="1"/>
  <c r="I3695" i="11" s="1"/>
  <c r="E3696" i="11"/>
  <c r="F3696" i="11" s="1"/>
  <c r="E3697" i="11"/>
  <c r="F3697" i="11"/>
  <c r="I3697" i="11" s="1"/>
  <c r="E3698" i="11"/>
  <c r="F3698" i="11" s="1"/>
  <c r="I3698" i="11" s="1"/>
  <c r="H3698" i="11"/>
  <c r="E3699" i="11"/>
  <c r="F3699" i="11" s="1"/>
  <c r="I3699" i="11" s="1"/>
  <c r="E3700" i="11"/>
  <c r="F3700" i="11" s="1"/>
  <c r="I3700" i="11" s="1"/>
  <c r="E3701" i="11"/>
  <c r="F3701" i="11" s="1"/>
  <c r="H3701" i="11" s="1"/>
  <c r="E3702" i="11"/>
  <c r="F3702" i="11" s="1"/>
  <c r="E3703" i="11"/>
  <c r="F3703" i="11"/>
  <c r="E3704" i="11"/>
  <c r="F3704" i="11" s="1"/>
  <c r="H3704" i="11" s="1"/>
  <c r="E3705" i="11"/>
  <c r="F3705" i="11" s="1"/>
  <c r="H3705" i="11" s="1"/>
  <c r="E3706" i="11"/>
  <c r="F3706" i="11" s="1"/>
  <c r="H3706" i="11"/>
  <c r="E3707" i="11"/>
  <c r="F3707" i="11" s="1"/>
  <c r="E3708" i="11"/>
  <c r="F3708" i="11" s="1"/>
  <c r="I3708" i="11" s="1"/>
  <c r="E3709" i="11"/>
  <c r="F3709" i="11"/>
  <c r="E3710" i="11"/>
  <c r="F3710" i="11" s="1"/>
  <c r="E3711" i="11"/>
  <c r="F3711" i="11" s="1"/>
  <c r="I3711" i="11" s="1"/>
  <c r="E3712" i="11"/>
  <c r="F3712" i="11" s="1"/>
  <c r="H3712" i="11" s="1"/>
  <c r="E3713" i="11"/>
  <c r="F3713" i="11" s="1"/>
  <c r="E3714" i="11"/>
  <c r="F3714" i="11" s="1"/>
  <c r="H3714" i="11" s="1"/>
  <c r="E3715" i="11"/>
  <c r="F3715" i="11" s="1"/>
  <c r="I3715" i="11" s="1"/>
  <c r="E3716" i="11"/>
  <c r="F3716" i="11" s="1"/>
  <c r="E3717" i="11"/>
  <c r="F3717" i="11" s="1"/>
  <c r="E3718" i="11"/>
  <c r="F3718" i="11" s="1"/>
  <c r="H3718" i="11" s="1"/>
  <c r="E3719" i="11"/>
  <c r="F3719" i="11" s="1"/>
  <c r="I3719" i="11" s="1"/>
  <c r="E3720" i="11"/>
  <c r="F3720" i="11" s="1"/>
  <c r="H3720" i="11" s="1"/>
  <c r="E3721" i="11"/>
  <c r="F3721" i="11" s="1"/>
  <c r="I3721" i="11" s="1"/>
  <c r="E3722" i="11"/>
  <c r="F3722" i="11" s="1"/>
  <c r="I3722" i="11" s="1"/>
  <c r="H3722" i="11"/>
  <c r="E3723" i="11"/>
  <c r="F3723" i="11" s="1"/>
  <c r="I3723" i="11" s="1"/>
  <c r="E3724" i="11"/>
  <c r="F3724" i="11" s="1"/>
  <c r="E3725" i="11"/>
  <c r="F3725" i="11" s="1"/>
  <c r="I3725" i="11" s="1"/>
  <c r="H3725" i="11"/>
  <c r="E3726" i="11"/>
  <c r="F3726" i="11" s="1"/>
  <c r="I3726" i="11" s="1"/>
  <c r="E3727" i="11"/>
  <c r="F3727" i="11" s="1"/>
  <c r="I3727" i="11" s="1"/>
  <c r="E3728" i="11"/>
  <c r="F3728" i="11" s="1"/>
  <c r="H3728" i="11" s="1"/>
  <c r="E3729" i="11"/>
  <c r="F3729" i="11" s="1"/>
  <c r="I3729" i="11" s="1"/>
  <c r="E3730" i="11"/>
  <c r="F3730" i="11" s="1"/>
  <c r="H3730" i="11"/>
  <c r="I3730" i="11"/>
  <c r="E3731" i="11"/>
  <c r="F3731" i="11" s="1"/>
  <c r="E3732" i="11"/>
  <c r="F3732" i="11" s="1"/>
  <c r="I3732" i="11" s="1"/>
  <c r="E3733" i="11"/>
  <c r="F3733" i="11" s="1"/>
  <c r="H3733" i="11" s="1"/>
  <c r="E3734" i="11"/>
  <c r="F3734" i="11" s="1"/>
  <c r="I3734" i="11" s="1"/>
  <c r="H3734" i="11"/>
  <c r="E3735" i="11"/>
  <c r="F3735" i="11"/>
  <c r="I3735" i="11" s="1"/>
  <c r="E3736" i="11"/>
  <c r="F3736" i="11" s="1"/>
  <c r="H3736" i="11" s="1"/>
  <c r="I3736" i="11"/>
  <c r="E3737" i="11"/>
  <c r="F3737" i="11" s="1"/>
  <c r="E3738" i="11"/>
  <c r="F3738" i="11" s="1"/>
  <c r="E3739" i="11"/>
  <c r="F3739" i="11" s="1"/>
  <c r="I3739" i="11" s="1"/>
  <c r="E3740" i="11"/>
  <c r="F3740" i="11" s="1"/>
  <c r="I3740" i="11" s="1"/>
  <c r="E3741" i="11"/>
  <c r="F3741" i="11" s="1"/>
  <c r="E3742" i="11"/>
  <c r="F3742" i="11" s="1"/>
  <c r="E3743" i="11"/>
  <c r="F3743" i="11" s="1"/>
  <c r="I3743" i="11" s="1"/>
  <c r="E3744" i="11"/>
  <c r="F3744" i="11" s="1"/>
  <c r="E3745" i="11"/>
  <c r="F3745" i="11" s="1"/>
  <c r="E3746" i="11"/>
  <c r="F3746" i="11" s="1"/>
  <c r="H3746" i="11" s="1"/>
  <c r="E3747" i="11"/>
  <c r="F3747" i="11" s="1"/>
  <c r="E3748" i="11"/>
  <c r="F3748" i="11" s="1"/>
  <c r="E3749" i="11"/>
  <c r="F3749" i="11" s="1"/>
  <c r="H3749" i="11" s="1"/>
  <c r="E3750" i="11"/>
  <c r="F3750" i="11" s="1"/>
  <c r="E3751" i="11"/>
  <c r="F3751" i="11" s="1"/>
  <c r="E3752" i="11"/>
  <c r="F3752" i="11" s="1"/>
  <c r="H3752" i="11" s="1"/>
  <c r="E3753" i="11"/>
  <c r="F3753" i="11" s="1"/>
  <c r="H3753" i="11" s="1"/>
  <c r="E3754" i="11"/>
  <c r="F3754" i="11" s="1"/>
  <c r="E3755" i="11"/>
  <c r="F3755" i="11"/>
  <c r="I3755" i="11" s="1"/>
  <c r="E3756" i="11"/>
  <c r="F3756" i="11" s="1"/>
  <c r="H3756" i="11" s="1"/>
  <c r="E3757" i="11"/>
  <c r="F3757" i="11"/>
  <c r="H3757" i="11" s="1"/>
  <c r="I3757" i="11"/>
  <c r="E3758" i="11"/>
  <c r="F3758" i="11" s="1"/>
  <c r="E3759" i="11"/>
  <c r="F3759" i="11" s="1"/>
  <c r="I3759" i="11"/>
  <c r="E3760" i="11"/>
  <c r="F3760" i="11" s="1"/>
  <c r="E3761" i="11"/>
  <c r="F3761" i="11" s="1"/>
  <c r="E3762" i="11"/>
  <c r="F3762" i="11" s="1"/>
  <c r="H3762" i="11" s="1"/>
  <c r="E3763" i="11"/>
  <c r="F3763" i="11" s="1"/>
  <c r="I3763" i="11" s="1"/>
  <c r="E3764" i="11"/>
  <c r="F3764" i="11" s="1"/>
  <c r="E3765" i="11"/>
  <c r="F3765" i="11" s="1"/>
  <c r="H3765" i="11" s="1"/>
  <c r="E3766" i="11"/>
  <c r="F3766" i="11" s="1"/>
  <c r="I3766" i="11" s="1"/>
  <c r="H3766" i="11"/>
  <c r="E3767" i="11"/>
  <c r="F3767" i="11"/>
  <c r="E3768" i="11"/>
  <c r="F3768" i="11" s="1"/>
  <c r="E3769" i="11"/>
  <c r="F3769" i="11" s="1"/>
  <c r="H3769" i="11" s="1"/>
  <c r="E3770" i="11"/>
  <c r="F3770" i="11" s="1"/>
  <c r="I3770" i="11"/>
  <c r="H3770" i="11"/>
  <c r="E3771" i="11"/>
  <c r="F3771" i="11" s="1"/>
  <c r="I3771" i="11" s="1"/>
  <c r="E3772" i="11"/>
  <c r="F3772" i="11" s="1"/>
  <c r="I3772" i="11"/>
  <c r="E3773" i="11"/>
  <c r="F3773" i="11" s="1"/>
  <c r="H3773" i="11" s="1"/>
  <c r="E3774" i="11"/>
  <c r="F3774" i="11" s="1"/>
  <c r="H3774" i="11" s="1"/>
  <c r="E3775" i="11"/>
  <c r="F3775" i="11" s="1"/>
  <c r="I3775" i="11" s="1"/>
  <c r="E3776" i="11"/>
  <c r="F3776" i="11" s="1"/>
  <c r="H3776" i="11" s="1"/>
  <c r="E3777" i="11"/>
  <c r="F3777" i="11" s="1"/>
  <c r="I3777" i="11" s="1"/>
  <c r="E3778" i="11"/>
  <c r="F3778" i="11" s="1"/>
  <c r="H3778" i="11" s="1"/>
  <c r="E3779" i="11"/>
  <c r="F3779" i="11" s="1"/>
  <c r="I3779" i="11" s="1"/>
  <c r="E3780" i="11"/>
  <c r="F3780" i="11" s="1"/>
  <c r="E3781" i="11"/>
  <c r="F3781" i="11" s="1"/>
  <c r="H3781" i="11" s="1"/>
  <c r="E3782" i="11"/>
  <c r="F3782" i="11" s="1"/>
  <c r="E3783" i="11"/>
  <c r="F3783" i="11" s="1"/>
  <c r="E3784" i="11"/>
  <c r="F3784" i="11" s="1"/>
  <c r="H3784" i="11" s="1"/>
  <c r="E3785" i="11"/>
  <c r="F3785" i="11" s="1"/>
  <c r="I3785" i="11" s="1"/>
  <c r="H3785" i="11"/>
  <c r="E3786" i="11"/>
  <c r="F3786" i="11" s="1"/>
  <c r="H3786" i="11" s="1"/>
  <c r="E3787" i="11"/>
  <c r="F3787" i="11" s="1"/>
  <c r="I3787" i="11" s="1"/>
  <c r="E3788" i="11"/>
  <c r="F3788" i="11" s="1"/>
  <c r="I3788" i="11" s="1"/>
  <c r="E3789" i="11"/>
  <c r="F3789" i="11" s="1"/>
  <c r="I3789" i="11" s="1"/>
  <c r="H3789" i="11"/>
  <c r="E3790" i="11"/>
  <c r="F3790" i="11" s="1"/>
  <c r="E3791" i="11"/>
  <c r="F3791" i="11" s="1"/>
  <c r="I3791" i="11"/>
  <c r="E3792" i="11"/>
  <c r="F3792" i="11" s="1"/>
  <c r="I3792" i="11" s="1"/>
  <c r="E3793" i="11"/>
  <c r="F3793" i="11" s="1"/>
  <c r="E3794" i="11"/>
  <c r="F3794" i="11" s="1"/>
  <c r="I3794" i="11" s="1"/>
  <c r="E3795" i="11"/>
  <c r="F3795" i="11"/>
  <c r="I3795" i="11" s="1"/>
  <c r="E3796" i="11"/>
  <c r="F3796" i="11" s="1"/>
  <c r="E3797" i="11"/>
  <c r="F3797" i="11" s="1"/>
  <c r="I3797" i="11" s="1"/>
  <c r="E3798" i="11"/>
  <c r="F3798" i="11" s="1"/>
  <c r="I3798" i="11" s="1"/>
  <c r="E3799" i="11"/>
  <c r="F3799" i="11" s="1"/>
  <c r="E3800" i="11"/>
  <c r="F3800" i="11" s="1"/>
  <c r="I3800" i="11" s="1"/>
  <c r="E3801" i="11"/>
  <c r="F3801" i="11" s="1"/>
  <c r="E3802" i="11"/>
  <c r="F3802" i="11" s="1"/>
  <c r="E3803" i="11"/>
  <c r="F3803" i="11" s="1"/>
  <c r="I3803" i="11" s="1"/>
  <c r="E3804" i="11"/>
  <c r="F3804" i="11" s="1"/>
  <c r="E3805" i="11"/>
  <c r="F3805" i="11" s="1"/>
  <c r="E3806" i="11"/>
  <c r="F3806" i="11" s="1"/>
  <c r="I3806" i="11" s="1"/>
  <c r="E3807" i="11"/>
  <c r="F3807" i="11" s="1"/>
  <c r="E3808" i="11"/>
  <c r="F3808" i="11" s="1"/>
  <c r="I3808" i="11" s="1"/>
  <c r="E3809" i="11"/>
  <c r="F3809" i="11" s="1"/>
  <c r="E3810" i="11"/>
  <c r="F3810" i="11" s="1"/>
  <c r="E3811" i="11"/>
  <c r="F3811" i="11" s="1"/>
  <c r="I3811" i="11" s="1"/>
  <c r="E3812" i="11"/>
  <c r="F3812" i="11" s="1"/>
  <c r="I3812" i="11" s="1"/>
  <c r="E3813" i="11"/>
  <c r="F3813" i="11" s="1"/>
  <c r="H3813" i="11" s="1"/>
  <c r="E3814" i="11"/>
  <c r="F3814" i="11" s="1"/>
  <c r="I3814" i="11" s="1"/>
  <c r="E3815" i="11"/>
  <c r="F3815" i="11" s="1"/>
  <c r="E3816" i="11"/>
  <c r="F3816" i="11"/>
  <c r="E3817" i="11"/>
  <c r="F3817" i="11" s="1"/>
  <c r="H3817" i="11" s="1"/>
  <c r="E3818" i="11"/>
  <c r="F3818" i="11" s="1"/>
  <c r="E3819" i="11"/>
  <c r="F3819" i="11"/>
  <c r="I3819" i="11" s="1"/>
  <c r="E3820" i="11"/>
  <c r="F3820" i="11" s="1"/>
  <c r="I3820" i="11" s="1"/>
  <c r="E3821" i="11"/>
  <c r="F3821" i="11" s="1"/>
  <c r="I3821" i="11" s="1"/>
  <c r="E3822" i="11"/>
  <c r="F3822" i="11" s="1"/>
  <c r="I3822" i="11" s="1"/>
  <c r="E3823" i="11"/>
  <c r="F3823" i="11" s="1"/>
  <c r="I3823" i="11" s="1"/>
  <c r="E3824" i="11"/>
  <c r="F3824" i="11" s="1"/>
  <c r="E3825" i="11"/>
  <c r="F3825" i="11" s="1"/>
  <c r="H3825" i="11"/>
  <c r="I3825" i="11"/>
  <c r="E3826" i="11"/>
  <c r="F3826" i="11" s="1"/>
  <c r="H3826" i="11" s="1"/>
  <c r="I3826" i="11"/>
  <c r="E3827" i="11"/>
  <c r="F3827" i="11" s="1"/>
  <c r="I3827" i="11" s="1"/>
  <c r="E3828" i="11"/>
  <c r="F3828" i="11" s="1"/>
  <c r="I3828" i="11" s="1"/>
  <c r="E3829" i="11"/>
  <c r="F3829" i="11" s="1"/>
  <c r="H3829" i="11" s="1"/>
  <c r="I3829" i="11"/>
  <c r="E3830" i="11"/>
  <c r="F3830" i="11" s="1"/>
  <c r="E3831" i="11"/>
  <c r="F3831" i="11" s="1"/>
  <c r="I3831" i="11" s="1"/>
  <c r="E3832" i="11"/>
  <c r="F3832" i="11" s="1"/>
  <c r="E3833" i="11"/>
  <c r="F3833" i="11" s="1"/>
  <c r="E3834" i="11"/>
  <c r="F3834" i="11" s="1"/>
  <c r="I3834" i="11" s="1"/>
  <c r="E3835" i="11"/>
  <c r="F3835" i="11" s="1"/>
  <c r="I3835" i="11" s="1"/>
  <c r="E3836" i="11"/>
  <c r="F3836" i="11" s="1"/>
  <c r="I3836" i="11" s="1"/>
  <c r="E3837" i="11"/>
  <c r="F3837" i="11"/>
  <c r="E3838" i="11"/>
  <c r="F3838" i="11" s="1"/>
  <c r="H3838" i="11" s="1"/>
  <c r="E3839" i="11"/>
  <c r="F3839" i="11" s="1"/>
  <c r="E3840" i="11"/>
  <c r="F3840" i="11" s="1"/>
  <c r="H3840" i="11" s="1"/>
  <c r="E3841" i="11"/>
  <c r="F3841" i="11" s="1"/>
  <c r="E3842" i="11"/>
  <c r="F3842" i="11" s="1"/>
  <c r="E3843" i="11"/>
  <c r="F3843" i="11" s="1"/>
  <c r="I3843" i="11" s="1"/>
  <c r="E3844" i="11"/>
  <c r="F3844" i="11" s="1"/>
  <c r="I3844" i="11" s="1"/>
  <c r="E3845" i="11"/>
  <c r="F3845" i="11" s="1"/>
  <c r="H3845" i="11" s="1"/>
  <c r="E3846" i="11"/>
  <c r="F3846" i="11" s="1"/>
  <c r="E3847" i="11"/>
  <c r="F3847" i="11" s="1"/>
  <c r="E3848" i="11"/>
  <c r="F3848" i="11" s="1"/>
  <c r="I3848" i="11"/>
  <c r="E3849" i="11"/>
  <c r="F3849" i="11" s="1"/>
  <c r="E3850" i="11"/>
  <c r="F3850" i="11" s="1"/>
  <c r="I3850" i="11" s="1"/>
  <c r="E3851" i="11"/>
  <c r="F3851" i="11" s="1"/>
  <c r="H3851" i="11" s="1"/>
  <c r="E3852" i="11"/>
  <c r="F3852" i="11" s="1"/>
  <c r="H3852" i="11" s="1"/>
  <c r="E3853" i="11"/>
  <c r="F3853" i="11" s="1"/>
  <c r="I3853" i="11" s="1"/>
  <c r="E3854" i="11"/>
  <c r="F3854" i="11" s="1"/>
  <c r="I3854" i="11"/>
  <c r="E3855" i="11"/>
  <c r="F3855" i="11" s="1"/>
  <c r="I3855" i="11" s="1"/>
  <c r="E3856" i="11"/>
  <c r="F3856" i="11" s="1"/>
  <c r="H3856" i="11" s="1"/>
  <c r="E3857" i="11"/>
  <c r="F3857" i="11"/>
  <c r="H3857" i="11" s="1"/>
  <c r="E3858" i="11"/>
  <c r="F3858" i="11" s="1"/>
  <c r="H3858" i="11"/>
  <c r="E3859" i="11"/>
  <c r="F3859" i="11"/>
  <c r="H3859" i="11" s="1"/>
  <c r="E3860" i="11"/>
  <c r="F3860" i="11" s="1"/>
  <c r="H3860" i="11" s="1"/>
  <c r="E3861" i="11"/>
  <c r="F3861" i="11" s="1"/>
  <c r="H3861" i="11" s="1"/>
  <c r="E3862" i="11"/>
  <c r="F3862" i="11" s="1"/>
  <c r="H3862" i="11" s="1"/>
  <c r="E3863" i="11"/>
  <c r="F3863" i="11" s="1"/>
  <c r="E3864" i="11"/>
  <c r="F3864" i="11" s="1"/>
  <c r="H3864" i="11" s="1"/>
  <c r="E3865" i="11"/>
  <c r="F3865" i="11" s="1"/>
  <c r="H3865" i="11" s="1"/>
  <c r="E3866" i="11"/>
  <c r="F3866" i="11" s="1"/>
  <c r="H3866" i="11" s="1"/>
  <c r="E3867" i="11"/>
  <c r="F3867" i="11" s="1"/>
  <c r="H3867" i="11" s="1"/>
  <c r="E3868" i="11"/>
  <c r="F3868" i="11" s="1"/>
  <c r="H3868" i="11" s="1"/>
  <c r="E3869" i="11"/>
  <c r="F3869" i="11" s="1"/>
  <c r="H3869" i="11" s="1"/>
  <c r="E3870" i="11"/>
  <c r="F3870" i="11"/>
  <c r="E3871" i="11"/>
  <c r="F3871" i="11" s="1"/>
  <c r="H3871" i="11" s="1"/>
  <c r="E3872" i="11"/>
  <c r="F3872" i="11" s="1"/>
  <c r="H3872" i="11" s="1"/>
  <c r="E3873" i="11"/>
  <c r="F3873" i="11" s="1"/>
  <c r="H3873" i="11" s="1"/>
  <c r="E3874" i="11"/>
  <c r="F3874" i="11" s="1"/>
  <c r="H3874" i="11" s="1"/>
  <c r="E3875" i="11"/>
  <c r="F3875" i="11"/>
  <c r="E3876" i="11"/>
  <c r="F3876" i="11" s="1"/>
  <c r="H3876" i="11" s="1"/>
  <c r="E3877" i="11"/>
  <c r="F3877" i="11"/>
  <c r="I3877" i="11" s="1"/>
  <c r="E3878" i="11"/>
  <c r="F3878" i="11" s="1"/>
  <c r="E3879" i="11"/>
  <c r="F3879" i="11"/>
  <c r="E3880" i="11"/>
  <c r="F3880" i="11" s="1"/>
  <c r="H3880" i="11" s="1"/>
  <c r="E3881" i="11"/>
  <c r="F3881" i="11" s="1"/>
  <c r="H3881" i="11" s="1"/>
  <c r="E3882" i="11"/>
  <c r="F3882" i="11" s="1"/>
  <c r="I3882" i="11" s="1"/>
  <c r="H3882" i="11"/>
  <c r="E3883" i="11"/>
  <c r="F3883" i="11" s="1"/>
  <c r="E3884" i="11"/>
  <c r="F3884" i="11" s="1"/>
  <c r="E3885" i="11"/>
  <c r="F3885" i="11" s="1"/>
  <c r="I3885" i="11" s="1"/>
  <c r="E3886" i="11"/>
  <c r="F3886" i="11" s="1"/>
  <c r="I3886" i="11" s="1"/>
  <c r="E3887" i="11"/>
  <c r="F3887" i="11"/>
  <c r="E3888" i="11"/>
  <c r="F3888" i="11" s="1"/>
  <c r="H3888" i="11" s="1"/>
  <c r="E3889" i="11"/>
  <c r="F3889" i="11" s="1"/>
  <c r="H3889" i="11" s="1"/>
  <c r="E3890" i="11"/>
  <c r="F3890" i="11" s="1"/>
  <c r="E3891" i="11"/>
  <c r="F3891" i="11" s="1"/>
  <c r="E3892" i="11"/>
  <c r="F3892" i="11" s="1"/>
  <c r="H3892" i="11" s="1"/>
  <c r="I3892" i="11"/>
  <c r="E3893" i="11"/>
  <c r="F3893" i="11" s="1"/>
  <c r="I3893" i="11" s="1"/>
  <c r="E3894" i="11"/>
  <c r="F3894" i="11" s="1"/>
  <c r="I3894" i="11" s="1"/>
  <c r="E3895" i="11"/>
  <c r="F3895" i="11" s="1"/>
  <c r="E3896" i="11"/>
  <c r="F3896" i="11" s="1"/>
  <c r="E3897" i="11"/>
  <c r="F3897" i="11" s="1"/>
  <c r="H3897" i="11" s="1"/>
  <c r="E3898" i="11"/>
  <c r="F3898" i="11" s="1"/>
  <c r="H3898" i="11" s="1"/>
  <c r="I3898" i="11"/>
  <c r="E3899" i="11"/>
  <c r="F3899" i="11" s="1"/>
  <c r="E3900" i="11"/>
  <c r="F3900" i="11" s="1"/>
  <c r="E3901" i="11"/>
  <c r="F3901" i="11" s="1"/>
  <c r="E3902" i="11"/>
  <c r="F3902" i="11" s="1"/>
  <c r="I3902" i="11" s="1"/>
  <c r="E3903" i="11"/>
  <c r="F3903" i="11" s="1"/>
  <c r="E3904" i="11"/>
  <c r="F3904" i="11" s="1"/>
  <c r="E3905" i="11"/>
  <c r="F3905" i="11" s="1"/>
  <c r="E3906" i="11"/>
  <c r="F3906" i="11" s="1"/>
  <c r="E3907" i="11"/>
  <c r="F3907" i="11" s="1"/>
  <c r="I3907" i="11" s="1"/>
  <c r="E3908" i="11"/>
  <c r="F3908" i="11"/>
  <c r="I3908" i="11" s="1"/>
  <c r="E3909" i="11"/>
  <c r="F3909" i="11"/>
  <c r="I3909" i="11" s="1"/>
  <c r="E3910" i="11"/>
  <c r="F3910" i="11" s="1"/>
  <c r="I3910" i="11" s="1"/>
  <c r="H3910" i="11"/>
  <c r="E3911" i="11"/>
  <c r="F3911" i="11" s="1"/>
  <c r="E3912" i="11"/>
  <c r="F3912" i="11" s="1"/>
  <c r="E3913" i="11"/>
  <c r="F3913" i="11" s="1"/>
  <c r="I3913" i="11" s="1"/>
  <c r="E3914" i="11"/>
  <c r="F3914" i="11" s="1"/>
  <c r="E3915" i="11"/>
  <c r="F3915" i="11" s="1"/>
  <c r="E3916" i="11"/>
  <c r="F3916" i="11" s="1"/>
  <c r="E3917" i="11"/>
  <c r="F3917" i="11" s="1"/>
  <c r="I3917" i="11" s="1"/>
  <c r="E3918" i="11"/>
  <c r="F3918" i="11" s="1"/>
  <c r="E3919" i="11"/>
  <c r="F3919" i="11" s="1"/>
  <c r="I3919" i="11"/>
  <c r="E3920" i="11"/>
  <c r="F3920" i="11" s="1"/>
  <c r="H3920" i="11" s="1"/>
  <c r="E3921" i="11"/>
  <c r="F3921" i="11" s="1"/>
  <c r="E3922" i="11"/>
  <c r="F3922" i="11" s="1"/>
  <c r="H3922" i="11" s="1"/>
  <c r="E3923" i="11"/>
  <c r="F3923" i="11" s="1"/>
  <c r="I3923" i="11" s="1"/>
  <c r="E3924" i="11"/>
  <c r="F3924" i="11" s="1"/>
  <c r="E3925" i="11"/>
  <c r="F3925" i="11" s="1"/>
  <c r="I3925" i="11" s="1"/>
  <c r="E3926" i="11"/>
  <c r="F3926" i="11" s="1"/>
  <c r="E3927" i="11"/>
  <c r="F3927" i="11" s="1"/>
  <c r="E3928" i="11"/>
  <c r="F3928" i="11" s="1"/>
  <c r="I3928" i="11" s="1"/>
  <c r="H3928" i="11"/>
  <c r="E3929" i="11"/>
  <c r="F3929" i="11" s="1"/>
  <c r="E3930" i="11"/>
  <c r="F3930" i="11" s="1"/>
  <c r="E3931" i="11"/>
  <c r="F3931" i="11" s="1"/>
  <c r="E3932" i="11"/>
  <c r="F3932" i="11" s="1"/>
  <c r="H3932" i="11" s="1"/>
  <c r="E3933" i="11"/>
  <c r="F3933" i="11" s="1"/>
  <c r="I3933" i="11" s="1"/>
  <c r="E3934" i="11"/>
  <c r="F3934" i="11" s="1"/>
  <c r="E3935" i="11"/>
  <c r="F3935" i="11" s="1"/>
  <c r="E3936" i="11"/>
  <c r="F3936" i="11" s="1"/>
  <c r="H3936" i="11" s="1"/>
  <c r="E3937" i="11"/>
  <c r="F3937" i="11" s="1"/>
  <c r="E3938" i="11"/>
  <c r="F3938" i="11" s="1"/>
  <c r="H3938" i="11"/>
  <c r="E3939" i="11"/>
  <c r="F3939" i="11" s="1"/>
  <c r="I3939" i="11" s="1"/>
  <c r="E3940" i="11"/>
  <c r="F3940" i="11" s="1"/>
  <c r="H3940" i="11" s="1"/>
  <c r="E3941" i="11"/>
  <c r="F3941" i="11" s="1"/>
  <c r="I3941" i="11" s="1"/>
  <c r="E3942" i="11"/>
  <c r="F3942" i="11" s="1"/>
  <c r="H3942" i="11" s="1"/>
  <c r="I3942" i="11"/>
  <c r="E3943" i="11"/>
  <c r="F3943" i="11"/>
  <c r="E3944" i="11"/>
  <c r="F3944" i="11" s="1"/>
  <c r="I3944" i="11" s="1"/>
  <c r="E3945" i="11"/>
  <c r="F3945" i="11" s="1"/>
  <c r="I3945" i="11" s="1"/>
  <c r="E3946" i="11"/>
  <c r="F3946" i="11" s="1"/>
  <c r="E3947" i="11"/>
  <c r="F3947" i="11" s="1"/>
  <c r="E3948" i="11"/>
  <c r="F3948" i="11" s="1"/>
  <c r="E3949" i="11"/>
  <c r="F3949" i="11" s="1"/>
  <c r="I3949" i="11" s="1"/>
  <c r="E3950" i="11"/>
  <c r="F3950" i="11" s="1"/>
  <c r="H3950" i="11" s="1"/>
  <c r="I3950" i="11"/>
  <c r="E3951" i="11"/>
  <c r="F3951" i="11" s="1"/>
  <c r="I3951" i="11"/>
  <c r="E3952" i="11"/>
  <c r="F3952" i="11" s="1"/>
  <c r="I3952" i="11" s="1"/>
  <c r="H3952" i="11"/>
  <c r="E3953" i="11"/>
  <c r="F3953" i="11"/>
  <c r="E3954" i="11"/>
  <c r="F3954" i="11" s="1"/>
  <c r="H3954" i="11" s="1"/>
  <c r="E3955" i="11"/>
  <c r="F3955" i="11" s="1"/>
  <c r="I3955" i="11" s="1"/>
  <c r="E3956" i="11"/>
  <c r="F3956" i="11" s="1"/>
  <c r="H3956" i="11"/>
  <c r="E3957" i="11"/>
  <c r="F3957" i="11" s="1"/>
  <c r="I3957" i="11"/>
  <c r="E3958" i="11"/>
  <c r="F3958" i="11" s="1"/>
  <c r="I3958" i="11" s="1"/>
  <c r="H3958" i="11"/>
  <c r="E3959" i="11"/>
  <c r="F3959" i="11"/>
  <c r="H3959" i="11" s="1"/>
  <c r="E3960" i="11"/>
  <c r="F3960" i="11" s="1"/>
  <c r="I3960" i="11"/>
  <c r="E3961" i="11"/>
  <c r="F3961" i="11"/>
  <c r="I3961" i="11" s="1"/>
  <c r="E3962" i="11"/>
  <c r="F3962" i="11" s="1"/>
  <c r="E3963" i="11"/>
  <c r="F3963" i="11" s="1"/>
  <c r="E3964" i="11"/>
  <c r="F3964" i="11" s="1"/>
  <c r="E3965" i="11"/>
  <c r="F3965" i="11" s="1"/>
  <c r="I3965" i="11" s="1"/>
  <c r="E3966" i="11"/>
  <c r="F3966" i="11" s="1"/>
  <c r="E3967" i="11"/>
  <c r="F3967" i="11" s="1"/>
  <c r="I3967" i="11" s="1"/>
  <c r="E3968" i="11"/>
  <c r="F3968" i="11" s="1"/>
  <c r="I3968" i="11" s="1"/>
  <c r="H3968" i="11"/>
  <c r="E3969" i="11"/>
  <c r="F3969" i="11" s="1"/>
  <c r="E3970" i="11"/>
  <c r="F3970" i="11" s="1"/>
  <c r="I3970" i="11" s="1"/>
  <c r="E3971" i="11"/>
  <c r="F3971" i="11" s="1"/>
  <c r="I3971" i="11" s="1"/>
  <c r="E3972" i="11"/>
  <c r="F3972" i="11" s="1"/>
  <c r="I3972" i="11" s="1"/>
  <c r="E3973" i="11"/>
  <c r="F3973" i="11" s="1"/>
  <c r="I3973" i="11" s="1"/>
  <c r="E3974" i="11"/>
  <c r="F3974" i="11" s="1"/>
  <c r="H3974" i="11" s="1"/>
  <c r="E3975" i="11"/>
  <c r="F3975" i="11"/>
  <c r="H3975" i="11" s="1"/>
  <c r="E3976" i="11"/>
  <c r="F3976" i="11" s="1"/>
  <c r="I3976" i="11"/>
  <c r="H3976" i="11"/>
  <c r="E3977" i="11"/>
  <c r="F3977" i="11" s="1"/>
  <c r="H3977" i="11" s="1"/>
  <c r="E3978" i="11"/>
  <c r="F3978" i="11" s="1"/>
  <c r="E3979" i="11"/>
  <c r="F3979" i="11" s="1"/>
  <c r="E3980" i="11"/>
  <c r="F3980" i="11" s="1"/>
  <c r="E3981" i="11"/>
  <c r="F3981" i="11" s="1"/>
  <c r="I3981" i="11" s="1"/>
  <c r="E3982" i="11"/>
  <c r="F3982" i="11" s="1"/>
  <c r="I3982" i="11" s="1"/>
  <c r="H3982" i="11"/>
  <c r="E3983" i="11"/>
  <c r="F3983" i="11" s="1"/>
  <c r="I3983" i="11" s="1"/>
  <c r="E3984" i="11"/>
  <c r="F3984" i="11" s="1"/>
  <c r="H3984" i="11" s="1"/>
  <c r="E3985" i="11"/>
  <c r="F3985" i="11" s="1"/>
  <c r="E3986" i="11"/>
  <c r="F3986" i="11" s="1"/>
  <c r="E3987" i="11"/>
  <c r="F3987" i="11" s="1"/>
  <c r="I3987" i="11" s="1"/>
  <c r="E3988" i="11"/>
  <c r="F3988" i="11" s="1"/>
  <c r="H3988" i="11" s="1"/>
  <c r="E3989" i="11"/>
  <c r="F3989" i="11" s="1"/>
  <c r="I3989" i="11" s="1"/>
  <c r="E3990" i="11"/>
  <c r="F3990" i="11" s="1"/>
  <c r="H3990" i="11" s="1"/>
  <c r="E3991" i="11"/>
  <c r="F3991" i="11" s="1"/>
  <c r="H3991" i="11" s="1"/>
  <c r="E3992" i="11"/>
  <c r="F3992" i="11" s="1"/>
  <c r="H3992" i="11" s="1"/>
  <c r="E3993" i="11"/>
  <c r="F3993" i="11" s="1"/>
  <c r="H3993" i="11" s="1"/>
  <c r="E3994" i="11"/>
  <c r="F3994" i="11" s="1"/>
  <c r="E3995" i="11"/>
  <c r="F3995" i="11" s="1"/>
  <c r="I3995" i="11" s="1"/>
  <c r="E3996" i="11"/>
  <c r="F3996" i="11" s="1"/>
  <c r="H3996" i="11" s="1"/>
  <c r="E3997" i="11"/>
  <c r="F3997" i="11" s="1"/>
  <c r="I3997" i="11" s="1"/>
  <c r="E3998" i="11"/>
  <c r="F3998" i="11" s="1"/>
  <c r="H3998" i="11" s="1"/>
  <c r="E3999" i="11"/>
  <c r="F3999" i="11" s="1"/>
  <c r="I3999" i="11" s="1"/>
  <c r="E4000" i="11"/>
  <c r="F4000" i="11" s="1"/>
  <c r="H4000" i="11" s="1"/>
  <c r="E4001" i="11"/>
  <c r="F4001" i="11" s="1"/>
  <c r="E4002" i="11"/>
  <c r="F4002" i="11" s="1"/>
  <c r="E4003" i="11"/>
  <c r="F4003" i="11" s="1"/>
  <c r="I4003" i="11" s="1"/>
  <c r="E4004" i="11"/>
  <c r="F4004" i="11" s="1"/>
  <c r="I4004" i="11" s="1"/>
  <c r="H4004" i="11"/>
  <c r="E4005" i="11"/>
  <c r="F4005" i="11" s="1"/>
  <c r="I4005" i="11" s="1"/>
  <c r="E4006" i="11"/>
  <c r="F4006" i="11" s="1"/>
  <c r="I4006" i="11" s="1"/>
  <c r="E4007" i="11"/>
  <c r="F4007" i="11"/>
  <c r="H4007" i="11" s="1"/>
  <c r="E4008" i="11"/>
  <c r="F4008" i="11" s="1"/>
  <c r="I4008" i="11"/>
  <c r="E4009" i="11"/>
  <c r="F4009" i="11"/>
  <c r="I4009" i="11" s="1"/>
  <c r="E4010" i="11"/>
  <c r="F4010" i="11" s="1"/>
  <c r="E4011" i="11"/>
  <c r="F4011" i="11" s="1"/>
  <c r="I4011" i="11" s="1"/>
  <c r="E4012" i="11"/>
  <c r="F4012" i="11" s="1"/>
  <c r="E4013" i="11"/>
  <c r="F4013" i="11" s="1"/>
  <c r="I4013" i="11" s="1"/>
  <c r="E4014" i="11"/>
  <c r="F4014" i="11" s="1"/>
  <c r="H4014" i="11" s="1"/>
  <c r="E4015" i="11"/>
  <c r="F4015" i="11" s="1"/>
  <c r="I4015" i="11" s="1"/>
  <c r="E4016" i="11"/>
  <c r="F4016" i="11" s="1"/>
  <c r="I4016" i="11" s="1"/>
  <c r="E4017" i="11"/>
  <c r="F4017" i="11" s="1"/>
  <c r="E4018" i="11"/>
  <c r="F4018" i="11" s="1"/>
  <c r="E4019" i="11"/>
  <c r="F4019" i="11" s="1"/>
  <c r="I4019" i="11" s="1"/>
  <c r="E4020" i="11"/>
  <c r="F4020" i="11" s="1"/>
  <c r="H4020" i="11" s="1"/>
  <c r="I4020" i="11"/>
  <c r="E4021" i="11"/>
  <c r="F4021" i="11" s="1"/>
  <c r="I4021" i="11" s="1"/>
  <c r="E4022" i="11"/>
  <c r="F4022" i="11" s="1"/>
  <c r="H4022" i="11" s="1"/>
  <c r="E4023" i="11"/>
  <c r="F4023" i="11"/>
  <c r="H4023" i="11" s="1"/>
  <c r="E4024" i="11"/>
  <c r="F4024" i="11" s="1"/>
  <c r="H4024" i="11" s="1"/>
  <c r="E4025" i="11"/>
  <c r="F4025" i="11" s="1"/>
  <c r="E4026" i="11"/>
  <c r="F4026" i="11" s="1"/>
  <c r="I4026" i="11"/>
  <c r="E4027" i="11"/>
  <c r="F4027" i="11" s="1"/>
  <c r="I4027" i="11"/>
  <c r="E4028" i="11"/>
  <c r="F4028" i="11" s="1"/>
  <c r="I4028" i="11" s="1"/>
  <c r="H4028" i="11"/>
  <c r="E4029" i="11"/>
  <c r="F4029" i="11"/>
  <c r="I4029" i="11" s="1"/>
  <c r="E4030" i="11"/>
  <c r="F4030" i="11" s="1"/>
  <c r="H4030" i="11" s="1"/>
  <c r="E4031" i="11"/>
  <c r="F4031" i="11" s="1"/>
  <c r="I4031" i="11" s="1"/>
  <c r="E4032" i="11"/>
  <c r="F4032" i="11" s="1"/>
  <c r="H4032" i="11"/>
  <c r="E4033" i="11"/>
  <c r="F4033" i="11" s="1"/>
  <c r="E4034" i="11"/>
  <c r="F4034" i="11" s="1"/>
  <c r="H4034" i="11" s="1"/>
  <c r="E4035" i="11"/>
  <c r="F4035" i="11" s="1"/>
  <c r="I4035" i="11" s="1"/>
  <c r="E4036" i="11"/>
  <c r="F4036" i="11" s="1"/>
  <c r="H4036" i="11" s="1"/>
  <c r="E4037" i="11"/>
  <c r="F4037" i="11" s="1"/>
  <c r="E4038" i="11"/>
  <c r="F4038" i="11" s="1"/>
  <c r="H4038" i="11" s="1"/>
  <c r="E4039" i="11"/>
  <c r="F4039" i="11" s="1"/>
  <c r="H4039" i="11"/>
  <c r="E4040" i="11"/>
  <c r="F4040" i="11" s="1"/>
  <c r="H4040" i="11" s="1"/>
  <c r="E4041" i="11"/>
  <c r="F4041" i="11" s="1"/>
  <c r="H4041" i="11" s="1"/>
  <c r="E4042" i="11"/>
  <c r="F4042" i="11" s="1"/>
  <c r="I4042" i="11" s="1"/>
  <c r="E4043" i="11"/>
  <c r="F4043" i="11" s="1"/>
  <c r="H4043" i="11" s="1"/>
  <c r="E4044" i="11"/>
  <c r="F4044" i="11" s="1"/>
  <c r="H4044" i="11" s="1"/>
  <c r="E4045" i="11"/>
  <c r="F4045" i="11" s="1"/>
  <c r="I4045" i="11" s="1"/>
  <c r="E4046" i="11"/>
  <c r="F4046" i="11" s="1"/>
  <c r="I4046" i="11" s="1"/>
  <c r="H4046" i="11"/>
  <c r="E4047" i="11"/>
  <c r="F4047" i="11" s="1"/>
  <c r="E4048" i="11"/>
  <c r="F4048" i="11" s="1"/>
  <c r="E4049" i="11"/>
  <c r="F4049" i="11" s="1"/>
  <c r="E4050" i="11"/>
  <c r="F4050" i="11" s="1"/>
  <c r="I4050" i="11" s="1"/>
  <c r="H4050" i="11"/>
  <c r="E4051" i="11"/>
  <c r="F4051" i="11" s="1"/>
  <c r="I4051" i="11" s="1"/>
  <c r="E4052" i="11"/>
  <c r="F4052" i="11" s="1"/>
  <c r="E4053" i="11"/>
  <c r="F4053" i="11" s="1"/>
  <c r="I4053" i="11" s="1"/>
  <c r="E4054" i="11"/>
  <c r="F4054" i="11" s="1"/>
  <c r="I4054" i="11" s="1"/>
  <c r="E4055" i="11"/>
  <c r="F4055" i="11" s="1"/>
  <c r="E4056" i="11"/>
  <c r="F4056" i="11" s="1"/>
  <c r="E4057" i="11"/>
  <c r="F4057" i="11" s="1"/>
  <c r="E4058" i="11"/>
  <c r="F4058" i="11" s="1"/>
  <c r="E4059" i="11"/>
  <c r="F4059" i="11" s="1"/>
  <c r="E4060" i="11"/>
  <c r="F4060" i="11" s="1"/>
  <c r="E4061" i="11"/>
  <c r="F4061" i="11" s="1"/>
  <c r="I4061" i="11" s="1"/>
  <c r="E4062" i="11"/>
  <c r="F4062" i="11" s="1"/>
  <c r="E4063" i="11"/>
  <c r="F4063" i="11" s="1"/>
  <c r="H4063" i="11" s="1"/>
  <c r="E4064" i="11"/>
  <c r="F4064" i="11" s="1"/>
  <c r="H4064" i="11" s="1"/>
  <c r="E4065" i="11"/>
  <c r="F4065" i="11" s="1"/>
  <c r="E4066" i="11"/>
  <c r="F4066" i="11" s="1"/>
  <c r="H4066" i="11" s="1"/>
  <c r="E4067" i="11"/>
  <c r="F4067" i="11" s="1"/>
  <c r="E4068" i="11"/>
  <c r="F4068" i="11" s="1"/>
  <c r="I4068" i="11" s="1"/>
  <c r="E4069" i="11"/>
  <c r="F4069" i="11" s="1"/>
  <c r="I4069" i="11" s="1"/>
  <c r="E4070" i="11"/>
  <c r="F4070" i="11" s="1"/>
  <c r="E4071" i="11"/>
  <c r="F4071" i="11" s="1"/>
  <c r="I4071" i="11" s="1"/>
  <c r="E4072" i="11"/>
  <c r="F4072" i="11" s="1"/>
  <c r="H4072" i="11" s="1"/>
  <c r="E4073" i="11"/>
  <c r="F4073" i="11" s="1"/>
  <c r="I4073" i="11" s="1"/>
  <c r="E4074" i="11"/>
  <c r="F4074" i="11" s="1"/>
  <c r="I4074" i="11" s="1"/>
  <c r="E4075" i="11"/>
  <c r="F4075" i="11"/>
  <c r="H4075" i="11" s="1"/>
  <c r="E4076" i="11"/>
  <c r="F4076" i="11" s="1"/>
  <c r="E4077" i="11"/>
  <c r="F4077" i="11" s="1"/>
  <c r="I4077" i="11" s="1"/>
  <c r="E4078" i="11"/>
  <c r="F4078" i="11" s="1"/>
  <c r="H4078" i="11" s="1"/>
  <c r="E4079" i="11"/>
  <c r="F4079" i="11" s="1"/>
  <c r="H4079" i="11" s="1"/>
  <c r="E4080" i="11"/>
  <c r="F4080" i="11" s="1"/>
  <c r="I4080" i="11" s="1"/>
  <c r="E4081" i="11"/>
  <c r="F4081" i="11"/>
  <c r="I4081" i="11" s="1"/>
  <c r="E4082" i="11"/>
  <c r="F4082" i="11" s="1"/>
  <c r="H4082" i="11" s="1"/>
  <c r="E4083" i="11"/>
  <c r="F4083" i="11" s="1"/>
  <c r="I4083" i="11" s="1"/>
  <c r="E4084" i="11"/>
  <c r="F4084" i="11" s="1"/>
  <c r="H4084" i="11" s="1"/>
  <c r="I4084" i="11"/>
  <c r="E4085" i="11"/>
  <c r="F4085" i="11" s="1"/>
  <c r="E4086" i="11"/>
  <c r="F4086" i="11" s="1"/>
  <c r="I4086" i="11" s="1"/>
  <c r="E4087" i="11"/>
  <c r="F4087" i="11" s="1"/>
  <c r="I4087" i="11"/>
  <c r="E4088" i="11"/>
  <c r="F4088" i="11" s="1"/>
  <c r="E4089" i="11"/>
  <c r="F4089" i="11" s="1"/>
  <c r="E4090" i="11"/>
  <c r="F4090" i="11" s="1"/>
  <c r="I4090" i="11" s="1"/>
  <c r="E4091" i="11"/>
  <c r="F4091" i="11" s="1"/>
  <c r="E4092" i="11"/>
  <c r="F4092" i="11" s="1"/>
  <c r="I4092" i="11" s="1"/>
  <c r="E4093" i="11"/>
  <c r="F4093" i="11" s="1"/>
  <c r="I4093" i="11" s="1"/>
  <c r="E4094" i="11"/>
  <c r="F4094" i="11" s="1"/>
  <c r="E4095" i="11"/>
  <c r="F4095" i="11" s="1"/>
  <c r="H4095" i="11" s="1"/>
  <c r="E4096" i="11"/>
  <c r="F4096" i="11" s="1"/>
  <c r="H4096" i="11" s="1"/>
  <c r="E4097" i="11"/>
  <c r="F4097" i="11" s="1"/>
  <c r="E4098" i="11"/>
  <c r="F4098" i="11" s="1"/>
  <c r="I4098" i="11" s="1"/>
  <c r="E4099" i="11"/>
  <c r="F4099" i="11" s="1"/>
  <c r="E4100" i="11"/>
  <c r="F4100" i="11" s="1"/>
  <c r="I4100" i="11" s="1"/>
  <c r="E4101" i="11"/>
  <c r="F4101" i="11" s="1"/>
  <c r="I4101" i="11" s="1"/>
  <c r="E4102" i="11"/>
  <c r="F4102" i="11" s="1"/>
  <c r="E4103" i="11"/>
  <c r="F4103" i="11" s="1"/>
  <c r="E4104" i="11"/>
  <c r="F4104" i="11" s="1"/>
  <c r="H4104" i="11" s="1"/>
  <c r="E4105" i="11"/>
  <c r="F4105" i="11" s="1"/>
  <c r="I4105" i="11" s="1"/>
  <c r="E4106" i="11"/>
  <c r="F4106" i="11" s="1"/>
  <c r="I4106" i="11" s="1"/>
  <c r="E4107" i="11"/>
  <c r="F4107" i="11" s="1"/>
  <c r="I4107" i="11" s="1"/>
  <c r="E4108" i="11"/>
  <c r="F4108" i="11" s="1"/>
  <c r="E4109" i="11"/>
  <c r="F4109" i="11"/>
  <c r="I4109" i="11" s="1"/>
  <c r="E4110" i="11"/>
  <c r="F4110" i="11"/>
  <c r="H4110" i="11" s="1"/>
  <c r="E4111" i="11"/>
  <c r="F4111" i="11"/>
  <c r="E4112" i="11"/>
  <c r="F4112" i="11" s="1"/>
  <c r="I4112" i="11"/>
  <c r="E4113" i="11"/>
  <c r="F4113" i="11"/>
  <c r="I4113" i="11" s="1"/>
  <c r="E4114" i="11"/>
  <c r="F4114" i="11" s="1"/>
  <c r="H4114" i="11" s="1"/>
  <c r="E4115" i="11"/>
  <c r="F4115" i="11" s="1"/>
  <c r="H4115" i="11" s="1"/>
  <c r="E4116" i="11"/>
  <c r="F4116" i="11" s="1"/>
  <c r="H4116" i="11" s="1"/>
  <c r="E4117" i="11"/>
  <c r="F4117" i="11"/>
  <c r="I4117" i="11" s="1"/>
  <c r="E4118" i="11"/>
  <c r="F4118" i="11" s="1"/>
  <c r="H4118" i="11" s="1"/>
  <c r="E4119" i="11"/>
  <c r="F4119" i="11" s="1"/>
  <c r="I4119" i="11" s="1"/>
  <c r="E4120" i="11"/>
  <c r="F4120" i="11" s="1"/>
  <c r="E4121" i="11"/>
  <c r="F4121" i="11" s="1"/>
  <c r="E4122" i="11"/>
  <c r="F4122" i="11" s="1"/>
  <c r="H4122" i="11" s="1"/>
  <c r="E4123" i="11"/>
  <c r="F4123" i="11" s="1"/>
  <c r="E4124" i="11"/>
  <c r="F4124" i="11" s="1"/>
  <c r="I4124" i="11" s="1"/>
  <c r="E4125" i="11"/>
  <c r="F4125" i="11" s="1"/>
  <c r="I4125" i="11" s="1"/>
  <c r="E4126" i="11"/>
  <c r="F4126" i="11" s="1"/>
  <c r="E4127" i="11"/>
  <c r="F4127" i="11" s="1"/>
  <c r="H4127" i="11" s="1"/>
  <c r="E4128" i="11"/>
  <c r="F4128" i="11" s="1"/>
  <c r="I4128" i="11" s="1"/>
  <c r="E4129" i="11"/>
  <c r="F4129" i="11" s="1"/>
  <c r="I4129" i="11" s="1"/>
  <c r="E4130" i="11"/>
  <c r="F4130" i="11"/>
  <c r="E4131" i="11"/>
  <c r="F4131" i="11"/>
  <c r="H4131" i="11" s="1"/>
  <c r="E4132" i="11"/>
  <c r="F4132" i="11" s="1"/>
  <c r="I4132" i="11"/>
  <c r="E4133" i="11"/>
  <c r="F4133" i="11" s="1"/>
  <c r="I4133" i="11" s="1"/>
  <c r="E4134" i="11"/>
  <c r="F4134" i="11" s="1"/>
  <c r="I4134" i="11" s="1"/>
  <c r="E4135" i="11"/>
  <c r="F4135" i="11" s="1"/>
  <c r="E4136" i="11"/>
  <c r="F4136" i="11" s="1"/>
  <c r="H4136" i="11" s="1"/>
  <c r="E4137" i="11"/>
  <c r="F4137" i="11" s="1"/>
  <c r="I4137" i="11" s="1"/>
  <c r="E4138" i="11"/>
  <c r="F4138" i="11" s="1"/>
  <c r="H4138" i="11" s="1"/>
  <c r="E4139" i="11"/>
  <c r="F4139" i="11" s="1"/>
  <c r="E4140" i="11"/>
  <c r="F4140" i="11" s="1"/>
  <c r="I4140" i="11" s="1"/>
  <c r="E4141" i="11"/>
  <c r="F4141" i="11" s="1"/>
  <c r="H4141" i="11"/>
  <c r="E4142" i="11"/>
  <c r="F4142" i="11"/>
  <c r="H4142" i="11" s="1"/>
  <c r="E4143" i="11"/>
  <c r="F4143" i="11" s="1"/>
  <c r="I4143" i="11" s="1"/>
  <c r="E4144" i="11"/>
  <c r="F4144" i="11" s="1"/>
  <c r="I4144" i="11" s="1"/>
  <c r="E4145" i="11"/>
  <c r="F4145" i="11" s="1"/>
  <c r="I4145" i="11" s="1"/>
  <c r="E4146" i="11"/>
  <c r="F4146" i="11" s="1"/>
  <c r="I4146" i="11" s="1"/>
  <c r="E4147" i="11"/>
  <c r="F4147" i="11" s="1"/>
  <c r="E4148" i="11"/>
  <c r="F4148" i="11" s="1"/>
  <c r="H4148" i="11"/>
  <c r="E4149" i="11"/>
  <c r="F4149" i="11" s="1"/>
  <c r="H4149" i="11"/>
  <c r="E4150" i="11"/>
  <c r="F4150" i="11"/>
  <c r="I4150" i="11" s="1"/>
  <c r="E4151" i="11"/>
  <c r="F4151" i="11" s="1"/>
  <c r="H4151" i="11" s="1"/>
  <c r="E4152" i="11"/>
  <c r="F4152" i="11" s="1"/>
  <c r="H4152" i="11" s="1"/>
  <c r="E4153" i="11"/>
  <c r="F4153" i="11" s="1"/>
  <c r="I4153" i="11" s="1"/>
  <c r="E4154" i="11"/>
  <c r="F4154" i="11" s="1"/>
  <c r="H4154" i="11" s="1"/>
  <c r="E4155" i="11"/>
  <c r="F4155" i="11" s="1"/>
  <c r="E4156" i="11"/>
  <c r="F4156" i="11" s="1"/>
  <c r="I4156" i="11"/>
  <c r="E4157" i="11"/>
  <c r="F4157" i="11" s="1"/>
  <c r="H4157" i="11"/>
  <c r="I4157" i="11"/>
  <c r="E4158" i="11"/>
  <c r="F4158" i="11" s="1"/>
  <c r="I4158" i="11" s="1"/>
  <c r="E4159" i="11"/>
  <c r="F4159" i="11"/>
  <c r="H4159" i="11" s="1"/>
  <c r="E4160" i="11"/>
  <c r="F4160" i="11" s="1"/>
  <c r="H4160" i="11" s="1"/>
  <c r="E4161" i="11"/>
  <c r="F4161" i="11" s="1"/>
  <c r="H4161" i="11"/>
  <c r="E4162" i="11"/>
  <c r="F4162" i="11" s="1"/>
  <c r="H4162" i="11" s="1"/>
  <c r="E4163" i="11"/>
  <c r="F4163" i="11" s="1"/>
  <c r="H4163" i="11" s="1"/>
  <c r="E4164" i="11"/>
  <c r="F4164" i="11" s="1"/>
  <c r="I4164" i="11" s="1"/>
  <c r="E4165" i="11"/>
  <c r="F4165" i="11" s="1"/>
  <c r="I4165" i="11" s="1"/>
  <c r="E4166" i="11"/>
  <c r="F4166" i="11" s="1"/>
  <c r="I4166" i="11" s="1"/>
  <c r="E4167" i="11"/>
  <c r="F4167" i="11" s="1"/>
  <c r="E4168" i="11"/>
  <c r="F4168" i="11" s="1"/>
  <c r="H4168" i="11" s="1"/>
  <c r="E4169" i="11"/>
  <c r="F4169" i="11" s="1"/>
  <c r="I4169" i="11" s="1"/>
  <c r="E4170" i="11"/>
  <c r="F4170" i="11" s="1"/>
  <c r="E4171" i="11"/>
  <c r="F4171" i="11" s="1"/>
  <c r="E4172" i="11"/>
  <c r="F4172" i="11" s="1"/>
  <c r="H4172" i="11" s="1"/>
  <c r="E4173" i="11"/>
  <c r="F4173" i="11" s="1"/>
  <c r="H4173" i="11" s="1"/>
  <c r="E4174" i="11"/>
  <c r="F4174" i="11" s="1"/>
  <c r="H4174" i="11" s="1"/>
  <c r="E4175" i="11"/>
  <c r="F4175" i="11" s="1"/>
  <c r="E4176" i="11"/>
  <c r="F4176" i="11" s="1"/>
  <c r="I4176" i="11" s="1"/>
  <c r="E4177" i="11"/>
  <c r="F4177" i="11" s="1"/>
  <c r="I4177" i="11" s="1"/>
  <c r="E4178" i="11"/>
  <c r="F4178" i="11" s="1"/>
  <c r="I4178" i="11" s="1"/>
  <c r="E4179" i="11"/>
  <c r="F4179" i="11" s="1"/>
  <c r="E4180" i="11"/>
  <c r="F4180" i="11" s="1"/>
  <c r="E4181" i="11"/>
  <c r="F4181" i="11" s="1"/>
  <c r="I4181" i="11" s="1"/>
  <c r="E4182" i="11"/>
  <c r="F4182" i="11" s="1"/>
  <c r="I4182" i="11" s="1"/>
  <c r="E4183" i="11"/>
  <c r="F4183" i="11" s="1"/>
  <c r="H4183" i="11" s="1"/>
  <c r="E4184" i="11"/>
  <c r="F4184" i="11" s="1"/>
  <c r="H4184" i="11" s="1"/>
  <c r="E4185" i="11"/>
  <c r="F4185" i="11" s="1"/>
  <c r="H4185" i="11" s="1"/>
  <c r="E4186" i="11"/>
  <c r="F4186" i="11" s="1"/>
  <c r="E4187" i="11"/>
  <c r="F4187" i="11" s="1"/>
  <c r="I4187" i="11" s="1"/>
  <c r="E4188" i="11"/>
  <c r="F4188" i="11" s="1"/>
  <c r="I4188" i="11"/>
  <c r="E4189" i="11"/>
  <c r="F4189" i="11" s="1"/>
  <c r="I4189" i="11" s="1"/>
  <c r="E4190" i="11"/>
  <c r="F4190" i="11" s="1"/>
  <c r="I4190" i="11" s="1"/>
  <c r="E4191" i="11"/>
  <c r="F4191" i="11" s="1"/>
  <c r="I4191" i="11" s="1"/>
  <c r="E4192" i="11"/>
  <c r="F4192" i="11" s="1"/>
  <c r="H4192" i="11" s="1"/>
  <c r="E4193" i="11"/>
  <c r="F4193" i="11" s="1"/>
  <c r="I4193" i="11" s="1"/>
  <c r="E4194" i="11"/>
  <c r="F4194" i="11" s="1"/>
  <c r="I4194" i="11"/>
  <c r="E4195" i="11"/>
  <c r="F4195" i="11" s="1"/>
  <c r="I4195" i="11"/>
  <c r="E4196" i="11"/>
  <c r="F4196" i="11" s="1"/>
  <c r="I4196" i="11" s="1"/>
  <c r="H4196" i="11"/>
  <c r="E4197" i="11"/>
  <c r="F4197" i="11" s="1"/>
  <c r="I4197" i="11" s="1"/>
  <c r="E4198" i="11"/>
  <c r="F4198" i="11" s="1"/>
  <c r="I4198" i="11" s="1"/>
  <c r="E4199" i="11"/>
  <c r="F4199" i="11" s="1"/>
  <c r="E4200" i="11"/>
  <c r="F4200" i="11" s="1"/>
  <c r="H4200" i="11" s="1"/>
  <c r="E4201" i="11"/>
  <c r="F4201" i="11" s="1"/>
  <c r="H4201" i="11"/>
  <c r="E4202" i="11"/>
  <c r="F4202" i="11" s="1"/>
  <c r="I4202" i="11"/>
  <c r="E4203" i="11"/>
  <c r="F4203" i="11"/>
  <c r="E4204" i="11"/>
  <c r="F4204" i="11" s="1"/>
  <c r="I4204" i="11" s="1"/>
  <c r="E4205" i="11"/>
  <c r="F4205" i="11" s="1"/>
  <c r="I4205" i="11" s="1"/>
  <c r="E4206" i="11"/>
  <c r="F4206" i="11" s="1"/>
  <c r="I4206" i="11" s="1"/>
  <c r="E4207" i="11"/>
  <c r="F4207" i="11" s="1"/>
  <c r="I4207" i="11" s="1"/>
  <c r="H4207" i="11"/>
  <c r="E4208" i="11"/>
  <c r="F4208" i="11" s="1"/>
  <c r="E4209" i="11"/>
  <c r="F4209" i="11" s="1"/>
  <c r="I4209" i="11" s="1"/>
  <c r="E4210" i="11"/>
  <c r="F4210" i="11" s="1"/>
  <c r="I4210" i="11" s="1"/>
  <c r="E4211" i="11"/>
  <c r="F4211" i="11" s="1"/>
  <c r="I4211" i="11" s="1"/>
  <c r="E4212" i="11"/>
  <c r="F4212" i="11" s="1"/>
  <c r="I4212" i="11" s="1"/>
  <c r="E4213" i="11"/>
  <c r="F4213" i="11" s="1"/>
  <c r="I4213" i="11" s="1"/>
  <c r="E4214" i="11"/>
  <c r="F4214" i="11" s="1"/>
  <c r="E4215" i="11"/>
  <c r="F4215" i="11" s="1"/>
  <c r="H4215" i="11" s="1"/>
  <c r="E4216" i="11"/>
  <c r="F4216" i="11" s="1"/>
  <c r="E4217" i="11"/>
  <c r="F4217" i="11" s="1"/>
  <c r="H4217" i="11" s="1"/>
  <c r="E4218" i="11"/>
  <c r="F4218" i="11" s="1"/>
  <c r="E4219" i="11"/>
  <c r="F4219" i="11" s="1"/>
  <c r="E4220" i="11"/>
  <c r="F4220" i="11" s="1"/>
  <c r="I4220" i="11" s="1"/>
  <c r="E4221" i="11"/>
  <c r="F4221" i="11" s="1"/>
  <c r="I4221" i="11" s="1"/>
  <c r="E4222" i="11"/>
  <c r="F4222" i="11" s="1"/>
  <c r="I4222" i="11" s="1"/>
  <c r="E4223" i="11"/>
  <c r="F4223" i="11" s="1"/>
  <c r="I4223" i="11" s="1"/>
  <c r="E4224" i="11"/>
  <c r="F4224" i="11" s="1"/>
  <c r="I4224" i="11" s="1"/>
  <c r="E4225" i="11"/>
  <c r="F4225" i="11" s="1"/>
  <c r="I4225" i="11"/>
  <c r="E4226" i="11"/>
  <c r="F4226" i="11"/>
  <c r="I4226" i="11" s="1"/>
  <c r="E4227" i="11"/>
  <c r="F4227" i="11" s="1"/>
  <c r="E4228" i="11"/>
  <c r="F4228" i="11" s="1"/>
  <c r="E4229" i="11"/>
  <c r="F4229" i="11" s="1"/>
  <c r="I4229" i="11" s="1"/>
  <c r="E4230" i="11"/>
  <c r="F4230" i="11" s="1"/>
  <c r="E4231" i="11"/>
  <c r="F4231" i="11" s="1"/>
  <c r="H4231" i="11" s="1"/>
  <c r="E4232" i="11"/>
  <c r="F4232" i="11" s="1"/>
  <c r="H4232" i="11" s="1"/>
  <c r="E4233" i="11"/>
  <c r="F4233" i="11" s="1"/>
  <c r="H4233" i="11" s="1"/>
  <c r="E4234" i="11"/>
  <c r="F4234" i="11" s="1"/>
  <c r="I4234" i="11" s="1"/>
  <c r="E4235" i="11"/>
  <c r="F4235" i="11" s="1"/>
  <c r="E4236" i="11"/>
  <c r="F4236" i="11" s="1"/>
  <c r="I4236" i="11" s="1"/>
  <c r="E4237" i="11"/>
  <c r="F4237" i="11" s="1"/>
  <c r="I4237" i="11" s="1"/>
  <c r="E4238" i="11"/>
  <c r="F4238" i="11" s="1"/>
  <c r="I4238" i="11" s="1"/>
  <c r="E4239" i="11"/>
  <c r="F4239" i="11" s="1"/>
  <c r="I4239" i="11" s="1"/>
  <c r="E4240" i="11"/>
  <c r="F4240" i="11" s="1"/>
  <c r="I4240" i="11"/>
  <c r="H4240" i="11"/>
  <c r="E4241" i="11"/>
  <c r="F4241" i="11" s="1"/>
  <c r="I4241" i="11" s="1"/>
  <c r="E4242" i="11"/>
  <c r="F4242" i="11" s="1"/>
  <c r="I4242" i="11"/>
  <c r="E4243" i="11"/>
  <c r="F4243" i="11" s="1"/>
  <c r="E4244" i="11"/>
  <c r="F4244" i="11" s="1"/>
  <c r="E4245" i="11"/>
  <c r="F4245" i="11" s="1"/>
  <c r="I4245" i="11" s="1"/>
  <c r="E4246" i="11"/>
  <c r="F4246" i="11" s="1"/>
  <c r="I4246" i="11" s="1"/>
  <c r="E4247" i="11"/>
  <c r="F4247" i="11" s="1"/>
  <c r="H4247" i="11" s="1"/>
  <c r="E4248" i="11"/>
  <c r="F4248" i="11" s="1"/>
  <c r="H4248" i="11" s="1"/>
  <c r="I4248" i="11"/>
  <c r="E4249" i="11"/>
  <c r="F4249" i="11" s="1"/>
  <c r="H4249" i="11" s="1"/>
  <c r="E4250" i="11"/>
  <c r="F4250" i="11" s="1"/>
  <c r="E4251" i="11"/>
  <c r="F4251" i="11" s="1"/>
  <c r="I4251" i="11" s="1"/>
  <c r="E4252" i="11"/>
  <c r="F4252" i="11" s="1"/>
  <c r="I4252" i="11" s="1"/>
  <c r="E4253" i="11"/>
  <c r="F4253" i="11" s="1"/>
  <c r="I4253" i="11"/>
  <c r="E4254" i="11"/>
  <c r="F4254" i="11" s="1"/>
  <c r="I4254" i="11" s="1"/>
  <c r="E4255" i="11"/>
  <c r="F4255" i="11" s="1"/>
  <c r="I4255" i="11" s="1"/>
  <c r="E4256" i="11"/>
  <c r="F4256" i="11" s="1"/>
  <c r="H4256" i="11" s="1"/>
  <c r="I4256" i="11"/>
  <c r="E4257" i="11"/>
  <c r="F4257" i="11" s="1"/>
  <c r="I4257" i="11" s="1"/>
  <c r="E4258" i="11"/>
  <c r="F4258" i="11" s="1"/>
  <c r="I4258" i="11" s="1"/>
  <c r="E4259" i="11"/>
  <c r="F4259" i="11" s="1"/>
  <c r="I4259" i="11"/>
  <c r="E4260" i="11"/>
  <c r="F4260" i="11" s="1"/>
  <c r="E4261" i="11"/>
  <c r="F4261" i="11" s="1"/>
  <c r="I4261" i="11" s="1"/>
  <c r="E4262" i="11"/>
  <c r="F4262" i="11" s="1"/>
  <c r="I4262" i="11" s="1"/>
  <c r="E4263" i="11"/>
  <c r="F4263" i="11" s="1"/>
  <c r="E4264" i="11"/>
  <c r="F4264" i="11" s="1"/>
  <c r="H4264" i="11" s="1"/>
  <c r="E4265" i="11"/>
  <c r="F4265" i="11" s="1"/>
  <c r="H4265" i="11" s="1"/>
  <c r="E4266" i="11"/>
  <c r="F4266" i="11" s="1"/>
  <c r="I4266" i="11" s="1"/>
  <c r="E4267" i="11"/>
  <c r="F4267" i="11" s="1"/>
  <c r="E4268" i="11"/>
  <c r="F4268" i="11" s="1"/>
  <c r="I4268" i="11" s="1"/>
  <c r="E4269" i="11"/>
  <c r="F4269" i="11" s="1"/>
  <c r="I4269" i="11" s="1"/>
  <c r="E4270" i="11"/>
  <c r="F4270" i="11" s="1"/>
  <c r="I4270" i="11" s="1"/>
  <c r="E4271" i="11"/>
  <c r="F4271" i="11" s="1"/>
  <c r="I4271" i="11" s="1"/>
  <c r="E4272" i="11"/>
  <c r="F4272" i="11" s="1"/>
  <c r="I4272" i="11"/>
  <c r="H4272" i="11"/>
  <c r="E4273" i="11"/>
  <c r="F4273" i="11" s="1"/>
  <c r="I4273" i="11" s="1"/>
  <c r="E4274" i="11"/>
  <c r="F4274" i="11" s="1"/>
  <c r="I4274" i="11"/>
  <c r="E4275" i="11"/>
  <c r="F4275" i="11" s="1"/>
  <c r="I4275" i="11" s="1"/>
  <c r="E4276" i="11"/>
  <c r="F4276" i="11" s="1"/>
  <c r="I4276" i="11" s="1"/>
  <c r="H4276" i="11"/>
  <c r="E4277" i="11"/>
  <c r="F4277" i="11" s="1"/>
  <c r="I4277" i="11" s="1"/>
  <c r="E4278" i="11"/>
  <c r="F4278" i="11" s="1"/>
  <c r="E4279" i="11"/>
  <c r="F4279" i="11" s="1"/>
  <c r="H4279" i="11" s="1"/>
  <c r="I4279" i="11"/>
  <c r="E4280" i="11"/>
  <c r="F4280" i="11" s="1"/>
  <c r="I4280" i="11" s="1"/>
  <c r="E4281" i="11"/>
  <c r="F4281" i="11" s="1"/>
  <c r="H4281" i="11" s="1"/>
  <c r="E4282" i="11"/>
  <c r="F4282" i="11" s="1"/>
  <c r="E4283" i="11"/>
  <c r="F4283" i="11" s="1"/>
  <c r="E4284" i="11"/>
  <c r="F4284" i="11" s="1"/>
  <c r="I4284" i="11" s="1"/>
  <c r="E4285" i="11"/>
  <c r="F4285" i="11" s="1"/>
  <c r="I4285" i="11" s="1"/>
  <c r="E4286" i="11"/>
  <c r="F4286" i="11" s="1"/>
  <c r="I4286" i="11" s="1"/>
  <c r="E4287" i="11"/>
  <c r="F4287" i="11" s="1"/>
  <c r="I4287" i="11" s="1"/>
  <c r="E4288" i="11"/>
  <c r="F4288" i="11" s="1"/>
  <c r="I4288" i="11" s="1"/>
  <c r="E4289" i="11"/>
  <c r="F4289" i="11" s="1"/>
  <c r="I4289" i="11" s="1"/>
  <c r="E4290" i="11"/>
  <c r="F4290" i="11"/>
  <c r="I4290" i="11" s="1"/>
  <c r="E4291" i="11"/>
  <c r="F4291" i="11" s="1"/>
  <c r="E4292" i="11"/>
  <c r="F4292" i="11" s="1"/>
  <c r="E4293" i="11"/>
  <c r="F4293" i="11" s="1"/>
  <c r="I4293" i="11" s="1"/>
  <c r="E4294" i="11"/>
  <c r="F4294" i="11" s="1"/>
  <c r="E4295" i="11"/>
  <c r="F4295" i="11" s="1"/>
  <c r="H4295" i="11" s="1"/>
  <c r="E4296" i="11"/>
  <c r="F4296" i="11" s="1"/>
  <c r="H4296" i="11" s="1"/>
  <c r="E4297" i="11"/>
  <c r="F4297" i="11" s="1"/>
  <c r="H4297" i="11" s="1"/>
  <c r="E4298" i="11"/>
  <c r="F4298" i="11" s="1"/>
  <c r="I4298" i="11" s="1"/>
  <c r="E4299" i="11"/>
  <c r="F4299" i="11" s="1"/>
  <c r="E4300" i="11"/>
  <c r="F4300" i="11" s="1"/>
  <c r="I4300" i="11" s="1"/>
  <c r="E4301" i="11"/>
  <c r="F4301" i="11" s="1"/>
  <c r="I4301" i="11" s="1"/>
  <c r="E4302" i="11"/>
  <c r="F4302" i="11" s="1"/>
  <c r="I4302" i="11" s="1"/>
  <c r="E4303" i="11"/>
  <c r="F4303" i="11" s="1"/>
  <c r="I4303" i="11" s="1"/>
  <c r="E4304" i="11"/>
  <c r="F4304" i="11" s="1"/>
  <c r="H4304" i="11" s="1"/>
  <c r="I4304" i="11"/>
  <c r="E4305" i="11"/>
  <c r="F4305" i="11" s="1"/>
  <c r="I4305" i="11" s="1"/>
  <c r="E4306" i="11"/>
  <c r="F4306" i="11" s="1"/>
  <c r="I4306" i="11" s="1"/>
  <c r="E4307" i="11"/>
  <c r="F4307" i="11" s="1"/>
  <c r="E4308" i="11"/>
  <c r="F4308" i="11" s="1"/>
  <c r="E4309" i="11"/>
  <c r="F4309" i="11" s="1"/>
  <c r="I4309" i="11" s="1"/>
  <c r="E4310" i="11"/>
  <c r="F4310" i="11" s="1"/>
  <c r="I4310" i="11" s="1"/>
  <c r="E4311" i="11"/>
  <c r="F4311" i="11" s="1"/>
  <c r="H4311" i="11" s="1"/>
  <c r="E4312" i="11"/>
  <c r="F4312" i="11" s="1"/>
  <c r="H4312" i="11" s="1"/>
  <c r="E4313" i="11"/>
  <c r="F4313" i="11" s="1"/>
  <c r="H4313" i="11" s="1"/>
  <c r="E4314" i="11"/>
  <c r="F4314" i="11" s="1"/>
  <c r="E4315" i="11"/>
  <c r="F4315" i="11" s="1"/>
  <c r="I4315" i="11" s="1"/>
  <c r="E4316" i="11"/>
  <c r="F4316" i="11" s="1"/>
  <c r="I4316" i="11"/>
  <c r="E4317" i="11"/>
  <c r="F4317" i="11" s="1"/>
  <c r="I4317" i="11" s="1"/>
  <c r="E4318" i="11"/>
  <c r="F4318" i="11" s="1"/>
  <c r="I4318" i="11" s="1"/>
  <c r="E4319" i="11"/>
  <c r="F4319" i="11" s="1"/>
  <c r="I4319" i="11" s="1"/>
  <c r="E4320" i="11"/>
  <c r="F4320" i="11" s="1"/>
  <c r="H4320" i="11" s="1"/>
  <c r="E4321" i="11"/>
  <c r="F4321" i="11" s="1"/>
  <c r="I4321" i="11" s="1"/>
  <c r="E4322" i="11"/>
  <c r="F4322" i="11" s="1"/>
  <c r="I4322" i="11"/>
  <c r="E4323" i="11"/>
  <c r="F4323" i="11" s="1"/>
  <c r="I4323" i="11"/>
  <c r="E4324" i="11"/>
  <c r="F4324" i="11" s="1"/>
  <c r="I4324" i="11" s="1"/>
  <c r="H4324" i="11"/>
  <c r="E4325" i="11"/>
  <c r="F4325" i="11" s="1"/>
  <c r="I4325" i="11" s="1"/>
  <c r="E4326" i="11"/>
  <c r="F4326" i="11" s="1"/>
  <c r="I4326" i="11" s="1"/>
  <c r="E4327" i="11"/>
  <c r="F4327" i="11" s="1"/>
  <c r="E4328" i="11"/>
  <c r="F4328" i="11" s="1"/>
  <c r="H4328" i="11" s="1"/>
  <c r="E4329" i="11"/>
  <c r="F4329" i="11" s="1"/>
  <c r="H4329" i="11" s="1"/>
  <c r="E4330" i="11"/>
  <c r="F4330" i="11" s="1"/>
  <c r="I4330" i="11" s="1"/>
  <c r="E4331" i="11"/>
  <c r="F4331" i="11" s="1"/>
  <c r="I4331" i="11" s="1"/>
  <c r="H4331" i="11"/>
  <c r="E4332" i="11"/>
  <c r="F4332" i="11" s="1"/>
  <c r="I4332" i="11" s="1"/>
  <c r="E4333" i="11"/>
  <c r="F4333" i="11" s="1"/>
  <c r="I4333" i="11"/>
  <c r="E4334" i="11"/>
  <c r="F4334" i="11" s="1"/>
  <c r="I4334" i="11" s="1"/>
  <c r="E4335" i="11"/>
  <c r="F4335" i="11" s="1"/>
  <c r="E4336" i="11"/>
  <c r="F4336" i="11" s="1"/>
  <c r="H4336" i="11" s="1"/>
  <c r="I4336" i="11"/>
  <c r="E4337" i="11"/>
  <c r="F4337" i="11" s="1"/>
  <c r="I4337" i="11" s="1"/>
  <c r="E4338" i="11"/>
  <c r="F4338" i="11"/>
  <c r="I4338" i="11" s="1"/>
  <c r="E4339" i="11"/>
  <c r="F4339" i="11" s="1"/>
  <c r="I4339" i="11" s="1"/>
  <c r="E4340" i="11"/>
  <c r="F4340" i="11" s="1"/>
  <c r="E4341" i="11"/>
  <c r="F4341" i="11" s="1"/>
  <c r="I4341" i="11" s="1"/>
  <c r="E4342" i="11"/>
  <c r="F4342" i="11" s="1"/>
  <c r="E4343" i="11"/>
  <c r="F4343" i="11" s="1"/>
  <c r="E4344" i="11"/>
  <c r="F4344" i="11" s="1"/>
  <c r="H4344" i="11" s="1"/>
  <c r="I4344" i="11"/>
  <c r="E4345" i="11"/>
  <c r="F4345" i="11" s="1"/>
  <c r="H4345" i="11" s="1"/>
  <c r="E4346" i="11"/>
  <c r="F4346" i="11" s="1"/>
  <c r="I4346" i="11" s="1"/>
  <c r="E4347" i="11"/>
  <c r="F4347" i="11" s="1"/>
  <c r="I4347" i="11" s="1"/>
  <c r="H4347" i="11"/>
  <c r="E4348" i="11"/>
  <c r="F4348" i="11" s="1"/>
  <c r="I4348" i="11" s="1"/>
  <c r="E4349" i="11"/>
  <c r="F4349" i="11" s="1"/>
  <c r="I4349" i="11"/>
  <c r="E4350" i="11"/>
  <c r="F4350" i="11" s="1"/>
  <c r="I4350" i="11" s="1"/>
  <c r="E4351" i="11"/>
  <c r="F4351" i="11" s="1"/>
  <c r="I4351" i="11" s="1"/>
  <c r="E4352" i="11"/>
  <c r="F4352" i="11" s="1"/>
  <c r="H4352" i="11"/>
  <c r="I4352" i="11"/>
  <c r="E4353" i="11"/>
  <c r="F4353" i="11" s="1"/>
  <c r="I4353" i="11" s="1"/>
  <c r="E4354" i="11"/>
  <c r="F4354" i="11" s="1"/>
  <c r="I4354" i="11"/>
  <c r="E4355" i="11"/>
  <c r="F4355" i="11" s="1"/>
  <c r="I4355" i="11" s="1"/>
  <c r="E4356" i="11"/>
  <c r="F4356" i="11" s="1"/>
  <c r="I4356" i="11" s="1"/>
  <c r="H4356" i="11"/>
  <c r="E4357" i="11"/>
  <c r="F4357" i="11" s="1"/>
  <c r="I4357" i="11" s="1"/>
  <c r="E4358" i="11"/>
  <c r="F4358" i="11" s="1"/>
  <c r="E4359" i="11"/>
  <c r="F4359" i="11" s="1"/>
  <c r="E4360" i="11"/>
  <c r="F4360" i="11" s="1"/>
  <c r="H4360" i="11" s="1"/>
  <c r="E4361" i="11"/>
  <c r="F4361" i="11" s="1"/>
  <c r="H4361" i="11" s="1"/>
  <c r="E4362" i="11"/>
  <c r="F4362" i="11" s="1"/>
  <c r="E4363" i="11"/>
  <c r="F4363" i="11" s="1"/>
  <c r="I4363" i="11" s="1"/>
  <c r="E4364" i="11"/>
  <c r="F4364" i="11" s="1"/>
  <c r="I4364" i="11" s="1"/>
  <c r="E4365" i="11"/>
  <c r="F4365" i="11" s="1"/>
  <c r="I4365" i="11"/>
  <c r="E4366" i="11"/>
  <c r="F4366" i="11" s="1"/>
  <c r="I4366" i="11" s="1"/>
  <c r="E4367" i="11"/>
  <c r="F4367" i="11" s="1"/>
  <c r="I4367" i="11" s="1"/>
  <c r="E4368" i="11"/>
  <c r="F4368" i="11" s="1"/>
  <c r="I4368" i="11" s="1"/>
  <c r="H4368" i="11"/>
  <c r="E4369" i="11"/>
  <c r="F4369" i="11" s="1"/>
  <c r="I4369" i="11" s="1"/>
  <c r="E4370" i="11"/>
  <c r="F4370" i="11" s="1"/>
  <c r="I4370" i="11" s="1"/>
  <c r="E4371" i="11"/>
  <c r="F4371" i="11" s="1"/>
  <c r="E4372" i="11"/>
  <c r="F4372" i="11" s="1"/>
  <c r="E4373" i="11"/>
  <c r="F4373" i="11" s="1"/>
  <c r="I4373" i="11" s="1"/>
  <c r="E4374" i="11"/>
  <c r="F4374" i="11" s="1"/>
  <c r="I4374" i="11"/>
  <c r="E4375" i="11"/>
  <c r="F4375" i="11" s="1"/>
  <c r="E4376" i="11"/>
  <c r="F4376" i="11" s="1"/>
  <c r="H4376" i="11" s="1"/>
  <c r="E4377" i="11"/>
  <c r="F4377" i="11" s="1"/>
  <c r="H4377" i="11"/>
  <c r="E4378" i="11"/>
  <c r="F4378" i="11" s="1"/>
  <c r="E4379" i="11"/>
  <c r="F4379" i="11" s="1"/>
  <c r="E4380" i="11"/>
  <c r="F4380" i="11" s="1"/>
  <c r="I4380" i="11" s="1"/>
  <c r="E4381" i="11"/>
  <c r="F4381" i="11" s="1"/>
  <c r="I4381" i="11" s="1"/>
  <c r="E4382" i="11"/>
  <c r="F4382" i="11" s="1"/>
  <c r="I4382" i="11" s="1"/>
  <c r="E4383" i="11"/>
  <c r="F4383" i="11" s="1"/>
  <c r="E4384" i="11"/>
  <c r="F4384" i="11" s="1"/>
  <c r="E18" i="11"/>
  <c r="F18" i="11" s="1"/>
  <c r="H18" i="11" s="1"/>
  <c r="E19" i="11"/>
  <c r="F19" i="11" s="1"/>
  <c r="E20" i="11"/>
  <c r="F20" i="11" s="1"/>
  <c r="H20" i="11" s="1"/>
  <c r="E21" i="11"/>
  <c r="F21" i="11" s="1"/>
  <c r="H21" i="11" s="1"/>
  <c r="E22" i="11"/>
  <c r="F22" i="11" s="1"/>
  <c r="E23" i="11"/>
  <c r="F23" i="11" s="1"/>
  <c r="E24" i="11"/>
  <c r="F24" i="11" s="1"/>
  <c r="I24" i="11" s="1"/>
  <c r="E25" i="11"/>
  <c r="F25" i="11" s="1"/>
  <c r="H25" i="11" s="1"/>
  <c r="E26" i="11"/>
  <c r="F26" i="11" s="1"/>
  <c r="E27" i="11"/>
  <c r="F27" i="11" s="1"/>
  <c r="E28" i="11"/>
  <c r="F28" i="11" s="1"/>
  <c r="H28" i="11" s="1"/>
  <c r="E29" i="11"/>
  <c r="F29" i="11" s="1"/>
  <c r="E30" i="11"/>
  <c r="F30" i="11" s="1"/>
  <c r="H30" i="11" s="1"/>
  <c r="E31" i="11"/>
  <c r="F31" i="11" s="1"/>
  <c r="H31" i="11" s="1"/>
  <c r="E32" i="11"/>
  <c r="F32" i="11" s="1"/>
  <c r="H32" i="11" s="1"/>
  <c r="E33" i="11"/>
  <c r="F33" i="11" s="1"/>
  <c r="E34" i="11"/>
  <c r="F34" i="11" s="1"/>
  <c r="H34" i="11" s="1"/>
  <c r="E35" i="11"/>
  <c r="F35" i="11" s="1"/>
  <c r="I35" i="11" s="1"/>
  <c r="E36" i="11"/>
  <c r="F36" i="11" s="1"/>
  <c r="E37" i="11"/>
  <c r="F37" i="11"/>
  <c r="E38" i="11"/>
  <c r="F38" i="11" s="1"/>
  <c r="H38" i="11" s="1"/>
  <c r="E39" i="11"/>
  <c r="F39" i="11" s="1"/>
  <c r="H39" i="11" s="1"/>
  <c r="I39" i="11"/>
  <c r="E40" i="11"/>
  <c r="F40" i="11" s="1"/>
  <c r="I40" i="11" s="1"/>
  <c r="E41" i="11"/>
  <c r="F41" i="11" s="1"/>
  <c r="E42" i="11"/>
  <c r="F42" i="11" s="1"/>
  <c r="H42" i="11" s="1"/>
  <c r="E43" i="11"/>
  <c r="F43" i="11" s="1"/>
  <c r="E44" i="11"/>
  <c r="F44" i="11" s="1"/>
  <c r="H44" i="11" s="1"/>
  <c r="E45" i="11"/>
  <c r="F45" i="11" s="1"/>
  <c r="I45" i="11"/>
  <c r="E46" i="11"/>
  <c r="F46" i="11" s="1"/>
  <c r="H46" i="11" s="1"/>
  <c r="E47" i="11"/>
  <c r="F47" i="11" s="1"/>
  <c r="H47" i="11" s="1"/>
  <c r="E48" i="11"/>
  <c r="F48" i="11" s="1"/>
  <c r="H48" i="11" s="1"/>
  <c r="E49" i="11"/>
  <c r="F49" i="11" s="1"/>
  <c r="E50" i="11"/>
  <c r="F50" i="11" s="1"/>
  <c r="H50" i="11" s="1"/>
  <c r="E51" i="11"/>
  <c r="F51" i="11" s="1"/>
  <c r="I51" i="11" s="1"/>
  <c r="E52" i="11"/>
  <c r="F52" i="11" s="1"/>
  <c r="E53" i="11"/>
  <c r="F53" i="11" s="1"/>
  <c r="E54" i="11"/>
  <c r="F54" i="11" s="1"/>
  <c r="H54" i="11" s="1"/>
  <c r="E55" i="11"/>
  <c r="F55" i="11" s="1"/>
  <c r="E56" i="11"/>
  <c r="F56" i="11" s="1"/>
  <c r="I56" i="11" s="1"/>
  <c r="E57" i="11"/>
  <c r="F57" i="11" s="1"/>
  <c r="E58" i="11"/>
  <c r="F58" i="11" s="1"/>
  <c r="H58" i="11" s="1"/>
  <c r="E59" i="11"/>
  <c r="F59" i="11" s="1"/>
  <c r="E60" i="11"/>
  <c r="F60" i="11" s="1"/>
  <c r="H60" i="11" s="1"/>
  <c r="E61" i="11"/>
  <c r="F61" i="11" s="1"/>
  <c r="I61" i="11" s="1"/>
  <c r="E62" i="11"/>
  <c r="F62" i="11" s="1"/>
  <c r="H62" i="11" s="1"/>
  <c r="E63" i="11"/>
  <c r="F63" i="11" s="1"/>
  <c r="H63" i="11" s="1"/>
  <c r="E64" i="11"/>
  <c r="F64" i="11" s="1"/>
  <c r="H64" i="11" s="1"/>
  <c r="E65" i="11"/>
  <c r="F65" i="11" s="1"/>
  <c r="E66" i="11"/>
  <c r="F66" i="11" s="1"/>
  <c r="H66" i="11" s="1"/>
  <c r="E67" i="11"/>
  <c r="F67" i="11" s="1"/>
  <c r="I67" i="11" s="1"/>
  <c r="E68" i="11"/>
  <c r="F68" i="11" s="1"/>
  <c r="E69" i="11"/>
  <c r="F69" i="11" s="1"/>
  <c r="E70" i="11"/>
  <c r="F70" i="11" s="1"/>
  <c r="H70" i="11"/>
  <c r="E71" i="11"/>
  <c r="F71" i="11" s="1"/>
  <c r="H71" i="11" s="1"/>
  <c r="E72" i="11"/>
  <c r="F72" i="11" s="1"/>
  <c r="I72" i="11" s="1"/>
  <c r="E73" i="11"/>
  <c r="F73" i="11" s="1"/>
  <c r="E74" i="11"/>
  <c r="F74" i="11" s="1"/>
  <c r="H74" i="11" s="1"/>
  <c r="E75" i="11"/>
  <c r="F75" i="11" s="1"/>
  <c r="E76" i="11"/>
  <c r="F76" i="11" s="1"/>
  <c r="H76" i="11" s="1"/>
  <c r="E77" i="11"/>
  <c r="F77" i="11" s="1"/>
  <c r="I77" i="11" s="1"/>
  <c r="E78" i="11"/>
  <c r="F78" i="11" s="1"/>
  <c r="H78" i="11" s="1"/>
  <c r="E79" i="11"/>
  <c r="F79" i="11" s="1"/>
  <c r="H79" i="11" s="1"/>
  <c r="E80" i="11"/>
  <c r="F80" i="11" s="1"/>
  <c r="H80" i="11" s="1"/>
  <c r="E81" i="11"/>
  <c r="F81" i="11" s="1"/>
  <c r="E82" i="11"/>
  <c r="F82" i="11" s="1"/>
  <c r="E83" i="11"/>
  <c r="F83" i="11" s="1"/>
  <c r="I83" i="11" s="1"/>
  <c r="E84" i="11"/>
  <c r="F84" i="11" s="1"/>
  <c r="E85" i="11"/>
  <c r="F85" i="11" s="1"/>
  <c r="E86" i="11"/>
  <c r="F86" i="11" s="1"/>
  <c r="H86" i="11" s="1"/>
  <c r="E87" i="11"/>
  <c r="F87" i="11" s="1"/>
  <c r="H87" i="11" s="1"/>
  <c r="E88" i="11"/>
  <c r="F88" i="11" s="1"/>
  <c r="E89" i="11"/>
  <c r="F89" i="11" s="1"/>
  <c r="E90" i="11"/>
  <c r="F90" i="11" s="1"/>
  <c r="H90" i="11" s="1"/>
  <c r="E91" i="11"/>
  <c r="F91" i="11" s="1"/>
  <c r="E92" i="11"/>
  <c r="F92" i="11" s="1"/>
  <c r="E93" i="11"/>
  <c r="F93" i="11" s="1"/>
  <c r="E94" i="11"/>
  <c r="F94" i="11" s="1"/>
  <c r="E95" i="11"/>
  <c r="F95" i="11" s="1"/>
  <c r="H95" i="11" s="1"/>
  <c r="E96" i="11"/>
  <c r="F96" i="11" s="1"/>
  <c r="I96" i="11"/>
  <c r="E97" i="11"/>
  <c r="F97" i="11" s="1"/>
  <c r="I97" i="11" s="1"/>
  <c r="E98" i="11"/>
  <c r="F98" i="11"/>
  <c r="E99" i="11"/>
  <c r="F99" i="11" s="1"/>
  <c r="I99" i="11" s="1"/>
  <c r="E100" i="11"/>
  <c r="F100" i="11" s="1"/>
  <c r="E101" i="11"/>
  <c r="F101" i="11" s="1"/>
  <c r="E102" i="11"/>
  <c r="F102" i="11" s="1"/>
  <c r="E103" i="11"/>
  <c r="F103" i="11" s="1"/>
  <c r="E104" i="11"/>
  <c r="F104" i="11" s="1"/>
  <c r="I104" i="11" s="1"/>
  <c r="E105" i="11"/>
  <c r="F105" i="11" s="1"/>
  <c r="E106" i="11"/>
  <c r="F106" i="11" s="1"/>
  <c r="H106" i="11"/>
  <c r="E107" i="11"/>
  <c r="F107" i="11" s="1"/>
  <c r="E108" i="11"/>
  <c r="F108" i="11" s="1"/>
  <c r="E109" i="11"/>
  <c r="F109" i="11" s="1"/>
  <c r="E110" i="11"/>
  <c r="F110" i="11" s="1"/>
  <c r="H110" i="11" s="1"/>
  <c r="E111" i="11"/>
  <c r="F111" i="11" s="1"/>
  <c r="H111" i="11" s="1"/>
  <c r="E112" i="11"/>
  <c r="F112" i="11" s="1"/>
  <c r="H112" i="11" s="1"/>
  <c r="E113" i="11"/>
  <c r="F113" i="11" s="1"/>
  <c r="E114" i="11"/>
  <c r="F114" i="11" s="1"/>
  <c r="H114" i="11" s="1"/>
  <c r="E115" i="11"/>
  <c r="F115" i="11" s="1"/>
  <c r="I115" i="11" s="1"/>
  <c r="E116" i="11"/>
  <c r="F116" i="11" s="1"/>
  <c r="I116" i="11" s="1"/>
  <c r="E117" i="11"/>
  <c r="F117" i="11" s="1"/>
  <c r="E118" i="11"/>
  <c r="F118" i="11" s="1"/>
  <c r="E119" i="11"/>
  <c r="F119" i="11" s="1"/>
  <c r="I119" i="11" s="1"/>
  <c r="E120" i="11"/>
  <c r="F120" i="11" s="1"/>
  <c r="E121" i="11"/>
  <c r="F121" i="11" s="1"/>
  <c r="E122" i="11"/>
  <c r="F122" i="11" s="1"/>
  <c r="I122" i="11" s="1"/>
  <c r="E123" i="11"/>
  <c r="F123" i="11" s="1"/>
  <c r="H123" i="11" s="1"/>
  <c r="I123" i="11"/>
  <c r="E124" i="11"/>
  <c r="F124" i="11" s="1"/>
  <c r="E125" i="11"/>
  <c r="F125" i="11" s="1"/>
  <c r="E126" i="11"/>
  <c r="F126" i="11"/>
  <c r="I126" i="11" s="1"/>
  <c r="E127" i="11"/>
  <c r="F127" i="11" s="1"/>
  <c r="E128" i="11"/>
  <c r="F128" i="11" s="1"/>
  <c r="H128" i="11" s="1"/>
  <c r="E129" i="11"/>
  <c r="F129" i="11" s="1"/>
  <c r="E130" i="11"/>
  <c r="F130" i="11" s="1"/>
  <c r="I130" i="11" s="1"/>
  <c r="E131" i="11"/>
  <c r="F131" i="11" s="1"/>
  <c r="E132" i="11"/>
  <c r="F132" i="11" s="1"/>
  <c r="I132" i="11"/>
  <c r="E133" i="11"/>
  <c r="F133" i="11" s="1"/>
  <c r="H133" i="11" s="1"/>
  <c r="E134" i="11"/>
  <c r="F134" i="11" s="1"/>
  <c r="H134" i="11" s="1"/>
  <c r="E135" i="11"/>
  <c r="F135" i="11"/>
  <c r="E136" i="11"/>
  <c r="F136" i="11" s="1"/>
  <c r="E137" i="11"/>
  <c r="F137" i="11" s="1"/>
  <c r="H137" i="11" s="1"/>
  <c r="E138" i="11"/>
  <c r="F138" i="11" s="1"/>
  <c r="I138" i="11"/>
  <c r="E139" i="11"/>
  <c r="F139" i="11" s="1"/>
  <c r="I139" i="11" s="1"/>
  <c r="E140" i="11"/>
  <c r="F140" i="11" s="1"/>
  <c r="I140" i="11" s="1"/>
  <c r="E141" i="11"/>
  <c r="F141" i="11" s="1"/>
  <c r="E142" i="11"/>
  <c r="F142" i="11" s="1"/>
  <c r="E143" i="11"/>
  <c r="F143" i="11" s="1"/>
  <c r="H143" i="11" s="1"/>
  <c r="E144" i="11"/>
  <c r="F144" i="11" s="1"/>
  <c r="E145" i="11"/>
  <c r="F145" i="11" s="1"/>
  <c r="H145" i="11" s="1"/>
  <c r="E146" i="11"/>
  <c r="F146" i="11" s="1"/>
  <c r="E147" i="11"/>
  <c r="F147" i="11" s="1"/>
  <c r="I147" i="11" s="1"/>
  <c r="E148" i="11"/>
  <c r="F148" i="11" s="1"/>
  <c r="E149" i="11"/>
  <c r="F149" i="11" s="1"/>
  <c r="H149" i="11" s="1"/>
  <c r="E150" i="11"/>
  <c r="F150" i="11" s="1"/>
  <c r="H150" i="11" s="1"/>
  <c r="E151" i="11"/>
  <c r="F151" i="11" s="1"/>
  <c r="E152" i="11"/>
  <c r="F152" i="11" s="1"/>
  <c r="E153" i="11"/>
  <c r="F153" i="11" s="1"/>
  <c r="I153" i="11" s="1"/>
  <c r="E154" i="11"/>
  <c r="F154" i="11" s="1"/>
  <c r="E155" i="11"/>
  <c r="F155" i="11" s="1"/>
  <c r="E156" i="11"/>
  <c r="F156" i="11" s="1"/>
  <c r="E157" i="11"/>
  <c r="F157" i="11" s="1"/>
  <c r="E158" i="11"/>
  <c r="F158" i="11" s="1"/>
  <c r="H158" i="11" s="1"/>
  <c r="E159" i="11"/>
  <c r="F159" i="11" s="1"/>
  <c r="I159" i="11" s="1"/>
  <c r="E160" i="11"/>
  <c r="F160" i="11" s="1"/>
  <c r="H160" i="11" s="1"/>
  <c r="E161" i="11"/>
  <c r="F161" i="11" s="1"/>
  <c r="E162" i="11"/>
  <c r="F162" i="11" s="1"/>
  <c r="E163" i="11"/>
  <c r="F163" i="11" s="1"/>
  <c r="I163" i="11" s="1"/>
  <c r="E164" i="11"/>
  <c r="F164" i="11" s="1"/>
  <c r="E165" i="11"/>
  <c r="F165" i="11" s="1"/>
  <c r="E166" i="11"/>
  <c r="F166" i="11" s="1"/>
  <c r="E167" i="11"/>
  <c r="F167" i="11" s="1"/>
  <c r="E168" i="11"/>
  <c r="F168" i="11" s="1"/>
  <c r="E169" i="11"/>
  <c r="F169" i="11"/>
  <c r="H169" i="11" s="1"/>
  <c r="E170" i="11"/>
  <c r="F170" i="11" s="1"/>
  <c r="I170" i="11" s="1"/>
  <c r="E171" i="11"/>
  <c r="F171" i="11" s="1"/>
  <c r="E172" i="11"/>
  <c r="F172" i="11" s="1"/>
  <c r="H172" i="11" s="1"/>
  <c r="E173" i="11"/>
  <c r="F173" i="11" s="1"/>
  <c r="E174" i="11"/>
  <c r="F174" i="11" s="1"/>
  <c r="I174" i="11" s="1"/>
  <c r="E175" i="11"/>
  <c r="F175" i="11" s="1"/>
  <c r="E176" i="11"/>
  <c r="F176" i="11" s="1"/>
  <c r="E177" i="11"/>
  <c r="F177" i="11" s="1"/>
  <c r="E178" i="11"/>
  <c r="F178" i="11" s="1"/>
  <c r="H178" i="11" s="1"/>
  <c r="E179" i="11"/>
  <c r="F179" i="11" s="1"/>
  <c r="E180" i="11"/>
  <c r="F180" i="11" s="1"/>
  <c r="E181" i="11"/>
  <c r="F181" i="11" s="1"/>
  <c r="E182" i="11"/>
  <c r="F182" i="11" s="1"/>
  <c r="E183" i="11"/>
  <c r="F183" i="11" s="1"/>
  <c r="E184" i="11"/>
  <c r="F184" i="11" s="1"/>
  <c r="E185" i="11"/>
  <c r="F185" i="11" s="1"/>
  <c r="E186" i="11"/>
  <c r="F186" i="11" s="1"/>
  <c r="H186" i="11" s="1"/>
  <c r="E187" i="11"/>
  <c r="F187" i="11" s="1"/>
  <c r="E188" i="11"/>
  <c r="F188" i="11" s="1"/>
  <c r="H188" i="11" s="1"/>
  <c r="E189" i="11"/>
  <c r="F189" i="11" s="1"/>
  <c r="I189" i="11" s="1"/>
  <c r="E190" i="11"/>
  <c r="F190" i="11" s="1"/>
  <c r="E191" i="11"/>
  <c r="F191" i="11" s="1"/>
  <c r="E192" i="11"/>
  <c r="F192" i="11" s="1"/>
  <c r="H192" i="11" s="1"/>
  <c r="E193" i="11"/>
  <c r="F193" i="11" s="1"/>
  <c r="E194" i="11"/>
  <c r="F194" i="11" s="1"/>
  <c r="E195" i="11"/>
  <c r="F195" i="11" s="1"/>
  <c r="I195" i="11" s="1"/>
  <c r="E196" i="11"/>
  <c r="F196" i="11" s="1"/>
  <c r="E197" i="11"/>
  <c r="F197" i="11" s="1"/>
  <c r="E198" i="11"/>
  <c r="F198" i="11" s="1"/>
  <c r="I198" i="11" s="1"/>
  <c r="E199" i="11"/>
  <c r="F199" i="11" s="1"/>
  <c r="E200" i="11"/>
  <c r="F200" i="11" s="1"/>
  <c r="I200" i="11"/>
  <c r="E201" i="11"/>
  <c r="F201" i="11" s="1"/>
  <c r="H201" i="11" s="1"/>
  <c r="E202" i="11"/>
  <c r="F202" i="11" s="1"/>
  <c r="H202" i="11"/>
  <c r="E203" i="11"/>
  <c r="F203" i="11" s="1"/>
  <c r="I203" i="11" s="1"/>
  <c r="E204" i="11"/>
  <c r="F204" i="11" s="1"/>
  <c r="E205" i="11"/>
  <c r="F205" i="11" s="1"/>
  <c r="H205" i="11" s="1"/>
  <c r="E206" i="11"/>
  <c r="F206" i="11" s="1"/>
  <c r="E207" i="11"/>
  <c r="F207" i="11" s="1"/>
  <c r="E208" i="11"/>
  <c r="F208" i="11" s="1"/>
  <c r="E209" i="11"/>
  <c r="F209" i="11" s="1"/>
  <c r="I209" i="11" s="1"/>
  <c r="E210" i="11"/>
  <c r="F210" i="11" s="1"/>
  <c r="I210" i="11" s="1"/>
  <c r="E211" i="11"/>
  <c r="F211" i="11" s="1"/>
  <c r="I211" i="11" s="1"/>
  <c r="E212" i="11"/>
  <c r="F212" i="11" s="1"/>
  <c r="E213" i="11"/>
  <c r="F213" i="11" s="1"/>
  <c r="H213" i="11" s="1"/>
  <c r="E214" i="11"/>
  <c r="F214" i="11" s="1"/>
  <c r="E215" i="11"/>
  <c r="F215" i="11" s="1"/>
  <c r="I215" i="11" s="1"/>
  <c r="E216" i="11"/>
  <c r="F216" i="11" s="1"/>
  <c r="H216" i="11" s="1"/>
  <c r="E217" i="11"/>
  <c r="F217" i="11" s="1"/>
  <c r="E218" i="11"/>
  <c r="F218" i="11" s="1"/>
  <c r="H218" i="11" s="1"/>
  <c r="E219" i="11"/>
  <c r="F219" i="11" s="1"/>
  <c r="I219" i="11" s="1"/>
  <c r="E220" i="11"/>
  <c r="F220" i="11" s="1"/>
  <c r="H220" i="11" s="1"/>
  <c r="E221" i="11"/>
  <c r="F221" i="11" s="1"/>
  <c r="I221" i="11" s="1"/>
  <c r="E222" i="11"/>
  <c r="F222" i="11" s="1"/>
  <c r="I222" i="11" s="1"/>
  <c r="E223" i="11"/>
  <c r="F223" i="11" s="1"/>
  <c r="E224" i="11"/>
  <c r="F224" i="11" s="1"/>
  <c r="I224" i="11" s="1"/>
  <c r="E225" i="11"/>
  <c r="F225" i="11" s="1"/>
  <c r="I225" i="11" s="1"/>
  <c r="E226" i="11"/>
  <c r="F226" i="11" s="1"/>
  <c r="I226" i="11" s="1"/>
  <c r="E227" i="11"/>
  <c r="F227" i="11" s="1"/>
  <c r="I227" i="11" s="1"/>
  <c r="E228" i="11"/>
  <c r="F228" i="11" s="1"/>
  <c r="E229" i="11"/>
  <c r="F229" i="11" s="1"/>
  <c r="H229" i="11" s="1"/>
  <c r="E230" i="11"/>
  <c r="F230" i="11" s="1"/>
  <c r="I230" i="11" s="1"/>
  <c r="E231" i="11"/>
  <c r="F231" i="11" s="1"/>
  <c r="E232" i="11"/>
  <c r="F232" i="11" s="1"/>
  <c r="E233" i="11"/>
  <c r="F233" i="11" s="1"/>
  <c r="E234" i="11"/>
  <c r="F234" i="11" s="1"/>
  <c r="I234" i="11" s="1"/>
  <c r="E235" i="11"/>
  <c r="F235" i="11" s="1"/>
  <c r="I235" i="11" s="1"/>
  <c r="E236" i="11"/>
  <c r="F236" i="11" s="1"/>
  <c r="I236" i="11"/>
  <c r="E237" i="11"/>
  <c r="F237" i="11" s="1"/>
  <c r="H237" i="11" s="1"/>
  <c r="E238" i="11"/>
  <c r="F238" i="11" s="1"/>
  <c r="I238" i="11" s="1"/>
  <c r="E239" i="11"/>
  <c r="F239" i="11" s="1"/>
  <c r="E240" i="11"/>
  <c r="F240" i="11" s="1"/>
  <c r="H240" i="11" s="1"/>
  <c r="E241" i="11"/>
  <c r="F241" i="11" s="1"/>
  <c r="I241" i="11" s="1"/>
  <c r="E242" i="11"/>
  <c r="F242" i="11" s="1"/>
  <c r="E243" i="11"/>
  <c r="F243" i="11" s="1"/>
  <c r="I243" i="11" s="1"/>
  <c r="E244" i="11"/>
  <c r="F244" i="11" s="1"/>
  <c r="H244" i="11" s="1"/>
  <c r="E245" i="11"/>
  <c r="F245" i="11" s="1"/>
  <c r="H245" i="11" s="1"/>
  <c r="E246" i="11"/>
  <c r="F246" i="11" s="1"/>
  <c r="I246" i="11"/>
  <c r="E247" i="11"/>
  <c r="F247" i="11" s="1"/>
  <c r="I247" i="11" s="1"/>
  <c r="E248" i="11"/>
  <c r="F248" i="11" s="1"/>
  <c r="E249" i="11"/>
  <c r="F249" i="11" s="1"/>
  <c r="H249" i="11"/>
  <c r="E250" i="11"/>
  <c r="F250" i="11" s="1"/>
  <c r="E251" i="11"/>
  <c r="F251" i="11" s="1"/>
  <c r="I251" i="11" s="1"/>
  <c r="E252" i="11"/>
  <c r="F252" i="11" s="1"/>
  <c r="I252" i="11"/>
  <c r="E253" i="11"/>
  <c r="F253" i="11" s="1"/>
  <c r="E254" i="11"/>
  <c r="F254" i="11" s="1"/>
  <c r="I254" i="11" s="1"/>
  <c r="E255" i="11"/>
  <c r="F255" i="11"/>
  <c r="E256" i="11"/>
  <c r="F256" i="11" s="1"/>
  <c r="I256" i="11" s="1"/>
  <c r="E257" i="11"/>
  <c r="F257" i="11" s="1"/>
  <c r="E258" i="11"/>
  <c r="F258" i="11" s="1"/>
  <c r="H258" i="11" s="1"/>
  <c r="E259" i="11"/>
  <c r="F259" i="11" s="1"/>
  <c r="I259" i="11" s="1"/>
  <c r="E260" i="11"/>
  <c r="F260" i="11" s="1"/>
  <c r="E261" i="11"/>
  <c r="F261" i="11" s="1"/>
  <c r="H261" i="11" s="1"/>
  <c r="I261" i="11"/>
  <c r="E262" i="11"/>
  <c r="F262" i="11" s="1"/>
  <c r="H262" i="11" s="1"/>
  <c r="E263" i="11"/>
  <c r="F263" i="11" s="1"/>
  <c r="E264" i="11"/>
  <c r="F264" i="11" s="1"/>
  <c r="E265" i="11"/>
  <c r="F265" i="11" s="1"/>
  <c r="I265" i="11" s="1"/>
  <c r="E266" i="11"/>
  <c r="F266" i="11" s="1"/>
  <c r="E267" i="11"/>
  <c r="F267" i="11" s="1"/>
  <c r="I267" i="11" s="1"/>
  <c r="E268" i="11"/>
  <c r="F268" i="11" s="1"/>
  <c r="I268" i="11" s="1"/>
  <c r="E269" i="11"/>
  <c r="F269" i="11" s="1"/>
  <c r="H269" i="11" s="1"/>
  <c r="E270" i="11"/>
  <c r="F270" i="11" s="1"/>
  <c r="E271" i="11"/>
  <c r="F271" i="11" s="1"/>
  <c r="E272" i="11"/>
  <c r="F272" i="11" s="1"/>
  <c r="I272" i="11" s="1"/>
  <c r="E273" i="11"/>
  <c r="F273" i="11" s="1"/>
  <c r="H273" i="11" s="1"/>
  <c r="E274" i="11"/>
  <c r="F274" i="11" s="1"/>
  <c r="H274" i="11" s="1"/>
  <c r="E275" i="11"/>
  <c r="F275" i="11" s="1"/>
  <c r="E276" i="11"/>
  <c r="F276" i="11" s="1"/>
  <c r="E277" i="11"/>
  <c r="F277" i="11" s="1"/>
  <c r="E278" i="11"/>
  <c r="F278" i="11" s="1"/>
  <c r="H278" i="11"/>
  <c r="E279" i="11"/>
  <c r="F279" i="11" s="1"/>
  <c r="I279" i="11" s="1"/>
  <c r="E280" i="11"/>
  <c r="F280" i="11" s="1"/>
  <c r="H280" i="11" s="1"/>
  <c r="E281" i="11"/>
  <c r="F281" i="11" s="1"/>
  <c r="E282" i="11"/>
  <c r="F282" i="11" s="1"/>
  <c r="E283" i="11"/>
  <c r="F283" i="11" s="1"/>
  <c r="E284" i="11"/>
  <c r="F284" i="11" s="1"/>
  <c r="E285" i="11"/>
  <c r="F285" i="11" s="1"/>
  <c r="H285" i="11" s="1"/>
  <c r="E286" i="11"/>
  <c r="F286" i="11" s="1"/>
  <c r="E287" i="11"/>
  <c r="F287" i="11" s="1"/>
  <c r="E288" i="11"/>
  <c r="F288" i="11" s="1"/>
  <c r="E289" i="11"/>
  <c r="F289" i="11" s="1"/>
  <c r="E290" i="11"/>
  <c r="F290" i="11" s="1"/>
  <c r="H290" i="11" s="1"/>
  <c r="E291" i="11"/>
  <c r="F291" i="11" s="1"/>
  <c r="I291" i="11"/>
  <c r="E292" i="11"/>
  <c r="F292" i="11" s="1"/>
  <c r="I292" i="11" s="1"/>
  <c r="E293" i="11"/>
  <c r="F293" i="11" s="1"/>
  <c r="I293" i="11" s="1"/>
  <c r="E294" i="11"/>
  <c r="F294" i="11" s="1"/>
  <c r="E295" i="11"/>
  <c r="F295" i="11" s="1"/>
  <c r="E296" i="11"/>
  <c r="F296" i="11" s="1"/>
  <c r="E297" i="11"/>
  <c r="F297" i="11" s="1"/>
  <c r="E298" i="11"/>
  <c r="F298" i="11" s="1"/>
  <c r="E299" i="11"/>
  <c r="F299" i="11" s="1"/>
  <c r="I299" i="11" s="1"/>
  <c r="E300" i="11"/>
  <c r="F300" i="11" s="1"/>
  <c r="E301" i="11"/>
  <c r="F301" i="11" s="1"/>
  <c r="H301" i="11" s="1"/>
  <c r="E302" i="11"/>
  <c r="F302" i="11" s="1"/>
  <c r="H302" i="11" s="1"/>
  <c r="I302" i="11"/>
  <c r="E303" i="11"/>
  <c r="F303" i="11" s="1"/>
  <c r="E304" i="11"/>
  <c r="F304" i="11" s="1"/>
  <c r="E305" i="11"/>
  <c r="F305" i="11" s="1"/>
  <c r="H305" i="11"/>
  <c r="E306" i="11"/>
  <c r="F306" i="11" s="1"/>
  <c r="E307" i="11"/>
  <c r="F307" i="11" s="1"/>
  <c r="I307" i="11" s="1"/>
  <c r="E308" i="11"/>
  <c r="F308" i="11" s="1"/>
  <c r="E309" i="11"/>
  <c r="F309" i="11" s="1"/>
  <c r="E310" i="11"/>
  <c r="F310" i="11" s="1"/>
  <c r="I310" i="11" s="1"/>
  <c r="E311" i="11"/>
  <c r="F311" i="11" s="1"/>
  <c r="I311" i="11" s="1"/>
  <c r="E312" i="11"/>
  <c r="F312" i="11" s="1"/>
  <c r="H312" i="11" s="1"/>
  <c r="E313" i="11"/>
  <c r="F313" i="11" s="1"/>
  <c r="E314" i="11"/>
  <c r="F314" i="11" s="1"/>
  <c r="E315" i="11"/>
  <c r="F315" i="11" s="1"/>
  <c r="I315" i="11" s="1"/>
  <c r="E316" i="11"/>
  <c r="F316" i="11" s="1"/>
  <c r="H316" i="11" s="1"/>
  <c r="E317" i="11"/>
  <c r="F317" i="11" s="1"/>
  <c r="E318" i="11"/>
  <c r="F318" i="11" s="1"/>
  <c r="I318" i="11" s="1"/>
  <c r="E319" i="11"/>
  <c r="F319" i="11" s="1"/>
  <c r="I319" i="11"/>
  <c r="E320" i="11"/>
  <c r="F320" i="11" s="1"/>
  <c r="H320" i="11" s="1"/>
  <c r="I320" i="11"/>
  <c r="E321" i="11"/>
  <c r="F321" i="11" s="1"/>
  <c r="E322" i="11"/>
  <c r="F322" i="11" s="1"/>
  <c r="H322" i="11" s="1"/>
  <c r="E323" i="11"/>
  <c r="F323" i="11" s="1"/>
  <c r="E324" i="11"/>
  <c r="F324" i="11" s="1"/>
  <c r="E325" i="11"/>
  <c r="F325" i="11" s="1"/>
  <c r="H325" i="11" s="1"/>
  <c r="E326" i="11"/>
  <c r="F326" i="11" s="1"/>
  <c r="H326" i="11" s="1"/>
  <c r="E327" i="11"/>
  <c r="F327" i="11" s="1"/>
  <c r="E328" i="11"/>
  <c r="F328" i="11" s="1"/>
  <c r="E329" i="11"/>
  <c r="F329" i="11" s="1"/>
  <c r="I329" i="11" s="1"/>
  <c r="E330" i="11"/>
  <c r="F330" i="11" s="1"/>
  <c r="E331" i="11"/>
  <c r="F331" i="11" s="1"/>
  <c r="H331" i="11"/>
  <c r="E332" i="11"/>
  <c r="F332" i="11"/>
  <c r="I332" i="11" s="1"/>
  <c r="E333" i="11"/>
  <c r="F333" i="11"/>
  <c r="H333" i="11" s="1"/>
  <c r="E334" i="11"/>
  <c r="F334" i="11" s="1"/>
  <c r="E335" i="11"/>
  <c r="F335" i="11" s="1"/>
  <c r="H335" i="11" s="1"/>
  <c r="E336" i="11"/>
  <c r="F336" i="11" s="1"/>
  <c r="I336" i="11" s="1"/>
  <c r="E337" i="11"/>
  <c r="F337" i="11" s="1"/>
  <c r="H337" i="11" s="1"/>
  <c r="E338" i="11"/>
  <c r="F338" i="11" s="1"/>
  <c r="H338" i="11" s="1"/>
  <c r="E339" i="11"/>
  <c r="F339" i="11" s="1"/>
  <c r="E340" i="11"/>
  <c r="F340" i="11" s="1"/>
  <c r="I340" i="11" s="1"/>
  <c r="E341" i="11"/>
  <c r="F341" i="11" s="1"/>
  <c r="E342" i="11"/>
  <c r="F342" i="11" s="1"/>
  <c r="H342" i="11" s="1"/>
  <c r="E343" i="11"/>
  <c r="F343" i="11" s="1"/>
  <c r="E344" i="11"/>
  <c r="F344" i="11" s="1"/>
  <c r="I344" i="11" s="1"/>
  <c r="E345" i="11"/>
  <c r="F345" i="11" s="1"/>
  <c r="I345" i="11" s="1"/>
  <c r="E346" i="11"/>
  <c r="F346" i="11" s="1"/>
  <c r="H346" i="11"/>
  <c r="E347" i="11"/>
  <c r="F347" i="11" s="1"/>
  <c r="E348" i="11"/>
  <c r="F348" i="11" s="1"/>
  <c r="I348" i="11" s="1"/>
  <c r="E349" i="11"/>
  <c r="F349" i="11" s="1"/>
  <c r="H349" i="11" s="1"/>
  <c r="E350" i="11"/>
  <c r="F350" i="11" s="1"/>
  <c r="H350" i="11" s="1"/>
  <c r="E351" i="11"/>
  <c r="F351" i="11" s="1"/>
  <c r="H351" i="11" s="1"/>
  <c r="E352" i="11"/>
  <c r="F352" i="11" s="1"/>
  <c r="I352" i="11" s="1"/>
  <c r="E353" i="11"/>
  <c r="F353" i="11" s="1"/>
  <c r="H353" i="11" s="1"/>
  <c r="E354" i="11"/>
  <c r="F354" i="11" s="1"/>
  <c r="H354" i="11" s="1"/>
  <c r="E355" i="11"/>
  <c r="F355" i="11" s="1"/>
  <c r="E356" i="11"/>
  <c r="F356" i="11" s="1"/>
  <c r="I356" i="11" s="1"/>
  <c r="E357" i="11"/>
  <c r="F357" i="11" s="1"/>
  <c r="H357" i="11" s="1"/>
  <c r="E358" i="11"/>
  <c r="F358" i="11" s="1"/>
  <c r="E359" i="11"/>
  <c r="F359" i="11" s="1"/>
  <c r="E360" i="11"/>
  <c r="F360" i="11" s="1"/>
  <c r="I360" i="11" s="1"/>
  <c r="E361" i="11"/>
  <c r="F361" i="11" s="1"/>
  <c r="I361" i="11" s="1"/>
  <c r="E362" i="11"/>
  <c r="F362" i="11" s="1"/>
  <c r="H362" i="11" s="1"/>
  <c r="E363" i="11"/>
  <c r="F363" i="11" s="1"/>
  <c r="H363" i="11" s="1"/>
  <c r="E364" i="11"/>
  <c r="F364" i="11" s="1"/>
  <c r="I364" i="11" s="1"/>
  <c r="E365" i="11"/>
  <c r="F365" i="11" s="1"/>
  <c r="E366" i="11"/>
  <c r="F366" i="11" s="1"/>
  <c r="E367" i="11"/>
  <c r="F367" i="11" s="1"/>
  <c r="E368" i="11"/>
  <c r="F368" i="11" s="1"/>
  <c r="I368" i="11" s="1"/>
  <c r="E369" i="11"/>
  <c r="F369" i="11" s="1"/>
  <c r="E370" i="11"/>
  <c r="F370" i="11" s="1"/>
  <c r="H370" i="11" s="1"/>
  <c r="E371" i="11"/>
  <c r="F371" i="11" s="1"/>
  <c r="E372" i="11"/>
  <c r="F372" i="11" s="1"/>
  <c r="I372" i="11" s="1"/>
  <c r="E373" i="11"/>
  <c r="F373" i="11" s="1"/>
  <c r="H373" i="11" s="1"/>
  <c r="E374" i="11"/>
  <c r="F374" i="11" s="1"/>
  <c r="H374" i="11" s="1"/>
  <c r="E375" i="11"/>
  <c r="F375" i="11" s="1"/>
  <c r="E376" i="11"/>
  <c r="F376" i="11" s="1"/>
  <c r="E377" i="11"/>
  <c r="F377" i="11" s="1"/>
  <c r="E378" i="11"/>
  <c r="F378" i="11" s="1"/>
  <c r="H378" i="11" s="1"/>
  <c r="E379" i="11"/>
  <c r="F379" i="11" s="1"/>
  <c r="H379" i="11" s="1"/>
  <c r="E380" i="11"/>
  <c r="F380" i="11" s="1"/>
  <c r="I380" i="11" s="1"/>
  <c r="E381" i="11"/>
  <c r="F381" i="11" s="1"/>
  <c r="H381" i="11" s="1"/>
  <c r="E382" i="11"/>
  <c r="F382" i="11" s="1"/>
  <c r="E383" i="11"/>
  <c r="F383" i="11" s="1"/>
  <c r="H383" i="11" s="1"/>
  <c r="E384" i="11"/>
  <c r="F384" i="11" s="1"/>
  <c r="I384" i="11" s="1"/>
  <c r="E385" i="11"/>
  <c r="F385" i="11" s="1"/>
  <c r="H385" i="11" s="1"/>
  <c r="E386" i="11"/>
  <c r="F386" i="11" s="1"/>
  <c r="I386" i="11" s="1"/>
  <c r="E387" i="11"/>
  <c r="F387" i="11" s="1"/>
  <c r="E388" i="11"/>
  <c r="F388" i="11" s="1"/>
  <c r="E389" i="11"/>
  <c r="F389" i="11" s="1"/>
  <c r="H389" i="11" s="1"/>
  <c r="E390" i="11"/>
  <c r="F390" i="11" s="1"/>
  <c r="H390" i="11" s="1"/>
  <c r="E391" i="11"/>
  <c r="F391" i="11" s="1"/>
  <c r="E392" i="11"/>
  <c r="F392" i="11" s="1"/>
  <c r="I392" i="11"/>
  <c r="E393" i="11"/>
  <c r="F393" i="11" s="1"/>
  <c r="H393" i="11" s="1"/>
  <c r="E394" i="11"/>
  <c r="F394" i="11" s="1"/>
  <c r="E395" i="11"/>
  <c r="F395" i="11" s="1"/>
  <c r="E396" i="11"/>
  <c r="F396" i="11" s="1"/>
  <c r="I396" i="11" s="1"/>
  <c r="E397" i="11"/>
  <c r="F397" i="11" s="1"/>
  <c r="H397" i="11" s="1"/>
  <c r="E398" i="11"/>
  <c r="F398" i="11" s="1"/>
  <c r="E399" i="11"/>
  <c r="F399" i="11" s="1"/>
  <c r="H399" i="11" s="1"/>
  <c r="E400" i="11"/>
  <c r="F400" i="11"/>
  <c r="I400" i="11" s="1"/>
  <c r="E401" i="11"/>
  <c r="F401" i="11" s="1"/>
  <c r="H401" i="11" s="1"/>
  <c r="E402" i="11"/>
  <c r="F402" i="11" s="1"/>
  <c r="H402" i="11"/>
  <c r="E403" i="11"/>
  <c r="F403" i="11" s="1"/>
  <c r="E404" i="11"/>
  <c r="F404" i="11" s="1"/>
  <c r="E405" i="11"/>
  <c r="F405" i="11"/>
  <c r="E406" i="11"/>
  <c r="F406" i="11" s="1"/>
  <c r="H406" i="11" s="1"/>
  <c r="E407" i="11"/>
  <c r="F407" i="11" s="1"/>
  <c r="E408" i="11"/>
  <c r="F408" i="11" s="1"/>
  <c r="I408" i="11"/>
  <c r="E409" i="11"/>
  <c r="F409" i="11" s="1"/>
  <c r="I409" i="11" s="1"/>
  <c r="E410" i="11"/>
  <c r="F410" i="11" s="1"/>
  <c r="H410" i="11" s="1"/>
  <c r="E411" i="11"/>
  <c r="F411" i="11" s="1"/>
  <c r="E412" i="11"/>
  <c r="F412" i="11" s="1"/>
  <c r="I412" i="11" s="1"/>
  <c r="E413" i="11"/>
  <c r="F413" i="11" s="1"/>
  <c r="E414" i="11"/>
  <c r="F414" i="11" s="1"/>
  <c r="E415" i="11"/>
  <c r="F415" i="11" s="1"/>
  <c r="H415" i="11" s="1"/>
  <c r="E416" i="11"/>
  <c r="F416" i="11" s="1"/>
  <c r="I416" i="11" s="1"/>
  <c r="E417" i="11"/>
  <c r="F417" i="11" s="1"/>
  <c r="H417" i="11" s="1"/>
  <c r="E418" i="11"/>
  <c r="F418" i="11" s="1"/>
  <c r="H418" i="11" s="1"/>
  <c r="E419" i="11"/>
  <c r="F419" i="11" s="1"/>
  <c r="E420" i="11"/>
  <c r="F420" i="11" s="1"/>
  <c r="E421" i="11"/>
  <c r="F421" i="11" s="1"/>
  <c r="E422" i="11"/>
  <c r="F422" i="11" s="1"/>
  <c r="E423" i="11"/>
  <c r="F423" i="11" s="1"/>
  <c r="E424" i="11"/>
  <c r="F424" i="11" s="1"/>
  <c r="I424" i="11" s="1"/>
  <c r="E425" i="11"/>
  <c r="F425" i="11" s="1"/>
  <c r="I425" i="11" s="1"/>
  <c r="E426" i="11"/>
  <c r="F426" i="11" s="1"/>
  <c r="H426" i="11" s="1"/>
  <c r="E427" i="11"/>
  <c r="F427" i="11" s="1"/>
  <c r="E428" i="11"/>
  <c r="F428" i="11" s="1"/>
  <c r="I428" i="11" s="1"/>
  <c r="E429" i="11"/>
  <c r="F429" i="11" s="1"/>
  <c r="E430" i="11"/>
  <c r="F430" i="11" s="1"/>
  <c r="E431" i="11"/>
  <c r="F431" i="11" s="1"/>
  <c r="E432" i="11"/>
  <c r="F432" i="11"/>
  <c r="I432" i="11" s="1"/>
  <c r="E433" i="11"/>
  <c r="F433" i="11"/>
  <c r="I433" i="11" s="1"/>
  <c r="E434" i="11"/>
  <c r="F434" i="11" s="1"/>
  <c r="H434" i="11" s="1"/>
  <c r="E435" i="11"/>
  <c r="F435" i="11" s="1"/>
  <c r="E436" i="11"/>
  <c r="F436" i="11" s="1"/>
  <c r="E437" i="11"/>
  <c r="F437" i="11"/>
  <c r="E438" i="11"/>
  <c r="F438" i="11" s="1"/>
  <c r="E439" i="11"/>
  <c r="F439" i="11" s="1"/>
  <c r="H439" i="11" s="1"/>
  <c r="E440" i="11"/>
  <c r="F440" i="11" s="1"/>
  <c r="E441" i="11"/>
  <c r="F441" i="11" s="1"/>
  <c r="I441" i="11" s="1"/>
  <c r="H441" i="11"/>
  <c r="E442" i="11"/>
  <c r="F442" i="11" s="1"/>
  <c r="H442" i="11"/>
  <c r="E443" i="11"/>
  <c r="F443" i="11" s="1"/>
  <c r="E444" i="11"/>
  <c r="F444" i="11" s="1"/>
  <c r="E445" i="11"/>
  <c r="F445" i="11" s="1"/>
  <c r="E446" i="11"/>
  <c r="F446" i="11" s="1"/>
  <c r="E447" i="11"/>
  <c r="F447" i="11" s="1"/>
  <c r="H447" i="11" s="1"/>
  <c r="E448" i="11"/>
  <c r="F448" i="11" s="1"/>
  <c r="I448" i="11" s="1"/>
  <c r="E449" i="11"/>
  <c r="F449" i="11" s="1"/>
  <c r="H449" i="11" s="1"/>
  <c r="E450" i="11"/>
  <c r="F450" i="11" s="1"/>
  <c r="H450" i="11"/>
  <c r="E451" i="11"/>
  <c r="F451" i="11" s="1"/>
  <c r="E452" i="11"/>
  <c r="F452" i="11"/>
  <c r="I452" i="11" s="1"/>
  <c r="E453" i="11"/>
  <c r="F453" i="11" s="1"/>
  <c r="E454" i="11"/>
  <c r="F454" i="11" s="1"/>
  <c r="E455" i="11"/>
  <c r="F455" i="11" s="1"/>
  <c r="H455" i="11"/>
  <c r="E456" i="11"/>
  <c r="F456" i="11" s="1"/>
  <c r="E457" i="11"/>
  <c r="F457" i="11" s="1"/>
  <c r="E458" i="11"/>
  <c r="F458" i="11" s="1"/>
  <c r="I458" i="11" s="1"/>
  <c r="E459" i="11"/>
  <c r="F459" i="11" s="1"/>
  <c r="E460" i="11"/>
  <c r="F460" i="11" s="1"/>
  <c r="E461" i="11"/>
  <c r="F461" i="11" s="1"/>
  <c r="I461" i="11" s="1"/>
  <c r="E462" i="11"/>
  <c r="F462" i="11" s="1"/>
  <c r="E463" i="11"/>
  <c r="F463" i="11" s="1"/>
  <c r="E464" i="11"/>
  <c r="F464" i="11" s="1"/>
  <c r="I464" i="11" s="1"/>
  <c r="E465" i="11"/>
  <c r="F465" i="11" s="1"/>
  <c r="E466" i="11"/>
  <c r="F466" i="11" s="1"/>
  <c r="I466" i="11" s="1"/>
  <c r="E467" i="11"/>
  <c r="F467" i="11" s="1"/>
  <c r="H467" i="11" s="1"/>
  <c r="E468" i="11"/>
  <c r="F468" i="11" s="1"/>
  <c r="E469" i="11"/>
  <c r="F469" i="11"/>
  <c r="I469" i="11" s="1"/>
  <c r="E470" i="11"/>
  <c r="F470" i="11" s="1"/>
  <c r="E471" i="11"/>
  <c r="F471" i="11" s="1"/>
  <c r="I471" i="11" s="1"/>
  <c r="E472" i="11"/>
  <c r="F472" i="11" s="1"/>
  <c r="I472" i="11" s="1"/>
  <c r="E473" i="11"/>
  <c r="F473" i="11" s="1"/>
  <c r="H473" i="11" s="1"/>
  <c r="E474" i="11"/>
  <c r="F474" i="11" s="1"/>
  <c r="I474" i="11" s="1"/>
  <c r="E475" i="11"/>
  <c r="F475" i="11" s="1"/>
  <c r="E476" i="11"/>
  <c r="F476" i="11" s="1"/>
  <c r="I476" i="11" s="1"/>
  <c r="E477" i="11"/>
  <c r="F477" i="11" s="1"/>
  <c r="H477" i="11" s="1"/>
  <c r="E478" i="11"/>
  <c r="F478" i="11" s="1"/>
  <c r="I478" i="11" s="1"/>
  <c r="E479" i="11"/>
  <c r="F479" i="11" s="1"/>
  <c r="E480" i="11"/>
  <c r="F480" i="11"/>
  <c r="I480" i="11" s="1"/>
  <c r="E481" i="11"/>
  <c r="F481" i="11" s="1"/>
  <c r="H481" i="11" s="1"/>
  <c r="E482" i="11"/>
  <c r="F482" i="11" s="1"/>
  <c r="I482" i="11" s="1"/>
  <c r="E483" i="11"/>
  <c r="F483" i="11" s="1"/>
  <c r="I483" i="11" s="1"/>
  <c r="E484" i="11"/>
  <c r="F484" i="11" s="1"/>
  <c r="I484" i="11" s="1"/>
  <c r="E485" i="11"/>
  <c r="F485" i="11" s="1"/>
  <c r="H485" i="11" s="1"/>
  <c r="E486" i="11"/>
  <c r="F486" i="11" s="1"/>
  <c r="E487" i="11"/>
  <c r="F487" i="11" s="1"/>
  <c r="E488" i="11"/>
  <c r="F488" i="11" s="1"/>
  <c r="E489" i="11"/>
  <c r="F489" i="11" s="1"/>
  <c r="H489" i="11" s="1"/>
  <c r="E490" i="11"/>
  <c r="F490" i="11"/>
  <c r="I490" i="11" s="1"/>
  <c r="E491" i="11"/>
  <c r="F491" i="11" s="1"/>
  <c r="I491" i="11" s="1"/>
  <c r="E492" i="11"/>
  <c r="F492" i="11" s="1"/>
  <c r="E493" i="11"/>
  <c r="F493" i="11"/>
  <c r="H493" i="11" s="1"/>
  <c r="E494" i="11"/>
  <c r="F494" i="11" s="1"/>
  <c r="I494" i="11" s="1"/>
  <c r="E495" i="11"/>
  <c r="F495" i="11" s="1"/>
  <c r="I495" i="11" s="1"/>
  <c r="E496" i="11"/>
  <c r="F496" i="11" s="1"/>
  <c r="I496" i="11" s="1"/>
  <c r="E497" i="11"/>
  <c r="F497" i="11" s="1"/>
  <c r="E498" i="11"/>
  <c r="F498" i="11" s="1"/>
  <c r="I498" i="11" s="1"/>
  <c r="E499" i="11"/>
  <c r="F499" i="11" s="1"/>
  <c r="I499" i="11" s="1"/>
  <c r="E500" i="11"/>
  <c r="F500" i="11" s="1"/>
  <c r="H500" i="11"/>
  <c r="E501" i="11"/>
  <c r="F501" i="11" s="1"/>
  <c r="H501" i="11" s="1"/>
  <c r="E502" i="11"/>
  <c r="F502" i="11" s="1"/>
  <c r="I502" i="11" s="1"/>
  <c r="E503" i="11"/>
  <c r="F503" i="11" s="1"/>
  <c r="I503" i="11" s="1"/>
  <c r="E504" i="11"/>
  <c r="F504" i="11" s="1"/>
  <c r="I504" i="11" s="1"/>
  <c r="E505" i="11"/>
  <c r="F505" i="11" s="1"/>
  <c r="H505" i="11" s="1"/>
  <c r="E506" i="11"/>
  <c r="F506" i="11"/>
  <c r="I506" i="11" s="1"/>
  <c r="E507" i="11"/>
  <c r="F507" i="11" s="1"/>
  <c r="E508" i="11"/>
  <c r="F508" i="11" s="1"/>
  <c r="I508" i="11" s="1"/>
  <c r="E509" i="11"/>
  <c r="F509" i="11" s="1"/>
  <c r="H509" i="11" s="1"/>
  <c r="E510" i="11"/>
  <c r="F510" i="11" s="1"/>
  <c r="H510" i="11" s="1"/>
  <c r="E511" i="11"/>
  <c r="F511" i="11" s="1"/>
  <c r="I511" i="11" s="1"/>
  <c r="E512" i="11"/>
  <c r="F512" i="11" s="1"/>
  <c r="E513" i="11"/>
  <c r="F513" i="11" s="1"/>
  <c r="E514" i="11"/>
  <c r="F514" i="11" s="1"/>
  <c r="I514" i="11" s="1"/>
  <c r="E515" i="11"/>
  <c r="F515" i="11" s="1"/>
  <c r="I515" i="11" s="1"/>
  <c r="E516" i="11"/>
  <c r="F516" i="11" s="1"/>
  <c r="I516" i="11" s="1"/>
  <c r="E517" i="11"/>
  <c r="F517" i="11" s="1"/>
  <c r="E518" i="11"/>
  <c r="F518" i="11"/>
  <c r="H518" i="11" s="1"/>
  <c r="E519" i="11"/>
  <c r="F519" i="11" s="1"/>
  <c r="I519" i="11" s="1"/>
  <c r="E520" i="11"/>
  <c r="F520" i="11"/>
  <c r="I520" i="11" s="1"/>
  <c r="E521" i="11"/>
  <c r="F521" i="11" s="1"/>
  <c r="E522" i="11"/>
  <c r="F522" i="11" s="1"/>
  <c r="H522" i="11" s="1"/>
  <c r="E523" i="11"/>
  <c r="F523" i="11" s="1"/>
  <c r="I523" i="11" s="1"/>
  <c r="E524" i="11"/>
  <c r="F524" i="11" s="1"/>
  <c r="E525" i="11"/>
  <c r="F525" i="11" s="1"/>
  <c r="E526" i="11"/>
  <c r="F526" i="11" s="1"/>
  <c r="E527" i="11"/>
  <c r="F527" i="11" s="1"/>
  <c r="E528" i="11"/>
  <c r="F528" i="11" s="1"/>
  <c r="I528" i="11" s="1"/>
  <c r="E529" i="11"/>
  <c r="F529" i="11" s="1"/>
  <c r="E530" i="11"/>
  <c r="F530" i="11" s="1"/>
  <c r="H530" i="11" s="1"/>
  <c r="E531" i="11"/>
  <c r="F531" i="11" s="1"/>
  <c r="E532" i="11"/>
  <c r="F532" i="11" s="1"/>
  <c r="E533" i="11"/>
  <c r="F533" i="11" s="1"/>
  <c r="E534" i="11"/>
  <c r="F534" i="11" s="1"/>
  <c r="H534" i="11" s="1"/>
  <c r="I534" i="11"/>
  <c r="E535" i="11"/>
  <c r="F535" i="11" s="1"/>
  <c r="E536" i="11"/>
  <c r="F536" i="11" s="1"/>
  <c r="E537" i="11"/>
  <c r="F537" i="11" s="1"/>
  <c r="E538" i="11"/>
  <c r="F538" i="11" s="1"/>
  <c r="H538" i="11" s="1"/>
  <c r="E539" i="11"/>
  <c r="F539" i="11" s="1"/>
  <c r="H539" i="11" s="1"/>
  <c r="E540" i="11"/>
  <c r="F540" i="11" s="1"/>
  <c r="E541" i="11"/>
  <c r="F541" i="11" s="1"/>
  <c r="E542" i="11"/>
  <c r="F542" i="11" s="1"/>
  <c r="I542" i="11" s="1"/>
  <c r="E543" i="11"/>
  <c r="F543" i="11" s="1"/>
  <c r="E544" i="11"/>
  <c r="F544" i="11" s="1"/>
  <c r="I544" i="11" s="1"/>
  <c r="E545" i="11"/>
  <c r="F545" i="11" s="1"/>
  <c r="H545" i="11" s="1"/>
  <c r="E546" i="11"/>
  <c r="F546" i="11" s="1"/>
  <c r="I546" i="11" s="1"/>
  <c r="E547" i="11"/>
  <c r="F547" i="11" s="1"/>
  <c r="E548" i="11"/>
  <c r="F548" i="11" s="1"/>
  <c r="E549" i="11"/>
  <c r="F549" i="11" s="1"/>
  <c r="E550" i="11"/>
  <c r="F550" i="11" s="1"/>
  <c r="E551" i="11"/>
  <c r="F551" i="11"/>
  <c r="H551" i="11" s="1"/>
  <c r="E552" i="11"/>
  <c r="F552" i="11" s="1"/>
  <c r="E553" i="11"/>
  <c r="F553" i="11" s="1"/>
  <c r="E554" i="11"/>
  <c r="F554" i="11" s="1"/>
  <c r="I554" i="11"/>
  <c r="E555" i="11"/>
  <c r="F555" i="11" s="1"/>
  <c r="H555" i="11" s="1"/>
  <c r="E556" i="11"/>
  <c r="F556" i="11" s="1"/>
  <c r="E557" i="11"/>
  <c r="F557" i="11" s="1"/>
  <c r="E558" i="11"/>
  <c r="F558" i="11"/>
  <c r="H558" i="11" s="1"/>
  <c r="E559" i="11"/>
  <c r="F559" i="11" s="1"/>
  <c r="E560" i="11"/>
  <c r="F560" i="11" s="1"/>
  <c r="I560" i="11" s="1"/>
  <c r="E561" i="11"/>
  <c r="F561" i="11" s="1"/>
  <c r="E562" i="11"/>
  <c r="F562" i="11" s="1"/>
  <c r="H562" i="11" s="1"/>
  <c r="E563" i="11"/>
  <c r="F563" i="11" s="1"/>
  <c r="E564" i="11"/>
  <c r="F564" i="11" s="1"/>
  <c r="E565" i="11"/>
  <c r="F565" i="11" s="1"/>
  <c r="E566" i="11"/>
  <c r="F566" i="11" s="1"/>
  <c r="H566" i="11" s="1"/>
  <c r="E567" i="11"/>
  <c r="F567" i="11" s="1"/>
  <c r="H567" i="11" s="1"/>
  <c r="E568" i="11"/>
  <c r="F568" i="11" s="1"/>
  <c r="E569" i="11"/>
  <c r="F569" i="11" s="1"/>
  <c r="E570" i="11"/>
  <c r="F570" i="11" s="1"/>
  <c r="I570" i="11" s="1"/>
  <c r="E571" i="11"/>
  <c r="F571" i="11" s="1"/>
  <c r="H571" i="11" s="1"/>
  <c r="E572" i="11"/>
  <c r="F572" i="11" s="1"/>
  <c r="E573" i="11"/>
  <c r="F573" i="11" s="1"/>
  <c r="H573" i="11" s="1"/>
  <c r="E574" i="11"/>
  <c r="F574" i="11" s="1"/>
  <c r="I574" i="11" s="1"/>
  <c r="E575" i="11"/>
  <c r="F575" i="11" s="1"/>
  <c r="E576" i="11"/>
  <c r="F576" i="11" s="1"/>
  <c r="I576" i="11" s="1"/>
  <c r="E577" i="11"/>
  <c r="F577" i="11" s="1"/>
  <c r="H577" i="11" s="1"/>
  <c r="E578" i="11"/>
  <c r="F578" i="11" s="1"/>
  <c r="H578" i="11" s="1"/>
  <c r="E579" i="11"/>
  <c r="F579" i="11" s="1"/>
  <c r="H579" i="11" s="1"/>
  <c r="E580" i="11"/>
  <c r="F580" i="11" s="1"/>
  <c r="E581" i="11"/>
  <c r="F581" i="11" s="1"/>
  <c r="H581" i="11" s="1"/>
  <c r="E582" i="11"/>
  <c r="F582" i="11" s="1"/>
  <c r="I582" i="11" s="1"/>
  <c r="E583" i="11"/>
  <c r="F583" i="11" s="1"/>
  <c r="E584" i="11"/>
  <c r="F584" i="11" s="1"/>
  <c r="I584" i="11" s="1"/>
  <c r="E585" i="11"/>
  <c r="F585" i="11" s="1"/>
  <c r="E586" i="11"/>
  <c r="F586" i="11" s="1"/>
  <c r="I586" i="11" s="1"/>
  <c r="E587" i="11"/>
  <c r="F587" i="11" s="1"/>
  <c r="E588" i="11"/>
  <c r="F588" i="11" s="1"/>
  <c r="E589" i="11"/>
  <c r="F589" i="11" s="1"/>
  <c r="H589" i="11" s="1"/>
  <c r="E590" i="11"/>
  <c r="F590" i="11" s="1"/>
  <c r="I590" i="11" s="1"/>
  <c r="E591" i="11"/>
  <c r="F591" i="11" s="1"/>
  <c r="I591" i="11" s="1"/>
  <c r="E592" i="11"/>
  <c r="F592" i="11" s="1"/>
  <c r="E593" i="11"/>
  <c r="F593" i="11" s="1"/>
  <c r="H593" i="11" s="1"/>
  <c r="E594" i="11"/>
  <c r="F594" i="11"/>
  <c r="H594" i="11" s="1"/>
  <c r="E595" i="11"/>
  <c r="F595" i="11" s="1"/>
  <c r="H595" i="11" s="1"/>
  <c r="E596" i="11"/>
  <c r="F596" i="11" s="1"/>
  <c r="E597" i="11"/>
  <c r="F597" i="11" s="1"/>
  <c r="E598" i="11"/>
  <c r="F598" i="11" s="1"/>
  <c r="H598" i="11" s="1"/>
  <c r="E599" i="11"/>
  <c r="F599" i="11" s="1"/>
  <c r="H599" i="11" s="1"/>
  <c r="E600" i="11"/>
  <c r="F600" i="11" s="1"/>
  <c r="E601" i="11"/>
  <c r="F601" i="11" s="1"/>
  <c r="E602" i="11"/>
  <c r="F602" i="11" s="1"/>
  <c r="I602" i="11" s="1"/>
  <c r="E603" i="11"/>
  <c r="F603" i="11" s="1"/>
  <c r="E604" i="11"/>
  <c r="F604" i="11" s="1"/>
  <c r="E605" i="11"/>
  <c r="F605" i="11" s="1"/>
  <c r="H605" i="11" s="1"/>
  <c r="E606" i="11"/>
  <c r="F606" i="11" s="1"/>
  <c r="E607" i="11"/>
  <c r="F607" i="11" s="1"/>
  <c r="I607" i="11" s="1"/>
  <c r="E608" i="11"/>
  <c r="F608" i="11" s="1"/>
  <c r="I608" i="11" s="1"/>
  <c r="E609" i="11"/>
  <c r="F609" i="11" s="1"/>
  <c r="E610" i="11"/>
  <c r="F610" i="11" s="1"/>
  <c r="E611" i="11"/>
  <c r="F611" i="11" s="1"/>
  <c r="I611" i="11" s="1"/>
  <c r="E612" i="11"/>
  <c r="F612" i="11" s="1"/>
  <c r="E613" i="11"/>
  <c r="F613" i="11" s="1"/>
  <c r="E614" i="11"/>
  <c r="F614" i="11" s="1"/>
  <c r="E615" i="11"/>
  <c r="F615" i="11" s="1"/>
  <c r="H615" i="11" s="1"/>
  <c r="E616" i="11"/>
  <c r="F616" i="11" s="1"/>
  <c r="E617" i="11"/>
  <c r="F617" i="11" s="1"/>
  <c r="E618" i="11"/>
  <c r="F618" i="11" s="1"/>
  <c r="E619" i="11"/>
  <c r="F619" i="11" s="1"/>
  <c r="E620" i="11"/>
  <c r="F620" i="11" s="1"/>
  <c r="I620" i="11" s="1"/>
  <c r="E621" i="11"/>
  <c r="F621" i="11" s="1"/>
  <c r="H621" i="11" s="1"/>
  <c r="E622" i="11"/>
  <c r="F622" i="11" s="1"/>
  <c r="I622" i="11" s="1"/>
  <c r="E623" i="11"/>
  <c r="F623" i="11" s="1"/>
  <c r="I623" i="11" s="1"/>
  <c r="E624" i="11"/>
  <c r="F624" i="11" s="1"/>
  <c r="E625" i="11"/>
  <c r="F625" i="11" s="1"/>
  <c r="E626" i="11"/>
  <c r="F626" i="11" s="1"/>
  <c r="H626" i="11" s="1"/>
  <c r="E627" i="11"/>
  <c r="F627" i="11" s="1"/>
  <c r="H627" i="11" s="1"/>
  <c r="E628" i="11"/>
  <c r="F628" i="11" s="1"/>
  <c r="E629" i="11"/>
  <c r="F629" i="11" s="1"/>
  <c r="E630" i="11"/>
  <c r="F630" i="11"/>
  <c r="E631" i="11"/>
  <c r="F631" i="11" s="1"/>
  <c r="E632" i="11"/>
  <c r="F632" i="11" s="1"/>
  <c r="E633" i="11"/>
  <c r="F633" i="11" s="1"/>
  <c r="E634" i="11"/>
  <c r="F634" i="11" s="1"/>
  <c r="I634" i="11" s="1"/>
  <c r="E635" i="11"/>
  <c r="F635" i="11" s="1"/>
  <c r="I635" i="11" s="1"/>
  <c r="E636" i="11"/>
  <c r="F636" i="11" s="1"/>
  <c r="E637" i="11"/>
  <c r="F637" i="11" s="1"/>
  <c r="E638" i="11"/>
  <c r="F638" i="11" s="1"/>
  <c r="E639" i="11"/>
  <c r="F639" i="11" s="1"/>
  <c r="E640" i="11"/>
  <c r="F640" i="11" s="1"/>
  <c r="E641" i="11"/>
  <c r="F641" i="11"/>
  <c r="H641" i="11" s="1"/>
  <c r="E642" i="11"/>
  <c r="F642" i="11" s="1"/>
  <c r="I642" i="11" s="1"/>
  <c r="E643" i="11"/>
  <c r="F643" i="11" s="1"/>
  <c r="I643" i="11" s="1"/>
  <c r="E644" i="11"/>
  <c r="F644" i="11" s="1"/>
  <c r="E645" i="11"/>
  <c r="F645" i="11" s="1"/>
  <c r="H645" i="11" s="1"/>
  <c r="E646" i="11"/>
  <c r="F646" i="11" s="1"/>
  <c r="H646" i="11" s="1"/>
  <c r="E647" i="11"/>
  <c r="F647" i="11" s="1"/>
  <c r="E648" i="11"/>
  <c r="F648" i="11" s="1"/>
  <c r="H648" i="11" s="1"/>
  <c r="E649" i="11"/>
  <c r="F649" i="11" s="1"/>
  <c r="H649" i="11" s="1"/>
  <c r="E650" i="11"/>
  <c r="F650" i="11" s="1"/>
  <c r="I650" i="11" s="1"/>
  <c r="E651" i="11"/>
  <c r="F651" i="11"/>
  <c r="E652" i="11"/>
  <c r="F652" i="11" s="1"/>
  <c r="H652" i="11" s="1"/>
  <c r="E653" i="11"/>
  <c r="F653" i="11" s="1"/>
  <c r="E654" i="11"/>
  <c r="F654" i="11" s="1"/>
  <c r="E655" i="11"/>
  <c r="F655" i="11" s="1"/>
  <c r="E656" i="11"/>
  <c r="F656" i="11" s="1"/>
  <c r="H656" i="11" s="1"/>
  <c r="E657" i="11"/>
  <c r="F657" i="11" s="1"/>
  <c r="E658" i="11"/>
  <c r="F658" i="11" s="1"/>
  <c r="E659" i="11"/>
  <c r="F659" i="11" s="1"/>
  <c r="E660" i="11"/>
  <c r="F660" i="11" s="1"/>
  <c r="I660" i="11" s="1"/>
  <c r="E661" i="11"/>
  <c r="F661" i="11" s="1"/>
  <c r="E662" i="11"/>
  <c r="F662" i="11"/>
  <c r="I662" i="11" s="1"/>
  <c r="E663" i="11"/>
  <c r="F663" i="11" s="1"/>
  <c r="H663" i="11" s="1"/>
  <c r="E664" i="11"/>
  <c r="F664" i="11" s="1"/>
  <c r="I664" i="11" s="1"/>
  <c r="E665" i="11"/>
  <c r="F665" i="11" s="1"/>
  <c r="E666" i="11"/>
  <c r="F666" i="11" s="1"/>
  <c r="E667" i="11"/>
  <c r="F667" i="11" s="1"/>
  <c r="E668" i="11"/>
  <c r="F668" i="11" s="1"/>
  <c r="E669" i="11"/>
  <c r="F669" i="11"/>
  <c r="E670" i="11"/>
  <c r="F670" i="11" s="1"/>
  <c r="I670" i="11"/>
  <c r="E671" i="11"/>
  <c r="F671" i="11"/>
  <c r="H671" i="11" s="1"/>
  <c r="E672" i="11"/>
  <c r="F672" i="11" s="1"/>
  <c r="E673" i="11"/>
  <c r="F673" i="11" s="1"/>
  <c r="H673" i="11" s="1"/>
  <c r="E674" i="11"/>
  <c r="F674" i="11" s="1"/>
  <c r="E675" i="11"/>
  <c r="F675" i="11" s="1"/>
  <c r="I675" i="11" s="1"/>
  <c r="E676" i="11"/>
  <c r="F676" i="11" s="1"/>
  <c r="I676" i="11" s="1"/>
  <c r="E677" i="11"/>
  <c r="F677" i="11" s="1"/>
  <c r="H677" i="11" s="1"/>
  <c r="E678" i="11"/>
  <c r="F678" i="11" s="1"/>
  <c r="I678" i="11" s="1"/>
  <c r="E679" i="11"/>
  <c r="F679" i="11" s="1"/>
  <c r="E680" i="11"/>
  <c r="F680" i="11" s="1"/>
  <c r="H680" i="11" s="1"/>
  <c r="E681" i="11"/>
  <c r="F681" i="11" s="1"/>
  <c r="H681" i="11" s="1"/>
  <c r="E682" i="11"/>
  <c r="F682" i="11" s="1"/>
  <c r="E683" i="11"/>
  <c r="F683" i="11" s="1"/>
  <c r="E684" i="11"/>
  <c r="F684" i="11" s="1"/>
  <c r="I684" i="11" s="1"/>
  <c r="E685" i="11"/>
  <c r="F685" i="11" s="1"/>
  <c r="E686" i="11"/>
  <c r="F686" i="11" s="1"/>
  <c r="E687" i="11"/>
  <c r="F687" i="11" s="1"/>
  <c r="E688" i="11"/>
  <c r="F688" i="11" s="1"/>
  <c r="H688" i="11" s="1"/>
  <c r="E689" i="11"/>
  <c r="F689" i="11" s="1"/>
  <c r="H689" i="11" s="1"/>
  <c r="E690" i="11"/>
  <c r="F690" i="11" s="1"/>
  <c r="E691" i="11"/>
  <c r="F691" i="11" s="1"/>
  <c r="E692" i="11"/>
  <c r="F692" i="11" s="1"/>
  <c r="H692" i="11" s="1"/>
  <c r="E693" i="11"/>
  <c r="F693" i="11" s="1"/>
  <c r="E694" i="11"/>
  <c r="F694" i="11" s="1"/>
  <c r="E695" i="11"/>
  <c r="F695" i="11" s="1"/>
  <c r="E696" i="11"/>
  <c r="F696" i="11" s="1"/>
  <c r="I696" i="11" s="1"/>
  <c r="E697" i="11"/>
  <c r="F697" i="11" s="1"/>
  <c r="H697" i="11" s="1"/>
  <c r="E698" i="11"/>
  <c r="F698" i="11" s="1"/>
  <c r="I698" i="11" s="1"/>
  <c r="E699" i="11"/>
  <c r="F699" i="11" s="1"/>
  <c r="I699" i="11" s="1"/>
  <c r="E700" i="11"/>
  <c r="F700" i="11" s="1"/>
  <c r="H700" i="11" s="1"/>
  <c r="E701" i="11"/>
  <c r="F701" i="11" s="1"/>
  <c r="E702" i="11"/>
  <c r="F702" i="11"/>
  <c r="H702" i="11" s="1"/>
  <c r="E703" i="11"/>
  <c r="F703" i="11" s="1"/>
  <c r="I703" i="11" s="1"/>
  <c r="E704" i="11"/>
  <c r="F704" i="11" s="1"/>
  <c r="E705" i="11"/>
  <c r="F705" i="11" s="1"/>
  <c r="E706" i="11"/>
  <c r="F706" i="11" s="1"/>
  <c r="E707" i="11"/>
  <c r="F707" i="11"/>
  <c r="I707" i="11" s="1"/>
  <c r="E708" i="11"/>
  <c r="F708" i="11" s="1"/>
  <c r="H708" i="11" s="1"/>
  <c r="E709" i="11"/>
  <c r="F709" i="11" s="1"/>
  <c r="H709" i="11" s="1"/>
  <c r="E710" i="11"/>
  <c r="F710" i="11" s="1"/>
  <c r="H710" i="11" s="1"/>
  <c r="E711" i="11"/>
  <c r="F711" i="11" s="1"/>
  <c r="E712" i="11"/>
  <c r="F712" i="11" s="1"/>
  <c r="H712" i="11" s="1"/>
  <c r="E713" i="11"/>
  <c r="F713" i="11" s="1"/>
  <c r="E714" i="11"/>
  <c r="F714" i="11" s="1"/>
  <c r="H714" i="11" s="1"/>
  <c r="E715" i="11"/>
  <c r="F715" i="11" s="1"/>
  <c r="E716" i="11"/>
  <c r="F716" i="11" s="1"/>
  <c r="H716" i="11" s="1"/>
  <c r="E717" i="11"/>
  <c r="F717" i="11" s="1"/>
  <c r="E718" i="11"/>
  <c r="F718" i="11" s="1"/>
  <c r="I718" i="11" s="1"/>
  <c r="E719" i="11"/>
  <c r="F719" i="11" s="1"/>
  <c r="I719" i="11" s="1"/>
  <c r="E720" i="11"/>
  <c r="F720" i="11" s="1"/>
  <c r="E721" i="11"/>
  <c r="F721" i="11" s="1"/>
  <c r="H721" i="11" s="1"/>
  <c r="E722" i="11"/>
  <c r="F722" i="11" s="1"/>
  <c r="E723" i="11"/>
  <c r="F723" i="11" s="1"/>
  <c r="I723" i="11" s="1"/>
  <c r="E724" i="11"/>
  <c r="F724" i="11" s="1"/>
  <c r="H724" i="11" s="1"/>
  <c r="E725" i="11"/>
  <c r="F725" i="11" s="1"/>
  <c r="I725" i="11" s="1"/>
  <c r="E726" i="11"/>
  <c r="F726" i="11" s="1"/>
  <c r="E727" i="11"/>
  <c r="F727" i="11" s="1"/>
  <c r="E728" i="11"/>
  <c r="F728" i="11" s="1"/>
  <c r="H728" i="11" s="1"/>
  <c r="E729" i="11"/>
  <c r="F729" i="11" s="1"/>
  <c r="E730" i="11"/>
  <c r="F730" i="11" s="1"/>
  <c r="H730" i="11" s="1"/>
  <c r="E731" i="11"/>
  <c r="F731" i="11" s="1"/>
  <c r="I731" i="11"/>
  <c r="E732" i="11"/>
  <c r="F732" i="11" s="1"/>
  <c r="I732" i="11" s="1"/>
  <c r="E733" i="11"/>
  <c r="F733" i="11" s="1"/>
  <c r="H733" i="11" s="1"/>
  <c r="E734" i="11"/>
  <c r="F734" i="11" s="1"/>
  <c r="E735" i="11"/>
  <c r="F735" i="11" s="1"/>
  <c r="E736" i="11"/>
  <c r="F736" i="11" s="1"/>
  <c r="E737" i="11"/>
  <c r="F737" i="11" s="1"/>
  <c r="H737" i="11" s="1"/>
  <c r="E738" i="11"/>
  <c r="F738" i="11" s="1"/>
  <c r="E739" i="11"/>
  <c r="F739" i="11" s="1"/>
  <c r="E740" i="11"/>
  <c r="F740" i="11" s="1"/>
  <c r="E741" i="11"/>
  <c r="F741" i="11" s="1"/>
  <c r="I741" i="11" s="1"/>
  <c r="E742" i="11"/>
  <c r="F742" i="11" s="1"/>
  <c r="E743" i="11"/>
  <c r="F743" i="11" s="1"/>
  <c r="E744" i="11"/>
  <c r="F744" i="11" s="1"/>
  <c r="E745" i="11"/>
  <c r="F745" i="11" s="1"/>
  <c r="E746" i="11"/>
  <c r="F746" i="11" s="1"/>
  <c r="E747" i="11"/>
  <c r="F747" i="11" s="1"/>
  <c r="E748" i="11"/>
  <c r="F748" i="11" s="1"/>
  <c r="H748" i="11" s="1"/>
  <c r="E749" i="11"/>
  <c r="F749" i="11" s="1"/>
  <c r="I749" i="11" s="1"/>
  <c r="E750" i="11"/>
  <c r="F750" i="11" s="1"/>
  <c r="H750" i="11" s="1"/>
  <c r="E751" i="11"/>
  <c r="F751" i="11" s="1"/>
  <c r="I751" i="11" s="1"/>
  <c r="E752" i="11"/>
  <c r="F752" i="11" s="1"/>
  <c r="E753" i="11"/>
  <c r="F753" i="11" s="1"/>
  <c r="E754" i="11"/>
  <c r="F754" i="11" s="1"/>
  <c r="I754" i="11" s="1"/>
  <c r="E755" i="11"/>
  <c r="F755" i="11" s="1"/>
  <c r="I755" i="11" s="1"/>
  <c r="E756" i="11"/>
  <c r="F756" i="11" s="1"/>
  <c r="I756" i="11"/>
  <c r="E757" i="11"/>
  <c r="F757" i="11" s="1"/>
  <c r="H757" i="11" s="1"/>
  <c r="E758" i="11"/>
  <c r="F758" i="11" s="1"/>
  <c r="E759" i="11"/>
  <c r="F759" i="11"/>
  <c r="E760" i="11"/>
  <c r="F760" i="11" s="1"/>
  <c r="H760" i="11" s="1"/>
  <c r="E761" i="11"/>
  <c r="F761" i="11" s="1"/>
  <c r="E762" i="11"/>
  <c r="F762" i="11" s="1"/>
  <c r="E763" i="11"/>
  <c r="F763" i="11" s="1"/>
  <c r="I763" i="11" s="1"/>
  <c r="E764" i="11"/>
  <c r="F764" i="11" s="1"/>
  <c r="H764" i="11" s="1"/>
  <c r="E765" i="11"/>
  <c r="F765" i="11" s="1"/>
  <c r="H765" i="11" s="1"/>
  <c r="E766" i="11"/>
  <c r="F766" i="11" s="1"/>
  <c r="E767" i="11"/>
  <c r="F767" i="11" s="1"/>
  <c r="I767" i="11" s="1"/>
  <c r="E768" i="11"/>
  <c r="F768" i="11" s="1"/>
  <c r="E769" i="11"/>
  <c r="F769" i="11" s="1"/>
  <c r="E770" i="11"/>
  <c r="F770" i="11" s="1"/>
  <c r="E771" i="11"/>
  <c r="F771" i="11" s="1"/>
  <c r="E772" i="11"/>
  <c r="F772" i="11" s="1"/>
  <c r="E773" i="11"/>
  <c r="F773" i="11" s="1"/>
  <c r="H773" i="11" s="1"/>
  <c r="E774" i="11"/>
  <c r="F774" i="11" s="1"/>
  <c r="E775" i="11"/>
  <c r="F775" i="11" s="1"/>
  <c r="E776" i="11"/>
  <c r="F776" i="11" s="1"/>
  <c r="H776" i="11" s="1"/>
  <c r="E777" i="11"/>
  <c r="F777" i="11" s="1"/>
  <c r="E778" i="11"/>
  <c r="F778" i="11" s="1"/>
  <c r="E779" i="11"/>
  <c r="F779" i="11" s="1"/>
  <c r="I779" i="11" s="1"/>
  <c r="E780" i="11"/>
  <c r="F780" i="11" s="1"/>
  <c r="H780" i="11" s="1"/>
  <c r="E781" i="11"/>
  <c r="F781" i="11" s="1"/>
  <c r="H781" i="11"/>
  <c r="E782" i="11"/>
  <c r="F782" i="11" s="1"/>
  <c r="E783" i="11"/>
  <c r="F783" i="11" s="1"/>
  <c r="I783" i="11" s="1"/>
  <c r="E784" i="11"/>
  <c r="F784" i="11"/>
  <c r="E785" i="11"/>
  <c r="F785" i="11" s="1"/>
  <c r="E786" i="11"/>
  <c r="F786" i="11" s="1"/>
  <c r="I786" i="11" s="1"/>
  <c r="E787" i="11"/>
  <c r="F787" i="11"/>
  <c r="I787" i="11" s="1"/>
  <c r="E788" i="11"/>
  <c r="F788" i="11" s="1"/>
  <c r="H788" i="11" s="1"/>
  <c r="E789" i="11"/>
  <c r="F789" i="11" s="1"/>
  <c r="H789" i="11" s="1"/>
  <c r="E790" i="11"/>
  <c r="F790" i="11" s="1"/>
  <c r="E791" i="11"/>
  <c r="F791" i="11" s="1"/>
  <c r="E792" i="11"/>
  <c r="F792" i="11" s="1"/>
  <c r="H792" i="11" s="1"/>
  <c r="E793" i="11"/>
  <c r="F793" i="11" s="1"/>
  <c r="I793" i="11" s="1"/>
  <c r="E794" i="11"/>
  <c r="F794" i="11" s="1"/>
  <c r="E795" i="11"/>
  <c r="F795" i="11" s="1"/>
  <c r="E796" i="11"/>
  <c r="F796" i="11" s="1"/>
  <c r="H796" i="11" s="1"/>
  <c r="E797" i="11"/>
  <c r="F797" i="11" s="1"/>
  <c r="E798" i="11"/>
  <c r="F798" i="11" s="1"/>
  <c r="E799" i="11"/>
  <c r="F799" i="11" s="1"/>
  <c r="E800" i="11"/>
  <c r="F800" i="11" s="1"/>
  <c r="E801" i="11"/>
  <c r="F801" i="11" s="1"/>
  <c r="H801" i="11" s="1"/>
  <c r="E802" i="11"/>
  <c r="F802" i="11" s="1"/>
  <c r="I802" i="11" s="1"/>
  <c r="E803" i="11"/>
  <c r="F803" i="11" s="1"/>
  <c r="I803" i="11" s="1"/>
  <c r="E804" i="11"/>
  <c r="F804" i="11" s="1"/>
  <c r="I804" i="11" s="1"/>
  <c r="E805" i="11"/>
  <c r="F805" i="11" s="1"/>
  <c r="H805" i="11" s="1"/>
  <c r="I805" i="11"/>
  <c r="E806" i="11"/>
  <c r="F806" i="11" s="1"/>
  <c r="E807" i="11"/>
  <c r="F807" i="11" s="1"/>
  <c r="E808" i="11"/>
  <c r="F808" i="11" s="1"/>
  <c r="E809" i="11"/>
  <c r="F809" i="11" s="1"/>
  <c r="I809" i="11" s="1"/>
  <c r="E810" i="11"/>
  <c r="F810" i="11" s="1"/>
  <c r="E811" i="11"/>
  <c r="F811" i="11" s="1"/>
  <c r="E812" i="11"/>
  <c r="F812" i="11" s="1"/>
  <c r="E813" i="11"/>
  <c r="F813" i="11" s="1"/>
  <c r="E814" i="11"/>
  <c r="F814" i="11" s="1"/>
  <c r="H814" i="11" s="1"/>
  <c r="E815" i="11"/>
  <c r="F815" i="11" s="1"/>
  <c r="E816" i="11"/>
  <c r="F816" i="11" s="1"/>
  <c r="I816" i="11" s="1"/>
  <c r="E817" i="11"/>
  <c r="F817" i="11" s="1"/>
  <c r="H817" i="11"/>
  <c r="E818" i="11"/>
  <c r="F818" i="11" s="1"/>
  <c r="E819" i="11"/>
  <c r="F819" i="11" s="1"/>
  <c r="E820" i="11"/>
  <c r="F820" i="11" s="1"/>
  <c r="H820" i="11" s="1"/>
  <c r="E821" i="11"/>
  <c r="F821" i="11" s="1"/>
  <c r="E822" i="11"/>
  <c r="F822" i="11" s="1"/>
  <c r="E823" i="11"/>
  <c r="F823" i="11" s="1"/>
  <c r="E824" i="11"/>
  <c r="F824" i="11" s="1"/>
  <c r="H824" i="11" s="1"/>
  <c r="E825" i="11"/>
  <c r="F825" i="11" s="1"/>
  <c r="I825" i="11" s="1"/>
  <c r="E826" i="11"/>
  <c r="F826" i="11" s="1"/>
  <c r="E827" i="11"/>
  <c r="F827" i="11" s="1"/>
  <c r="E828" i="11"/>
  <c r="F828" i="11" s="1"/>
  <c r="I828" i="11" s="1"/>
  <c r="E829" i="11"/>
  <c r="F829" i="11" s="1"/>
  <c r="H829" i="11" s="1"/>
  <c r="E830" i="11"/>
  <c r="F830" i="11" s="1"/>
  <c r="E831" i="11"/>
  <c r="F831" i="11" s="1"/>
  <c r="I831" i="11" s="1"/>
  <c r="E832" i="11"/>
  <c r="F832" i="11" s="1"/>
  <c r="H832" i="11" s="1"/>
  <c r="E833" i="11"/>
  <c r="F833" i="11" s="1"/>
  <c r="H833" i="11"/>
  <c r="E834" i="11"/>
  <c r="F834" i="11" s="1"/>
  <c r="I834" i="11" s="1"/>
  <c r="E835" i="11"/>
  <c r="F835" i="11" s="1"/>
  <c r="I835" i="11" s="1"/>
  <c r="E836" i="11"/>
  <c r="F836" i="11" s="1"/>
  <c r="H836" i="11" s="1"/>
  <c r="E837" i="11"/>
  <c r="F837" i="11" s="1"/>
  <c r="I837" i="11" s="1"/>
  <c r="E838" i="11"/>
  <c r="F838" i="11" s="1"/>
  <c r="E839" i="11"/>
  <c r="F839" i="11" s="1"/>
  <c r="E840" i="11"/>
  <c r="F840" i="11" s="1"/>
  <c r="H840" i="11" s="1"/>
  <c r="E841" i="11"/>
  <c r="F841" i="11" s="1"/>
  <c r="I841" i="11" s="1"/>
  <c r="E842" i="11"/>
  <c r="F842" i="11" s="1"/>
  <c r="E843" i="11"/>
  <c r="F843" i="11" s="1"/>
  <c r="I843" i="11" s="1"/>
  <c r="E844" i="11"/>
  <c r="F844" i="11" s="1"/>
  <c r="H844" i="11" s="1"/>
  <c r="E845" i="11"/>
  <c r="F845" i="11" s="1"/>
  <c r="H845" i="11" s="1"/>
  <c r="E846" i="11"/>
  <c r="F846" i="11" s="1"/>
  <c r="E847" i="11"/>
  <c r="F847" i="11" s="1"/>
  <c r="I847" i="11" s="1"/>
  <c r="E848" i="11"/>
  <c r="F848" i="11" s="1"/>
  <c r="I848" i="11" s="1"/>
  <c r="E849" i="11"/>
  <c r="F849" i="11" s="1"/>
  <c r="H849" i="11"/>
  <c r="E850" i="11"/>
  <c r="F850" i="11" s="1"/>
  <c r="H850" i="11"/>
  <c r="E851" i="11"/>
  <c r="F851" i="11" s="1"/>
  <c r="I851" i="11"/>
  <c r="E852" i="11"/>
  <c r="F852" i="11"/>
  <c r="H852" i="11" s="1"/>
  <c r="E853" i="11"/>
  <c r="F853" i="11" s="1"/>
  <c r="H853" i="11" s="1"/>
  <c r="E854" i="11"/>
  <c r="F854" i="11" s="1"/>
  <c r="E855" i="11"/>
  <c r="F855" i="11" s="1"/>
  <c r="E856" i="11"/>
  <c r="F856" i="11" s="1"/>
  <c r="E857" i="11"/>
  <c r="F857" i="11" s="1"/>
  <c r="I857" i="11" s="1"/>
  <c r="H857" i="11"/>
  <c r="E858" i="11"/>
  <c r="F858" i="11" s="1"/>
  <c r="E859" i="11"/>
  <c r="F859" i="11" s="1"/>
  <c r="E860" i="11"/>
  <c r="F860" i="11" s="1"/>
  <c r="I860" i="11" s="1"/>
  <c r="E861" i="11"/>
  <c r="F861" i="11" s="1"/>
  <c r="E862" i="11"/>
  <c r="F862" i="11" s="1"/>
  <c r="H862" i="11" s="1"/>
  <c r="E863" i="11"/>
  <c r="F863" i="11" s="1"/>
  <c r="I863" i="11" s="1"/>
  <c r="E864" i="11"/>
  <c r="F864" i="11"/>
  <c r="E865" i="11"/>
  <c r="F865" i="11" s="1"/>
  <c r="H865" i="11" s="1"/>
  <c r="E866" i="11"/>
  <c r="F866" i="11" s="1"/>
  <c r="E867" i="11"/>
  <c r="F867" i="11"/>
  <c r="I867" i="11" s="1"/>
  <c r="E868" i="11"/>
  <c r="F868" i="11" s="1"/>
  <c r="H868" i="11" s="1"/>
  <c r="E869" i="11"/>
  <c r="F869" i="11" s="1"/>
  <c r="E870" i="11"/>
  <c r="F870" i="11" s="1"/>
  <c r="E871" i="11"/>
  <c r="F871" i="11" s="1"/>
  <c r="I871" i="11" s="1"/>
  <c r="E872" i="11"/>
  <c r="F872" i="11" s="1"/>
  <c r="E873" i="11"/>
  <c r="F873" i="11" s="1"/>
  <c r="E874" i="11"/>
  <c r="F874" i="11" s="1"/>
  <c r="E875" i="11"/>
  <c r="F875" i="11" s="1"/>
  <c r="E876" i="11"/>
  <c r="F876" i="11" s="1"/>
  <c r="H876" i="11" s="1"/>
  <c r="E877" i="11"/>
  <c r="F877" i="11" s="1"/>
  <c r="H877" i="11" s="1"/>
  <c r="E878" i="11"/>
  <c r="F878" i="11" s="1"/>
  <c r="E879" i="11"/>
  <c r="F879" i="11" s="1"/>
  <c r="I879" i="11" s="1"/>
  <c r="E880" i="11"/>
  <c r="F880" i="11" s="1"/>
  <c r="E881" i="11"/>
  <c r="F881" i="11" s="1"/>
  <c r="H881" i="11" s="1"/>
  <c r="E882" i="11"/>
  <c r="F882" i="11" s="1"/>
  <c r="I882" i="11" s="1"/>
  <c r="E883" i="11"/>
  <c r="F883" i="11" s="1"/>
  <c r="I883" i="11" s="1"/>
  <c r="E884" i="11"/>
  <c r="F884" i="11" s="1"/>
  <c r="E885" i="11"/>
  <c r="F885" i="11" s="1"/>
  <c r="H885" i="11" s="1"/>
  <c r="E886" i="11"/>
  <c r="F886" i="11" s="1"/>
  <c r="E887" i="11"/>
  <c r="F887" i="11" s="1"/>
  <c r="I887" i="11" s="1"/>
  <c r="E888" i="11"/>
  <c r="F888" i="11" s="1"/>
  <c r="H888" i="11" s="1"/>
  <c r="E889" i="11"/>
  <c r="F889" i="11" s="1"/>
  <c r="H889" i="11" s="1"/>
  <c r="E890" i="11"/>
  <c r="F890" i="11" s="1"/>
  <c r="E891" i="11"/>
  <c r="F891" i="11" s="1"/>
  <c r="I891" i="11" s="1"/>
  <c r="E892" i="11"/>
  <c r="F892" i="11" s="1"/>
  <c r="E893" i="11"/>
  <c r="F893" i="11" s="1"/>
  <c r="H893" i="11" s="1"/>
  <c r="E894" i="11"/>
  <c r="F894" i="11"/>
  <c r="I894" i="11" s="1"/>
  <c r="E895" i="11"/>
  <c r="F895" i="11" s="1"/>
  <c r="E896" i="11"/>
  <c r="F896" i="11" s="1"/>
  <c r="E897" i="11"/>
  <c r="F897" i="11" s="1"/>
  <c r="E898" i="11"/>
  <c r="F898" i="11" s="1"/>
  <c r="E899" i="11"/>
  <c r="F899" i="11" s="1"/>
  <c r="E900" i="11"/>
  <c r="F900" i="11" s="1"/>
  <c r="E901" i="11"/>
  <c r="F901" i="11" s="1"/>
  <c r="E902" i="11"/>
  <c r="F902" i="11" s="1"/>
  <c r="E903" i="11"/>
  <c r="F903" i="11" s="1"/>
  <c r="E904" i="11"/>
  <c r="F904" i="11"/>
  <c r="H904" i="11" s="1"/>
  <c r="E905" i="11"/>
  <c r="F905" i="11" s="1"/>
  <c r="H905" i="11" s="1"/>
  <c r="E906" i="11"/>
  <c r="F906" i="11" s="1"/>
  <c r="E907" i="11"/>
  <c r="F907" i="11" s="1"/>
  <c r="E908" i="11"/>
  <c r="F908" i="11" s="1"/>
  <c r="E909" i="11"/>
  <c r="F909" i="11" s="1"/>
  <c r="H909" i="11" s="1"/>
  <c r="E910" i="11"/>
  <c r="F910" i="11" s="1"/>
  <c r="E911" i="11"/>
  <c r="F911" i="11" s="1"/>
  <c r="H911" i="11" s="1"/>
  <c r="E912" i="11"/>
  <c r="F912" i="11" s="1"/>
  <c r="H912" i="11" s="1"/>
  <c r="E913" i="11"/>
  <c r="F913" i="11" s="1"/>
  <c r="E914" i="11"/>
  <c r="F914" i="11" s="1"/>
  <c r="I914" i="11" s="1"/>
  <c r="E915" i="11"/>
  <c r="F915" i="11" s="1"/>
  <c r="E916" i="11"/>
  <c r="F916" i="11" s="1"/>
  <c r="E917" i="11"/>
  <c r="F917" i="11" s="1"/>
  <c r="I917" i="11" s="1"/>
  <c r="E918" i="11"/>
  <c r="F918" i="11" s="1"/>
  <c r="I918" i="11" s="1"/>
  <c r="E919" i="11"/>
  <c r="F919" i="11" s="1"/>
  <c r="I919" i="11" s="1"/>
  <c r="E920" i="11"/>
  <c r="F920" i="11" s="1"/>
  <c r="I920" i="11" s="1"/>
  <c r="E921" i="11"/>
  <c r="F921" i="11" s="1"/>
  <c r="E922" i="11"/>
  <c r="F922" i="11" s="1"/>
  <c r="E923" i="11"/>
  <c r="F923" i="11" s="1"/>
  <c r="E924" i="11"/>
  <c r="F924" i="11" s="1"/>
  <c r="E925" i="11"/>
  <c r="F925" i="11" s="1"/>
  <c r="E926" i="11"/>
  <c r="F926" i="11" s="1"/>
  <c r="E927" i="11"/>
  <c r="F927" i="11" s="1"/>
  <c r="I927" i="11" s="1"/>
  <c r="E928" i="11"/>
  <c r="F928" i="11" s="1"/>
  <c r="H928" i="11" s="1"/>
  <c r="E929" i="11"/>
  <c r="F929" i="11" s="1"/>
  <c r="I929" i="11" s="1"/>
  <c r="E930" i="11"/>
  <c r="F930" i="11" s="1"/>
  <c r="E931" i="11"/>
  <c r="F931" i="11"/>
  <c r="I931" i="11" s="1"/>
  <c r="E932" i="11"/>
  <c r="F932" i="11" s="1"/>
  <c r="H932" i="11" s="1"/>
  <c r="E933" i="11"/>
  <c r="F933" i="11" s="1"/>
  <c r="E934" i="11"/>
  <c r="F934" i="11" s="1"/>
  <c r="E935" i="11"/>
  <c r="F935" i="11" s="1"/>
  <c r="I935" i="11" s="1"/>
  <c r="E936" i="11"/>
  <c r="F936" i="11" s="1"/>
  <c r="H936" i="11" s="1"/>
  <c r="E937" i="11"/>
  <c r="F937" i="11" s="1"/>
  <c r="I937" i="11"/>
  <c r="E938" i="11"/>
  <c r="F938" i="11" s="1"/>
  <c r="E939" i="11"/>
  <c r="F939" i="11" s="1"/>
  <c r="E940" i="11"/>
  <c r="F940" i="11" s="1"/>
  <c r="E941" i="11"/>
  <c r="F941" i="11" s="1"/>
  <c r="H941" i="11" s="1"/>
  <c r="E942" i="11"/>
  <c r="F942" i="11" s="1"/>
  <c r="E943" i="11"/>
  <c r="F943" i="11" s="1"/>
  <c r="E944" i="11"/>
  <c r="F944" i="11" s="1"/>
  <c r="H944" i="11" s="1"/>
  <c r="E945" i="11"/>
  <c r="F945" i="11" s="1"/>
  <c r="H945" i="11" s="1"/>
  <c r="E946" i="11"/>
  <c r="F946" i="11" s="1"/>
  <c r="H946" i="11" s="1"/>
  <c r="E947" i="11"/>
  <c r="F947" i="11" s="1"/>
  <c r="I947" i="11" s="1"/>
  <c r="E948" i="11"/>
  <c r="F948" i="11" s="1"/>
  <c r="E949" i="11"/>
  <c r="F949" i="11" s="1"/>
  <c r="H949" i="11" s="1"/>
  <c r="E950" i="11"/>
  <c r="F950" i="11" s="1"/>
  <c r="E951" i="11"/>
  <c r="F951" i="11" s="1"/>
  <c r="I951" i="11" s="1"/>
  <c r="E952" i="11"/>
  <c r="F952" i="11" s="1"/>
  <c r="E953" i="11"/>
  <c r="F953" i="11" s="1"/>
  <c r="I953" i="11" s="1"/>
  <c r="E954" i="11"/>
  <c r="F954" i="11" s="1"/>
  <c r="E955" i="11"/>
  <c r="F955" i="11" s="1"/>
  <c r="E956" i="11"/>
  <c r="F956" i="11" s="1"/>
  <c r="I956" i="11" s="1"/>
  <c r="E957" i="11"/>
  <c r="F957" i="11" s="1"/>
  <c r="H957" i="11" s="1"/>
  <c r="E958" i="11"/>
  <c r="F958" i="11" s="1"/>
  <c r="E959" i="11"/>
  <c r="F959" i="11" s="1"/>
  <c r="I959" i="11"/>
  <c r="E960" i="11"/>
  <c r="F960" i="11" s="1"/>
  <c r="H960" i="11" s="1"/>
  <c r="E961" i="11"/>
  <c r="F961" i="11" s="1"/>
  <c r="I961" i="11"/>
  <c r="E962" i="11"/>
  <c r="F962" i="11" s="1"/>
  <c r="I962" i="11" s="1"/>
  <c r="E963" i="11"/>
  <c r="F963" i="11" s="1"/>
  <c r="I963" i="11" s="1"/>
  <c r="E964" i="11"/>
  <c r="F964" i="11" s="1"/>
  <c r="H964" i="11" s="1"/>
  <c r="E965" i="11"/>
  <c r="F965" i="11" s="1"/>
  <c r="E966" i="11"/>
  <c r="F966" i="11" s="1"/>
  <c r="H966" i="11" s="1"/>
  <c r="E967" i="11"/>
  <c r="F967" i="11" s="1"/>
  <c r="E968" i="11"/>
  <c r="F968" i="11" s="1"/>
  <c r="E969" i="11"/>
  <c r="F969" i="11" s="1"/>
  <c r="H969" i="11" s="1"/>
  <c r="E970" i="11"/>
  <c r="F970" i="11" s="1"/>
  <c r="E971" i="11"/>
  <c r="F971" i="11" s="1"/>
  <c r="I971" i="11" s="1"/>
  <c r="E972" i="11"/>
  <c r="F972" i="11" s="1"/>
  <c r="I972" i="11" s="1"/>
  <c r="E973" i="11"/>
  <c r="F973" i="11" s="1"/>
  <c r="E974" i="11"/>
  <c r="F974" i="11" s="1"/>
  <c r="E975" i="11"/>
  <c r="F975" i="11" s="1"/>
  <c r="H975" i="11" s="1"/>
  <c r="E976" i="11"/>
  <c r="F976" i="11" s="1"/>
  <c r="E977" i="11"/>
  <c r="F977" i="11" s="1"/>
  <c r="I977" i="11" s="1"/>
  <c r="E978" i="11"/>
  <c r="F978" i="11" s="1"/>
  <c r="I978" i="11" s="1"/>
  <c r="E979" i="11"/>
  <c r="F979" i="11" s="1"/>
  <c r="H979" i="11" s="1"/>
  <c r="E980" i="11"/>
  <c r="F980" i="11" s="1"/>
  <c r="E981" i="11"/>
  <c r="F981" i="11" s="1"/>
  <c r="I981" i="11" s="1"/>
  <c r="E982" i="11"/>
  <c r="F982" i="11" s="1"/>
  <c r="I982" i="11" s="1"/>
  <c r="E983" i="11"/>
  <c r="F983" i="11" s="1"/>
  <c r="I983" i="11" s="1"/>
  <c r="E984" i="11"/>
  <c r="F984" i="11" s="1"/>
  <c r="E985" i="11"/>
  <c r="F985" i="11" s="1"/>
  <c r="I985" i="11" s="1"/>
  <c r="H985" i="11"/>
  <c r="E986" i="11"/>
  <c r="F986" i="11" s="1"/>
  <c r="I986" i="11" s="1"/>
  <c r="E987" i="11"/>
  <c r="F987" i="11" s="1"/>
  <c r="I987" i="11" s="1"/>
  <c r="E988" i="11"/>
  <c r="F988" i="11" s="1"/>
  <c r="E989" i="11"/>
  <c r="F989" i="11" s="1"/>
  <c r="H989" i="11" s="1"/>
  <c r="E990" i="11"/>
  <c r="F990" i="11" s="1"/>
  <c r="I990" i="11" s="1"/>
  <c r="E991" i="11"/>
  <c r="F991" i="11" s="1"/>
  <c r="H991" i="11" s="1"/>
  <c r="E992" i="11"/>
  <c r="F992" i="11" s="1"/>
  <c r="E993" i="11"/>
  <c r="F993" i="11" s="1"/>
  <c r="H993" i="11" s="1"/>
  <c r="E994" i="11"/>
  <c r="F994" i="11" s="1"/>
  <c r="I994" i="11" s="1"/>
  <c r="E995" i="11"/>
  <c r="F995" i="11" s="1"/>
  <c r="I995" i="11" s="1"/>
  <c r="E996" i="11"/>
  <c r="F996" i="11"/>
  <c r="E997" i="11"/>
  <c r="F997" i="11" s="1"/>
  <c r="E998" i="11"/>
  <c r="F998" i="11" s="1"/>
  <c r="E999" i="11"/>
  <c r="F999" i="11" s="1"/>
  <c r="I999" i="11" s="1"/>
  <c r="E1000" i="11"/>
  <c r="F1000" i="11" s="1"/>
  <c r="E1001" i="11"/>
  <c r="F1001" i="11" s="1"/>
  <c r="H1001" i="11" s="1"/>
  <c r="E1002" i="11"/>
  <c r="F1002" i="11" s="1"/>
  <c r="E1003" i="11"/>
  <c r="F1003" i="11" s="1"/>
  <c r="I1003" i="11" s="1"/>
  <c r="E1004" i="11"/>
  <c r="F1004" i="11" s="1"/>
  <c r="E1005" i="11"/>
  <c r="F1005" i="11" s="1"/>
  <c r="E1006" i="11"/>
  <c r="F1006" i="11" s="1"/>
  <c r="E1007" i="11"/>
  <c r="F1007" i="11" s="1"/>
  <c r="E1008" i="11"/>
  <c r="F1008" i="11" s="1"/>
  <c r="E1009" i="11"/>
  <c r="F1009" i="11" s="1"/>
  <c r="E1010" i="11"/>
  <c r="F1010" i="11" s="1"/>
  <c r="E1011" i="11"/>
  <c r="F1011" i="11" s="1"/>
  <c r="H1011" i="11" s="1"/>
  <c r="E1012" i="11"/>
  <c r="F1012" i="11" s="1"/>
  <c r="E1013" i="11"/>
  <c r="F1013" i="11" s="1"/>
  <c r="H1013" i="11" s="1"/>
  <c r="E1014" i="11"/>
  <c r="F1014" i="11" s="1"/>
  <c r="H1014" i="11" s="1"/>
  <c r="E1015" i="11"/>
  <c r="F1015" i="11" s="1"/>
  <c r="E1016" i="11"/>
  <c r="F1016" i="11" s="1"/>
  <c r="I1016" i="11" s="1"/>
  <c r="E1017" i="11"/>
  <c r="F1017" i="11" s="1"/>
  <c r="H1017" i="11" s="1"/>
  <c r="E1018" i="11"/>
  <c r="F1018" i="11" s="1"/>
  <c r="I1018" i="11" s="1"/>
  <c r="E1019" i="11"/>
  <c r="F1019" i="11" s="1"/>
  <c r="E1020" i="11"/>
  <c r="F1020" i="11" s="1"/>
  <c r="H1020" i="11" s="1"/>
  <c r="E1021" i="11"/>
  <c r="F1021" i="11" s="1"/>
  <c r="E1022" i="11"/>
  <c r="F1022" i="11" s="1"/>
  <c r="H1022" i="11" s="1"/>
  <c r="E1023" i="11"/>
  <c r="F1023" i="11" s="1"/>
  <c r="I1023" i="11" s="1"/>
  <c r="E1024" i="11"/>
  <c r="F1024" i="11" s="1"/>
  <c r="E1025" i="11"/>
  <c r="F1025" i="11" s="1"/>
  <c r="E1026" i="11"/>
  <c r="F1026" i="11" s="1"/>
  <c r="I1026" i="11" s="1"/>
  <c r="H1026" i="11"/>
  <c r="E1027" i="11"/>
  <c r="F1027" i="11" s="1"/>
  <c r="H1027" i="11" s="1"/>
  <c r="E1028" i="11"/>
  <c r="F1028" i="11" s="1"/>
  <c r="H1028" i="11"/>
  <c r="E1029" i="11"/>
  <c r="F1029" i="11" s="1"/>
  <c r="E1030" i="11"/>
  <c r="F1030" i="11" s="1"/>
  <c r="I1030" i="11" s="1"/>
  <c r="E1031" i="11"/>
  <c r="F1031" i="11" s="1"/>
  <c r="H1031" i="11" s="1"/>
  <c r="E1032" i="11"/>
  <c r="F1032" i="11" s="1"/>
  <c r="I1032" i="11" s="1"/>
  <c r="E1033" i="11"/>
  <c r="F1033" i="11" s="1"/>
  <c r="I1033" i="11" s="1"/>
  <c r="E1034" i="11"/>
  <c r="F1034" i="11" s="1"/>
  <c r="H1034" i="11" s="1"/>
  <c r="E1035" i="11"/>
  <c r="F1035" i="11" s="1"/>
  <c r="H1035" i="11" s="1"/>
  <c r="I1035" i="11"/>
  <c r="E1036" i="11"/>
  <c r="F1036" i="11" s="1"/>
  <c r="I1036" i="11" s="1"/>
  <c r="E1037" i="11"/>
  <c r="F1037" i="11"/>
  <c r="E1038" i="11"/>
  <c r="F1038" i="11" s="1"/>
  <c r="H1038" i="11" s="1"/>
  <c r="E1039" i="11"/>
  <c r="F1039" i="11" s="1"/>
  <c r="I1039" i="11" s="1"/>
  <c r="E1040" i="11"/>
  <c r="F1040" i="11" s="1"/>
  <c r="E1041" i="11"/>
  <c r="F1041" i="11" s="1"/>
  <c r="E1042" i="11"/>
  <c r="F1042" i="11" s="1"/>
  <c r="H1042" i="11" s="1"/>
  <c r="E1043" i="11"/>
  <c r="F1043" i="11" s="1"/>
  <c r="H1043" i="11"/>
  <c r="E1044" i="11"/>
  <c r="F1044" i="11" s="1"/>
  <c r="E1045" i="11"/>
  <c r="F1045" i="11" s="1"/>
  <c r="E1046" i="11"/>
  <c r="F1046" i="11"/>
  <c r="I1046" i="11" s="1"/>
  <c r="E1047" i="11"/>
  <c r="F1047" i="11" s="1"/>
  <c r="H1047" i="11" s="1"/>
  <c r="E1048" i="11"/>
  <c r="F1048" i="11" s="1"/>
  <c r="I1048" i="11" s="1"/>
  <c r="E1049" i="11"/>
  <c r="F1049" i="11" s="1"/>
  <c r="I1049" i="11" s="1"/>
  <c r="E1050" i="11"/>
  <c r="F1050" i="11" s="1"/>
  <c r="E1051" i="11"/>
  <c r="F1051" i="11" s="1"/>
  <c r="I1051" i="11" s="1"/>
  <c r="E1052" i="11"/>
  <c r="F1052" i="11" s="1"/>
  <c r="I1052" i="11" s="1"/>
  <c r="E1053" i="11"/>
  <c r="F1053" i="11" s="1"/>
  <c r="E1054" i="11"/>
  <c r="F1054" i="11" s="1"/>
  <c r="H1054" i="11" s="1"/>
  <c r="E1055" i="11"/>
  <c r="F1055" i="11" s="1"/>
  <c r="I1055" i="11" s="1"/>
  <c r="E1056" i="11"/>
  <c r="F1056" i="11" s="1"/>
  <c r="E1057" i="11"/>
  <c r="F1057" i="11" s="1"/>
  <c r="E1058" i="11"/>
  <c r="F1058" i="11" s="1"/>
  <c r="I1058" i="11" s="1"/>
  <c r="E1059" i="11"/>
  <c r="F1059" i="11" s="1"/>
  <c r="H1059" i="11" s="1"/>
  <c r="E1060" i="11"/>
  <c r="F1060" i="11" s="1"/>
  <c r="E1061" i="11"/>
  <c r="F1061" i="11" s="1"/>
  <c r="E1062" i="11"/>
  <c r="F1062" i="11" s="1"/>
  <c r="I1062" i="11" s="1"/>
  <c r="E1063" i="11"/>
  <c r="F1063" i="11" s="1"/>
  <c r="H1063" i="11" s="1"/>
  <c r="E1064" i="11"/>
  <c r="F1064" i="11" s="1"/>
  <c r="I1064" i="11"/>
  <c r="E1065" i="11"/>
  <c r="F1065" i="11" s="1"/>
  <c r="I1065" i="11" s="1"/>
  <c r="E1066" i="11"/>
  <c r="F1066" i="11" s="1"/>
  <c r="H1066" i="11"/>
  <c r="E1067" i="11"/>
  <c r="F1067" i="11" s="1"/>
  <c r="H1067" i="11" s="1"/>
  <c r="E1068" i="11"/>
  <c r="F1068" i="11" s="1"/>
  <c r="I1068" i="11" s="1"/>
  <c r="E1069" i="11"/>
  <c r="F1069" i="11" s="1"/>
  <c r="E1070" i="11"/>
  <c r="F1070" i="11" s="1"/>
  <c r="H1070" i="11" s="1"/>
  <c r="E1071" i="11"/>
  <c r="F1071" i="11" s="1"/>
  <c r="I1071" i="11" s="1"/>
  <c r="E1072" i="11"/>
  <c r="F1072" i="11" s="1"/>
  <c r="E1073" i="11"/>
  <c r="F1073" i="11" s="1"/>
  <c r="E1074" i="11"/>
  <c r="F1074" i="11" s="1"/>
  <c r="H1074" i="11" s="1"/>
  <c r="E1075" i="11"/>
  <c r="F1075" i="11" s="1"/>
  <c r="H1075" i="11" s="1"/>
  <c r="E1076" i="11"/>
  <c r="F1076" i="11" s="1"/>
  <c r="E1077" i="11"/>
  <c r="F1077" i="11" s="1"/>
  <c r="E1078" i="11"/>
  <c r="F1078" i="11" s="1"/>
  <c r="I1078" i="11" s="1"/>
  <c r="E1079" i="11"/>
  <c r="F1079" i="11" s="1"/>
  <c r="H1079" i="11" s="1"/>
  <c r="E1080" i="11"/>
  <c r="F1080" i="11" s="1"/>
  <c r="I1080" i="11" s="1"/>
  <c r="E1081" i="11"/>
  <c r="F1081" i="11" s="1"/>
  <c r="E1082" i="11"/>
  <c r="F1082" i="11" s="1"/>
  <c r="E1083" i="11"/>
  <c r="F1083" i="11" s="1"/>
  <c r="I1083" i="11" s="1"/>
  <c r="E1084" i="11"/>
  <c r="F1084" i="11" s="1"/>
  <c r="E1085" i="11"/>
  <c r="F1085" i="11" s="1"/>
  <c r="I1085" i="11" s="1"/>
  <c r="E1086" i="11"/>
  <c r="F1086" i="11" s="1"/>
  <c r="I1086" i="11" s="1"/>
  <c r="E1087" i="11"/>
  <c r="F1087" i="11" s="1"/>
  <c r="E1088" i="11"/>
  <c r="F1088" i="11" s="1"/>
  <c r="H1088" i="11"/>
  <c r="E1089" i="11"/>
  <c r="F1089" i="11" s="1"/>
  <c r="E1090" i="11"/>
  <c r="F1090" i="11" s="1"/>
  <c r="I1090" i="11" s="1"/>
  <c r="E1091" i="11"/>
  <c r="F1091" i="11" s="1"/>
  <c r="E1092" i="11"/>
  <c r="F1092" i="11" s="1"/>
  <c r="E1093" i="11"/>
  <c r="F1093" i="11" s="1"/>
  <c r="I1093" i="11" s="1"/>
  <c r="E1094" i="11"/>
  <c r="F1094" i="11" s="1"/>
  <c r="E1095" i="11"/>
  <c r="F1095" i="11" s="1"/>
  <c r="H1095" i="11" s="1"/>
  <c r="E1096" i="11"/>
  <c r="F1096" i="11" s="1"/>
  <c r="I1096" i="11" s="1"/>
  <c r="E1097" i="11"/>
  <c r="F1097" i="11" s="1"/>
  <c r="E1098" i="11"/>
  <c r="F1098" i="11" s="1"/>
  <c r="E1099" i="11"/>
  <c r="F1099" i="11" s="1"/>
  <c r="H1099" i="11" s="1"/>
  <c r="E1100" i="11"/>
  <c r="F1100" i="11" s="1"/>
  <c r="E1101" i="11"/>
  <c r="F1101" i="11" s="1"/>
  <c r="E1102" i="11"/>
  <c r="F1102" i="11" s="1"/>
  <c r="I1102" i="11" s="1"/>
  <c r="E1103" i="11"/>
  <c r="F1103" i="11" s="1"/>
  <c r="E1104" i="11"/>
  <c r="F1104" i="11" s="1"/>
  <c r="E1105" i="11"/>
  <c r="F1105" i="11" s="1"/>
  <c r="E1106" i="11"/>
  <c r="F1106" i="11" s="1"/>
  <c r="H1106" i="11" s="1"/>
  <c r="E1107" i="11"/>
  <c r="F1107" i="11" s="1"/>
  <c r="E1108" i="11"/>
  <c r="F1108" i="11" s="1"/>
  <c r="E1109" i="11"/>
  <c r="F1109" i="11" s="1"/>
  <c r="E1110" i="11"/>
  <c r="F1110" i="11"/>
  <c r="I1110" i="11" s="1"/>
  <c r="E1111" i="11"/>
  <c r="F1111" i="11" s="1"/>
  <c r="I1111" i="11" s="1"/>
  <c r="E1112" i="11"/>
  <c r="F1112" i="11" s="1"/>
  <c r="I1112" i="11"/>
  <c r="E1113" i="11"/>
  <c r="F1113" i="11" s="1"/>
  <c r="I1113" i="11" s="1"/>
  <c r="E1114" i="11"/>
  <c r="F1114" i="11" s="1"/>
  <c r="E1115" i="11"/>
  <c r="F1115" i="11" s="1"/>
  <c r="I1115" i="11" s="1"/>
  <c r="E1116" i="11"/>
  <c r="F1116" i="11" s="1"/>
  <c r="E1117" i="11"/>
  <c r="F1117" i="11" s="1"/>
  <c r="E1118" i="11"/>
  <c r="F1118" i="11" s="1"/>
  <c r="I1118" i="11" s="1"/>
  <c r="E1119" i="11"/>
  <c r="F1119" i="11" s="1"/>
  <c r="I1119" i="11" s="1"/>
  <c r="E1120" i="11"/>
  <c r="F1120" i="11" s="1"/>
  <c r="E1121" i="11"/>
  <c r="F1121" i="11" s="1"/>
  <c r="E1122" i="11"/>
  <c r="F1122" i="11" s="1"/>
  <c r="H1122" i="11" s="1"/>
  <c r="I1122" i="11"/>
  <c r="E1123" i="11"/>
  <c r="F1123" i="11" s="1"/>
  <c r="E1124" i="11"/>
  <c r="F1124" i="11" s="1"/>
  <c r="H1124" i="11" s="1"/>
  <c r="E1125" i="11"/>
  <c r="F1125" i="11" s="1"/>
  <c r="E1126" i="11"/>
  <c r="F1126" i="11"/>
  <c r="I1126" i="11" s="1"/>
  <c r="E1127" i="11"/>
  <c r="F1127" i="11" s="1"/>
  <c r="H1127" i="11" s="1"/>
  <c r="E1128" i="11"/>
  <c r="F1128" i="11" s="1"/>
  <c r="I1128" i="11" s="1"/>
  <c r="E1129" i="11"/>
  <c r="F1129" i="11" s="1"/>
  <c r="E1130" i="11"/>
  <c r="F1130" i="11" s="1"/>
  <c r="E1131" i="11"/>
  <c r="F1131" i="11" s="1"/>
  <c r="H1131" i="11" s="1"/>
  <c r="E1132" i="11"/>
  <c r="F1132" i="11" s="1"/>
  <c r="E1133" i="11"/>
  <c r="F1133" i="11" s="1"/>
  <c r="E1134" i="11"/>
  <c r="F1134" i="11" s="1"/>
  <c r="I1134" i="11" s="1"/>
  <c r="E1135" i="11"/>
  <c r="F1135" i="11" s="1"/>
  <c r="I1135" i="11"/>
  <c r="E1136" i="11"/>
  <c r="F1136" i="11" s="1"/>
  <c r="E1137" i="11"/>
  <c r="F1137" i="11" s="1"/>
  <c r="E1138" i="11"/>
  <c r="F1138" i="11" s="1"/>
  <c r="H1138" i="11"/>
  <c r="E1139" i="11"/>
  <c r="F1139" i="11" s="1"/>
  <c r="E1140" i="11"/>
  <c r="F1140" i="11" s="1"/>
  <c r="E1141" i="11"/>
  <c r="F1141" i="11" s="1"/>
  <c r="E1142" i="11"/>
  <c r="F1142" i="11" s="1"/>
  <c r="E1143" i="11"/>
  <c r="F1143" i="11" s="1"/>
  <c r="I1143" i="11" s="1"/>
  <c r="E1144" i="11"/>
  <c r="F1144" i="11" s="1"/>
  <c r="I1144" i="11" s="1"/>
  <c r="E1145" i="11"/>
  <c r="F1145" i="11" s="1"/>
  <c r="I1145" i="11" s="1"/>
  <c r="E1146" i="11"/>
  <c r="F1146" i="11" s="1"/>
  <c r="E1147" i="11"/>
  <c r="F1147" i="11" s="1"/>
  <c r="H1147" i="11" s="1"/>
  <c r="E1148" i="11"/>
  <c r="F1148" i="11" s="1"/>
  <c r="I1148" i="11" s="1"/>
  <c r="E1149" i="11"/>
  <c r="F1149" i="11" s="1"/>
  <c r="E1150" i="11"/>
  <c r="F1150" i="11" s="1"/>
  <c r="I1150" i="11" s="1"/>
  <c r="E1151" i="11"/>
  <c r="F1151" i="11" s="1"/>
  <c r="I1151" i="11" s="1"/>
  <c r="E1152" i="11"/>
  <c r="F1152" i="11" s="1"/>
  <c r="E1153" i="11"/>
  <c r="F1153" i="11" s="1"/>
  <c r="E1154" i="11"/>
  <c r="F1154" i="11"/>
  <c r="H1154" i="11" s="1"/>
  <c r="E1155" i="11"/>
  <c r="F1155" i="11" s="1"/>
  <c r="E1156" i="11"/>
  <c r="F1156" i="11" s="1"/>
  <c r="H1156" i="11" s="1"/>
  <c r="I1156" i="11"/>
  <c r="E1157" i="11"/>
  <c r="F1157" i="11" s="1"/>
  <c r="E1158" i="11"/>
  <c r="F1158" i="11" s="1"/>
  <c r="H1158" i="11" s="1"/>
  <c r="E1159" i="11"/>
  <c r="F1159" i="11" s="1"/>
  <c r="I1159" i="11" s="1"/>
  <c r="E1160" i="11"/>
  <c r="F1160" i="11" s="1"/>
  <c r="I1160" i="11" s="1"/>
  <c r="E1161" i="11"/>
  <c r="F1161" i="11" s="1"/>
  <c r="I1161" i="11" s="1"/>
  <c r="E1162" i="11"/>
  <c r="F1162" i="11" s="1"/>
  <c r="E1163" i="11"/>
  <c r="F1163" i="11" s="1"/>
  <c r="H1163" i="11" s="1"/>
  <c r="E1164" i="11"/>
  <c r="F1164" i="11" s="1"/>
  <c r="E1165" i="11"/>
  <c r="F1165" i="11" s="1"/>
  <c r="E1166" i="11"/>
  <c r="F1166" i="11" s="1"/>
  <c r="H1166" i="11" s="1"/>
  <c r="E1167" i="11"/>
  <c r="F1167" i="11" s="1"/>
  <c r="H1167" i="11"/>
  <c r="E1168" i="11"/>
  <c r="F1168" i="11" s="1"/>
  <c r="E1169" i="11"/>
  <c r="F1169" i="11" s="1"/>
  <c r="E1170" i="11"/>
  <c r="F1170" i="11"/>
  <c r="I1170" i="11" s="1"/>
  <c r="E1171" i="11"/>
  <c r="F1171" i="11" s="1"/>
  <c r="E1172" i="11"/>
  <c r="F1172" i="11" s="1"/>
  <c r="H1172" i="11" s="1"/>
  <c r="E1173" i="11"/>
  <c r="F1173" i="11" s="1"/>
  <c r="I1173" i="11" s="1"/>
  <c r="E1174" i="11"/>
  <c r="F1174" i="11" s="1"/>
  <c r="E1175" i="11"/>
  <c r="F1175" i="11" s="1"/>
  <c r="I1175" i="11" s="1"/>
  <c r="E1176" i="11"/>
  <c r="F1176" i="11" s="1"/>
  <c r="I1176" i="11" s="1"/>
  <c r="E1177" i="11"/>
  <c r="F1177" i="11" s="1"/>
  <c r="I1177" i="11" s="1"/>
  <c r="E1178" i="11"/>
  <c r="F1178" i="11" s="1"/>
  <c r="E1179" i="11"/>
  <c r="F1179" i="11" s="1"/>
  <c r="H1179" i="11" s="1"/>
  <c r="E1180" i="11"/>
  <c r="F1180" i="11" s="1"/>
  <c r="E1181" i="11"/>
  <c r="F1181" i="11"/>
  <c r="E1182" i="11"/>
  <c r="F1182" i="11" s="1"/>
  <c r="E1183" i="11"/>
  <c r="F1183" i="11" s="1"/>
  <c r="I1183" i="11" s="1"/>
  <c r="E1184" i="11"/>
  <c r="F1184" i="11" s="1"/>
  <c r="E1185" i="11"/>
  <c r="F1185" i="11" s="1"/>
  <c r="E1186" i="11"/>
  <c r="F1186" i="11"/>
  <c r="I1186" i="11" s="1"/>
  <c r="E1187" i="11"/>
  <c r="F1187" i="11" s="1"/>
  <c r="E1188" i="11"/>
  <c r="F1188" i="11" s="1"/>
  <c r="E1189" i="11"/>
  <c r="F1189" i="11" s="1"/>
  <c r="I1189" i="11" s="1"/>
  <c r="E1190" i="11"/>
  <c r="F1190" i="11" s="1"/>
  <c r="H1190" i="11" s="1"/>
  <c r="E1191" i="11"/>
  <c r="F1191" i="11" s="1"/>
  <c r="E1192" i="11"/>
  <c r="F1192" i="11" s="1"/>
  <c r="I1192" i="11" s="1"/>
  <c r="E1193" i="11"/>
  <c r="F1193" i="11"/>
  <c r="E1194" i="11"/>
  <c r="F1194" i="11" s="1"/>
  <c r="E1195" i="11"/>
  <c r="F1195" i="11" s="1"/>
  <c r="H1195" i="11" s="1"/>
  <c r="E1196" i="11"/>
  <c r="F1196" i="11" s="1"/>
  <c r="E1197" i="11"/>
  <c r="F1197" i="11" s="1"/>
  <c r="E1198" i="11"/>
  <c r="F1198" i="11" s="1"/>
  <c r="H1198" i="11" s="1"/>
  <c r="E1199" i="11"/>
  <c r="F1199" i="11" s="1"/>
  <c r="H1199" i="11" s="1"/>
  <c r="E1200" i="11"/>
  <c r="F1200" i="11" s="1"/>
  <c r="E1201" i="11"/>
  <c r="F1201" i="11" s="1"/>
  <c r="E1202" i="11"/>
  <c r="F1202" i="11" s="1"/>
  <c r="H1202" i="11" s="1"/>
  <c r="E1203" i="11"/>
  <c r="F1203" i="11" s="1"/>
  <c r="E1204" i="11"/>
  <c r="F1204" i="11" s="1"/>
  <c r="H1204" i="11" s="1"/>
  <c r="E1205" i="11"/>
  <c r="F1205" i="11" s="1"/>
  <c r="E1206" i="11"/>
  <c r="F1206" i="11"/>
  <c r="E1207" i="11"/>
  <c r="F1207" i="11" s="1"/>
  <c r="H1207" i="11"/>
  <c r="E1208" i="11"/>
  <c r="F1208" i="11" s="1"/>
  <c r="E1209" i="11"/>
  <c r="F1209" i="11" s="1"/>
  <c r="I1209" i="11" s="1"/>
  <c r="E1210" i="11"/>
  <c r="F1210" i="11" s="1"/>
  <c r="E1211" i="11"/>
  <c r="F1211" i="11" s="1"/>
  <c r="E1212" i="11"/>
  <c r="F1212" i="11" s="1"/>
  <c r="I1212" i="11"/>
  <c r="E1213" i="11"/>
  <c r="F1213" i="11"/>
  <c r="E1214" i="11"/>
  <c r="F1214" i="11" s="1"/>
  <c r="H1214" i="11" s="1"/>
  <c r="E1215" i="11"/>
  <c r="F1215" i="11" s="1"/>
  <c r="I1215" i="11" s="1"/>
  <c r="E1216" i="11"/>
  <c r="F1216" i="11" s="1"/>
  <c r="E1217" i="11"/>
  <c r="F1217" i="11" s="1"/>
  <c r="E1218" i="11"/>
  <c r="F1218" i="11" s="1"/>
  <c r="E1219" i="11"/>
  <c r="F1219" i="11" s="1"/>
  <c r="E1220" i="11"/>
  <c r="F1220" i="11" s="1"/>
  <c r="I1220" i="11" s="1"/>
  <c r="E1221" i="11"/>
  <c r="F1221" i="11" s="1"/>
  <c r="E1222" i="11"/>
  <c r="F1222" i="11" s="1"/>
  <c r="E1223" i="11"/>
  <c r="F1223" i="11" s="1"/>
  <c r="H1223" i="11" s="1"/>
  <c r="E1224" i="11"/>
  <c r="F1224" i="11" s="1"/>
  <c r="I1224" i="11"/>
  <c r="E1225" i="11"/>
  <c r="F1225" i="11" s="1"/>
  <c r="I1225" i="11" s="1"/>
  <c r="E1226" i="11"/>
  <c r="F1226" i="11" s="1"/>
  <c r="E1227" i="11"/>
  <c r="F1227" i="11" s="1"/>
  <c r="H1227" i="11" s="1"/>
  <c r="E1228" i="11"/>
  <c r="F1228" i="11" s="1"/>
  <c r="E1229" i="11"/>
  <c r="F1229" i="11" s="1"/>
  <c r="E1230" i="11"/>
  <c r="F1230" i="11" s="1"/>
  <c r="I1230" i="11" s="1"/>
  <c r="E1231" i="11"/>
  <c r="F1231" i="11" s="1"/>
  <c r="E1232" i="11"/>
  <c r="F1232" i="11" s="1"/>
  <c r="E1233" i="11"/>
  <c r="F1233" i="11" s="1"/>
  <c r="E1234" i="11"/>
  <c r="F1234" i="11" s="1"/>
  <c r="I1234" i="11" s="1"/>
  <c r="E1235" i="11"/>
  <c r="F1235" i="11" s="1"/>
  <c r="E1236" i="11"/>
  <c r="F1236" i="11" s="1"/>
  <c r="E1237" i="11"/>
  <c r="F1237" i="11" s="1"/>
  <c r="E1238" i="11"/>
  <c r="F1238" i="11" s="1"/>
  <c r="I1238" i="11" s="1"/>
  <c r="E1239" i="11"/>
  <c r="F1239" i="11" s="1"/>
  <c r="E1240" i="11"/>
  <c r="F1240" i="11" s="1"/>
  <c r="I1240" i="11" s="1"/>
  <c r="E1241" i="11"/>
  <c r="F1241" i="11" s="1"/>
  <c r="E1242" i="11"/>
  <c r="F1242" i="11" s="1"/>
  <c r="E1243" i="11"/>
  <c r="F1243" i="11" s="1"/>
  <c r="H1243" i="11" s="1"/>
  <c r="E1244" i="11"/>
  <c r="F1244" i="11" s="1"/>
  <c r="H1244" i="11"/>
  <c r="E1245" i="11"/>
  <c r="F1245" i="11" s="1"/>
  <c r="E1246" i="11"/>
  <c r="F1246" i="11" s="1"/>
  <c r="I1246" i="11" s="1"/>
  <c r="E1247" i="11"/>
  <c r="F1247" i="11" s="1"/>
  <c r="E1248" i="11"/>
  <c r="F1248" i="11" s="1"/>
  <c r="H1248" i="11" s="1"/>
  <c r="E1249" i="11"/>
  <c r="F1249" i="11" s="1"/>
  <c r="H1249" i="11" s="1"/>
  <c r="E1250" i="11"/>
  <c r="F1250" i="11" s="1"/>
  <c r="I1250" i="11"/>
  <c r="E1251" i="11"/>
  <c r="F1251" i="11" s="1"/>
  <c r="I1251" i="11" s="1"/>
  <c r="E1252" i="11"/>
  <c r="F1252" i="11" s="1"/>
  <c r="H1252" i="11" s="1"/>
  <c r="E1253" i="11"/>
  <c r="F1253" i="11" s="1"/>
  <c r="I1253" i="11" s="1"/>
  <c r="E1254" i="11"/>
  <c r="F1254" i="11" s="1"/>
  <c r="E1255" i="11"/>
  <c r="F1255" i="11" s="1"/>
  <c r="I1255" i="11" s="1"/>
  <c r="E1256" i="11"/>
  <c r="F1256" i="11" s="1"/>
  <c r="I1256" i="11" s="1"/>
  <c r="E1257" i="11"/>
  <c r="F1257" i="11" s="1"/>
  <c r="I1257" i="11" s="1"/>
  <c r="E1258" i="11"/>
  <c r="F1258" i="11" s="1"/>
  <c r="H1258" i="11" s="1"/>
  <c r="E1259" i="11"/>
  <c r="F1259" i="11" s="1"/>
  <c r="I1259" i="11" s="1"/>
  <c r="E1260" i="11"/>
  <c r="F1260" i="11" s="1"/>
  <c r="E1261" i="11"/>
  <c r="F1261" i="11" s="1"/>
  <c r="I1261" i="11" s="1"/>
  <c r="E1262" i="11"/>
  <c r="F1262" i="11" s="1"/>
  <c r="I1262" i="11" s="1"/>
  <c r="E1263" i="11"/>
  <c r="F1263" i="11" s="1"/>
  <c r="E1264" i="11"/>
  <c r="F1264" i="11" s="1"/>
  <c r="I1264" i="11"/>
  <c r="E1265" i="11"/>
  <c r="F1265" i="11" s="1"/>
  <c r="E1266" i="11"/>
  <c r="F1266" i="11" s="1"/>
  <c r="E1267" i="11"/>
  <c r="F1267" i="11" s="1"/>
  <c r="H1267" i="11" s="1"/>
  <c r="E1268" i="11"/>
  <c r="F1268" i="11" s="1"/>
  <c r="H1268" i="11" s="1"/>
  <c r="E1269" i="11"/>
  <c r="F1269" i="11" s="1"/>
  <c r="E1270" i="11"/>
  <c r="F1270" i="11" s="1"/>
  <c r="I1270" i="11" s="1"/>
  <c r="E1271" i="11"/>
  <c r="F1271" i="11" s="1"/>
  <c r="H1271" i="11" s="1"/>
  <c r="E1272" i="11"/>
  <c r="F1272" i="11" s="1"/>
  <c r="E1273" i="11"/>
  <c r="F1273" i="11" s="1"/>
  <c r="E1274" i="11"/>
  <c r="F1274" i="11" s="1"/>
  <c r="H1274" i="11" s="1"/>
  <c r="E1275" i="11"/>
  <c r="F1275" i="11" s="1"/>
  <c r="H1275" i="11" s="1"/>
  <c r="E1276" i="11"/>
  <c r="F1276" i="11" s="1"/>
  <c r="E1277" i="11"/>
  <c r="F1277" i="11" s="1"/>
  <c r="H1277" i="11" s="1"/>
  <c r="E1278" i="11"/>
  <c r="F1278" i="11" s="1"/>
  <c r="E1279" i="11"/>
  <c r="F1279" i="11" s="1"/>
  <c r="H1279" i="11" s="1"/>
  <c r="E1280" i="11"/>
  <c r="F1280" i="11" s="1"/>
  <c r="H1280" i="11" s="1"/>
  <c r="E1281" i="11"/>
  <c r="F1281" i="11" s="1"/>
  <c r="E1282" i="11"/>
  <c r="F1282" i="11" s="1"/>
  <c r="H1282" i="11" s="1"/>
  <c r="E1283" i="11"/>
  <c r="F1283" i="11" s="1"/>
  <c r="H1283" i="11" s="1"/>
  <c r="E1284" i="11"/>
  <c r="F1284" i="11" s="1"/>
  <c r="H1284" i="11"/>
  <c r="E1285" i="11"/>
  <c r="F1285" i="11" s="1"/>
  <c r="E1286" i="11"/>
  <c r="F1286" i="11" s="1"/>
  <c r="H1286" i="11" s="1"/>
  <c r="E1287" i="11"/>
  <c r="F1287" i="11"/>
  <c r="H1287" i="11" s="1"/>
  <c r="E1288" i="11"/>
  <c r="F1288" i="11" s="1"/>
  <c r="E1289" i="11"/>
  <c r="F1289" i="11" s="1"/>
  <c r="I1289" i="11" s="1"/>
  <c r="E1290" i="11"/>
  <c r="F1290" i="11" s="1"/>
  <c r="E1291" i="11"/>
  <c r="F1291" i="11" s="1"/>
  <c r="E1292" i="11"/>
  <c r="F1292" i="11" s="1"/>
  <c r="E1293" i="11"/>
  <c r="F1293" i="11" s="1"/>
  <c r="I1293" i="11" s="1"/>
  <c r="E1294" i="11"/>
  <c r="F1294" i="11" s="1"/>
  <c r="I1294" i="11" s="1"/>
  <c r="E1295" i="11"/>
  <c r="F1295" i="11"/>
  <c r="I1295" i="11" s="1"/>
  <c r="E1296" i="11"/>
  <c r="F1296" i="11" s="1"/>
  <c r="H1296" i="11" s="1"/>
  <c r="E1297" i="11"/>
  <c r="F1297" i="11" s="1"/>
  <c r="E1298" i="11"/>
  <c r="F1298" i="11"/>
  <c r="E1299" i="11"/>
  <c r="F1299" i="11" s="1"/>
  <c r="E1300" i="11"/>
  <c r="F1300" i="11" s="1"/>
  <c r="H1300" i="11" s="1"/>
  <c r="E1301" i="11"/>
  <c r="F1301" i="11"/>
  <c r="I1301" i="11" s="1"/>
  <c r="E1302" i="11"/>
  <c r="F1302" i="11" s="1"/>
  <c r="E1303" i="11"/>
  <c r="F1303" i="11" s="1"/>
  <c r="H1303" i="11" s="1"/>
  <c r="E1304" i="11"/>
  <c r="F1304" i="11" s="1"/>
  <c r="H1304" i="11"/>
  <c r="I1304" i="11"/>
  <c r="E1305" i="11"/>
  <c r="F1305" i="11" s="1"/>
  <c r="E1306" i="11"/>
  <c r="F1306" i="11"/>
  <c r="H1306" i="11" s="1"/>
  <c r="E1307" i="11"/>
  <c r="F1307" i="11" s="1"/>
  <c r="E1308" i="11"/>
  <c r="F1308" i="11" s="1"/>
  <c r="H1308" i="11" s="1"/>
  <c r="E1309" i="11"/>
  <c r="F1309" i="11" s="1"/>
  <c r="I1309" i="11" s="1"/>
  <c r="E1310" i="11"/>
  <c r="F1310" i="11" s="1"/>
  <c r="I1310" i="11" s="1"/>
  <c r="H1310" i="11"/>
  <c r="E1311" i="11"/>
  <c r="F1311" i="11" s="1"/>
  <c r="H1311" i="11" s="1"/>
  <c r="E1312" i="11"/>
  <c r="F1312" i="11" s="1"/>
  <c r="H1312" i="11"/>
  <c r="E1313" i="11"/>
  <c r="F1313" i="11" s="1"/>
  <c r="I1313" i="11" s="1"/>
  <c r="E1314" i="11"/>
  <c r="F1314" i="11" s="1"/>
  <c r="H1314" i="11" s="1"/>
  <c r="E1315" i="11"/>
  <c r="F1315" i="11" s="1"/>
  <c r="E1316" i="11"/>
  <c r="F1316" i="11" s="1"/>
  <c r="E1317" i="11"/>
  <c r="F1317" i="11" s="1"/>
  <c r="I1317" i="11" s="1"/>
  <c r="E1318" i="11"/>
  <c r="F1318" i="11" s="1"/>
  <c r="E1319" i="11"/>
  <c r="F1319" i="11" s="1"/>
  <c r="E1320" i="11"/>
  <c r="F1320" i="11" s="1"/>
  <c r="E1321" i="11"/>
  <c r="F1321" i="11" s="1"/>
  <c r="E1322" i="11"/>
  <c r="F1322" i="11" s="1"/>
  <c r="H1322" i="11" s="1"/>
  <c r="E1323" i="11"/>
  <c r="F1323" i="11" s="1"/>
  <c r="H1323" i="11" s="1"/>
  <c r="E1324" i="11"/>
  <c r="F1324" i="11" s="1"/>
  <c r="E1325" i="11"/>
  <c r="F1325" i="11"/>
  <c r="I1325" i="11" s="1"/>
  <c r="E1326" i="11"/>
  <c r="F1326" i="11" s="1"/>
  <c r="E1327" i="11"/>
  <c r="F1327" i="11" s="1"/>
  <c r="E1328" i="11"/>
  <c r="F1328" i="11" s="1"/>
  <c r="E1329" i="11"/>
  <c r="F1329" i="11" s="1"/>
  <c r="E1330" i="11"/>
  <c r="F1330" i="11" s="1"/>
  <c r="H1330" i="11"/>
  <c r="E1331" i="11"/>
  <c r="F1331" i="11" s="1"/>
  <c r="I1331" i="11" s="1"/>
  <c r="E1332" i="11"/>
  <c r="F1332" i="11" s="1"/>
  <c r="E1333" i="11"/>
  <c r="F1333" i="11" s="1"/>
  <c r="H1333" i="11"/>
  <c r="E1334" i="11"/>
  <c r="F1334" i="11" s="1"/>
  <c r="E1335" i="11"/>
  <c r="F1335" i="11" s="1"/>
  <c r="E1336" i="11"/>
  <c r="F1336" i="11" s="1"/>
  <c r="E1337" i="11"/>
  <c r="F1337" i="11" s="1"/>
  <c r="E1338" i="11"/>
  <c r="F1338" i="11"/>
  <c r="I1338" i="11" s="1"/>
  <c r="E1339" i="11"/>
  <c r="F1339" i="11" s="1"/>
  <c r="E1340" i="11"/>
  <c r="F1340" i="11" s="1"/>
  <c r="H1340" i="11" s="1"/>
  <c r="E1341" i="11"/>
  <c r="F1341" i="11" s="1"/>
  <c r="E1342" i="11"/>
  <c r="F1342" i="11" s="1"/>
  <c r="E1343" i="11"/>
  <c r="F1343" i="11" s="1"/>
  <c r="H1343" i="11" s="1"/>
  <c r="E1344" i="11"/>
  <c r="F1344" i="11" s="1"/>
  <c r="E1345" i="11"/>
  <c r="F1345" i="11" s="1"/>
  <c r="E1346" i="11"/>
  <c r="F1346" i="11" s="1"/>
  <c r="E1347" i="11"/>
  <c r="F1347" i="11" s="1"/>
  <c r="E1348" i="11"/>
  <c r="F1348" i="11" s="1"/>
  <c r="E1349" i="11"/>
  <c r="F1349" i="11" s="1"/>
  <c r="E1350" i="11"/>
  <c r="F1350" i="11" s="1"/>
  <c r="E1351" i="11"/>
  <c r="F1351" i="11" s="1"/>
  <c r="E1352" i="11"/>
  <c r="F1352" i="11" s="1"/>
  <c r="E1353" i="11"/>
  <c r="F1353" i="11" s="1"/>
  <c r="I1353" i="11" s="1"/>
  <c r="E1354" i="11"/>
  <c r="F1354" i="11" s="1"/>
  <c r="E1355" i="11"/>
  <c r="F1355" i="11" s="1"/>
  <c r="I1355" i="11" s="1"/>
  <c r="E1356" i="11"/>
  <c r="F1356" i="11" s="1"/>
  <c r="E1357" i="11"/>
  <c r="F1357" i="11" s="1"/>
  <c r="I1357" i="11" s="1"/>
  <c r="E1358" i="11"/>
  <c r="F1358" i="11" s="1"/>
  <c r="E1359" i="11"/>
  <c r="F1359" i="11" s="1"/>
  <c r="E1360" i="11"/>
  <c r="F1360" i="11" s="1"/>
  <c r="E1361" i="11"/>
  <c r="F1361" i="11" s="1"/>
  <c r="I1361" i="11" s="1"/>
  <c r="E1362" i="11"/>
  <c r="F1362" i="11" s="1"/>
  <c r="E1363" i="11"/>
  <c r="F1363" i="11" s="1"/>
  <c r="E1364" i="11"/>
  <c r="F1364" i="11" s="1"/>
  <c r="I1364" i="11" s="1"/>
  <c r="E1365" i="11"/>
  <c r="F1365" i="11" s="1"/>
  <c r="E1366" i="11"/>
  <c r="F1366" i="11" s="1"/>
  <c r="E1367" i="11"/>
  <c r="F1367" i="11" s="1"/>
  <c r="E1368" i="11"/>
  <c r="F1368" i="11" s="1"/>
  <c r="I1368" i="11" s="1"/>
  <c r="E1369" i="11"/>
  <c r="F1369" i="11" s="1"/>
  <c r="E1370" i="11"/>
  <c r="F1370" i="11" s="1"/>
  <c r="E1371" i="11"/>
  <c r="F1371" i="11" s="1"/>
  <c r="E1372" i="11"/>
  <c r="F1372" i="11" s="1"/>
  <c r="H1372" i="11" s="1"/>
  <c r="E1373" i="11"/>
  <c r="F1373" i="11" s="1"/>
  <c r="E1374" i="11"/>
  <c r="F1374" i="11" s="1"/>
  <c r="I1374" i="11" s="1"/>
  <c r="E1375" i="11"/>
  <c r="F1375" i="11" s="1"/>
  <c r="E1376" i="11"/>
  <c r="F1376" i="11" s="1"/>
  <c r="E1377" i="11"/>
  <c r="F1377" i="11" s="1"/>
  <c r="I1377" i="11" s="1"/>
  <c r="E1378" i="11"/>
  <c r="F1378" i="11" s="1"/>
  <c r="I1378" i="11" s="1"/>
  <c r="E1379" i="11"/>
  <c r="F1379" i="11" s="1"/>
  <c r="H1379" i="11" s="1"/>
  <c r="E1380" i="11"/>
  <c r="F1380" i="11" s="1"/>
  <c r="I1380" i="11" s="1"/>
  <c r="E1381" i="11"/>
  <c r="F1381" i="11" s="1"/>
  <c r="I1381" i="11" s="1"/>
  <c r="E1382" i="11"/>
  <c r="F1382" i="11" s="1"/>
  <c r="H1382" i="11" s="1"/>
  <c r="E1383" i="11"/>
  <c r="F1383" i="11" s="1"/>
  <c r="E1384" i="11"/>
  <c r="F1384" i="11" s="1"/>
  <c r="I1384" i="11" s="1"/>
  <c r="E1385" i="11"/>
  <c r="F1385" i="11" s="1"/>
  <c r="I1385" i="11" s="1"/>
  <c r="E1386" i="11"/>
  <c r="F1386" i="11" s="1"/>
  <c r="E1387" i="11"/>
  <c r="F1387" i="11" s="1"/>
  <c r="E1388" i="11"/>
  <c r="F1388" i="11" s="1"/>
  <c r="E1389" i="11"/>
  <c r="F1389" i="11"/>
  <c r="E1390" i="11"/>
  <c r="F1390" i="11" s="1"/>
  <c r="H1390" i="11" s="1"/>
  <c r="E1391" i="11"/>
  <c r="F1391" i="11" s="1"/>
  <c r="E1392" i="11"/>
  <c r="F1392" i="11" s="1"/>
  <c r="E1393" i="11"/>
  <c r="F1393" i="11" s="1"/>
  <c r="E1394" i="11"/>
  <c r="F1394" i="11"/>
  <c r="I1394" i="11" s="1"/>
  <c r="E1395" i="11"/>
  <c r="F1395" i="11" s="1"/>
  <c r="E1396" i="11"/>
  <c r="F1396" i="11" s="1"/>
  <c r="E1397" i="11"/>
  <c r="F1397" i="11"/>
  <c r="I1397" i="11" s="1"/>
  <c r="E1398" i="11"/>
  <c r="F1398" i="11" s="1"/>
  <c r="H1398" i="11" s="1"/>
  <c r="E1399" i="11"/>
  <c r="F1399" i="11" s="1"/>
  <c r="E1400" i="11"/>
  <c r="F1400" i="11" s="1"/>
  <c r="E1401" i="11"/>
  <c r="F1401" i="11" s="1"/>
  <c r="I1401" i="11" s="1"/>
  <c r="E1402" i="11"/>
  <c r="F1402" i="11"/>
  <c r="I1402" i="11" s="1"/>
  <c r="E1403" i="11"/>
  <c r="F1403" i="11" s="1"/>
  <c r="E1404" i="11"/>
  <c r="F1404" i="11" s="1"/>
  <c r="E1405" i="11"/>
  <c r="F1405" i="11" s="1"/>
  <c r="H1405" i="11" s="1"/>
  <c r="E1406" i="11"/>
  <c r="F1406" i="11" s="1"/>
  <c r="E1407" i="11"/>
  <c r="F1407" i="11" s="1"/>
  <c r="E1408" i="11"/>
  <c r="F1408" i="11" s="1"/>
  <c r="E1409" i="11"/>
  <c r="F1409" i="11" s="1"/>
  <c r="E1410" i="11"/>
  <c r="F1410" i="11" s="1"/>
  <c r="I1410" i="11" s="1"/>
  <c r="E1411" i="11"/>
  <c r="F1411" i="11" s="1"/>
  <c r="E1412" i="11"/>
  <c r="F1412" i="11" s="1"/>
  <c r="E1413" i="11"/>
  <c r="F1413" i="11" s="1"/>
  <c r="I1413" i="11" s="1"/>
  <c r="E1414" i="11"/>
  <c r="F1414" i="11" s="1"/>
  <c r="I1414" i="11" s="1"/>
  <c r="E1415" i="11"/>
  <c r="F1415" i="11" s="1"/>
  <c r="E1416" i="11"/>
  <c r="F1416" i="11" s="1"/>
  <c r="H1416" i="11" s="1"/>
  <c r="E1417" i="11"/>
  <c r="F1417" i="11" s="1"/>
  <c r="E1418" i="11"/>
  <c r="F1418" i="11" s="1"/>
  <c r="E1419" i="11"/>
  <c r="F1419" i="11" s="1"/>
  <c r="E1420" i="11"/>
  <c r="F1420" i="11" s="1"/>
  <c r="I1420" i="11"/>
  <c r="E1421" i="11"/>
  <c r="F1421" i="11"/>
  <c r="I1421" i="11" s="1"/>
  <c r="E1422" i="11"/>
  <c r="F1422" i="11" s="1"/>
  <c r="I1422" i="11" s="1"/>
  <c r="E1423" i="11"/>
  <c r="F1423" i="11" s="1"/>
  <c r="E1424" i="11"/>
  <c r="F1424" i="11" s="1"/>
  <c r="H1424" i="11" s="1"/>
  <c r="E1425" i="11"/>
  <c r="F1425" i="11" s="1"/>
  <c r="E1426" i="11"/>
  <c r="F1426" i="11"/>
  <c r="E1427" i="11"/>
  <c r="F1427" i="11" s="1"/>
  <c r="E1428" i="11"/>
  <c r="F1428" i="11" s="1"/>
  <c r="H1428" i="11" s="1"/>
  <c r="E1429" i="11"/>
  <c r="F1429" i="11" s="1"/>
  <c r="I1429" i="11" s="1"/>
  <c r="E1430" i="11"/>
  <c r="F1430" i="11" s="1"/>
  <c r="I1430" i="11" s="1"/>
  <c r="E1431" i="11"/>
  <c r="F1431" i="11" s="1"/>
  <c r="E1432" i="11"/>
  <c r="F1432" i="11" s="1"/>
  <c r="E1433" i="11"/>
  <c r="F1433" i="11" s="1"/>
  <c r="E1434" i="11"/>
  <c r="F1434" i="11" s="1"/>
  <c r="H1434" i="11" s="1"/>
  <c r="E1435" i="11"/>
  <c r="F1435" i="11" s="1"/>
  <c r="E1436" i="11"/>
  <c r="F1436" i="11" s="1"/>
  <c r="H1436" i="11" s="1"/>
  <c r="E1437" i="11"/>
  <c r="F1437" i="11" s="1"/>
  <c r="E1438" i="11"/>
  <c r="F1438" i="11" s="1"/>
  <c r="I1438" i="11" s="1"/>
  <c r="E1439" i="11"/>
  <c r="F1439" i="11" s="1"/>
  <c r="E1440" i="11"/>
  <c r="F1440" i="11" s="1"/>
  <c r="H1440" i="11" s="1"/>
  <c r="E1441" i="11"/>
  <c r="F1441" i="11" s="1"/>
  <c r="E1442" i="11"/>
  <c r="F1442" i="11" s="1"/>
  <c r="H1442" i="11" s="1"/>
  <c r="E1443" i="11"/>
  <c r="F1443" i="11" s="1"/>
  <c r="E1444" i="11"/>
  <c r="F1444" i="11" s="1"/>
  <c r="E1445" i="11"/>
  <c r="F1445" i="11" s="1"/>
  <c r="E1446" i="11"/>
  <c r="F1446" i="11" s="1"/>
  <c r="H1446" i="11" s="1"/>
  <c r="E1447" i="11"/>
  <c r="F1447" i="11" s="1"/>
  <c r="E1448" i="11"/>
  <c r="F1448" i="11" s="1"/>
  <c r="H1448" i="11" s="1"/>
  <c r="E1449" i="11"/>
  <c r="F1449" i="11" s="1"/>
  <c r="I1449" i="11" s="1"/>
  <c r="E1450" i="11"/>
  <c r="F1450" i="11" s="1"/>
  <c r="H1450" i="11" s="1"/>
  <c r="E1451" i="11"/>
  <c r="F1451" i="11"/>
  <c r="E1452" i="11"/>
  <c r="F1452" i="11" s="1"/>
  <c r="H1452" i="11" s="1"/>
  <c r="E1453" i="11"/>
  <c r="F1453" i="11" s="1"/>
  <c r="I1453" i="11" s="1"/>
  <c r="E1454" i="11"/>
  <c r="F1454" i="11"/>
  <c r="H1454" i="11" s="1"/>
  <c r="E1455" i="11"/>
  <c r="F1455" i="11" s="1"/>
  <c r="I1455" i="11" s="1"/>
  <c r="E1456" i="11"/>
  <c r="F1456" i="11" s="1"/>
  <c r="I1456" i="11"/>
  <c r="E1457" i="11"/>
  <c r="F1457" i="11" s="1"/>
  <c r="I1457" i="11" s="1"/>
  <c r="E1458" i="11"/>
  <c r="F1458" i="11" s="1"/>
  <c r="E1459" i="11"/>
  <c r="F1459" i="11" s="1"/>
  <c r="I1459" i="11" s="1"/>
  <c r="E1460" i="11"/>
  <c r="F1460" i="11" s="1"/>
  <c r="I1460" i="11" s="1"/>
  <c r="E1461" i="11"/>
  <c r="F1461" i="11"/>
  <c r="E1462" i="11"/>
  <c r="F1462" i="11" s="1"/>
  <c r="H1462" i="11" s="1"/>
  <c r="E1463" i="11"/>
  <c r="F1463" i="11" s="1"/>
  <c r="E1464" i="11"/>
  <c r="F1464" i="11" s="1"/>
  <c r="I1464" i="11" s="1"/>
  <c r="E1465" i="11"/>
  <c r="F1465" i="11" s="1"/>
  <c r="H1465" i="11" s="1"/>
  <c r="E1466" i="11"/>
  <c r="F1466" i="11" s="1"/>
  <c r="E1467" i="11"/>
  <c r="F1467" i="11" s="1"/>
  <c r="E1468" i="11"/>
  <c r="F1468" i="11" s="1"/>
  <c r="H1468" i="11" s="1"/>
  <c r="E1469" i="11"/>
  <c r="F1469" i="11" s="1"/>
  <c r="H1469" i="11" s="1"/>
  <c r="E1470" i="11"/>
  <c r="F1470" i="11" s="1"/>
  <c r="E1471" i="11"/>
  <c r="F1471" i="11" s="1"/>
  <c r="E1472" i="11"/>
  <c r="F1472" i="11" s="1"/>
  <c r="H1472" i="11" s="1"/>
  <c r="E1473" i="11"/>
  <c r="F1473" i="11" s="1"/>
  <c r="E1474" i="11"/>
  <c r="F1474" i="11" s="1"/>
  <c r="H1474" i="11" s="1"/>
  <c r="E1475" i="11"/>
  <c r="F1475" i="11" s="1"/>
  <c r="E1476" i="11"/>
  <c r="F1476" i="11" s="1"/>
  <c r="E1477" i="11"/>
  <c r="F1477" i="11" s="1"/>
  <c r="E1478" i="11"/>
  <c r="F1478" i="11" s="1"/>
  <c r="I1478" i="11" s="1"/>
  <c r="E1479" i="11"/>
  <c r="F1479" i="11" s="1"/>
  <c r="E1480" i="11"/>
  <c r="F1480" i="11" s="1"/>
  <c r="H1480" i="11" s="1"/>
  <c r="E1481" i="11"/>
  <c r="F1481" i="11" s="1"/>
  <c r="I1481" i="11" s="1"/>
  <c r="E1482" i="11"/>
  <c r="F1482" i="11" s="1"/>
  <c r="H1482" i="11" s="1"/>
  <c r="E1483" i="11"/>
  <c r="F1483" i="11" s="1"/>
  <c r="I1483" i="11" s="1"/>
  <c r="E1484" i="11"/>
  <c r="F1484" i="11" s="1"/>
  <c r="H1484" i="11" s="1"/>
  <c r="E1485" i="11"/>
  <c r="F1485" i="11" s="1"/>
  <c r="I1485" i="11" s="1"/>
  <c r="E1486" i="11"/>
  <c r="F1486" i="11" s="1"/>
  <c r="H1486" i="11" s="1"/>
  <c r="E1487" i="11"/>
  <c r="F1487" i="11" s="1"/>
  <c r="I1487" i="11" s="1"/>
  <c r="E1488" i="11"/>
  <c r="F1488" i="11" s="1"/>
  <c r="I1488" i="11" s="1"/>
  <c r="E1489" i="11"/>
  <c r="F1489" i="11" s="1"/>
  <c r="I1489" i="11" s="1"/>
  <c r="E1490" i="11"/>
  <c r="F1490" i="11" s="1"/>
  <c r="E1491" i="11"/>
  <c r="F1491" i="11" s="1"/>
  <c r="E1492" i="11"/>
  <c r="F1492" i="11" s="1"/>
  <c r="I1492" i="11" s="1"/>
  <c r="E1493" i="11"/>
  <c r="F1493" i="11" s="1"/>
  <c r="H1493" i="11" s="1"/>
  <c r="E1494" i="11"/>
  <c r="F1494" i="11" s="1"/>
  <c r="H1494" i="11"/>
  <c r="E1495" i="11"/>
  <c r="F1495" i="11" s="1"/>
  <c r="E1496" i="11"/>
  <c r="F1496" i="11" s="1"/>
  <c r="I1496" i="11" s="1"/>
  <c r="E1497" i="11"/>
  <c r="F1497" i="11" s="1"/>
  <c r="E1498" i="11"/>
  <c r="F1498" i="11"/>
  <c r="I1498" i="11" s="1"/>
  <c r="E1499" i="11"/>
  <c r="F1499" i="11" s="1"/>
  <c r="E1500" i="11"/>
  <c r="F1500" i="11" s="1"/>
  <c r="E1501" i="11"/>
  <c r="F1501" i="11" s="1"/>
  <c r="E1502" i="11"/>
  <c r="F1502" i="11" s="1"/>
  <c r="E1503" i="11"/>
  <c r="F1503" i="11" s="1"/>
  <c r="E1504" i="11"/>
  <c r="F1504" i="11" s="1"/>
  <c r="H1504" i="11"/>
  <c r="E1505" i="11"/>
  <c r="F1505" i="11" s="1"/>
  <c r="I1505" i="11" s="1"/>
  <c r="E1506" i="11"/>
  <c r="F1506" i="11" s="1"/>
  <c r="H1506" i="11" s="1"/>
  <c r="E1507" i="11"/>
  <c r="F1507" i="11" s="1"/>
  <c r="I1507" i="11" s="1"/>
  <c r="E1508" i="11"/>
  <c r="F1508" i="11" s="1"/>
  <c r="E1509" i="11"/>
  <c r="F1509" i="11" s="1"/>
  <c r="E1510" i="11"/>
  <c r="F1510" i="11" s="1"/>
  <c r="E1511" i="11"/>
  <c r="F1511" i="11" s="1"/>
  <c r="E1512" i="11"/>
  <c r="F1512" i="11" s="1"/>
  <c r="I1512" i="11" s="1"/>
  <c r="E1513" i="11"/>
  <c r="F1513" i="11" s="1"/>
  <c r="I1513" i="11" s="1"/>
  <c r="E1514" i="11"/>
  <c r="F1514" i="11" s="1"/>
  <c r="E1515" i="11"/>
  <c r="F1515" i="11" s="1"/>
  <c r="H1515" i="11"/>
  <c r="E1516" i="11"/>
  <c r="F1516" i="11" s="1"/>
  <c r="H1516" i="11" s="1"/>
  <c r="E1517" i="11"/>
  <c r="F1517" i="11" s="1"/>
  <c r="E1518" i="11"/>
  <c r="F1518" i="11" s="1"/>
  <c r="I1518" i="11" s="1"/>
  <c r="H1518" i="11"/>
  <c r="E1519" i="11"/>
  <c r="F1519" i="11" s="1"/>
  <c r="E1520" i="11"/>
  <c r="F1520" i="11" s="1"/>
  <c r="H1520" i="11" s="1"/>
  <c r="E1521" i="11"/>
  <c r="F1521" i="11" s="1"/>
  <c r="H1521" i="11" s="1"/>
  <c r="E1522" i="11"/>
  <c r="F1522" i="11" s="1"/>
  <c r="E1523" i="11"/>
  <c r="F1523" i="11" s="1"/>
  <c r="E1524" i="11"/>
  <c r="F1524" i="11" s="1"/>
  <c r="E1525" i="11"/>
  <c r="F1525" i="11"/>
  <c r="E1526" i="11"/>
  <c r="F1526" i="11" s="1"/>
  <c r="H1526" i="11" s="1"/>
  <c r="E1527" i="11"/>
  <c r="F1527" i="11" s="1"/>
  <c r="E1528" i="11"/>
  <c r="F1528" i="11" s="1"/>
  <c r="E1529" i="11"/>
  <c r="F1529" i="11" s="1"/>
  <c r="E1530" i="11"/>
  <c r="F1530" i="11" s="1"/>
  <c r="I1530" i="11" s="1"/>
  <c r="E1531" i="11"/>
  <c r="F1531" i="11" s="1"/>
  <c r="E1532" i="11"/>
  <c r="F1532" i="11" s="1"/>
  <c r="H1532" i="11" s="1"/>
  <c r="E1533" i="11"/>
  <c r="F1533" i="11" s="1"/>
  <c r="I1533" i="11" s="1"/>
  <c r="E1534" i="11"/>
  <c r="F1534" i="11" s="1"/>
  <c r="I1534" i="11" s="1"/>
  <c r="E1535" i="11"/>
  <c r="F1535" i="11" s="1"/>
  <c r="E1536" i="11"/>
  <c r="F1536" i="11" s="1"/>
  <c r="H1536" i="11" s="1"/>
  <c r="E1537" i="11"/>
  <c r="F1537" i="11" s="1"/>
  <c r="I1537" i="11" s="1"/>
  <c r="H1537" i="11"/>
  <c r="E1538" i="11"/>
  <c r="F1538" i="11" s="1"/>
  <c r="E1539" i="11"/>
  <c r="F1539" i="11" s="1"/>
  <c r="E1540" i="11"/>
  <c r="F1540" i="11" s="1"/>
  <c r="E1541" i="11"/>
  <c r="F1541" i="11" s="1"/>
  <c r="E1542" i="11"/>
  <c r="F1542" i="11" s="1"/>
  <c r="E1543" i="11"/>
  <c r="F1543" i="11" s="1"/>
  <c r="E1544" i="11"/>
  <c r="F1544" i="11" s="1"/>
  <c r="E1545" i="11"/>
  <c r="F1545" i="11" s="1"/>
  <c r="E1546" i="11"/>
  <c r="F1546" i="11"/>
  <c r="H1546" i="11" s="1"/>
  <c r="E1547" i="11"/>
  <c r="F1547" i="11" s="1"/>
  <c r="E1548" i="11"/>
  <c r="F1548" i="11" s="1"/>
  <c r="E1549" i="11"/>
  <c r="F1549" i="11" s="1"/>
  <c r="I1549" i="11" s="1"/>
  <c r="E1550" i="11"/>
  <c r="F1550" i="11" s="1"/>
  <c r="H1550" i="11" s="1"/>
  <c r="E1551" i="11"/>
  <c r="F1551" i="11" s="1"/>
  <c r="E1552" i="11"/>
  <c r="F1552" i="11" s="1"/>
  <c r="H1552" i="11" s="1"/>
  <c r="E1553" i="11"/>
  <c r="F1553" i="11"/>
  <c r="I1553" i="11" s="1"/>
  <c r="E1554" i="11"/>
  <c r="F1554" i="11" s="1"/>
  <c r="E1555" i="11"/>
  <c r="F1555" i="11" s="1"/>
  <c r="E1556" i="11"/>
  <c r="F1556" i="11" s="1"/>
  <c r="E1557" i="11"/>
  <c r="F1557" i="11" s="1"/>
  <c r="E1558" i="11"/>
  <c r="F1558" i="11" s="1"/>
  <c r="E1559" i="11"/>
  <c r="F1559" i="11" s="1"/>
  <c r="H1559" i="11" s="1"/>
  <c r="E1560" i="11"/>
  <c r="F1560" i="11" s="1"/>
  <c r="E1561" i="11"/>
  <c r="F1561" i="11" s="1"/>
  <c r="E1562" i="11"/>
  <c r="F1562" i="11" s="1"/>
  <c r="I1562" i="11" s="1"/>
  <c r="E1563" i="11"/>
  <c r="F1563" i="11" s="1"/>
  <c r="E1564" i="11"/>
  <c r="F1564" i="11" s="1"/>
  <c r="E1565" i="11"/>
  <c r="F1565" i="11" s="1"/>
  <c r="I1565" i="11" s="1"/>
  <c r="E1566" i="11"/>
  <c r="F1566" i="11" s="1"/>
  <c r="I1566" i="11" s="1"/>
  <c r="E1567" i="11"/>
  <c r="F1567" i="11" s="1"/>
  <c r="H1567" i="11" s="1"/>
  <c r="E1568" i="11"/>
  <c r="F1568" i="11" s="1"/>
  <c r="E1569" i="11"/>
  <c r="F1569" i="11" s="1"/>
  <c r="I1569" i="11" s="1"/>
  <c r="E1570" i="11"/>
  <c r="F1570" i="11" s="1"/>
  <c r="H1570" i="11" s="1"/>
  <c r="E1571" i="11"/>
  <c r="F1571" i="11" s="1"/>
  <c r="I1571" i="11" s="1"/>
  <c r="E1572" i="11"/>
  <c r="F1572" i="11" s="1"/>
  <c r="E1573" i="11"/>
  <c r="F1573" i="11" s="1"/>
  <c r="I1573" i="11" s="1"/>
  <c r="E1574" i="11"/>
  <c r="F1574" i="11" s="1"/>
  <c r="I1574" i="11" s="1"/>
  <c r="E1575" i="11"/>
  <c r="F1575" i="11" s="1"/>
  <c r="E1576" i="11"/>
  <c r="F1576" i="11" s="1"/>
  <c r="E1577" i="11"/>
  <c r="F1577" i="11" s="1"/>
  <c r="I1577" i="11" s="1"/>
  <c r="E1578" i="11"/>
  <c r="F1578" i="11" s="1"/>
  <c r="I1578" i="11" s="1"/>
  <c r="E1579" i="11"/>
  <c r="F1579" i="11" s="1"/>
  <c r="I1579" i="11" s="1"/>
  <c r="E1580" i="11"/>
  <c r="F1580" i="11" s="1"/>
  <c r="E1581" i="11"/>
  <c r="F1581" i="11" s="1"/>
  <c r="E1582" i="11"/>
  <c r="F1582" i="11" s="1"/>
  <c r="I1582" i="11" s="1"/>
  <c r="E1583" i="11"/>
  <c r="F1583" i="11" s="1"/>
  <c r="H1583" i="11" s="1"/>
  <c r="E1584" i="11"/>
  <c r="F1584" i="11" s="1"/>
  <c r="E1585" i="11"/>
  <c r="F1585" i="11"/>
  <c r="I1585" i="11" s="1"/>
  <c r="E1586" i="11"/>
  <c r="F1586" i="11" s="1"/>
  <c r="I1586" i="11" s="1"/>
  <c r="E1587" i="11"/>
  <c r="F1587" i="11" s="1"/>
  <c r="H1587" i="11"/>
  <c r="E1588" i="11"/>
  <c r="F1588" i="11" s="1"/>
  <c r="E1589" i="11"/>
  <c r="F1589" i="11" s="1"/>
  <c r="I1589" i="11" s="1"/>
  <c r="E1590" i="11"/>
  <c r="F1590" i="11" s="1"/>
  <c r="I1590" i="11" s="1"/>
  <c r="E1591" i="11"/>
  <c r="F1591" i="11" s="1"/>
  <c r="I1591" i="11" s="1"/>
  <c r="E1592" i="11"/>
  <c r="F1592" i="11" s="1"/>
  <c r="E1593" i="11"/>
  <c r="F1593" i="11" s="1"/>
  <c r="E1594" i="11"/>
  <c r="F1594" i="11" s="1"/>
  <c r="E1595" i="11"/>
  <c r="F1595" i="11" s="1"/>
  <c r="I1595" i="11" s="1"/>
  <c r="E1596" i="11"/>
  <c r="F1596" i="11" s="1"/>
  <c r="E1597" i="11"/>
  <c r="F1597" i="11" s="1"/>
  <c r="I1597" i="11" s="1"/>
  <c r="E1598" i="11"/>
  <c r="F1598" i="11" s="1"/>
  <c r="I1598" i="11" s="1"/>
  <c r="E1599" i="11"/>
  <c r="F1599" i="11" s="1"/>
  <c r="H1599" i="11" s="1"/>
  <c r="E1600" i="11"/>
  <c r="F1600" i="11" s="1"/>
  <c r="E1601" i="11"/>
  <c r="F1601" i="11" s="1"/>
  <c r="I1601" i="11" s="1"/>
  <c r="E1602" i="11"/>
  <c r="F1602" i="11" s="1"/>
  <c r="I1602" i="11" s="1"/>
  <c r="E1603" i="11"/>
  <c r="F1603" i="11" s="1"/>
  <c r="H1603" i="11" s="1"/>
  <c r="E1604" i="11"/>
  <c r="F1604" i="11" s="1"/>
  <c r="E1605" i="11"/>
  <c r="F1605" i="11" s="1"/>
  <c r="I1605" i="11" s="1"/>
  <c r="E1606" i="11"/>
  <c r="F1606" i="11" s="1"/>
  <c r="I1606" i="11"/>
  <c r="H1606" i="11"/>
  <c r="E1607" i="11"/>
  <c r="F1607" i="11" s="1"/>
  <c r="H1607" i="11" s="1"/>
  <c r="E1608" i="11"/>
  <c r="F1608" i="11" s="1"/>
  <c r="E1609" i="11"/>
  <c r="F1609" i="11"/>
  <c r="E1610" i="11"/>
  <c r="F1610" i="11" s="1"/>
  <c r="I1610" i="11" s="1"/>
  <c r="E1611" i="11"/>
  <c r="F1611" i="11" s="1"/>
  <c r="H1611" i="11" s="1"/>
  <c r="E1612" i="11"/>
  <c r="F1612" i="11" s="1"/>
  <c r="E1613" i="11"/>
  <c r="F1613" i="11" s="1"/>
  <c r="I1613" i="11" s="1"/>
  <c r="E1614" i="11"/>
  <c r="F1614" i="11" s="1"/>
  <c r="H1614" i="11" s="1"/>
  <c r="E1615" i="11"/>
  <c r="F1615" i="11" s="1"/>
  <c r="H1615" i="11"/>
  <c r="E1616" i="11"/>
  <c r="F1616" i="11" s="1"/>
  <c r="E1617" i="11"/>
  <c r="F1617" i="11" s="1"/>
  <c r="I1617" i="11" s="1"/>
  <c r="E1618" i="11"/>
  <c r="F1618" i="11"/>
  <c r="I1618" i="11" s="1"/>
  <c r="E1619" i="11"/>
  <c r="F1619" i="11" s="1"/>
  <c r="E1620" i="11"/>
  <c r="F1620" i="11" s="1"/>
  <c r="E1621" i="11"/>
  <c r="F1621" i="11" s="1"/>
  <c r="I1621" i="11"/>
  <c r="E1622" i="11"/>
  <c r="F1622" i="11" s="1"/>
  <c r="H1622" i="11" s="1"/>
  <c r="E1623" i="11"/>
  <c r="F1623" i="11" s="1"/>
  <c r="H1623" i="11"/>
  <c r="E1624" i="11"/>
  <c r="F1624" i="11" s="1"/>
  <c r="E1625" i="11"/>
  <c r="F1625" i="11" s="1"/>
  <c r="E1626" i="11"/>
  <c r="F1626" i="11" s="1"/>
  <c r="E1627" i="11"/>
  <c r="F1627" i="11" s="1"/>
  <c r="H1627" i="11" s="1"/>
  <c r="E1628" i="11"/>
  <c r="F1628" i="11" s="1"/>
  <c r="E1629" i="11"/>
  <c r="F1629" i="11" s="1"/>
  <c r="I1629" i="11" s="1"/>
  <c r="E1630" i="11"/>
  <c r="F1630" i="11" s="1"/>
  <c r="I1630" i="11" s="1"/>
  <c r="E1631" i="11"/>
  <c r="F1631" i="11" s="1"/>
  <c r="H1631" i="11"/>
  <c r="E1632" i="11"/>
  <c r="F1632" i="11" s="1"/>
  <c r="E1633" i="11"/>
  <c r="F1633" i="11" s="1"/>
  <c r="E1634" i="11"/>
  <c r="F1634" i="11" s="1"/>
  <c r="I1634" i="11" s="1"/>
  <c r="E1635" i="11"/>
  <c r="F1635" i="11" s="1"/>
  <c r="H1635" i="11" s="1"/>
  <c r="E1636" i="11"/>
  <c r="F1636" i="11" s="1"/>
  <c r="E1637" i="11"/>
  <c r="F1637" i="11" s="1"/>
  <c r="I1637" i="11"/>
  <c r="E1638" i="11"/>
  <c r="F1638" i="11" s="1"/>
  <c r="I1638" i="11" s="1"/>
  <c r="E1639" i="11"/>
  <c r="F1639" i="11" s="1"/>
  <c r="H1639" i="11" s="1"/>
  <c r="E1640" i="11"/>
  <c r="F1640" i="11" s="1"/>
  <c r="E1641" i="11"/>
  <c r="F1641" i="11" s="1"/>
  <c r="I1641" i="11" s="1"/>
  <c r="E1642" i="11"/>
  <c r="F1642" i="11" s="1"/>
  <c r="H1642" i="11" s="1"/>
  <c r="E1643" i="11"/>
  <c r="F1643" i="11" s="1"/>
  <c r="H1643" i="11" s="1"/>
  <c r="E1644" i="11"/>
  <c r="F1644" i="11" s="1"/>
  <c r="E1645" i="11"/>
  <c r="F1645" i="11" s="1"/>
  <c r="E1646" i="11"/>
  <c r="F1646" i="11" s="1"/>
  <c r="I1646" i="11" s="1"/>
  <c r="E1647" i="11"/>
  <c r="F1647" i="11" s="1"/>
  <c r="H1647" i="11" s="1"/>
  <c r="E1648" i="11"/>
  <c r="F1648" i="11" s="1"/>
  <c r="E1649" i="11"/>
  <c r="F1649" i="11" s="1"/>
  <c r="I1649" i="11" s="1"/>
  <c r="E1650" i="11"/>
  <c r="F1650" i="11"/>
  <c r="I1650" i="11" s="1"/>
  <c r="E1651" i="11"/>
  <c r="F1651" i="11" s="1"/>
  <c r="E1652" i="11"/>
  <c r="F1652" i="11" s="1"/>
  <c r="E1653" i="11"/>
  <c r="F1653" i="11" s="1"/>
  <c r="I1653" i="11"/>
  <c r="E1654" i="11"/>
  <c r="F1654" i="11" s="1"/>
  <c r="H1654" i="11" s="1"/>
  <c r="E1655" i="11"/>
  <c r="F1655" i="11" s="1"/>
  <c r="H1655" i="11" s="1"/>
  <c r="E1656" i="11"/>
  <c r="F1656" i="11" s="1"/>
  <c r="E1657" i="11"/>
  <c r="F1657" i="11" s="1"/>
  <c r="I1657" i="11" s="1"/>
  <c r="E1658" i="11"/>
  <c r="F1658" i="11"/>
  <c r="H1658" i="11" s="1"/>
  <c r="E1659" i="11"/>
  <c r="F1659" i="11" s="1"/>
  <c r="H1659" i="11" s="1"/>
  <c r="E1660" i="11"/>
  <c r="F1660" i="11" s="1"/>
  <c r="E1661" i="11"/>
  <c r="F1661" i="11"/>
  <c r="I1661" i="11" s="1"/>
  <c r="E1662" i="11"/>
  <c r="F1662" i="11" s="1"/>
  <c r="I1662" i="11" s="1"/>
  <c r="E1663" i="11"/>
  <c r="F1663" i="11" s="1"/>
  <c r="H1663" i="11" s="1"/>
  <c r="E1664" i="11"/>
  <c r="F1664" i="11" s="1"/>
  <c r="E1665" i="11"/>
  <c r="F1665" i="11"/>
  <c r="I1665" i="11" s="1"/>
  <c r="E1666" i="11"/>
  <c r="F1666" i="11" s="1"/>
  <c r="H1666" i="11" s="1"/>
  <c r="E1667" i="11"/>
  <c r="F1667" i="11" s="1"/>
  <c r="H1667" i="11" s="1"/>
  <c r="E1668" i="11"/>
  <c r="F1668" i="11" s="1"/>
  <c r="E1669" i="11"/>
  <c r="F1669" i="11" s="1"/>
  <c r="I1669" i="11" s="1"/>
  <c r="E1670" i="11"/>
  <c r="F1670" i="11" s="1"/>
  <c r="H1670" i="11" s="1"/>
  <c r="E1671" i="11"/>
  <c r="F1671" i="11" s="1"/>
  <c r="H1671" i="11"/>
  <c r="E1672" i="11"/>
  <c r="F1672" i="11" s="1"/>
  <c r="E1673" i="11"/>
  <c r="F1673" i="11" s="1"/>
  <c r="I1673" i="11" s="1"/>
  <c r="E1674" i="11"/>
  <c r="F1674" i="11" s="1"/>
  <c r="H1674" i="11" s="1"/>
  <c r="E1675" i="11"/>
  <c r="F1675" i="11" s="1"/>
  <c r="H1675" i="11" s="1"/>
  <c r="E1676" i="11"/>
  <c r="F1676" i="11" s="1"/>
  <c r="E1677" i="11"/>
  <c r="F1677" i="11" s="1"/>
  <c r="I1677" i="11" s="1"/>
  <c r="E1678" i="11"/>
  <c r="F1678" i="11" s="1"/>
  <c r="H1678" i="11" s="1"/>
  <c r="E1679" i="11"/>
  <c r="F1679" i="11" s="1"/>
  <c r="H1679" i="11" s="1"/>
  <c r="E1680" i="11"/>
  <c r="F1680" i="11" s="1"/>
  <c r="E1681" i="11"/>
  <c r="F1681" i="11"/>
  <c r="I1681" i="11" s="1"/>
  <c r="E1682" i="11"/>
  <c r="F1682" i="11" s="1"/>
  <c r="H1682" i="11" s="1"/>
  <c r="E1683" i="11"/>
  <c r="F1683" i="11" s="1"/>
  <c r="H1683" i="11" s="1"/>
  <c r="E1684" i="11"/>
  <c r="F1684" i="11" s="1"/>
  <c r="E1685" i="11"/>
  <c r="F1685" i="11" s="1"/>
  <c r="I1685" i="11" s="1"/>
  <c r="E1686" i="11"/>
  <c r="F1686" i="11" s="1"/>
  <c r="H1686" i="11" s="1"/>
  <c r="E1687" i="11"/>
  <c r="F1687" i="11" s="1"/>
  <c r="H1687" i="11"/>
  <c r="E1688" i="11"/>
  <c r="F1688" i="11" s="1"/>
  <c r="E1689" i="11"/>
  <c r="F1689" i="11" s="1"/>
  <c r="I1689" i="11" s="1"/>
  <c r="E1690" i="11"/>
  <c r="F1690" i="11" s="1"/>
  <c r="H1690" i="11" s="1"/>
  <c r="E1691" i="11"/>
  <c r="F1691" i="11" s="1"/>
  <c r="H1691" i="11" s="1"/>
  <c r="E1692" i="11"/>
  <c r="F1692" i="11" s="1"/>
  <c r="E1693" i="11"/>
  <c r="F1693" i="11" s="1"/>
  <c r="I1693" i="11" s="1"/>
  <c r="E1694" i="11"/>
  <c r="F1694" i="11" s="1"/>
  <c r="H1694" i="11" s="1"/>
  <c r="E1695" i="11"/>
  <c r="F1695" i="11" s="1"/>
  <c r="H1695" i="11" s="1"/>
  <c r="E1696" i="11"/>
  <c r="F1696" i="11" s="1"/>
  <c r="E1697" i="11"/>
  <c r="F1697" i="11" s="1"/>
  <c r="I1697" i="11" s="1"/>
  <c r="E1698" i="11"/>
  <c r="F1698" i="11" s="1"/>
  <c r="H1698" i="11" s="1"/>
  <c r="E1699" i="11"/>
  <c r="F1699" i="11" s="1"/>
  <c r="H1699" i="11" s="1"/>
  <c r="E1700" i="11"/>
  <c r="F1700" i="11" s="1"/>
  <c r="E1701" i="11"/>
  <c r="F1701" i="11" s="1"/>
  <c r="I1701" i="11" s="1"/>
  <c r="E1702" i="11"/>
  <c r="F1702" i="11"/>
  <c r="H1702" i="11" s="1"/>
  <c r="E1703" i="11"/>
  <c r="F1703" i="11" s="1"/>
  <c r="H1703" i="11" s="1"/>
  <c r="E1704" i="11"/>
  <c r="F1704" i="11" s="1"/>
  <c r="E1705" i="11"/>
  <c r="F1705" i="11" s="1"/>
  <c r="I1705" i="11" s="1"/>
  <c r="E1706" i="11"/>
  <c r="F1706" i="11" s="1"/>
  <c r="H1706" i="11" s="1"/>
  <c r="E1707" i="11"/>
  <c r="F1707" i="11" s="1"/>
  <c r="H1707" i="11" s="1"/>
  <c r="E1708" i="11"/>
  <c r="F1708" i="11" s="1"/>
  <c r="E1709" i="11"/>
  <c r="F1709" i="11" s="1"/>
  <c r="I1709" i="11" s="1"/>
  <c r="E1710" i="11"/>
  <c r="F1710" i="11" s="1"/>
  <c r="H1710" i="11" s="1"/>
  <c r="E1711" i="11"/>
  <c r="F1711" i="11" s="1"/>
  <c r="H1711" i="11" s="1"/>
  <c r="E1712" i="11"/>
  <c r="F1712" i="11" s="1"/>
  <c r="E1713" i="11"/>
  <c r="F1713" i="11" s="1"/>
  <c r="E1714" i="11"/>
  <c r="F1714" i="11" s="1"/>
  <c r="E1715" i="11"/>
  <c r="F1715" i="11" s="1"/>
  <c r="E1716" i="11"/>
  <c r="F1716" i="11" s="1"/>
  <c r="E1717" i="11"/>
  <c r="F1717" i="11" s="1"/>
  <c r="I1717" i="11" s="1"/>
  <c r="E1718" i="11"/>
  <c r="F1718" i="11" s="1"/>
  <c r="E1719" i="11"/>
  <c r="F1719" i="11" s="1"/>
  <c r="E1720" i="11"/>
  <c r="F1720" i="11" s="1"/>
  <c r="I1720" i="11" s="1"/>
  <c r="E1721" i="11"/>
  <c r="F1721" i="11"/>
  <c r="H1721" i="11" s="1"/>
  <c r="E1722" i="11"/>
  <c r="F1722" i="11" s="1"/>
  <c r="I1722" i="11" s="1"/>
  <c r="E1723" i="11"/>
  <c r="F1723" i="11" s="1"/>
  <c r="I1723" i="11" s="1"/>
  <c r="E1724" i="11"/>
  <c r="F1724" i="11" s="1"/>
  <c r="H1724" i="11" s="1"/>
  <c r="I1724" i="11"/>
  <c r="E1725" i="11"/>
  <c r="F1725" i="11" s="1"/>
  <c r="E1726" i="11"/>
  <c r="F1726" i="11" s="1"/>
  <c r="E1727" i="11"/>
  <c r="F1727" i="11" s="1"/>
  <c r="E1728" i="11"/>
  <c r="F1728" i="11" s="1"/>
  <c r="H1728" i="11" s="1"/>
  <c r="E1729" i="11"/>
  <c r="F1729" i="11" s="1"/>
  <c r="E1730" i="11"/>
  <c r="F1730" i="11" s="1"/>
  <c r="H1730" i="11" s="1"/>
  <c r="E1731" i="11"/>
  <c r="F1731" i="11" s="1"/>
  <c r="E1732" i="11"/>
  <c r="F1732" i="11" s="1"/>
  <c r="H1732" i="11" s="1"/>
  <c r="E1733" i="11"/>
  <c r="F1733" i="11" s="1"/>
  <c r="E1734" i="11"/>
  <c r="F1734" i="11" s="1"/>
  <c r="E1735" i="11"/>
  <c r="F1735" i="11" s="1"/>
  <c r="E1736" i="11"/>
  <c r="F1736" i="11" s="1"/>
  <c r="H1736" i="11" s="1"/>
  <c r="E1737" i="11"/>
  <c r="F1737" i="11" s="1"/>
  <c r="E1738" i="11"/>
  <c r="F1738" i="11" s="1"/>
  <c r="I1738" i="11" s="1"/>
  <c r="E1739" i="11"/>
  <c r="F1739" i="11" s="1"/>
  <c r="E1740" i="11"/>
  <c r="F1740" i="11" s="1"/>
  <c r="I1740" i="11" s="1"/>
  <c r="E1741" i="11"/>
  <c r="F1741" i="11" s="1"/>
  <c r="E1742" i="11"/>
  <c r="F1742" i="11" s="1"/>
  <c r="E1743" i="11"/>
  <c r="F1743" i="11" s="1"/>
  <c r="E1744" i="11"/>
  <c r="F1744" i="11" s="1"/>
  <c r="E1745" i="11"/>
  <c r="F1745" i="11" s="1"/>
  <c r="E1746" i="11"/>
  <c r="F1746" i="11" s="1"/>
  <c r="E1747" i="11"/>
  <c r="F1747" i="11" s="1"/>
  <c r="H1747" i="11"/>
  <c r="E1748" i="11"/>
  <c r="F1748" i="11" s="1"/>
  <c r="H1748" i="11" s="1"/>
  <c r="E1749" i="11"/>
  <c r="F1749" i="11" s="1"/>
  <c r="I1749" i="11" s="1"/>
  <c r="E1750" i="11"/>
  <c r="F1750" i="11" s="1"/>
  <c r="E1751" i="11"/>
  <c r="F1751" i="11" s="1"/>
  <c r="H1751" i="11" s="1"/>
  <c r="E1752" i="11"/>
  <c r="F1752" i="11" s="1"/>
  <c r="I1752" i="11" s="1"/>
  <c r="E1753" i="11"/>
  <c r="F1753" i="11" s="1"/>
  <c r="E1754" i="11"/>
  <c r="F1754" i="11" s="1"/>
  <c r="H1754" i="11" s="1"/>
  <c r="E1755" i="11"/>
  <c r="F1755" i="11" s="1"/>
  <c r="I1755" i="11" s="1"/>
  <c r="E1756" i="11"/>
  <c r="F1756" i="11" s="1"/>
  <c r="H1756" i="11" s="1"/>
  <c r="E1757" i="11"/>
  <c r="F1757" i="11" s="1"/>
  <c r="I1757" i="11" s="1"/>
  <c r="E1758" i="11"/>
  <c r="F1758" i="11" s="1"/>
  <c r="I1758" i="11" s="1"/>
  <c r="E1759" i="11"/>
  <c r="F1759" i="11" s="1"/>
  <c r="I1759" i="11" s="1"/>
  <c r="E1760" i="11"/>
  <c r="F1760" i="11" s="1"/>
  <c r="E1761" i="11"/>
  <c r="F1761" i="11" s="1"/>
  <c r="E1762" i="11"/>
  <c r="F1762" i="11" s="1"/>
  <c r="I1762" i="11" s="1"/>
  <c r="E1763" i="11"/>
  <c r="F1763" i="11" s="1"/>
  <c r="E1764" i="11"/>
  <c r="F1764" i="11" s="1"/>
  <c r="E1765" i="11"/>
  <c r="F1765" i="11" s="1"/>
  <c r="I1765" i="11" s="1"/>
  <c r="E1766" i="11"/>
  <c r="F1766" i="11" s="1"/>
  <c r="H1766" i="11" s="1"/>
  <c r="E1767" i="11"/>
  <c r="F1767" i="11" s="1"/>
  <c r="E1768" i="11"/>
  <c r="F1768" i="11" s="1"/>
  <c r="H1768" i="11" s="1"/>
  <c r="E1769" i="11"/>
  <c r="F1769" i="11" s="1"/>
  <c r="E1770" i="11"/>
  <c r="F1770" i="11" s="1"/>
  <c r="E1771" i="11"/>
  <c r="F1771" i="11" s="1"/>
  <c r="H1771" i="11"/>
  <c r="E1772" i="11"/>
  <c r="F1772" i="11" s="1"/>
  <c r="I1772" i="11" s="1"/>
  <c r="H1772" i="11"/>
  <c r="E1773" i="11"/>
  <c r="F1773" i="11" s="1"/>
  <c r="E1774" i="11"/>
  <c r="F1774" i="11" s="1"/>
  <c r="H1774" i="11" s="1"/>
  <c r="E1775" i="11"/>
  <c r="F1775" i="11" s="1"/>
  <c r="H1775" i="11" s="1"/>
  <c r="E1776" i="11"/>
  <c r="F1776" i="11" s="1"/>
  <c r="E1777" i="11"/>
  <c r="F1777" i="11" s="1"/>
  <c r="E1778" i="11"/>
  <c r="F1778" i="11" s="1"/>
  <c r="H1778" i="11" s="1"/>
  <c r="E1779" i="11"/>
  <c r="F1779" i="11" s="1"/>
  <c r="E1780" i="11"/>
  <c r="F1780" i="11" s="1"/>
  <c r="H1780" i="11" s="1"/>
  <c r="E1781" i="11"/>
  <c r="F1781" i="11" s="1"/>
  <c r="I1781" i="11" s="1"/>
  <c r="E1782" i="11"/>
  <c r="F1782" i="11" s="1"/>
  <c r="E1783" i="11"/>
  <c r="F1783" i="11" s="1"/>
  <c r="H1783" i="11" s="1"/>
  <c r="E1784" i="11"/>
  <c r="F1784" i="11" s="1"/>
  <c r="H1784" i="11" s="1"/>
  <c r="E1785" i="11"/>
  <c r="F1785" i="11" s="1"/>
  <c r="E1786" i="11"/>
  <c r="F1786" i="11" s="1"/>
  <c r="I1786" i="11" s="1"/>
  <c r="E1787" i="11"/>
  <c r="F1787" i="11" s="1"/>
  <c r="E1788" i="11"/>
  <c r="F1788" i="11" s="1"/>
  <c r="H1788" i="11" s="1"/>
  <c r="E1789" i="11"/>
  <c r="F1789" i="11" s="1"/>
  <c r="I1789" i="11" s="1"/>
  <c r="E1790" i="11"/>
  <c r="F1790" i="11" s="1"/>
  <c r="I1790" i="11" s="1"/>
  <c r="E1791" i="11"/>
  <c r="F1791" i="11" s="1"/>
  <c r="E1792" i="11"/>
  <c r="F1792" i="11" s="1"/>
  <c r="H1792" i="11"/>
  <c r="E1793" i="11"/>
  <c r="F1793" i="11" s="1"/>
  <c r="E1794" i="11"/>
  <c r="F1794" i="11" s="1"/>
  <c r="I1794" i="11" s="1"/>
  <c r="E1795" i="11"/>
  <c r="F1795" i="11" s="1"/>
  <c r="E1796" i="11"/>
  <c r="F1796" i="11" s="1"/>
  <c r="E1797" i="11"/>
  <c r="F1797" i="11"/>
  <c r="I1797" i="11" s="1"/>
  <c r="E1798" i="11"/>
  <c r="F1798" i="11" s="1"/>
  <c r="I1798" i="11" s="1"/>
  <c r="E1799" i="11"/>
  <c r="F1799" i="11" s="1"/>
  <c r="E1800" i="11"/>
  <c r="F1800" i="11" s="1"/>
  <c r="H1800" i="11"/>
  <c r="I1800" i="11"/>
  <c r="E1801" i="11"/>
  <c r="F1801" i="11" s="1"/>
  <c r="E1802" i="11"/>
  <c r="F1802" i="11" s="1"/>
  <c r="E1803" i="11"/>
  <c r="F1803" i="11" s="1"/>
  <c r="E1804" i="11"/>
  <c r="F1804" i="11" s="1"/>
  <c r="I1804" i="11" s="1"/>
  <c r="E1805" i="11"/>
  <c r="F1805" i="11" s="1"/>
  <c r="H1805" i="11" s="1"/>
  <c r="E1806" i="11"/>
  <c r="F1806" i="11" s="1"/>
  <c r="E1807" i="11"/>
  <c r="F1807" i="11" s="1"/>
  <c r="I1807" i="11" s="1"/>
  <c r="E1808" i="11"/>
  <c r="F1808" i="11" s="1"/>
  <c r="H1808" i="11" s="1"/>
  <c r="E1809" i="11"/>
  <c r="F1809" i="11" s="1"/>
  <c r="H1809" i="11" s="1"/>
  <c r="E1810" i="11"/>
  <c r="F1810" i="11" s="1"/>
  <c r="E1811" i="11"/>
  <c r="F1811" i="11" s="1"/>
  <c r="I1811" i="11" s="1"/>
  <c r="E1812" i="11"/>
  <c r="F1812" i="11" s="1"/>
  <c r="H1812" i="11" s="1"/>
  <c r="E1813" i="11"/>
  <c r="F1813" i="11"/>
  <c r="H1813" i="11" s="1"/>
  <c r="E1814" i="11"/>
  <c r="F1814" i="11" s="1"/>
  <c r="E1815" i="11"/>
  <c r="F1815" i="11"/>
  <c r="H1815" i="11" s="1"/>
  <c r="E1816" i="11"/>
  <c r="F1816" i="11" s="1"/>
  <c r="H1816" i="11" s="1"/>
  <c r="E1817" i="11"/>
  <c r="F1817" i="11"/>
  <c r="I1817" i="11" s="1"/>
  <c r="E1818" i="11"/>
  <c r="F1818" i="11" s="1"/>
  <c r="E1819" i="11"/>
  <c r="F1819" i="11" s="1"/>
  <c r="I1819" i="11" s="1"/>
  <c r="E1820" i="11"/>
  <c r="F1820" i="11" s="1"/>
  <c r="H1820" i="11" s="1"/>
  <c r="E1821" i="11"/>
  <c r="F1821" i="11" s="1"/>
  <c r="H1821" i="11" s="1"/>
  <c r="E1822" i="11"/>
  <c r="F1822" i="11" s="1"/>
  <c r="E1823" i="11"/>
  <c r="F1823" i="11"/>
  <c r="H1823" i="11" s="1"/>
  <c r="E1824" i="11"/>
  <c r="F1824" i="11" s="1"/>
  <c r="H1824" i="11" s="1"/>
  <c r="E1825" i="11"/>
  <c r="F1825" i="11" s="1"/>
  <c r="I1825" i="11" s="1"/>
  <c r="E1826" i="11"/>
  <c r="F1826" i="11"/>
  <c r="E1827" i="11"/>
  <c r="F1827" i="11" s="1"/>
  <c r="E1828" i="11"/>
  <c r="F1828" i="11" s="1"/>
  <c r="E1829" i="11"/>
  <c r="F1829" i="11" s="1"/>
  <c r="H1829" i="11" s="1"/>
  <c r="E1830" i="11"/>
  <c r="F1830" i="11" s="1"/>
  <c r="E1831" i="11"/>
  <c r="F1831" i="11"/>
  <c r="I1831" i="11" s="1"/>
  <c r="E1832" i="11"/>
  <c r="F1832" i="11" s="1"/>
  <c r="H1832" i="11" s="1"/>
  <c r="E1833" i="11"/>
  <c r="F1833" i="11" s="1"/>
  <c r="H1833" i="11" s="1"/>
  <c r="E1834" i="11"/>
  <c r="F1834" i="11" s="1"/>
  <c r="I1834" i="11" s="1"/>
  <c r="E1835" i="11"/>
  <c r="F1835" i="11" s="1"/>
  <c r="I1835" i="11" s="1"/>
  <c r="E1836" i="11"/>
  <c r="F1836" i="11" s="1"/>
  <c r="H1836" i="11" s="1"/>
  <c r="E1837" i="11"/>
  <c r="F1837" i="11" s="1"/>
  <c r="H1837" i="11" s="1"/>
  <c r="E1838" i="11"/>
  <c r="F1838" i="11" s="1"/>
  <c r="E1839" i="11"/>
  <c r="F1839" i="11"/>
  <c r="H1839" i="11" s="1"/>
  <c r="E1840" i="11"/>
  <c r="F1840" i="11" s="1"/>
  <c r="H1840" i="11" s="1"/>
  <c r="E1841" i="11"/>
  <c r="F1841" i="11"/>
  <c r="E1842" i="11"/>
  <c r="F1842" i="11"/>
  <c r="I1842" i="11" s="1"/>
  <c r="E1843" i="11"/>
  <c r="F1843" i="11" s="1"/>
  <c r="E1844" i="11"/>
  <c r="F1844" i="11" s="1"/>
  <c r="H1844" i="11" s="1"/>
  <c r="E1845" i="11"/>
  <c r="F1845" i="11" s="1"/>
  <c r="H1845" i="11" s="1"/>
  <c r="E1846" i="11"/>
  <c r="F1846" i="11" s="1"/>
  <c r="I1846" i="11" s="1"/>
  <c r="E1847" i="11"/>
  <c r="F1847" i="11" s="1"/>
  <c r="H1847" i="11" s="1"/>
  <c r="E1848" i="11"/>
  <c r="F1848" i="11"/>
  <c r="H1848" i="11" s="1"/>
  <c r="E1849" i="11"/>
  <c r="F1849" i="11" s="1"/>
  <c r="E1850" i="11"/>
  <c r="F1850" i="11"/>
  <c r="H1850" i="11" s="1"/>
  <c r="E1851" i="11"/>
  <c r="F1851" i="11" s="1"/>
  <c r="E1852" i="11"/>
  <c r="F1852" i="11"/>
  <c r="E1853" i="11"/>
  <c r="F1853" i="11"/>
  <c r="H1853" i="11" s="1"/>
  <c r="E1854" i="11"/>
  <c r="F1854" i="11"/>
  <c r="I1854" i="11" s="1"/>
  <c r="E1855" i="11"/>
  <c r="F1855" i="11" s="1"/>
  <c r="I1855" i="11" s="1"/>
  <c r="E1856" i="11"/>
  <c r="F1856" i="11" s="1"/>
  <c r="H1856" i="11" s="1"/>
  <c r="E1857" i="11"/>
  <c r="F1857" i="11" s="1"/>
  <c r="H1857" i="11" s="1"/>
  <c r="E1858" i="11"/>
  <c r="F1858" i="11"/>
  <c r="E1859" i="11"/>
  <c r="F1859" i="11" s="1"/>
  <c r="H1859" i="11" s="1"/>
  <c r="E1860" i="11"/>
  <c r="F1860" i="11" s="1"/>
  <c r="H1860" i="11" s="1"/>
  <c r="E1861" i="11"/>
  <c r="F1861" i="11" s="1"/>
  <c r="H1861" i="11" s="1"/>
  <c r="E1862" i="11"/>
  <c r="F1862" i="11" s="1"/>
  <c r="I1862" i="11" s="1"/>
  <c r="E1863" i="11"/>
  <c r="F1863" i="11" s="1"/>
  <c r="I1863" i="11" s="1"/>
  <c r="E1864" i="11"/>
  <c r="F1864" i="11" s="1"/>
  <c r="E1865" i="11"/>
  <c r="F1865" i="11"/>
  <c r="H1865" i="11" s="1"/>
  <c r="E1866" i="11"/>
  <c r="F1866" i="11"/>
  <c r="I1866" i="11" s="1"/>
  <c r="E1867" i="11"/>
  <c r="F1867" i="11" s="1"/>
  <c r="I1867" i="11" s="1"/>
  <c r="H1867" i="11"/>
  <c r="E1868" i="11"/>
  <c r="F1868" i="11"/>
  <c r="E1869" i="11"/>
  <c r="F1869" i="11"/>
  <c r="H1869" i="11" s="1"/>
  <c r="E1870" i="11"/>
  <c r="F1870" i="11"/>
  <c r="E1871" i="11"/>
  <c r="F1871" i="11" s="1"/>
  <c r="I1871" i="11" s="1"/>
  <c r="E1872" i="11"/>
  <c r="F1872" i="11" s="1"/>
  <c r="E1873" i="11"/>
  <c r="F1873" i="11"/>
  <c r="E1874" i="11"/>
  <c r="F1874" i="11"/>
  <c r="H1874" i="11" s="1"/>
  <c r="E1875" i="11"/>
  <c r="F1875" i="11"/>
  <c r="E1876" i="11"/>
  <c r="F1876" i="11" s="1"/>
  <c r="H1876" i="11" s="1"/>
  <c r="E1877" i="11"/>
  <c r="F1877" i="11" s="1"/>
  <c r="H1877" i="11" s="1"/>
  <c r="E1878" i="11"/>
  <c r="F1878" i="11" s="1"/>
  <c r="I1878" i="11"/>
  <c r="H1878" i="11"/>
  <c r="E1879" i="11"/>
  <c r="F1879" i="11" s="1"/>
  <c r="I1879" i="11" s="1"/>
  <c r="E1880" i="11"/>
  <c r="F1880" i="11" s="1"/>
  <c r="H1880" i="11" s="1"/>
  <c r="E1881" i="11"/>
  <c r="F1881" i="11" s="1"/>
  <c r="E1882" i="11"/>
  <c r="F1882" i="11"/>
  <c r="H1882" i="11" s="1"/>
  <c r="E1883" i="11"/>
  <c r="F1883" i="11"/>
  <c r="I1883" i="11" s="1"/>
  <c r="E1884" i="11"/>
  <c r="F1884" i="11" s="1"/>
  <c r="H1884" i="11"/>
  <c r="E1885" i="11"/>
  <c r="F1885" i="11"/>
  <c r="H1885" i="11" s="1"/>
  <c r="E1886" i="11"/>
  <c r="F1886" i="11" s="1"/>
  <c r="H1886" i="11" s="1"/>
  <c r="E1887" i="11"/>
  <c r="F1887" i="11" s="1"/>
  <c r="I1887" i="11" s="1"/>
  <c r="E1888" i="11"/>
  <c r="F1888" i="11" s="1"/>
  <c r="H1888" i="11" s="1"/>
  <c r="E1889" i="11"/>
  <c r="F1889" i="11" s="1"/>
  <c r="E1890" i="11"/>
  <c r="F1890" i="11" s="1"/>
  <c r="E1891" i="11"/>
  <c r="F1891" i="11" s="1"/>
  <c r="I1891" i="11" s="1"/>
  <c r="E1892" i="11"/>
  <c r="F1892" i="11"/>
  <c r="H1892" i="11" s="1"/>
  <c r="E1893" i="11"/>
  <c r="F1893" i="11" s="1"/>
  <c r="E1894" i="11"/>
  <c r="F1894" i="11" s="1"/>
  <c r="I1894" i="11" s="1"/>
  <c r="E1895" i="11"/>
  <c r="F1895" i="11" s="1"/>
  <c r="I1895" i="11" s="1"/>
  <c r="E1896" i="11"/>
  <c r="F1896" i="11" s="1"/>
  <c r="E1897" i="11"/>
  <c r="F1897" i="11" s="1"/>
  <c r="I1897" i="11" s="1"/>
  <c r="E1898" i="11"/>
  <c r="F1898" i="11" s="1"/>
  <c r="E1899" i="11"/>
  <c r="F1899" i="11"/>
  <c r="H1899" i="11" s="1"/>
  <c r="E1900" i="11"/>
  <c r="F1900" i="11" s="1"/>
  <c r="H1900" i="11" s="1"/>
  <c r="E1901" i="11"/>
  <c r="F1901" i="11"/>
  <c r="H1901" i="11" s="1"/>
  <c r="E1902" i="11"/>
  <c r="F1902" i="11" s="1"/>
  <c r="H1902" i="11" s="1"/>
  <c r="E1903" i="11"/>
  <c r="F1903" i="11" s="1"/>
  <c r="H1903" i="11" s="1"/>
  <c r="E1904" i="11"/>
  <c r="F1904" i="11" s="1"/>
  <c r="E1905" i="11"/>
  <c r="F1905" i="11" s="1"/>
  <c r="H1905" i="11" s="1"/>
  <c r="E1906" i="11"/>
  <c r="F1906" i="11" s="1"/>
  <c r="H1906" i="11" s="1"/>
  <c r="E1907" i="11"/>
  <c r="F1907" i="11" s="1"/>
  <c r="I1907" i="11" s="1"/>
  <c r="E1908" i="11"/>
  <c r="F1908" i="11" s="1"/>
  <c r="E1909" i="11"/>
  <c r="F1909" i="11" s="1"/>
  <c r="H1909" i="11" s="1"/>
  <c r="E1910" i="11"/>
  <c r="F1910" i="11" s="1"/>
  <c r="E1911" i="11"/>
  <c r="F1911" i="11" s="1"/>
  <c r="H1911" i="11" s="1"/>
  <c r="E1912" i="11"/>
  <c r="F1912" i="11" s="1"/>
  <c r="H1912" i="11" s="1"/>
  <c r="E1913" i="11"/>
  <c r="F1913" i="11" s="1"/>
  <c r="H1913" i="11" s="1"/>
  <c r="E1914" i="11"/>
  <c r="F1914" i="11" s="1"/>
  <c r="H1914" i="11" s="1"/>
  <c r="E1915" i="11"/>
  <c r="F1915" i="11" s="1"/>
  <c r="E1916" i="11"/>
  <c r="F1916" i="11"/>
  <c r="I1916" i="11" s="1"/>
  <c r="E1917" i="11"/>
  <c r="F1917" i="11" s="1"/>
  <c r="H1917" i="11" s="1"/>
  <c r="E1918" i="11"/>
  <c r="F1918" i="11" s="1"/>
  <c r="H1918" i="11" s="1"/>
  <c r="E1919" i="11"/>
  <c r="F1919" i="11" s="1"/>
  <c r="E1920" i="11"/>
  <c r="F1920" i="11" s="1"/>
  <c r="H1920" i="11" s="1"/>
  <c r="E1921" i="11"/>
  <c r="F1921" i="11" s="1"/>
  <c r="E1922" i="11"/>
  <c r="F1922" i="11" s="1"/>
  <c r="E1923" i="11"/>
  <c r="F1923" i="11" s="1"/>
  <c r="E1924" i="11"/>
  <c r="F1924" i="11" s="1"/>
  <c r="H1924" i="11" s="1"/>
  <c r="E1925" i="11"/>
  <c r="F1925" i="11" s="1"/>
  <c r="H1925" i="11" s="1"/>
  <c r="E1926" i="11"/>
  <c r="F1926" i="11" s="1"/>
  <c r="H1926" i="11"/>
  <c r="E1927" i="11"/>
  <c r="F1927" i="11" s="1"/>
  <c r="H1927" i="11" s="1"/>
  <c r="E1928" i="11"/>
  <c r="F1928" i="11" s="1"/>
  <c r="H1928" i="11" s="1"/>
  <c r="E1929" i="11"/>
  <c r="F1929" i="11" s="1"/>
  <c r="E1930" i="11"/>
  <c r="F1930" i="11" s="1"/>
  <c r="E1931" i="11"/>
  <c r="F1931" i="11"/>
  <c r="E1932" i="11"/>
  <c r="F1932" i="11" s="1"/>
  <c r="H1932" i="11" s="1"/>
  <c r="E1933" i="11"/>
  <c r="F1933" i="11" s="1"/>
  <c r="E1934" i="11"/>
  <c r="F1934" i="11" s="1"/>
  <c r="E1935" i="11"/>
  <c r="F1935" i="11" s="1"/>
  <c r="H1935" i="11" s="1"/>
  <c r="E1936" i="11"/>
  <c r="F1936" i="11" s="1"/>
  <c r="I1936" i="11" s="1"/>
  <c r="E1937" i="11"/>
  <c r="F1937" i="11" s="1"/>
  <c r="E1938" i="11"/>
  <c r="F1938" i="11" s="1"/>
  <c r="E1939" i="11"/>
  <c r="F1939" i="11" s="1"/>
  <c r="H1939" i="11" s="1"/>
  <c r="E1940" i="11"/>
  <c r="F1940" i="11" s="1"/>
  <c r="E1941" i="11"/>
  <c r="F1941" i="11" s="1"/>
  <c r="H1941" i="11" s="1"/>
  <c r="E1942" i="11"/>
  <c r="F1942" i="11" s="1"/>
  <c r="E1943" i="11"/>
  <c r="F1943" i="11"/>
  <c r="H1943" i="11" s="1"/>
  <c r="E1944" i="11"/>
  <c r="F1944" i="11" s="1"/>
  <c r="E1945" i="11"/>
  <c r="F1945" i="11" s="1"/>
  <c r="E1946" i="11"/>
  <c r="F1946" i="11" s="1"/>
  <c r="E1947" i="11"/>
  <c r="F1947" i="11" s="1"/>
  <c r="I1947" i="11" s="1"/>
  <c r="E1948" i="11"/>
  <c r="F1948" i="11" s="1"/>
  <c r="I1948" i="11" s="1"/>
  <c r="E1949" i="11"/>
  <c r="F1949" i="11" s="1"/>
  <c r="E1950" i="11"/>
  <c r="F1950" i="11"/>
  <c r="H1950" i="11" s="1"/>
  <c r="E1951" i="11"/>
  <c r="F1951" i="11" s="1"/>
  <c r="H1951" i="11" s="1"/>
  <c r="E1952" i="11"/>
  <c r="F1952" i="11" s="1"/>
  <c r="H1952" i="11" s="1"/>
  <c r="E1953" i="11"/>
  <c r="F1953" i="11"/>
  <c r="E1954" i="11"/>
  <c r="F1954" i="11" s="1"/>
  <c r="E1955" i="11"/>
  <c r="F1955" i="11" s="1"/>
  <c r="H1955" i="11" s="1"/>
  <c r="E1956" i="11"/>
  <c r="F1956" i="11" s="1"/>
  <c r="E1957" i="11"/>
  <c r="F1957" i="11" s="1"/>
  <c r="H1957" i="11" s="1"/>
  <c r="E1958" i="11"/>
  <c r="F1958" i="11"/>
  <c r="H1958" i="11" s="1"/>
  <c r="E1959" i="11"/>
  <c r="F1959" i="11"/>
  <c r="H1959" i="11" s="1"/>
  <c r="E1960" i="11"/>
  <c r="F1960" i="11" s="1"/>
  <c r="E1961" i="11"/>
  <c r="F1961" i="11" s="1"/>
  <c r="H1961" i="11" s="1"/>
  <c r="E1962" i="11"/>
  <c r="F1962" i="11" s="1"/>
  <c r="E1963" i="11"/>
  <c r="F1963" i="11" s="1"/>
  <c r="H1963" i="11" s="1"/>
  <c r="E1964" i="11"/>
  <c r="F1964" i="11" s="1"/>
  <c r="I1964" i="11" s="1"/>
  <c r="E1965" i="11"/>
  <c r="F1965" i="11" s="1"/>
  <c r="E1966" i="11"/>
  <c r="F1966" i="11"/>
  <c r="H1966" i="11" s="1"/>
  <c r="E1967" i="11"/>
  <c r="F1967" i="11"/>
  <c r="E1968" i="11"/>
  <c r="F1968" i="11"/>
  <c r="H1968" i="11" s="1"/>
  <c r="E1969" i="11"/>
  <c r="F1969" i="11" s="1"/>
  <c r="E1970" i="11"/>
  <c r="F1970" i="11" s="1"/>
  <c r="E1971" i="11"/>
  <c r="F1971" i="11" s="1"/>
  <c r="I1971" i="11" s="1"/>
  <c r="E1972" i="11"/>
  <c r="F1972" i="11" s="1"/>
  <c r="I1972" i="11" s="1"/>
  <c r="E1973" i="11"/>
  <c r="F1973" i="11" s="1"/>
  <c r="H1973" i="11" s="1"/>
  <c r="E1974" i="11"/>
  <c r="F1974" i="11" s="1"/>
  <c r="I1974" i="11" s="1"/>
  <c r="E1975" i="11"/>
  <c r="F1975" i="11" s="1"/>
  <c r="H1975" i="11" s="1"/>
  <c r="E1976" i="11"/>
  <c r="F1976" i="11" s="1"/>
  <c r="E1977" i="11"/>
  <c r="F1977" i="11" s="1"/>
  <c r="H1977" i="11"/>
  <c r="E1978" i="11"/>
  <c r="F1978" i="11"/>
  <c r="E1979" i="11"/>
  <c r="F1979" i="11"/>
  <c r="I1979" i="11" s="1"/>
  <c r="E1980" i="11"/>
  <c r="F1980" i="11" s="1"/>
  <c r="I1980" i="11" s="1"/>
  <c r="E1981" i="11"/>
  <c r="F1981" i="11" s="1"/>
  <c r="E1982" i="11"/>
  <c r="F1982" i="11" s="1"/>
  <c r="H1982" i="11" s="1"/>
  <c r="E1983" i="11"/>
  <c r="F1983" i="11"/>
  <c r="E1984" i="11"/>
  <c r="F1984" i="11" s="1"/>
  <c r="I1984" i="11" s="1"/>
  <c r="E1985" i="11"/>
  <c r="F1985" i="11" s="1"/>
  <c r="E1986" i="11"/>
  <c r="F1986" i="11" s="1"/>
  <c r="E1987" i="11"/>
  <c r="F1987" i="11" s="1"/>
  <c r="E1988" i="11"/>
  <c r="F1988" i="11" s="1"/>
  <c r="E1989" i="11"/>
  <c r="F1989" i="11" s="1"/>
  <c r="E1990" i="11"/>
  <c r="F1990" i="11" s="1"/>
  <c r="H1990" i="11" s="1"/>
  <c r="E1991" i="11"/>
  <c r="F1991" i="11" s="1"/>
  <c r="H1991" i="11" s="1"/>
  <c r="E1992" i="11"/>
  <c r="F1992" i="11" s="1"/>
  <c r="E1993" i="11"/>
  <c r="F1993" i="11" s="1"/>
  <c r="E1994" i="11"/>
  <c r="F1994" i="11"/>
  <c r="H1994" i="11" s="1"/>
  <c r="E1995" i="11"/>
  <c r="F1995" i="11"/>
  <c r="E1996" i="11"/>
  <c r="F1996" i="11" s="1"/>
  <c r="I1996" i="11" s="1"/>
  <c r="E1997" i="11"/>
  <c r="F1997" i="11" s="1"/>
  <c r="E1998" i="11"/>
  <c r="F1998" i="11" s="1"/>
  <c r="H1998" i="11" s="1"/>
  <c r="E1999" i="11"/>
  <c r="F1999" i="11" s="1"/>
  <c r="H1999" i="11" s="1"/>
  <c r="E2000" i="11"/>
  <c r="F2000" i="11" s="1"/>
  <c r="E2001" i="11"/>
  <c r="F2001" i="11" s="1"/>
  <c r="I2001" i="11"/>
  <c r="E2002" i="11"/>
  <c r="F2002" i="11" s="1"/>
  <c r="E2003" i="11"/>
  <c r="F2003" i="11"/>
  <c r="H2003" i="11" s="1"/>
  <c r="E2004" i="11"/>
  <c r="F2004" i="11" s="1"/>
  <c r="E2005" i="11"/>
  <c r="F2005" i="11" s="1"/>
  <c r="E2006" i="11"/>
  <c r="F2006" i="11" s="1"/>
  <c r="H2006" i="11"/>
  <c r="E2007" i="11"/>
  <c r="F2007" i="11" s="1"/>
  <c r="H2007" i="11" s="1"/>
  <c r="E2008" i="11"/>
  <c r="F2008" i="11" s="1"/>
  <c r="E2009" i="11"/>
  <c r="F2009" i="11" s="1"/>
  <c r="E2010" i="11"/>
  <c r="F2010" i="11" s="1"/>
  <c r="H2010" i="11" s="1"/>
  <c r="E2011" i="11"/>
  <c r="F2011" i="11" s="1"/>
  <c r="I2011" i="11" s="1"/>
  <c r="E2012" i="11"/>
  <c r="F2012" i="11"/>
  <c r="E2013" i="11"/>
  <c r="F2013" i="11" s="1"/>
  <c r="E2014" i="11"/>
  <c r="F2014" i="11" s="1"/>
  <c r="E2015" i="11"/>
  <c r="F2015" i="11" s="1"/>
  <c r="E2016" i="11"/>
  <c r="F2016" i="11" s="1"/>
  <c r="E2017" i="11"/>
  <c r="F2017" i="11" s="1"/>
  <c r="E2018" i="11"/>
  <c r="F2018" i="11" s="1"/>
  <c r="H2018" i="11" s="1"/>
  <c r="E2019" i="11"/>
  <c r="F2019" i="11" s="1"/>
  <c r="H2019" i="11" s="1"/>
  <c r="E2020" i="11"/>
  <c r="F2020" i="11" s="1"/>
  <c r="E2021" i="11"/>
  <c r="F2021" i="11" s="1"/>
  <c r="H2021" i="11" s="1"/>
  <c r="E2022" i="11"/>
  <c r="F2022" i="11" s="1"/>
  <c r="E2023" i="11"/>
  <c r="F2023" i="11" s="1"/>
  <c r="I2023" i="11" s="1"/>
  <c r="E2024" i="11"/>
  <c r="F2024" i="11" s="1"/>
  <c r="H2024" i="11" s="1"/>
  <c r="E2025" i="11"/>
  <c r="F2025" i="11" s="1"/>
  <c r="E2026" i="11"/>
  <c r="F2026" i="11" s="1"/>
  <c r="H2026" i="11" s="1"/>
  <c r="E2027" i="11"/>
  <c r="F2027" i="11"/>
  <c r="E2028" i="11"/>
  <c r="F2028" i="11" s="1"/>
  <c r="H2028" i="11" s="1"/>
  <c r="E2029" i="11"/>
  <c r="F2029" i="11"/>
  <c r="E2030" i="11"/>
  <c r="F2030" i="11" s="1"/>
  <c r="H2030" i="11" s="1"/>
  <c r="E2031" i="11"/>
  <c r="F2031" i="11"/>
  <c r="E2032" i="11"/>
  <c r="F2032" i="11" s="1"/>
  <c r="E2033" i="11"/>
  <c r="F2033" i="11" s="1"/>
  <c r="E2034" i="11"/>
  <c r="F2034" i="11" s="1"/>
  <c r="E2035" i="11"/>
  <c r="F2035" i="11" s="1"/>
  <c r="E2036" i="11"/>
  <c r="F2036" i="11" s="1"/>
  <c r="E2037" i="11"/>
  <c r="F2037" i="11" s="1"/>
  <c r="H2037" i="11" s="1"/>
  <c r="E2038" i="11"/>
  <c r="F2038" i="11" s="1"/>
  <c r="E2039" i="11"/>
  <c r="F2039" i="11" s="1"/>
  <c r="I2039" i="11" s="1"/>
  <c r="E2040" i="11"/>
  <c r="F2040" i="11" s="1"/>
  <c r="E2041" i="11"/>
  <c r="F2041" i="11" s="1"/>
  <c r="E2042" i="11"/>
  <c r="F2042" i="11" s="1"/>
  <c r="H2042" i="11"/>
  <c r="E2043" i="11"/>
  <c r="F2043" i="11" s="1"/>
  <c r="E2044" i="11"/>
  <c r="F2044" i="11"/>
  <c r="H2044" i="11" s="1"/>
  <c r="E2045" i="11"/>
  <c r="F2045" i="11" s="1"/>
  <c r="H2045" i="11" s="1"/>
  <c r="E2046" i="11"/>
  <c r="F2046" i="11" s="1"/>
  <c r="E2047" i="11"/>
  <c r="F2047" i="11" s="1"/>
  <c r="E2048" i="11"/>
  <c r="F2048" i="11" s="1"/>
  <c r="I2048" i="11" s="1"/>
  <c r="E2049" i="11"/>
  <c r="F2049" i="11" s="1"/>
  <c r="E2050" i="11"/>
  <c r="F2050" i="11"/>
  <c r="E2051" i="11"/>
  <c r="F2051" i="11" s="1"/>
  <c r="H2051" i="11" s="1"/>
  <c r="E2052" i="11"/>
  <c r="F2052" i="11" s="1"/>
  <c r="E2053" i="11"/>
  <c r="F2053" i="11" s="1"/>
  <c r="H2053" i="11" s="1"/>
  <c r="E2054" i="11"/>
  <c r="F2054" i="11" s="1"/>
  <c r="H2054" i="11" s="1"/>
  <c r="E2055" i="11"/>
  <c r="F2055" i="11" s="1"/>
  <c r="H2055" i="11" s="1"/>
  <c r="E2056" i="11"/>
  <c r="F2056" i="11" s="1"/>
  <c r="E2057" i="11"/>
  <c r="F2057" i="11" s="1"/>
  <c r="H2057" i="11" s="1"/>
  <c r="E2058" i="11"/>
  <c r="F2058" i="11" s="1"/>
  <c r="E2059" i="11"/>
  <c r="F2059" i="11" s="1"/>
  <c r="H2059" i="11" s="1"/>
  <c r="E2060" i="11"/>
  <c r="F2060" i="11"/>
  <c r="E2061" i="11"/>
  <c r="F2061" i="11" s="1"/>
  <c r="H2061" i="11"/>
  <c r="E2062" i="11"/>
  <c r="F2062" i="11"/>
  <c r="E2063" i="11"/>
  <c r="F2063" i="11"/>
  <c r="H2063" i="11" s="1"/>
  <c r="E2064" i="11"/>
  <c r="F2064" i="11"/>
  <c r="E2065" i="11"/>
  <c r="F2065" i="11" s="1"/>
  <c r="H2065" i="11"/>
  <c r="E2066" i="11"/>
  <c r="F2066" i="11"/>
  <c r="E2067" i="11"/>
  <c r="F2067" i="11" s="1"/>
  <c r="H2067" i="11" s="1"/>
  <c r="E2068" i="11"/>
  <c r="F2068" i="11" s="1"/>
  <c r="E2069" i="11"/>
  <c r="F2069" i="11" s="1"/>
  <c r="H2069" i="11" s="1"/>
  <c r="E2070" i="11"/>
  <c r="F2070" i="11" s="1"/>
  <c r="E2071" i="11"/>
  <c r="F2071" i="11" s="1"/>
  <c r="H2071" i="11"/>
  <c r="E2072" i="11"/>
  <c r="F2072" i="11" s="1"/>
  <c r="E2073" i="11"/>
  <c r="F2073" i="11" s="1"/>
  <c r="H2073" i="11" s="1"/>
  <c r="E2074" i="11"/>
  <c r="F2074" i="11"/>
  <c r="E2075" i="11"/>
  <c r="F2075" i="11"/>
  <c r="H2075" i="11" s="1"/>
  <c r="E2076" i="11"/>
  <c r="F2076" i="11" s="1"/>
  <c r="E2077" i="11"/>
  <c r="F2077" i="11" s="1"/>
  <c r="H2077" i="11" s="1"/>
  <c r="E2078" i="11"/>
  <c r="F2078" i="11" s="1"/>
  <c r="E2079" i="11"/>
  <c r="F2079" i="11" s="1"/>
  <c r="H2079" i="11" s="1"/>
  <c r="E2080" i="11"/>
  <c r="F2080" i="11" s="1"/>
  <c r="E2081" i="11"/>
  <c r="F2081" i="11" s="1"/>
  <c r="H2081" i="11" s="1"/>
  <c r="E2082" i="11"/>
  <c r="F2082" i="11" s="1"/>
  <c r="E2083" i="11"/>
  <c r="F2083" i="11" s="1"/>
  <c r="H2083" i="11" s="1"/>
  <c r="E2084" i="11"/>
  <c r="F2084" i="11"/>
  <c r="E2085" i="11"/>
  <c r="F2085" i="11" s="1"/>
  <c r="H2085" i="11"/>
  <c r="E2086" i="11"/>
  <c r="F2086" i="11" s="1"/>
  <c r="E2087" i="11"/>
  <c r="F2087" i="11" s="1"/>
  <c r="H2087" i="11" s="1"/>
  <c r="E2088" i="11"/>
  <c r="F2088" i="11" s="1"/>
  <c r="E2089" i="11"/>
  <c r="F2089" i="11" s="1"/>
  <c r="H2089" i="11" s="1"/>
  <c r="E2090" i="11"/>
  <c r="F2090" i="11" s="1"/>
  <c r="E2091" i="11"/>
  <c r="F2091" i="11" s="1"/>
  <c r="H2091" i="11" s="1"/>
  <c r="E2092" i="11"/>
  <c r="F2092" i="11"/>
  <c r="E2093" i="11"/>
  <c r="F2093" i="11" s="1"/>
  <c r="H2093" i="11"/>
  <c r="E2094" i="11"/>
  <c r="F2094" i="11"/>
  <c r="E2095" i="11"/>
  <c r="F2095" i="11"/>
  <c r="H2095" i="11" s="1"/>
  <c r="E2096" i="11"/>
  <c r="F2096" i="11"/>
  <c r="E2097" i="11"/>
  <c r="F2097" i="11" s="1"/>
  <c r="H2097" i="11"/>
  <c r="E2098" i="11"/>
  <c r="F2098" i="11"/>
  <c r="E2099" i="11"/>
  <c r="F2099" i="11" s="1"/>
  <c r="H2099" i="11" s="1"/>
  <c r="E2100" i="11"/>
  <c r="F2100" i="11" s="1"/>
  <c r="E2101" i="11"/>
  <c r="F2101" i="11" s="1"/>
  <c r="H2101" i="11" s="1"/>
  <c r="E2102" i="11"/>
  <c r="F2102" i="11" s="1"/>
  <c r="E2103" i="11"/>
  <c r="F2103" i="11" s="1"/>
  <c r="H2103" i="11"/>
  <c r="E2104" i="11"/>
  <c r="F2104" i="11" s="1"/>
  <c r="I2104" i="11" s="1"/>
  <c r="E2105" i="11"/>
  <c r="F2105" i="11" s="1"/>
  <c r="H2105" i="11" s="1"/>
  <c r="E2106" i="11"/>
  <c r="F2106" i="11"/>
  <c r="E2107" i="11"/>
  <c r="F2107" i="11"/>
  <c r="E2108" i="11"/>
  <c r="F2108" i="11"/>
  <c r="I2108" i="11" s="1"/>
  <c r="E2109" i="11"/>
  <c r="F2109" i="11" s="1"/>
  <c r="E2110" i="11"/>
  <c r="F2110" i="11" s="1"/>
  <c r="I2110" i="11" s="1"/>
  <c r="E2111" i="11"/>
  <c r="F2111" i="11"/>
  <c r="E2112" i="11"/>
  <c r="F2112" i="11"/>
  <c r="I2112" i="11" s="1"/>
  <c r="E2113" i="11"/>
  <c r="F2113" i="11" s="1"/>
  <c r="I2113" i="11"/>
  <c r="E2114" i="11"/>
  <c r="F2114" i="11"/>
  <c r="E2115" i="11"/>
  <c r="F2115" i="11"/>
  <c r="I2115" i="11" s="1"/>
  <c r="E2116" i="11"/>
  <c r="F2116" i="11" s="1"/>
  <c r="I2116" i="11" s="1"/>
  <c r="E2117" i="11"/>
  <c r="F2117" i="11" s="1"/>
  <c r="I2117" i="11" s="1"/>
  <c r="E2118" i="11"/>
  <c r="F2118" i="11" s="1"/>
  <c r="E2119" i="11"/>
  <c r="F2119" i="11" s="1"/>
  <c r="H2119" i="11" s="1"/>
  <c r="E2120" i="11"/>
  <c r="F2120" i="11" s="1"/>
  <c r="E2121" i="11"/>
  <c r="F2121" i="11" s="1"/>
  <c r="I2121" i="11"/>
  <c r="E2122" i="11"/>
  <c r="F2122" i="11"/>
  <c r="E2123" i="11"/>
  <c r="F2123" i="11"/>
  <c r="H2123" i="11" s="1"/>
  <c r="E2124" i="11"/>
  <c r="F2124" i="11" s="1"/>
  <c r="E2125" i="11"/>
  <c r="F2125" i="11" s="1"/>
  <c r="H2125" i="11"/>
  <c r="E2126" i="11"/>
  <c r="F2126" i="11" s="1"/>
  <c r="E2127" i="11"/>
  <c r="F2127" i="11"/>
  <c r="H2127" i="11" s="1"/>
  <c r="E2128" i="11"/>
  <c r="F2128" i="11" s="1"/>
  <c r="E2129" i="11"/>
  <c r="F2129" i="11" s="1"/>
  <c r="H2129" i="11" s="1"/>
  <c r="E2130" i="11"/>
  <c r="F2130" i="11" s="1"/>
  <c r="I2130" i="11"/>
  <c r="E2131" i="11"/>
  <c r="F2131" i="11" s="1"/>
  <c r="I2131" i="11" s="1"/>
  <c r="E2132" i="11"/>
  <c r="F2132" i="11" s="1"/>
  <c r="E2133" i="11"/>
  <c r="F2133" i="11" s="1"/>
  <c r="E2134" i="11"/>
  <c r="F2134" i="11" s="1"/>
  <c r="I2134" i="11" s="1"/>
  <c r="E2135" i="11"/>
  <c r="F2135" i="11" s="1"/>
  <c r="H2135" i="11" s="1"/>
  <c r="E2136" i="11"/>
  <c r="F2136" i="11" s="1"/>
  <c r="I2136" i="11" s="1"/>
  <c r="E2137" i="11"/>
  <c r="F2137" i="11" s="1"/>
  <c r="H2137" i="11" s="1"/>
  <c r="E2138" i="11"/>
  <c r="F2138" i="11" s="1"/>
  <c r="E2139" i="11"/>
  <c r="F2139" i="11" s="1"/>
  <c r="E2140" i="11"/>
  <c r="F2140" i="11" s="1"/>
  <c r="E2141" i="11"/>
  <c r="F2141" i="11" s="1"/>
  <c r="I2141" i="11"/>
  <c r="E2142" i="11"/>
  <c r="F2142" i="11"/>
  <c r="I2142" i="11" s="1"/>
  <c r="E2143" i="11"/>
  <c r="F2143" i="11" s="1"/>
  <c r="E2144" i="11"/>
  <c r="F2144" i="11" s="1"/>
  <c r="E2145" i="11"/>
  <c r="F2145" i="11" s="1"/>
  <c r="E2146" i="11"/>
  <c r="F2146" i="11" s="1"/>
  <c r="H2146" i="11"/>
  <c r="E2147" i="11"/>
  <c r="F2147" i="11" s="1"/>
  <c r="H2147" i="11" s="1"/>
  <c r="E2148" i="11"/>
  <c r="F2148" i="11" s="1"/>
  <c r="E2149" i="11"/>
  <c r="F2149" i="11" s="1"/>
  <c r="E2150" i="11"/>
  <c r="F2150" i="11" s="1"/>
  <c r="E2151" i="11"/>
  <c r="F2151" i="11" s="1"/>
  <c r="H2151" i="11" s="1"/>
  <c r="E2152" i="11"/>
  <c r="F2152" i="11" s="1"/>
  <c r="E2153" i="11"/>
  <c r="F2153" i="11" s="1"/>
  <c r="I2153" i="11"/>
  <c r="E2154" i="11"/>
  <c r="F2154" i="11"/>
  <c r="E2155" i="11"/>
  <c r="F2155" i="11"/>
  <c r="H2155" i="11" s="1"/>
  <c r="E2156" i="11"/>
  <c r="F2156" i="11" s="1"/>
  <c r="E2157" i="11"/>
  <c r="F2157" i="11" s="1"/>
  <c r="H2157" i="11"/>
  <c r="E2158" i="11"/>
  <c r="F2158" i="11" s="1"/>
  <c r="E2159" i="11"/>
  <c r="F2159" i="11"/>
  <c r="H2159" i="11" s="1"/>
  <c r="E2160" i="11"/>
  <c r="F2160" i="11" s="1"/>
  <c r="E2161" i="11"/>
  <c r="F2161" i="11" s="1"/>
  <c r="H2161" i="11" s="1"/>
  <c r="E2162" i="11"/>
  <c r="F2162" i="11" s="1"/>
  <c r="I2162" i="11"/>
  <c r="E2163" i="11"/>
  <c r="F2163" i="11" s="1"/>
  <c r="I2163" i="11" s="1"/>
  <c r="E2164" i="11"/>
  <c r="F2164" i="11" s="1"/>
  <c r="E2165" i="11"/>
  <c r="F2165" i="11" s="1"/>
  <c r="E2166" i="11"/>
  <c r="F2166" i="11" s="1"/>
  <c r="I2166" i="11" s="1"/>
  <c r="E2167" i="11"/>
  <c r="F2167" i="11" s="1"/>
  <c r="H2167" i="11" s="1"/>
  <c r="E2168" i="11"/>
  <c r="F2168" i="11" s="1"/>
  <c r="I2168" i="11" s="1"/>
  <c r="E2169" i="11"/>
  <c r="F2169" i="11" s="1"/>
  <c r="H2169" i="11" s="1"/>
  <c r="E2170" i="11"/>
  <c r="F2170" i="11" s="1"/>
  <c r="E2171" i="11"/>
  <c r="F2171" i="11" s="1"/>
  <c r="E2172" i="11"/>
  <c r="F2172" i="11" s="1"/>
  <c r="E2173" i="11"/>
  <c r="F2173" i="11" s="1"/>
  <c r="I2173" i="11"/>
  <c r="E2174" i="11"/>
  <c r="F2174" i="11"/>
  <c r="I2174" i="11" s="1"/>
  <c r="E2175" i="11"/>
  <c r="F2175" i="11" s="1"/>
  <c r="E2176" i="11"/>
  <c r="F2176" i="11" s="1"/>
  <c r="E2177" i="11"/>
  <c r="F2177" i="11" s="1"/>
  <c r="E2178" i="11"/>
  <c r="F2178" i="11" s="1"/>
  <c r="H2178" i="11"/>
  <c r="E2179" i="11"/>
  <c r="F2179" i="11" s="1"/>
  <c r="H2179" i="11" s="1"/>
  <c r="E2180" i="11"/>
  <c r="F2180" i="11" s="1"/>
  <c r="E2181" i="11"/>
  <c r="F2181" i="11" s="1"/>
  <c r="E2182" i="11"/>
  <c r="F2182" i="11" s="1"/>
  <c r="E2183" i="11"/>
  <c r="F2183" i="11" s="1"/>
  <c r="H2183" i="11" s="1"/>
  <c r="E2184" i="11"/>
  <c r="F2184" i="11" s="1"/>
  <c r="E2185" i="11"/>
  <c r="F2185" i="11" s="1"/>
  <c r="I2185" i="11" s="1"/>
  <c r="E2186" i="11"/>
  <c r="F2186" i="11" s="1"/>
  <c r="E2187" i="11"/>
  <c r="F2187" i="11" s="1"/>
  <c r="H2187" i="11" s="1"/>
  <c r="E2188" i="11"/>
  <c r="F2188" i="11" s="1"/>
  <c r="E2189" i="11"/>
  <c r="F2189" i="11" s="1"/>
  <c r="H2189" i="11" s="1"/>
  <c r="E2190" i="11"/>
  <c r="F2190" i="11" s="1"/>
  <c r="E2191" i="11"/>
  <c r="F2191" i="11" s="1"/>
  <c r="E2192" i="11"/>
  <c r="F2192" i="11" s="1"/>
  <c r="E2193" i="11"/>
  <c r="F2193" i="11" s="1"/>
  <c r="H2193" i="11" s="1"/>
  <c r="E2194" i="11"/>
  <c r="F2194" i="11" s="1"/>
  <c r="I2194" i="11" s="1"/>
  <c r="E2195" i="11"/>
  <c r="F2195" i="11" s="1"/>
  <c r="I2195" i="11"/>
  <c r="E2196" i="11"/>
  <c r="F2196" i="11" s="1"/>
  <c r="E2197" i="11"/>
  <c r="F2197" i="11" s="1"/>
  <c r="E2198" i="11"/>
  <c r="F2198" i="11" s="1"/>
  <c r="I2198" i="11" s="1"/>
  <c r="E2199" i="11"/>
  <c r="F2199" i="11" s="1"/>
  <c r="H2199" i="11" s="1"/>
  <c r="E2200" i="11"/>
  <c r="F2200" i="11" s="1"/>
  <c r="I2200" i="11" s="1"/>
  <c r="E2201" i="11"/>
  <c r="F2201" i="11" s="1"/>
  <c r="H2201" i="11" s="1"/>
  <c r="E2202" i="11"/>
  <c r="F2202" i="11" s="1"/>
  <c r="E2203" i="11"/>
  <c r="F2203" i="11" s="1"/>
  <c r="E2204" i="11"/>
  <c r="F2204" i="11" s="1"/>
  <c r="E2205" i="11"/>
  <c r="F2205" i="11" s="1"/>
  <c r="I2205" i="11"/>
  <c r="E2206" i="11"/>
  <c r="F2206" i="11"/>
  <c r="I2206" i="11" s="1"/>
  <c r="E2207" i="11"/>
  <c r="F2207" i="11" s="1"/>
  <c r="E2208" i="11"/>
  <c r="F2208" i="11"/>
  <c r="I2208" i="11" s="1"/>
  <c r="E2209" i="11"/>
  <c r="F2209" i="11" s="1"/>
  <c r="E2210" i="11"/>
  <c r="F2210" i="11" s="1"/>
  <c r="I2210" i="11" s="1"/>
  <c r="E2211" i="11"/>
  <c r="F2211" i="11" s="1"/>
  <c r="I2211" i="11" s="1"/>
  <c r="E2212" i="11"/>
  <c r="F2212" i="11" s="1"/>
  <c r="I2212" i="11" s="1"/>
  <c r="E2213" i="11"/>
  <c r="F2213" i="11" s="1"/>
  <c r="E2214" i="11"/>
  <c r="F2214" i="11" s="1"/>
  <c r="E2215" i="11"/>
  <c r="F2215" i="11" s="1"/>
  <c r="H2215" i="11"/>
  <c r="E2216" i="11"/>
  <c r="F2216" i="11" s="1"/>
  <c r="E2217" i="11"/>
  <c r="F2217" i="11" s="1"/>
  <c r="I2217" i="11" s="1"/>
  <c r="E2218" i="11"/>
  <c r="F2218" i="11" s="1"/>
  <c r="E2219" i="11"/>
  <c r="F2219" i="11" s="1"/>
  <c r="I2219" i="11" s="1"/>
  <c r="E2220" i="11"/>
  <c r="F2220" i="11" s="1"/>
  <c r="E2221" i="11"/>
  <c r="F2221" i="11" s="1"/>
  <c r="H2221" i="11" s="1"/>
  <c r="E2222" i="11"/>
  <c r="F2222" i="11" s="1"/>
  <c r="E2223" i="11"/>
  <c r="F2223" i="11" s="1"/>
  <c r="E2224" i="11"/>
  <c r="F2224" i="11" s="1"/>
  <c r="E2225" i="11"/>
  <c r="F2225" i="11" s="1"/>
  <c r="H2225" i="11" s="1"/>
  <c r="E2226" i="11"/>
  <c r="F2226" i="11" s="1"/>
  <c r="I2226" i="11"/>
  <c r="E2227" i="11"/>
  <c r="F2227" i="11" s="1"/>
  <c r="H2227" i="11" s="1"/>
  <c r="E2228" i="11"/>
  <c r="F2228" i="11" s="1"/>
  <c r="E2229" i="11"/>
  <c r="F2229" i="11" s="1"/>
  <c r="E2230" i="11"/>
  <c r="F2230" i="11" s="1"/>
  <c r="I2230" i="11" s="1"/>
  <c r="E2231" i="11"/>
  <c r="F2231" i="11" s="1"/>
  <c r="H2231" i="11" s="1"/>
  <c r="E2232" i="11"/>
  <c r="F2232" i="11" s="1"/>
  <c r="I2232" i="11" s="1"/>
  <c r="E2233" i="11"/>
  <c r="F2233" i="11" s="1"/>
  <c r="H2233" i="11" s="1"/>
  <c r="E2234" i="11"/>
  <c r="F2234" i="11" s="1"/>
  <c r="E2235" i="11"/>
  <c r="F2235" i="11" s="1"/>
  <c r="H2235" i="11" s="1"/>
  <c r="E2236" i="11"/>
  <c r="F2236" i="11" s="1"/>
  <c r="I2236" i="11" s="1"/>
  <c r="E2237" i="11"/>
  <c r="F2237" i="11" s="1"/>
  <c r="I2237" i="11"/>
  <c r="H2237" i="11"/>
  <c r="E2238" i="11"/>
  <c r="F2238" i="11" s="1"/>
  <c r="E2239" i="11"/>
  <c r="F2239" i="11" s="1"/>
  <c r="H2239" i="11" s="1"/>
  <c r="E2240" i="11"/>
  <c r="F2240" i="11" s="1"/>
  <c r="E2241" i="11"/>
  <c r="F2241" i="11" s="1"/>
  <c r="E2242" i="11"/>
  <c r="F2242" i="11" s="1"/>
  <c r="H2242" i="11" s="1"/>
  <c r="E2243" i="11"/>
  <c r="F2243" i="11"/>
  <c r="E2244" i="11"/>
  <c r="F2244" i="11" s="1"/>
  <c r="E2245" i="11"/>
  <c r="F2245" i="11" s="1"/>
  <c r="H2245" i="11" s="1"/>
  <c r="E2246" i="11"/>
  <c r="F2246" i="11" s="1"/>
  <c r="I2246" i="11"/>
  <c r="E2247" i="11"/>
  <c r="F2247" i="11" s="1"/>
  <c r="H2247" i="11" s="1"/>
  <c r="E2248" i="11"/>
  <c r="F2248" i="11" s="1"/>
  <c r="E2249" i="11"/>
  <c r="F2249" i="11" s="1"/>
  <c r="H2249" i="11" s="1"/>
  <c r="E2250" i="11"/>
  <c r="F2250" i="11" s="1"/>
  <c r="H2250" i="11" s="1"/>
  <c r="E2251" i="11"/>
  <c r="F2251" i="11" s="1"/>
  <c r="E2252" i="11"/>
  <c r="F2252" i="11" s="1"/>
  <c r="E2253" i="11"/>
  <c r="F2253" i="11" s="1"/>
  <c r="H2253" i="11" s="1"/>
  <c r="E2254" i="11"/>
  <c r="F2254" i="11" s="1"/>
  <c r="I2254" i="11" s="1"/>
  <c r="E2255" i="11"/>
  <c r="F2255" i="11" s="1"/>
  <c r="H2255" i="11" s="1"/>
  <c r="E2256" i="11"/>
  <c r="F2256" i="11"/>
  <c r="E2257" i="11"/>
  <c r="F2257" i="11" s="1"/>
  <c r="E2258" i="11"/>
  <c r="F2258" i="11" s="1"/>
  <c r="E2259" i="11"/>
  <c r="F2259" i="11"/>
  <c r="E2260" i="11"/>
  <c r="F2260" i="11" s="1"/>
  <c r="E2261" i="11"/>
  <c r="F2261" i="11" s="1"/>
  <c r="H2261" i="11" s="1"/>
  <c r="E2262" i="11"/>
  <c r="F2262" i="11" s="1"/>
  <c r="I2262" i="11" s="1"/>
  <c r="E2263" i="11"/>
  <c r="F2263" i="11" s="1"/>
  <c r="E2264" i="11"/>
  <c r="F2264" i="11" s="1"/>
  <c r="E2265" i="11"/>
  <c r="F2265" i="11" s="1"/>
  <c r="H2265" i="11" s="1"/>
  <c r="E2266" i="11"/>
  <c r="F2266" i="11" s="1"/>
  <c r="E2267" i="11"/>
  <c r="F2267" i="11" s="1"/>
  <c r="E2268" i="11"/>
  <c r="F2268" i="11" s="1"/>
  <c r="E2269" i="11"/>
  <c r="F2269" i="11" s="1"/>
  <c r="I2269" i="11" s="1"/>
  <c r="E2270" i="11"/>
  <c r="F2270" i="11" s="1"/>
  <c r="I2270" i="11" s="1"/>
  <c r="E2271" i="11"/>
  <c r="F2271" i="11" s="1"/>
  <c r="E2272" i="11"/>
  <c r="F2272" i="11" s="1"/>
  <c r="H2272" i="11" s="1"/>
  <c r="E2273" i="11"/>
  <c r="F2273" i="11" s="1"/>
  <c r="H2273" i="11"/>
  <c r="E2274" i="11"/>
  <c r="F2274" i="11"/>
  <c r="E2275" i="11"/>
  <c r="F2275" i="11"/>
  <c r="E2276" i="11"/>
  <c r="F2276" i="11" s="1"/>
  <c r="E2277" i="11"/>
  <c r="F2277" i="11" s="1"/>
  <c r="I2277" i="11" s="1"/>
  <c r="E2278" i="11"/>
  <c r="F2278" i="11" s="1"/>
  <c r="E2279" i="11"/>
  <c r="F2279" i="11" s="1"/>
  <c r="E2280" i="11"/>
  <c r="F2280" i="11"/>
  <c r="H2280" i="11" s="1"/>
  <c r="E2281" i="11"/>
  <c r="F2281" i="11" s="1"/>
  <c r="E2282" i="11"/>
  <c r="F2282" i="11" s="1"/>
  <c r="E2283" i="11"/>
  <c r="F2283" i="11"/>
  <c r="E2284" i="11"/>
  <c r="F2284" i="11" s="1"/>
  <c r="E2285" i="11"/>
  <c r="F2285" i="11" s="1"/>
  <c r="H2285" i="11" s="1"/>
  <c r="E2286" i="11"/>
  <c r="F2286" i="11" s="1"/>
  <c r="E2287" i="11"/>
  <c r="F2287" i="11" s="1"/>
  <c r="E2288" i="11"/>
  <c r="F2288" i="11" s="1"/>
  <c r="E2289" i="11"/>
  <c r="F2289" i="11" s="1"/>
  <c r="H2289" i="11" s="1"/>
  <c r="E2290" i="11"/>
  <c r="F2290" i="11" s="1"/>
  <c r="E2291" i="11"/>
  <c r="F2291" i="11" s="1"/>
  <c r="E2292" i="11"/>
  <c r="F2292" i="11" s="1"/>
  <c r="E2293" i="11"/>
  <c r="F2293" i="11" s="1"/>
  <c r="H2293" i="11" s="1"/>
  <c r="E2294" i="11"/>
  <c r="F2294" i="11" s="1"/>
  <c r="I2294" i="11" s="1"/>
  <c r="E2295" i="11"/>
  <c r="F2295" i="11" s="1"/>
  <c r="E2296" i="11"/>
  <c r="F2296" i="11" s="1"/>
  <c r="H2296" i="11" s="1"/>
  <c r="E2297" i="11"/>
  <c r="F2297" i="11" s="1"/>
  <c r="E2298" i="11"/>
  <c r="F2298" i="11" s="1"/>
  <c r="E2299" i="11"/>
  <c r="F2299" i="11" s="1"/>
  <c r="E2300" i="11"/>
  <c r="F2300" i="11" s="1"/>
  <c r="E2301" i="11"/>
  <c r="F2301" i="11" s="1"/>
  <c r="H2301" i="11" s="1"/>
  <c r="E2302" i="11"/>
  <c r="F2302" i="11" s="1"/>
  <c r="I2302" i="11" s="1"/>
  <c r="E2303" i="11"/>
  <c r="F2303" i="11" s="1"/>
  <c r="E2304" i="11"/>
  <c r="F2304" i="11" s="1"/>
  <c r="H2304" i="11" s="1"/>
  <c r="E2305" i="11"/>
  <c r="F2305" i="11" s="1"/>
  <c r="E2306" i="11"/>
  <c r="F2306" i="11" s="1"/>
  <c r="E2307" i="11"/>
  <c r="F2307" i="11" s="1"/>
  <c r="E2308" i="11"/>
  <c r="F2308" i="11" s="1"/>
  <c r="E2309" i="11"/>
  <c r="F2309" i="11" s="1"/>
  <c r="H2309" i="11" s="1"/>
  <c r="E2310" i="11"/>
  <c r="F2310" i="11" s="1"/>
  <c r="I2310" i="11" s="1"/>
  <c r="E2311" i="11"/>
  <c r="F2311" i="11" s="1"/>
  <c r="E2312" i="11"/>
  <c r="F2312" i="11"/>
  <c r="I2312" i="11" s="1"/>
  <c r="E2313" i="11"/>
  <c r="F2313" i="11" s="1"/>
  <c r="E2314" i="11"/>
  <c r="F2314" i="11" s="1"/>
  <c r="E2315" i="11"/>
  <c r="F2315" i="11" s="1"/>
  <c r="E2316" i="11"/>
  <c r="F2316" i="11" s="1"/>
  <c r="E2317" i="11"/>
  <c r="F2317" i="11" s="1"/>
  <c r="E2318" i="11"/>
  <c r="F2318" i="11" s="1"/>
  <c r="I2318" i="11" s="1"/>
  <c r="E2319" i="11"/>
  <c r="F2319" i="11" s="1"/>
  <c r="E2320" i="11"/>
  <c r="F2320" i="11" s="1"/>
  <c r="H2320" i="11" s="1"/>
  <c r="E2321" i="11"/>
  <c r="F2321" i="11" s="1"/>
  <c r="H2321" i="11" s="1"/>
  <c r="E2322" i="11"/>
  <c r="F2322" i="11"/>
  <c r="E2323" i="11"/>
  <c r="F2323" i="11" s="1"/>
  <c r="E2324" i="11"/>
  <c r="F2324" i="11" s="1"/>
  <c r="E2325" i="11"/>
  <c r="F2325" i="11" s="1"/>
  <c r="I2325" i="11" s="1"/>
  <c r="E2326" i="11"/>
  <c r="F2326" i="11" s="1"/>
  <c r="I2326" i="11" s="1"/>
  <c r="E2327" i="11"/>
  <c r="F2327" i="11" s="1"/>
  <c r="E2328" i="11"/>
  <c r="F2328" i="11" s="1"/>
  <c r="E2329" i="11"/>
  <c r="F2329" i="11" s="1"/>
  <c r="E2330" i="11"/>
  <c r="F2330" i="11" s="1"/>
  <c r="E2331" i="11"/>
  <c r="F2331" i="11" s="1"/>
  <c r="E2332" i="11"/>
  <c r="F2332" i="11" s="1"/>
  <c r="E2333" i="11"/>
  <c r="F2333" i="11" s="1"/>
  <c r="I2333" i="11"/>
  <c r="E2334" i="11"/>
  <c r="F2334" i="11" s="1"/>
  <c r="E2335" i="11"/>
  <c r="F2335" i="11" s="1"/>
  <c r="E2336" i="11"/>
  <c r="F2336" i="11" s="1"/>
  <c r="H2336" i="11"/>
  <c r="E2337" i="11"/>
  <c r="F2337" i="11" s="1"/>
  <c r="H2337" i="11"/>
  <c r="E2338" i="11"/>
  <c r="F2338" i="11" s="1"/>
  <c r="E2339" i="11"/>
  <c r="F2339" i="11" s="1"/>
  <c r="I2339" i="11" s="1"/>
  <c r="E2340" i="11"/>
  <c r="F2340" i="11" s="1"/>
  <c r="I2340" i="11" s="1"/>
  <c r="E2341" i="11"/>
  <c r="F2341" i="11" s="1"/>
  <c r="E2342" i="11"/>
  <c r="F2342" i="11" s="1"/>
  <c r="I2342" i="11" s="1"/>
  <c r="E2343" i="11"/>
  <c r="F2343" i="11" s="1"/>
  <c r="H2343" i="11" s="1"/>
  <c r="E2344" i="11"/>
  <c r="F2344" i="11"/>
  <c r="E2345" i="11"/>
  <c r="F2345" i="11" s="1"/>
  <c r="H2345" i="11" s="1"/>
  <c r="E2346" i="11"/>
  <c r="F2346" i="11" s="1"/>
  <c r="I2346" i="11" s="1"/>
  <c r="E2347" i="11"/>
  <c r="F2347" i="11"/>
  <c r="E2348" i="11"/>
  <c r="F2348" i="11" s="1"/>
  <c r="I2348" i="11" s="1"/>
  <c r="E2349" i="11"/>
  <c r="F2349" i="11" s="1"/>
  <c r="I2349" i="11" s="1"/>
  <c r="H2349" i="11"/>
  <c r="E2350" i="11"/>
  <c r="F2350" i="11" s="1"/>
  <c r="I2350" i="11" s="1"/>
  <c r="E2351" i="11"/>
  <c r="F2351" i="11" s="1"/>
  <c r="H2351" i="11" s="1"/>
  <c r="E2352" i="11"/>
  <c r="F2352" i="11"/>
  <c r="I2352" i="11" s="1"/>
  <c r="E2353" i="11"/>
  <c r="F2353" i="11" s="1"/>
  <c r="E2354" i="11"/>
  <c r="F2354" i="11" s="1"/>
  <c r="I2354" i="11"/>
  <c r="E2355" i="11"/>
  <c r="F2355" i="11" s="1"/>
  <c r="I2355" i="11"/>
  <c r="E2356" i="11"/>
  <c r="F2356" i="11" s="1"/>
  <c r="E2357" i="11"/>
  <c r="F2357" i="11" s="1"/>
  <c r="E2358" i="11"/>
  <c r="F2358" i="11" s="1"/>
  <c r="E2359" i="11"/>
  <c r="F2359" i="11" s="1"/>
  <c r="E2360" i="11"/>
  <c r="F2360" i="11" s="1"/>
  <c r="E2361" i="11"/>
  <c r="F2361" i="11" s="1"/>
  <c r="H2361" i="11" s="1"/>
  <c r="E2362" i="11"/>
  <c r="F2362" i="11" s="1"/>
  <c r="E2363" i="11"/>
  <c r="F2363" i="11" s="1"/>
  <c r="I2363" i="11" s="1"/>
  <c r="E2364" i="11"/>
  <c r="F2364" i="11" s="1"/>
  <c r="H2364" i="11" s="1"/>
  <c r="E2365" i="11"/>
  <c r="F2365" i="11" s="1"/>
  <c r="E2366" i="11"/>
  <c r="F2366" i="11" s="1"/>
  <c r="E2367" i="11"/>
  <c r="F2367" i="11" s="1"/>
  <c r="E2368" i="11"/>
  <c r="F2368" i="11" s="1"/>
  <c r="H2368" i="11"/>
  <c r="E2369" i="11"/>
  <c r="F2369" i="11" s="1"/>
  <c r="I2369" i="11" s="1"/>
  <c r="E2370" i="11"/>
  <c r="F2370" i="11" s="1"/>
  <c r="E2371" i="11"/>
  <c r="F2371" i="11"/>
  <c r="E2372" i="11"/>
  <c r="F2372" i="11" s="1"/>
  <c r="H2372" i="11" s="1"/>
  <c r="E2373" i="11"/>
  <c r="F2373" i="11" s="1"/>
  <c r="H2373" i="11" s="1"/>
  <c r="E2374" i="11"/>
  <c r="F2374" i="11" s="1"/>
  <c r="E2375" i="11"/>
  <c r="F2375" i="11" s="1"/>
  <c r="E2376" i="11"/>
  <c r="F2376" i="11" s="1"/>
  <c r="H2376" i="11" s="1"/>
  <c r="E2377" i="11"/>
  <c r="F2377" i="11" s="1"/>
  <c r="I2377" i="11" s="1"/>
  <c r="E2378" i="11"/>
  <c r="F2378" i="11" s="1"/>
  <c r="H2378" i="11" s="1"/>
  <c r="E2379" i="11"/>
  <c r="F2379" i="11" s="1"/>
  <c r="E2380" i="11"/>
  <c r="F2380" i="11" s="1"/>
  <c r="E2381" i="11"/>
  <c r="F2381" i="11" s="1"/>
  <c r="I2381" i="11" s="1"/>
  <c r="E2382" i="11"/>
  <c r="F2382" i="11" s="1"/>
  <c r="E2383" i="11"/>
  <c r="F2383" i="11"/>
  <c r="I2383" i="11" s="1"/>
  <c r="E2384" i="11"/>
  <c r="F2384" i="11" s="1"/>
  <c r="I2384" i="11" s="1"/>
  <c r="E2385" i="11"/>
  <c r="F2385" i="11" s="1"/>
  <c r="H2385" i="11"/>
  <c r="E2386" i="11"/>
  <c r="F2386" i="11" s="1"/>
  <c r="E2387" i="11"/>
  <c r="F2387" i="11" s="1"/>
  <c r="E2388" i="11"/>
  <c r="F2388" i="11" s="1"/>
  <c r="I2388" i="11" s="1"/>
  <c r="E2389" i="11"/>
  <c r="F2389" i="11" s="1"/>
  <c r="I2389" i="11" s="1"/>
  <c r="E2390" i="11"/>
  <c r="F2390" i="11" s="1"/>
  <c r="E2391" i="11"/>
  <c r="F2391" i="11" s="1"/>
  <c r="I2391" i="11" s="1"/>
  <c r="E2392" i="11"/>
  <c r="F2392" i="11" s="1"/>
  <c r="E2393" i="11"/>
  <c r="F2393" i="11" s="1"/>
  <c r="I2393" i="11" s="1"/>
  <c r="E2394" i="11"/>
  <c r="F2394" i="11" s="1"/>
  <c r="E2395" i="11"/>
  <c r="F2395" i="11" s="1"/>
  <c r="I2395" i="11" s="1"/>
  <c r="E2396" i="11"/>
  <c r="F2396" i="11"/>
  <c r="I2396" i="11" s="1"/>
  <c r="E2397" i="11"/>
  <c r="F2397" i="11" s="1"/>
  <c r="E2398" i="11"/>
  <c r="F2398" i="11" s="1"/>
  <c r="E2399" i="11"/>
  <c r="F2399" i="11"/>
  <c r="I2399" i="11" s="1"/>
  <c r="E2400" i="11"/>
  <c r="F2400" i="11" s="1"/>
  <c r="H2400" i="11" s="1"/>
  <c r="E2401" i="11"/>
  <c r="F2401" i="11" s="1"/>
  <c r="E2402" i="11"/>
  <c r="F2402" i="11" s="1"/>
  <c r="E2403" i="11"/>
  <c r="F2403" i="11" s="1"/>
  <c r="I2403" i="11" s="1"/>
  <c r="E2404" i="11"/>
  <c r="F2404" i="11" s="1"/>
  <c r="H2404" i="11" s="1"/>
  <c r="E2405" i="11"/>
  <c r="F2405" i="11" s="1"/>
  <c r="E2406" i="11"/>
  <c r="F2406" i="11" s="1"/>
  <c r="E2407" i="11"/>
  <c r="F2407" i="11"/>
  <c r="I2407" i="11" s="1"/>
  <c r="E2408" i="11"/>
  <c r="F2408" i="11" s="1"/>
  <c r="H2408" i="11" s="1"/>
  <c r="E2409" i="11"/>
  <c r="F2409" i="11" s="1"/>
  <c r="E2410" i="11"/>
  <c r="F2410" i="11" s="1"/>
  <c r="E2411" i="11"/>
  <c r="F2411" i="11" s="1"/>
  <c r="I2411" i="11" s="1"/>
  <c r="E2412" i="11"/>
  <c r="F2412" i="11" s="1"/>
  <c r="H2412" i="11" s="1"/>
  <c r="E2413" i="11"/>
  <c r="F2413" i="11" s="1"/>
  <c r="E2414" i="11"/>
  <c r="F2414" i="11" s="1"/>
  <c r="E2415" i="11"/>
  <c r="F2415" i="11" s="1"/>
  <c r="I2415" i="11" s="1"/>
  <c r="E2416" i="11"/>
  <c r="F2416" i="11" s="1"/>
  <c r="H2416" i="11" s="1"/>
  <c r="E2417" i="11"/>
  <c r="F2417" i="11" s="1"/>
  <c r="E2418" i="11"/>
  <c r="F2418" i="11" s="1"/>
  <c r="E2419" i="11"/>
  <c r="F2419" i="11" s="1"/>
  <c r="I2419" i="11" s="1"/>
  <c r="E2420" i="11"/>
  <c r="F2420" i="11" s="1"/>
  <c r="H2420" i="11" s="1"/>
  <c r="E2421" i="11"/>
  <c r="F2421" i="11" s="1"/>
  <c r="E2422" i="11"/>
  <c r="F2422" i="11" s="1"/>
  <c r="E2423" i="11"/>
  <c r="F2423" i="11"/>
  <c r="I2423" i="11" s="1"/>
  <c r="E2424" i="11"/>
  <c r="F2424" i="11" s="1"/>
  <c r="H2424" i="11" s="1"/>
  <c r="E2425" i="11"/>
  <c r="F2425" i="11" s="1"/>
  <c r="E2426" i="11"/>
  <c r="F2426" i="11" s="1"/>
  <c r="E2427" i="11"/>
  <c r="F2427" i="11" s="1"/>
  <c r="I2427" i="11" s="1"/>
  <c r="E2428" i="11"/>
  <c r="F2428" i="11" s="1"/>
  <c r="H2428" i="11" s="1"/>
  <c r="E2429" i="11"/>
  <c r="F2429" i="11" s="1"/>
  <c r="E2430" i="11"/>
  <c r="F2430" i="11" s="1"/>
  <c r="E2431" i="11"/>
  <c r="F2431" i="11"/>
  <c r="I2431" i="11" s="1"/>
  <c r="E2432" i="11"/>
  <c r="F2432" i="11" s="1"/>
  <c r="E2433" i="11"/>
  <c r="F2433" i="11" s="1"/>
  <c r="E2434" i="11"/>
  <c r="F2434" i="11" s="1"/>
  <c r="E2435" i="11"/>
  <c r="F2435" i="11" s="1"/>
  <c r="I2435" i="11" s="1"/>
  <c r="E2436" i="11"/>
  <c r="F2436" i="11" s="1"/>
  <c r="H2436" i="11" s="1"/>
  <c r="E2437" i="11"/>
  <c r="F2437" i="11" s="1"/>
  <c r="E2438" i="11"/>
  <c r="F2438" i="11" s="1"/>
  <c r="E2439" i="11"/>
  <c r="F2439" i="11"/>
  <c r="I2439" i="11" s="1"/>
  <c r="E2440" i="11"/>
  <c r="F2440" i="11" s="1"/>
  <c r="H2440" i="11" s="1"/>
  <c r="E2441" i="11"/>
  <c r="F2441" i="11" s="1"/>
  <c r="E2442" i="11"/>
  <c r="F2442" i="11" s="1"/>
  <c r="E2443" i="11"/>
  <c r="F2443" i="11" s="1"/>
  <c r="I2443" i="11" s="1"/>
  <c r="E2444" i="11"/>
  <c r="F2444" i="11" s="1"/>
  <c r="H2444" i="11" s="1"/>
  <c r="E2445" i="11"/>
  <c r="F2445" i="11" s="1"/>
  <c r="E2446" i="11"/>
  <c r="F2446" i="11" s="1"/>
  <c r="E2447" i="11"/>
  <c r="F2447" i="11" s="1"/>
  <c r="I2447" i="11" s="1"/>
  <c r="E2448" i="11"/>
  <c r="F2448" i="11" s="1"/>
  <c r="E2449" i="11"/>
  <c r="F2449" i="11" s="1"/>
  <c r="E2450" i="11"/>
  <c r="F2450" i="11" s="1"/>
  <c r="E2451" i="11"/>
  <c r="F2451" i="11" s="1"/>
  <c r="I2451" i="11" s="1"/>
  <c r="E2452" i="11"/>
  <c r="F2452" i="11" s="1"/>
  <c r="H2452" i="11" s="1"/>
  <c r="E2453" i="11"/>
  <c r="F2453" i="11" s="1"/>
  <c r="E2454" i="11"/>
  <c r="F2454" i="11" s="1"/>
  <c r="E2455" i="11"/>
  <c r="F2455" i="11"/>
  <c r="I2455" i="11" s="1"/>
  <c r="E2456" i="11"/>
  <c r="F2456" i="11" s="1"/>
  <c r="H2456" i="11" s="1"/>
  <c r="E2457" i="11"/>
  <c r="F2457" i="11" s="1"/>
  <c r="E2458" i="11"/>
  <c r="F2458" i="11" s="1"/>
  <c r="E2459" i="11"/>
  <c r="F2459" i="11" s="1"/>
  <c r="I2459" i="11" s="1"/>
  <c r="E2460" i="11"/>
  <c r="F2460" i="11" s="1"/>
  <c r="H2460" i="11" s="1"/>
  <c r="E2461" i="11"/>
  <c r="F2461" i="11" s="1"/>
  <c r="E2462" i="11"/>
  <c r="F2462" i="11" s="1"/>
  <c r="E2463" i="11"/>
  <c r="F2463" i="11"/>
  <c r="I2463" i="11" s="1"/>
  <c r="E2464" i="11"/>
  <c r="F2464" i="11" s="1"/>
  <c r="E2465" i="11"/>
  <c r="F2465" i="11" s="1"/>
  <c r="E2466" i="11"/>
  <c r="F2466" i="11" s="1"/>
  <c r="E2467" i="11"/>
  <c r="F2467" i="11" s="1"/>
  <c r="I2467" i="11" s="1"/>
  <c r="E2468" i="11"/>
  <c r="F2468" i="11" s="1"/>
  <c r="E2469" i="11"/>
  <c r="F2469" i="11" s="1"/>
  <c r="E2470" i="11"/>
  <c r="F2470" i="11" s="1"/>
  <c r="E2471" i="11"/>
  <c r="F2471" i="11"/>
  <c r="I2471" i="11" s="1"/>
  <c r="E2472" i="11"/>
  <c r="F2472" i="11" s="1"/>
  <c r="E2473" i="11"/>
  <c r="F2473" i="11" s="1"/>
  <c r="E2474" i="11"/>
  <c r="F2474" i="11" s="1"/>
  <c r="E2475" i="11"/>
  <c r="F2475" i="11" s="1"/>
  <c r="I2475" i="11" s="1"/>
  <c r="E2476" i="11"/>
  <c r="F2476" i="11" s="1"/>
  <c r="E2477" i="11"/>
  <c r="F2477" i="11" s="1"/>
  <c r="E2478" i="11"/>
  <c r="F2478" i="11" s="1"/>
  <c r="E2479" i="11"/>
  <c r="F2479" i="11" s="1"/>
  <c r="I2479" i="11" s="1"/>
  <c r="E2480" i="11"/>
  <c r="F2480" i="11" s="1"/>
  <c r="E2481" i="11"/>
  <c r="F2481" i="11" s="1"/>
  <c r="E2482" i="11"/>
  <c r="F2482" i="11" s="1"/>
  <c r="E2483" i="11"/>
  <c r="F2483" i="11" s="1"/>
  <c r="I2483" i="11" s="1"/>
  <c r="E2484" i="11"/>
  <c r="F2484" i="11" s="1"/>
  <c r="E2485" i="11"/>
  <c r="F2485" i="11" s="1"/>
  <c r="E2486" i="11"/>
  <c r="F2486" i="11" s="1"/>
  <c r="E2487" i="11"/>
  <c r="F2487" i="11"/>
  <c r="I2487" i="11" s="1"/>
  <c r="E2488" i="11"/>
  <c r="F2488" i="11" s="1"/>
  <c r="E2489" i="11"/>
  <c r="F2489" i="11" s="1"/>
  <c r="E2490" i="11"/>
  <c r="F2490" i="11" s="1"/>
  <c r="E2491" i="11"/>
  <c r="F2491" i="11" s="1"/>
  <c r="I2491" i="11" s="1"/>
  <c r="E2492" i="11"/>
  <c r="F2492" i="11" s="1"/>
  <c r="E2493" i="11"/>
  <c r="F2493" i="11" s="1"/>
  <c r="E2494" i="11"/>
  <c r="F2494" i="11" s="1"/>
  <c r="E2495" i="11"/>
  <c r="F2495" i="11"/>
  <c r="I2495" i="11" s="1"/>
  <c r="E2496" i="11"/>
  <c r="F2496" i="11" s="1"/>
  <c r="E2497" i="11"/>
  <c r="F2497" i="11" s="1"/>
  <c r="E2498" i="11"/>
  <c r="F2498" i="11" s="1"/>
  <c r="E2499" i="11"/>
  <c r="F2499" i="11" s="1"/>
  <c r="I2499" i="11" s="1"/>
  <c r="E2500" i="11"/>
  <c r="F2500" i="11" s="1"/>
  <c r="E2501" i="11"/>
  <c r="F2501" i="11" s="1"/>
  <c r="E2502" i="11"/>
  <c r="F2502" i="11" s="1"/>
  <c r="E2503" i="11"/>
  <c r="F2503" i="11"/>
  <c r="E2504" i="11"/>
  <c r="F2504" i="11" s="1"/>
  <c r="E2505" i="11"/>
  <c r="F2505" i="11" s="1"/>
  <c r="E2506" i="11"/>
  <c r="F2506" i="11" s="1"/>
  <c r="E2507" i="11"/>
  <c r="F2507" i="11" s="1"/>
  <c r="E2508" i="11"/>
  <c r="F2508" i="11" s="1"/>
  <c r="E2509" i="11"/>
  <c r="F2509" i="11" s="1"/>
  <c r="E2510" i="11"/>
  <c r="F2510" i="11" s="1"/>
  <c r="E2511" i="11"/>
  <c r="F2511" i="11" s="1"/>
  <c r="E2512" i="11"/>
  <c r="F2512" i="11" s="1"/>
  <c r="E2513" i="11"/>
  <c r="F2513" i="11" s="1"/>
  <c r="H2513" i="11" s="1"/>
  <c r="E2514" i="11"/>
  <c r="F2514" i="11" s="1"/>
  <c r="E2515" i="11"/>
  <c r="F2515" i="11"/>
  <c r="E2516" i="11"/>
  <c r="F2516" i="11" s="1"/>
  <c r="H2516" i="11" s="1"/>
  <c r="E2517" i="11"/>
  <c r="F2517" i="11" s="1"/>
  <c r="E2518" i="11"/>
  <c r="F2518" i="11" s="1"/>
  <c r="E2519" i="11"/>
  <c r="F2519" i="11" s="1"/>
  <c r="I2519" i="11" s="1"/>
  <c r="E2520" i="11"/>
  <c r="F2520" i="11" s="1"/>
  <c r="I2520" i="11" s="1"/>
  <c r="E2521" i="11"/>
  <c r="F2521" i="11" s="1"/>
  <c r="H2521" i="11" s="1"/>
  <c r="E2522" i="11"/>
  <c r="F2522" i="11" s="1"/>
  <c r="I2522" i="11"/>
  <c r="E2523" i="11"/>
  <c r="F2523" i="11" s="1"/>
  <c r="E2524" i="11"/>
  <c r="F2524" i="11" s="1"/>
  <c r="E2525" i="11"/>
  <c r="F2525" i="11" s="1"/>
  <c r="E2526" i="11"/>
  <c r="F2526" i="11" s="1"/>
  <c r="E2527" i="11"/>
  <c r="F2527" i="11" s="1"/>
  <c r="I2527" i="11" s="1"/>
  <c r="E2528" i="11"/>
  <c r="F2528" i="11" s="1"/>
  <c r="E2529" i="11"/>
  <c r="F2529" i="11" s="1"/>
  <c r="E2530" i="11"/>
  <c r="F2530" i="11" s="1"/>
  <c r="E2531" i="11"/>
  <c r="F2531" i="11" s="1"/>
  <c r="E2532" i="11"/>
  <c r="F2532" i="11" s="1"/>
  <c r="H2532" i="11" s="1"/>
  <c r="E2533" i="11"/>
  <c r="F2533" i="11" s="1"/>
  <c r="E2534" i="11"/>
  <c r="F2534" i="11" s="1"/>
  <c r="E2535" i="11"/>
  <c r="F2535" i="11" s="1"/>
  <c r="I2535" i="11"/>
  <c r="E2536" i="11"/>
  <c r="F2536" i="11" s="1"/>
  <c r="E2537" i="11"/>
  <c r="F2537" i="11" s="1"/>
  <c r="H2537" i="11" s="1"/>
  <c r="E2538" i="11"/>
  <c r="F2538" i="11" s="1"/>
  <c r="I2538" i="11" s="1"/>
  <c r="E2539" i="11"/>
  <c r="F2539" i="11"/>
  <c r="E2540" i="11"/>
  <c r="F2540" i="11" s="1"/>
  <c r="E2541" i="11"/>
  <c r="F2541" i="11" s="1"/>
  <c r="E2542" i="11"/>
  <c r="F2542" i="11" s="1"/>
  <c r="E2543" i="11"/>
  <c r="F2543" i="11" s="1"/>
  <c r="I2543" i="11" s="1"/>
  <c r="E2544" i="11"/>
  <c r="F2544" i="11" s="1"/>
  <c r="H2544" i="11" s="1"/>
  <c r="E2545" i="11"/>
  <c r="F2545" i="11" s="1"/>
  <c r="E2546" i="11"/>
  <c r="F2546" i="11" s="1"/>
  <c r="E2547" i="11"/>
  <c r="F2547" i="11" s="1"/>
  <c r="I2547" i="11" s="1"/>
  <c r="E2548" i="11"/>
  <c r="F2548" i="11" s="1"/>
  <c r="H2548" i="11" s="1"/>
  <c r="E2549" i="11"/>
  <c r="F2549" i="11" s="1"/>
  <c r="I2549" i="11" s="1"/>
  <c r="H2549" i="11"/>
  <c r="E2550" i="11"/>
  <c r="F2550" i="11" s="1"/>
  <c r="E2551" i="11"/>
  <c r="F2551" i="11" s="1"/>
  <c r="I2551" i="11" s="1"/>
  <c r="E2552" i="11"/>
  <c r="F2552" i="11"/>
  <c r="E2553" i="11"/>
  <c r="F2553" i="11" s="1"/>
  <c r="H2553" i="11" s="1"/>
  <c r="E2554" i="11"/>
  <c r="F2554" i="11" s="1"/>
  <c r="E2555" i="11"/>
  <c r="F2555" i="11" s="1"/>
  <c r="I2555" i="11"/>
  <c r="E2556" i="11"/>
  <c r="F2556" i="11" s="1"/>
  <c r="I2556" i="11" s="1"/>
  <c r="E2557" i="11"/>
  <c r="F2557" i="11" s="1"/>
  <c r="E2558" i="11"/>
  <c r="F2558" i="11" s="1"/>
  <c r="E2559" i="11"/>
  <c r="F2559" i="11" s="1"/>
  <c r="E2560" i="11"/>
  <c r="F2560" i="11" s="1"/>
  <c r="H2560" i="11" s="1"/>
  <c r="E2561" i="11"/>
  <c r="F2561" i="11" s="1"/>
  <c r="E2562" i="11"/>
  <c r="F2562" i="11" s="1"/>
  <c r="H2562" i="11" s="1"/>
  <c r="E2563" i="11"/>
  <c r="F2563" i="11" s="1"/>
  <c r="I2563" i="11" s="1"/>
  <c r="E2564" i="11"/>
  <c r="F2564" i="11" s="1"/>
  <c r="H2564" i="11" s="1"/>
  <c r="E2565" i="11"/>
  <c r="F2565" i="11" s="1"/>
  <c r="E2566" i="11"/>
  <c r="F2566" i="11" s="1"/>
  <c r="E2567" i="11"/>
  <c r="F2567" i="11" s="1"/>
  <c r="I2567" i="11" s="1"/>
  <c r="E2568" i="11"/>
  <c r="F2568" i="11" s="1"/>
  <c r="E2569" i="11"/>
  <c r="F2569" i="11" s="1"/>
  <c r="H2569" i="11" s="1"/>
  <c r="E2570" i="11"/>
  <c r="F2570" i="11" s="1"/>
  <c r="E2571" i="11"/>
  <c r="F2571" i="11" s="1"/>
  <c r="E2572" i="11"/>
  <c r="F2572" i="11" s="1"/>
  <c r="E2573" i="11"/>
  <c r="F2573" i="11" s="1"/>
  <c r="I2573" i="11" s="1"/>
  <c r="H2573" i="11"/>
  <c r="E2574" i="11"/>
  <c r="F2574" i="11" s="1"/>
  <c r="E2575" i="11"/>
  <c r="F2575" i="11" s="1"/>
  <c r="E2576" i="11"/>
  <c r="F2576" i="11" s="1"/>
  <c r="E2577" i="11"/>
  <c r="F2577" i="11" s="1"/>
  <c r="E2578" i="11"/>
  <c r="F2578" i="11" s="1"/>
  <c r="H2578" i="11" s="1"/>
  <c r="E2579" i="11"/>
  <c r="F2579" i="11" s="1"/>
  <c r="E2580" i="11"/>
  <c r="F2580" i="11"/>
  <c r="H2580" i="11" s="1"/>
  <c r="E2581" i="11"/>
  <c r="F2581" i="11" s="1"/>
  <c r="H2581" i="11" s="1"/>
  <c r="E2582" i="11"/>
  <c r="F2582" i="11" s="1"/>
  <c r="E2583" i="11"/>
  <c r="F2583" i="11" s="1"/>
  <c r="I2583" i="11" s="1"/>
  <c r="E2584" i="11"/>
  <c r="F2584" i="11" s="1"/>
  <c r="E2585" i="11"/>
  <c r="F2585" i="11" s="1"/>
  <c r="I2585" i="11"/>
  <c r="E2586" i="11"/>
  <c r="F2586" i="11" s="1"/>
  <c r="I2586" i="11"/>
  <c r="E2587" i="11"/>
  <c r="F2587" i="11"/>
  <c r="I2587" i="11" s="1"/>
  <c r="E2588" i="11"/>
  <c r="F2588" i="11" s="1"/>
  <c r="H2588" i="11"/>
  <c r="E2589" i="11"/>
  <c r="F2589" i="11" s="1"/>
  <c r="I2589" i="11" s="1"/>
  <c r="E2590" i="11"/>
  <c r="F2590" i="11" s="1"/>
  <c r="E2591" i="11"/>
  <c r="F2591" i="11"/>
  <c r="E2592" i="11"/>
  <c r="F2592" i="11" s="1"/>
  <c r="E2593" i="11"/>
  <c r="F2593" i="11" s="1"/>
  <c r="H2593" i="11" s="1"/>
  <c r="E2594" i="11"/>
  <c r="F2594" i="11" s="1"/>
  <c r="H2594" i="11" s="1"/>
  <c r="E2595" i="11"/>
  <c r="F2595" i="11" s="1"/>
  <c r="E2596" i="11"/>
  <c r="F2596" i="11"/>
  <c r="I2596" i="11" s="1"/>
  <c r="E2597" i="11"/>
  <c r="F2597" i="11" s="1"/>
  <c r="I2597" i="11" s="1"/>
  <c r="H2597" i="11"/>
  <c r="E2598" i="11"/>
  <c r="F2598" i="11" s="1"/>
  <c r="E2599" i="11"/>
  <c r="F2599" i="11" s="1"/>
  <c r="I2599" i="11" s="1"/>
  <c r="E2600" i="11"/>
  <c r="F2600" i="11" s="1"/>
  <c r="E2601" i="11"/>
  <c r="F2601" i="11" s="1"/>
  <c r="H2601" i="11" s="1"/>
  <c r="E2602" i="11"/>
  <c r="F2602" i="11" s="1"/>
  <c r="E2603" i="11"/>
  <c r="F2603" i="11"/>
  <c r="E2604" i="11"/>
  <c r="F2604" i="11" s="1"/>
  <c r="I2604" i="11" s="1"/>
  <c r="E2605" i="11"/>
  <c r="F2605" i="11" s="1"/>
  <c r="E2606" i="11"/>
  <c r="F2606" i="11" s="1"/>
  <c r="E2607" i="11"/>
  <c r="F2607" i="11" s="1"/>
  <c r="E2608" i="11"/>
  <c r="F2608" i="11"/>
  <c r="H2608" i="11" s="1"/>
  <c r="E2609" i="11"/>
  <c r="F2609" i="11" s="1"/>
  <c r="E2610" i="11"/>
  <c r="F2610" i="11" s="1"/>
  <c r="E2611" i="11"/>
  <c r="F2611" i="11" s="1"/>
  <c r="I2611" i="11"/>
  <c r="E2612" i="11"/>
  <c r="F2612" i="11" s="1"/>
  <c r="I2612" i="11" s="1"/>
  <c r="E2613" i="11"/>
  <c r="F2613" i="11" s="1"/>
  <c r="H2613" i="11" s="1"/>
  <c r="E2614" i="11"/>
  <c r="F2614" i="11" s="1"/>
  <c r="E2615" i="11"/>
  <c r="F2615" i="11" s="1"/>
  <c r="I2615" i="11" s="1"/>
  <c r="E2616" i="11"/>
  <c r="F2616" i="11" s="1"/>
  <c r="E2617" i="11"/>
  <c r="F2617" i="11" s="1"/>
  <c r="E2618" i="11"/>
  <c r="F2618" i="11" s="1"/>
  <c r="E2619" i="11"/>
  <c r="F2619" i="11" s="1"/>
  <c r="E2620" i="11"/>
  <c r="F2620" i="11" s="1"/>
  <c r="I2620" i="11" s="1"/>
  <c r="H2620" i="11"/>
  <c r="E2621" i="11"/>
  <c r="F2621" i="11" s="1"/>
  <c r="E2622" i="11"/>
  <c r="F2622" i="11" s="1"/>
  <c r="E2623" i="11"/>
  <c r="F2623" i="11" s="1"/>
  <c r="I2623" i="11"/>
  <c r="E2624" i="11"/>
  <c r="F2624" i="11"/>
  <c r="H2624" i="11" s="1"/>
  <c r="E2625" i="11"/>
  <c r="F2625" i="11" s="1"/>
  <c r="E2626" i="11"/>
  <c r="F2626" i="11" s="1"/>
  <c r="E2627" i="11"/>
  <c r="F2627" i="11" s="1"/>
  <c r="I2627" i="11"/>
  <c r="E2628" i="11"/>
  <c r="F2628" i="11" s="1"/>
  <c r="I2628" i="11" s="1"/>
  <c r="E2629" i="11"/>
  <c r="F2629" i="11" s="1"/>
  <c r="I2629" i="11" s="1"/>
  <c r="E2630" i="11"/>
  <c r="F2630" i="11" s="1"/>
  <c r="E2631" i="11"/>
  <c r="F2631" i="11" s="1"/>
  <c r="I2631" i="11" s="1"/>
  <c r="E2632" i="11"/>
  <c r="F2632" i="11"/>
  <c r="E2633" i="11"/>
  <c r="F2633" i="11" s="1"/>
  <c r="H2633" i="11" s="1"/>
  <c r="E2634" i="11"/>
  <c r="F2634" i="11" s="1"/>
  <c r="E2635" i="11"/>
  <c r="F2635" i="11" s="1"/>
  <c r="I2635" i="11" s="1"/>
  <c r="E2636" i="11"/>
  <c r="F2636" i="11" s="1"/>
  <c r="H2636" i="11" s="1"/>
  <c r="I2636" i="11"/>
  <c r="E2637" i="11"/>
  <c r="F2637" i="11" s="1"/>
  <c r="E2638" i="11"/>
  <c r="F2638" i="11" s="1"/>
  <c r="E2639" i="11"/>
  <c r="F2639" i="11" s="1"/>
  <c r="I2639" i="11"/>
  <c r="E2640" i="11"/>
  <c r="F2640" i="11"/>
  <c r="H2640" i="11" s="1"/>
  <c r="E2641" i="11"/>
  <c r="F2641" i="11" s="1"/>
  <c r="E2642" i="11"/>
  <c r="F2642" i="11" s="1"/>
  <c r="E2643" i="11"/>
  <c r="F2643" i="11" s="1"/>
  <c r="I2643" i="11"/>
  <c r="E2644" i="11"/>
  <c r="F2644" i="11" s="1"/>
  <c r="E2645" i="11"/>
  <c r="F2645" i="11" s="1"/>
  <c r="H2645" i="11" s="1"/>
  <c r="E2646" i="11"/>
  <c r="F2646" i="11" s="1"/>
  <c r="E2647" i="11"/>
  <c r="F2647" i="11" s="1"/>
  <c r="I2647" i="11" s="1"/>
  <c r="E2648" i="11"/>
  <c r="F2648" i="11" s="1"/>
  <c r="E2649" i="11"/>
  <c r="F2649" i="11" s="1"/>
  <c r="H2649" i="11" s="1"/>
  <c r="E2650" i="11"/>
  <c r="F2650" i="11" s="1"/>
  <c r="I2650" i="11" s="1"/>
  <c r="E2651" i="11"/>
  <c r="F2651" i="11" s="1"/>
  <c r="I2651" i="11"/>
  <c r="E2652" i="11"/>
  <c r="F2652" i="11" s="1"/>
  <c r="I2652" i="11" s="1"/>
  <c r="E2653" i="11"/>
  <c r="F2653" i="11" s="1"/>
  <c r="H2653" i="11"/>
  <c r="E2654" i="11"/>
  <c r="F2654" i="11" s="1"/>
  <c r="E2655" i="11"/>
  <c r="F2655" i="11" s="1"/>
  <c r="E2656" i="11"/>
  <c r="F2656" i="11" s="1"/>
  <c r="E2657" i="11"/>
  <c r="F2657" i="11" s="1"/>
  <c r="E2658" i="11"/>
  <c r="F2658" i="11" s="1"/>
  <c r="I2658" i="11" s="1"/>
  <c r="E2659" i="11"/>
  <c r="F2659" i="11" s="1"/>
  <c r="I2659" i="11" s="1"/>
  <c r="E2660" i="11"/>
  <c r="F2660" i="11" s="1"/>
  <c r="E2661" i="11"/>
  <c r="F2661" i="11" s="1"/>
  <c r="H2661" i="11" s="1"/>
  <c r="E2662" i="11"/>
  <c r="F2662" i="11" s="1"/>
  <c r="I2662" i="11" s="1"/>
  <c r="E2663" i="11"/>
  <c r="F2663" i="11" s="1"/>
  <c r="H2663" i="11" s="1"/>
  <c r="E2664" i="11"/>
  <c r="F2664" i="11" s="1"/>
  <c r="E2665" i="11"/>
  <c r="F2665" i="11" s="1"/>
  <c r="E2666" i="11"/>
  <c r="F2666" i="11" s="1"/>
  <c r="E2667" i="11"/>
  <c r="F2667" i="11"/>
  <c r="I2667" i="11" s="1"/>
  <c r="E2668" i="11"/>
  <c r="F2668" i="11" s="1"/>
  <c r="H2668" i="11" s="1"/>
  <c r="I2668" i="11"/>
  <c r="E2669" i="11"/>
  <c r="F2669" i="11" s="1"/>
  <c r="E2670" i="11"/>
  <c r="F2670" i="11" s="1"/>
  <c r="E2671" i="11"/>
  <c r="F2671" i="11" s="1"/>
  <c r="E2672" i="11"/>
  <c r="F2672" i="11" s="1"/>
  <c r="E2673" i="11"/>
  <c r="F2673" i="11" s="1"/>
  <c r="E2674" i="11"/>
  <c r="F2674" i="11" s="1"/>
  <c r="I2674" i="11" s="1"/>
  <c r="E2675" i="11"/>
  <c r="F2675" i="11" s="1"/>
  <c r="I2675" i="11"/>
  <c r="E2676" i="11"/>
  <c r="F2676" i="11" s="1"/>
  <c r="H2676" i="11" s="1"/>
  <c r="E2677" i="11"/>
  <c r="F2677" i="11" s="1"/>
  <c r="I2677" i="11" s="1"/>
  <c r="H2677" i="11"/>
  <c r="E2678" i="11"/>
  <c r="F2678" i="11" s="1"/>
  <c r="H2678" i="11" s="1"/>
  <c r="E2679" i="11"/>
  <c r="F2679" i="11" s="1"/>
  <c r="E2680" i="11"/>
  <c r="F2680" i="11" s="1"/>
  <c r="E2681" i="11"/>
  <c r="F2681" i="11" s="1"/>
  <c r="H2681" i="11" s="1"/>
  <c r="E2682" i="11"/>
  <c r="F2682" i="11" s="1"/>
  <c r="H2682" i="11" s="1"/>
  <c r="E2683" i="11"/>
  <c r="F2683" i="11" s="1"/>
  <c r="E2684" i="11"/>
  <c r="F2684" i="11" s="1"/>
  <c r="E2685" i="11"/>
  <c r="F2685" i="11" s="1"/>
  <c r="E2686" i="11"/>
  <c r="F2686" i="11" s="1"/>
  <c r="E2687" i="11"/>
  <c r="F2687" i="11" s="1"/>
  <c r="I2687" i="11" s="1"/>
  <c r="E2688" i="11"/>
  <c r="F2688" i="11" s="1"/>
  <c r="H2688" i="11" s="1"/>
  <c r="E2689" i="11"/>
  <c r="F2689" i="11" s="1"/>
  <c r="H2689" i="11"/>
  <c r="E2690" i="11"/>
  <c r="F2690" i="11" s="1"/>
  <c r="I2690" i="11"/>
  <c r="E2691" i="11"/>
  <c r="F2691" i="11" s="1"/>
  <c r="E2692" i="11"/>
  <c r="F2692" i="11" s="1"/>
  <c r="E2693" i="11"/>
  <c r="F2693" i="11" s="1"/>
  <c r="E2694" i="11"/>
  <c r="F2694" i="11" s="1"/>
  <c r="E2695" i="11"/>
  <c r="F2695" i="11" s="1"/>
  <c r="I2695" i="11" s="1"/>
  <c r="E2696" i="11"/>
  <c r="F2696" i="11" s="1"/>
  <c r="I2696" i="11" s="1"/>
  <c r="E2697" i="11"/>
  <c r="F2697" i="11" s="1"/>
  <c r="H2697" i="11" s="1"/>
  <c r="E2698" i="11"/>
  <c r="F2698" i="11" s="1"/>
  <c r="I2698" i="11" s="1"/>
  <c r="E2699" i="11"/>
  <c r="F2699" i="11" s="1"/>
  <c r="E2700" i="11"/>
  <c r="F2700" i="11" s="1"/>
  <c r="E2701" i="11"/>
  <c r="F2701" i="11" s="1"/>
  <c r="E2702" i="11"/>
  <c r="F2702" i="11" s="1"/>
  <c r="E2703" i="11"/>
  <c r="F2703" i="11" s="1"/>
  <c r="I2703" i="11" s="1"/>
  <c r="E2704" i="11"/>
  <c r="F2704" i="11" s="1"/>
  <c r="E2705" i="11"/>
  <c r="F2705" i="11" s="1"/>
  <c r="E2706" i="11"/>
  <c r="F2706" i="11" s="1"/>
  <c r="H2706" i="11" s="1"/>
  <c r="E2707" i="11"/>
  <c r="F2707" i="11" s="1"/>
  <c r="I2707" i="11" s="1"/>
  <c r="E2708" i="11"/>
  <c r="F2708" i="11" s="1"/>
  <c r="E2709" i="11"/>
  <c r="F2709" i="11" s="1"/>
  <c r="I2709" i="11" s="1"/>
  <c r="E2710" i="11"/>
  <c r="F2710" i="11" s="1"/>
  <c r="E2711" i="11"/>
  <c r="F2711" i="11"/>
  <c r="I2711" i="11" s="1"/>
  <c r="E2712" i="11"/>
  <c r="F2712" i="11" s="1"/>
  <c r="E2713" i="11"/>
  <c r="F2713" i="11" s="1"/>
  <c r="E2714" i="11"/>
  <c r="F2714" i="11" s="1"/>
  <c r="H2714" i="11" s="1"/>
  <c r="E2715" i="11"/>
  <c r="F2715" i="11" s="1"/>
  <c r="E2716" i="11"/>
  <c r="F2716" i="11" s="1"/>
  <c r="I2716" i="11" s="1"/>
  <c r="H2716" i="11"/>
  <c r="E2717" i="11"/>
  <c r="F2717" i="11" s="1"/>
  <c r="H2717" i="11" s="1"/>
  <c r="E2718" i="11"/>
  <c r="F2718" i="11" s="1"/>
  <c r="E2719" i="11"/>
  <c r="F2719" i="11" s="1"/>
  <c r="E2720" i="11"/>
  <c r="F2720" i="11" s="1"/>
  <c r="H2720" i="11" s="1"/>
  <c r="E2721" i="11"/>
  <c r="F2721" i="11" s="1"/>
  <c r="H2721" i="11"/>
  <c r="E2722" i="11"/>
  <c r="F2722" i="11" s="1"/>
  <c r="I2722" i="11" s="1"/>
  <c r="E2723" i="11"/>
  <c r="F2723" i="11" s="1"/>
  <c r="I2723" i="11"/>
  <c r="E2724" i="11"/>
  <c r="F2724" i="11" s="1"/>
  <c r="E2725" i="11"/>
  <c r="F2725" i="11" s="1"/>
  <c r="E2726" i="11"/>
  <c r="F2726" i="11" s="1"/>
  <c r="E2727" i="11"/>
  <c r="F2727" i="11" s="1"/>
  <c r="E2728" i="11"/>
  <c r="F2728" i="11" s="1"/>
  <c r="H2728" i="11" s="1"/>
  <c r="E2729" i="11"/>
  <c r="F2729" i="11" s="1"/>
  <c r="H2729" i="11" s="1"/>
  <c r="E2730" i="11"/>
  <c r="F2730" i="11" s="1"/>
  <c r="E2731" i="11"/>
  <c r="F2731" i="11" s="1"/>
  <c r="E2732" i="11"/>
  <c r="F2732" i="11" s="1"/>
  <c r="I2732" i="11" s="1"/>
  <c r="E2733" i="11"/>
  <c r="F2733" i="11" s="1"/>
  <c r="E2734" i="11"/>
  <c r="F2734" i="11" s="1"/>
  <c r="E2735" i="11"/>
  <c r="F2735" i="11" s="1"/>
  <c r="I2735" i="11" s="1"/>
  <c r="E2736" i="11"/>
  <c r="F2736" i="11" s="1"/>
  <c r="H2736" i="11" s="1"/>
  <c r="E2737" i="11"/>
  <c r="F2737" i="11" s="1"/>
  <c r="E2738" i="11"/>
  <c r="F2738" i="11" s="1"/>
  <c r="I2738" i="11"/>
  <c r="E2739" i="11"/>
  <c r="F2739" i="11" s="1"/>
  <c r="I2739" i="11"/>
  <c r="E2740" i="11"/>
  <c r="F2740" i="11" s="1"/>
  <c r="E2741" i="11"/>
  <c r="F2741" i="11" s="1"/>
  <c r="I2741" i="11" s="1"/>
  <c r="E2742" i="11"/>
  <c r="F2742" i="11" s="1"/>
  <c r="H2742" i="11" s="1"/>
  <c r="I2742" i="11"/>
  <c r="E2743" i="11"/>
  <c r="F2743" i="11" s="1"/>
  <c r="E2744" i="11"/>
  <c r="F2744" i="11" s="1"/>
  <c r="E2745" i="11"/>
  <c r="F2745" i="11"/>
  <c r="I2745" i="11" s="1"/>
  <c r="E2746" i="11"/>
  <c r="F2746" i="11" s="1"/>
  <c r="E2747" i="11"/>
  <c r="F2747" i="11" s="1"/>
  <c r="E2748" i="11"/>
  <c r="F2748" i="11" s="1"/>
  <c r="H2748" i="11"/>
  <c r="E2749" i="11"/>
  <c r="F2749" i="11"/>
  <c r="E2750" i="11"/>
  <c r="F2750" i="11" s="1"/>
  <c r="E2751" i="11"/>
  <c r="F2751" i="11" s="1"/>
  <c r="I2751" i="11" s="1"/>
  <c r="E2752" i="11"/>
  <c r="F2752" i="11" s="1"/>
  <c r="E2753" i="11"/>
  <c r="F2753" i="11" s="1"/>
  <c r="E2754" i="11"/>
  <c r="F2754" i="11" s="1"/>
  <c r="I2754" i="11"/>
  <c r="E2755" i="11"/>
  <c r="F2755" i="11" s="1"/>
  <c r="E2756" i="11"/>
  <c r="F2756" i="11" s="1"/>
  <c r="H2756" i="11" s="1"/>
  <c r="E2757" i="11"/>
  <c r="F2757" i="11" s="1"/>
  <c r="I2757" i="11" s="1"/>
  <c r="E2758" i="11"/>
  <c r="F2758" i="11" s="1"/>
  <c r="I2758" i="11"/>
  <c r="E2759" i="11"/>
  <c r="F2759" i="11" s="1"/>
  <c r="E2760" i="11"/>
  <c r="F2760" i="11" s="1"/>
  <c r="E2761" i="11"/>
  <c r="F2761" i="11" s="1"/>
  <c r="H2761" i="11" s="1"/>
  <c r="E2762" i="11"/>
  <c r="F2762" i="11" s="1"/>
  <c r="E2763" i="11"/>
  <c r="F2763" i="11" s="1"/>
  <c r="I2763" i="11" s="1"/>
  <c r="E2764" i="11"/>
  <c r="F2764" i="11" s="1"/>
  <c r="H2764" i="11" s="1"/>
  <c r="E2765" i="11"/>
  <c r="F2765" i="11" s="1"/>
  <c r="E2766" i="11"/>
  <c r="F2766" i="11" s="1"/>
  <c r="E2767" i="11"/>
  <c r="F2767" i="11" s="1"/>
  <c r="E2768" i="11"/>
  <c r="F2768" i="11" s="1"/>
  <c r="E2769" i="11"/>
  <c r="F2769" i="11" s="1"/>
  <c r="E2770" i="11"/>
  <c r="F2770" i="11" s="1"/>
  <c r="E2771" i="11"/>
  <c r="F2771" i="11" s="1"/>
  <c r="E2772" i="11"/>
  <c r="F2772" i="11"/>
  <c r="E2773" i="11"/>
  <c r="F2773" i="11" s="1"/>
  <c r="H2773" i="11" s="1"/>
  <c r="E2774" i="11"/>
  <c r="F2774" i="11" s="1"/>
  <c r="H2774" i="11" s="1"/>
  <c r="E2775" i="11"/>
  <c r="F2775" i="11" s="1"/>
  <c r="I2775" i="11" s="1"/>
  <c r="E2776" i="11"/>
  <c r="F2776" i="11" s="1"/>
  <c r="I2776" i="11"/>
  <c r="E2777" i="11"/>
  <c r="F2777" i="11" s="1"/>
  <c r="H2777" i="11"/>
  <c r="E2778" i="11"/>
  <c r="F2778" i="11" s="1"/>
  <c r="E2779" i="11"/>
  <c r="F2779" i="11" s="1"/>
  <c r="I2779" i="11" s="1"/>
  <c r="E2780" i="11"/>
  <c r="F2780" i="11"/>
  <c r="E2781" i="11"/>
  <c r="F2781" i="11" s="1"/>
  <c r="E2782" i="11"/>
  <c r="F2782" i="11" s="1"/>
  <c r="H2782" i="11" s="1"/>
  <c r="E2783" i="11"/>
  <c r="F2783" i="11" s="1"/>
  <c r="I2783" i="11"/>
  <c r="E2784" i="11"/>
  <c r="F2784" i="11" s="1"/>
  <c r="E2785" i="11"/>
  <c r="F2785" i="11" s="1"/>
  <c r="E2786" i="11"/>
  <c r="F2786" i="11" s="1"/>
  <c r="H2786" i="11"/>
  <c r="I2786" i="11"/>
  <c r="E2787" i="11"/>
  <c r="F2787" i="11" s="1"/>
  <c r="E2788" i="11"/>
  <c r="F2788" i="11"/>
  <c r="E2789" i="11"/>
  <c r="F2789" i="11" s="1"/>
  <c r="E2790" i="11"/>
  <c r="F2790" i="11" s="1"/>
  <c r="H2790" i="11" s="1"/>
  <c r="E2791" i="11"/>
  <c r="F2791" i="11" s="1"/>
  <c r="E2792" i="11"/>
  <c r="F2792" i="11" s="1"/>
  <c r="E2793" i="11"/>
  <c r="F2793" i="11" s="1"/>
  <c r="H2793" i="11" s="1"/>
  <c r="E2794" i="11"/>
  <c r="F2794" i="11" s="1"/>
  <c r="E2795" i="11"/>
  <c r="F2795" i="11" s="1"/>
  <c r="E2796" i="11"/>
  <c r="F2796" i="11" s="1"/>
  <c r="I2796" i="11" s="1"/>
  <c r="E2797" i="11"/>
  <c r="F2797" i="11" s="1"/>
  <c r="E2798" i="11"/>
  <c r="F2798" i="11" s="1"/>
  <c r="E2799" i="11"/>
  <c r="F2799" i="11" s="1"/>
  <c r="I2799" i="11" s="1"/>
  <c r="E2800" i="11"/>
  <c r="F2800" i="11" s="1"/>
  <c r="E2801" i="11"/>
  <c r="F2801" i="11" s="1"/>
  <c r="E2802" i="11"/>
  <c r="F2802" i="11" s="1"/>
  <c r="I2802" i="11" s="1"/>
  <c r="E2803" i="11"/>
  <c r="F2803" i="11" s="1"/>
  <c r="E2804" i="11"/>
  <c r="F2804" i="11" s="1"/>
  <c r="E2805" i="11"/>
  <c r="F2805" i="11" s="1"/>
  <c r="I2805" i="11" s="1"/>
  <c r="E2806" i="11"/>
  <c r="F2806" i="11" s="1"/>
  <c r="E2807" i="11"/>
  <c r="F2807" i="11" s="1"/>
  <c r="I2807" i="11" s="1"/>
  <c r="E2808" i="11"/>
  <c r="F2808" i="11" s="1"/>
  <c r="E2809" i="11"/>
  <c r="F2809" i="11" s="1"/>
  <c r="H2809" i="11" s="1"/>
  <c r="E2810" i="11"/>
  <c r="F2810" i="11" s="1"/>
  <c r="E2811" i="11"/>
  <c r="F2811" i="11" s="1"/>
  <c r="I2811" i="11" s="1"/>
  <c r="E2812" i="11"/>
  <c r="F2812" i="11" s="1"/>
  <c r="E2813" i="11"/>
  <c r="F2813" i="11" s="1"/>
  <c r="E2814" i="11"/>
  <c r="F2814" i="11" s="1"/>
  <c r="E2815" i="11"/>
  <c r="F2815" i="11" s="1"/>
  <c r="I2815" i="11" s="1"/>
  <c r="E2816" i="11"/>
  <c r="F2816" i="11" s="1"/>
  <c r="E2817" i="11"/>
  <c r="F2817" i="11" s="1"/>
  <c r="E2818" i="11"/>
  <c r="F2818" i="11" s="1"/>
  <c r="H2818" i="11" s="1"/>
  <c r="E2819" i="11"/>
  <c r="F2819" i="11" s="1"/>
  <c r="E2820" i="11"/>
  <c r="F2820" i="11" s="1"/>
  <c r="E2821" i="11"/>
  <c r="F2821" i="11" s="1"/>
  <c r="I2821" i="11" s="1"/>
  <c r="E2822" i="11"/>
  <c r="F2822" i="11" s="1"/>
  <c r="I2822" i="11" s="1"/>
  <c r="E2823" i="11"/>
  <c r="F2823" i="11" s="1"/>
  <c r="E2824" i="11"/>
  <c r="F2824" i="11" s="1"/>
  <c r="I2824" i="11" s="1"/>
  <c r="E2825" i="11"/>
  <c r="F2825" i="11" s="1"/>
  <c r="H2825" i="11" s="1"/>
  <c r="E2826" i="11"/>
  <c r="F2826" i="11" s="1"/>
  <c r="E2827" i="11"/>
  <c r="F2827" i="11" s="1"/>
  <c r="I2827" i="11"/>
  <c r="E2828" i="11"/>
  <c r="F2828" i="11" s="1"/>
  <c r="H2828" i="11" s="1"/>
  <c r="E2829" i="11"/>
  <c r="F2829" i="11" s="1"/>
  <c r="E2830" i="11"/>
  <c r="F2830" i="11" s="1"/>
  <c r="E2831" i="11"/>
  <c r="F2831" i="11" s="1"/>
  <c r="I2831" i="11" s="1"/>
  <c r="E2832" i="11"/>
  <c r="F2832" i="11" s="1"/>
  <c r="E2833" i="11"/>
  <c r="F2833" i="11" s="1"/>
  <c r="E2834" i="11"/>
  <c r="F2834" i="11" s="1"/>
  <c r="I2834" i="11"/>
  <c r="E2835" i="11"/>
  <c r="F2835" i="11" s="1"/>
  <c r="E2836" i="11"/>
  <c r="F2836" i="11" s="1"/>
  <c r="E2837" i="11"/>
  <c r="F2837" i="11" s="1"/>
  <c r="I2837" i="11" s="1"/>
  <c r="E2838" i="11"/>
  <c r="F2838" i="11" s="1"/>
  <c r="H2838" i="11" s="1"/>
  <c r="E2839" i="11"/>
  <c r="F2839" i="11" s="1"/>
  <c r="E2840" i="11"/>
  <c r="F2840" i="11" s="1"/>
  <c r="E2841" i="11"/>
  <c r="F2841" i="11" s="1"/>
  <c r="I2841" i="11" s="1"/>
  <c r="H2841" i="11"/>
  <c r="E2842" i="11"/>
  <c r="F2842" i="11" s="1"/>
  <c r="E2843" i="11"/>
  <c r="F2843" i="11" s="1"/>
  <c r="E2844" i="11"/>
  <c r="F2844" i="11"/>
  <c r="H2844" i="11" s="1"/>
  <c r="I2844" i="11"/>
  <c r="E2845" i="11"/>
  <c r="F2845" i="11" s="1"/>
  <c r="E2846" i="11"/>
  <c r="F2846" i="11" s="1"/>
  <c r="E2847" i="11"/>
  <c r="F2847" i="11"/>
  <c r="I2847" i="11" s="1"/>
  <c r="E2848" i="11"/>
  <c r="F2848" i="11" s="1"/>
  <c r="E2849" i="11"/>
  <c r="F2849" i="11" s="1"/>
  <c r="E2850" i="11"/>
  <c r="F2850" i="11" s="1"/>
  <c r="I2850" i="11"/>
  <c r="E2851" i="11"/>
  <c r="F2851" i="11" s="1"/>
  <c r="E2852" i="11"/>
  <c r="F2852" i="11" s="1"/>
  <c r="E2853" i="11"/>
  <c r="F2853" i="11" s="1"/>
  <c r="I2853" i="11" s="1"/>
  <c r="E2854" i="11"/>
  <c r="F2854" i="11" s="1"/>
  <c r="H2854" i="11" s="1"/>
  <c r="E2855" i="11"/>
  <c r="F2855" i="11" s="1"/>
  <c r="I2855" i="11"/>
  <c r="E2856" i="11"/>
  <c r="F2856" i="11" s="1"/>
  <c r="I2856" i="11" s="1"/>
  <c r="E2857" i="11"/>
  <c r="F2857" i="11" s="1"/>
  <c r="E2858" i="11"/>
  <c r="F2858" i="11" s="1"/>
  <c r="E2859" i="11"/>
  <c r="F2859" i="11" s="1"/>
  <c r="E2860" i="11"/>
  <c r="F2860" i="11" s="1"/>
  <c r="E2861" i="11"/>
  <c r="F2861" i="11" s="1"/>
  <c r="E2862" i="11"/>
  <c r="F2862" i="11" s="1"/>
  <c r="E2863" i="11"/>
  <c r="F2863" i="11" s="1"/>
  <c r="I2863" i="11" s="1"/>
  <c r="E2864" i="11"/>
  <c r="F2864" i="11" s="1"/>
  <c r="E2865" i="11"/>
  <c r="F2865" i="11" s="1"/>
  <c r="H2865" i="11" s="1"/>
  <c r="E2866" i="11"/>
  <c r="F2866" i="11" s="1"/>
  <c r="I2866" i="11" s="1"/>
  <c r="E2867" i="11"/>
  <c r="F2867" i="11" s="1"/>
  <c r="E2868" i="11"/>
  <c r="F2868" i="11"/>
  <c r="H2868" i="11" s="1"/>
  <c r="E2869" i="11"/>
  <c r="F2869" i="11" s="1"/>
  <c r="E2870" i="11"/>
  <c r="F2870" i="11" s="1"/>
  <c r="E2871" i="11"/>
  <c r="F2871" i="11" s="1"/>
  <c r="I2871" i="11" s="1"/>
  <c r="E2872" i="11"/>
  <c r="F2872" i="11" s="1"/>
  <c r="H2872" i="11" s="1"/>
  <c r="E2873" i="11"/>
  <c r="F2873" i="11" s="1"/>
  <c r="I2873" i="11" s="1"/>
  <c r="E2874" i="11"/>
  <c r="F2874" i="11" s="1"/>
  <c r="E2875" i="11"/>
  <c r="F2875" i="11" s="1"/>
  <c r="E2876" i="11"/>
  <c r="F2876" i="11" s="1"/>
  <c r="I2876" i="11" s="1"/>
  <c r="H2876" i="11"/>
  <c r="E2877" i="11"/>
  <c r="F2877" i="11" s="1"/>
  <c r="E2878" i="11"/>
  <c r="F2878" i="11" s="1"/>
  <c r="E2879" i="11"/>
  <c r="F2879" i="11" s="1"/>
  <c r="I2879" i="11"/>
  <c r="E2880" i="11"/>
  <c r="F2880" i="11"/>
  <c r="E2881" i="11"/>
  <c r="F2881" i="11" s="1"/>
  <c r="E2882" i="11"/>
  <c r="F2882" i="11" s="1"/>
  <c r="I2882" i="11" s="1"/>
  <c r="E2883" i="11"/>
  <c r="F2883" i="11" s="1"/>
  <c r="E2884" i="11"/>
  <c r="F2884" i="11" s="1"/>
  <c r="E2885" i="11"/>
  <c r="F2885" i="11" s="1"/>
  <c r="I2885" i="11" s="1"/>
  <c r="E2886" i="11"/>
  <c r="F2886" i="11" s="1"/>
  <c r="H2886" i="11" s="1"/>
  <c r="E2887" i="11"/>
  <c r="F2887" i="11" s="1"/>
  <c r="I2887" i="11" s="1"/>
  <c r="E2888" i="11"/>
  <c r="F2888" i="11" s="1"/>
  <c r="I2888" i="11" s="1"/>
  <c r="E2889" i="11"/>
  <c r="F2889" i="11" s="1"/>
  <c r="H2889" i="11" s="1"/>
  <c r="E2890" i="11"/>
  <c r="F2890" i="11" s="1"/>
  <c r="E2891" i="11"/>
  <c r="F2891" i="11" s="1"/>
  <c r="E2892" i="11"/>
  <c r="F2892" i="11" s="1"/>
  <c r="I2892" i="11" s="1"/>
  <c r="E2893" i="11"/>
  <c r="F2893" i="11" s="1"/>
  <c r="E2894" i="11"/>
  <c r="F2894" i="11" s="1"/>
  <c r="E2895" i="11"/>
  <c r="F2895" i="11" s="1"/>
  <c r="I2895" i="11" s="1"/>
  <c r="E2896" i="11"/>
  <c r="F2896" i="11" s="1"/>
  <c r="E2897" i="11"/>
  <c r="F2897" i="11" s="1"/>
  <c r="E2898" i="11"/>
  <c r="F2898" i="11" s="1"/>
  <c r="H2898" i="11" s="1"/>
  <c r="E2899" i="11"/>
  <c r="F2899" i="11" s="1"/>
  <c r="E2900" i="11"/>
  <c r="F2900" i="11" s="1"/>
  <c r="E2901" i="11"/>
  <c r="F2901" i="11" s="1"/>
  <c r="H2901" i="11" s="1"/>
  <c r="E2902" i="11"/>
  <c r="F2902" i="11" s="1"/>
  <c r="H2902" i="11" s="1"/>
  <c r="E2903" i="11"/>
  <c r="F2903" i="11"/>
  <c r="I2903" i="11" s="1"/>
  <c r="E2904" i="11"/>
  <c r="F2904" i="11" s="1"/>
  <c r="I2904" i="11" s="1"/>
  <c r="E2905" i="11"/>
  <c r="F2905" i="11" s="1"/>
  <c r="H2905" i="11" s="1"/>
  <c r="E2906" i="11"/>
  <c r="F2906" i="11" s="1"/>
  <c r="E2907" i="11"/>
  <c r="F2907" i="11" s="1"/>
  <c r="E2908" i="11"/>
  <c r="F2908" i="11" s="1"/>
  <c r="H2908" i="11" s="1"/>
  <c r="E2909" i="11"/>
  <c r="F2909" i="11" s="1"/>
  <c r="E2910" i="11"/>
  <c r="F2910" i="11" s="1"/>
  <c r="E2911" i="11"/>
  <c r="F2911" i="11" s="1"/>
  <c r="I2911" i="11" s="1"/>
  <c r="E2912" i="11"/>
  <c r="F2912" i="11" s="1"/>
  <c r="E2913" i="11"/>
  <c r="F2913" i="11"/>
  <c r="E2914" i="11"/>
  <c r="F2914" i="11" s="1"/>
  <c r="H2914" i="11" s="1"/>
  <c r="E2915" i="11"/>
  <c r="F2915" i="11" s="1"/>
  <c r="E2916" i="11"/>
  <c r="F2916" i="11" s="1"/>
  <c r="E2917" i="11"/>
  <c r="F2917" i="11" s="1"/>
  <c r="I2917" i="11" s="1"/>
  <c r="E2918" i="11"/>
  <c r="F2918" i="11" s="1"/>
  <c r="I2918" i="11" s="1"/>
  <c r="E2919" i="11"/>
  <c r="F2919" i="11" s="1"/>
  <c r="E2920" i="11"/>
  <c r="F2920" i="11" s="1"/>
  <c r="H2920" i="11" s="1"/>
  <c r="E2921" i="11"/>
  <c r="F2921" i="11" s="1"/>
  <c r="H2921" i="11"/>
  <c r="E2922" i="11"/>
  <c r="F2922" i="11" s="1"/>
  <c r="H2922" i="11" s="1"/>
  <c r="E2923" i="11"/>
  <c r="F2923" i="11" s="1"/>
  <c r="E2924" i="11"/>
  <c r="F2924" i="11" s="1"/>
  <c r="I2924" i="11" s="1"/>
  <c r="E2925" i="11"/>
  <c r="F2925" i="11" s="1"/>
  <c r="H2925" i="11" s="1"/>
  <c r="E2926" i="11"/>
  <c r="F2926" i="11" s="1"/>
  <c r="E2927" i="11"/>
  <c r="F2927" i="11" s="1"/>
  <c r="E2928" i="11"/>
  <c r="F2928" i="11" s="1"/>
  <c r="E2929" i="11"/>
  <c r="F2929" i="11" s="1"/>
  <c r="E2930" i="11"/>
  <c r="F2930" i="11" s="1"/>
  <c r="H2930" i="11" s="1"/>
  <c r="I2930" i="11"/>
  <c r="E2931" i="11"/>
  <c r="F2931" i="11" s="1"/>
  <c r="E2932" i="11"/>
  <c r="F2932" i="11" s="1"/>
  <c r="E2933" i="11"/>
  <c r="F2933" i="11" s="1"/>
  <c r="E2934" i="11"/>
  <c r="F2934" i="11" s="1"/>
  <c r="H2934" i="11"/>
  <c r="E2935" i="11"/>
  <c r="F2935" i="11" s="1"/>
  <c r="I2935" i="11" s="1"/>
  <c r="E2936" i="11"/>
  <c r="F2936" i="11" s="1"/>
  <c r="E2937" i="11"/>
  <c r="F2937" i="11" s="1"/>
  <c r="E2938" i="11"/>
  <c r="F2938" i="11" s="1"/>
  <c r="E2939" i="11"/>
  <c r="F2939" i="11" s="1"/>
  <c r="I2939" i="11" s="1"/>
  <c r="E2940" i="11"/>
  <c r="F2940" i="11"/>
  <c r="E2941" i="11"/>
  <c r="F2941" i="11" s="1"/>
  <c r="E2942" i="11"/>
  <c r="F2942" i="11" s="1"/>
  <c r="E2943" i="11"/>
  <c r="F2943" i="11"/>
  <c r="I2943" i="11" s="1"/>
  <c r="E2944" i="11"/>
  <c r="F2944" i="11" s="1"/>
  <c r="E2945" i="11"/>
  <c r="F2945" i="11" s="1"/>
  <c r="E2946" i="11"/>
  <c r="F2946" i="11" s="1"/>
  <c r="I2946" i="11" s="1"/>
  <c r="E2947" i="11"/>
  <c r="F2947" i="11" s="1"/>
  <c r="E2948" i="11"/>
  <c r="F2948" i="11"/>
  <c r="E2949" i="11"/>
  <c r="F2949" i="11" s="1"/>
  <c r="I2949" i="11" s="1"/>
  <c r="E2950" i="11"/>
  <c r="F2950" i="11" s="1"/>
  <c r="I2950" i="11" s="1"/>
  <c r="E2951" i="11"/>
  <c r="F2951" i="11" s="1"/>
  <c r="E2952" i="11"/>
  <c r="F2952" i="11" s="1"/>
  <c r="I2952" i="11" s="1"/>
  <c r="E2953" i="11"/>
  <c r="F2953" i="11" s="1"/>
  <c r="I2953" i="11" s="1"/>
  <c r="E2954" i="11"/>
  <c r="F2954" i="11" s="1"/>
  <c r="I2954" i="11" s="1"/>
  <c r="E2955" i="11"/>
  <c r="F2955" i="11" s="1"/>
  <c r="E2956" i="11"/>
  <c r="F2956" i="11" s="1"/>
  <c r="H2956" i="11" s="1"/>
  <c r="E2957" i="11"/>
  <c r="F2957" i="11" s="1"/>
  <c r="E2958" i="11"/>
  <c r="F2958" i="11" s="1"/>
  <c r="E2959" i="11"/>
  <c r="F2959" i="11" s="1"/>
  <c r="E2960" i="11"/>
  <c r="F2960" i="11" s="1"/>
  <c r="E2961" i="11"/>
  <c r="F2961" i="11" s="1"/>
  <c r="E2962" i="11"/>
  <c r="F2962" i="11" s="1"/>
  <c r="I2962" i="11"/>
  <c r="E2963" i="11"/>
  <c r="F2963" i="11" s="1"/>
  <c r="I2963" i="11" s="1"/>
  <c r="E2964" i="11"/>
  <c r="F2964" i="11" s="1"/>
  <c r="E2965" i="11"/>
  <c r="F2965" i="11" s="1"/>
  <c r="E2966" i="11"/>
  <c r="F2966" i="11" s="1"/>
  <c r="H2966" i="11" s="1"/>
  <c r="I2966" i="11"/>
  <c r="E2967" i="11"/>
  <c r="F2967" i="11" s="1"/>
  <c r="I2967" i="11" s="1"/>
  <c r="E2968" i="11"/>
  <c r="F2968" i="11" s="1"/>
  <c r="E2969" i="11"/>
  <c r="F2969" i="11" s="1"/>
  <c r="I2969" i="11" s="1"/>
  <c r="E2970" i="11"/>
  <c r="F2970" i="11" s="1"/>
  <c r="E2971" i="11"/>
  <c r="F2971" i="11" s="1"/>
  <c r="E2972" i="11"/>
  <c r="F2972" i="11" s="1"/>
  <c r="E2973" i="11"/>
  <c r="F2973" i="11" s="1"/>
  <c r="E2974" i="11"/>
  <c r="F2974" i="11" s="1"/>
  <c r="E2975" i="11"/>
  <c r="F2975" i="11" s="1"/>
  <c r="I2975" i="11"/>
  <c r="E2976" i="11"/>
  <c r="F2976" i="11"/>
  <c r="E2977" i="11"/>
  <c r="F2977" i="11" s="1"/>
  <c r="E2978" i="11"/>
  <c r="F2978" i="11" s="1"/>
  <c r="I2978" i="11" s="1"/>
  <c r="E2979" i="11"/>
  <c r="F2979" i="11" s="1"/>
  <c r="E2980" i="11"/>
  <c r="F2980" i="11" s="1"/>
  <c r="E2981" i="11"/>
  <c r="F2981" i="11" s="1"/>
  <c r="I2981" i="11" s="1"/>
  <c r="E2982" i="11"/>
  <c r="F2982" i="11" s="1"/>
  <c r="H2982" i="11" s="1"/>
  <c r="E2983" i="11"/>
  <c r="F2983" i="11" s="1"/>
  <c r="E2984" i="11"/>
  <c r="F2984" i="11" s="1"/>
  <c r="I2984" i="11" s="1"/>
  <c r="E2985" i="11"/>
  <c r="F2985" i="11" s="1"/>
  <c r="H2985" i="11" s="1"/>
  <c r="E2986" i="11"/>
  <c r="F2986" i="11" s="1"/>
  <c r="E2987" i="11"/>
  <c r="F2987" i="11" s="1"/>
  <c r="E2988" i="11"/>
  <c r="F2988" i="11" s="1"/>
  <c r="H2988" i="11" s="1"/>
  <c r="E2989" i="11"/>
  <c r="F2989" i="11" s="1"/>
  <c r="E2990" i="11"/>
  <c r="F2990" i="11" s="1"/>
  <c r="H2990" i="11" s="1"/>
  <c r="E2991" i="11"/>
  <c r="F2991" i="11"/>
  <c r="E2992" i="11"/>
  <c r="F2992" i="11" s="1"/>
  <c r="H2992" i="11"/>
  <c r="E2993" i="11"/>
  <c r="F2993" i="11"/>
  <c r="E2994" i="11"/>
  <c r="F2994" i="11" s="1"/>
  <c r="H2994" i="11" s="1"/>
  <c r="E2995" i="11"/>
  <c r="F2995" i="11" s="1"/>
  <c r="E2996" i="11"/>
  <c r="F2996" i="11" s="1"/>
  <c r="H2996" i="11" s="1"/>
  <c r="E2997" i="11"/>
  <c r="F2997" i="11" s="1"/>
  <c r="E2998" i="11"/>
  <c r="F2998" i="11" s="1"/>
  <c r="I2998" i="11" s="1"/>
  <c r="E2999" i="11"/>
  <c r="F2999" i="11" s="1"/>
  <c r="E3000" i="11"/>
  <c r="F3000" i="11" s="1"/>
  <c r="H3000" i="11" s="1"/>
  <c r="E3001" i="11"/>
  <c r="F3001" i="11" s="1"/>
  <c r="E3002" i="11"/>
  <c r="F3002" i="11" s="1"/>
  <c r="E3003" i="11"/>
  <c r="F3003" i="11" s="1"/>
  <c r="E3004" i="11"/>
  <c r="F3004" i="11" s="1"/>
  <c r="H3004" i="11" s="1"/>
  <c r="E3005" i="11"/>
  <c r="F3005" i="11" s="1"/>
  <c r="E3006" i="11"/>
  <c r="F3006" i="11" s="1"/>
  <c r="H3006" i="11" s="1"/>
  <c r="E3007" i="11"/>
  <c r="F3007" i="11"/>
  <c r="E3008" i="11"/>
  <c r="F3008" i="11" s="1"/>
  <c r="H3008" i="11"/>
  <c r="E3009" i="11"/>
  <c r="F3009" i="11"/>
  <c r="E3010" i="11"/>
  <c r="F3010" i="11" s="1"/>
  <c r="H3010" i="11" s="1"/>
  <c r="E3011" i="11"/>
  <c r="F3011" i="11" s="1"/>
  <c r="E3012" i="11"/>
  <c r="F3012" i="11" s="1"/>
  <c r="H3012" i="11" s="1"/>
  <c r="E3013" i="11"/>
  <c r="F3013" i="11" s="1"/>
  <c r="E3014" i="11"/>
  <c r="F3014" i="11" s="1"/>
  <c r="I3014" i="11" s="1"/>
  <c r="E3015" i="11"/>
  <c r="F3015" i="11" s="1"/>
  <c r="E3016" i="11"/>
  <c r="F3016" i="11" s="1"/>
  <c r="H3016" i="11" s="1"/>
  <c r="E3017" i="11"/>
  <c r="F3017" i="11" s="1"/>
  <c r="E3018" i="11"/>
  <c r="F3018" i="11" s="1"/>
  <c r="E3019" i="11"/>
  <c r="F3019" i="11" s="1"/>
  <c r="E3020" i="11"/>
  <c r="F3020" i="11" s="1"/>
  <c r="H3020" i="11" s="1"/>
  <c r="E3021" i="11"/>
  <c r="F3021" i="11" s="1"/>
  <c r="E3022" i="11"/>
  <c r="F3022" i="11" s="1"/>
  <c r="H3022" i="11" s="1"/>
  <c r="E3023" i="11"/>
  <c r="F3023" i="11"/>
  <c r="E3024" i="11"/>
  <c r="F3024" i="11" s="1"/>
  <c r="H3024" i="11"/>
  <c r="E3025" i="11"/>
  <c r="F3025" i="11"/>
  <c r="E3026" i="11"/>
  <c r="F3026" i="11" s="1"/>
  <c r="H3026" i="11" s="1"/>
  <c r="E3027" i="11"/>
  <c r="F3027" i="11" s="1"/>
  <c r="E3028" i="11"/>
  <c r="F3028" i="11" s="1"/>
  <c r="H3028" i="11" s="1"/>
  <c r="E3029" i="11"/>
  <c r="F3029" i="11" s="1"/>
  <c r="E3030" i="11"/>
  <c r="F3030" i="11" s="1"/>
  <c r="I3030" i="11" s="1"/>
  <c r="E3031" i="11"/>
  <c r="F3031" i="11" s="1"/>
  <c r="E3032" i="11"/>
  <c r="F3032" i="11" s="1"/>
  <c r="H3032" i="11" s="1"/>
  <c r="E3033" i="11"/>
  <c r="F3033" i="11" s="1"/>
  <c r="E3034" i="11"/>
  <c r="F3034" i="11" s="1"/>
  <c r="E3035" i="11"/>
  <c r="F3035" i="11" s="1"/>
  <c r="E3036" i="11"/>
  <c r="F3036" i="11" s="1"/>
  <c r="H3036" i="11"/>
  <c r="E3037" i="11"/>
  <c r="F3037" i="11" s="1"/>
  <c r="E3038" i="11"/>
  <c r="F3038" i="11"/>
  <c r="I3038" i="11" s="1"/>
  <c r="E3039" i="11"/>
  <c r="F3039" i="11" s="1"/>
  <c r="H3039" i="11" s="1"/>
  <c r="E3040" i="11"/>
  <c r="F3040" i="11" s="1"/>
  <c r="H3040" i="11" s="1"/>
  <c r="E3041" i="11"/>
  <c r="F3041" i="11" s="1"/>
  <c r="E3042" i="11"/>
  <c r="F3042" i="11" s="1"/>
  <c r="H3042" i="11" s="1"/>
  <c r="E3043" i="11"/>
  <c r="F3043" i="11" s="1"/>
  <c r="H3043" i="11" s="1"/>
  <c r="E3044" i="11"/>
  <c r="F3044" i="11" s="1"/>
  <c r="H3044" i="11" s="1"/>
  <c r="E3045" i="11"/>
  <c r="F3045" i="11" s="1"/>
  <c r="E3046" i="11"/>
  <c r="F3046" i="11" s="1"/>
  <c r="I3046" i="11" s="1"/>
  <c r="E3047" i="11"/>
  <c r="F3047" i="11" s="1"/>
  <c r="H3047" i="11" s="1"/>
  <c r="E3048" i="11"/>
  <c r="F3048" i="11" s="1"/>
  <c r="H3048" i="11" s="1"/>
  <c r="E3049" i="11"/>
  <c r="F3049" i="11" s="1"/>
  <c r="E3050" i="11"/>
  <c r="F3050" i="11" s="1"/>
  <c r="H3050" i="11" s="1"/>
  <c r="E3051" i="11"/>
  <c r="F3051" i="11" s="1"/>
  <c r="E3052" i="11"/>
  <c r="F3052" i="11" s="1"/>
  <c r="H3052" i="11" s="1"/>
  <c r="E3053" i="11"/>
  <c r="F3053" i="11" s="1"/>
  <c r="E3054" i="11"/>
  <c r="F3054" i="11" s="1"/>
  <c r="E3055" i="11"/>
  <c r="F3055" i="11" s="1"/>
  <c r="H3055" i="11" s="1"/>
  <c r="E3056" i="11"/>
  <c r="F3056" i="11" s="1"/>
  <c r="H3056" i="11"/>
  <c r="E3057" i="11"/>
  <c r="F3057" i="11" s="1"/>
  <c r="E3058" i="11"/>
  <c r="F3058" i="11" s="1"/>
  <c r="H3058" i="11" s="1"/>
  <c r="E3059" i="11"/>
  <c r="F3059" i="11" s="1"/>
  <c r="H3059" i="11" s="1"/>
  <c r="E3060" i="11"/>
  <c r="F3060" i="11" s="1"/>
  <c r="H3060" i="11" s="1"/>
  <c r="E3061" i="11"/>
  <c r="F3061" i="11" s="1"/>
  <c r="E3062" i="11"/>
  <c r="F3062" i="11" s="1"/>
  <c r="I3062" i="11" s="1"/>
  <c r="H3062" i="11"/>
  <c r="E3063" i="11"/>
  <c r="F3063" i="11" s="1"/>
  <c r="H3063" i="11" s="1"/>
  <c r="E3064" i="11"/>
  <c r="F3064" i="11" s="1"/>
  <c r="H3064" i="11" s="1"/>
  <c r="E3065" i="11"/>
  <c r="F3065" i="11"/>
  <c r="E3066" i="11"/>
  <c r="F3066" i="11" s="1"/>
  <c r="H3066" i="11" s="1"/>
  <c r="E3067" i="11"/>
  <c r="F3067" i="11"/>
  <c r="E3068" i="11"/>
  <c r="F3068" i="11" s="1"/>
  <c r="H3068" i="11" s="1"/>
  <c r="E3069" i="11"/>
  <c r="F3069" i="11"/>
  <c r="I3069" i="11" s="1"/>
  <c r="E3070" i="11"/>
  <c r="F3070" i="11" s="1"/>
  <c r="E3071" i="11"/>
  <c r="F3071" i="11" s="1"/>
  <c r="E3072" i="11"/>
  <c r="F3072" i="11" s="1"/>
  <c r="I3072" i="11" s="1"/>
  <c r="E3073" i="11"/>
  <c r="F3073" i="11" s="1"/>
  <c r="I3073" i="11" s="1"/>
  <c r="E3074" i="11"/>
  <c r="F3074" i="11" s="1"/>
  <c r="H3074" i="11" s="1"/>
  <c r="E3075" i="11"/>
  <c r="F3075" i="11" s="1"/>
  <c r="E3076" i="11"/>
  <c r="F3076" i="11" s="1"/>
  <c r="I3076" i="11"/>
  <c r="E3077" i="11"/>
  <c r="F3077" i="11" s="1"/>
  <c r="H3077" i="11" s="1"/>
  <c r="E3078" i="11"/>
  <c r="F3078" i="11" s="1"/>
  <c r="E3079" i="11"/>
  <c r="F3079" i="11" s="1"/>
  <c r="E3080" i="11"/>
  <c r="F3080" i="11" s="1"/>
  <c r="E3081" i="11"/>
  <c r="F3081" i="11"/>
  <c r="E3082" i="11"/>
  <c r="F3082" i="11" s="1"/>
  <c r="H3082" i="11" s="1"/>
  <c r="E3083" i="11"/>
  <c r="F3083" i="11" s="1"/>
  <c r="H3083" i="11" s="1"/>
  <c r="E3084" i="11"/>
  <c r="F3084" i="11" s="1"/>
  <c r="E3085" i="11"/>
  <c r="F3085" i="11" s="1"/>
  <c r="E3086" i="11"/>
  <c r="F3086" i="11" s="1"/>
  <c r="E3087" i="11"/>
  <c r="F3087" i="11" s="1"/>
  <c r="H3087" i="11" s="1"/>
  <c r="E3088" i="11"/>
  <c r="F3088" i="11" s="1"/>
  <c r="H3088" i="11" s="1"/>
  <c r="E3089" i="11"/>
  <c r="F3089" i="11" s="1"/>
  <c r="I3089" i="11" s="1"/>
  <c r="E3090" i="11"/>
  <c r="F3090" i="11" s="1"/>
  <c r="H3090" i="11" s="1"/>
  <c r="E3091" i="11"/>
  <c r="F3091" i="11" s="1"/>
  <c r="I3091" i="11" s="1"/>
  <c r="E3092" i="11"/>
  <c r="F3092" i="11" s="1"/>
  <c r="H3092" i="11" s="1"/>
  <c r="E3093" i="11"/>
  <c r="F3093" i="11" s="1"/>
  <c r="I3093" i="11" s="1"/>
  <c r="E3094" i="11"/>
  <c r="F3094" i="11" s="1"/>
  <c r="E3095" i="11"/>
  <c r="F3095" i="11" s="1"/>
  <c r="H3095" i="11" s="1"/>
  <c r="E3096" i="11"/>
  <c r="F3096" i="11" s="1"/>
  <c r="H3096" i="11" s="1"/>
  <c r="E3097" i="11"/>
  <c r="F3097" i="11" s="1"/>
  <c r="I3097" i="11" s="1"/>
  <c r="E3098" i="11"/>
  <c r="F3098" i="11" s="1"/>
  <c r="I3098" i="11" s="1"/>
  <c r="E3099" i="11"/>
  <c r="F3099" i="11" s="1"/>
  <c r="H3099" i="11" s="1"/>
  <c r="E3100" i="11"/>
  <c r="F3100" i="11" s="1"/>
  <c r="H3100" i="11" s="1"/>
  <c r="E3101" i="11"/>
  <c r="F3101" i="11" s="1"/>
  <c r="H3101" i="11" s="1"/>
  <c r="E3102" i="11"/>
  <c r="F3102" i="11"/>
  <c r="I3102" i="11" s="1"/>
  <c r="E3103" i="11"/>
  <c r="F3103" i="11"/>
  <c r="H3103" i="11" s="1"/>
  <c r="E3104" i="11"/>
  <c r="F3104" i="11" s="1"/>
  <c r="E3105" i="11"/>
  <c r="F3105" i="11" s="1"/>
  <c r="E3106" i="11"/>
  <c r="F3106" i="11"/>
  <c r="I3106" i="11" s="1"/>
  <c r="E3107" i="11"/>
  <c r="F3107" i="11" s="1"/>
  <c r="H3107" i="11" s="1"/>
  <c r="E3108" i="11"/>
  <c r="F3108" i="11" s="1"/>
  <c r="E3109" i="11"/>
  <c r="F3109" i="11" s="1"/>
  <c r="E3110" i="11"/>
  <c r="F3110" i="11" s="1"/>
  <c r="H3110" i="11" s="1"/>
  <c r="E3111" i="11"/>
  <c r="F3111" i="11" s="1"/>
  <c r="E3112" i="11"/>
  <c r="F3112" i="11" s="1"/>
  <c r="E3113" i="11"/>
  <c r="F3113" i="11"/>
  <c r="H3113" i="11" s="1"/>
  <c r="E3114" i="11"/>
  <c r="F3114" i="11" s="1"/>
  <c r="H3114" i="11" s="1"/>
  <c r="E3115" i="11"/>
  <c r="F3115" i="11" s="1"/>
  <c r="E3116" i="11"/>
  <c r="F3116" i="11" s="1"/>
  <c r="E3117" i="11"/>
  <c r="F3117" i="11" s="1"/>
  <c r="E3118" i="11"/>
  <c r="F3118" i="11" s="1"/>
  <c r="H3118" i="11" s="1"/>
  <c r="E3119" i="11"/>
  <c r="F3119" i="11" s="1"/>
  <c r="I3119" i="11" s="1"/>
  <c r="E3120" i="11"/>
  <c r="F3120" i="11" s="1"/>
  <c r="H3120" i="11" s="1"/>
  <c r="E3121" i="11"/>
  <c r="F3121" i="11" s="1"/>
  <c r="I3121" i="11" s="1"/>
  <c r="E3122" i="11"/>
  <c r="F3122" i="11" s="1"/>
  <c r="H3122" i="11" s="1"/>
  <c r="E3123" i="11"/>
  <c r="F3123" i="11" s="1"/>
  <c r="H3123" i="11" s="1"/>
  <c r="E3124" i="11"/>
  <c r="F3124" i="11" s="1"/>
  <c r="H3124" i="11" s="1"/>
  <c r="E3125" i="11"/>
  <c r="F3125" i="11"/>
  <c r="I3125" i="11" s="1"/>
  <c r="E3126" i="11"/>
  <c r="F3126" i="11" s="1"/>
  <c r="H3126" i="11" s="1"/>
  <c r="E3127" i="11"/>
  <c r="F3127" i="11"/>
  <c r="E3128" i="11"/>
  <c r="F3128" i="11" s="1"/>
  <c r="H3128" i="11" s="1"/>
  <c r="E3129" i="11"/>
  <c r="F3129" i="11"/>
  <c r="I3129" i="11" s="1"/>
  <c r="E3130" i="11"/>
  <c r="F3130" i="11" s="1"/>
  <c r="E3131" i="11"/>
  <c r="F3131" i="11"/>
  <c r="H3131" i="11" s="1"/>
  <c r="E3132" i="11"/>
  <c r="F3132" i="11" s="1"/>
  <c r="I3132" i="11"/>
  <c r="E3133" i="11"/>
  <c r="F3133" i="11" s="1"/>
  <c r="I3133" i="11"/>
  <c r="E3134" i="11"/>
  <c r="F3134" i="11" s="1"/>
  <c r="I3134" i="11" s="1"/>
  <c r="E3135" i="11"/>
  <c r="F3135" i="11" s="1"/>
  <c r="H3135" i="11" s="1"/>
  <c r="E3136" i="11"/>
  <c r="F3136" i="11" s="1"/>
  <c r="E3137" i="11"/>
  <c r="F3137" i="11" s="1"/>
  <c r="E3138" i="11"/>
  <c r="F3138" i="11" s="1"/>
  <c r="E3139" i="11"/>
  <c r="F3139" i="11" s="1"/>
  <c r="E3140" i="11"/>
  <c r="F3140" i="11" s="1"/>
  <c r="E3141" i="11"/>
  <c r="F3141" i="11" s="1"/>
  <c r="E3142" i="11"/>
  <c r="F3142" i="11" s="1"/>
  <c r="E3143" i="11"/>
  <c r="F3143" i="11" s="1"/>
  <c r="H3143" i="11" s="1"/>
  <c r="E3144" i="11"/>
  <c r="F3144" i="11" s="1"/>
  <c r="E3145" i="11"/>
  <c r="F3145" i="11" s="1"/>
  <c r="E3146" i="11"/>
  <c r="F3146" i="11" s="1"/>
  <c r="H3146" i="11" s="1"/>
  <c r="E3147" i="11"/>
  <c r="F3147" i="11" s="1"/>
  <c r="H3147" i="11" s="1"/>
  <c r="E3148" i="11"/>
  <c r="F3148" i="11" s="1"/>
  <c r="H3148" i="11" s="1"/>
  <c r="E3149" i="11"/>
  <c r="F3149" i="11" s="1"/>
  <c r="E3150" i="11"/>
  <c r="F3150" i="11" s="1"/>
  <c r="I3150" i="11" s="1"/>
  <c r="E3151" i="11"/>
  <c r="F3151" i="11" s="1"/>
  <c r="E3152" i="11"/>
  <c r="F3152" i="11" s="1"/>
  <c r="H3152" i="11" s="1"/>
  <c r="E3153" i="11"/>
  <c r="F3153" i="11" s="1"/>
  <c r="I3153" i="11" s="1"/>
  <c r="E3154" i="11"/>
  <c r="F3154" i="11" s="1"/>
  <c r="H3154" i="11" s="1"/>
  <c r="E3155" i="11"/>
  <c r="F3155" i="11" s="1"/>
  <c r="H3155" i="11" s="1"/>
  <c r="E3156" i="11"/>
  <c r="F3156" i="11" s="1"/>
  <c r="H3156" i="11"/>
  <c r="E3157" i="11"/>
  <c r="F3157" i="11" s="1"/>
  <c r="I3157" i="11"/>
  <c r="E3158" i="11"/>
  <c r="F3158" i="11"/>
  <c r="H3158" i="11" s="1"/>
  <c r="E3159" i="11"/>
  <c r="F3159" i="11"/>
  <c r="H3159" i="11" s="1"/>
  <c r="E3160" i="11"/>
  <c r="F3160" i="11" s="1"/>
  <c r="H3160" i="11"/>
  <c r="E3161" i="11"/>
  <c r="F3161" i="11" s="1"/>
  <c r="I3161" i="11"/>
  <c r="E3162" i="11"/>
  <c r="F3162" i="11"/>
  <c r="I3162" i="11" s="1"/>
  <c r="E3163" i="11"/>
  <c r="F3163" i="11" s="1"/>
  <c r="H3163" i="11" s="1"/>
  <c r="E3164" i="11"/>
  <c r="F3164" i="11" s="1"/>
  <c r="H3164" i="11" s="1"/>
  <c r="E3165" i="11"/>
  <c r="F3165" i="11" s="1"/>
  <c r="E3166" i="11"/>
  <c r="F3166" i="11" s="1"/>
  <c r="E3167" i="11"/>
  <c r="F3167" i="11" s="1"/>
  <c r="H3167" i="11" s="1"/>
  <c r="E3168" i="11"/>
  <c r="F3168" i="11" s="1"/>
  <c r="E3169" i="11"/>
  <c r="F3169" i="11" s="1"/>
  <c r="E3170" i="11"/>
  <c r="F3170" i="11" s="1"/>
  <c r="I3170" i="11" s="1"/>
  <c r="E3171" i="11"/>
  <c r="F3171" i="11" s="1"/>
  <c r="H3171" i="11" s="1"/>
  <c r="E3172" i="11"/>
  <c r="F3172" i="11" s="1"/>
  <c r="E3173" i="11"/>
  <c r="F3173" i="11" s="1"/>
  <c r="E3174" i="11"/>
  <c r="F3174" i="11" s="1"/>
  <c r="I3174" i="11" s="1"/>
  <c r="H3174" i="11"/>
  <c r="E3175" i="11"/>
  <c r="F3175" i="11" s="1"/>
  <c r="E3176" i="11"/>
  <c r="F3176" i="11" s="1"/>
  <c r="E3177" i="11"/>
  <c r="F3177" i="11"/>
  <c r="E3178" i="11"/>
  <c r="F3178" i="11" s="1"/>
  <c r="H3178" i="11" s="1"/>
  <c r="E3179" i="11"/>
  <c r="F3179" i="11" s="1"/>
  <c r="H3179" i="11" s="1"/>
  <c r="E3180" i="11"/>
  <c r="F3180" i="11" s="1"/>
  <c r="H3180" i="11" s="1"/>
  <c r="E3181" i="11"/>
  <c r="F3181" i="11"/>
  <c r="E3182" i="11"/>
  <c r="F3182" i="11" s="1"/>
  <c r="H3182" i="11" s="1"/>
  <c r="E3183" i="11"/>
  <c r="F3183" i="11" s="1"/>
  <c r="H3183" i="11" s="1"/>
  <c r="E3184" i="11"/>
  <c r="F3184" i="11" s="1"/>
  <c r="H3184" i="11" s="1"/>
  <c r="E3185" i="11"/>
  <c r="F3185" i="11" s="1"/>
  <c r="E3186" i="11"/>
  <c r="F3186" i="11" s="1"/>
  <c r="H3186" i="11" s="1"/>
  <c r="E3187" i="11"/>
  <c r="F3187" i="11"/>
  <c r="H3187" i="11" s="1"/>
  <c r="E3188" i="11"/>
  <c r="F3188" i="11" s="1"/>
  <c r="H3188" i="11" s="1"/>
  <c r="E3189" i="11"/>
  <c r="F3189" i="11"/>
  <c r="I3189" i="11" s="1"/>
  <c r="E3190" i="11"/>
  <c r="F3190" i="11" s="1"/>
  <c r="E3191" i="11"/>
  <c r="F3191" i="11" s="1"/>
  <c r="I3191" i="11"/>
  <c r="E3192" i="11"/>
  <c r="F3192" i="11" s="1"/>
  <c r="I3192" i="11" s="1"/>
  <c r="E3193" i="11"/>
  <c r="F3193" i="11"/>
  <c r="I3193" i="11" s="1"/>
  <c r="E3194" i="11"/>
  <c r="F3194" i="11" s="1"/>
  <c r="I3194" i="11" s="1"/>
  <c r="E3195" i="11"/>
  <c r="F3195" i="11"/>
  <c r="H3195" i="11" s="1"/>
  <c r="E3196" i="11"/>
  <c r="F3196" i="11" s="1"/>
  <c r="E3197" i="11"/>
  <c r="F3197" i="11" s="1"/>
  <c r="H3197" i="11" s="1"/>
  <c r="E3198" i="11"/>
  <c r="F3198" i="11" s="1"/>
  <c r="I3198" i="11" s="1"/>
  <c r="E3199" i="11"/>
  <c r="F3199" i="11" s="1"/>
  <c r="H3199" i="11" s="1"/>
  <c r="E3200" i="11"/>
  <c r="F3200" i="11" s="1"/>
  <c r="E3201" i="11"/>
  <c r="F3201" i="11" s="1"/>
  <c r="E3202" i="11"/>
  <c r="F3202" i="11" s="1"/>
  <c r="E3203" i="11"/>
  <c r="F3203" i="11" s="1"/>
  <c r="H3203" i="11" s="1"/>
  <c r="E3204" i="11"/>
  <c r="F3204" i="11" s="1"/>
  <c r="E3205" i="11"/>
  <c r="F3205" i="11" s="1"/>
  <c r="E3206" i="11"/>
  <c r="F3206" i="11" s="1"/>
  <c r="E3207" i="11"/>
  <c r="F3207" i="11" s="1"/>
  <c r="H3207" i="11" s="1"/>
  <c r="E3208" i="11"/>
  <c r="F3208" i="11" s="1"/>
  <c r="E3209" i="11"/>
  <c r="F3209" i="11" s="1"/>
  <c r="E3210" i="11"/>
  <c r="F3210" i="11" s="1"/>
  <c r="H3210" i="11" s="1"/>
  <c r="I3210" i="11"/>
  <c r="E3211" i="11"/>
  <c r="F3211" i="11" s="1"/>
  <c r="H3211" i="11"/>
  <c r="E3212" i="11"/>
  <c r="F3212" i="11" s="1"/>
  <c r="H3212" i="11" s="1"/>
  <c r="E3213" i="11"/>
  <c r="F3213" i="11" s="1"/>
  <c r="E3214" i="11"/>
  <c r="F3214" i="11"/>
  <c r="H3214" i="11" s="1"/>
  <c r="E3215" i="11"/>
  <c r="F3215" i="11" s="1"/>
  <c r="H3215" i="11" s="1"/>
  <c r="E3216" i="11"/>
  <c r="F3216" i="11" s="1"/>
  <c r="H3216" i="11"/>
  <c r="E3217" i="11"/>
  <c r="F3217" i="11" s="1"/>
  <c r="I3217" i="11" s="1"/>
  <c r="E3218" i="11"/>
  <c r="F3218" i="11" s="1"/>
  <c r="H3218" i="11" s="1"/>
  <c r="E3219" i="11"/>
  <c r="F3219" i="11" s="1"/>
  <c r="H3219" i="11" s="1"/>
  <c r="E3220" i="11"/>
  <c r="F3220" i="11" s="1"/>
  <c r="H3220" i="11" s="1"/>
  <c r="E3221" i="11"/>
  <c r="F3221" i="11" s="1"/>
  <c r="I3221" i="11" s="1"/>
  <c r="E3222" i="11"/>
  <c r="F3222" i="11" s="1"/>
  <c r="E3223" i="11"/>
  <c r="F3223" i="11" s="1"/>
  <c r="H3223" i="11" s="1"/>
  <c r="E3224" i="11"/>
  <c r="F3224" i="11" s="1"/>
  <c r="H3224" i="11" s="1"/>
  <c r="E3225" i="11"/>
  <c r="F3225" i="11" s="1"/>
  <c r="E3226" i="11"/>
  <c r="F3226" i="11"/>
  <c r="E3227" i="11"/>
  <c r="F3227" i="11" s="1"/>
  <c r="E3228" i="11"/>
  <c r="F3228" i="11" s="1"/>
  <c r="I3228" i="11"/>
  <c r="E3229" i="11"/>
  <c r="F3229" i="11" s="1"/>
  <c r="E3230" i="11"/>
  <c r="F3230" i="11"/>
  <c r="I3230" i="11" s="1"/>
  <c r="E3231" i="11"/>
  <c r="F3231" i="11" s="1"/>
  <c r="E3232" i="11"/>
  <c r="F3232" i="11" s="1"/>
  <c r="E3233" i="11"/>
  <c r="F3233" i="11"/>
  <c r="H3233" i="11" s="1"/>
  <c r="E3234" i="11"/>
  <c r="F3234" i="11" s="1"/>
  <c r="E3235" i="11"/>
  <c r="F3235" i="11"/>
  <c r="H3235" i="11" s="1"/>
  <c r="E3236" i="11"/>
  <c r="F3236" i="11" s="1"/>
  <c r="E3237" i="11"/>
  <c r="F3237" i="11" s="1"/>
  <c r="E3238" i="11"/>
  <c r="F3238" i="11"/>
  <c r="E3239" i="11"/>
  <c r="F3239" i="11" s="1"/>
  <c r="H3239" i="11" s="1"/>
  <c r="E3240" i="11"/>
  <c r="F3240" i="11" s="1"/>
  <c r="E3241" i="11"/>
  <c r="F3241" i="11" s="1"/>
  <c r="E3242" i="11"/>
  <c r="F3242" i="11" s="1"/>
  <c r="H3242" i="11" s="1"/>
  <c r="E3243" i="11"/>
  <c r="F3243" i="11" s="1"/>
  <c r="E3244" i="11"/>
  <c r="F3244" i="11" s="1"/>
  <c r="E3245" i="11"/>
  <c r="F3245" i="11" s="1"/>
  <c r="E3246" i="11"/>
  <c r="F3246" i="11" s="1"/>
  <c r="H3246" i="11" s="1"/>
  <c r="E3247" i="11"/>
  <c r="F3247" i="11" s="1"/>
  <c r="H3247" i="11" s="1"/>
  <c r="E3248" i="11"/>
  <c r="F3248" i="11" s="1"/>
  <c r="E3249" i="11"/>
  <c r="F3249" i="11" s="1"/>
  <c r="I3249" i="11" s="1"/>
  <c r="E3250" i="11"/>
  <c r="F3250" i="11" s="1"/>
  <c r="E3251" i="11"/>
  <c r="F3251" i="11" s="1"/>
  <c r="H3251" i="11" s="1"/>
  <c r="E3252" i="11"/>
  <c r="F3252" i="11" s="1"/>
  <c r="E3253" i="11"/>
  <c r="F3253" i="11" s="1"/>
  <c r="I3253" i="11"/>
  <c r="E3254" i="11"/>
  <c r="F3254" i="11" s="1"/>
  <c r="E3255" i="11"/>
  <c r="F3255" i="11" s="1"/>
  <c r="H3255" i="11" s="1"/>
  <c r="E3256" i="11"/>
  <c r="F3256" i="11" s="1"/>
  <c r="I3256" i="11" s="1"/>
  <c r="E3257" i="11"/>
  <c r="F3257" i="11" s="1"/>
  <c r="E3258" i="11"/>
  <c r="F3258" i="11"/>
  <c r="H3258" i="11" s="1"/>
  <c r="E3259" i="11"/>
  <c r="F3259" i="11" s="1"/>
  <c r="H3259" i="11"/>
  <c r="E3260" i="11"/>
  <c r="F3260" i="11" s="1"/>
  <c r="H3260" i="11" s="1"/>
  <c r="E3261" i="11"/>
  <c r="F3261" i="11" s="1"/>
  <c r="E3262" i="11"/>
  <c r="F3262" i="11" s="1"/>
  <c r="I3262" i="11" s="1"/>
  <c r="E3263" i="11"/>
  <c r="F3263" i="11" s="1"/>
  <c r="H3263" i="11" s="1"/>
  <c r="E3264" i="11"/>
  <c r="F3264" i="11" s="1"/>
  <c r="E3265" i="11"/>
  <c r="F3265" i="11" s="1"/>
  <c r="E3266" i="11"/>
  <c r="F3266" i="11"/>
  <c r="E3267" i="11"/>
  <c r="F3267" i="11" s="1"/>
  <c r="H3267" i="11" s="1"/>
  <c r="E3268" i="11"/>
  <c r="F3268" i="11" s="1"/>
  <c r="E3269" i="11"/>
  <c r="F3269" i="11" s="1"/>
  <c r="E3270" i="11"/>
  <c r="F3270" i="11" s="1"/>
  <c r="E3271" i="11"/>
  <c r="F3271" i="11" s="1"/>
  <c r="E3272" i="11"/>
  <c r="F3272" i="11" s="1"/>
  <c r="E3273" i="11"/>
  <c r="F3273" i="11" s="1"/>
  <c r="E3274" i="11"/>
  <c r="F3274" i="11" s="1"/>
  <c r="H3274" i="11" s="1"/>
  <c r="E3275" i="11"/>
  <c r="F3275" i="11" s="1"/>
  <c r="H3275" i="11" s="1"/>
  <c r="E3276" i="11"/>
  <c r="F3276" i="11" s="1"/>
  <c r="H3276" i="11" s="1"/>
  <c r="E3277" i="11"/>
  <c r="F3277" i="11" s="1"/>
  <c r="E3278" i="11"/>
  <c r="F3278" i="11" s="1"/>
  <c r="E3279" i="11"/>
  <c r="F3279" i="11" s="1"/>
  <c r="E3280" i="11"/>
  <c r="F3280" i="11" s="1"/>
  <c r="E3281" i="11"/>
  <c r="F3281" i="11" s="1"/>
  <c r="I3281" i="11" s="1"/>
  <c r="E3282" i="11"/>
  <c r="F3282" i="11" s="1"/>
  <c r="E3283" i="11"/>
  <c r="F3283" i="11" s="1"/>
  <c r="H3283" i="11" s="1"/>
  <c r="E3284" i="11"/>
  <c r="F3284" i="11" s="1"/>
  <c r="H3284" i="11" s="1"/>
  <c r="E3285" i="11"/>
  <c r="F3285" i="11"/>
  <c r="E3286" i="11"/>
  <c r="F3286" i="11"/>
  <c r="E3287" i="11"/>
  <c r="F3287" i="11"/>
  <c r="E3288" i="11"/>
  <c r="F3288" i="11" s="1"/>
  <c r="H3288" i="11"/>
  <c r="E3289" i="11"/>
  <c r="F3289" i="11"/>
  <c r="I3289" i="11" s="1"/>
  <c r="E3290" i="11"/>
  <c r="F3290" i="11"/>
  <c r="H3290" i="11" s="1"/>
  <c r="E3291" i="11"/>
  <c r="F3291" i="11" s="1"/>
  <c r="E3292" i="11"/>
  <c r="F3292" i="11" s="1"/>
  <c r="I3292" i="11" s="1"/>
  <c r="E3293" i="11"/>
  <c r="F3293" i="11" s="1"/>
  <c r="E3294" i="11"/>
  <c r="F3294" i="11" s="1"/>
  <c r="E3295" i="11"/>
  <c r="F3295" i="11" s="1"/>
  <c r="H3295" i="11" s="1"/>
  <c r="E3296" i="11"/>
  <c r="F3296" i="11" s="1"/>
  <c r="E3297" i="11"/>
  <c r="F3297" i="11" s="1"/>
  <c r="I3297" i="11" s="1"/>
  <c r="E3298" i="11"/>
  <c r="F3298" i="11" s="1"/>
  <c r="H3298" i="11" s="1"/>
  <c r="I3298" i="11"/>
  <c r="E3299" i="11"/>
  <c r="F3299" i="11" s="1"/>
  <c r="H3299" i="11" s="1"/>
  <c r="E3300" i="11"/>
  <c r="F3300" i="11" s="1"/>
  <c r="E3301" i="11"/>
  <c r="F3301" i="11"/>
  <c r="E3302" i="11"/>
  <c r="F3302" i="11" s="1"/>
  <c r="I3302" i="11" s="1"/>
  <c r="E3303" i="11"/>
  <c r="F3303" i="11" s="1"/>
  <c r="I3303" i="11"/>
  <c r="E3304" i="11"/>
  <c r="F3304" i="11" s="1"/>
  <c r="H3304" i="11" s="1"/>
  <c r="E3305" i="11"/>
  <c r="F3305" i="11" s="1"/>
  <c r="E3306" i="11"/>
  <c r="F3306" i="11" s="1"/>
  <c r="E3307" i="11"/>
  <c r="F3307" i="11" s="1"/>
  <c r="H3307" i="11" s="1"/>
  <c r="E3308" i="11"/>
  <c r="F3308" i="11" s="1"/>
  <c r="H3308" i="11" s="1"/>
  <c r="E3309" i="11"/>
  <c r="F3309" i="11" s="1"/>
  <c r="E3310" i="11"/>
  <c r="F3310" i="11" s="1"/>
  <c r="H3310" i="11" s="1"/>
  <c r="E3311" i="11"/>
  <c r="F3311" i="11" s="1"/>
  <c r="H3311" i="11" s="1"/>
  <c r="E3312" i="11"/>
  <c r="F3312" i="11" s="1"/>
  <c r="H3312" i="11" s="1"/>
  <c r="E3313" i="11"/>
  <c r="F3313" i="11" s="1"/>
  <c r="I3313" i="11" s="1"/>
  <c r="E3314" i="11"/>
  <c r="F3314" i="11" s="1"/>
  <c r="H3314" i="11" s="1"/>
  <c r="E3315" i="11"/>
  <c r="F3315" i="11" s="1"/>
  <c r="H3315" i="11" s="1"/>
  <c r="E3316" i="11"/>
  <c r="F3316" i="11" s="1"/>
  <c r="I3316" i="11" s="1"/>
  <c r="E3317" i="11"/>
  <c r="F3317" i="11" s="1"/>
  <c r="I3317" i="11" s="1"/>
  <c r="E3318" i="11"/>
  <c r="F3318" i="11" s="1"/>
  <c r="I3318" i="11" s="1"/>
  <c r="H3318" i="11"/>
  <c r="E3319" i="11"/>
  <c r="F3319" i="11"/>
  <c r="E3320" i="11"/>
  <c r="F3320" i="11" s="1"/>
  <c r="E3321" i="11"/>
  <c r="F3321" i="11" s="1"/>
  <c r="E3322" i="11"/>
  <c r="F3322" i="11" s="1"/>
  <c r="I3322" i="11"/>
  <c r="E3323" i="11"/>
  <c r="F3323" i="11" s="1"/>
  <c r="I3323" i="11"/>
  <c r="E3324" i="11"/>
  <c r="F3324" i="11" s="1"/>
  <c r="H3324" i="11"/>
  <c r="E3325" i="11"/>
  <c r="F3325" i="11"/>
  <c r="I3325" i="11" s="1"/>
  <c r="E3326" i="11"/>
  <c r="F3326" i="11" s="1"/>
  <c r="H3326" i="11" s="1"/>
  <c r="E3327" i="11"/>
  <c r="F3327" i="11" s="1"/>
  <c r="I3327" i="11"/>
  <c r="E3328" i="11"/>
  <c r="F3328" i="11" s="1"/>
  <c r="I3328" i="11" s="1"/>
  <c r="E8" i="11"/>
  <c r="F8" i="11" s="1"/>
  <c r="I8" i="11" s="1"/>
  <c r="J8" i="11" s="1"/>
  <c r="I1538" i="11" l="1"/>
  <c r="H1538" i="11"/>
  <c r="E9" i="11"/>
  <c r="E10" i="11" s="1"/>
  <c r="H2918" i="11"/>
  <c r="H1593" i="11"/>
  <c r="I1593" i="11"/>
  <c r="I3258" i="11"/>
  <c r="H2946" i="11"/>
  <c r="I2902" i="11"/>
  <c r="I2872" i="11"/>
  <c r="I2676" i="11"/>
  <c r="I2661" i="11"/>
  <c r="H2348" i="11"/>
  <c r="I1990" i="11"/>
  <c r="I1784" i="11"/>
  <c r="H1755" i="11"/>
  <c r="I1418" i="11"/>
  <c r="H1418" i="11"/>
  <c r="H1426" i="11"/>
  <c r="I1426" i="11"/>
  <c r="H256" i="11"/>
  <c r="I218" i="11"/>
  <c r="I4379" i="11"/>
  <c r="H4379" i="11"/>
  <c r="H4363" i="11"/>
  <c r="I4328" i="11"/>
  <c r="I4320" i="11"/>
  <c r="H4315" i="11"/>
  <c r="I4292" i="11"/>
  <c r="H4292" i="11"/>
  <c r="I4260" i="11"/>
  <c r="H4260" i="11"/>
  <c r="I4215" i="11"/>
  <c r="H4212" i="11"/>
  <c r="I4192" i="11"/>
  <c r="H4187" i="11"/>
  <c r="I4172" i="11"/>
  <c r="H4060" i="11"/>
  <c r="I4060" i="11"/>
  <c r="I4052" i="11"/>
  <c r="H4052" i="11"/>
  <c r="I4018" i="11"/>
  <c r="H4018" i="11"/>
  <c r="I4002" i="11"/>
  <c r="H4002" i="11"/>
  <c r="I3998" i="11"/>
  <c r="H3879" i="11"/>
  <c r="I3879" i="11"/>
  <c r="H3863" i="11"/>
  <c r="I3863" i="11"/>
  <c r="H3760" i="11"/>
  <c r="I3760" i="11"/>
  <c r="H3637" i="11"/>
  <c r="I3637" i="11"/>
  <c r="I3439" i="11"/>
  <c r="H3439" i="11"/>
  <c r="I457" i="11"/>
  <c r="H457" i="11"/>
  <c r="I4228" i="11"/>
  <c r="H4228" i="11"/>
  <c r="H4208" i="11"/>
  <c r="I4208" i="11"/>
  <c r="I4055" i="11"/>
  <c r="H4055" i="11"/>
  <c r="I4048" i="11"/>
  <c r="H4048" i="11"/>
  <c r="H3986" i="11"/>
  <c r="I3986" i="11"/>
  <c r="H3980" i="11"/>
  <c r="I3980" i="11"/>
  <c r="H3895" i="11"/>
  <c r="I3895" i="11"/>
  <c r="I3832" i="11"/>
  <c r="H3832" i="11"/>
  <c r="I3550" i="11"/>
  <c r="H3550" i="11"/>
  <c r="I3505" i="11"/>
  <c r="H3505" i="11"/>
  <c r="H3485" i="11"/>
  <c r="I3485" i="11"/>
  <c r="H3449" i="11"/>
  <c r="I3449" i="11"/>
  <c r="I1526" i="11"/>
  <c r="I531" i="11"/>
  <c r="H531" i="11"/>
  <c r="I186" i="11"/>
  <c r="H103" i="11"/>
  <c r="I103" i="11"/>
  <c r="H4384" i="11"/>
  <c r="I4384" i="11"/>
  <c r="H4303" i="11"/>
  <c r="H4280" i="11"/>
  <c r="H4271" i="11"/>
  <c r="I4037" i="11"/>
  <c r="H4037" i="11"/>
  <c r="H4012" i="11"/>
  <c r="I4012" i="11"/>
  <c r="I3918" i="11"/>
  <c r="H3918" i="11"/>
  <c r="H3901" i="11"/>
  <c r="I3901" i="11"/>
  <c r="H3878" i="11"/>
  <c r="I3878" i="11"/>
  <c r="I3846" i="11"/>
  <c r="H3846" i="11"/>
  <c r="H3666" i="11"/>
  <c r="I3666" i="11"/>
  <c r="H3458" i="11"/>
  <c r="I3458" i="11"/>
  <c r="H3390" i="11"/>
  <c r="I3390" i="11"/>
  <c r="H1364" i="11"/>
  <c r="H1051" i="11"/>
  <c r="H903" i="11"/>
  <c r="I903" i="11"/>
  <c r="I769" i="11"/>
  <c r="H769" i="11"/>
  <c r="I709" i="11"/>
  <c r="I314" i="11"/>
  <c r="H314" i="11"/>
  <c r="H209" i="11"/>
  <c r="H4239" i="11"/>
  <c r="I4216" i="11"/>
  <c r="H4216" i="11"/>
  <c r="I4170" i="11"/>
  <c r="H4170" i="11"/>
  <c r="I4138" i="11"/>
  <c r="I4122" i="11"/>
  <c r="I3984" i="11"/>
  <c r="I3890" i="11"/>
  <c r="H3890" i="11"/>
  <c r="I3737" i="11"/>
  <c r="H3737" i="11"/>
  <c r="I3518" i="11"/>
  <c r="H3518" i="11"/>
  <c r="H3510" i="11"/>
  <c r="I3510" i="11"/>
  <c r="I3491" i="11"/>
  <c r="H3491" i="11"/>
  <c r="H3469" i="11"/>
  <c r="I3469" i="11"/>
  <c r="H3422" i="11"/>
  <c r="I3422" i="11"/>
  <c r="I3830" i="11"/>
  <c r="H3830" i="11"/>
  <c r="H3805" i="11"/>
  <c r="I3805" i="11"/>
  <c r="I3578" i="11"/>
  <c r="H3578" i="11"/>
  <c r="I3547" i="11"/>
  <c r="H3547" i="11"/>
  <c r="H3948" i="11"/>
  <c r="I3948" i="11"/>
  <c r="H3900" i="11"/>
  <c r="I3900" i="11"/>
  <c r="H3850" i="11"/>
  <c r="H3806" i="11"/>
  <c r="I3718" i="11"/>
  <c r="I3522" i="11"/>
  <c r="H3515" i="11"/>
  <c r="H3438" i="11"/>
  <c r="I3438" i="11"/>
  <c r="H3391" i="11"/>
  <c r="H3754" i="11"/>
  <c r="I3754" i="11"/>
  <c r="I3673" i="11"/>
  <c r="H3673" i="11"/>
  <c r="H3538" i="11"/>
  <c r="I3538" i="11"/>
  <c r="H3490" i="11"/>
  <c r="I3490" i="11"/>
  <c r="I3463" i="11"/>
  <c r="H3463" i="11"/>
  <c r="I3406" i="11"/>
  <c r="I3374" i="11"/>
  <c r="H3374" i="11"/>
  <c r="I3350" i="11"/>
  <c r="H3343" i="11"/>
  <c r="H3206" i="11"/>
  <c r="I3206" i="11"/>
  <c r="H3270" i="11"/>
  <c r="I3270" i="11"/>
  <c r="H3138" i="11"/>
  <c r="I3138" i="11"/>
  <c r="H3086" i="11"/>
  <c r="I3086" i="11"/>
  <c r="I3054" i="11"/>
  <c r="H3054" i="11"/>
  <c r="I3282" i="11"/>
  <c r="H3282" i="11"/>
  <c r="F10" i="11"/>
  <c r="E11" i="11"/>
  <c r="H3250" i="11"/>
  <c r="I3250" i="11"/>
  <c r="I2972" i="11"/>
  <c r="H2972" i="11"/>
  <c r="I3197" i="11"/>
  <c r="H2870" i="11"/>
  <c r="I2870" i="11"/>
  <c r="I2812" i="11"/>
  <c r="H2812" i="11"/>
  <c r="H2780" i="11"/>
  <c r="I2780" i="11"/>
  <c r="H2565" i="11"/>
  <c r="I2565" i="11"/>
  <c r="H2191" i="11"/>
  <c r="I2191" i="11"/>
  <c r="I1915" i="11"/>
  <c r="H1915" i="11"/>
  <c r="H1406" i="11"/>
  <c r="I1406" i="11"/>
  <c r="I1335" i="11"/>
  <c r="H1335" i="11"/>
  <c r="H892" i="11"/>
  <c r="I892" i="11"/>
  <c r="F9" i="11"/>
  <c r="I3214" i="11"/>
  <c r="H3162" i="11"/>
  <c r="I3118" i="11"/>
  <c r="I3074" i="11"/>
  <c r="I3042" i="11"/>
  <c r="H3038" i="11"/>
  <c r="I2581" i="11"/>
  <c r="H547" i="11"/>
  <c r="I547" i="11"/>
  <c r="H2940" i="11"/>
  <c r="I2940" i="11"/>
  <c r="H2806" i="11"/>
  <c r="I2806" i="11"/>
  <c r="H2770" i="11"/>
  <c r="I2770" i="11"/>
  <c r="I2380" i="11"/>
  <c r="H2380" i="11"/>
  <c r="H2223" i="11"/>
  <c r="I2223" i="11"/>
  <c r="I2016" i="11"/>
  <c r="H2016" i="11"/>
  <c r="H1890" i="11"/>
  <c r="I1890" i="11"/>
  <c r="H1542" i="11"/>
  <c r="I1542" i="11"/>
  <c r="I1375" i="11"/>
  <c r="H1375" i="11"/>
  <c r="I479" i="11"/>
  <c r="H479" i="11"/>
  <c r="H3262" i="11"/>
  <c r="I3242" i="11"/>
  <c r="H3106" i="11"/>
  <c r="H2924" i="11"/>
  <c r="H2698" i="11"/>
  <c r="I2645" i="11"/>
  <c r="I2392" i="11"/>
  <c r="H2392" i="11"/>
  <c r="H1898" i="11"/>
  <c r="I1898" i="11"/>
  <c r="H1510" i="11"/>
  <c r="I1510" i="11"/>
  <c r="H2277" i="11"/>
  <c r="I2159" i="11"/>
  <c r="I2127" i="11"/>
  <c r="H1630" i="11"/>
  <c r="H1512" i="11"/>
  <c r="I1434" i="11"/>
  <c r="H1414" i="11"/>
  <c r="I1283" i="11"/>
  <c r="H182" i="11"/>
  <c r="I182" i="11"/>
  <c r="H2115" i="11"/>
  <c r="H1887" i="11"/>
  <c r="H1862" i="11"/>
  <c r="H1571" i="11"/>
  <c r="I1323" i="11"/>
  <c r="H1170" i="11"/>
  <c r="H1115" i="11"/>
  <c r="H983" i="11"/>
  <c r="H956" i="11"/>
  <c r="I789" i="11"/>
  <c r="I567" i="11"/>
  <c r="H484" i="11"/>
  <c r="I377" i="11"/>
  <c r="H377" i="11"/>
  <c r="H323" i="11"/>
  <c r="I323" i="11"/>
  <c r="H317" i="11"/>
  <c r="I317" i="11"/>
  <c r="I288" i="11"/>
  <c r="H288" i="11"/>
  <c r="H180" i="11"/>
  <c r="I180" i="11"/>
  <c r="H2381" i="11"/>
  <c r="H2377" i="11"/>
  <c r="H1979" i="11"/>
  <c r="H1894" i="11"/>
  <c r="H1835" i="11"/>
  <c r="H1498" i="11"/>
  <c r="I1442" i="11"/>
  <c r="H1402" i="11"/>
  <c r="I702" i="11"/>
  <c r="H684" i="11"/>
  <c r="I566" i="11"/>
  <c r="H560" i="11"/>
  <c r="H476" i="11"/>
  <c r="H469" i="11"/>
  <c r="H144" i="11"/>
  <c r="I144" i="11"/>
  <c r="I4372" i="11"/>
  <c r="H4372" i="11"/>
  <c r="I4308" i="11"/>
  <c r="H4308" i="11"/>
  <c r="I4299" i="11"/>
  <c r="H4299" i="11"/>
  <c r="I4283" i="11"/>
  <c r="H4283" i="11"/>
  <c r="I4264" i="11"/>
  <c r="H4251" i="11"/>
  <c r="I4235" i="11"/>
  <c r="H4235" i="11"/>
  <c r="I4219" i="11"/>
  <c r="H4219" i="11"/>
  <c r="I4203" i="11"/>
  <c r="H4203" i="11"/>
  <c r="H4199" i="11"/>
  <c r="I4199" i="11"/>
  <c r="I4184" i="11"/>
  <c r="I4175" i="11"/>
  <c r="H4175" i="11"/>
  <c r="H4143" i="11"/>
  <c r="H4107" i="11"/>
  <c r="I4104" i="11"/>
  <c r="I4075" i="11"/>
  <c r="H4016" i="11"/>
  <c r="I4007" i="11"/>
  <c r="I4000" i="11"/>
  <c r="H3929" i="11"/>
  <c r="I3929" i="11"/>
  <c r="H3916" i="11"/>
  <c r="I3916" i="11"/>
  <c r="H3912" i="11"/>
  <c r="I3912" i="11"/>
  <c r="H3884" i="11"/>
  <c r="I3884" i="11"/>
  <c r="H3870" i="11"/>
  <c r="I3870" i="11"/>
  <c r="I3837" i="11"/>
  <c r="H3837" i="11"/>
  <c r="I3802" i="11"/>
  <c r="H3802" i="11"/>
  <c r="H3750" i="11"/>
  <c r="I3750" i="11"/>
  <c r="H3638" i="11"/>
  <c r="I3638" i="11"/>
  <c r="H3605" i="11"/>
  <c r="I3605" i="11"/>
  <c r="I3569" i="11"/>
  <c r="H3569" i="11"/>
  <c r="I3534" i="11"/>
  <c r="H3534" i="11"/>
  <c r="H3509" i="11"/>
  <c r="I3509" i="11"/>
  <c r="I3495" i="11"/>
  <c r="H3495" i="11"/>
  <c r="H3473" i="11"/>
  <c r="I3473" i="11"/>
  <c r="H3453" i="11"/>
  <c r="I3453" i="11"/>
  <c r="I3443" i="11"/>
  <c r="H3443" i="11"/>
  <c r="H23" i="11"/>
  <c r="I23" i="11"/>
  <c r="I4340" i="11"/>
  <c r="H4340" i="11"/>
  <c r="I4335" i="11"/>
  <c r="H4335" i="11"/>
  <c r="I4058" i="11"/>
  <c r="H4058" i="11"/>
  <c r="H3911" i="11"/>
  <c r="I3911" i="11"/>
  <c r="H3906" i="11"/>
  <c r="I3906" i="11"/>
  <c r="I3903" i="11"/>
  <c r="H3903" i="11"/>
  <c r="H3896" i="11"/>
  <c r="I3896" i="11"/>
  <c r="H3883" i="11"/>
  <c r="I3883" i="11"/>
  <c r="H3849" i="11"/>
  <c r="I3849" i="11"/>
  <c r="I3810" i="11"/>
  <c r="H3810" i="11"/>
  <c r="H3768" i="11"/>
  <c r="I3768" i="11"/>
  <c r="I3713" i="11"/>
  <c r="H3713" i="11"/>
  <c r="I3701" i="11"/>
  <c r="I3690" i="11"/>
  <c r="H3635" i="11"/>
  <c r="I3635" i="11"/>
  <c r="I3617" i="11"/>
  <c r="H3617" i="11"/>
  <c r="I3561" i="11"/>
  <c r="H3561" i="11"/>
  <c r="I3554" i="11"/>
  <c r="H3554" i="11"/>
  <c r="I3543" i="11"/>
  <c r="H3543" i="11"/>
  <c r="I3530" i="11"/>
  <c r="H3530" i="11"/>
  <c r="H3512" i="11"/>
  <c r="I3512" i="11"/>
  <c r="I3479" i="11"/>
  <c r="H3479" i="11"/>
  <c r="I3475" i="11"/>
  <c r="H3475" i="11"/>
  <c r="I3467" i="11"/>
  <c r="H3467" i="11"/>
  <c r="I3455" i="11"/>
  <c r="H3455" i="11"/>
  <c r="I3445" i="11"/>
  <c r="H3445" i="11"/>
  <c r="H189" i="11"/>
  <c r="I71" i="11"/>
  <c r="I4376" i="11"/>
  <c r="I4360" i="11"/>
  <c r="I4312" i="11"/>
  <c r="I4296" i="11"/>
  <c r="H4288" i="11"/>
  <c r="I4267" i="11"/>
  <c r="H4267" i="11"/>
  <c r="H4263" i="11"/>
  <c r="I4263" i="11"/>
  <c r="I4232" i="11"/>
  <c r="H4224" i="11"/>
  <c r="I4200" i="11"/>
  <c r="I4180" i="11"/>
  <c r="H4180" i="11"/>
  <c r="H4140" i="11"/>
  <c r="I4116" i="11"/>
  <c r="I4110" i="11"/>
  <c r="I4103" i="11"/>
  <c r="H4103" i="11"/>
  <c r="I4078" i="11"/>
  <c r="I4072" i="11"/>
  <c r="I3988" i="11"/>
  <c r="H3966" i="11"/>
  <c r="I3966" i="11"/>
  <c r="H3943" i="11"/>
  <c r="I3943" i="11"/>
  <c r="I3935" i="11"/>
  <c r="H3935" i="11"/>
  <c r="H3926" i="11"/>
  <c r="I3926" i="11"/>
  <c r="H3887" i="11"/>
  <c r="I3887" i="11"/>
  <c r="H3875" i="11"/>
  <c r="I3875" i="11"/>
  <c r="I3871" i="11"/>
  <c r="I3838" i="11"/>
  <c r="H3800" i="11"/>
  <c r="I3696" i="11"/>
  <c r="H3696" i="11"/>
  <c r="I3672" i="11"/>
  <c r="H3664" i="11"/>
  <c r="I3664" i="11"/>
  <c r="I3597" i="11"/>
  <c r="H3597" i="11"/>
  <c r="H3573" i="11"/>
  <c r="H3542" i="11"/>
  <c r="I3542" i="11"/>
  <c r="H3499" i="11"/>
  <c r="H3481" i="11"/>
  <c r="I3481" i="11"/>
  <c r="H3460" i="11"/>
  <c r="I3460" i="11"/>
  <c r="H55" i="11"/>
  <c r="I55" i="11"/>
  <c r="I4383" i="11"/>
  <c r="H4383" i="11"/>
  <c r="I4244" i="11"/>
  <c r="H4244" i="11"/>
  <c r="H4074" i="11"/>
  <c r="I4022" i="11"/>
  <c r="I4014" i="11"/>
  <c r="H4006" i="11"/>
  <c r="I3990" i="11"/>
  <c r="I3959" i="11"/>
  <c r="H3934" i="11"/>
  <c r="I3934" i="11"/>
  <c r="H3808" i="11"/>
  <c r="H3792" i="11"/>
  <c r="I3769" i="11"/>
  <c r="I3747" i="11"/>
  <c r="H3747" i="11"/>
  <c r="I3717" i="11"/>
  <c r="H3717" i="11"/>
  <c r="I3714" i="11"/>
  <c r="H3708" i="11"/>
  <c r="I3678" i="11"/>
  <c r="H3678" i="11"/>
  <c r="I3661" i="11"/>
  <c r="H3633" i="11"/>
  <c r="I3633" i="11"/>
  <c r="I3606" i="11"/>
  <c r="H3606" i="11"/>
  <c r="H3593" i="11"/>
  <c r="I3593" i="11"/>
  <c r="I3507" i="11"/>
  <c r="H3507" i="11"/>
  <c r="I3501" i="11"/>
  <c r="I3471" i="11"/>
  <c r="H3471" i="11"/>
  <c r="I3451" i="11"/>
  <c r="H3451" i="11"/>
  <c r="H19" i="11"/>
  <c r="I19" i="11"/>
  <c r="I3590" i="11"/>
  <c r="H3590" i="11"/>
  <c r="H3553" i="11"/>
  <c r="H3533" i="11"/>
  <c r="H3531" i="11"/>
  <c r="I3513" i="11"/>
  <c r="I3486" i="11"/>
  <c r="I3461" i="11"/>
  <c r="I3459" i="11"/>
  <c r="H3459" i="11"/>
  <c r="I3430" i="11"/>
  <c r="H3430" i="11"/>
  <c r="H3423" i="11"/>
  <c r="I3423" i="11"/>
  <c r="I3397" i="11"/>
  <c r="H3397" i="11"/>
  <c r="H3494" i="11"/>
  <c r="I3494" i="11"/>
  <c r="H3480" i="11"/>
  <c r="I3480" i="11"/>
  <c r="H3342" i="11"/>
  <c r="I3342" i="11"/>
  <c r="H3334" i="11"/>
  <c r="I3334" i="11"/>
  <c r="I22" i="11"/>
  <c r="H22" i="11"/>
  <c r="H3964" i="11"/>
  <c r="I3964" i="11"/>
  <c r="I3689" i="11"/>
  <c r="H3689" i="11"/>
  <c r="I3650" i="11"/>
  <c r="H3650" i="11"/>
  <c r="H3498" i="11"/>
  <c r="I3498" i="11"/>
  <c r="H3414" i="11"/>
  <c r="I3414" i="11"/>
  <c r="H3407" i="11"/>
  <c r="I3407" i="11"/>
  <c r="I3349" i="11"/>
  <c r="H3349" i="11"/>
  <c r="H3366" i="11"/>
  <c r="I3366" i="11"/>
  <c r="H3358" i="11"/>
  <c r="I3358" i="11"/>
  <c r="H10588" i="12"/>
  <c r="I21" i="11"/>
  <c r="I20" i="11"/>
  <c r="I18" i="11"/>
  <c r="G6" i="11"/>
  <c r="H10429" i="12"/>
  <c r="H10445" i="12"/>
  <c r="H10461" i="12"/>
  <c r="H10491" i="12"/>
  <c r="H10499" i="12"/>
  <c r="H10507" i="12"/>
  <c r="H10074" i="12"/>
  <c r="H10082" i="12"/>
  <c r="H10090" i="12"/>
  <c r="H10097" i="12"/>
  <c r="H10105" i="12"/>
  <c r="H10113" i="12"/>
  <c r="H10121" i="12"/>
  <c r="H10129" i="12"/>
  <c r="H10248" i="12"/>
  <c r="H10256" i="12"/>
  <c r="H10264" i="12"/>
  <c r="H10272" i="12"/>
  <c r="H10336" i="12"/>
  <c r="H10352" i="12"/>
  <c r="H10360" i="12"/>
  <c r="H10368" i="12"/>
  <c r="H10376" i="12"/>
  <c r="H10384" i="12"/>
  <c r="H10400" i="12"/>
  <c r="H10431" i="12"/>
  <c r="H10447" i="12"/>
  <c r="H10463" i="12"/>
  <c r="H10562" i="12"/>
  <c r="H10570" i="12"/>
  <c r="H10578" i="12"/>
  <c r="H10586" i="12"/>
  <c r="H10594" i="12"/>
  <c r="H10459" i="12"/>
  <c r="H10467" i="12"/>
  <c r="H10474" i="12"/>
  <c r="H10482" i="12"/>
  <c r="H10489" i="12"/>
  <c r="H10505" i="12"/>
  <c r="H10475" i="12"/>
  <c r="H10490" i="12"/>
  <c r="H10498" i="12"/>
  <c r="H10506" i="12"/>
  <c r="H10514" i="12"/>
  <c r="H38" i="12"/>
  <c r="H4560" i="12"/>
  <c r="H4827" i="12"/>
  <c r="H9535" i="12"/>
  <c r="H9567" i="12"/>
  <c r="H9985" i="12"/>
  <c r="H9989" i="12"/>
  <c r="H9993" i="12"/>
  <c r="H9997" i="12"/>
  <c r="H10001" i="12"/>
  <c r="H10005" i="12"/>
  <c r="H10009" i="12"/>
  <c r="H10013" i="12"/>
  <c r="H10017" i="12"/>
  <c r="H10021" i="12"/>
  <c r="H10025" i="12"/>
  <c r="H10029" i="12"/>
  <c r="H10033" i="12"/>
  <c r="H10037" i="12"/>
  <c r="H184" i="12"/>
  <c r="H208" i="12"/>
  <c r="H228" i="12"/>
  <c r="H232" i="12"/>
  <c r="H236" i="12"/>
  <c r="H240" i="12"/>
  <c r="H244" i="12"/>
  <c r="H248" i="12"/>
  <c r="H2608" i="12"/>
  <c r="H4258" i="12"/>
  <c r="H4262" i="12"/>
  <c r="H4266" i="12"/>
  <c r="H4270" i="12"/>
  <c r="H4274" i="12"/>
  <c r="H4278" i="12"/>
  <c r="H4282" i="12"/>
  <c r="H4286" i="12"/>
  <c r="H4290" i="12"/>
  <c r="H4294" i="12"/>
  <c r="H4298" i="12"/>
  <c r="H4302" i="12"/>
  <c r="H4306" i="12"/>
  <c r="H4310" i="12"/>
  <c r="H4314" i="12"/>
  <c r="H4318" i="12"/>
  <c r="H4322" i="12"/>
  <c r="H4326" i="12"/>
  <c r="H4330" i="12"/>
  <c r="H4334" i="12"/>
  <c r="H4338" i="12"/>
  <c r="H4342" i="12"/>
  <c r="H4346" i="12"/>
  <c r="H4350" i="12"/>
  <c r="H4354" i="12"/>
  <c r="H4358" i="12"/>
  <c r="H4362" i="12"/>
  <c r="H4366" i="12"/>
  <c r="H4370" i="12"/>
  <c r="H5099" i="12"/>
  <c r="H2776" i="12"/>
  <c r="H2883" i="12"/>
  <c r="H4558" i="12"/>
  <c r="H4562" i="12"/>
  <c r="H4829" i="12"/>
  <c r="H5104" i="12"/>
  <c r="H6984" i="12"/>
  <c r="H4360" i="12"/>
  <c r="H4364" i="12"/>
  <c r="H4368" i="12"/>
  <c r="H4822" i="12"/>
  <c r="H2370" i="12"/>
  <c r="H3104" i="12"/>
  <c r="H7109" i="12"/>
  <c r="H10423" i="12"/>
  <c r="H42" i="12"/>
  <c r="H2880" i="12"/>
  <c r="H3251" i="12"/>
  <c r="H5195" i="12"/>
  <c r="H9970" i="12"/>
  <c r="H9978" i="12"/>
  <c r="H10125" i="12"/>
  <c r="H10280" i="12"/>
  <c r="H7391" i="12"/>
  <c r="H7399" i="12"/>
  <c r="H7909" i="12"/>
  <c r="H111" i="12"/>
  <c r="H2152" i="12"/>
  <c r="H4624" i="12"/>
  <c r="H9646" i="12"/>
  <c r="H9761" i="12"/>
  <c r="H9880" i="12"/>
  <c r="H10265" i="12"/>
  <c r="H10337" i="12"/>
  <c r="H10385" i="12"/>
  <c r="H10389" i="12"/>
  <c r="H10401" i="12"/>
  <c r="H3008" i="12"/>
  <c r="H3288" i="12"/>
  <c r="H6929" i="12"/>
  <c r="H8192" i="12"/>
  <c r="H112" i="12"/>
  <c r="H9457" i="12"/>
  <c r="H9461" i="12"/>
  <c r="H10529" i="12"/>
  <c r="H10537" i="12"/>
  <c r="H10545" i="12"/>
  <c r="H10553" i="12"/>
  <c r="H10561" i="12"/>
  <c r="H10569" i="12"/>
  <c r="H10577" i="12"/>
  <c r="H10585" i="12"/>
  <c r="H10593" i="12"/>
  <c r="H10601" i="12"/>
  <c r="H6295" i="12"/>
  <c r="H6339" i="12"/>
  <c r="H6347" i="12"/>
  <c r="H6355" i="12"/>
  <c r="H6363" i="12"/>
  <c r="H4606" i="12"/>
  <c r="H4610" i="12"/>
  <c r="H4622" i="12"/>
  <c r="H4626" i="12"/>
  <c r="H10267" i="12"/>
  <c r="H2212" i="12"/>
  <c r="H2459" i="12"/>
  <c r="H2835" i="12"/>
  <c r="H3011" i="12"/>
  <c r="H3136" i="12"/>
  <c r="H3475" i="12"/>
  <c r="H4496" i="12"/>
  <c r="H4688" i="12"/>
  <c r="H4771" i="12"/>
  <c r="H4886" i="12"/>
  <c r="H5237" i="12"/>
  <c r="H6489" i="12"/>
  <c r="H8121" i="12"/>
  <c r="H9287" i="12"/>
  <c r="H9784" i="12"/>
  <c r="H10168" i="12"/>
  <c r="H10172" i="12"/>
  <c r="H10176" i="12"/>
  <c r="H10184" i="12"/>
  <c r="H10188" i="12"/>
  <c r="H10232" i="12"/>
  <c r="H10236" i="12"/>
  <c r="H10240" i="12"/>
  <c r="H39" i="12"/>
  <c r="H229" i="12"/>
  <c r="H233" i="12"/>
  <c r="H237" i="12"/>
  <c r="H241" i="12"/>
  <c r="H367" i="12"/>
  <c r="H375" i="12"/>
  <c r="H2976" i="12"/>
  <c r="H7774" i="12"/>
  <c r="H7778" i="12"/>
  <c r="H7782" i="12"/>
  <c r="H7790" i="12"/>
  <c r="H7924" i="12"/>
  <c r="H7991" i="12"/>
  <c r="H7995" i="12"/>
  <c r="H9185" i="12"/>
  <c r="H9201" i="12"/>
  <c r="H9248" i="12"/>
  <c r="H9433" i="12"/>
  <c r="H9503" i="12"/>
  <c r="H4654" i="12"/>
  <c r="H4658" i="12"/>
  <c r="H4776" i="12"/>
  <c r="H9722" i="12"/>
  <c r="H10046" i="12"/>
  <c r="H10177" i="12"/>
  <c r="H10181" i="12"/>
  <c r="H285" i="12"/>
  <c r="H289" i="12"/>
  <c r="H356" i="12"/>
  <c r="H360" i="12"/>
  <c r="H364" i="12"/>
  <c r="H368" i="12"/>
  <c r="H372" i="12"/>
  <c r="H376" i="12"/>
  <c r="H2144" i="12"/>
  <c r="H2528" i="12"/>
  <c r="H2848" i="12"/>
  <c r="H3192" i="12"/>
  <c r="H6379" i="12"/>
  <c r="H7313" i="12"/>
  <c r="H7393" i="12"/>
  <c r="H7925" i="12"/>
  <c r="H7929" i="12"/>
  <c r="H8039" i="12"/>
  <c r="H8043" i="12"/>
  <c r="H8055" i="12"/>
  <c r="H8059" i="12"/>
  <c r="H4400" i="12"/>
  <c r="H4482" i="12"/>
  <c r="H4592" i="12"/>
  <c r="H4686" i="12"/>
  <c r="H4690" i="12"/>
  <c r="H4884" i="12"/>
  <c r="H4888" i="12"/>
  <c r="H5026" i="12"/>
  <c r="H5152" i="12"/>
  <c r="H10079" i="12"/>
  <c r="H10087" i="12"/>
  <c r="H247" i="12"/>
  <c r="H2411" i="12"/>
  <c r="H2560" i="12"/>
  <c r="H3350" i="12"/>
  <c r="H3358" i="12"/>
  <c r="H3366" i="12"/>
  <c r="H3374" i="12"/>
  <c r="H7839" i="12"/>
  <c r="H7855" i="12"/>
  <c r="H8454" i="12"/>
  <c r="H9473" i="12"/>
  <c r="H9594" i="12"/>
  <c r="H9743" i="12"/>
  <c r="H9968" i="12"/>
  <c r="H10246" i="12"/>
  <c r="H10258" i="12"/>
  <c r="H10274" i="12"/>
  <c r="H10282" i="12"/>
  <c r="H10290" i="12"/>
  <c r="H2576" i="12"/>
  <c r="H2752" i="12"/>
  <c r="H2963" i="12"/>
  <c r="H4432" i="12"/>
  <c r="H4774" i="12"/>
  <c r="H4893" i="12"/>
  <c r="H4932" i="12"/>
  <c r="H5232" i="12"/>
  <c r="H7753" i="12"/>
  <c r="H8148" i="12"/>
  <c r="H8152" i="12"/>
  <c r="H9685" i="12"/>
  <c r="H9858" i="12"/>
  <c r="H9866" i="12"/>
  <c r="H10446" i="12"/>
  <c r="H2272" i="12"/>
  <c r="H91" i="12"/>
  <c r="H95" i="12"/>
  <c r="H103" i="12"/>
  <c r="H255" i="12"/>
  <c r="H317" i="12"/>
  <c r="H321" i="12"/>
  <c r="H324" i="12"/>
  <c r="H328" i="12"/>
  <c r="H332" i="12"/>
  <c r="H336" i="12"/>
  <c r="H2354" i="12"/>
  <c r="H84" i="12"/>
  <c r="H88" i="12"/>
  <c r="H213" i="12"/>
  <c r="H217" i="12"/>
  <c r="H221" i="12"/>
  <c r="H225" i="12"/>
  <c r="H325" i="12"/>
  <c r="H329" i="12"/>
  <c r="H333" i="12"/>
  <c r="H337" i="12"/>
  <c r="H349" i="12"/>
  <c r="H353" i="12"/>
  <c r="H388" i="12"/>
  <c r="H2178" i="12"/>
  <c r="H2304" i="12"/>
  <c r="H101" i="12"/>
  <c r="H105" i="12"/>
  <c r="H136" i="12"/>
  <c r="H144" i="12"/>
  <c r="H319" i="12"/>
  <c r="H393" i="12"/>
  <c r="H98" i="12"/>
  <c r="H149" i="12"/>
  <c r="H153" i="12"/>
  <c r="H157" i="12"/>
  <c r="H161" i="12"/>
  <c r="H292" i="12"/>
  <c r="H296" i="12"/>
  <c r="H300" i="12"/>
  <c r="H304" i="12"/>
  <c r="H308" i="12"/>
  <c r="H312" i="12"/>
  <c r="H2755" i="12"/>
  <c r="H2824" i="12"/>
  <c r="H3080" i="12"/>
  <c r="H3232" i="12"/>
  <c r="H3267" i="12"/>
  <c r="H3551" i="12"/>
  <c r="H3559" i="12"/>
  <c r="H3567" i="12"/>
  <c r="H3575" i="12"/>
  <c r="H3583" i="12"/>
  <c r="H3591" i="12"/>
  <c r="H3599" i="12"/>
  <c r="H3603" i="12"/>
  <c r="H3607" i="12"/>
  <c r="H3611" i="12"/>
  <c r="H3615" i="12"/>
  <c r="H3619" i="12"/>
  <c r="H3623" i="12"/>
  <c r="H3627" i="12"/>
  <c r="H3631" i="12"/>
  <c r="H3635" i="12"/>
  <c r="H3639" i="12"/>
  <c r="H3643" i="12"/>
  <c r="H3647" i="12"/>
  <c r="H3651" i="12"/>
  <c r="H3655" i="12"/>
  <c r="H3659" i="12"/>
  <c r="H3663" i="12"/>
  <c r="H3667" i="12"/>
  <c r="H3671" i="12"/>
  <c r="H3675" i="12"/>
  <c r="H3679" i="12"/>
  <c r="H3683" i="12"/>
  <c r="H3687" i="12"/>
  <c r="H3691" i="12"/>
  <c r="H3695" i="12"/>
  <c r="H3699" i="12"/>
  <c r="H3703" i="12"/>
  <c r="H3707" i="12"/>
  <c r="H3711" i="12"/>
  <c r="H3715" i="12"/>
  <c r="H3719" i="12"/>
  <c r="H3723" i="12"/>
  <c r="H3727" i="12"/>
  <c r="H3731" i="12"/>
  <c r="H3735" i="12"/>
  <c r="H3739" i="12"/>
  <c r="H3743" i="12"/>
  <c r="H3747" i="12"/>
  <c r="H3751" i="12"/>
  <c r="H3755" i="12"/>
  <c r="H3759" i="12"/>
  <c r="H3763" i="12"/>
  <c r="H3767" i="12"/>
  <c r="H3771" i="12"/>
  <c r="H3775" i="12"/>
  <c r="H3779" i="12"/>
  <c r="H3783" i="12"/>
  <c r="H3787" i="12"/>
  <c r="H3791" i="12"/>
  <c r="H3795" i="12"/>
  <c r="H3799" i="12"/>
  <c r="H3803" i="12"/>
  <c r="H3807" i="12"/>
  <c r="H3811" i="12"/>
  <c r="H3815" i="12"/>
  <c r="H3819" i="12"/>
  <c r="H3823" i="12"/>
  <c r="H3827" i="12"/>
  <c r="H3831" i="12"/>
  <c r="H3835" i="12"/>
  <c r="H3839" i="12"/>
  <c r="H3843" i="12"/>
  <c r="H2488" i="12"/>
  <c r="H2867" i="12"/>
  <c r="H2936" i="12"/>
  <c r="H3032" i="12"/>
  <c r="H3123" i="12"/>
  <c r="H3264" i="12"/>
  <c r="H3413" i="12"/>
  <c r="H3421" i="12"/>
  <c r="H3445" i="12"/>
  <c r="H3453" i="12"/>
  <c r="H3461" i="12"/>
  <c r="H3469" i="12"/>
  <c r="H3552" i="12"/>
  <c r="H3560" i="12"/>
  <c r="H3568" i="12"/>
  <c r="H3576" i="12"/>
  <c r="H3580" i="12"/>
  <c r="H3584" i="12"/>
  <c r="H3588" i="12"/>
  <c r="H3592" i="12"/>
  <c r="H3596" i="12"/>
  <c r="H3600" i="12"/>
  <c r="H3604" i="12"/>
  <c r="H3608" i="12"/>
  <c r="H3612" i="12"/>
  <c r="H3616" i="12"/>
  <c r="H3620" i="12"/>
  <c r="H3624" i="12"/>
  <c r="H3628" i="12"/>
  <c r="H3632" i="12"/>
  <c r="H3636" i="12"/>
  <c r="H3640" i="12"/>
  <c r="H3644" i="12"/>
  <c r="H3648" i="12"/>
  <c r="H3652" i="12"/>
  <c r="H3656" i="12"/>
  <c r="H3660" i="12"/>
  <c r="H3664" i="12"/>
  <c r="H3668" i="12"/>
  <c r="H3672" i="12"/>
  <c r="H3676" i="12"/>
  <c r="H3680" i="12"/>
  <c r="H3684" i="12"/>
  <c r="H3688" i="12"/>
  <c r="H3692" i="12"/>
  <c r="H3696" i="12"/>
  <c r="H3700" i="12"/>
  <c r="H3704" i="12"/>
  <c r="H3708" i="12"/>
  <c r="H3712" i="12"/>
  <c r="H3716" i="12"/>
  <c r="H3720" i="12"/>
  <c r="H3724" i="12"/>
  <c r="H3728" i="12"/>
  <c r="H3732" i="12"/>
  <c r="H3736" i="12"/>
  <c r="H3740" i="12"/>
  <c r="H3744" i="12"/>
  <c r="H3748" i="12"/>
  <c r="H3752" i="12"/>
  <c r="H3756" i="12"/>
  <c r="H3760" i="12"/>
  <c r="H3764" i="12"/>
  <c r="H3768" i="12"/>
  <c r="H3772" i="12"/>
  <c r="H3776" i="12"/>
  <c r="H3780" i="12"/>
  <c r="H3784" i="12"/>
  <c r="H3788" i="12"/>
  <c r="H3792" i="12"/>
  <c r="H3796" i="12"/>
  <c r="H3800" i="12"/>
  <c r="H3804" i="12"/>
  <c r="H3808" i="12"/>
  <c r="H3812" i="12"/>
  <c r="H3816" i="12"/>
  <c r="H3820" i="12"/>
  <c r="H3824" i="12"/>
  <c r="H3828" i="12"/>
  <c r="H3832" i="12"/>
  <c r="H3836" i="12"/>
  <c r="H3840" i="12"/>
  <c r="H3844" i="12"/>
  <c r="H3848" i="12"/>
  <c r="H3852" i="12"/>
  <c r="H3856" i="12"/>
  <c r="H3860" i="12"/>
  <c r="H3864" i="12"/>
  <c r="H3868" i="12"/>
  <c r="H3872" i="12"/>
  <c r="H3876" i="12"/>
  <c r="H3880" i="12"/>
  <c r="H3884" i="12"/>
  <c r="H3888" i="12"/>
  <c r="H3892" i="12"/>
  <c r="H3896" i="12"/>
  <c r="H3900" i="12"/>
  <c r="H3904" i="12"/>
  <c r="H3908" i="12"/>
  <c r="H3912" i="12"/>
  <c r="H3916" i="12"/>
  <c r="H3920" i="12"/>
  <c r="H3924" i="12"/>
  <c r="H3928" i="12"/>
  <c r="H3932" i="12"/>
  <c r="H3936" i="12"/>
  <c r="H3940" i="12"/>
  <c r="H3944" i="12"/>
  <c r="H3948" i="12"/>
  <c r="H3952" i="12"/>
  <c r="H3956" i="12"/>
  <c r="H3960" i="12"/>
  <c r="H3964" i="12"/>
  <c r="H3968" i="12"/>
  <c r="H3972" i="12"/>
  <c r="H3976" i="12"/>
  <c r="H3980" i="12"/>
  <c r="H3984" i="12"/>
  <c r="H3988" i="12"/>
  <c r="H3992" i="12"/>
  <c r="H3996" i="12"/>
  <c r="H4000" i="12"/>
  <c r="H4004" i="12"/>
  <c r="H4008" i="12"/>
  <c r="H4012" i="12"/>
  <c r="H4016" i="12"/>
  <c r="H2872" i="12"/>
  <c r="H2952" i="12"/>
  <c r="H3128" i="12"/>
  <c r="H3219" i="12"/>
  <c r="H3414" i="12"/>
  <c r="H3422" i="12"/>
  <c r="H3430" i="12"/>
  <c r="H3438" i="12"/>
  <c r="H3462" i="12"/>
  <c r="H3470" i="12"/>
  <c r="H2720" i="12"/>
  <c r="H2808" i="12"/>
  <c r="H2904" i="12"/>
  <c r="H2995" i="12"/>
  <c r="H3064" i="12"/>
  <c r="H3160" i="12"/>
  <c r="H3510" i="12"/>
  <c r="H3518" i="12"/>
  <c r="H3542" i="12"/>
  <c r="H3847" i="12"/>
  <c r="H3851" i="12"/>
  <c r="H3855" i="12"/>
  <c r="H3859" i="12"/>
  <c r="H3863" i="12"/>
  <c r="H3867" i="12"/>
  <c r="H3871" i="12"/>
  <c r="H3875" i="12"/>
  <c r="H3879" i="12"/>
  <c r="H3883" i="12"/>
  <c r="H3887" i="12"/>
  <c r="H3891" i="12"/>
  <c r="H3895" i="12"/>
  <c r="H3899" i="12"/>
  <c r="H3903" i="12"/>
  <c r="H3907" i="12"/>
  <c r="H3911" i="12"/>
  <c r="H3915" i="12"/>
  <c r="H3919" i="12"/>
  <c r="H3923" i="12"/>
  <c r="H3927" i="12"/>
  <c r="H3931" i="12"/>
  <c r="H3935" i="12"/>
  <c r="H3939" i="12"/>
  <c r="H3943" i="12"/>
  <c r="H3947" i="12"/>
  <c r="H3951" i="12"/>
  <c r="H3955" i="12"/>
  <c r="H3959" i="12"/>
  <c r="H3963" i="12"/>
  <c r="H3967" i="12"/>
  <c r="H3971" i="12"/>
  <c r="H3975" i="12"/>
  <c r="H3979" i="12"/>
  <c r="H3983" i="12"/>
  <c r="H3987" i="12"/>
  <c r="H3991" i="12"/>
  <c r="H3995" i="12"/>
  <c r="H3999" i="12"/>
  <c r="H4003" i="12"/>
  <c r="H4007" i="12"/>
  <c r="H4011" i="12"/>
  <c r="H4015" i="12"/>
  <c r="H4019" i="12"/>
  <c r="H4023" i="12"/>
  <c r="H4027" i="12"/>
  <c r="H4031" i="12"/>
  <c r="H4035" i="12"/>
  <c r="H4039" i="12"/>
  <c r="H4043" i="12"/>
  <c r="H4047" i="12"/>
  <c r="H4051" i="12"/>
  <c r="H4055" i="12"/>
  <c r="H4059" i="12"/>
  <c r="H4063" i="12"/>
  <c r="H4067" i="12"/>
  <c r="H4071" i="12"/>
  <c r="H4075" i="12"/>
  <c r="H4079" i="12"/>
  <c r="H4083" i="12"/>
  <c r="H4087" i="12"/>
  <c r="H4091" i="12"/>
  <c r="H4095" i="12"/>
  <c r="H4099" i="12"/>
  <c r="H4103" i="12"/>
  <c r="H4107" i="12"/>
  <c r="H4111" i="12"/>
  <c r="H4115" i="12"/>
  <c r="H4119" i="12"/>
  <c r="H4544" i="12"/>
  <c r="H4020" i="12"/>
  <c r="H4024" i="12"/>
  <c r="H4028" i="12"/>
  <c r="H4032" i="12"/>
  <c r="H4036" i="12"/>
  <c r="H4040" i="12"/>
  <c r="H4044" i="12"/>
  <c r="H4048" i="12"/>
  <c r="H4052" i="12"/>
  <c r="H4056" i="12"/>
  <c r="H4060" i="12"/>
  <c r="H4064" i="12"/>
  <c r="H4068" i="12"/>
  <c r="H4072" i="12"/>
  <c r="H4076" i="12"/>
  <c r="H4080" i="12"/>
  <c r="H4084" i="12"/>
  <c r="H4088" i="12"/>
  <c r="H4092" i="12"/>
  <c r="H4096" i="12"/>
  <c r="H4100" i="12"/>
  <c r="H4104" i="12"/>
  <c r="H4108" i="12"/>
  <c r="H4112" i="12"/>
  <c r="H4116" i="12"/>
  <c r="H4120" i="12"/>
  <c r="H4124" i="12"/>
  <c r="H4128" i="12"/>
  <c r="H4132" i="12"/>
  <c r="H4136" i="12"/>
  <c r="H4140" i="12"/>
  <c r="H4144" i="12"/>
  <c r="H4148" i="12"/>
  <c r="H4152" i="12"/>
  <c r="H4156" i="12"/>
  <c r="H4160" i="12"/>
  <c r="H4164" i="12"/>
  <c r="H4168" i="12"/>
  <c r="H4172" i="12"/>
  <c r="H4176" i="12"/>
  <c r="H4180" i="12"/>
  <c r="H4184" i="12"/>
  <c r="H4188" i="12"/>
  <c r="H4192" i="12"/>
  <c r="H4196" i="12"/>
  <c r="H4200" i="12"/>
  <c r="H4204" i="12"/>
  <c r="H4208" i="12"/>
  <c r="H4212" i="12"/>
  <c r="H4216" i="12"/>
  <c r="H4220" i="12"/>
  <c r="H4224" i="12"/>
  <c r="H4228" i="12"/>
  <c r="H4232" i="12"/>
  <c r="H4236" i="12"/>
  <c r="H4240" i="12"/>
  <c r="H4244" i="12"/>
  <c r="H4248" i="12"/>
  <c r="H4252" i="12"/>
  <c r="H4256" i="12"/>
  <c r="H4260" i="12"/>
  <c r="H4264" i="12"/>
  <c r="H4268" i="12"/>
  <c r="H4272" i="12"/>
  <c r="H4276" i="12"/>
  <c r="H4280" i="12"/>
  <c r="H4284" i="12"/>
  <c r="H4288" i="12"/>
  <c r="H4292" i="12"/>
  <c r="H4296" i="12"/>
  <c r="H4300" i="12"/>
  <c r="H4304" i="12"/>
  <c r="H4308" i="12"/>
  <c r="H4312" i="12"/>
  <c r="H4316" i="12"/>
  <c r="H4320" i="12"/>
  <c r="H4324" i="12"/>
  <c r="H4328" i="12"/>
  <c r="H4332" i="12"/>
  <c r="H4336" i="12"/>
  <c r="H4340" i="12"/>
  <c r="H4344" i="12"/>
  <c r="H4348" i="12"/>
  <c r="H4352" i="12"/>
  <c r="H4356" i="12"/>
  <c r="H3533" i="12"/>
  <c r="H4416" i="12"/>
  <c r="H4123" i="12"/>
  <c r="H4127" i="12"/>
  <c r="H4131" i="12"/>
  <c r="H4135" i="12"/>
  <c r="H4139" i="12"/>
  <c r="H4143" i="12"/>
  <c r="H4147" i="12"/>
  <c r="H4151" i="12"/>
  <c r="H4155" i="12"/>
  <c r="H4159" i="12"/>
  <c r="H4163" i="12"/>
  <c r="H4167" i="12"/>
  <c r="H4171" i="12"/>
  <c r="H4175" i="12"/>
  <c r="H4179" i="12"/>
  <c r="H4183" i="12"/>
  <c r="H4187" i="12"/>
  <c r="H4191" i="12"/>
  <c r="H4195" i="12"/>
  <c r="H4199" i="12"/>
  <c r="H4203" i="12"/>
  <c r="H4207" i="12"/>
  <c r="H4211" i="12"/>
  <c r="H4215" i="12"/>
  <c r="H4219" i="12"/>
  <c r="H4223" i="12"/>
  <c r="H4227" i="12"/>
  <c r="H4231" i="12"/>
  <c r="H4235" i="12"/>
  <c r="H4239" i="12"/>
  <c r="H4243" i="12"/>
  <c r="H4247" i="12"/>
  <c r="H4251" i="12"/>
  <c r="H4255" i="12"/>
  <c r="H4259" i="12"/>
  <c r="H4263" i="12"/>
  <c r="H4267" i="12"/>
  <c r="H4271" i="12"/>
  <c r="H4275" i="12"/>
  <c r="H4279" i="12"/>
  <c r="H4283" i="12"/>
  <c r="H4287" i="12"/>
  <c r="H4291" i="12"/>
  <c r="H4295" i="12"/>
  <c r="H4299" i="12"/>
  <c r="H4303" i="12"/>
  <c r="H4307" i="12"/>
  <c r="H6017" i="12"/>
  <c r="H6427" i="12"/>
  <c r="H6523" i="12"/>
  <c r="H6580" i="12"/>
  <c r="H6808" i="12"/>
  <c r="H6895" i="12"/>
  <c r="H6918" i="12"/>
  <c r="H6937" i="12"/>
  <c r="H7125" i="12"/>
  <c r="H7244" i="12"/>
  <c r="H7255" i="12"/>
  <c r="H8052" i="12"/>
  <c r="H8064" i="12"/>
  <c r="H8438" i="12"/>
  <c r="H9376" i="12"/>
  <c r="H9678" i="12"/>
  <c r="H9690" i="12"/>
  <c r="H9795" i="12"/>
  <c r="H9818" i="12"/>
  <c r="H9826" i="12"/>
  <c r="H10208" i="12"/>
  <c r="H10365" i="12"/>
  <c r="H10369" i="12"/>
  <c r="H4418" i="12"/>
  <c r="H4480" i="12"/>
  <c r="H4542" i="12"/>
  <c r="H4546" i="12"/>
  <c r="H4608" i="12"/>
  <c r="H4670" i="12"/>
  <c r="H4674" i="12"/>
  <c r="H4799" i="12"/>
  <c r="H4850" i="12"/>
  <c r="H4960" i="12"/>
  <c r="H7195" i="12"/>
  <c r="H7641" i="12"/>
  <c r="H6066" i="12"/>
  <c r="H6082" i="12"/>
  <c r="H6305" i="12"/>
  <c r="H6313" i="12"/>
  <c r="H6321" i="12"/>
  <c r="H6329" i="12"/>
  <c r="H6337" i="12"/>
  <c r="H6345" i="12"/>
  <c r="H6357" i="12"/>
  <c r="H6365" i="12"/>
  <c r="H6919" i="12"/>
  <c r="H6969" i="12"/>
  <c r="H7000" i="12"/>
  <c r="H7126" i="12"/>
  <c r="H7157" i="12"/>
  <c r="H7952" i="12"/>
  <c r="H7975" i="12"/>
  <c r="H8178" i="12"/>
  <c r="H9511" i="12"/>
  <c r="H9559" i="12"/>
  <c r="H10048" i="12"/>
  <c r="H10103" i="12"/>
  <c r="H10111" i="12"/>
  <c r="H10209" i="12"/>
  <c r="H10252" i="12"/>
  <c r="H10354" i="12"/>
  <c r="H10531" i="12"/>
  <c r="H10547" i="12"/>
  <c r="H10563" i="12"/>
  <c r="H10579" i="12"/>
  <c r="H10595" i="12"/>
  <c r="H4384" i="12"/>
  <c r="H4450" i="12"/>
  <c r="H4512" i="12"/>
  <c r="H4574" i="12"/>
  <c r="H4578" i="12"/>
  <c r="H4640" i="12"/>
  <c r="H4702" i="12"/>
  <c r="H4706" i="12"/>
  <c r="H4800" i="12"/>
  <c r="H4847" i="12"/>
  <c r="H4914" i="12"/>
  <c r="H4528" i="12"/>
  <c r="H4590" i="12"/>
  <c r="H4594" i="12"/>
  <c r="H4656" i="12"/>
  <c r="H4773" i="12"/>
  <c r="H4820" i="12"/>
  <c r="H4824" i="12"/>
  <c r="H4891" i="12"/>
  <c r="H4989" i="12"/>
  <c r="H5028" i="12"/>
  <c r="H5227" i="12"/>
  <c r="H6429" i="12"/>
  <c r="H6897" i="12"/>
  <c r="H7093" i="12"/>
  <c r="H7158" i="12"/>
  <c r="H7227" i="12"/>
  <c r="H7257" i="12"/>
  <c r="H7828" i="12"/>
  <c r="H8211" i="12"/>
  <c r="H8876" i="12"/>
  <c r="H9233" i="12"/>
  <c r="H9816" i="12"/>
  <c r="H9820" i="12"/>
  <c r="H9832" i="12"/>
  <c r="H9836" i="12"/>
  <c r="H10210" i="12"/>
  <c r="H10312" i="12"/>
  <c r="H10501" i="12"/>
  <c r="H4672" i="12"/>
  <c r="H4797" i="12"/>
  <c r="H4852" i="12"/>
  <c r="H4911" i="12"/>
  <c r="H5056" i="12"/>
  <c r="H6394" i="12"/>
  <c r="H6410" i="12"/>
  <c r="H6445" i="12"/>
  <c r="H6776" i="12"/>
  <c r="H7667" i="12"/>
  <c r="H7860" i="12"/>
  <c r="H7887" i="12"/>
  <c r="H7911" i="12"/>
  <c r="H7922" i="12"/>
  <c r="H8414" i="12"/>
  <c r="H9249" i="12"/>
  <c r="H9527" i="12"/>
  <c r="H9708" i="12"/>
  <c r="H9715" i="12"/>
  <c r="H9754" i="12"/>
  <c r="H4386" i="12"/>
  <c r="H4448" i="12"/>
  <c r="H4514" i="12"/>
  <c r="H4576" i="12"/>
  <c r="H4638" i="12"/>
  <c r="H4642" i="12"/>
  <c r="H4704" i="12"/>
  <c r="H4735" i="12"/>
  <c r="H4916" i="12"/>
  <c r="H5292" i="12"/>
  <c r="H7715" i="12"/>
  <c r="H7747" i="12"/>
  <c r="H7806" i="12"/>
  <c r="H7810" i="12"/>
  <c r="H7861" i="12"/>
  <c r="H8016" i="12"/>
  <c r="H8153" i="12"/>
  <c r="H8491" i="12"/>
  <c r="H9175" i="12"/>
  <c r="H9179" i="12"/>
  <c r="H9183" i="12"/>
  <c r="H9250" i="12"/>
  <c r="H9543" i="12"/>
  <c r="H9873" i="12"/>
  <c r="H9920" i="12"/>
  <c r="H335" i="12"/>
  <c r="H343" i="12"/>
  <c r="H357" i="12"/>
  <c r="H361" i="12"/>
  <c r="H365" i="12"/>
  <c r="H369" i="12"/>
  <c r="H392" i="12"/>
  <c r="H24" i="12"/>
  <c r="H79" i="12"/>
  <c r="H125" i="12"/>
  <c r="H129" i="12"/>
  <c r="H141" i="12"/>
  <c r="H145" i="12"/>
  <c r="H191" i="12"/>
  <c r="H199" i="12"/>
  <c r="H271" i="12"/>
  <c r="H279" i="12"/>
  <c r="H293" i="12"/>
  <c r="H297" i="12"/>
  <c r="H301" i="12"/>
  <c r="H305" i="12"/>
  <c r="H381" i="12"/>
  <c r="H385" i="12"/>
  <c r="H44" i="12"/>
  <c r="H48" i="12"/>
  <c r="H192" i="12"/>
  <c r="H200" i="12"/>
  <c r="H257" i="12"/>
  <c r="H260" i="12"/>
  <c r="H264" i="12"/>
  <c r="H268" i="12"/>
  <c r="H272" i="12"/>
  <c r="H386" i="12"/>
  <c r="H34" i="12"/>
  <c r="H45" i="12"/>
  <c r="H49" i="12"/>
  <c r="H69" i="12"/>
  <c r="H119" i="12"/>
  <c r="H127" i="12"/>
  <c r="H189" i="12"/>
  <c r="H193" i="12"/>
  <c r="H197" i="12"/>
  <c r="H201" i="12"/>
  <c r="H261" i="12"/>
  <c r="H265" i="12"/>
  <c r="H269" i="12"/>
  <c r="H273" i="12"/>
  <c r="H303" i="12"/>
  <c r="H311" i="12"/>
  <c r="H383" i="12"/>
  <c r="H27" i="12"/>
  <c r="H31" i="12"/>
  <c r="H35" i="12"/>
  <c r="H58" i="12"/>
  <c r="H66" i="12"/>
  <c r="H74" i="12"/>
  <c r="H120" i="12"/>
  <c r="H2126" i="12"/>
  <c r="H2242" i="12"/>
  <c r="H2256" i="12"/>
  <c r="H2384" i="12"/>
  <c r="H2418" i="12"/>
  <c r="H2504" i="12"/>
  <c r="H2640" i="12"/>
  <c r="H2739" i="12"/>
  <c r="H2110" i="12"/>
  <c r="H2160" i="12"/>
  <c r="H2226" i="12"/>
  <c r="H2286" i="12"/>
  <c r="H2744" i="12"/>
  <c r="H2435" i="12"/>
  <c r="H2480" i="12"/>
  <c r="H2096" i="12"/>
  <c r="H2100" i="12"/>
  <c r="H2171" i="12"/>
  <c r="H2104" i="12"/>
  <c r="H2128" i="12"/>
  <c r="H2280" i="12"/>
  <c r="H2306" i="12"/>
  <c r="H2336" i="12"/>
  <c r="H2451" i="12"/>
  <c r="H2136" i="12"/>
  <c r="H2158" i="12"/>
  <c r="H2224" i="12"/>
  <c r="H2360" i="12"/>
  <c r="H2368" i="12"/>
  <c r="H2387" i="12"/>
  <c r="H2544" i="12"/>
  <c r="H3000" i="12"/>
  <c r="H3318" i="12"/>
  <c r="H3326" i="12"/>
  <c r="H3334" i="12"/>
  <c r="H3397" i="12"/>
  <c r="H3507" i="12"/>
  <c r="H4374" i="12"/>
  <c r="H4393" i="12"/>
  <c r="H4457" i="12"/>
  <c r="H4521" i="12"/>
  <c r="H4551" i="12"/>
  <c r="H4566" i="12"/>
  <c r="H4585" i="12"/>
  <c r="H4615" i="12"/>
  <c r="H4630" i="12"/>
  <c r="H4649" i="12"/>
  <c r="H4679" i="12"/>
  <c r="H4694" i="12"/>
  <c r="H4728" i="12"/>
  <c r="H4747" i="12"/>
  <c r="H4786" i="12"/>
  <c r="H4840" i="12"/>
  <c r="H4863" i="12"/>
  <c r="H4875" i="12"/>
  <c r="H4925" i="12"/>
  <c r="H4948" i="12"/>
  <c r="H4952" i="12"/>
  <c r="H5040" i="12"/>
  <c r="H5044" i="12"/>
  <c r="H5297" i="12"/>
  <c r="H5301" i="12"/>
  <c r="H6153" i="12"/>
  <c r="H6411" i="12"/>
  <c r="H6442" i="12"/>
  <c r="H6468" i="12"/>
  <c r="H6681" i="12"/>
  <c r="H6715" i="12"/>
  <c r="H2768" i="12"/>
  <c r="H2803" i="12"/>
  <c r="H2896" i="12"/>
  <c r="H2931" i="12"/>
  <c r="H3024" i="12"/>
  <c r="H3059" i="12"/>
  <c r="H3152" i="12"/>
  <c r="H3187" i="12"/>
  <c r="H3280" i="12"/>
  <c r="H3315" i="12"/>
  <c r="H3398" i="12"/>
  <c r="H4409" i="12"/>
  <c r="H4473" i="12"/>
  <c r="H4537" i="12"/>
  <c r="H4567" i="12"/>
  <c r="H4582" i="12"/>
  <c r="H4601" i="12"/>
  <c r="H4631" i="12"/>
  <c r="H4646" i="12"/>
  <c r="H4665" i="12"/>
  <c r="H4695" i="12"/>
  <c r="H4710" i="12"/>
  <c r="H4787" i="12"/>
  <c r="H4810" i="12"/>
  <c r="H4876" i="12"/>
  <c r="H5163" i="12"/>
  <c r="H6130" i="12"/>
  <c r="H6381" i="12"/>
  <c r="H6443" i="12"/>
  <c r="H6555" i="12"/>
  <c r="H6720" i="12"/>
  <c r="H7016" i="12"/>
  <c r="H6194" i="12"/>
  <c r="H6282" i="12"/>
  <c r="H6290" i="12"/>
  <c r="H6298" i="12"/>
  <c r="H6306" i="12"/>
  <c r="H6314" i="12"/>
  <c r="H6322" i="12"/>
  <c r="H6330" i="12"/>
  <c r="H6338" i="12"/>
  <c r="H6346" i="12"/>
  <c r="H6354" i="12"/>
  <c r="H6362" i="12"/>
  <c r="H6397" i="12"/>
  <c r="H6792" i="12"/>
  <c r="H7142" i="12"/>
  <c r="H3256" i="12"/>
  <c r="H3525" i="12"/>
  <c r="H4425" i="12"/>
  <c r="H4553" i="12"/>
  <c r="H4583" i="12"/>
  <c r="H4598" i="12"/>
  <c r="H4617" i="12"/>
  <c r="H4647" i="12"/>
  <c r="H4662" i="12"/>
  <c r="H4681" i="12"/>
  <c r="H4711" i="12"/>
  <c r="H4730" i="12"/>
  <c r="H4788" i="12"/>
  <c r="H4811" i="12"/>
  <c r="H4838" i="12"/>
  <c r="H4865" i="12"/>
  <c r="H4904" i="12"/>
  <c r="H4946" i="12"/>
  <c r="H4973" i="12"/>
  <c r="H4996" i="12"/>
  <c r="H5069" i="12"/>
  <c r="H5076" i="12"/>
  <c r="H5179" i="12"/>
  <c r="H5248" i="12"/>
  <c r="H6378" i="12"/>
  <c r="H6413" i="12"/>
  <c r="H6466" i="12"/>
  <c r="H6612" i="12"/>
  <c r="H6683" i="12"/>
  <c r="H6713" i="12"/>
  <c r="H6744" i="12"/>
  <c r="H6894" i="12"/>
  <c r="H6917" i="12"/>
  <c r="H4569" i="12"/>
  <c r="H4599" i="12"/>
  <c r="H4614" i="12"/>
  <c r="H4633" i="12"/>
  <c r="H4663" i="12"/>
  <c r="H4678" i="12"/>
  <c r="H4697" i="12"/>
  <c r="H4731" i="12"/>
  <c r="H4785" i="12"/>
  <c r="H4812" i="12"/>
  <c r="H2320" i="12"/>
  <c r="H2400" i="12"/>
  <c r="H2408" i="12"/>
  <c r="H2816" i="12"/>
  <c r="H2944" i="12"/>
  <c r="H3072" i="12"/>
  <c r="H3200" i="12"/>
  <c r="H3349" i="12"/>
  <c r="H3357" i="12"/>
  <c r="H3365" i="12"/>
  <c r="H3373" i="12"/>
  <c r="H6395" i="12"/>
  <c r="H6426" i="12"/>
  <c r="H6460" i="12"/>
  <c r="H6588" i="12"/>
  <c r="H6688" i="12"/>
  <c r="H6905" i="12"/>
  <c r="H7015" i="12"/>
  <c r="H7141" i="12"/>
  <c r="H7174" i="12"/>
  <c r="H7279" i="12"/>
  <c r="H7287" i="12"/>
  <c r="H7609" i="12"/>
  <c r="H7683" i="12"/>
  <c r="H7769" i="12"/>
  <c r="H7877" i="12"/>
  <c r="H7896" i="12"/>
  <c r="H7984" i="12"/>
  <c r="H8007" i="12"/>
  <c r="H8116" i="12"/>
  <c r="H8185" i="12"/>
  <c r="H8490" i="12"/>
  <c r="H9144" i="12"/>
  <c r="H9152" i="12"/>
  <c r="H9207" i="12"/>
  <c r="H9211" i="12"/>
  <c r="H9277" i="12"/>
  <c r="H9381" i="12"/>
  <c r="H9419" i="12"/>
  <c r="H9485" i="12"/>
  <c r="H9610" i="12"/>
  <c r="H9694" i="12"/>
  <c r="H9728" i="12"/>
  <c r="H9732" i="12"/>
  <c r="H9778" i="12"/>
  <c r="H9944" i="12"/>
  <c r="H9960" i="12"/>
  <c r="H10062" i="12"/>
  <c r="H10070" i="12"/>
  <c r="H10201" i="12"/>
  <c r="H10205" i="12"/>
  <c r="H10216" i="12"/>
  <c r="H10220" i="12"/>
  <c r="H10247" i="12"/>
  <c r="H10405" i="12"/>
  <c r="H10511" i="12"/>
  <c r="H7094" i="12"/>
  <c r="H7311" i="12"/>
  <c r="H7319" i="12"/>
  <c r="H7808" i="12"/>
  <c r="H7823" i="12"/>
  <c r="H7931" i="12"/>
  <c r="H7973" i="12"/>
  <c r="H8000" i="12"/>
  <c r="H8128" i="12"/>
  <c r="H8147" i="12"/>
  <c r="H8151" i="12"/>
  <c r="H8174" i="12"/>
  <c r="H8227" i="12"/>
  <c r="H9160" i="12"/>
  <c r="H9168" i="12"/>
  <c r="H9445" i="12"/>
  <c r="H9501" i="12"/>
  <c r="H9519" i="12"/>
  <c r="H9551" i="12"/>
  <c r="H9744" i="12"/>
  <c r="H9759" i="12"/>
  <c r="H9763" i="12"/>
  <c r="H7343" i="12"/>
  <c r="H7351" i="12"/>
  <c r="H7359" i="12"/>
  <c r="H7367" i="12"/>
  <c r="H8892" i="12"/>
  <c r="H8900" i="12"/>
  <c r="H9216" i="12"/>
  <c r="H9239" i="12"/>
  <c r="H9243" i="12"/>
  <c r="H9301" i="12"/>
  <c r="H9401" i="12"/>
  <c r="H9449" i="12"/>
  <c r="H9453" i="12"/>
  <c r="H9505" i="12"/>
  <c r="H9509" i="12"/>
  <c r="H9537" i="12"/>
  <c r="H9541" i="12"/>
  <c r="H9569" i="12"/>
  <c r="H9573" i="12"/>
  <c r="H9623" i="12"/>
  <c r="H9630" i="12"/>
  <c r="H9710" i="12"/>
  <c r="H9737" i="12"/>
  <c r="H9748" i="12"/>
  <c r="H9810" i="12"/>
  <c r="H9938" i="12"/>
  <c r="H9945" i="12"/>
  <c r="H10063" i="12"/>
  <c r="H10144" i="12"/>
  <c r="H10194" i="12"/>
  <c r="H10217" i="12"/>
  <c r="H10221" i="12"/>
  <c r="H10225" i="12"/>
  <c r="H10306" i="12"/>
  <c r="H10387" i="12"/>
  <c r="H10418" i="12"/>
  <c r="H10471" i="12"/>
  <c r="H6712" i="12"/>
  <c r="H6716" i="12"/>
  <c r="H6760" i="12"/>
  <c r="H6945" i="12"/>
  <c r="H7110" i="12"/>
  <c r="H7281" i="12"/>
  <c r="H7289" i="12"/>
  <c r="H7619" i="12"/>
  <c r="H7794" i="12"/>
  <c r="H7798" i="12"/>
  <c r="H7844" i="12"/>
  <c r="H7871" i="12"/>
  <c r="H8036" i="12"/>
  <c r="H8083" i="12"/>
  <c r="H8087" i="12"/>
  <c r="H8091" i="12"/>
  <c r="H8160" i="12"/>
  <c r="H8179" i="12"/>
  <c r="H8183" i="12"/>
  <c r="H8407" i="12"/>
  <c r="H8444" i="12"/>
  <c r="H9325" i="12"/>
  <c r="H9333" i="12"/>
  <c r="H9341" i="12"/>
  <c r="H9360" i="12"/>
  <c r="H9364" i="12"/>
  <c r="H9487" i="12"/>
  <c r="H9700" i="12"/>
  <c r="H9726" i="12"/>
  <c r="H9772" i="12"/>
  <c r="H9896" i="12"/>
  <c r="H9912" i="12"/>
  <c r="H10064" i="12"/>
  <c r="H10133" i="12"/>
  <c r="H10137" i="12"/>
  <c r="H10245" i="12"/>
  <c r="H10330" i="12"/>
  <c r="H10341" i="12"/>
  <c r="H10349" i="12"/>
  <c r="H10415" i="12"/>
  <c r="H10453" i="12"/>
  <c r="H10509" i="12"/>
  <c r="H6961" i="12"/>
  <c r="H7014" i="12"/>
  <c r="H7078" i="12"/>
  <c r="H7173" i="12"/>
  <c r="H7188" i="12"/>
  <c r="H7236" i="12"/>
  <c r="H7345" i="12"/>
  <c r="H7353" i="12"/>
  <c r="H7361" i="12"/>
  <c r="H7369" i="12"/>
  <c r="H7651" i="12"/>
  <c r="H7705" i="12"/>
  <c r="H7721" i="12"/>
  <c r="H7845" i="12"/>
  <c r="H7876" i="12"/>
  <c r="H7918" i="12"/>
  <c r="H7983" i="12"/>
  <c r="H8084" i="12"/>
  <c r="H8096" i="12"/>
  <c r="H8115" i="12"/>
  <c r="H8119" i="12"/>
  <c r="H8142" i="12"/>
  <c r="H8180" i="12"/>
  <c r="H8184" i="12"/>
  <c r="H8890" i="12"/>
  <c r="H8894" i="12"/>
  <c r="H8898" i="12"/>
  <c r="H8902" i="12"/>
  <c r="H9151" i="12"/>
  <c r="H9272" i="12"/>
  <c r="H9477" i="12"/>
  <c r="H9521" i="12"/>
  <c r="H9525" i="12"/>
  <c r="H9553" i="12"/>
  <c r="H9557" i="12"/>
  <c r="H9621" i="12"/>
  <c r="H9663" i="12"/>
  <c r="H9674" i="12"/>
  <c r="H9739" i="12"/>
  <c r="H9897" i="12"/>
  <c r="H10119" i="12"/>
  <c r="H10192" i="12"/>
  <c r="H10304" i="12"/>
  <c r="H28" i="12"/>
  <c r="H32" i="12"/>
  <c r="H47" i="12"/>
  <c r="H165" i="12"/>
  <c r="H169" i="12"/>
  <c r="H216" i="12"/>
  <c r="H223" i="12"/>
  <c r="H276" i="12"/>
  <c r="H280" i="12"/>
  <c r="H340" i="12"/>
  <c r="H344" i="12"/>
  <c r="H351" i="12"/>
  <c r="H51" i="12"/>
  <c r="H59" i="12"/>
  <c r="H67" i="12"/>
  <c r="H71" i="12"/>
  <c r="H133" i="12"/>
  <c r="H137" i="12"/>
  <c r="H152" i="12"/>
  <c r="H176" i="12"/>
  <c r="H205" i="12"/>
  <c r="H209" i="12"/>
  <c r="H18" i="12"/>
  <c r="H52" i="12"/>
  <c r="H128" i="12"/>
  <c r="H77" i="12"/>
  <c r="H81" i="12"/>
  <c r="H96" i="12"/>
  <c r="H100" i="12"/>
  <c r="H104" i="12"/>
  <c r="H117" i="12"/>
  <c r="H121" i="12"/>
  <c r="H168" i="12"/>
  <c r="H181" i="12"/>
  <c r="H185" i="12"/>
  <c r="H389" i="12"/>
  <c r="H56" i="12"/>
  <c r="H60" i="12"/>
  <c r="H64" i="12"/>
  <c r="H109" i="12"/>
  <c r="H113" i="12"/>
  <c r="H160" i="12"/>
  <c r="H173" i="12"/>
  <c r="H177" i="12"/>
  <c r="H224" i="12"/>
  <c r="H231" i="12"/>
  <c r="H245" i="12"/>
  <c r="H249" i="12"/>
  <c r="H252" i="12"/>
  <c r="H256" i="12"/>
  <c r="H263" i="12"/>
  <c r="H277" i="12"/>
  <c r="H281" i="12"/>
  <c r="H284" i="12"/>
  <c r="H288" i="12"/>
  <c r="H309" i="12"/>
  <c r="H313" i="12"/>
  <c r="H316" i="12"/>
  <c r="H320" i="12"/>
  <c r="H327" i="12"/>
  <c r="H341" i="12"/>
  <c r="H345" i="12"/>
  <c r="H348" i="12"/>
  <c r="H352" i="12"/>
  <c r="H359" i="12"/>
  <c r="H373" i="12"/>
  <c r="H377" i="12"/>
  <c r="H380" i="12"/>
  <c r="H384" i="12"/>
  <c r="H391" i="12"/>
  <c r="H2090" i="12"/>
  <c r="H2114" i="12"/>
  <c r="H2123" i="12"/>
  <c r="H2176" i="12"/>
  <c r="H2180" i="12"/>
  <c r="H2193" i="12"/>
  <c r="H2240" i="12"/>
  <c r="H2416" i="12"/>
  <c r="H2464" i="12"/>
  <c r="H2482" i="12"/>
  <c r="H2512" i="12"/>
  <c r="H2760" i="12"/>
  <c r="H2819" i="12"/>
  <c r="H2832" i="12"/>
  <c r="H2888" i="12"/>
  <c r="H2947" i="12"/>
  <c r="H2960" i="12"/>
  <c r="H3016" i="12"/>
  <c r="H3075" i="12"/>
  <c r="H3088" i="12"/>
  <c r="H3144" i="12"/>
  <c r="H3203" i="12"/>
  <c r="H3216" i="12"/>
  <c r="H3272" i="12"/>
  <c r="H3342" i="12"/>
  <c r="H3381" i="12"/>
  <c r="H3389" i="12"/>
  <c r="H3443" i="12"/>
  <c r="H3478" i="12"/>
  <c r="H3486" i="12"/>
  <c r="H3509" i="12"/>
  <c r="H3517" i="12"/>
  <c r="H3532" i="12"/>
  <c r="H2091" i="12"/>
  <c r="H2177" i="12"/>
  <c r="H2211" i="12"/>
  <c r="H2288" i="12"/>
  <c r="H2334" i="12"/>
  <c r="H2403" i="12"/>
  <c r="H2434" i="12"/>
  <c r="H2496" i="12"/>
  <c r="H2587" i="12"/>
  <c r="H2603" i="12"/>
  <c r="H2619" i="12"/>
  <c r="H2635" i="12"/>
  <c r="H2651" i="12"/>
  <c r="H2667" i="12"/>
  <c r="H2683" i="12"/>
  <c r="H2699" i="12"/>
  <c r="H2728" i="12"/>
  <c r="H2787" i="12"/>
  <c r="H2800" i="12"/>
  <c r="H2856" i="12"/>
  <c r="H2915" i="12"/>
  <c r="H2928" i="12"/>
  <c r="H2984" i="12"/>
  <c r="H3043" i="12"/>
  <c r="H3056" i="12"/>
  <c r="H3112" i="12"/>
  <c r="H3171" i="12"/>
  <c r="H3184" i="12"/>
  <c r="H3240" i="12"/>
  <c r="H3299" i="12"/>
  <c r="H3312" i="12"/>
  <c r="H3382" i="12"/>
  <c r="H3390" i="12"/>
  <c r="H3405" i="12"/>
  <c r="H2098" i="12"/>
  <c r="H2105" i="12"/>
  <c r="H2174" i="12"/>
  <c r="H2208" i="12"/>
  <c r="H2232" i="12"/>
  <c r="H2331" i="12"/>
  <c r="H2352" i="12"/>
  <c r="H2414" i="12"/>
  <c r="H2448" i="12"/>
  <c r="H2462" i="12"/>
  <c r="H2520" i="12"/>
  <c r="H2536" i="12"/>
  <c r="H2552" i="12"/>
  <c r="H2568" i="12"/>
  <c r="H2584" i="12"/>
  <c r="H2600" i="12"/>
  <c r="H2616" i="12"/>
  <c r="H2712" i="12"/>
  <c r="H2771" i="12"/>
  <c r="H2784" i="12"/>
  <c r="H2840" i="12"/>
  <c r="H2899" i="12"/>
  <c r="H2912" i="12"/>
  <c r="H2968" i="12"/>
  <c r="H3027" i="12"/>
  <c r="H3040" i="12"/>
  <c r="H3096" i="12"/>
  <c r="H3155" i="12"/>
  <c r="H3168" i="12"/>
  <c r="H3224" i="12"/>
  <c r="H3283" i="12"/>
  <c r="H3296" i="12"/>
  <c r="H3347" i="12"/>
  <c r="H2089" i="12"/>
  <c r="H2113" i="12"/>
  <c r="H2132" i="12"/>
  <c r="H2155" i="12"/>
  <c r="H2162" i="12"/>
  <c r="H2192" i="12"/>
  <c r="H2196" i="12"/>
  <c r="H2283" i="12"/>
  <c r="H2290" i="12"/>
  <c r="H2432" i="12"/>
  <c r="H2579" i="12"/>
  <c r="H2595" i="12"/>
  <c r="H2611" i="12"/>
  <c r="H2627" i="12"/>
  <c r="H2643" i="12"/>
  <c r="H2659" i="12"/>
  <c r="H2675" i="12"/>
  <c r="H2691" i="12"/>
  <c r="H2707" i="12"/>
  <c r="H2723" i="12"/>
  <c r="H2736" i="12"/>
  <c r="H2792" i="12"/>
  <c r="H2851" i="12"/>
  <c r="H2864" i="12"/>
  <c r="H2920" i="12"/>
  <c r="H2979" i="12"/>
  <c r="H2992" i="12"/>
  <c r="H3048" i="12"/>
  <c r="H3107" i="12"/>
  <c r="H3120" i="12"/>
  <c r="H3176" i="12"/>
  <c r="H3235" i="12"/>
  <c r="H3248" i="12"/>
  <c r="H3304" i="12"/>
  <c r="H3341" i="12"/>
  <c r="H3411" i="12"/>
  <c r="H3446" i="12"/>
  <c r="H3454" i="12"/>
  <c r="H3477" i="12"/>
  <c r="H3485" i="12"/>
  <c r="H4717" i="12"/>
  <c r="H4742" i="12"/>
  <c r="H4757" i="12"/>
  <c r="H4769" i="12"/>
  <c r="H4780" i="12"/>
  <c r="H4795" i="12"/>
  <c r="H4843" i="12"/>
  <c r="H4907" i="12"/>
  <c r="H4992" i="12"/>
  <c r="H5021" i="12"/>
  <c r="H5184" i="12"/>
  <c r="H2715" i="12"/>
  <c r="H2731" i="12"/>
  <c r="H2747" i="12"/>
  <c r="H2763" i="12"/>
  <c r="H2779" i="12"/>
  <c r="H2795" i="12"/>
  <c r="H2811" i="12"/>
  <c r="H2827" i="12"/>
  <c r="H2843" i="12"/>
  <c r="H2859" i="12"/>
  <c r="H2875" i="12"/>
  <c r="H2891" i="12"/>
  <c r="H2907" i="12"/>
  <c r="H2923" i="12"/>
  <c r="H2939" i="12"/>
  <c r="H2955" i="12"/>
  <c r="H2971" i="12"/>
  <c r="H2987" i="12"/>
  <c r="H3003" i="12"/>
  <c r="H3019" i="12"/>
  <c r="H3035" i="12"/>
  <c r="H3051" i="12"/>
  <c r="H3067" i="12"/>
  <c r="H3083" i="12"/>
  <c r="H3099" i="12"/>
  <c r="H3115" i="12"/>
  <c r="H3131" i="12"/>
  <c r="H3147" i="12"/>
  <c r="H3163" i="12"/>
  <c r="H3179" i="12"/>
  <c r="H3195" i="12"/>
  <c r="H3211" i="12"/>
  <c r="H3227" i="12"/>
  <c r="H3243" i="12"/>
  <c r="H3259" i="12"/>
  <c r="H3275" i="12"/>
  <c r="H3291" i="12"/>
  <c r="H3307" i="12"/>
  <c r="H3317" i="12"/>
  <c r="H3325" i="12"/>
  <c r="H3333" i="12"/>
  <c r="H3379" i="12"/>
  <c r="H3406" i="12"/>
  <c r="H3429" i="12"/>
  <c r="H3437" i="12"/>
  <c r="H3526" i="12"/>
  <c r="H4721" i="12"/>
  <c r="H4739" i="12"/>
  <c r="H4754" i="12"/>
  <c r="H4762" i="12"/>
  <c r="H4781" i="12"/>
  <c r="H4792" i="12"/>
  <c r="H4803" i="12"/>
  <c r="H4833" i="12"/>
  <c r="H4859" i="12"/>
  <c r="H4897" i="12"/>
  <c r="H4941" i="12"/>
  <c r="H4978" i="12"/>
  <c r="H5037" i="12"/>
  <c r="H5245" i="12"/>
  <c r="H5260" i="12"/>
  <c r="H5268" i="12"/>
  <c r="H5276" i="12"/>
  <c r="H5284" i="12"/>
  <c r="H4715" i="12"/>
  <c r="H4722" i="12"/>
  <c r="H4733" i="12"/>
  <c r="H4740" i="12"/>
  <c r="H4751" i="12"/>
  <c r="H4763" i="12"/>
  <c r="H4804" i="12"/>
  <c r="H4815" i="12"/>
  <c r="H4856" i="12"/>
  <c r="H4879" i="12"/>
  <c r="H4920" i="12"/>
  <c r="H4957" i="12"/>
  <c r="H4964" i="12"/>
  <c r="H5005" i="12"/>
  <c r="H5012" i="12"/>
  <c r="H5053" i="12"/>
  <c r="H5060" i="12"/>
  <c r="H5115" i="12"/>
  <c r="H5289" i="12"/>
  <c r="H5293" i="12"/>
  <c r="H5308" i="12"/>
  <c r="H5339" i="12"/>
  <c r="H5347" i="12"/>
  <c r="H5355" i="12"/>
  <c r="H5363" i="12"/>
  <c r="H5371" i="12"/>
  <c r="H5379" i="12"/>
  <c r="H5387" i="12"/>
  <c r="H5395" i="12"/>
  <c r="H5403" i="12"/>
  <c r="H4716" i="12"/>
  <c r="H4723" i="12"/>
  <c r="H4752" i="12"/>
  <c r="H4756" i="12"/>
  <c r="H4764" i="12"/>
  <c r="H4779" i="12"/>
  <c r="H4783" i="12"/>
  <c r="H4805" i="12"/>
  <c r="H4861" i="12"/>
  <c r="H4928" i="12"/>
  <c r="H4980" i="12"/>
  <c r="H4984" i="12"/>
  <c r="H5131" i="12"/>
  <c r="H5243" i="12"/>
  <c r="H5200" i="12"/>
  <c r="H5211" i="12"/>
  <c r="H5244" i="12"/>
  <c r="H5313" i="12"/>
  <c r="H5317" i="12"/>
  <c r="H5332" i="12"/>
  <c r="H5808" i="12"/>
  <c r="H5824" i="12"/>
  <c r="H5840" i="12"/>
  <c r="H5856" i="12"/>
  <c r="H5329" i="12"/>
  <c r="H5333" i="12"/>
  <c r="H5341" i="12"/>
  <c r="H5357" i="12"/>
  <c r="H5373" i="12"/>
  <c r="H5389" i="12"/>
  <c r="H5405" i="12"/>
  <c r="H5421" i="12"/>
  <c r="H5437" i="12"/>
  <c r="H5453" i="12"/>
  <c r="H5469" i="12"/>
  <c r="H5485" i="12"/>
  <c r="H5501" i="12"/>
  <c r="H5517" i="12"/>
  <c r="H5533" i="12"/>
  <c r="H5549" i="12"/>
  <c r="H5565" i="12"/>
  <c r="H5581" i="12"/>
  <c r="H5597" i="12"/>
  <c r="H5613" i="12"/>
  <c r="H5629" i="12"/>
  <c r="H5645" i="12"/>
  <c r="H5661" i="12"/>
  <c r="H5677" i="12"/>
  <c r="H5693" i="12"/>
  <c r="H5709" i="12"/>
  <c r="H5725" i="12"/>
  <c r="H5741" i="12"/>
  <c r="H5757" i="12"/>
  <c r="H5773" i="12"/>
  <c r="H5789" i="12"/>
  <c r="H5805" i="12"/>
  <c r="H5821" i="12"/>
  <c r="H5837" i="12"/>
  <c r="H5853" i="12"/>
  <c r="H5857" i="12"/>
  <c r="H5861" i="12"/>
  <c r="H5865" i="12"/>
  <c r="H5869" i="12"/>
  <c r="H5873" i="12"/>
  <c r="H5877" i="12"/>
  <c r="H5881" i="12"/>
  <c r="H5885" i="12"/>
  <c r="H5889" i="12"/>
  <c r="H5893" i="12"/>
  <c r="H5897" i="12"/>
  <c r="H5901" i="12"/>
  <c r="H5905" i="12"/>
  <c r="H5909" i="12"/>
  <c r="H5913" i="12"/>
  <c r="H5917" i="12"/>
  <c r="H5921" i="12"/>
  <c r="H5925" i="12"/>
  <c r="H5929" i="12"/>
  <c r="H5933" i="12"/>
  <c r="H5937" i="12"/>
  <c r="H5941" i="12"/>
  <c r="H5945" i="12"/>
  <c r="H5949" i="12"/>
  <c r="H5085" i="12"/>
  <c r="H5136" i="12"/>
  <c r="H5147" i="12"/>
  <c r="H5253" i="12"/>
  <c r="H5257" i="12"/>
  <c r="H5261" i="12"/>
  <c r="H5265" i="12"/>
  <c r="H5269" i="12"/>
  <c r="H5273" i="12"/>
  <c r="H5277" i="12"/>
  <c r="H5281" i="12"/>
  <c r="H5285" i="12"/>
  <c r="H5300" i="12"/>
  <c r="H5798" i="12"/>
  <c r="H5802" i="12"/>
  <c r="H5806" i="12"/>
  <c r="H5814" i="12"/>
  <c r="H5818" i="12"/>
  <c r="H5822" i="12"/>
  <c r="H5830" i="12"/>
  <c r="H5834" i="12"/>
  <c r="H5838" i="12"/>
  <c r="H5846" i="12"/>
  <c r="H5850" i="12"/>
  <c r="H5854" i="12"/>
  <c r="H5862" i="12"/>
  <c r="H6033" i="12"/>
  <c r="H6057" i="12"/>
  <c r="H6089" i="12"/>
  <c r="H5411" i="12"/>
  <c r="H5419" i="12"/>
  <c r="H5427" i="12"/>
  <c r="H5435" i="12"/>
  <c r="H5443" i="12"/>
  <c r="H5451" i="12"/>
  <c r="H5459" i="12"/>
  <c r="H5467" i="12"/>
  <c r="H5475" i="12"/>
  <c r="H5483" i="12"/>
  <c r="H5491" i="12"/>
  <c r="H5499" i="12"/>
  <c r="H5507" i="12"/>
  <c r="H5515" i="12"/>
  <c r="H5523" i="12"/>
  <c r="H5531" i="12"/>
  <c r="H5539" i="12"/>
  <c r="H5547" i="12"/>
  <c r="H5555" i="12"/>
  <c r="H5563" i="12"/>
  <c r="H5571" i="12"/>
  <c r="H5579" i="12"/>
  <c r="H5587" i="12"/>
  <c r="H5595" i="12"/>
  <c r="H5603" i="12"/>
  <c r="H5611" i="12"/>
  <c r="H5619" i="12"/>
  <c r="H5627" i="12"/>
  <c r="H5635" i="12"/>
  <c r="H5643" i="12"/>
  <c r="H5651" i="12"/>
  <c r="H5659" i="12"/>
  <c r="H5667" i="12"/>
  <c r="H5675" i="12"/>
  <c r="H5683" i="12"/>
  <c r="H5691" i="12"/>
  <c r="H5699" i="12"/>
  <c r="H5707" i="12"/>
  <c r="H5715" i="12"/>
  <c r="H5723" i="12"/>
  <c r="H5731" i="12"/>
  <c r="H5739" i="12"/>
  <c r="H5747" i="12"/>
  <c r="H5755" i="12"/>
  <c r="H5763" i="12"/>
  <c r="H5771" i="12"/>
  <c r="H5779" i="12"/>
  <c r="H5787" i="12"/>
  <c r="H5795" i="12"/>
  <c r="H5803" i="12"/>
  <c r="H5811" i="12"/>
  <c r="H5819" i="12"/>
  <c r="H5827" i="12"/>
  <c r="H5835" i="12"/>
  <c r="H5843" i="12"/>
  <c r="H5851" i="12"/>
  <c r="H5855" i="12"/>
  <c r="H5859" i="12"/>
  <c r="H5863" i="12"/>
  <c r="H5867" i="12"/>
  <c r="H5871" i="12"/>
  <c r="H5875" i="12"/>
  <c r="H5879" i="12"/>
  <c r="H5883" i="12"/>
  <c r="H5887" i="12"/>
  <c r="H5891" i="12"/>
  <c r="H5895" i="12"/>
  <c r="H5899" i="12"/>
  <c r="H5903" i="12"/>
  <c r="H5907" i="12"/>
  <c r="H5911" i="12"/>
  <c r="H5915" i="12"/>
  <c r="H5919" i="12"/>
  <c r="H5923" i="12"/>
  <c r="H5927" i="12"/>
  <c r="H5931" i="12"/>
  <c r="H5935" i="12"/>
  <c r="H5939" i="12"/>
  <c r="H5943" i="12"/>
  <c r="H5947" i="12"/>
  <c r="H5951" i="12"/>
  <c r="H5995" i="12"/>
  <c r="H6050" i="12"/>
  <c r="H6098" i="12"/>
  <c r="H6114" i="12"/>
  <c r="H6185" i="12"/>
  <c r="H6387" i="12"/>
  <c r="H6402" i="12"/>
  <c r="H6421" i="12"/>
  <c r="H6447" i="12"/>
  <c r="H6603" i="12"/>
  <c r="H6665" i="12"/>
  <c r="H6672" i="12"/>
  <c r="H6696" i="12"/>
  <c r="H6700" i="12"/>
  <c r="H6731" i="12"/>
  <c r="H6748" i="12"/>
  <c r="H6768" i="12"/>
  <c r="H6951" i="12"/>
  <c r="H7030" i="12"/>
  <c r="H7048" i="12"/>
  <c r="H7062" i="12"/>
  <c r="H7096" i="12"/>
  <c r="H7113" i="12"/>
  <c r="H7160" i="12"/>
  <c r="H7177" i="12"/>
  <c r="H7208" i="12"/>
  <c r="H7225" i="12"/>
  <c r="H7295" i="12"/>
  <c r="H7303" i="12"/>
  <c r="H7635" i="12"/>
  <c r="H7673" i="12"/>
  <c r="H7766" i="12"/>
  <c r="H7770" i="12"/>
  <c r="H6001" i="12"/>
  <c r="H6162" i="12"/>
  <c r="H6178" i="12"/>
  <c r="H6373" i="12"/>
  <c r="H6403" i="12"/>
  <c r="H6418" i="12"/>
  <c r="H6437" i="12"/>
  <c r="H6517" i="12"/>
  <c r="H6635" i="12"/>
  <c r="H6697" i="12"/>
  <c r="H6704" i="12"/>
  <c r="H6728" i="12"/>
  <c r="H6732" i="12"/>
  <c r="H6752" i="12"/>
  <c r="H6796" i="12"/>
  <c r="H6816" i="12"/>
  <c r="H6934" i="12"/>
  <c r="H6966" i="12"/>
  <c r="H6998" i="12"/>
  <c r="H7031" i="12"/>
  <c r="H7049" i="12"/>
  <c r="H7080" i="12"/>
  <c r="H7097" i="12"/>
  <c r="H7144" i="12"/>
  <c r="H7161" i="12"/>
  <c r="H7209" i="12"/>
  <c r="H7265" i="12"/>
  <c r="H7273" i="12"/>
  <c r="H7327" i="12"/>
  <c r="H7335" i="12"/>
  <c r="H7549" i="12"/>
  <c r="H7557" i="12"/>
  <c r="H7565" i="12"/>
  <c r="H7573" i="12"/>
  <c r="H7577" i="12"/>
  <c r="H7581" i="12"/>
  <c r="H7585" i="12"/>
  <c r="H7589" i="12"/>
  <c r="H7593" i="12"/>
  <c r="H7597" i="12"/>
  <c r="H6370" i="12"/>
  <c r="H6389" i="12"/>
  <c r="H6419" i="12"/>
  <c r="H6434" i="12"/>
  <c r="H6500" i="12"/>
  <c r="H6636" i="12"/>
  <c r="H6667" i="12"/>
  <c r="H6729" i="12"/>
  <c r="H6736" i="12"/>
  <c r="H6780" i="12"/>
  <c r="H6800" i="12"/>
  <c r="H6902" i="12"/>
  <c r="H6913" i="12"/>
  <c r="H6949" i="12"/>
  <c r="H7032" i="12"/>
  <c r="H7046" i="12"/>
  <c r="H7064" i="12"/>
  <c r="H7081" i="12"/>
  <c r="H7128" i="12"/>
  <c r="H7145" i="12"/>
  <c r="H7203" i="12"/>
  <c r="H7297" i="12"/>
  <c r="H7305" i="12"/>
  <c r="H6121" i="12"/>
  <c r="H6371" i="12"/>
  <c r="H6386" i="12"/>
  <c r="H6405" i="12"/>
  <c r="H6435" i="12"/>
  <c r="H6501" i="12"/>
  <c r="H6668" i="12"/>
  <c r="H6699" i="12"/>
  <c r="H6764" i="12"/>
  <c r="H6784" i="12"/>
  <c r="H6950" i="12"/>
  <c r="H6982" i="12"/>
  <c r="H7022" i="12"/>
  <c r="H7112" i="12"/>
  <c r="H7129" i="12"/>
  <c r="H7176" i="12"/>
  <c r="H7197" i="12"/>
  <c r="H7200" i="12"/>
  <c r="H7263" i="12"/>
  <c r="H7271" i="12"/>
  <c r="H7329" i="12"/>
  <c r="H7337" i="12"/>
  <c r="H7571" i="12"/>
  <c r="H7579" i="12"/>
  <c r="H7587" i="12"/>
  <c r="H7603" i="12"/>
  <c r="H7699" i="12"/>
  <c r="H7377" i="12"/>
  <c r="H7385" i="12"/>
  <c r="H7657" i="12"/>
  <c r="H7737" i="12"/>
  <c r="H7786" i="12"/>
  <c r="H7818" i="12"/>
  <c r="H7852" i="12"/>
  <c r="H7867" i="12"/>
  <c r="H7882" i="12"/>
  <c r="H7966" i="12"/>
  <c r="H7988" i="12"/>
  <c r="H8048" i="12"/>
  <c r="H8067" i="12"/>
  <c r="H8071" i="12"/>
  <c r="H8075" i="12"/>
  <c r="H8131" i="12"/>
  <c r="H8135" i="12"/>
  <c r="H8164" i="12"/>
  <c r="H8168" i="12"/>
  <c r="H8190" i="12"/>
  <c r="H8201" i="12"/>
  <c r="H8215" i="12"/>
  <c r="H8233" i="12"/>
  <c r="H8472" i="12"/>
  <c r="H8616" i="12"/>
  <c r="H8648" i="12"/>
  <c r="H8680" i="12"/>
  <c r="H8804" i="12"/>
  <c r="H8812" i="12"/>
  <c r="H8816" i="12"/>
  <c r="H8820" i="12"/>
  <c r="H8824" i="12"/>
  <c r="H8828" i="12"/>
  <c r="H8832" i="12"/>
  <c r="H8836" i="12"/>
  <c r="H8840" i="12"/>
  <c r="H8844" i="12"/>
  <c r="H8848" i="12"/>
  <c r="H8852" i="12"/>
  <c r="H8856" i="12"/>
  <c r="H8860" i="12"/>
  <c r="H8864" i="12"/>
  <c r="H8868" i="12"/>
  <c r="H8906" i="12"/>
  <c r="H8910" i="12"/>
  <c r="H8924" i="12"/>
  <c r="H8935" i="12"/>
  <c r="H8943" i="12"/>
  <c r="H8951" i="12"/>
  <c r="H8959" i="12"/>
  <c r="H8967" i="12"/>
  <c r="H8975" i="12"/>
  <c r="H8983" i="12"/>
  <c r="H8991" i="12"/>
  <c r="H8999" i="12"/>
  <c r="H9007" i="12"/>
  <c r="H9015" i="12"/>
  <c r="H9023" i="12"/>
  <c r="H9031" i="12"/>
  <c r="H9039" i="12"/>
  <c r="H9043" i="12"/>
  <c r="H9047" i="12"/>
  <c r="H9051" i="12"/>
  <c r="H9055" i="12"/>
  <c r="H9059" i="12"/>
  <c r="H9063" i="12"/>
  <c r="H9067" i="12"/>
  <c r="H9071" i="12"/>
  <c r="H9075" i="12"/>
  <c r="H9079" i="12"/>
  <c r="H9083" i="12"/>
  <c r="H9087" i="12"/>
  <c r="H9091" i="12"/>
  <c r="H9095" i="12"/>
  <c r="H9099" i="12"/>
  <c r="H9103" i="12"/>
  <c r="H9107" i="12"/>
  <c r="H9111" i="12"/>
  <c r="H9115" i="12"/>
  <c r="H9119" i="12"/>
  <c r="H9138" i="12"/>
  <c r="H9176" i="12"/>
  <c r="H9184" i="12"/>
  <c r="H9200" i="12"/>
  <c r="H9223" i="12"/>
  <c r="H9227" i="12"/>
  <c r="H9261" i="12"/>
  <c r="H9265" i="12"/>
  <c r="H9357" i="12"/>
  <c r="H9365" i="12"/>
  <c r="H9417" i="12"/>
  <c r="H9471" i="12"/>
  <c r="H9533" i="12"/>
  <c r="H7812" i="12"/>
  <c r="H7819" i="12"/>
  <c r="H7834" i="12"/>
  <c r="H7868" i="12"/>
  <c r="H7883" i="12"/>
  <c r="H7901" i="12"/>
  <c r="H7934" i="12"/>
  <c r="H7945" i="12"/>
  <c r="H8068" i="12"/>
  <c r="H8080" i="12"/>
  <c r="H8099" i="12"/>
  <c r="H8103" i="12"/>
  <c r="H8132" i="12"/>
  <c r="H8158" i="12"/>
  <c r="H8169" i="12"/>
  <c r="H8176" i="12"/>
  <c r="H8194" i="12"/>
  <c r="H8486" i="12"/>
  <c r="H8884" i="12"/>
  <c r="H8918" i="12"/>
  <c r="H8932" i="12"/>
  <c r="H8940" i="12"/>
  <c r="H8948" i="12"/>
  <c r="H8964" i="12"/>
  <c r="H8980" i="12"/>
  <c r="H9076" i="12"/>
  <c r="H9080" i="12"/>
  <c r="H9084" i="12"/>
  <c r="H9088" i="12"/>
  <c r="H9092" i="12"/>
  <c r="H9096" i="12"/>
  <c r="H9100" i="12"/>
  <c r="H9104" i="12"/>
  <c r="H9108" i="12"/>
  <c r="H9112" i="12"/>
  <c r="H9116" i="12"/>
  <c r="H9120" i="12"/>
  <c r="H9135" i="12"/>
  <c r="H9293" i="12"/>
  <c r="H7321" i="12"/>
  <c r="H7375" i="12"/>
  <c r="H7383" i="12"/>
  <c r="H7625" i="12"/>
  <c r="H7689" i="12"/>
  <c r="H7731" i="12"/>
  <c r="H7802" i="12"/>
  <c r="H7835" i="12"/>
  <c r="H7850" i="12"/>
  <c r="H7884" i="12"/>
  <c r="H7902" i="12"/>
  <c r="H7950" i="12"/>
  <c r="H7961" i="12"/>
  <c r="H8023" i="12"/>
  <c r="H8027" i="12"/>
  <c r="H8100" i="12"/>
  <c r="H8126" i="12"/>
  <c r="H8137" i="12"/>
  <c r="H8144" i="12"/>
  <c r="H8162" i="12"/>
  <c r="H8195" i="12"/>
  <c r="H8199" i="12"/>
  <c r="H8217" i="12"/>
  <c r="H8231" i="12"/>
  <c r="H8391" i="12"/>
  <c r="H8398" i="12"/>
  <c r="H8422" i="12"/>
  <c r="H8622" i="12"/>
  <c r="H8638" i="12"/>
  <c r="H8654" i="12"/>
  <c r="H8670" i="12"/>
  <c r="H8686" i="12"/>
  <c r="H8802" i="12"/>
  <c r="H8810" i="12"/>
  <c r="H8818" i="12"/>
  <c r="H8826" i="12"/>
  <c r="H8834" i="12"/>
  <c r="H8842" i="12"/>
  <c r="H8850" i="12"/>
  <c r="H8854" i="12"/>
  <c r="H8858" i="12"/>
  <c r="H8862" i="12"/>
  <c r="H8866" i="12"/>
  <c r="H8870" i="12"/>
  <c r="H9229" i="12"/>
  <c r="H9240" i="12"/>
  <c r="H9255" i="12"/>
  <c r="H9259" i="12"/>
  <c r="H9317" i="12"/>
  <c r="H9378" i="12"/>
  <c r="H9385" i="12"/>
  <c r="H9392" i="12"/>
  <c r="H9396" i="12"/>
  <c r="H9469" i="12"/>
  <c r="H9517" i="12"/>
  <c r="H9549" i="12"/>
  <c r="H9455" i="12"/>
  <c r="H7814" i="12"/>
  <c r="H7836" i="12"/>
  <c r="H7851" i="12"/>
  <c r="H7866" i="12"/>
  <c r="H7899" i="12"/>
  <c r="H7903" i="12"/>
  <c r="H7954" i="12"/>
  <c r="H8020" i="12"/>
  <c r="H8032" i="12"/>
  <c r="H8112" i="12"/>
  <c r="H8130" i="12"/>
  <c r="H8163" i="12"/>
  <c r="H8167" i="12"/>
  <c r="H8196" i="12"/>
  <c r="H8200" i="12"/>
  <c r="H8423" i="12"/>
  <c r="H8430" i="12"/>
  <c r="H8499" i="12"/>
  <c r="H8882" i="12"/>
  <c r="H8886" i="12"/>
  <c r="H8916" i="12"/>
  <c r="H8938" i="12"/>
  <c r="H8946" i="12"/>
  <c r="H8954" i="12"/>
  <c r="H9050" i="12"/>
  <c r="H9058" i="12"/>
  <c r="H9066" i="12"/>
  <c r="H9074" i="12"/>
  <c r="H9078" i="12"/>
  <c r="H9082" i="12"/>
  <c r="H9086" i="12"/>
  <c r="H9090" i="12"/>
  <c r="H9094" i="12"/>
  <c r="H9098" i="12"/>
  <c r="H9102" i="12"/>
  <c r="H9106" i="12"/>
  <c r="H9110" i="12"/>
  <c r="H9114" i="12"/>
  <c r="H9118" i="12"/>
  <c r="H9122" i="12"/>
  <c r="H9129" i="12"/>
  <c r="H8874" i="12"/>
  <c r="H8878" i="12"/>
  <c r="H8908" i="12"/>
  <c r="H8926" i="12"/>
  <c r="H8937" i="12"/>
  <c r="H8945" i="12"/>
  <c r="H9128" i="12"/>
  <c r="H9159" i="12"/>
  <c r="H9163" i="12"/>
  <c r="H9217" i="12"/>
  <c r="H9232" i="12"/>
  <c r="H9266" i="12"/>
  <c r="H9285" i="12"/>
  <c r="H9349" i="12"/>
  <c r="H9397" i="12"/>
  <c r="H9429" i="12"/>
  <c r="H9467" i="12"/>
  <c r="H9481" i="12"/>
  <c r="H9495" i="12"/>
  <c r="H9531" i="12"/>
  <c r="H9547" i="12"/>
  <c r="H9563" i="12"/>
  <c r="H9591" i="12"/>
  <c r="H9598" i="12"/>
  <c r="H9631" i="12"/>
  <c r="H9642" i="12"/>
  <c r="H9653" i="12"/>
  <c r="H9711" i="12"/>
  <c r="H9747" i="12"/>
  <c r="H9762" i="12"/>
  <c r="H9802" i="12"/>
  <c r="H9817" i="12"/>
  <c r="H9825" i="12"/>
  <c r="H9848" i="12"/>
  <c r="H9874" i="12"/>
  <c r="H9881" i="12"/>
  <c r="H9952" i="12"/>
  <c r="H10053" i="12"/>
  <c r="H10136" i="12"/>
  <c r="H10140" i="12"/>
  <c r="H10173" i="12"/>
  <c r="H10224" i="12"/>
  <c r="H10239" i="12"/>
  <c r="H10261" i="12"/>
  <c r="H10298" i="12"/>
  <c r="H10320" i="12"/>
  <c r="H10364" i="12"/>
  <c r="H10408" i="12"/>
  <c r="H10419" i="12"/>
  <c r="H10426" i="12"/>
  <c r="H10550" i="12"/>
  <c r="H9145" i="12"/>
  <c r="H9191" i="12"/>
  <c r="H9195" i="12"/>
  <c r="H9199" i="12"/>
  <c r="H9256" i="12"/>
  <c r="H9275" i="12"/>
  <c r="H9279" i="12"/>
  <c r="H9309" i="12"/>
  <c r="H9369" i="12"/>
  <c r="H9405" i="12"/>
  <c r="H9437" i="12"/>
  <c r="H9465" i="12"/>
  <c r="H9489" i="12"/>
  <c r="H9513" i="12"/>
  <c r="H9529" i="12"/>
  <c r="H9545" i="12"/>
  <c r="H9561" i="12"/>
  <c r="H9614" i="12"/>
  <c r="H9658" i="12"/>
  <c r="H9669" i="12"/>
  <c r="H9691" i="12"/>
  <c r="H9716" i="12"/>
  <c r="H9723" i="12"/>
  <c r="H9756" i="12"/>
  <c r="H9793" i="12"/>
  <c r="H9800" i="12"/>
  <c r="H9811" i="12"/>
  <c r="H9842" i="12"/>
  <c r="H9864" i="12"/>
  <c r="H9913" i="12"/>
  <c r="H9961" i="12"/>
  <c r="H9976" i="12"/>
  <c r="H10069" i="12"/>
  <c r="H10095" i="12"/>
  <c r="H10127" i="12"/>
  <c r="H10152" i="12"/>
  <c r="H10156" i="12"/>
  <c r="H10251" i="12"/>
  <c r="H10288" i="12"/>
  <c r="H10314" i="12"/>
  <c r="H10380" i="12"/>
  <c r="H10513" i="12"/>
  <c r="H9391" i="12"/>
  <c r="H9413" i="12"/>
  <c r="H9451" i="12"/>
  <c r="H9493" i="12"/>
  <c r="H9497" i="12"/>
  <c r="H9523" i="12"/>
  <c r="H9539" i="12"/>
  <c r="H9555" i="12"/>
  <c r="H9571" i="12"/>
  <c r="H9578" i="12"/>
  <c r="H9589" i="12"/>
  <c r="H9662" i="12"/>
  <c r="H9684" i="12"/>
  <c r="H9695" i="12"/>
  <c r="H9727" i="12"/>
  <c r="H9738" i="12"/>
  <c r="H9775" i="12"/>
  <c r="H9815" i="12"/>
  <c r="H9823" i="12"/>
  <c r="H9857" i="12"/>
  <c r="H9887" i="12"/>
  <c r="H9906" i="12"/>
  <c r="H9928" i="12"/>
  <c r="H9954" i="12"/>
  <c r="H9984" i="12"/>
  <c r="H9988" i="12"/>
  <c r="H9992" i="12"/>
  <c r="H9996" i="12"/>
  <c r="H10000" i="12"/>
  <c r="H10004" i="12"/>
  <c r="H10008" i="12"/>
  <c r="H10012" i="12"/>
  <c r="H10016" i="12"/>
  <c r="H10020" i="12"/>
  <c r="H10024" i="12"/>
  <c r="H10028" i="12"/>
  <c r="H10032" i="12"/>
  <c r="H10036" i="12"/>
  <c r="H10047" i="12"/>
  <c r="H10149" i="12"/>
  <c r="H10160" i="12"/>
  <c r="H10193" i="12"/>
  <c r="H10200" i="12"/>
  <c r="H10204" i="12"/>
  <c r="H10226" i="12"/>
  <c r="H10233" i="12"/>
  <c r="H10237" i="12"/>
  <c r="H10296" i="12"/>
  <c r="H10322" i="12"/>
  <c r="H10344" i="12"/>
  <c r="H10366" i="12"/>
  <c r="H10392" i="12"/>
  <c r="H10410" i="12"/>
  <c r="H10548" i="12"/>
  <c r="H9565" i="12"/>
  <c r="H9575" i="12"/>
  <c r="H9582" i="12"/>
  <c r="H9626" i="12"/>
  <c r="H9637" i="12"/>
  <c r="H9706" i="12"/>
  <c r="H9724" i="12"/>
  <c r="H9731" i="12"/>
  <c r="H9742" i="12"/>
  <c r="H9753" i="12"/>
  <c r="H9768" i="12"/>
  <c r="H9794" i="12"/>
  <c r="H9839" i="12"/>
  <c r="H9850" i="12"/>
  <c r="H9865" i="12"/>
  <c r="H9936" i="12"/>
  <c r="H9962" i="12"/>
  <c r="H9977" i="12"/>
  <c r="H62" i="12"/>
  <c r="H73" i="12"/>
  <c r="H22" i="12"/>
  <c r="H29" i="12"/>
  <c r="H33" i="12"/>
  <c r="H63" i="12"/>
  <c r="H80" i="12"/>
  <c r="H86" i="12"/>
  <c r="H93" i="12"/>
  <c r="H97" i="12"/>
  <c r="H15" i="12"/>
  <c r="H23" i="12"/>
  <c r="H40" i="12"/>
  <c r="H53" i="12"/>
  <c r="H57" i="12"/>
  <c r="H30" i="12"/>
  <c r="H37" i="12"/>
  <c r="H41" i="12"/>
  <c r="H94" i="12"/>
  <c r="H61" i="12"/>
  <c r="H65" i="12"/>
  <c r="H25" i="12"/>
  <c r="H55" i="12"/>
  <c r="H72" i="12"/>
  <c r="H85" i="12"/>
  <c r="H89" i="12"/>
  <c r="H13" i="12"/>
  <c r="C6" i="12"/>
  <c r="H14" i="12"/>
  <c r="H19" i="12"/>
  <c r="H20" i="12"/>
  <c r="H17" i="12"/>
  <c r="H21" i="12"/>
  <c r="H16" i="12"/>
  <c r="F14" i="12"/>
  <c r="F15" i="12" s="1"/>
  <c r="F16" i="12" s="1"/>
  <c r="F17" i="12" s="1"/>
  <c r="F18" i="12" s="1"/>
  <c r="F19" i="12" s="1"/>
  <c r="F20" i="12" s="1"/>
  <c r="F21" i="12" s="1"/>
  <c r="F22" i="12" s="1"/>
  <c r="F23" i="12" s="1"/>
  <c r="F24" i="12" s="1"/>
  <c r="F25" i="12" s="1"/>
  <c r="F26" i="12" s="1"/>
  <c r="F27" i="12" s="1"/>
  <c r="F28" i="12" s="1"/>
  <c r="F29" i="12" s="1"/>
  <c r="F30" i="12" s="1"/>
  <c r="F31" i="12" s="1"/>
  <c r="F32" i="12" s="1"/>
  <c r="F33" i="12" s="1"/>
  <c r="F34" i="12" s="1"/>
  <c r="F35" i="12" s="1"/>
  <c r="F36" i="12" s="1"/>
  <c r="F37" i="12" s="1"/>
  <c r="F38" i="12" s="1"/>
  <c r="F39" i="12" s="1"/>
  <c r="F40" i="12" s="1"/>
  <c r="F41" i="12" s="1"/>
  <c r="F42" i="12" s="1"/>
  <c r="F43" i="12" s="1"/>
  <c r="F44" i="12" s="1"/>
  <c r="F45" i="12" s="1"/>
  <c r="F46" i="12" s="1"/>
  <c r="F47" i="12" s="1"/>
  <c r="F48" i="12" s="1"/>
  <c r="F49" i="12" s="1"/>
  <c r="F50" i="12" s="1"/>
  <c r="F51" i="12" s="1"/>
  <c r="F52" i="12" s="1"/>
  <c r="F53" i="12" s="1"/>
  <c r="F54" i="12" s="1"/>
  <c r="F55" i="12" s="1"/>
  <c r="F56" i="12" s="1"/>
  <c r="F57" i="12" s="1"/>
  <c r="F58" i="12" s="1"/>
  <c r="F59" i="12" s="1"/>
  <c r="F60" i="12" s="1"/>
  <c r="F61" i="12" s="1"/>
  <c r="F62" i="12" s="1"/>
  <c r="F63" i="12" s="1"/>
  <c r="F64" i="12" s="1"/>
  <c r="F65" i="12" s="1"/>
  <c r="F66" i="12" s="1"/>
  <c r="F67" i="12" s="1"/>
  <c r="F68" i="12" s="1"/>
  <c r="F69" i="12" s="1"/>
  <c r="F70" i="12" s="1"/>
  <c r="F71" i="12" s="1"/>
  <c r="F72" i="12" s="1"/>
  <c r="F73" i="12" s="1"/>
  <c r="F74" i="12" s="1"/>
  <c r="F75" i="12" s="1"/>
  <c r="F76" i="12" s="1"/>
  <c r="F77" i="12" s="1"/>
  <c r="F78" i="12" s="1"/>
  <c r="F79" i="12" s="1"/>
  <c r="F80" i="12" s="1"/>
  <c r="F81" i="12" s="1"/>
  <c r="F82" i="12" s="1"/>
  <c r="F83" i="12" s="1"/>
  <c r="F84" i="12" s="1"/>
  <c r="F85" i="12" s="1"/>
  <c r="F86" i="12" s="1"/>
  <c r="F87" i="12" s="1"/>
  <c r="F88" i="12" s="1"/>
  <c r="F89" i="12" s="1"/>
  <c r="F90" i="12" s="1"/>
  <c r="F91" i="12" s="1"/>
  <c r="F92" i="12" s="1"/>
  <c r="F93" i="12" s="1"/>
  <c r="F94" i="12" s="1"/>
  <c r="F95" i="12" s="1"/>
  <c r="F96" i="12" s="1"/>
  <c r="F97" i="12" s="1"/>
  <c r="F98" i="12" s="1"/>
  <c r="F99" i="12" s="1"/>
  <c r="F100" i="12" s="1"/>
  <c r="F101" i="12" s="1"/>
  <c r="F102" i="12" s="1"/>
  <c r="F103" i="12" s="1"/>
  <c r="F104" i="12" s="1"/>
  <c r="F105" i="12" s="1"/>
  <c r="F106" i="12" s="1"/>
  <c r="F107" i="12" s="1"/>
  <c r="F108" i="12" s="1"/>
  <c r="F109" i="12" s="1"/>
  <c r="F110" i="12" s="1"/>
  <c r="F111" i="12" s="1"/>
  <c r="F112" i="12" s="1"/>
  <c r="F113" i="12" s="1"/>
  <c r="F114" i="12" s="1"/>
  <c r="F115" i="12" s="1"/>
  <c r="F116" i="12" s="1"/>
  <c r="F117" i="12" s="1"/>
  <c r="F118" i="12" s="1"/>
  <c r="F119" i="12" s="1"/>
  <c r="F120" i="12" s="1"/>
  <c r="F121" i="12" s="1"/>
  <c r="F122" i="12" s="1"/>
  <c r="F123" i="12" s="1"/>
  <c r="F124" i="12" s="1"/>
  <c r="F125" i="12" s="1"/>
  <c r="F126" i="12" s="1"/>
  <c r="F127" i="12" s="1"/>
  <c r="F128" i="12" s="1"/>
  <c r="F129" i="12" s="1"/>
  <c r="F130" i="12" s="1"/>
  <c r="F131" i="12" s="1"/>
  <c r="F132" i="12" s="1"/>
  <c r="F133" i="12" s="1"/>
  <c r="F134" i="12" s="1"/>
  <c r="F135" i="12" s="1"/>
  <c r="F136" i="12" s="1"/>
  <c r="F137" i="12" s="1"/>
  <c r="F138" i="12" s="1"/>
  <c r="F139" i="12" s="1"/>
  <c r="F140" i="12" s="1"/>
  <c r="F141" i="12" s="1"/>
  <c r="F142" i="12" s="1"/>
  <c r="F143" i="12" s="1"/>
  <c r="F144" i="12" s="1"/>
  <c r="F145" i="12" s="1"/>
  <c r="F146" i="12" s="1"/>
  <c r="F147" i="12" s="1"/>
  <c r="F148" i="12" s="1"/>
  <c r="F149" i="12" s="1"/>
  <c r="F150" i="12" s="1"/>
  <c r="F151" i="12" s="1"/>
  <c r="F152" i="12" s="1"/>
  <c r="F153" i="12" s="1"/>
  <c r="F154" i="12" s="1"/>
  <c r="F155" i="12" s="1"/>
  <c r="F156" i="12" s="1"/>
  <c r="F157" i="12" s="1"/>
  <c r="F158" i="12" s="1"/>
  <c r="F159" i="12" s="1"/>
  <c r="F160" i="12" s="1"/>
  <c r="F161" i="12" s="1"/>
  <c r="F162" i="12" s="1"/>
  <c r="F163" i="12" s="1"/>
  <c r="F164" i="12" s="1"/>
  <c r="F165" i="12" s="1"/>
  <c r="F166" i="12" s="1"/>
  <c r="F167" i="12" s="1"/>
  <c r="F168" i="12" s="1"/>
  <c r="F169" i="12" s="1"/>
  <c r="F170" i="12" s="1"/>
  <c r="F171" i="12" s="1"/>
  <c r="F172" i="12" s="1"/>
  <c r="F173" i="12" s="1"/>
  <c r="F174" i="12" s="1"/>
  <c r="F175" i="12" s="1"/>
  <c r="F176" i="12" s="1"/>
  <c r="F177" i="12" s="1"/>
  <c r="F178" i="12" s="1"/>
  <c r="F179" i="12" s="1"/>
  <c r="F180" i="12" s="1"/>
  <c r="F181" i="12" s="1"/>
  <c r="F182" i="12" s="1"/>
  <c r="F183" i="12" s="1"/>
  <c r="F184" i="12" s="1"/>
  <c r="F185" i="12" s="1"/>
  <c r="F186" i="12" s="1"/>
  <c r="F187" i="12" s="1"/>
  <c r="F188" i="12" s="1"/>
  <c r="F189" i="12" s="1"/>
  <c r="F190" i="12" s="1"/>
  <c r="F191" i="12" s="1"/>
  <c r="F192" i="12" s="1"/>
  <c r="F193" i="12" s="1"/>
  <c r="F194" i="12" s="1"/>
  <c r="F195" i="12" s="1"/>
  <c r="F196" i="12" s="1"/>
  <c r="F197" i="12" s="1"/>
  <c r="F198" i="12" s="1"/>
  <c r="F199" i="12" s="1"/>
  <c r="F200" i="12" s="1"/>
  <c r="F201" i="12" s="1"/>
  <c r="F202" i="12" s="1"/>
  <c r="F203" i="12" s="1"/>
  <c r="F204" i="12" s="1"/>
  <c r="F205" i="12" s="1"/>
  <c r="F206" i="12" s="1"/>
  <c r="F207" i="12" s="1"/>
  <c r="F208" i="12" s="1"/>
  <c r="F209" i="12" s="1"/>
  <c r="F210" i="12" s="1"/>
  <c r="F211" i="12" s="1"/>
  <c r="F212" i="12" s="1"/>
  <c r="F213" i="12" s="1"/>
  <c r="F214" i="12" s="1"/>
  <c r="F215" i="12" s="1"/>
  <c r="F216" i="12" s="1"/>
  <c r="F217" i="12" s="1"/>
  <c r="F218" i="12" s="1"/>
  <c r="F219" i="12" s="1"/>
  <c r="F220" i="12" s="1"/>
  <c r="F221" i="12" s="1"/>
  <c r="F222" i="12" s="1"/>
  <c r="F223" i="12" s="1"/>
  <c r="F224" i="12" s="1"/>
  <c r="F225" i="12" s="1"/>
  <c r="F226" i="12" s="1"/>
  <c r="F227" i="12" s="1"/>
  <c r="F228" i="12" s="1"/>
  <c r="F229" i="12" s="1"/>
  <c r="F230" i="12" s="1"/>
  <c r="F231" i="12" s="1"/>
  <c r="F232" i="12" s="1"/>
  <c r="F233" i="12" s="1"/>
  <c r="F234" i="12" s="1"/>
  <c r="F235" i="12" s="1"/>
  <c r="F236" i="12" s="1"/>
  <c r="F237" i="12" s="1"/>
  <c r="F238" i="12" s="1"/>
  <c r="F239" i="12" s="1"/>
  <c r="F240" i="12" s="1"/>
  <c r="F241" i="12" s="1"/>
  <c r="F242" i="12" s="1"/>
  <c r="F243" i="12" s="1"/>
  <c r="F244" i="12" s="1"/>
  <c r="F245" i="12" s="1"/>
  <c r="F246" i="12" s="1"/>
  <c r="F247" i="12" s="1"/>
  <c r="F248" i="12" s="1"/>
  <c r="F249" i="12" s="1"/>
  <c r="F250" i="12" s="1"/>
  <c r="F251" i="12" s="1"/>
  <c r="F252" i="12" s="1"/>
  <c r="F253" i="12" s="1"/>
  <c r="F254" i="12" s="1"/>
  <c r="F255" i="12" s="1"/>
  <c r="F256" i="12" s="1"/>
  <c r="F257" i="12" s="1"/>
  <c r="F258" i="12" s="1"/>
  <c r="F259" i="12" s="1"/>
  <c r="F260" i="12" s="1"/>
  <c r="F261" i="12" s="1"/>
  <c r="F262" i="12" s="1"/>
  <c r="F263" i="12" s="1"/>
  <c r="F264" i="12" s="1"/>
  <c r="F265" i="12" s="1"/>
  <c r="F266" i="12" s="1"/>
  <c r="F267" i="12" s="1"/>
  <c r="F268" i="12" s="1"/>
  <c r="F269" i="12" s="1"/>
  <c r="F270" i="12" s="1"/>
  <c r="F271" i="12" s="1"/>
  <c r="F272" i="12" s="1"/>
  <c r="F273" i="12" s="1"/>
  <c r="F274" i="12" s="1"/>
  <c r="F275" i="12" s="1"/>
  <c r="F276" i="12" s="1"/>
  <c r="F277" i="12" s="1"/>
  <c r="F278" i="12" s="1"/>
  <c r="F279" i="12" s="1"/>
  <c r="F280" i="12" s="1"/>
  <c r="F281" i="12" s="1"/>
  <c r="F282" i="12" s="1"/>
  <c r="F283" i="12" s="1"/>
  <c r="F284" i="12" s="1"/>
  <c r="F285" i="12" s="1"/>
  <c r="F286" i="12" s="1"/>
  <c r="F287" i="12" s="1"/>
  <c r="F288" i="12" s="1"/>
  <c r="F289" i="12" s="1"/>
  <c r="F290" i="12" s="1"/>
  <c r="F291" i="12" s="1"/>
  <c r="F292" i="12" s="1"/>
  <c r="F293" i="12" s="1"/>
  <c r="F294" i="12" s="1"/>
  <c r="F295" i="12" s="1"/>
  <c r="F296" i="12" s="1"/>
  <c r="F297" i="12" s="1"/>
  <c r="F298" i="12" s="1"/>
  <c r="F299" i="12" s="1"/>
  <c r="F300" i="12" s="1"/>
  <c r="F301" i="12" s="1"/>
  <c r="F302" i="12" s="1"/>
  <c r="F303" i="12" s="1"/>
  <c r="F304" i="12" s="1"/>
  <c r="F305" i="12" s="1"/>
  <c r="F306" i="12" s="1"/>
  <c r="F307" i="12" s="1"/>
  <c r="F308" i="12" s="1"/>
  <c r="F309" i="12" s="1"/>
  <c r="F310" i="12" s="1"/>
  <c r="F311" i="12" s="1"/>
  <c r="F312" i="12" s="1"/>
  <c r="F313" i="12" s="1"/>
  <c r="F314" i="12" s="1"/>
  <c r="F315" i="12" s="1"/>
  <c r="F316" i="12" s="1"/>
  <c r="F317" i="12" s="1"/>
  <c r="F318" i="12" s="1"/>
  <c r="F319" i="12" s="1"/>
  <c r="F320" i="12" s="1"/>
  <c r="F321" i="12" s="1"/>
  <c r="F322" i="12" s="1"/>
  <c r="F323" i="12" s="1"/>
  <c r="F324" i="12" s="1"/>
  <c r="F325" i="12" s="1"/>
  <c r="F326" i="12" s="1"/>
  <c r="F327" i="12" s="1"/>
  <c r="F328" i="12" s="1"/>
  <c r="F329" i="12" s="1"/>
  <c r="F330" i="12" s="1"/>
  <c r="F331" i="12" s="1"/>
  <c r="F332" i="12" s="1"/>
  <c r="F333" i="12" s="1"/>
  <c r="F334" i="12" s="1"/>
  <c r="F335" i="12" s="1"/>
  <c r="F336" i="12" s="1"/>
  <c r="F337" i="12" s="1"/>
  <c r="F338" i="12" s="1"/>
  <c r="F339" i="12" s="1"/>
  <c r="F340" i="12" s="1"/>
  <c r="F341" i="12" s="1"/>
  <c r="F342" i="12" s="1"/>
  <c r="F343" i="12" s="1"/>
  <c r="F344" i="12" s="1"/>
  <c r="F345" i="12" s="1"/>
  <c r="F346" i="12" s="1"/>
  <c r="F347" i="12" s="1"/>
  <c r="F348" i="12" s="1"/>
  <c r="F349" i="12" s="1"/>
  <c r="F350" i="12" s="1"/>
  <c r="F351" i="12" s="1"/>
  <c r="F352" i="12" s="1"/>
  <c r="F353" i="12" s="1"/>
  <c r="F354" i="12" s="1"/>
  <c r="F355" i="12" s="1"/>
  <c r="F356" i="12" s="1"/>
  <c r="F357" i="12" s="1"/>
  <c r="F358" i="12" s="1"/>
  <c r="F359" i="12" s="1"/>
  <c r="F360" i="12" s="1"/>
  <c r="F361" i="12" s="1"/>
  <c r="F362" i="12" s="1"/>
  <c r="F363" i="12" s="1"/>
  <c r="F364" i="12" s="1"/>
  <c r="F365" i="12" s="1"/>
  <c r="F366" i="12" s="1"/>
  <c r="F367" i="12" s="1"/>
  <c r="F368" i="12" s="1"/>
  <c r="F369" i="12" s="1"/>
  <c r="F370" i="12" s="1"/>
  <c r="F371" i="12" s="1"/>
  <c r="F372" i="12" s="1"/>
  <c r="F373" i="12" s="1"/>
  <c r="F374" i="12" s="1"/>
  <c r="F375" i="12" s="1"/>
  <c r="F376" i="12" s="1"/>
  <c r="F377" i="12" s="1"/>
  <c r="F378" i="12" s="1"/>
  <c r="F379" i="12" s="1"/>
  <c r="F380" i="12" s="1"/>
  <c r="F381" i="12" s="1"/>
  <c r="F382" i="12" s="1"/>
  <c r="F383" i="12" s="1"/>
  <c r="F384" i="12" s="1"/>
  <c r="F385" i="12" s="1"/>
  <c r="F386" i="12" s="1"/>
  <c r="F387" i="12" s="1"/>
  <c r="F388" i="12" s="1"/>
  <c r="F389" i="12" s="1"/>
  <c r="F390" i="12" s="1"/>
  <c r="F391" i="12" s="1"/>
  <c r="F392" i="12" s="1"/>
  <c r="F393" i="12" s="1"/>
  <c r="F394" i="12" s="1"/>
  <c r="F395" i="12" s="1"/>
  <c r="F396" i="12" s="1"/>
  <c r="F397" i="12" s="1"/>
  <c r="F398" i="12" s="1"/>
  <c r="F399" i="12" s="1"/>
  <c r="F400" i="12" s="1"/>
  <c r="F401" i="12" s="1"/>
  <c r="F402" i="12" s="1"/>
  <c r="F403" i="12" s="1"/>
  <c r="F404" i="12" s="1"/>
  <c r="F405" i="12" s="1"/>
  <c r="F406" i="12" s="1"/>
  <c r="F407" i="12" s="1"/>
  <c r="F408" i="12" s="1"/>
  <c r="F409" i="12" s="1"/>
  <c r="F410" i="12" s="1"/>
  <c r="F411" i="12" s="1"/>
  <c r="F412" i="12" s="1"/>
  <c r="F413" i="12" s="1"/>
  <c r="F414" i="12" s="1"/>
  <c r="F415" i="12" s="1"/>
  <c r="F416" i="12" s="1"/>
  <c r="F417" i="12" s="1"/>
  <c r="F418" i="12" s="1"/>
  <c r="F419" i="12" s="1"/>
  <c r="F420" i="12" s="1"/>
  <c r="F421" i="12" s="1"/>
  <c r="F422" i="12" s="1"/>
  <c r="F423" i="12" s="1"/>
  <c r="F424" i="12" s="1"/>
  <c r="F425" i="12" s="1"/>
  <c r="F426" i="12" s="1"/>
  <c r="F427" i="12" s="1"/>
  <c r="F428" i="12" s="1"/>
  <c r="F429" i="12" s="1"/>
  <c r="F430" i="12" s="1"/>
  <c r="F431" i="12" s="1"/>
  <c r="F432" i="12" s="1"/>
  <c r="F433" i="12" s="1"/>
  <c r="F434" i="12" s="1"/>
  <c r="F435" i="12" s="1"/>
  <c r="F436" i="12" s="1"/>
  <c r="F437" i="12" s="1"/>
  <c r="F438" i="12" s="1"/>
  <c r="F439" i="12" s="1"/>
  <c r="F440" i="12" s="1"/>
  <c r="F441" i="12" s="1"/>
  <c r="F442" i="12" s="1"/>
  <c r="F443" i="12" s="1"/>
  <c r="F444" i="12" s="1"/>
  <c r="F445" i="12" s="1"/>
  <c r="F446" i="12" s="1"/>
  <c r="F447" i="12" s="1"/>
  <c r="F448" i="12" s="1"/>
  <c r="F449" i="12" s="1"/>
  <c r="F450" i="12" s="1"/>
  <c r="F451" i="12" s="1"/>
  <c r="F452" i="12" s="1"/>
  <c r="F453" i="12" s="1"/>
  <c r="F454" i="12" s="1"/>
  <c r="F455" i="12" s="1"/>
  <c r="F456" i="12" s="1"/>
  <c r="F457" i="12" s="1"/>
  <c r="F458" i="12" s="1"/>
  <c r="F459" i="12" s="1"/>
  <c r="F460" i="12" s="1"/>
  <c r="F461" i="12" s="1"/>
  <c r="F462" i="12" s="1"/>
  <c r="F463" i="12" s="1"/>
  <c r="F464" i="12" s="1"/>
  <c r="F465" i="12" s="1"/>
  <c r="F466" i="12" s="1"/>
  <c r="F467" i="12" s="1"/>
  <c r="F468" i="12" s="1"/>
  <c r="F469" i="12" s="1"/>
  <c r="F470" i="12" s="1"/>
  <c r="F471" i="12" s="1"/>
  <c r="F472" i="12" s="1"/>
  <c r="F473" i="12" s="1"/>
  <c r="F474" i="12" s="1"/>
  <c r="F475" i="12" s="1"/>
  <c r="F476" i="12" s="1"/>
  <c r="F477" i="12" s="1"/>
  <c r="F478" i="12" s="1"/>
  <c r="F479" i="12" s="1"/>
  <c r="F480" i="12" s="1"/>
  <c r="F481" i="12" s="1"/>
  <c r="F482" i="12" s="1"/>
  <c r="F483" i="12" s="1"/>
  <c r="F484" i="12" s="1"/>
  <c r="F485" i="12" s="1"/>
  <c r="F486" i="12" s="1"/>
  <c r="F487" i="12" s="1"/>
  <c r="F488" i="12" s="1"/>
  <c r="F489" i="12" s="1"/>
  <c r="F490" i="12" s="1"/>
  <c r="F491" i="12" s="1"/>
  <c r="F492" i="12" s="1"/>
  <c r="F493" i="12" s="1"/>
  <c r="F494" i="12" s="1"/>
  <c r="F495" i="12" s="1"/>
  <c r="F496" i="12" s="1"/>
  <c r="F497" i="12" s="1"/>
  <c r="F498" i="12" s="1"/>
  <c r="F499" i="12" s="1"/>
  <c r="F500" i="12" s="1"/>
  <c r="F501" i="12" s="1"/>
  <c r="F502" i="12" s="1"/>
  <c r="F503" i="12" s="1"/>
  <c r="F504" i="12" s="1"/>
  <c r="F505" i="12" s="1"/>
  <c r="F506" i="12" s="1"/>
  <c r="F507" i="12" s="1"/>
  <c r="F508" i="12" s="1"/>
  <c r="F509" i="12" s="1"/>
  <c r="F510" i="12" s="1"/>
  <c r="F511" i="12" s="1"/>
  <c r="F512" i="12" s="1"/>
  <c r="F513" i="12" s="1"/>
  <c r="F514" i="12" s="1"/>
  <c r="F515" i="12" s="1"/>
  <c r="F516" i="12" s="1"/>
  <c r="F517" i="12" s="1"/>
  <c r="F518" i="12" s="1"/>
  <c r="F519" i="12" s="1"/>
  <c r="F520" i="12" s="1"/>
  <c r="F521" i="12" s="1"/>
  <c r="F522" i="12" s="1"/>
  <c r="F523" i="12" s="1"/>
  <c r="F524" i="12" s="1"/>
  <c r="F525" i="12" s="1"/>
  <c r="F526" i="12" s="1"/>
  <c r="F527" i="12" s="1"/>
  <c r="F528" i="12" s="1"/>
  <c r="F529" i="12" s="1"/>
  <c r="F530" i="12" s="1"/>
  <c r="F531" i="12" s="1"/>
  <c r="F532" i="12" s="1"/>
  <c r="F533" i="12" s="1"/>
  <c r="F534" i="12" s="1"/>
  <c r="F535" i="12" s="1"/>
  <c r="F536" i="12" s="1"/>
  <c r="F537" i="12" s="1"/>
  <c r="F538" i="12" s="1"/>
  <c r="F539" i="12" s="1"/>
  <c r="F540" i="12" s="1"/>
  <c r="F541" i="12" s="1"/>
  <c r="F542" i="12" s="1"/>
  <c r="F543" i="12" s="1"/>
  <c r="F544" i="12" s="1"/>
  <c r="F545" i="12" s="1"/>
  <c r="F546" i="12" s="1"/>
  <c r="F547" i="12" s="1"/>
  <c r="F548" i="12" s="1"/>
  <c r="F549" i="12" s="1"/>
  <c r="F550" i="12" s="1"/>
  <c r="F551" i="12" s="1"/>
  <c r="F552" i="12" s="1"/>
  <c r="F553" i="12" s="1"/>
  <c r="F554" i="12" s="1"/>
  <c r="F555" i="12" s="1"/>
  <c r="F556" i="12" s="1"/>
  <c r="F557" i="12" s="1"/>
  <c r="F558" i="12" s="1"/>
  <c r="F559" i="12" s="1"/>
  <c r="F560" i="12" s="1"/>
  <c r="F561" i="12" s="1"/>
  <c r="F562" i="12" s="1"/>
  <c r="F563" i="12" s="1"/>
  <c r="F564" i="12" s="1"/>
  <c r="F565" i="12" s="1"/>
  <c r="F566" i="12" s="1"/>
  <c r="F567" i="12" s="1"/>
  <c r="F568" i="12" s="1"/>
  <c r="F569" i="12" s="1"/>
  <c r="F570" i="12" s="1"/>
  <c r="F571" i="12" s="1"/>
  <c r="F572" i="12" s="1"/>
  <c r="F573" i="12" s="1"/>
  <c r="F574" i="12" s="1"/>
  <c r="F575" i="12" s="1"/>
  <c r="F576" i="12" s="1"/>
  <c r="F577" i="12" s="1"/>
  <c r="F578" i="12" s="1"/>
  <c r="F579" i="12" s="1"/>
  <c r="F580" i="12" s="1"/>
  <c r="F581" i="12" s="1"/>
  <c r="F582" i="12" s="1"/>
  <c r="F583" i="12" s="1"/>
  <c r="F584" i="12" s="1"/>
  <c r="F585" i="12" s="1"/>
  <c r="F586" i="12" s="1"/>
  <c r="F587" i="12" s="1"/>
  <c r="F588" i="12" s="1"/>
  <c r="F589" i="12" s="1"/>
  <c r="F590" i="12" s="1"/>
  <c r="F591" i="12" s="1"/>
  <c r="F592" i="12" s="1"/>
  <c r="F593" i="12" s="1"/>
  <c r="F594" i="12" s="1"/>
  <c r="F595" i="12" s="1"/>
  <c r="F596" i="12" s="1"/>
  <c r="F597" i="12" s="1"/>
  <c r="F598" i="12" s="1"/>
  <c r="F599" i="12" s="1"/>
  <c r="F600" i="12" s="1"/>
  <c r="F601" i="12" s="1"/>
  <c r="F602" i="12" s="1"/>
  <c r="F603" i="12" s="1"/>
  <c r="F604" i="12" s="1"/>
  <c r="F605" i="12" s="1"/>
  <c r="F606" i="12" s="1"/>
  <c r="F607" i="12" s="1"/>
  <c r="F608" i="12" s="1"/>
  <c r="F609" i="12" s="1"/>
  <c r="F610" i="12" s="1"/>
  <c r="F611" i="12" s="1"/>
  <c r="F612" i="12" s="1"/>
  <c r="F613" i="12" s="1"/>
  <c r="F614" i="12" s="1"/>
  <c r="F615" i="12" s="1"/>
  <c r="F616" i="12" s="1"/>
  <c r="F617" i="12" s="1"/>
  <c r="F618" i="12" s="1"/>
  <c r="F619" i="12" s="1"/>
  <c r="F620" i="12" s="1"/>
  <c r="F621" i="12" s="1"/>
  <c r="F622" i="12" s="1"/>
  <c r="F623" i="12" s="1"/>
  <c r="F624" i="12" s="1"/>
  <c r="F625" i="12" s="1"/>
  <c r="F626" i="12" s="1"/>
  <c r="F627" i="12" s="1"/>
  <c r="F628" i="12" s="1"/>
  <c r="F629" i="12" s="1"/>
  <c r="F630" i="12" s="1"/>
  <c r="F631" i="12" s="1"/>
  <c r="F632" i="12" s="1"/>
  <c r="F633" i="12" s="1"/>
  <c r="F634" i="12" s="1"/>
  <c r="F635" i="12" s="1"/>
  <c r="F636" i="12" s="1"/>
  <c r="F637" i="12" s="1"/>
  <c r="F638" i="12" s="1"/>
  <c r="F639" i="12" s="1"/>
  <c r="F640" i="12" s="1"/>
  <c r="F641" i="12" s="1"/>
  <c r="F642" i="12" s="1"/>
  <c r="F643" i="12" s="1"/>
  <c r="F644" i="12" s="1"/>
  <c r="F645" i="12" s="1"/>
  <c r="F646" i="12" s="1"/>
  <c r="F647" i="12" s="1"/>
  <c r="F648" i="12" s="1"/>
  <c r="F649" i="12" s="1"/>
  <c r="F650" i="12" s="1"/>
  <c r="F651" i="12" s="1"/>
  <c r="F652" i="12" s="1"/>
  <c r="F653" i="12" s="1"/>
  <c r="F654" i="12" s="1"/>
  <c r="F655" i="12" s="1"/>
  <c r="F656" i="12" s="1"/>
  <c r="F657" i="12" s="1"/>
  <c r="F658" i="12" s="1"/>
  <c r="F659" i="12" s="1"/>
  <c r="F660" i="12" s="1"/>
  <c r="F661" i="12" s="1"/>
  <c r="F662" i="12" s="1"/>
  <c r="F663" i="12" s="1"/>
  <c r="F664" i="12" s="1"/>
  <c r="F665" i="12" s="1"/>
  <c r="F666" i="12" s="1"/>
  <c r="F667" i="12" s="1"/>
  <c r="F668" i="12" s="1"/>
  <c r="F669" i="12" s="1"/>
  <c r="F670" i="12" s="1"/>
  <c r="F671" i="12" s="1"/>
  <c r="F672" i="12" s="1"/>
  <c r="F673" i="12" s="1"/>
  <c r="F674" i="12" s="1"/>
  <c r="F675" i="12" s="1"/>
  <c r="F676" i="12" s="1"/>
  <c r="F677" i="12" s="1"/>
  <c r="F678" i="12" s="1"/>
  <c r="F679" i="12" s="1"/>
  <c r="F680" i="12" s="1"/>
  <c r="F681" i="12" s="1"/>
  <c r="F682" i="12" s="1"/>
  <c r="F683" i="12" s="1"/>
  <c r="F684" i="12" s="1"/>
  <c r="F685" i="12" s="1"/>
  <c r="F686" i="12" s="1"/>
  <c r="F687" i="12" s="1"/>
  <c r="F688" i="12" s="1"/>
  <c r="F689" i="12" s="1"/>
  <c r="F690" i="12" s="1"/>
  <c r="F691" i="12" s="1"/>
  <c r="F692" i="12" s="1"/>
  <c r="F693" i="12" s="1"/>
  <c r="F694" i="12" s="1"/>
  <c r="F695" i="12" s="1"/>
  <c r="F696" i="12" s="1"/>
  <c r="F697" i="12" s="1"/>
  <c r="F698" i="12" s="1"/>
  <c r="F699" i="12" s="1"/>
  <c r="F700" i="12" s="1"/>
  <c r="F701" i="12" s="1"/>
  <c r="F702" i="12" s="1"/>
  <c r="F703" i="12" s="1"/>
  <c r="F704" i="12" s="1"/>
  <c r="F705" i="12" s="1"/>
  <c r="F706" i="12" s="1"/>
  <c r="F707" i="12" s="1"/>
  <c r="F708" i="12" s="1"/>
  <c r="F709" i="12" s="1"/>
  <c r="F710" i="12" s="1"/>
  <c r="F711" i="12" s="1"/>
  <c r="F712" i="12" s="1"/>
  <c r="F713" i="12" s="1"/>
  <c r="F714" i="12" s="1"/>
  <c r="F715" i="12" s="1"/>
  <c r="F716" i="12" s="1"/>
  <c r="F717" i="12" s="1"/>
  <c r="F718" i="12" s="1"/>
  <c r="F719" i="12" s="1"/>
  <c r="F720" i="12" s="1"/>
  <c r="F721" i="12" s="1"/>
  <c r="F722" i="12" s="1"/>
  <c r="F723" i="12" s="1"/>
  <c r="F724" i="12" s="1"/>
  <c r="F725" i="12" s="1"/>
  <c r="F726" i="12" s="1"/>
  <c r="F727" i="12" s="1"/>
  <c r="F728" i="12" s="1"/>
  <c r="F729" i="12" s="1"/>
  <c r="F730" i="12" s="1"/>
  <c r="F731" i="12" s="1"/>
  <c r="F732" i="12" s="1"/>
  <c r="F733" i="12" s="1"/>
  <c r="F734" i="12" s="1"/>
  <c r="F735" i="12" s="1"/>
  <c r="F736" i="12" s="1"/>
  <c r="F737" i="12" s="1"/>
  <c r="F738" i="12" s="1"/>
  <c r="F739" i="12" s="1"/>
  <c r="F740" i="12" s="1"/>
  <c r="F741" i="12" s="1"/>
  <c r="F742" i="12" s="1"/>
  <c r="F743" i="12" s="1"/>
  <c r="F744" i="12" s="1"/>
  <c r="F745" i="12" s="1"/>
  <c r="F746" i="12" s="1"/>
  <c r="F747" i="12" s="1"/>
  <c r="F748" i="12" s="1"/>
  <c r="F749" i="12" s="1"/>
  <c r="F750" i="12" s="1"/>
  <c r="F751" i="12" s="1"/>
  <c r="F752" i="12" s="1"/>
  <c r="F753" i="12" s="1"/>
  <c r="F754" i="12" s="1"/>
  <c r="F755" i="12" s="1"/>
  <c r="F756" i="12" s="1"/>
  <c r="F757" i="12" s="1"/>
  <c r="F758" i="12" s="1"/>
  <c r="F759" i="12" s="1"/>
  <c r="F760" i="12" s="1"/>
  <c r="F761" i="12" s="1"/>
  <c r="F762" i="12" s="1"/>
  <c r="F763" i="12" s="1"/>
  <c r="F764" i="12" s="1"/>
  <c r="F765" i="12" s="1"/>
  <c r="F766" i="12" s="1"/>
  <c r="F767" i="12" s="1"/>
  <c r="F768" i="12" s="1"/>
  <c r="F769" i="12" s="1"/>
  <c r="F770" i="12" s="1"/>
  <c r="F771" i="12" s="1"/>
  <c r="F772" i="12" s="1"/>
  <c r="F773" i="12" s="1"/>
  <c r="F774" i="12" s="1"/>
  <c r="F775" i="12" s="1"/>
  <c r="F776" i="12" s="1"/>
  <c r="F777" i="12" s="1"/>
  <c r="F778" i="12" s="1"/>
  <c r="F779" i="12" s="1"/>
  <c r="F780" i="12" s="1"/>
  <c r="F781" i="12" s="1"/>
  <c r="F782" i="12" s="1"/>
  <c r="F783" i="12" s="1"/>
  <c r="F784" i="12" s="1"/>
  <c r="F785" i="12" s="1"/>
  <c r="F786" i="12" s="1"/>
  <c r="F787" i="12" s="1"/>
  <c r="F788" i="12" s="1"/>
  <c r="F789" i="12" s="1"/>
  <c r="F790" i="12" s="1"/>
  <c r="F791" i="12" s="1"/>
  <c r="F792" i="12" s="1"/>
  <c r="F793" i="12" s="1"/>
  <c r="F794" i="12" s="1"/>
  <c r="F795" i="12" s="1"/>
  <c r="F796" i="12" s="1"/>
  <c r="F797" i="12" s="1"/>
  <c r="F798" i="12" s="1"/>
  <c r="F799" i="12" s="1"/>
  <c r="F800" i="12" s="1"/>
  <c r="F801" i="12" s="1"/>
  <c r="F802" i="12" s="1"/>
  <c r="F803" i="12" s="1"/>
  <c r="F804" i="12" s="1"/>
  <c r="F805" i="12" s="1"/>
  <c r="F806" i="12" s="1"/>
  <c r="F807" i="12" s="1"/>
  <c r="F808" i="12" s="1"/>
  <c r="F809" i="12" s="1"/>
  <c r="F810" i="12" s="1"/>
  <c r="F811" i="12" s="1"/>
  <c r="F812" i="12" s="1"/>
  <c r="F813" i="12" s="1"/>
  <c r="F814" i="12" s="1"/>
  <c r="F815" i="12" s="1"/>
  <c r="F816" i="12" s="1"/>
  <c r="F817" i="12" s="1"/>
  <c r="F818" i="12" s="1"/>
  <c r="F819" i="12" s="1"/>
  <c r="F820" i="12" s="1"/>
  <c r="F821" i="12" s="1"/>
  <c r="F822" i="12" s="1"/>
  <c r="F823" i="12" s="1"/>
  <c r="F824" i="12" s="1"/>
  <c r="F825" i="12" s="1"/>
  <c r="F826" i="12" s="1"/>
  <c r="F827" i="12" s="1"/>
  <c r="F828" i="12" s="1"/>
  <c r="F829" i="12" s="1"/>
  <c r="F830" i="12" s="1"/>
  <c r="F831" i="12" s="1"/>
  <c r="F832" i="12" s="1"/>
  <c r="F833" i="12" s="1"/>
  <c r="F834" i="12" s="1"/>
  <c r="F835" i="12" s="1"/>
  <c r="F836" i="12" s="1"/>
  <c r="F837" i="12" s="1"/>
  <c r="F838" i="12" s="1"/>
  <c r="F839" i="12" s="1"/>
  <c r="F840" i="12" s="1"/>
  <c r="F841" i="12" s="1"/>
  <c r="F842" i="12" s="1"/>
  <c r="F843" i="12" s="1"/>
  <c r="F844" i="12" s="1"/>
  <c r="F845" i="12" s="1"/>
  <c r="F846" i="12" s="1"/>
  <c r="F847" i="12" s="1"/>
  <c r="F848" i="12" s="1"/>
  <c r="F849" i="12" s="1"/>
  <c r="F850" i="12" s="1"/>
  <c r="F851" i="12" s="1"/>
  <c r="F852" i="12" s="1"/>
  <c r="F853" i="12" s="1"/>
  <c r="F854" i="12" s="1"/>
  <c r="F855" i="12" s="1"/>
  <c r="F856" i="12" s="1"/>
  <c r="F857" i="12" s="1"/>
  <c r="F858" i="12" s="1"/>
  <c r="F859" i="12" s="1"/>
  <c r="F860" i="12" s="1"/>
  <c r="F861" i="12" s="1"/>
  <c r="F862" i="12" s="1"/>
  <c r="F863" i="12" s="1"/>
  <c r="F864" i="12" s="1"/>
  <c r="F865" i="12" s="1"/>
  <c r="F866" i="12" s="1"/>
  <c r="F867" i="12" s="1"/>
  <c r="F868" i="12" s="1"/>
  <c r="F869" i="12" s="1"/>
  <c r="F870" i="12" s="1"/>
  <c r="F871" i="12" s="1"/>
  <c r="F872" i="12" s="1"/>
  <c r="F873" i="12" s="1"/>
  <c r="F874" i="12" s="1"/>
  <c r="F875" i="12" s="1"/>
  <c r="F876" i="12" s="1"/>
  <c r="F877" i="12" s="1"/>
  <c r="F878" i="12" s="1"/>
  <c r="F879" i="12" s="1"/>
  <c r="F880" i="12" s="1"/>
  <c r="F881" i="12" s="1"/>
  <c r="F882" i="12" s="1"/>
  <c r="F883" i="12" s="1"/>
  <c r="F884" i="12" s="1"/>
  <c r="F885" i="12" s="1"/>
  <c r="F886" i="12" s="1"/>
  <c r="F887" i="12" s="1"/>
  <c r="F888" i="12" s="1"/>
  <c r="F889" i="12" s="1"/>
  <c r="F890" i="12" s="1"/>
  <c r="F891" i="12" s="1"/>
  <c r="F892" i="12" s="1"/>
  <c r="F893" i="12" s="1"/>
  <c r="F894" i="12" s="1"/>
  <c r="F895" i="12" s="1"/>
  <c r="F896" i="12" s="1"/>
  <c r="F897" i="12" s="1"/>
  <c r="F898" i="12" s="1"/>
  <c r="F899" i="12" s="1"/>
  <c r="F900" i="12" s="1"/>
  <c r="F901" i="12" s="1"/>
  <c r="F902" i="12" s="1"/>
  <c r="F903" i="12" s="1"/>
  <c r="F904" i="12" s="1"/>
  <c r="F905" i="12" s="1"/>
  <c r="F906" i="12" s="1"/>
  <c r="F907" i="12" s="1"/>
  <c r="F908" i="12" s="1"/>
  <c r="F909" i="12" s="1"/>
  <c r="F910" i="12" s="1"/>
  <c r="F911" i="12" s="1"/>
  <c r="F912" i="12" s="1"/>
  <c r="F913" i="12" s="1"/>
  <c r="F914" i="12" s="1"/>
  <c r="F915" i="12" s="1"/>
  <c r="F916" i="12" s="1"/>
  <c r="F917" i="12" s="1"/>
  <c r="F918" i="12" s="1"/>
  <c r="F919" i="12" s="1"/>
  <c r="F920" i="12" s="1"/>
  <c r="F921" i="12" s="1"/>
  <c r="F922" i="12" s="1"/>
  <c r="F923" i="12" s="1"/>
  <c r="F924" i="12" s="1"/>
  <c r="F925" i="12" s="1"/>
  <c r="F926" i="12" s="1"/>
  <c r="F927" i="12" s="1"/>
  <c r="F928" i="12" s="1"/>
  <c r="F929" i="12" s="1"/>
  <c r="F930" i="12" s="1"/>
  <c r="F931" i="12" s="1"/>
  <c r="F932" i="12" s="1"/>
  <c r="F933" i="12" s="1"/>
  <c r="F934" i="12" s="1"/>
  <c r="F935" i="12" s="1"/>
  <c r="F936" i="12" s="1"/>
  <c r="F937" i="12" s="1"/>
  <c r="F938" i="12" s="1"/>
  <c r="F939" i="12" s="1"/>
  <c r="F940" i="12" s="1"/>
  <c r="F941" i="12" s="1"/>
  <c r="F942" i="12" s="1"/>
  <c r="F943" i="12" s="1"/>
  <c r="F944" i="12" s="1"/>
  <c r="F945" i="12" s="1"/>
  <c r="F946" i="12" s="1"/>
  <c r="F947" i="12" s="1"/>
  <c r="F948" i="12" s="1"/>
  <c r="F949" i="12" s="1"/>
  <c r="F950" i="12" s="1"/>
  <c r="F951" i="12" s="1"/>
  <c r="F952" i="12" s="1"/>
  <c r="F953" i="12" s="1"/>
  <c r="F954" i="12" s="1"/>
  <c r="F955" i="12" s="1"/>
  <c r="F956" i="12" s="1"/>
  <c r="F957" i="12" s="1"/>
  <c r="F958" i="12" s="1"/>
  <c r="F959" i="12" s="1"/>
  <c r="F960" i="12" s="1"/>
  <c r="F961" i="12" s="1"/>
  <c r="F962" i="12" s="1"/>
  <c r="F963" i="12" s="1"/>
  <c r="F964" i="12" s="1"/>
  <c r="F965" i="12" s="1"/>
  <c r="F966" i="12" s="1"/>
  <c r="F967" i="12" s="1"/>
  <c r="F968" i="12" s="1"/>
  <c r="F969" i="12" s="1"/>
  <c r="F970" i="12" s="1"/>
  <c r="F971" i="12" s="1"/>
  <c r="F972" i="12" s="1"/>
  <c r="F973" i="12" s="1"/>
  <c r="F974" i="12" s="1"/>
  <c r="F975" i="12" s="1"/>
  <c r="F976" i="12" s="1"/>
  <c r="F977" i="12" s="1"/>
  <c r="F978" i="12" s="1"/>
  <c r="F979" i="12" s="1"/>
  <c r="F980" i="12" s="1"/>
  <c r="F981" i="12" s="1"/>
  <c r="F982" i="12" s="1"/>
  <c r="F983" i="12" s="1"/>
  <c r="F984" i="12" s="1"/>
  <c r="F985" i="12" s="1"/>
  <c r="F986" i="12" s="1"/>
  <c r="F987" i="12" s="1"/>
  <c r="F988" i="12" s="1"/>
  <c r="F989" i="12" s="1"/>
  <c r="F990" i="12" s="1"/>
  <c r="F991" i="12" s="1"/>
  <c r="F992" i="12" s="1"/>
  <c r="F993" i="12" s="1"/>
  <c r="F994" i="12" s="1"/>
  <c r="F995" i="12" s="1"/>
  <c r="F996" i="12" s="1"/>
  <c r="F997" i="12" s="1"/>
  <c r="F998" i="12" s="1"/>
  <c r="F999" i="12" s="1"/>
  <c r="F1000" i="12" s="1"/>
  <c r="F1001" i="12" s="1"/>
  <c r="F1002" i="12" s="1"/>
  <c r="F1003" i="12" s="1"/>
  <c r="F1004" i="12" s="1"/>
  <c r="F1005" i="12" s="1"/>
  <c r="F1006" i="12" s="1"/>
  <c r="F1007" i="12" s="1"/>
  <c r="F1008" i="12" s="1"/>
  <c r="F1009" i="12" s="1"/>
  <c r="F1010" i="12" s="1"/>
  <c r="F1011" i="12" s="1"/>
  <c r="F1012" i="12" s="1"/>
  <c r="F1013" i="12" s="1"/>
  <c r="F1014" i="12" s="1"/>
  <c r="F1015" i="12" s="1"/>
  <c r="F1016" i="12" s="1"/>
  <c r="F1017" i="12" s="1"/>
  <c r="F1018" i="12" s="1"/>
  <c r="F1019" i="12" s="1"/>
  <c r="F1020" i="12" s="1"/>
  <c r="F1021" i="12" s="1"/>
  <c r="F1022" i="12" s="1"/>
  <c r="F1023" i="12" s="1"/>
  <c r="F1024" i="12" s="1"/>
  <c r="F1025" i="12" s="1"/>
  <c r="F1026" i="12" s="1"/>
  <c r="F1027" i="12" s="1"/>
  <c r="F1028" i="12" s="1"/>
  <c r="F1029" i="12" s="1"/>
  <c r="F1030" i="12" s="1"/>
  <c r="F1031" i="12" s="1"/>
  <c r="F1032" i="12" s="1"/>
  <c r="F1033" i="12" s="1"/>
  <c r="F1034" i="12" s="1"/>
  <c r="F1035" i="12" s="1"/>
  <c r="F1036" i="12" s="1"/>
  <c r="F1037" i="12" s="1"/>
  <c r="F1038" i="12" s="1"/>
  <c r="F1039" i="12" s="1"/>
  <c r="F1040" i="12" s="1"/>
  <c r="F1041" i="12" s="1"/>
  <c r="F1042" i="12" s="1"/>
  <c r="F1043" i="12" s="1"/>
  <c r="F1044" i="12" s="1"/>
  <c r="F1045" i="12" s="1"/>
  <c r="F1046" i="12" s="1"/>
  <c r="F1047" i="12" s="1"/>
  <c r="F1048" i="12" s="1"/>
  <c r="F1049" i="12" s="1"/>
  <c r="F1050" i="12" s="1"/>
  <c r="F1051" i="12" s="1"/>
  <c r="F1052" i="12" s="1"/>
  <c r="F1053" i="12" s="1"/>
  <c r="F1054" i="12" s="1"/>
  <c r="F1055" i="12" s="1"/>
  <c r="F1056" i="12" s="1"/>
  <c r="F1057" i="12" s="1"/>
  <c r="F1058" i="12" s="1"/>
  <c r="F1059" i="12" s="1"/>
  <c r="F1060" i="12" s="1"/>
  <c r="F1061" i="12" s="1"/>
  <c r="F1062" i="12" s="1"/>
  <c r="F1063" i="12" s="1"/>
  <c r="F1064" i="12" s="1"/>
  <c r="F1065" i="12" s="1"/>
  <c r="F1066" i="12" s="1"/>
  <c r="F1067" i="12" s="1"/>
  <c r="F1068" i="12" s="1"/>
  <c r="F1069" i="12" s="1"/>
  <c r="F1070" i="12" s="1"/>
  <c r="F1071" i="12" s="1"/>
  <c r="F1072" i="12" s="1"/>
  <c r="F1073" i="12" s="1"/>
  <c r="F1074" i="12" s="1"/>
  <c r="F1075" i="12" s="1"/>
  <c r="F1076" i="12" s="1"/>
  <c r="F1077" i="12" s="1"/>
  <c r="F1078" i="12" s="1"/>
  <c r="F1079" i="12" s="1"/>
  <c r="F1080" i="12" s="1"/>
  <c r="F1081" i="12" s="1"/>
  <c r="F1082" i="12" s="1"/>
  <c r="F1083" i="12" s="1"/>
  <c r="F1084" i="12" s="1"/>
  <c r="F1085" i="12" s="1"/>
  <c r="F1086" i="12" s="1"/>
  <c r="F1087" i="12" s="1"/>
  <c r="F1088" i="12" s="1"/>
  <c r="F1089" i="12" s="1"/>
  <c r="F1090" i="12" s="1"/>
  <c r="F1091" i="12" s="1"/>
  <c r="F1092" i="12" s="1"/>
  <c r="F1093" i="12" s="1"/>
  <c r="F1094" i="12" s="1"/>
  <c r="F1095" i="12" s="1"/>
  <c r="F1096" i="12" s="1"/>
  <c r="F1097" i="12" s="1"/>
  <c r="F1098" i="12" s="1"/>
  <c r="F1099" i="12" s="1"/>
  <c r="F1100" i="12" s="1"/>
  <c r="F1101" i="12" s="1"/>
  <c r="F1102" i="12" s="1"/>
  <c r="F1103" i="12" s="1"/>
  <c r="F1104" i="12" s="1"/>
  <c r="F1105" i="12" s="1"/>
  <c r="F1106" i="12" s="1"/>
  <c r="F1107" i="12" s="1"/>
  <c r="F1108" i="12" s="1"/>
  <c r="F1109" i="12" s="1"/>
  <c r="F1110" i="12" s="1"/>
  <c r="F1111" i="12" s="1"/>
  <c r="F1112" i="12" s="1"/>
  <c r="F1113" i="12" s="1"/>
  <c r="F1114" i="12" s="1"/>
  <c r="F1115" i="12" s="1"/>
  <c r="F1116" i="12" s="1"/>
  <c r="F1117" i="12" s="1"/>
  <c r="F1118" i="12" s="1"/>
  <c r="F1119" i="12" s="1"/>
  <c r="F1120" i="12" s="1"/>
  <c r="F1121" i="12" s="1"/>
  <c r="F1122" i="12" s="1"/>
  <c r="F1123" i="12" s="1"/>
  <c r="F1124" i="12" s="1"/>
  <c r="F1125" i="12" s="1"/>
  <c r="F1126" i="12" s="1"/>
  <c r="F1127" i="12" s="1"/>
  <c r="F1128" i="12" s="1"/>
  <c r="F1129" i="12" s="1"/>
  <c r="F1130" i="12" s="1"/>
  <c r="F1131" i="12" s="1"/>
  <c r="F1132" i="12" s="1"/>
  <c r="F1133" i="12" s="1"/>
  <c r="F1134" i="12" s="1"/>
  <c r="F1135" i="12" s="1"/>
  <c r="F1136" i="12" s="1"/>
  <c r="F1137" i="12" s="1"/>
  <c r="F1138" i="12" s="1"/>
  <c r="F1139" i="12" s="1"/>
  <c r="F1140" i="12" s="1"/>
  <c r="F1141" i="12" s="1"/>
  <c r="F1142" i="12" s="1"/>
  <c r="F1143" i="12" s="1"/>
  <c r="F1144" i="12" s="1"/>
  <c r="F1145" i="12" s="1"/>
  <c r="F1146" i="12" s="1"/>
  <c r="F1147" i="12" s="1"/>
  <c r="F1148" i="12" s="1"/>
  <c r="F1149" i="12" s="1"/>
  <c r="F1150" i="12" s="1"/>
  <c r="F1151" i="12" s="1"/>
  <c r="F1152" i="12" s="1"/>
  <c r="F1153" i="12" s="1"/>
  <c r="F1154" i="12" s="1"/>
  <c r="F1155" i="12" s="1"/>
  <c r="F1156" i="12" s="1"/>
  <c r="F1157" i="12" s="1"/>
  <c r="F1158" i="12" s="1"/>
  <c r="F1159" i="12" s="1"/>
  <c r="F1160" i="12" s="1"/>
  <c r="F1161" i="12" s="1"/>
  <c r="F1162" i="12" s="1"/>
  <c r="F1163" i="12" s="1"/>
  <c r="F1164" i="12" s="1"/>
  <c r="F1165" i="12" s="1"/>
  <c r="F1166" i="12" s="1"/>
  <c r="F1167" i="12" s="1"/>
  <c r="F1168" i="12" s="1"/>
  <c r="F1169" i="12" s="1"/>
  <c r="F1170" i="12" s="1"/>
  <c r="F1171" i="12" s="1"/>
  <c r="F1172" i="12" s="1"/>
  <c r="F1173" i="12" s="1"/>
  <c r="F1174" i="12" s="1"/>
  <c r="F1175" i="12" s="1"/>
  <c r="F1176" i="12" s="1"/>
  <c r="F1177" i="12" s="1"/>
  <c r="F1178" i="12" s="1"/>
  <c r="F1179" i="12" s="1"/>
  <c r="F1180" i="12" s="1"/>
  <c r="F1181" i="12" s="1"/>
  <c r="F1182" i="12" s="1"/>
  <c r="F1183" i="12" s="1"/>
  <c r="F1184" i="12" s="1"/>
  <c r="F1185" i="12" s="1"/>
  <c r="F1186" i="12" s="1"/>
  <c r="F1187" i="12" s="1"/>
  <c r="F1188" i="12" s="1"/>
  <c r="F1189" i="12" s="1"/>
  <c r="F1190" i="12" s="1"/>
  <c r="F1191" i="12" s="1"/>
  <c r="F1192" i="12" s="1"/>
  <c r="F1193" i="12" s="1"/>
  <c r="F1194" i="12" s="1"/>
  <c r="F1195" i="12" s="1"/>
  <c r="F1196" i="12" s="1"/>
  <c r="F1197" i="12" s="1"/>
  <c r="F1198" i="12" s="1"/>
  <c r="F1199" i="12" s="1"/>
  <c r="F1200" i="12" s="1"/>
  <c r="F1201" i="12" s="1"/>
  <c r="F1202" i="12" s="1"/>
  <c r="F1203" i="12" s="1"/>
  <c r="F1204" i="12" s="1"/>
  <c r="F1205" i="12" s="1"/>
  <c r="F1206" i="12" s="1"/>
  <c r="F1207" i="12" s="1"/>
  <c r="F1208" i="12" s="1"/>
  <c r="F1209" i="12" s="1"/>
  <c r="F1210" i="12" s="1"/>
  <c r="F1211" i="12" s="1"/>
  <c r="F1212" i="12" s="1"/>
  <c r="F1213" i="12" s="1"/>
  <c r="F1214" i="12" s="1"/>
  <c r="F1215" i="12" s="1"/>
  <c r="F1216" i="12" s="1"/>
  <c r="F1217" i="12" s="1"/>
  <c r="F1218" i="12" s="1"/>
  <c r="F1219" i="12" s="1"/>
  <c r="F1220" i="12" s="1"/>
  <c r="F1221" i="12" s="1"/>
  <c r="F1222" i="12" s="1"/>
  <c r="F1223" i="12" s="1"/>
  <c r="F1224" i="12" s="1"/>
  <c r="F1225" i="12" s="1"/>
  <c r="F1226" i="12" s="1"/>
  <c r="F1227" i="12" s="1"/>
  <c r="F1228" i="12" s="1"/>
  <c r="F1229" i="12" s="1"/>
  <c r="F1230" i="12" s="1"/>
  <c r="F1231" i="12" s="1"/>
  <c r="F1232" i="12" s="1"/>
  <c r="F1233" i="12" s="1"/>
  <c r="F1234" i="12" s="1"/>
  <c r="F1235" i="12" s="1"/>
  <c r="F1236" i="12" s="1"/>
  <c r="F1237" i="12" s="1"/>
  <c r="F1238" i="12" s="1"/>
  <c r="F1239" i="12" s="1"/>
  <c r="F1240" i="12" s="1"/>
  <c r="F1241" i="12" s="1"/>
  <c r="F1242" i="12" s="1"/>
  <c r="F1243" i="12" s="1"/>
  <c r="F1244" i="12" s="1"/>
  <c r="F1245" i="12" s="1"/>
  <c r="F1246" i="12" s="1"/>
  <c r="F1247" i="12" s="1"/>
  <c r="F1248" i="12" s="1"/>
  <c r="F1249" i="12" s="1"/>
  <c r="F1250" i="12" s="1"/>
  <c r="F1251" i="12" s="1"/>
  <c r="F1252" i="12" s="1"/>
  <c r="F1253" i="12" s="1"/>
  <c r="F1254" i="12" s="1"/>
  <c r="F1255" i="12" s="1"/>
  <c r="F1256" i="12" s="1"/>
  <c r="F1257" i="12" s="1"/>
  <c r="F1258" i="12" s="1"/>
  <c r="F1259" i="12" s="1"/>
  <c r="F1260" i="12" s="1"/>
  <c r="F1261" i="12" s="1"/>
  <c r="F1262" i="12" s="1"/>
  <c r="F1263" i="12" s="1"/>
  <c r="F1264" i="12" s="1"/>
  <c r="F1265" i="12" s="1"/>
  <c r="F1266" i="12" s="1"/>
  <c r="F1267" i="12" s="1"/>
  <c r="F1268" i="12" s="1"/>
  <c r="F1269" i="12" s="1"/>
  <c r="F1270" i="12" s="1"/>
  <c r="F1271" i="12" s="1"/>
  <c r="F1272" i="12" s="1"/>
  <c r="F1273" i="12" s="1"/>
  <c r="F1274" i="12" s="1"/>
  <c r="F1275" i="12" s="1"/>
  <c r="F1276" i="12" s="1"/>
  <c r="F1277" i="12" s="1"/>
  <c r="F1278" i="12" s="1"/>
  <c r="F1279" i="12" s="1"/>
  <c r="F1280" i="12" s="1"/>
  <c r="F1281" i="12" s="1"/>
  <c r="F1282" i="12" s="1"/>
  <c r="F1283" i="12" s="1"/>
  <c r="F1284" i="12" s="1"/>
  <c r="F1285" i="12" s="1"/>
  <c r="F1286" i="12" s="1"/>
  <c r="F1287" i="12" s="1"/>
  <c r="F1288" i="12" s="1"/>
  <c r="F1289" i="12" s="1"/>
  <c r="F1290" i="12" s="1"/>
  <c r="F1291" i="12" s="1"/>
  <c r="F1292" i="12" s="1"/>
  <c r="F1293" i="12" s="1"/>
  <c r="F1294" i="12" s="1"/>
  <c r="F1295" i="12" s="1"/>
  <c r="F1296" i="12" s="1"/>
  <c r="F1297" i="12" s="1"/>
  <c r="F1298" i="12" s="1"/>
  <c r="F1299" i="12" s="1"/>
  <c r="F1300" i="12" s="1"/>
  <c r="F1301" i="12" s="1"/>
  <c r="F1302" i="12" s="1"/>
  <c r="F1303" i="12" s="1"/>
  <c r="F1304" i="12" s="1"/>
  <c r="F1305" i="12" s="1"/>
  <c r="F1306" i="12" s="1"/>
  <c r="F1307" i="12" s="1"/>
  <c r="F1308" i="12" s="1"/>
  <c r="F1309" i="12" s="1"/>
  <c r="F1310" i="12" s="1"/>
  <c r="F1311" i="12" s="1"/>
  <c r="F1312" i="12" s="1"/>
  <c r="F1313" i="12" s="1"/>
  <c r="F1314" i="12" s="1"/>
  <c r="F1315" i="12" s="1"/>
  <c r="F1316" i="12" s="1"/>
  <c r="F1317" i="12" s="1"/>
  <c r="F1318" i="12" s="1"/>
  <c r="F1319" i="12" s="1"/>
  <c r="F1320" i="12" s="1"/>
  <c r="F1321" i="12" s="1"/>
  <c r="F1322" i="12" s="1"/>
  <c r="F1323" i="12" s="1"/>
  <c r="F1324" i="12" s="1"/>
  <c r="F1325" i="12" s="1"/>
  <c r="F1326" i="12" s="1"/>
  <c r="F1327" i="12" s="1"/>
  <c r="F1328" i="12" s="1"/>
  <c r="F1329" i="12" s="1"/>
  <c r="F1330" i="12" s="1"/>
  <c r="F1331" i="12" s="1"/>
  <c r="F1332" i="12" s="1"/>
  <c r="F1333" i="12" s="1"/>
  <c r="F1334" i="12" s="1"/>
  <c r="F1335" i="12" s="1"/>
  <c r="F1336" i="12" s="1"/>
  <c r="F1337" i="12" s="1"/>
  <c r="F1338" i="12" s="1"/>
  <c r="F1339" i="12" s="1"/>
  <c r="F1340" i="12" s="1"/>
  <c r="F1341" i="12" s="1"/>
  <c r="F1342" i="12" s="1"/>
  <c r="F1343" i="12" s="1"/>
  <c r="F1344" i="12" s="1"/>
  <c r="F1345" i="12" s="1"/>
  <c r="F1346" i="12" s="1"/>
  <c r="F1347" i="12" s="1"/>
  <c r="F1348" i="12" s="1"/>
  <c r="F1349" i="12" s="1"/>
  <c r="F1350" i="12" s="1"/>
  <c r="F1351" i="12" s="1"/>
  <c r="F1352" i="12" s="1"/>
  <c r="F1353" i="12" s="1"/>
  <c r="F1354" i="12" s="1"/>
  <c r="F1355" i="12" s="1"/>
  <c r="F1356" i="12" s="1"/>
  <c r="F1357" i="12" s="1"/>
  <c r="F1358" i="12" s="1"/>
  <c r="F1359" i="12" s="1"/>
  <c r="F1360" i="12" s="1"/>
  <c r="F1361" i="12" s="1"/>
  <c r="F1362" i="12" s="1"/>
  <c r="F1363" i="12" s="1"/>
  <c r="F1364" i="12" s="1"/>
  <c r="F1365" i="12" s="1"/>
  <c r="F1366" i="12" s="1"/>
  <c r="F1367" i="12" s="1"/>
  <c r="F1368" i="12" s="1"/>
  <c r="F1369" i="12" s="1"/>
  <c r="F1370" i="12" s="1"/>
  <c r="F1371" i="12" s="1"/>
  <c r="F1372" i="12" s="1"/>
  <c r="F1373" i="12" s="1"/>
  <c r="F1374" i="12" s="1"/>
  <c r="F1375" i="12" s="1"/>
  <c r="F1376" i="12" s="1"/>
  <c r="F1377" i="12" s="1"/>
  <c r="F1378" i="12" s="1"/>
  <c r="F1379" i="12" s="1"/>
  <c r="F1380" i="12" s="1"/>
  <c r="F1381" i="12" s="1"/>
  <c r="F1382" i="12" s="1"/>
  <c r="F1383" i="12" s="1"/>
  <c r="F1384" i="12" s="1"/>
  <c r="F1385" i="12" s="1"/>
  <c r="F1386" i="12" s="1"/>
  <c r="F1387" i="12" s="1"/>
  <c r="F1388" i="12" s="1"/>
  <c r="F1389" i="12" s="1"/>
  <c r="F1390" i="12" s="1"/>
  <c r="F1391" i="12" s="1"/>
  <c r="F1392" i="12" s="1"/>
  <c r="F1393" i="12" s="1"/>
  <c r="F1394" i="12" s="1"/>
  <c r="F1395" i="12" s="1"/>
  <c r="F1396" i="12" s="1"/>
  <c r="F1397" i="12" s="1"/>
  <c r="F1398" i="12" s="1"/>
  <c r="F1399" i="12" s="1"/>
  <c r="F1400" i="12" s="1"/>
  <c r="F1401" i="12" s="1"/>
  <c r="F1402" i="12" s="1"/>
  <c r="F1403" i="12" s="1"/>
  <c r="F1404" i="12" s="1"/>
  <c r="F1405" i="12" s="1"/>
  <c r="F1406" i="12" s="1"/>
  <c r="F1407" i="12" s="1"/>
  <c r="F1408" i="12" s="1"/>
  <c r="F1409" i="12" s="1"/>
  <c r="F1410" i="12" s="1"/>
  <c r="F1411" i="12" s="1"/>
  <c r="F1412" i="12" s="1"/>
  <c r="F1413" i="12" s="1"/>
  <c r="F1414" i="12" s="1"/>
  <c r="F1415" i="12" s="1"/>
  <c r="F1416" i="12" s="1"/>
  <c r="F1417" i="12" s="1"/>
  <c r="F1418" i="12" s="1"/>
  <c r="F1419" i="12" s="1"/>
  <c r="F1420" i="12" s="1"/>
  <c r="F1421" i="12" s="1"/>
  <c r="F1422" i="12" s="1"/>
  <c r="F1423" i="12" s="1"/>
  <c r="F1424" i="12" s="1"/>
  <c r="F1425" i="12" s="1"/>
  <c r="F1426" i="12" s="1"/>
  <c r="F1427" i="12" s="1"/>
  <c r="F1428" i="12" s="1"/>
  <c r="F1429" i="12" s="1"/>
  <c r="F1430" i="12" s="1"/>
  <c r="F1431" i="12" s="1"/>
  <c r="F1432" i="12" s="1"/>
  <c r="F1433" i="12" s="1"/>
  <c r="F1434" i="12" s="1"/>
  <c r="F1435" i="12" s="1"/>
  <c r="F1436" i="12" s="1"/>
  <c r="F1437" i="12" s="1"/>
  <c r="F1438" i="12" s="1"/>
  <c r="F1439" i="12" s="1"/>
  <c r="F1440" i="12" s="1"/>
  <c r="F1441" i="12" s="1"/>
  <c r="F1442" i="12" s="1"/>
  <c r="F1443" i="12" s="1"/>
  <c r="F1444" i="12" s="1"/>
  <c r="F1445" i="12" s="1"/>
  <c r="F1446" i="12" s="1"/>
  <c r="F1447" i="12" s="1"/>
  <c r="F1448" i="12" s="1"/>
  <c r="F1449" i="12" s="1"/>
  <c r="F1450" i="12" s="1"/>
  <c r="F1451" i="12" s="1"/>
  <c r="F1452" i="12" s="1"/>
  <c r="F1453" i="12" s="1"/>
  <c r="F1454" i="12" s="1"/>
  <c r="F1455" i="12" s="1"/>
  <c r="F1456" i="12" s="1"/>
  <c r="F1457" i="12" s="1"/>
  <c r="F1458" i="12" s="1"/>
  <c r="F1459" i="12" s="1"/>
  <c r="F1460" i="12" s="1"/>
  <c r="F1461" i="12" s="1"/>
  <c r="F1462" i="12" s="1"/>
  <c r="F1463" i="12" s="1"/>
  <c r="F1464" i="12" s="1"/>
  <c r="F1465" i="12" s="1"/>
  <c r="F1466" i="12" s="1"/>
  <c r="F1467" i="12" s="1"/>
  <c r="F1468" i="12" s="1"/>
  <c r="F1469" i="12" s="1"/>
  <c r="F1470" i="12" s="1"/>
  <c r="F1471" i="12" s="1"/>
  <c r="F1472" i="12" s="1"/>
  <c r="F1473" i="12" s="1"/>
  <c r="F1474" i="12" s="1"/>
  <c r="F1475" i="12" s="1"/>
  <c r="F1476" i="12" s="1"/>
  <c r="F1477" i="12" s="1"/>
  <c r="F1478" i="12" s="1"/>
  <c r="F1479" i="12" s="1"/>
  <c r="F1480" i="12" s="1"/>
  <c r="F1481" i="12" s="1"/>
  <c r="F1482" i="12" s="1"/>
  <c r="F1483" i="12" s="1"/>
  <c r="F1484" i="12" s="1"/>
  <c r="F1485" i="12" s="1"/>
  <c r="F1486" i="12" s="1"/>
  <c r="F1487" i="12" s="1"/>
  <c r="F1488" i="12" s="1"/>
  <c r="F1489" i="12" s="1"/>
  <c r="F1490" i="12" s="1"/>
  <c r="F1491" i="12" s="1"/>
  <c r="F1492" i="12" s="1"/>
  <c r="F1493" i="12" s="1"/>
  <c r="F1494" i="12" s="1"/>
  <c r="F1495" i="12" s="1"/>
  <c r="F1496" i="12" s="1"/>
  <c r="F1497" i="12" s="1"/>
  <c r="F1498" i="12" s="1"/>
  <c r="F1499" i="12" s="1"/>
  <c r="F1500" i="12" s="1"/>
  <c r="F1501" i="12" s="1"/>
  <c r="F1502" i="12" s="1"/>
  <c r="F1503" i="12" s="1"/>
  <c r="F1504" i="12" s="1"/>
  <c r="F1505" i="12" s="1"/>
  <c r="F1506" i="12" s="1"/>
  <c r="F1507" i="12" s="1"/>
  <c r="F1508" i="12" s="1"/>
  <c r="F1509" i="12" s="1"/>
  <c r="F1510" i="12" s="1"/>
  <c r="F1511" i="12" s="1"/>
  <c r="F1512" i="12" s="1"/>
  <c r="F1513" i="12" s="1"/>
  <c r="F1514" i="12" s="1"/>
  <c r="F1515" i="12" s="1"/>
  <c r="F1516" i="12" s="1"/>
  <c r="F1517" i="12" s="1"/>
  <c r="F1518" i="12" s="1"/>
  <c r="F1519" i="12" s="1"/>
  <c r="F1520" i="12" s="1"/>
  <c r="F1521" i="12" s="1"/>
  <c r="F1522" i="12" s="1"/>
  <c r="F1523" i="12" s="1"/>
  <c r="F1524" i="12" s="1"/>
  <c r="F1525" i="12" s="1"/>
  <c r="F1526" i="12" s="1"/>
  <c r="F1527" i="12" s="1"/>
  <c r="F1528" i="12" s="1"/>
  <c r="F1529" i="12" s="1"/>
  <c r="F1530" i="12" s="1"/>
  <c r="F1531" i="12" s="1"/>
  <c r="F1532" i="12" s="1"/>
  <c r="F1533" i="12" s="1"/>
  <c r="F1534" i="12" s="1"/>
  <c r="F1535" i="12" s="1"/>
  <c r="F1536" i="12" s="1"/>
  <c r="F1537" i="12" s="1"/>
  <c r="F1538" i="12" s="1"/>
  <c r="F1539" i="12" s="1"/>
  <c r="F1540" i="12" s="1"/>
  <c r="F1541" i="12" s="1"/>
  <c r="F1542" i="12" s="1"/>
  <c r="F1543" i="12" s="1"/>
  <c r="F1544" i="12" s="1"/>
  <c r="F1545" i="12" s="1"/>
  <c r="F1546" i="12" s="1"/>
  <c r="F1547" i="12" s="1"/>
  <c r="F1548" i="12" s="1"/>
  <c r="F1549" i="12" s="1"/>
  <c r="F1550" i="12" s="1"/>
  <c r="F1551" i="12" s="1"/>
  <c r="F1552" i="12" s="1"/>
  <c r="F1553" i="12" s="1"/>
  <c r="F1554" i="12" s="1"/>
  <c r="F1555" i="12" s="1"/>
  <c r="F1556" i="12" s="1"/>
  <c r="F1557" i="12" s="1"/>
  <c r="F1558" i="12" s="1"/>
  <c r="F1559" i="12" s="1"/>
  <c r="F1560" i="12" s="1"/>
  <c r="F1561" i="12" s="1"/>
  <c r="F1562" i="12" s="1"/>
  <c r="F1563" i="12" s="1"/>
  <c r="F1564" i="12" s="1"/>
  <c r="F1565" i="12" s="1"/>
  <c r="F1566" i="12" s="1"/>
  <c r="F1567" i="12" s="1"/>
  <c r="F1568" i="12" s="1"/>
  <c r="F1569" i="12" s="1"/>
  <c r="F1570" i="12" s="1"/>
  <c r="F1571" i="12" s="1"/>
  <c r="F1572" i="12" s="1"/>
  <c r="F1573" i="12" s="1"/>
  <c r="F1574" i="12" s="1"/>
  <c r="F1575" i="12" s="1"/>
  <c r="F1576" i="12" s="1"/>
  <c r="F1577" i="12" s="1"/>
  <c r="F1578" i="12" s="1"/>
  <c r="F1579" i="12" s="1"/>
  <c r="F1580" i="12" s="1"/>
  <c r="F1581" i="12" s="1"/>
  <c r="F1582" i="12" s="1"/>
  <c r="F1583" i="12" s="1"/>
  <c r="F1584" i="12" s="1"/>
  <c r="F1585" i="12" s="1"/>
  <c r="F1586" i="12" s="1"/>
  <c r="F1587" i="12" s="1"/>
  <c r="F1588" i="12" s="1"/>
  <c r="F1589" i="12" s="1"/>
  <c r="F1590" i="12" s="1"/>
  <c r="F1591" i="12" s="1"/>
  <c r="F1592" i="12" s="1"/>
  <c r="F1593" i="12" s="1"/>
  <c r="F1594" i="12" s="1"/>
  <c r="F1595" i="12" s="1"/>
  <c r="F1596" i="12" s="1"/>
  <c r="F1597" i="12" s="1"/>
  <c r="F1598" i="12" s="1"/>
  <c r="F1599" i="12" s="1"/>
  <c r="F1600" i="12" s="1"/>
  <c r="F1601" i="12" s="1"/>
  <c r="F1602" i="12" s="1"/>
  <c r="F1603" i="12" s="1"/>
  <c r="F1604" i="12" s="1"/>
  <c r="F1605" i="12" s="1"/>
  <c r="F1606" i="12" s="1"/>
  <c r="F1607" i="12" s="1"/>
  <c r="F1608" i="12" s="1"/>
  <c r="F1609" i="12" s="1"/>
  <c r="F1610" i="12" s="1"/>
  <c r="F1611" i="12" s="1"/>
  <c r="F1612" i="12" s="1"/>
  <c r="F1613" i="12" s="1"/>
  <c r="F1614" i="12" s="1"/>
  <c r="F1615" i="12" s="1"/>
  <c r="F1616" i="12" s="1"/>
  <c r="F1617" i="12" s="1"/>
  <c r="F1618" i="12" s="1"/>
  <c r="F1619" i="12" s="1"/>
  <c r="F1620" i="12" s="1"/>
  <c r="F1621" i="12" s="1"/>
  <c r="F1622" i="12" s="1"/>
  <c r="F1623" i="12" s="1"/>
  <c r="F1624" i="12" s="1"/>
  <c r="F1625" i="12" s="1"/>
  <c r="F1626" i="12" s="1"/>
  <c r="F1627" i="12" s="1"/>
  <c r="F1628" i="12" s="1"/>
  <c r="F1629" i="12" s="1"/>
  <c r="F1630" i="12" s="1"/>
  <c r="F1631" i="12" s="1"/>
  <c r="F1632" i="12" s="1"/>
  <c r="F1633" i="12" s="1"/>
  <c r="F1634" i="12" s="1"/>
  <c r="F1635" i="12" s="1"/>
  <c r="F1636" i="12" s="1"/>
  <c r="F1637" i="12" s="1"/>
  <c r="F1638" i="12" s="1"/>
  <c r="F1639" i="12" s="1"/>
  <c r="F1640" i="12" s="1"/>
  <c r="F1641" i="12" s="1"/>
  <c r="F1642" i="12" s="1"/>
  <c r="F1643" i="12" s="1"/>
  <c r="F1644" i="12" s="1"/>
  <c r="F1645" i="12" s="1"/>
  <c r="F1646" i="12" s="1"/>
  <c r="F1647" i="12" s="1"/>
  <c r="F1648" i="12" s="1"/>
  <c r="F1649" i="12" s="1"/>
  <c r="F1650" i="12" s="1"/>
  <c r="F1651" i="12" s="1"/>
  <c r="F1652" i="12" s="1"/>
  <c r="F1653" i="12" s="1"/>
  <c r="F1654" i="12" s="1"/>
  <c r="F1655" i="12" s="1"/>
  <c r="F1656" i="12" s="1"/>
  <c r="F1657" i="12" s="1"/>
  <c r="F1658" i="12" s="1"/>
  <c r="F1659" i="12" s="1"/>
  <c r="F1660" i="12" s="1"/>
  <c r="F1661" i="12" s="1"/>
  <c r="F1662" i="12" s="1"/>
  <c r="F1663" i="12" s="1"/>
  <c r="F1664" i="12" s="1"/>
  <c r="F1665" i="12" s="1"/>
  <c r="F1666" i="12" s="1"/>
  <c r="F1667" i="12" s="1"/>
  <c r="F1668" i="12" s="1"/>
  <c r="F1669" i="12" s="1"/>
  <c r="F1670" i="12" s="1"/>
  <c r="F1671" i="12" s="1"/>
  <c r="F1672" i="12" s="1"/>
  <c r="F1673" i="12" s="1"/>
  <c r="F1674" i="12" s="1"/>
  <c r="F1675" i="12" s="1"/>
  <c r="F1676" i="12" s="1"/>
  <c r="F1677" i="12" s="1"/>
  <c r="F1678" i="12" s="1"/>
  <c r="F1679" i="12" s="1"/>
  <c r="F1680" i="12" s="1"/>
  <c r="F1681" i="12" s="1"/>
  <c r="F1682" i="12" s="1"/>
  <c r="F1683" i="12" s="1"/>
  <c r="F1684" i="12" s="1"/>
  <c r="F1685" i="12" s="1"/>
  <c r="F1686" i="12" s="1"/>
  <c r="F1687" i="12" s="1"/>
  <c r="F1688" i="12" s="1"/>
  <c r="F1689" i="12" s="1"/>
  <c r="F1690" i="12" s="1"/>
  <c r="F1691" i="12" s="1"/>
  <c r="F1692" i="12" s="1"/>
  <c r="F1693" i="12" s="1"/>
  <c r="F1694" i="12" s="1"/>
  <c r="F1695" i="12" s="1"/>
  <c r="F1696" i="12" s="1"/>
  <c r="F1697" i="12" s="1"/>
  <c r="F1698" i="12" s="1"/>
  <c r="F1699" i="12" s="1"/>
  <c r="F1700" i="12" s="1"/>
  <c r="F1701" i="12" s="1"/>
  <c r="F1702" i="12" s="1"/>
  <c r="F1703" i="12" s="1"/>
  <c r="F1704" i="12" s="1"/>
  <c r="F1705" i="12" s="1"/>
  <c r="F1706" i="12" s="1"/>
  <c r="F1707" i="12" s="1"/>
  <c r="F1708" i="12" s="1"/>
  <c r="F1709" i="12" s="1"/>
  <c r="F1710" i="12" s="1"/>
  <c r="F1711" i="12" s="1"/>
  <c r="F1712" i="12" s="1"/>
  <c r="F1713" i="12" s="1"/>
  <c r="F1714" i="12" s="1"/>
  <c r="F1715" i="12" s="1"/>
  <c r="F1716" i="12" s="1"/>
  <c r="F1717" i="12" s="1"/>
  <c r="F1718" i="12" s="1"/>
  <c r="F1719" i="12" s="1"/>
  <c r="F1720" i="12" s="1"/>
  <c r="F1721" i="12" s="1"/>
  <c r="F1722" i="12" s="1"/>
  <c r="F1723" i="12" s="1"/>
  <c r="F1724" i="12" s="1"/>
  <c r="F1725" i="12" s="1"/>
  <c r="F1726" i="12" s="1"/>
  <c r="F1727" i="12" s="1"/>
  <c r="F1728" i="12" s="1"/>
  <c r="F1729" i="12" s="1"/>
  <c r="F1730" i="12" s="1"/>
  <c r="F1731" i="12" s="1"/>
  <c r="F1732" i="12" s="1"/>
  <c r="F1733" i="12" s="1"/>
  <c r="F1734" i="12" s="1"/>
  <c r="F1735" i="12" s="1"/>
  <c r="F1736" i="12" s="1"/>
  <c r="F1737" i="12" s="1"/>
  <c r="F1738" i="12" s="1"/>
  <c r="F1739" i="12" s="1"/>
  <c r="F1740" i="12" s="1"/>
  <c r="F1741" i="12" s="1"/>
  <c r="F1742" i="12" s="1"/>
  <c r="F1743" i="12" s="1"/>
  <c r="F1744" i="12" s="1"/>
  <c r="F1745" i="12" s="1"/>
  <c r="F1746" i="12" s="1"/>
  <c r="F1747" i="12" s="1"/>
  <c r="F1748" i="12" s="1"/>
  <c r="F1749" i="12" s="1"/>
  <c r="F1750" i="12" s="1"/>
  <c r="F1751" i="12" s="1"/>
  <c r="F1752" i="12" s="1"/>
  <c r="F1753" i="12" s="1"/>
  <c r="F1754" i="12" s="1"/>
  <c r="F1755" i="12" s="1"/>
  <c r="F1756" i="12" s="1"/>
  <c r="F1757" i="12" s="1"/>
  <c r="F1758" i="12" s="1"/>
  <c r="F1759" i="12" s="1"/>
  <c r="F1760" i="12" s="1"/>
  <c r="F1761" i="12" s="1"/>
  <c r="F1762" i="12" s="1"/>
  <c r="F1763" i="12" s="1"/>
  <c r="F1764" i="12" s="1"/>
  <c r="F1765" i="12" s="1"/>
  <c r="F1766" i="12" s="1"/>
  <c r="F1767" i="12" s="1"/>
  <c r="F1768" i="12" s="1"/>
  <c r="F1769" i="12" s="1"/>
  <c r="F1770" i="12" s="1"/>
  <c r="F1771" i="12" s="1"/>
  <c r="F1772" i="12" s="1"/>
  <c r="F1773" i="12" s="1"/>
  <c r="F1774" i="12" s="1"/>
  <c r="F1775" i="12" s="1"/>
  <c r="F1776" i="12" s="1"/>
  <c r="F1777" i="12" s="1"/>
  <c r="F1778" i="12" s="1"/>
  <c r="F1779" i="12" s="1"/>
  <c r="F1780" i="12" s="1"/>
  <c r="F1781" i="12" s="1"/>
  <c r="F1782" i="12" s="1"/>
  <c r="F1783" i="12" s="1"/>
  <c r="F1784" i="12" s="1"/>
  <c r="F1785" i="12" s="1"/>
  <c r="F1786" i="12" s="1"/>
  <c r="F1787" i="12" s="1"/>
  <c r="F1788" i="12" s="1"/>
  <c r="F1789" i="12" s="1"/>
  <c r="F1790" i="12" s="1"/>
  <c r="F1791" i="12" s="1"/>
  <c r="F1792" i="12" s="1"/>
  <c r="F1793" i="12" s="1"/>
  <c r="F1794" i="12" s="1"/>
  <c r="F1795" i="12" s="1"/>
  <c r="F1796" i="12" s="1"/>
  <c r="F1797" i="12" s="1"/>
  <c r="F1798" i="12" s="1"/>
  <c r="F1799" i="12" s="1"/>
  <c r="F1800" i="12" s="1"/>
  <c r="F1801" i="12" s="1"/>
  <c r="F1802" i="12" s="1"/>
  <c r="F1803" i="12" s="1"/>
  <c r="F1804" i="12" s="1"/>
  <c r="F1805" i="12" s="1"/>
  <c r="F1806" i="12" s="1"/>
  <c r="F1807" i="12" s="1"/>
  <c r="F1808" i="12" s="1"/>
  <c r="F1809" i="12" s="1"/>
  <c r="F1810" i="12" s="1"/>
  <c r="F1811" i="12" s="1"/>
  <c r="F1812" i="12" s="1"/>
  <c r="F1813" i="12" s="1"/>
  <c r="F1814" i="12" s="1"/>
  <c r="F1815" i="12" s="1"/>
  <c r="F1816" i="12" s="1"/>
  <c r="F1817" i="12" s="1"/>
  <c r="F1818" i="12" s="1"/>
  <c r="F1819" i="12" s="1"/>
  <c r="F1820" i="12" s="1"/>
  <c r="F1821" i="12" s="1"/>
  <c r="F1822" i="12" s="1"/>
  <c r="F1823" i="12" s="1"/>
  <c r="F1824" i="12" s="1"/>
  <c r="F1825" i="12" s="1"/>
  <c r="F1826" i="12" s="1"/>
  <c r="F1827" i="12" s="1"/>
  <c r="F1828" i="12" s="1"/>
  <c r="F1829" i="12" s="1"/>
  <c r="F1830" i="12" s="1"/>
  <c r="F1831" i="12" s="1"/>
  <c r="F1832" i="12" s="1"/>
  <c r="F1833" i="12" s="1"/>
  <c r="F1834" i="12" s="1"/>
  <c r="F1835" i="12" s="1"/>
  <c r="F1836" i="12" s="1"/>
  <c r="F1837" i="12" s="1"/>
  <c r="F1838" i="12" s="1"/>
  <c r="F1839" i="12" s="1"/>
  <c r="F1840" i="12" s="1"/>
  <c r="F1841" i="12" s="1"/>
  <c r="F1842" i="12" s="1"/>
  <c r="F1843" i="12" s="1"/>
  <c r="F1844" i="12" s="1"/>
  <c r="F1845" i="12" s="1"/>
  <c r="F1846" i="12" s="1"/>
  <c r="F1847" i="12" s="1"/>
  <c r="F1848" i="12" s="1"/>
  <c r="F1849" i="12" s="1"/>
  <c r="F1850" i="12" s="1"/>
  <c r="F1851" i="12" s="1"/>
  <c r="F1852" i="12" s="1"/>
  <c r="F1853" i="12" s="1"/>
  <c r="F1854" i="12" s="1"/>
  <c r="F1855" i="12" s="1"/>
  <c r="F1856" i="12" s="1"/>
  <c r="F1857" i="12" s="1"/>
  <c r="F1858" i="12" s="1"/>
  <c r="F1859" i="12" s="1"/>
  <c r="F1860" i="12" s="1"/>
  <c r="F1861" i="12" s="1"/>
  <c r="F1862" i="12" s="1"/>
  <c r="F1863" i="12" s="1"/>
  <c r="F1864" i="12" s="1"/>
  <c r="F1865" i="12" s="1"/>
  <c r="F1866" i="12" s="1"/>
  <c r="F1867" i="12" s="1"/>
  <c r="F1868" i="12" s="1"/>
  <c r="F1869" i="12" s="1"/>
  <c r="F1870" i="12" s="1"/>
  <c r="F1871" i="12" s="1"/>
  <c r="F1872" i="12" s="1"/>
  <c r="F1873" i="12" s="1"/>
  <c r="F1874" i="12" s="1"/>
  <c r="F1875" i="12" s="1"/>
  <c r="F1876" i="12" s="1"/>
  <c r="F1877" i="12" s="1"/>
  <c r="F1878" i="12" s="1"/>
  <c r="F1879" i="12" s="1"/>
  <c r="F1880" i="12" s="1"/>
  <c r="F1881" i="12" s="1"/>
  <c r="F1882" i="12" s="1"/>
  <c r="F1883" i="12" s="1"/>
  <c r="F1884" i="12" s="1"/>
  <c r="F1885" i="12" s="1"/>
  <c r="F1886" i="12" s="1"/>
  <c r="F1887" i="12" s="1"/>
  <c r="F1888" i="12" s="1"/>
  <c r="F1889" i="12" s="1"/>
  <c r="F1890" i="12" s="1"/>
  <c r="F1891" i="12" s="1"/>
  <c r="F1892" i="12" s="1"/>
  <c r="F1893" i="12" s="1"/>
  <c r="F1894" i="12" s="1"/>
  <c r="F1895" i="12" s="1"/>
  <c r="F1896" i="12" s="1"/>
  <c r="F1897" i="12" s="1"/>
  <c r="F1898" i="12" s="1"/>
  <c r="F1899" i="12" s="1"/>
  <c r="F1900" i="12" s="1"/>
  <c r="F1901" i="12" s="1"/>
  <c r="F1902" i="12" s="1"/>
  <c r="F1903" i="12" s="1"/>
  <c r="F1904" i="12" s="1"/>
  <c r="F1905" i="12" s="1"/>
  <c r="F1906" i="12" s="1"/>
  <c r="F1907" i="12" s="1"/>
  <c r="F1908" i="12" s="1"/>
  <c r="F1909" i="12" s="1"/>
  <c r="F1910" i="12" s="1"/>
  <c r="F1911" i="12" s="1"/>
  <c r="F1912" i="12" s="1"/>
  <c r="F1913" i="12" s="1"/>
  <c r="F1914" i="12" s="1"/>
  <c r="F1915" i="12" s="1"/>
  <c r="F1916" i="12" s="1"/>
  <c r="F1917" i="12" s="1"/>
  <c r="F1918" i="12" s="1"/>
  <c r="F1919" i="12" s="1"/>
  <c r="F1920" i="12" s="1"/>
  <c r="F1921" i="12" s="1"/>
  <c r="F1922" i="12" s="1"/>
  <c r="F1923" i="12" s="1"/>
  <c r="F1924" i="12" s="1"/>
  <c r="F1925" i="12" s="1"/>
  <c r="F1926" i="12" s="1"/>
  <c r="F1927" i="12" s="1"/>
  <c r="F1928" i="12" s="1"/>
  <c r="F1929" i="12" s="1"/>
  <c r="F1930" i="12" s="1"/>
  <c r="F1931" i="12" s="1"/>
  <c r="F1932" i="12" s="1"/>
  <c r="F1933" i="12" s="1"/>
  <c r="F1934" i="12" s="1"/>
  <c r="F1935" i="12" s="1"/>
  <c r="F1936" i="12" s="1"/>
  <c r="F1937" i="12" s="1"/>
  <c r="F1938" i="12" s="1"/>
  <c r="F1939" i="12" s="1"/>
  <c r="F1940" i="12" s="1"/>
  <c r="F1941" i="12" s="1"/>
  <c r="F1942" i="12" s="1"/>
  <c r="F1943" i="12" s="1"/>
  <c r="F1944" i="12" s="1"/>
  <c r="F1945" i="12" s="1"/>
  <c r="F1946" i="12" s="1"/>
  <c r="F1947" i="12" s="1"/>
  <c r="F1948" i="12" s="1"/>
  <c r="F1949" i="12" s="1"/>
  <c r="F1950" i="12" s="1"/>
  <c r="F1951" i="12" s="1"/>
  <c r="F1952" i="12" s="1"/>
  <c r="F1953" i="12" s="1"/>
  <c r="F1954" i="12" s="1"/>
  <c r="F1955" i="12" s="1"/>
  <c r="F1956" i="12" s="1"/>
  <c r="F1957" i="12" s="1"/>
  <c r="F1958" i="12" s="1"/>
  <c r="F1959" i="12" s="1"/>
  <c r="F1960" i="12" s="1"/>
  <c r="F1961" i="12" s="1"/>
  <c r="F1962" i="12" s="1"/>
  <c r="F1963" i="12" s="1"/>
  <c r="F1964" i="12" s="1"/>
  <c r="F1965" i="12" s="1"/>
  <c r="F1966" i="12" s="1"/>
  <c r="F1967" i="12" s="1"/>
  <c r="F1968" i="12" s="1"/>
  <c r="F1969" i="12" s="1"/>
  <c r="F1970" i="12" s="1"/>
  <c r="F1971" i="12" s="1"/>
  <c r="F1972" i="12" s="1"/>
  <c r="F1973" i="12" s="1"/>
  <c r="F1974" i="12" s="1"/>
  <c r="F1975" i="12" s="1"/>
  <c r="F1976" i="12" s="1"/>
  <c r="F1977" i="12" s="1"/>
  <c r="F1978" i="12" s="1"/>
  <c r="F1979" i="12" s="1"/>
  <c r="F1980" i="12" s="1"/>
  <c r="F1981" i="12" s="1"/>
  <c r="F1982" i="12" s="1"/>
  <c r="F1983" i="12" s="1"/>
  <c r="F1984" i="12" s="1"/>
  <c r="F1985" i="12" s="1"/>
  <c r="F1986" i="12" s="1"/>
  <c r="F1987" i="12" s="1"/>
  <c r="F1988" i="12" s="1"/>
  <c r="F1989" i="12" s="1"/>
  <c r="F1990" i="12" s="1"/>
  <c r="F1991" i="12" s="1"/>
  <c r="F1992" i="12" s="1"/>
  <c r="F1993" i="12" s="1"/>
  <c r="F1994" i="12" s="1"/>
  <c r="F1995" i="12" s="1"/>
  <c r="F1996" i="12" s="1"/>
  <c r="F1997" i="12" s="1"/>
  <c r="F1998" i="12" s="1"/>
  <c r="F1999" i="12" s="1"/>
  <c r="F2000" i="12" s="1"/>
  <c r="F2001" i="12" s="1"/>
  <c r="F2002" i="12" s="1"/>
  <c r="F2003" i="12" s="1"/>
  <c r="F2004" i="12" s="1"/>
  <c r="F2005" i="12" s="1"/>
  <c r="F2006" i="12" s="1"/>
  <c r="F2007" i="12" s="1"/>
  <c r="F2008" i="12" s="1"/>
  <c r="F2009" i="12" s="1"/>
  <c r="F2010" i="12" s="1"/>
  <c r="F2011" i="12" s="1"/>
  <c r="F2012" i="12" s="1"/>
  <c r="F2013" i="12" s="1"/>
  <c r="F2014" i="12" s="1"/>
  <c r="F2015" i="12" s="1"/>
  <c r="F2016" i="12" s="1"/>
  <c r="F2017" i="12" s="1"/>
  <c r="F2018" i="12" s="1"/>
  <c r="F2019" i="12" s="1"/>
  <c r="F2020" i="12" s="1"/>
  <c r="F2021" i="12" s="1"/>
  <c r="F2022" i="12" s="1"/>
  <c r="F2023" i="12" s="1"/>
  <c r="F2024" i="12" s="1"/>
  <c r="F2025" i="12" s="1"/>
  <c r="F2026" i="12" s="1"/>
  <c r="F2027" i="12" s="1"/>
  <c r="F2028" i="12" s="1"/>
  <c r="F2029" i="12" s="1"/>
  <c r="F2030" i="12" s="1"/>
  <c r="F2031" i="12" s="1"/>
  <c r="F2032" i="12" s="1"/>
  <c r="F2033" i="12" s="1"/>
  <c r="F2034" i="12" s="1"/>
  <c r="F2035" i="12" s="1"/>
  <c r="F2036" i="12" s="1"/>
  <c r="F2037" i="12" s="1"/>
  <c r="F2038" i="12" s="1"/>
  <c r="F2039" i="12" s="1"/>
  <c r="F2040" i="12" s="1"/>
  <c r="F2041" i="12" s="1"/>
  <c r="F2042" i="12" s="1"/>
  <c r="F2043" i="12" s="1"/>
  <c r="F2044" i="12" s="1"/>
  <c r="F2045" i="12" s="1"/>
  <c r="F2046" i="12" s="1"/>
  <c r="F2047" i="12" s="1"/>
  <c r="F2048" i="12" s="1"/>
  <c r="F2049" i="12" s="1"/>
  <c r="F2050" i="12" s="1"/>
  <c r="F2051" i="12" s="1"/>
  <c r="F2052" i="12" s="1"/>
  <c r="F2053" i="12" s="1"/>
  <c r="F2054" i="12" s="1"/>
  <c r="F2055" i="12" s="1"/>
  <c r="F2056" i="12" s="1"/>
  <c r="F2057" i="12" s="1"/>
  <c r="F2058" i="12" s="1"/>
  <c r="F2059" i="12" s="1"/>
  <c r="F2060" i="12" s="1"/>
  <c r="F2061" i="12" s="1"/>
  <c r="F2062" i="12" s="1"/>
  <c r="F2063" i="12" s="1"/>
  <c r="F2064" i="12" s="1"/>
  <c r="F2065" i="12" s="1"/>
  <c r="F2066" i="12" s="1"/>
  <c r="F2067" i="12" s="1"/>
  <c r="F2068" i="12" s="1"/>
  <c r="F2069" i="12" s="1"/>
  <c r="F2070" i="12" s="1"/>
  <c r="F2071" i="12" s="1"/>
  <c r="F2072" i="12" s="1"/>
  <c r="F2073" i="12" s="1"/>
  <c r="F2074" i="12" s="1"/>
  <c r="F2075" i="12" s="1"/>
  <c r="F2076" i="12" s="1"/>
  <c r="F2077" i="12" s="1"/>
  <c r="F2078" i="12" s="1"/>
  <c r="F2079" i="12" s="1"/>
  <c r="F2080" i="12" s="1"/>
  <c r="F2081" i="12" s="1"/>
  <c r="F2082" i="12" s="1"/>
  <c r="F2083" i="12" s="1"/>
  <c r="F2084" i="12" s="1"/>
  <c r="F2085" i="12" s="1"/>
  <c r="F2086" i="12" s="1"/>
  <c r="F2087" i="12" s="1"/>
  <c r="F2088" i="12" s="1"/>
  <c r="F2089" i="12" s="1"/>
  <c r="F2090" i="12" s="1"/>
  <c r="F2091" i="12" s="1"/>
  <c r="F2092" i="12" s="1"/>
  <c r="F2093" i="12" s="1"/>
  <c r="F2094" i="12" s="1"/>
  <c r="F2095" i="12" s="1"/>
  <c r="F2096" i="12" s="1"/>
  <c r="F2097" i="12" s="1"/>
  <c r="F2098" i="12" s="1"/>
  <c r="F2099" i="12" s="1"/>
  <c r="F2100" i="12" s="1"/>
  <c r="F2101" i="12" s="1"/>
  <c r="F2102" i="12" s="1"/>
  <c r="F2103" i="12" s="1"/>
  <c r="F2104" i="12" s="1"/>
  <c r="F2105" i="12" s="1"/>
  <c r="F2106" i="12" s="1"/>
  <c r="F2107" i="12" s="1"/>
  <c r="F2108" i="12" s="1"/>
  <c r="F2109" i="12" s="1"/>
  <c r="F2110" i="12" s="1"/>
  <c r="F2111" i="12" s="1"/>
  <c r="F2112" i="12" s="1"/>
  <c r="F2113" i="12" s="1"/>
  <c r="F2114" i="12" s="1"/>
  <c r="F2115" i="12" s="1"/>
  <c r="F2116" i="12" s="1"/>
  <c r="F2117" i="12" s="1"/>
  <c r="F2118" i="12" s="1"/>
  <c r="F2119" i="12" s="1"/>
  <c r="F2120" i="12" s="1"/>
  <c r="F2121" i="12" s="1"/>
  <c r="F2122" i="12" s="1"/>
  <c r="F2123" i="12" s="1"/>
  <c r="F2124" i="12" s="1"/>
  <c r="F2125" i="12" s="1"/>
  <c r="F2126" i="12" s="1"/>
  <c r="F2127" i="12" s="1"/>
  <c r="F2128" i="12" s="1"/>
  <c r="F2129" i="12" s="1"/>
  <c r="F2130" i="12" s="1"/>
  <c r="F2131" i="12" s="1"/>
  <c r="F2132" i="12" s="1"/>
  <c r="F2133" i="12" s="1"/>
  <c r="F2134" i="12" s="1"/>
  <c r="F2135" i="12" s="1"/>
  <c r="F2136" i="12" s="1"/>
  <c r="F2137" i="12" s="1"/>
  <c r="F2138" i="12" s="1"/>
  <c r="F2139" i="12" s="1"/>
  <c r="F2140" i="12" s="1"/>
  <c r="F2141" i="12" s="1"/>
  <c r="F2142" i="12" s="1"/>
  <c r="F2143" i="12" s="1"/>
  <c r="F2144" i="12" s="1"/>
  <c r="F2145" i="12" s="1"/>
  <c r="F2146" i="12" s="1"/>
  <c r="F2147" i="12" s="1"/>
  <c r="F2148" i="12" s="1"/>
  <c r="F2149" i="12" s="1"/>
  <c r="F2150" i="12" s="1"/>
  <c r="F2151" i="12" s="1"/>
  <c r="F2152" i="12" s="1"/>
  <c r="F2153" i="12" s="1"/>
  <c r="F2154" i="12" s="1"/>
  <c r="F2155" i="12" s="1"/>
  <c r="F2156" i="12" s="1"/>
  <c r="F2157" i="12" s="1"/>
  <c r="F2158" i="12" s="1"/>
  <c r="F2159" i="12" s="1"/>
  <c r="F2160" i="12" s="1"/>
  <c r="F2161" i="12" s="1"/>
  <c r="F2162" i="12" s="1"/>
  <c r="F2163" i="12" s="1"/>
  <c r="F2164" i="12" s="1"/>
  <c r="F2165" i="12" s="1"/>
  <c r="F2166" i="12" s="1"/>
  <c r="F2167" i="12" s="1"/>
  <c r="F2168" i="12" s="1"/>
  <c r="F2169" i="12" s="1"/>
  <c r="F2170" i="12" s="1"/>
  <c r="F2171" i="12" s="1"/>
  <c r="F2172" i="12" s="1"/>
  <c r="F2173" i="12" s="1"/>
  <c r="F2174" i="12" s="1"/>
  <c r="F2175" i="12" s="1"/>
  <c r="F2176" i="12" s="1"/>
  <c r="F2177" i="12" s="1"/>
  <c r="F2178" i="12" s="1"/>
  <c r="F2179" i="12" s="1"/>
  <c r="F2180" i="12" s="1"/>
  <c r="F2181" i="12" s="1"/>
  <c r="F2182" i="12" s="1"/>
  <c r="F2183" i="12" s="1"/>
  <c r="F2184" i="12" s="1"/>
  <c r="F2185" i="12" s="1"/>
  <c r="F2186" i="12" s="1"/>
  <c r="F2187" i="12" s="1"/>
  <c r="F2188" i="12" s="1"/>
  <c r="F2189" i="12" s="1"/>
  <c r="F2190" i="12" s="1"/>
  <c r="F2191" i="12" s="1"/>
  <c r="F2192" i="12" s="1"/>
  <c r="F2193" i="12" s="1"/>
  <c r="F2194" i="12" s="1"/>
  <c r="F2195" i="12" s="1"/>
  <c r="F2196" i="12" s="1"/>
  <c r="F2197" i="12" s="1"/>
  <c r="F2198" i="12" s="1"/>
  <c r="F2199" i="12" s="1"/>
  <c r="F2200" i="12" s="1"/>
  <c r="F2201" i="12" s="1"/>
  <c r="F2202" i="12" s="1"/>
  <c r="F2203" i="12" s="1"/>
  <c r="F2204" i="12" s="1"/>
  <c r="F2205" i="12" s="1"/>
  <c r="F2206" i="12" s="1"/>
  <c r="F2207" i="12" s="1"/>
  <c r="F2208" i="12" s="1"/>
  <c r="F2209" i="12" s="1"/>
  <c r="F2210" i="12" s="1"/>
  <c r="F2211" i="12" s="1"/>
  <c r="F2212" i="12" s="1"/>
  <c r="F2213" i="12" s="1"/>
  <c r="F2214" i="12" s="1"/>
  <c r="F2215" i="12" s="1"/>
  <c r="F2216" i="12" s="1"/>
  <c r="F2217" i="12" s="1"/>
  <c r="F2218" i="12" s="1"/>
  <c r="F2219" i="12" s="1"/>
  <c r="F2220" i="12" s="1"/>
  <c r="F2221" i="12" s="1"/>
  <c r="F2222" i="12" s="1"/>
  <c r="F2223" i="12" s="1"/>
  <c r="F2224" i="12" s="1"/>
  <c r="F2225" i="12" s="1"/>
  <c r="F2226" i="12" s="1"/>
  <c r="F2227" i="12" s="1"/>
  <c r="F2228" i="12" s="1"/>
  <c r="F2229" i="12" s="1"/>
  <c r="F2230" i="12" s="1"/>
  <c r="F2231" i="12" s="1"/>
  <c r="F2232" i="12" s="1"/>
  <c r="F2233" i="12" s="1"/>
  <c r="F2234" i="12" s="1"/>
  <c r="F2235" i="12" s="1"/>
  <c r="F2236" i="12" s="1"/>
  <c r="F2237" i="12" s="1"/>
  <c r="F2238" i="12" s="1"/>
  <c r="F2239" i="12" s="1"/>
  <c r="F2240" i="12" s="1"/>
  <c r="F2241" i="12" s="1"/>
  <c r="F2242" i="12" s="1"/>
  <c r="F2243" i="12" s="1"/>
  <c r="F2244" i="12" s="1"/>
  <c r="F2245" i="12" s="1"/>
  <c r="F2246" i="12" s="1"/>
  <c r="F2247" i="12" s="1"/>
  <c r="F2248" i="12" s="1"/>
  <c r="F2249" i="12" s="1"/>
  <c r="F2250" i="12" s="1"/>
  <c r="F2251" i="12" s="1"/>
  <c r="F2252" i="12" s="1"/>
  <c r="F2253" i="12" s="1"/>
  <c r="F2254" i="12" s="1"/>
  <c r="F2255" i="12" s="1"/>
  <c r="F2256" i="12" s="1"/>
  <c r="F2257" i="12" s="1"/>
  <c r="F2258" i="12" s="1"/>
  <c r="F2259" i="12" s="1"/>
  <c r="F2260" i="12" s="1"/>
  <c r="F2261" i="12" s="1"/>
  <c r="F2262" i="12" s="1"/>
  <c r="F2263" i="12" s="1"/>
  <c r="F2264" i="12" s="1"/>
  <c r="F2265" i="12" s="1"/>
  <c r="F2266" i="12" s="1"/>
  <c r="F2267" i="12" s="1"/>
  <c r="F2268" i="12" s="1"/>
  <c r="F2269" i="12" s="1"/>
  <c r="F2270" i="12" s="1"/>
  <c r="F2271" i="12" s="1"/>
  <c r="F2272" i="12" s="1"/>
  <c r="F2273" i="12" s="1"/>
  <c r="F2274" i="12" s="1"/>
  <c r="F2275" i="12" s="1"/>
  <c r="F2276" i="12" s="1"/>
  <c r="F2277" i="12" s="1"/>
  <c r="F2278" i="12" s="1"/>
  <c r="F2279" i="12" s="1"/>
  <c r="F2280" i="12" s="1"/>
  <c r="F2281" i="12" s="1"/>
  <c r="F2282" i="12" s="1"/>
  <c r="F2283" i="12" s="1"/>
  <c r="F2284" i="12" s="1"/>
  <c r="F2285" i="12" s="1"/>
  <c r="F2286" i="12" s="1"/>
  <c r="F2287" i="12" s="1"/>
  <c r="F2288" i="12" s="1"/>
  <c r="F2289" i="12" s="1"/>
  <c r="F2290" i="12" s="1"/>
  <c r="F2291" i="12" s="1"/>
  <c r="F2292" i="12" s="1"/>
  <c r="F2293" i="12" s="1"/>
  <c r="F2294" i="12" s="1"/>
  <c r="F2295" i="12" s="1"/>
  <c r="F2296" i="12" s="1"/>
  <c r="F2297" i="12" s="1"/>
  <c r="F2298" i="12" s="1"/>
  <c r="F2299" i="12" s="1"/>
  <c r="F2300" i="12" s="1"/>
  <c r="F2301" i="12" s="1"/>
  <c r="F2302" i="12" s="1"/>
  <c r="F2303" i="12" s="1"/>
  <c r="F2304" i="12" s="1"/>
  <c r="F2305" i="12" s="1"/>
  <c r="F2306" i="12" s="1"/>
  <c r="F2307" i="12" s="1"/>
  <c r="F2308" i="12" s="1"/>
  <c r="F2309" i="12" s="1"/>
  <c r="F2310" i="12" s="1"/>
  <c r="F2311" i="12" s="1"/>
  <c r="F2312" i="12" s="1"/>
  <c r="F2313" i="12" s="1"/>
  <c r="F2314" i="12" s="1"/>
  <c r="F2315" i="12" s="1"/>
  <c r="F2316" i="12" s="1"/>
  <c r="F2317" i="12" s="1"/>
  <c r="F2318" i="12" s="1"/>
  <c r="F2319" i="12" s="1"/>
  <c r="F2320" i="12" s="1"/>
  <c r="F2321" i="12" s="1"/>
  <c r="F2322" i="12" s="1"/>
  <c r="F2323" i="12" s="1"/>
  <c r="F2324" i="12" s="1"/>
  <c r="F2325" i="12" s="1"/>
  <c r="F2326" i="12" s="1"/>
  <c r="F2327" i="12" s="1"/>
  <c r="F2328" i="12" s="1"/>
  <c r="F2329" i="12" s="1"/>
  <c r="F2330" i="12" s="1"/>
  <c r="F2331" i="12" s="1"/>
  <c r="F2332" i="12" s="1"/>
  <c r="F2333" i="12" s="1"/>
  <c r="F2334" i="12" s="1"/>
  <c r="F2335" i="12" s="1"/>
  <c r="F2336" i="12" s="1"/>
  <c r="F2337" i="12" s="1"/>
  <c r="F2338" i="12" s="1"/>
  <c r="F2339" i="12" s="1"/>
  <c r="F2340" i="12" s="1"/>
  <c r="F2341" i="12" s="1"/>
  <c r="F2342" i="12" s="1"/>
  <c r="F2343" i="12" s="1"/>
  <c r="F2344" i="12" s="1"/>
  <c r="F2345" i="12" s="1"/>
  <c r="F2346" i="12" s="1"/>
  <c r="F2347" i="12" s="1"/>
  <c r="F2348" i="12" s="1"/>
  <c r="F2349" i="12" s="1"/>
  <c r="F2350" i="12" s="1"/>
  <c r="F2351" i="12" s="1"/>
  <c r="F2352" i="12" s="1"/>
  <c r="F2353" i="12" s="1"/>
  <c r="F2354" i="12" s="1"/>
  <c r="F2355" i="12" s="1"/>
  <c r="F2356" i="12" s="1"/>
  <c r="F2357" i="12" s="1"/>
  <c r="F2358" i="12" s="1"/>
  <c r="F2359" i="12" s="1"/>
  <c r="F2360" i="12" s="1"/>
  <c r="F2361" i="12" s="1"/>
  <c r="F2362" i="12" s="1"/>
  <c r="F2363" i="12" s="1"/>
  <c r="F2364" i="12" s="1"/>
  <c r="F2365" i="12" s="1"/>
  <c r="F2366" i="12" s="1"/>
  <c r="F2367" i="12" s="1"/>
  <c r="F2368" i="12" s="1"/>
  <c r="F2369" i="12" s="1"/>
  <c r="F2370" i="12" s="1"/>
  <c r="F2371" i="12" s="1"/>
  <c r="F2372" i="12" s="1"/>
  <c r="F2373" i="12" s="1"/>
  <c r="F2374" i="12" s="1"/>
  <c r="F2375" i="12" s="1"/>
  <c r="F2376" i="12" s="1"/>
  <c r="F2377" i="12" s="1"/>
  <c r="F2378" i="12" s="1"/>
  <c r="F2379" i="12" s="1"/>
  <c r="F2380" i="12" s="1"/>
  <c r="F2381" i="12" s="1"/>
  <c r="F2382" i="12" s="1"/>
  <c r="F2383" i="12" s="1"/>
  <c r="F2384" i="12" s="1"/>
  <c r="F2385" i="12" s="1"/>
  <c r="F2386" i="12" s="1"/>
  <c r="F2387" i="12" s="1"/>
  <c r="F2388" i="12" s="1"/>
  <c r="F2389" i="12" s="1"/>
  <c r="F2390" i="12" s="1"/>
  <c r="F2391" i="12" s="1"/>
  <c r="F2392" i="12" s="1"/>
  <c r="F2393" i="12" s="1"/>
  <c r="F2394" i="12" s="1"/>
  <c r="F2395" i="12" s="1"/>
  <c r="F2396" i="12" s="1"/>
  <c r="F2397" i="12" s="1"/>
  <c r="F2398" i="12" s="1"/>
  <c r="F2399" i="12" s="1"/>
  <c r="F2400" i="12" s="1"/>
  <c r="F2401" i="12" s="1"/>
  <c r="F2402" i="12" s="1"/>
  <c r="F2403" i="12" s="1"/>
  <c r="F2404" i="12" s="1"/>
  <c r="F2405" i="12" s="1"/>
  <c r="F2406" i="12" s="1"/>
  <c r="F2407" i="12" s="1"/>
  <c r="F2408" i="12" s="1"/>
  <c r="F2409" i="12" s="1"/>
  <c r="F2410" i="12" s="1"/>
  <c r="F2411" i="12" s="1"/>
  <c r="F2412" i="12" s="1"/>
  <c r="F2413" i="12" s="1"/>
  <c r="F2414" i="12" s="1"/>
  <c r="F2415" i="12" s="1"/>
  <c r="F2416" i="12" s="1"/>
  <c r="F2417" i="12" s="1"/>
  <c r="F2418" i="12" s="1"/>
  <c r="F2419" i="12" s="1"/>
  <c r="F2420" i="12" s="1"/>
  <c r="F2421" i="12" s="1"/>
  <c r="F2422" i="12" s="1"/>
  <c r="F2423" i="12" s="1"/>
  <c r="F2424" i="12" s="1"/>
  <c r="F2425" i="12" s="1"/>
  <c r="F2426" i="12" s="1"/>
  <c r="F2427" i="12" s="1"/>
  <c r="F2428" i="12" s="1"/>
  <c r="F2429" i="12" s="1"/>
  <c r="F2430" i="12" s="1"/>
  <c r="F2431" i="12" s="1"/>
  <c r="F2432" i="12" s="1"/>
  <c r="F2433" i="12" s="1"/>
  <c r="F2434" i="12" s="1"/>
  <c r="F2435" i="12" s="1"/>
  <c r="F2436" i="12" s="1"/>
  <c r="F2437" i="12" s="1"/>
  <c r="F2438" i="12" s="1"/>
  <c r="F2439" i="12" s="1"/>
  <c r="F2440" i="12" s="1"/>
  <c r="F2441" i="12" s="1"/>
  <c r="F2442" i="12" s="1"/>
  <c r="F2443" i="12" s="1"/>
  <c r="F2444" i="12" s="1"/>
  <c r="F2445" i="12" s="1"/>
  <c r="F2446" i="12" s="1"/>
  <c r="F2447" i="12" s="1"/>
  <c r="F2448" i="12" s="1"/>
  <c r="F2449" i="12" s="1"/>
  <c r="F2450" i="12" s="1"/>
  <c r="F2451" i="12" s="1"/>
  <c r="F2452" i="12" s="1"/>
  <c r="F2453" i="12" s="1"/>
  <c r="F2454" i="12" s="1"/>
  <c r="F2455" i="12" s="1"/>
  <c r="F2456" i="12" s="1"/>
  <c r="F2457" i="12" s="1"/>
  <c r="F2458" i="12" s="1"/>
  <c r="F2459" i="12" s="1"/>
  <c r="F2460" i="12" s="1"/>
  <c r="F2461" i="12" s="1"/>
  <c r="F2462" i="12" s="1"/>
  <c r="F2463" i="12" s="1"/>
  <c r="F2464" i="12" s="1"/>
  <c r="F2465" i="12" s="1"/>
  <c r="F2466" i="12" s="1"/>
  <c r="F2467" i="12" s="1"/>
  <c r="F2468" i="12" s="1"/>
  <c r="F2469" i="12" s="1"/>
  <c r="F2470" i="12" s="1"/>
  <c r="F2471" i="12" s="1"/>
  <c r="F2472" i="12" s="1"/>
  <c r="F2473" i="12" s="1"/>
  <c r="F2474" i="12" s="1"/>
  <c r="F2475" i="12" s="1"/>
  <c r="F2476" i="12" s="1"/>
  <c r="F2477" i="12" s="1"/>
  <c r="F2478" i="12" s="1"/>
  <c r="F2479" i="12" s="1"/>
  <c r="F2480" i="12" s="1"/>
  <c r="F2481" i="12" s="1"/>
  <c r="F2482" i="12" s="1"/>
  <c r="F2483" i="12" s="1"/>
  <c r="F2484" i="12" s="1"/>
  <c r="F2485" i="12" s="1"/>
  <c r="F2486" i="12" s="1"/>
  <c r="F2487" i="12" s="1"/>
  <c r="F2488" i="12" s="1"/>
  <c r="F2489" i="12" s="1"/>
  <c r="F2490" i="12" s="1"/>
  <c r="F2491" i="12" s="1"/>
  <c r="F2492" i="12" s="1"/>
  <c r="F2493" i="12" s="1"/>
  <c r="F2494" i="12" s="1"/>
  <c r="F2495" i="12" s="1"/>
  <c r="F2496" i="12" s="1"/>
  <c r="F2497" i="12" s="1"/>
  <c r="F2498" i="12" s="1"/>
  <c r="F2499" i="12" s="1"/>
  <c r="F2500" i="12" s="1"/>
  <c r="F2501" i="12" s="1"/>
  <c r="F2502" i="12" s="1"/>
  <c r="F2503" i="12" s="1"/>
  <c r="F2504" i="12" s="1"/>
  <c r="F2505" i="12" s="1"/>
  <c r="F2506" i="12" s="1"/>
  <c r="F2507" i="12" s="1"/>
  <c r="F2508" i="12" s="1"/>
  <c r="F2509" i="12" s="1"/>
  <c r="F2510" i="12" s="1"/>
  <c r="F2511" i="12" s="1"/>
  <c r="F2512" i="12" s="1"/>
  <c r="F2513" i="12" s="1"/>
  <c r="F2514" i="12" s="1"/>
  <c r="F2515" i="12" s="1"/>
  <c r="F2516" i="12" s="1"/>
  <c r="F2517" i="12" s="1"/>
  <c r="F2518" i="12" s="1"/>
  <c r="F2519" i="12" s="1"/>
  <c r="F2520" i="12" s="1"/>
  <c r="F2521" i="12" s="1"/>
  <c r="F2522" i="12" s="1"/>
  <c r="F2523" i="12" s="1"/>
  <c r="F2524" i="12" s="1"/>
  <c r="F2525" i="12" s="1"/>
  <c r="F2526" i="12" s="1"/>
  <c r="F2527" i="12" s="1"/>
  <c r="F2528" i="12" s="1"/>
  <c r="F2529" i="12" s="1"/>
  <c r="F2530" i="12" s="1"/>
  <c r="F2531" i="12" s="1"/>
  <c r="F2532" i="12" s="1"/>
  <c r="F2533" i="12" s="1"/>
  <c r="F2534" i="12" s="1"/>
  <c r="F2535" i="12" s="1"/>
  <c r="F2536" i="12" s="1"/>
  <c r="F2537" i="12" s="1"/>
  <c r="F2538" i="12" s="1"/>
  <c r="F2539" i="12" s="1"/>
  <c r="F2540" i="12" s="1"/>
  <c r="F2541" i="12" s="1"/>
  <c r="F2542" i="12" s="1"/>
  <c r="F2543" i="12" s="1"/>
  <c r="F2544" i="12" s="1"/>
  <c r="F2545" i="12" s="1"/>
  <c r="F2546" i="12" s="1"/>
  <c r="F2547" i="12" s="1"/>
  <c r="F2548" i="12" s="1"/>
  <c r="F2549" i="12" s="1"/>
  <c r="F2550" i="12" s="1"/>
  <c r="F2551" i="12" s="1"/>
  <c r="F2552" i="12" s="1"/>
  <c r="F2553" i="12" s="1"/>
  <c r="F2554" i="12" s="1"/>
  <c r="F2555" i="12" s="1"/>
  <c r="F2556" i="12" s="1"/>
  <c r="F2557" i="12" s="1"/>
  <c r="F2558" i="12" s="1"/>
  <c r="F2559" i="12" s="1"/>
  <c r="F2560" i="12" s="1"/>
  <c r="F2561" i="12" s="1"/>
  <c r="F2562" i="12" s="1"/>
  <c r="F2563" i="12" s="1"/>
  <c r="F2564" i="12" s="1"/>
  <c r="F2565" i="12" s="1"/>
  <c r="F2566" i="12" s="1"/>
  <c r="F2567" i="12" s="1"/>
  <c r="F2568" i="12" s="1"/>
  <c r="F2569" i="12" s="1"/>
  <c r="F2570" i="12" s="1"/>
  <c r="F2571" i="12" s="1"/>
  <c r="F2572" i="12" s="1"/>
  <c r="F2573" i="12" s="1"/>
  <c r="F2574" i="12" s="1"/>
  <c r="F2575" i="12" s="1"/>
  <c r="F2576" i="12" s="1"/>
  <c r="F2577" i="12" s="1"/>
  <c r="F2578" i="12" s="1"/>
  <c r="F2579" i="12" s="1"/>
  <c r="F2580" i="12" s="1"/>
  <c r="F2581" i="12" s="1"/>
  <c r="F2582" i="12" s="1"/>
  <c r="F2583" i="12" s="1"/>
  <c r="F2584" i="12" s="1"/>
  <c r="F2585" i="12" s="1"/>
  <c r="F2586" i="12" s="1"/>
  <c r="F2587" i="12" s="1"/>
  <c r="F2588" i="12" s="1"/>
  <c r="F2589" i="12" s="1"/>
  <c r="F2590" i="12" s="1"/>
  <c r="F2591" i="12" s="1"/>
  <c r="F2592" i="12" s="1"/>
  <c r="F2593" i="12" s="1"/>
  <c r="F2594" i="12" s="1"/>
  <c r="F2595" i="12" s="1"/>
  <c r="F2596" i="12" s="1"/>
  <c r="F2597" i="12" s="1"/>
  <c r="F2598" i="12" s="1"/>
  <c r="F2599" i="12" s="1"/>
  <c r="F2600" i="12" s="1"/>
  <c r="F2601" i="12" s="1"/>
  <c r="F2602" i="12" s="1"/>
  <c r="F2603" i="12" s="1"/>
  <c r="F2604" i="12" s="1"/>
  <c r="F2605" i="12" s="1"/>
  <c r="F2606" i="12" s="1"/>
  <c r="F2607" i="12" s="1"/>
  <c r="F2608" i="12" s="1"/>
  <c r="F2609" i="12" s="1"/>
  <c r="F2610" i="12" s="1"/>
  <c r="F2611" i="12" s="1"/>
  <c r="F2612" i="12" s="1"/>
  <c r="F2613" i="12" s="1"/>
  <c r="F2614" i="12" s="1"/>
  <c r="F2615" i="12" s="1"/>
  <c r="F2616" i="12" s="1"/>
  <c r="F2617" i="12" s="1"/>
  <c r="F2618" i="12" s="1"/>
  <c r="F2619" i="12" s="1"/>
  <c r="F2620" i="12" s="1"/>
  <c r="F2621" i="12" s="1"/>
  <c r="F2622" i="12" s="1"/>
  <c r="F2623" i="12" s="1"/>
  <c r="F2624" i="12" s="1"/>
  <c r="F2625" i="12" s="1"/>
  <c r="F2626" i="12" s="1"/>
  <c r="F2627" i="12" s="1"/>
  <c r="F2628" i="12" s="1"/>
  <c r="F2629" i="12" s="1"/>
  <c r="F2630" i="12" s="1"/>
  <c r="F2631" i="12" s="1"/>
  <c r="F2632" i="12" s="1"/>
  <c r="F2633" i="12" s="1"/>
  <c r="F2634" i="12" s="1"/>
  <c r="F2635" i="12" s="1"/>
  <c r="F2636" i="12" s="1"/>
  <c r="F2637" i="12" s="1"/>
  <c r="F2638" i="12" s="1"/>
  <c r="F2639" i="12" s="1"/>
  <c r="F2640" i="12" s="1"/>
  <c r="F2641" i="12" s="1"/>
  <c r="F2642" i="12" s="1"/>
  <c r="F2643" i="12" s="1"/>
  <c r="F2644" i="12" s="1"/>
  <c r="F2645" i="12" s="1"/>
  <c r="F2646" i="12" s="1"/>
  <c r="F2647" i="12" s="1"/>
  <c r="F2648" i="12" s="1"/>
  <c r="F2649" i="12" s="1"/>
  <c r="F2650" i="12" s="1"/>
  <c r="F2651" i="12" s="1"/>
  <c r="F2652" i="12" s="1"/>
  <c r="F2653" i="12" s="1"/>
  <c r="F2654" i="12" s="1"/>
  <c r="F2655" i="12" s="1"/>
  <c r="F2656" i="12" s="1"/>
  <c r="F2657" i="12" s="1"/>
  <c r="F2658" i="12" s="1"/>
  <c r="F2659" i="12" s="1"/>
  <c r="F2660" i="12" s="1"/>
  <c r="F2661" i="12" s="1"/>
  <c r="F2662" i="12" s="1"/>
  <c r="F2663" i="12" s="1"/>
  <c r="F2664" i="12" s="1"/>
  <c r="F2665" i="12" s="1"/>
  <c r="F2666" i="12" s="1"/>
  <c r="F2667" i="12" s="1"/>
  <c r="F2668" i="12" s="1"/>
  <c r="F2669" i="12" s="1"/>
  <c r="F2670" i="12" s="1"/>
  <c r="F2671" i="12" s="1"/>
  <c r="F2672" i="12" s="1"/>
  <c r="F2673" i="12" s="1"/>
  <c r="F2674" i="12" s="1"/>
  <c r="F2675" i="12" s="1"/>
  <c r="F2676" i="12" s="1"/>
  <c r="F2677" i="12" s="1"/>
  <c r="F2678" i="12" s="1"/>
  <c r="F2679" i="12" s="1"/>
  <c r="F2680" i="12" s="1"/>
  <c r="F2681" i="12" s="1"/>
  <c r="F2682" i="12" s="1"/>
  <c r="F2683" i="12" s="1"/>
  <c r="F2684" i="12" s="1"/>
  <c r="F2685" i="12" s="1"/>
  <c r="F2686" i="12" s="1"/>
  <c r="F2687" i="12" s="1"/>
  <c r="F2688" i="12" s="1"/>
  <c r="F2689" i="12" s="1"/>
  <c r="F2690" i="12" s="1"/>
  <c r="F2691" i="12" s="1"/>
  <c r="F2692" i="12" s="1"/>
  <c r="F2693" i="12" s="1"/>
  <c r="F2694" i="12" s="1"/>
  <c r="F2695" i="12" s="1"/>
  <c r="F2696" i="12" s="1"/>
  <c r="F2697" i="12" s="1"/>
  <c r="F2698" i="12" s="1"/>
  <c r="F2699" i="12" s="1"/>
  <c r="F2700" i="12" s="1"/>
  <c r="F2701" i="12" s="1"/>
  <c r="F2702" i="12" s="1"/>
  <c r="F2703" i="12" s="1"/>
  <c r="F2704" i="12" s="1"/>
  <c r="F2705" i="12" s="1"/>
  <c r="F2706" i="12" s="1"/>
  <c r="F2707" i="12" s="1"/>
  <c r="F2708" i="12" s="1"/>
  <c r="F2709" i="12" s="1"/>
  <c r="F2710" i="12" s="1"/>
  <c r="F2711" i="12" s="1"/>
  <c r="F2712" i="12" s="1"/>
  <c r="F2713" i="12" s="1"/>
  <c r="F2714" i="12" s="1"/>
  <c r="F2715" i="12" s="1"/>
  <c r="F2716" i="12" s="1"/>
  <c r="F2717" i="12" s="1"/>
  <c r="F2718" i="12" s="1"/>
  <c r="F2719" i="12" s="1"/>
  <c r="F2720" i="12" s="1"/>
  <c r="F2721" i="12" s="1"/>
  <c r="F2722" i="12" s="1"/>
  <c r="F2723" i="12" s="1"/>
  <c r="F2724" i="12" s="1"/>
  <c r="F2725" i="12" s="1"/>
  <c r="F2726" i="12" s="1"/>
  <c r="F2727" i="12" s="1"/>
  <c r="F2728" i="12" s="1"/>
  <c r="F2729" i="12" s="1"/>
  <c r="F2730" i="12" s="1"/>
  <c r="F2731" i="12" s="1"/>
  <c r="F2732" i="12" s="1"/>
  <c r="F2733" i="12" s="1"/>
  <c r="F2734" i="12" s="1"/>
  <c r="F2735" i="12" s="1"/>
  <c r="F2736" i="12" s="1"/>
  <c r="F2737" i="12" s="1"/>
  <c r="F2738" i="12" s="1"/>
  <c r="F2739" i="12" s="1"/>
  <c r="F2740" i="12" s="1"/>
  <c r="F2741" i="12" s="1"/>
  <c r="F2742" i="12" s="1"/>
  <c r="F2743" i="12" s="1"/>
  <c r="F2744" i="12" s="1"/>
  <c r="F2745" i="12" s="1"/>
  <c r="F2746" i="12" s="1"/>
  <c r="F2747" i="12" s="1"/>
  <c r="F2748" i="12" s="1"/>
  <c r="F2749" i="12" s="1"/>
  <c r="F2750" i="12" s="1"/>
  <c r="F2751" i="12" s="1"/>
  <c r="F2752" i="12" s="1"/>
  <c r="F2753" i="12" s="1"/>
  <c r="F2754" i="12" s="1"/>
  <c r="F2755" i="12" s="1"/>
  <c r="F2756" i="12" s="1"/>
  <c r="F2757" i="12" s="1"/>
  <c r="F2758" i="12" s="1"/>
  <c r="F2759" i="12" s="1"/>
  <c r="F2760" i="12" s="1"/>
  <c r="F2761" i="12" s="1"/>
  <c r="F2762" i="12" s="1"/>
  <c r="F2763" i="12" s="1"/>
  <c r="F2764" i="12" s="1"/>
  <c r="F2765" i="12" s="1"/>
  <c r="F2766" i="12" s="1"/>
  <c r="F2767" i="12" s="1"/>
  <c r="F2768" i="12" s="1"/>
  <c r="F2769" i="12" s="1"/>
  <c r="F2770" i="12" s="1"/>
  <c r="F2771" i="12" s="1"/>
  <c r="F2772" i="12" s="1"/>
  <c r="F2773" i="12" s="1"/>
  <c r="F2774" i="12" s="1"/>
  <c r="F2775" i="12" s="1"/>
  <c r="F2776" i="12" s="1"/>
  <c r="F2777" i="12" s="1"/>
  <c r="F2778" i="12" s="1"/>
  <c r="F2779" i="12" s="1"/>
  <c r="F2780" i="12" s="1"/>
  <c r="F2781" i="12" s="1"/>
  <c r="F2782" i="12" s="1"/>
  <c r="F2783" i="12" s="1"/>
  <c r="F2784" i="12" s="1"/>
  <c r="F2785" i="12" s="1"/>
  <c r="F2786" i="12" s="1"/>
  <c r="F2787" i="12" s="1"/>
  <c r="F2788" i="12" s="1"/>
  <c r="F2789" i="12" s="1"/>
  <c r="F2790" i="12" s="1"/>
  <c r="F2791" i="12" s="1"/>
  <c r="F2792" i="12" s="1"/>
  <c r="F2793" i="12" s="1"/>
  <c r="F2794" i="12" s="1"/>
  <c r="F2795" i="12" s="1"/>
  <c r="F2796" i="12" s="1"/>
  <c r="F2797" i="12" s="1"/>
  <c r="F2798" i="12" s="1"/>
  <c r="F2799" i="12" s="1"/>
  <c r="F2800" i="12" s="1"/>
  <c r="F2801" i="12" s="1"/>
  <c r="F2802" i="12" s="1"/>
  <c r="F2803" i="12" s="1"/>
  <c r="F2804" i="12" s="1"/>
  <c r="F2805" i="12" s="1"/>
  <c r="F2806" i="12" s="1"/>
  <c r="F2807" i="12" s="1"/>
  <c r="F2808" i="12" s="1"/>
  <c r="F2809" i="12" s="1"/>
  <c r="F2810" i="12" s="1"/>
  <c r="F2811" i="12" s="1"/>
  <c r="F2812" i="12" s="1"/>
  <c r="F2813" i="12" s="1"/>
  <c r="F2814" i="12" s="1"/>
  <c r="F2815" i="12" s="1"/>
  <c r="F2816" i="12" s="1"/>
  <c r="F2817" i="12" s="1"/>
  <c r="F2818" i="12" s="1"/>
  <c r="F2819" i="12" s="1"/>
  <c r="F2820" i="12" s="1"/>
  <c r="F2821" i="12" s="1"/>
  <c r="F2822" i="12" s="1"/>
  <c r="F2823" i="12" s="1"/>
  <c r="F2824" i="12" s="1"/>
  <c r="F2825" i="12" s="1"/>
  <c r="F2826" i="12" s="1"/>
  <c r="F2827" i="12" s="1"/>
  <c r="F2828" i="12" s="1"/>
  <c r="F2829" i="12" s="1"/>
  <c r="F2830" i="12" s="1"/>
  <c r="F2831" i="12" s="1"/>
  <c r="F2832" i="12" s="1"/>
  <c r="F2833" i="12" s="1"/>
  <c r="F2834" i="12" s="1"/>
  <c r="F2835" i="12" s="1"/>
  <c r="F2836" i="12" s="1"/>
  <c r="F2837" i="12" s="1"/>
  <c r="F2838" i="12" s="1"/>
  <c r="F2839" i="12" s="1"/>
  <c r="F2840" i="12" s="1"/>
  <c r="F2841" i="12" s="1"/>
  <c r="F2842" i="12" s="1"/>
  <c r="F2843" i="12" s="1"/>
  <c r="F2844" i="12" s="1"/>
  <c r="F2845" i="12" s="1"/>
  <c r="F2846" i="12" s="1"/>
  <c r="F2847" i="12" s="1"/>
  <c r="F2848" i="12" s="1"/>
  <c r="F2849" i="12" s="1"/>
  <c r="F2850" i="12" s="1"/>
  <c r="F2851" i="12" s="1"/>
  <c r="F2852" i="12" s="1"/>
  <c r="F2853" i="12" s="1"/>
  <c r="F2854" i="12" s="1"/>
  <c r="F2855" i="12" s="1"/>
  <c r="F2856" i="12" s="1"/>
  <c r="F2857" i="12" s="1"/>
  <c r="F2858" i="12" s="1"/>
  <c r="F2859" i="12" s="1"/>
  <c r="F2860" i="12" s="1"/>
  <c r="F2861" i="12" s="1"/>
  <c r="F2862" i="12" s="1"/>
  <c r="F2863" i="12" s="1"/>
  <c r="F2864" i="12" s="1"/>
  <c r="F2865" i="12" s="1"/>
  <c r="F2866" i="12" s="1"/>
  <c r="F2867" i="12" s="1"/>
  <c r="F2868" i="12" s="1"/>
  <c r="F2869" i="12" s="1"/>
  <c r="F2870" i="12" s="1"/>
  <c r="F2871" i="12" s="1"/>
  <c r="F2872" i="12" s="1"/>
  <c r="F2873" i="12" s="1"/>
  <c r="F2874" i="12" s="1"/>
  <c r="F2875" i="12" s="1"/>
  <c r="F2876" i="12" s="1"/>
  <c r="F2877" i="12" s="1"/>
  <c r="F2878" i="12" s="1"/>
  <c r="F2879" i="12" s="1"/>
  <c r="F2880" i="12" s="1"/>
  <c r="F2881" i="12" s="1"/>
  <c r="F2882" i="12" s="1"/>
  <c r="F2883" i="12" s="1"/>
  <c r="F2884" i="12" s="1"/>
  <c r="F2885" i="12" s="1"/>
  <c r="F2886" i="12" s="1"/>
  <c r="F2887" i="12" s="1"/>
  <c r="F2888" i="12" s="1"/>
  <c r="F2889" i="12" s="1"/>
  <c r="F2890" i="12" s="1"/>
  <c r="F2891" i="12" s="1"/>
  <c r="F2892" i="12" s="1"/>
  <c r="F2893" i="12" s="1"/>
  <c r="F2894" i="12" s="1"/>
  <c r="F2895" i="12" s="1"/>
  <c r="F2896" i="12" s="1"/>
  <c r="F2897" i="12" s="1"/>
  <c r="F2898" i="12" s="1"/>
  <c r="F2899" i="12" s="1"/>
  <c r="F2900" i="12" s="1"/>
  <c r="F2901" i="12" s="1"/>
  <c r="F2902" i="12" s="1"/>
  <c r="F2903" i="12" s="1"/>
  <c r="F2904" i="12" s="1"/>
  <c r="F2905" i="12" s="1"/>
  <c r="F2906" i="12" s="1"/>
  <c r="F2907" i="12" s="1"/>
  <c r="F2908" i="12" s="1"/>
  <c r="F2909" i="12" s="1"/>
  <c r="F2910" i="12" s="1"/>
  <c r="F2911" i="12" s="1"/>
  <c r="F2912" i="12" s="1"/>
  <c r="F2913" i="12" s="1"/>
  <c r="F2914" i="12" s="1"/>
  <c r="F2915" i="12" s="1"/>
  <c r="F2916" i="12" s="1"/>
  <c r="F2917" i="12" s="1"/>
  <c r="F2918" i="12" s="1"/>
  <c r="F2919" i="12" s="1"/>
  <c r="F2920" i="12" s="1"/>
  <c r="F2921" i="12" s="1"/>
  <c r="F2922" i="12" s="1"/>
  <c r="F2923" i="12" s="1"/>
  <c r="F2924" i="12" s="1"/>
  <c r="F2925" i="12" s="1"/>
  <c r="F2926" i="12" s="1"/>
  <c r="F2927" i="12" s="1"/>
  <c r="F2928" i="12" s="1"/>
  <c r="F2929" i="12" s="1"/>
  <c r="F2930" i="12" s="1"/>
  <c r="F2931" i="12" s="1"/>
  <c r="F2932" i="12" s="1"/>
  <c r="F2933" i="12" s="1"/>
  <c r="F2934" i="12" s="1"/>
  <c r="F2935" i="12" s="1"/>
  <c r="F2936" i="12" s="1"/>
  <c r="F2937" i="12" s="1"/>
  <c r="F2938" i="12" s="1"/>
  <c r="F2939" i="12" s="1"/>
  <c r="F2940" i="12" s="1"/>
  <c r="F2941" i="12" s="1"/>
  <c r="F2942" i="12" s="1"/>
  <c r="F2943" i="12" s="1"/>
  <c r="F2944" i="12" s="1"/>
  <c r="F2945" i="12" s="1"/>
  <c r="F2946" i="12" s="1"/>
  <c r="F2947" i="12" s="1"/>
  <c r="F2948" i="12" s="1"/>
  <c r="F2949" i="12" s="1"/>
  <c r="F2950" i="12" s="1"/>
  <c r="F2951" i="12" s="1"/>
  <c r="F2952" i="12" s="1"/>
  <c r="F2953" i="12" s="1"/>
  <c r="F2954" i="12" s="1"/>
  <c r="F2955" i="12" s="1"/>
  <c r="F2956" i="12" s="1"/>
  <c r="F2957" i="12" s="1"/>
  <c r="F2958" i="12" s="1"/>
  <c r="F2959" i="12" s="1"/>
  <c r="F2960" i="12" s="1"/>
  <c r="F2961" i="12" s="1"/>
  <c r="F2962" i="12" s="1"/>
  <c r="F2963" i="12" s="1"/>
  <c r="F2964" i="12" s="1"/>
  <c r="F2965" i="12" s="1"/>
  <c r="F2966" i="12" s="1"/>
  <c r="F2967" i="12" s="1"/>
  <c r="F2968" i="12" s="1"/>
  <c r="F2969" i="12" s="1"/>
  <c r="F2970" i="12" s="1"/>
  <c r="F2971" i="12" s="1"/>
  <c r="F2972" i="12" s="1"/>
  <c r="F2973" i="12" s="1"/>
  <c r="F2974" i="12" s="1"/>
  <c r="F2975" i="12" s="1"/>
  <c r="F2976" i="12" s="1"/>
  <c r="F2977" i="12" s="1"/>
  <c r="F2978" i="12" s="1"/>
  <c r="F2979" i="12" s="1"/>
  <c r="F2980" i="12" s="1"/>
  <c r="F2981" i="12" s="1"/>
  <c r="F2982" i="12" s="1"/>
  <c r="F2983" i="12" s="1"/>
  <c r="F2984" i="12" s="1"/>
  <c r="F2985" i="12" s="1"/>
  <c r="F2986" i="12" s="1"/>
  <c r="F2987" i="12" s="1"/>
  <c r="F2988" i="12" s="1"/>
  <c r="F2989" i="12" s="1"/>
  <c r="F2990" i="12" s="1"/>
  <c r="F2991" i="12" s="1"/>
  <c r="F2992" i="12" s="1"/>
  <c r="F2993" i="12" s="1"/>
  <c r="F2994" i="12" s="1"/>
  <c r="F2995" i="12" s="1"/>
  <c r="F2996" i="12" s="1"/>
  <c r="F2997" i="12" s="1"/>
  <c r="F2998" i="12" s="1"/>
  <c r="F2999" i="12" s="1"/>
  <c r="F3000" i="12" s="1"/>
  <c r="F3001" i="12" s="1"/>
  <c r="F3002" i="12" s="1"/>
  <c r="F3003" i="12" s="1"/>
  <c r="F3004" i="12" s="1"/>
  <c r="F3005" i="12" s="1"/>
  <c r="F3006" i="12" s="1"/>
  <c r="F3007" i="12" s="1"/>
  <c r="F3008" i="12" s="1"/>
  <c r="F3009" i="12" s="1"/>
  <c r="F3010" i="12" s="1"/>
  <c r="F3011" i="12" s="1"/>
  <c r="F3012" i="12" s="1"/>
  <c r="F3013" i="12" s="1"/>
  <c r="F3014" i="12" s="1"/>
  <c r="F3015" i="12" s="1"/>
  <c r="F3016" i="12" s="1"/>
  <c r="F3017" i="12" s="1"/>
  <c r="F3018" i="12" s="1"/>
  <c r="F3019" i="12" s="1"/>
  <c r="F3020" i="12" s="1"/>
  <c r="F3021" i="12" s="1"/>
  <c r="F3022" i="12" s="1"/>
  <c r="F3023" i="12" s="1"/>
  <c r="F3024" i="12" s="1"/>
  <c r="F3025" i="12" s="1"/>
  <c r="F3026" i="12" s="1"/>
  <c r="F3027" i="12" s="1"/>
  <c r="F3028" i="12" s="1"/>
  <c r="F3029" i="12" s="1"/>
  <c r="F3030" i="12" s="1"/>
  <c r="F3031" i="12" s="1"/>
  <c r="F3032" i="12" s="1"/>
  <c r="F3033" i="12" s="1"/>
  <c r="F3034" i="12" s="1"/>
  <c r="F3035" i="12" s="1"/>
  <c r="F3036" i="12" s="1"/>
  <c r="F3037" i="12" s="1"/>
  <c r="F3038" i="12" s="1"/>
  <c r="F3039" i="12" s="1"/>
  <c r="F3040" i="12" s="1"/>
  <c r="F3041" i="12" s="1"/>
  <c r="F3042" i="12" s="1"/>
  <c r="F3043" i="12" s="1"/>
  <c r="F3044" i="12" s="1"/>
  <c r="F3045" i="12" s="1"/>
  <c r="F3046" i="12" s="1"/>
  <c r="F3047" i="12" s="1"/>
  <c r="F3048" i="12" s="1"/>
  <c r="F3049" i="12" s="1"/>
  <c r="F3050" i="12" s="1"/>
  <c r="F3051" i="12" s="1"/>
  <c r="F3052" i="12" s="1"/>
  <c r="F3053" i="12" s="1"/>
  <c r="F3054" i="12" s="1"/>
  <c r="F3055" i="12" s="1"/>
  <c r="F3056" i="12" s="1"/>
  <c r="F3057" i="12" s="1"/>
  <c r="F3058" i="12" s="1"/>
  <c r="F3059" i="12" s="1"/>
  <c r="F3060" i="12" s="1"/>
  <c r="F3061" i="12" s="1"/>
  <c r="F3062" i="12" s="1"/>
  <c r="F3063" i="12" s="1"/>
  <c r="F3064" i="12" s="1"/>
  <c r="F3065" i="12" s="1"/>
  <c r="F3066" i="12" s="1"/>
  <c r="F3067" i="12" s="1"/>
  <c r="F3068" i="12" s="1"/>
  <c r="F3069" i="12" s="1"/>
  <c r="F3070" i="12" s="1"/>
  <c r="F3071" i="12" s="1"/>
  <c r="F3072" i="12" s="1"/>
  <c r="F3073" i="12" s="1"/>
  <c r="F3074" i="12" s="1"/>
  <c r="F3075" i="12" s="1"/>
  <c r="F3076" i="12" s="1"/>
  <c r="F3077" i="12" s="1"/>
  <c r="F3078" i="12" s="1"/>
  <c r="F3079" i="12" s="1"/>
  <c r="F3080" i="12" s="1"/>
  <c r="F3081" i="12" s="1"/>
  <c r="F3082" i="12" s="1"/>
  <c r="F3083" i="12" s="1"/>
  <c r="F3084" i="12" s="1"/>
  <c r="F3085" i="12" s="1"/>
  <c r="F3086" i="12" s="1"/>
  <c r="F3087" i="12" s="1"/>
  <c r="F3088" i="12" s="1"/>
  <c r="F3089" i="12" s="1"/>
  <c r="F3090" i="12" s="1"/>
  <c r="F3091" i="12" s="1"/>
  <c r="F3092" i="12" s="1"/>
  <c r="F3093" i="12" s="1"/>
  <c r="F3094" i="12" s="1"/>
  <c r="F3095" i="12" s="1"/>
  <c r="F3096" i="12" s="1"/>
  <c r="F3097" i="12" s="1"/>
  <c r="F3098" i="12" s="1"/>
  <c r="F3099" i="12" s="1"/>
  <c r="F3100" i="12" s="1"/>
  <c r="F3101" i="12" s="1"/>
  <c r="F3102" i="12" s="1"/>
  <c r="F3103" i="12" s="1"/>
  <c r="F3104" i="12" s="1"/>
  <c r="F3105" i="12" s="1"/>
  <c r="F3106" i="12" s="1"/>
  <c r="F3107" i="12" s="1"/>
  <c r="F3108" i="12" s="1"/>
  <c r="F3109" i="12" s="1"/>
  <c r="F3110" i="12" s="1"/>
  <c r="F3111" i="12" s="1"/>
  <c r="F3112" i="12" s="1"/>
  <c r="F3113" i="12" s="1"/>
  <c r="F3114" i="12" s="1"/>
  <c r="F3115" i="12" s="1"/>
  <c r="F3116" i="12" s="1"/>
  <c r="F3117" i="12" s="1"/>
  <c r="F3118" i="12" s="1"/>
  <c r="F3119" i="12" s="1"/>
  <c r="F3120" i="12" s="1"/>
  <c r="F3121" i="12" s="1"/>
  <c r="F3122" i="12" s="1"/>
  <c r="F3123" i="12" s="1"/>
  <c r="F3124" i="12" s="1"/>
  <c r="F3125" i="12" s="1"/>
  <c r="F3126" i="12" s="1"/>
  <c r="F3127" i="12" s="1"/>
  <c r="F3128" i="12" s="1"/>
  <c r="F3129" i="12" s="1"/>
  <c r="F3130" i="12" s="1"/>
  <c r="F3131" i="12" s="1"/>
  <c r="F3132" i="12" s="1"/>
  <c r="F3133" i="12" s="1"/>
  <c r="F3134" i="12" s="1"/>
  <c r="F3135" i="12" s="1"/>
  <c r="F3136" i="12" s="1"/>
  <c r="F3137" i="12" s="1"/>
  <c r="F3138" i="12" s="1"/>
  <c r="F3139" i="12" s="1"/>
  <c r="F3140" i="12" s="1"/>
  <c r="F3141" i="12" s="1"/>
  <c r="F3142" i="12" s="1"/>
  <c r="F3143" i="12" s="1"/>
  <c r="F3144" i="12" s="1"/>
  <c r="F3145" i="12" s="1"/>
  <c r="F3146" i="12" s="1"/>
  <c r="F3147" i="12" s="1"/>
  <c r="F3148" i="12" s="1"/>
  <c r="F3149" i="12" s="1"/>
  <c r="F3150" i="12" s="1"/>
  <c r="F3151" i="12" s="1"/>
  <c r="F3152" i="12" s="1"/>
  <c r="F3153" i="12" s="1"/>
  <c r="F3154" i="12" s="1"/>
  <c r="F3155" i="12" s="1"/>
  <c r="F3156" i="12" s="1"/>
  <c r="F3157" i="12" s="1"/>
  <c r="F3158" i="12" s="1"/>
  <c r="F3159" i="12" s="1"/>
  <c r="F3160" i="12" s="1"/>
  <c r="F3161" i="12" s="1"/>
  <c r="F3162" i="12" s="1"/>
  <c r="F3163" i="12" s="1"/>
  <c r="F3164" i="12" s="1"/>
  <c r="F3165" i="12" s="1"/>
  <c r="F3166" i="12" s="1"/>
  <c r="F3167" i="12" s="1"/>
  <c r="F3168" i="12" s="1"/>
  <c r="F3169" i="12" s="1"/>
  <c r="F3170" i="12" s="1"/>
  <c r="F3171" i="12" s="1"/>
  <c r="F3172" i="12" s="1"/>
  <c r="F3173" i="12" s="1"/>
  <c r="F3174" i="12" s="1"/>
  <c r="F3175" i="12" s="1"/>
  <c r="F3176" i="12" s="1"/>
  <c r="F3177" i="12" s="1"/>
  <c r="F3178" i="12" s="1"/>
  <c r="F3179" i="12" s="1"/>
  <c r="F3180" i="12" s="1"/>
  <c r="F3181" i="12" s="1"/>
  <c r="F3182" i="12" s="1"/>
  <c r="F3183" i="12" s="1"/>
  <c r="F3184" i="12" s="1"/>
  <c r="F3185" i="12" s="1"/>
  <c r="F3186" i="12" s="1"/>
  <c r="F3187" i="12" s="1"/>
  <c r="F3188" i="12" s="1"/>
  <c r="F3189" i="12" s="1"/>
  <c r="F3190" i="12" s="1"/>
  <c r="F3191" i="12" s="1"/>
  <c r="F3192" i="12" s="1"/>
  <c r="F3193" i="12" s="1"/>
  <c r="F3194" i="12" s="1"/>
  <c r="F3195" i="12" s="1"/>
  <c r="F3196" i="12" s="1"/>
  <c r="F3197" i="12" s="1"/>
  <c r="F3198" i="12" s="1"/>
  <c r="F3199" i="12" s="1"/>
  <c r="F3200" i="12" s="1"/>
  <c r="F3201" i="12" s="1"/>
  <c r="F3202" i="12" s="1"/>
  <c r="F3203" i="12" s="1"/>
  <c r="F3204" i="12" s="1"/>
  <c r="F3205" i="12" s="1"/>
  <c r="F3206" i="12" s="1"/>
  <c r="F3207" i="12" s="1"/>
  <c r="F3208" i="12" s="1"/>
  <c r="F3209" i="12" s="1"/>
  <c r="F3210" i="12" s="1"/>
  <c r="F3211" i="12" s="1"/>
  <c r="F3212" i="12" s="1"/>
  <c r="F3213" i="12" s="1"/>
  <c r="F3214" i="12" s="1"/>
  <c r="F3215" i="12" s="1"/>
  <c r="F3216" i="12" s="1"/>
  <c r="F3217" i="12" s="1"/>
  <c r="F3218" i="12" s="1"/>
  <c r="F3219" i="12" s="1"/>
  <c r="F3220" i="12" s="1"/>
  <c r="F3221" i="12" s="1"/>
  <c r="F3222" i="12" s="1"/>
  <c r="F3223" i="12" s="1"/>
  <c r="F3224" i="12" s="1"/>
  <c r="F3225" i="12" s="1"/>
  <c r="F3226" i="12" s="1"/>
  <c r="F3227" i="12" s="1"/>
  <c r="F3228" i="12" s="1"/>
  <c r="F3229" i="12" s="1"/>
  <c r="F3230" i="12" s="1"/>
  <c r="F3231" i="12" s="1"/>
  <c r="F3232" i="12" s="1"/>
  <c r="F3233" i="12" s="1"/>
  <c r="F3234" i="12" s="1"/>
  <c r="F3235" i="12" s="1"/>
  <c r="F3236" i="12" s="1"/>
  <c r="F3237" i="12" s="1"/>
  <c r="F3238" i="12" s="1"/>
  <c r="F3239" i="12" s="1"/>
  <c r="F3240" i="12" s="1"/>
  <c r="F3241" i="12" s="1"/>
  <c r="F3242" i="12" s="1"/>
  <c r="F3243" i="12" s="1"/>
  <c r="F3244" i="12" s="1"/>
  <c r="F3245" i="12" s="1"/>
  <c r="F3246" i="12" s="1"/>
  <c r="F3247" i="12" s="1"/>
  <c r="F3248" i="12" s="1"/>
  <c r="F3249" i="12" s="1"/>
  <c r="F3250" i="12" s="1"/>
  <c r="F3251" i="12" s="1"/>
  <c r="F3252" i="12" s="1"/>
  <c r="F3253" i="12" s="1"/>
  <c r="F3254" i="12" s="1"/>
  <c r="F3255" i="12" s="1"/>
  <c r="F3256" i="12" s="1"/>
  <c r="F3257" i="12" s="1"/>
  <c r="F3258" i="12" s="1"/>
  <c r="F3259" i="12" s="1"/>
  <c r="F3260" i="12" s="1"/>
  <c r="F3261" i="12" s="1"/>
  <c r="F3262" i="12" s="1"/>
  <c r="F3263" i="12" s="1"/>
  <c r="F3264" i="12" s="1"/>
  <c r="F3265" i="12" s="1"/>
  <c r="F3266" i="12" s="1"/>
  <c r="F3267" i="12" s="1"/>
  <c r="F3268" i="12" s="1"/>
  <c r="F3269" i="12" s="1"/>
  <c r="F3270" i="12" s="1"/>
  <c r="F3271" i="12" s="1"/>
  <c r="F3272" i="12" s="1"/>
  <c r="F3273" i="12" s="1"/>
  <c r="F3274" i="12" s="1"/>
  <c r="F3275" i="12" s="1"/>
  <c r="F3276" i="12" s="1"/>
  <c r="F3277" i="12" s="1"/>
  <c r="F3278" i="12" s="1"/>
  <c r="F3279" i="12" s="1"/>
  <c r="F3280" i="12" s="1"/>
  <c r="F3281" i="12" s="1"/>
  <c r="F3282" i="12" s="1"/>
  <c r="F3283" i="12" s="1"/>
  <c r="F3284" i="12" s="1"/>
  <c r="F3285" i="12" s="1"/>
  <c r="F3286" i="12" s="1"/>
  <c r="F3287" i="12" s="1"/>
  <c r="F3288" i="12" s="1"/>
  <c r="F3289" i="12" s="1"/>
  <c r="F3290" i="12" s="1"/>
  <c r="F3291" i="12" s="1"/>
  <c r="F3292" i="12" s="1"/>
  <c r="F3293" i="12" s="1"/>
  <c r="F3294" i="12" s="1"/>
  <c r="F3295" i="12" s="1"/>
  <c r="F3296" i="12" s="1"/>
  <c r="F3297" i="12" s="1"/>
  <c r="F3298" i="12" s="1"/>
  <c r="F3299" i="12" s="1"/>
  <c r="F3300" i="12" s="1"/>
  <c r="F3301" i="12" s="1"/>
  <c r="F3302" i="12" s="1"/>
  <c r="F3303" i="12" s="1"/>
  <c r="F3304" i="12" s="1"/>
  <c r="F3305" i="12" s="1"/>
  <c r="F3306" i="12" s="1"/>
  <c r="F3307" i="12" s="1"/>
  <c r="F3308" i="12" s="1"/>
  <c r="F3309" i="12" s="1"/>
  <c r="F3310" i="12" s="1"/>
  <c r="F3311" i="12" s="1"/>
  <c r="F3312" i="12" s="1"/>
  <c r="F3313" i="12" s="1"/>
  <c r="F3314" i="12" s="1"/>
  <c r="F3315" i="12" s="1"/>
  <c r="F3316" i="12" s="1"/>
  <c r="F3317" i="12" s="1"/>
  <c r="F3318" i="12" s="1"/>
  <c r="F3319" i="12" s="1"/>
  <c r="F3320" i="12" s="1"/>
  <c r="F3321" i="12" s="1"/>
  <c r="F3322" i="12" s="1"/>
  <c r="F3323" i="12" s="1"/>
  <c r="F3324" i="12" s="1"/>
  <c r="F3325" i="12" s="1"/>
  <c r="F3326" i="12" s="1"/>
  <c r="F3327" i="12" s="1"/>
  <c r="F3328" i="12" s="1"/>
  <c r="F3329" i="12" s="1"/>
  <c r="F3330" i="12" s="1"/>
  <c r="F3331" i="12" s="1"/>
  <c r="F3332" i="12" s="1"/>
  <c r="F3333" i="12" s="1"/>
  <c r="F3334" i="12" s="1"/>
  <c r="F3335" i="12" s="1"/>
  <c r="F3336" i="12" s="1"/>
  <c r="F3337" i="12" s="1"/>
  <c r="F3338" i="12" s="1"/>
  <c r="F3339" i="12" s="1"/>
  <c r="F3340" i="12" s="1"/>
  <c r="F3341" i="12" s="1"/>
  <c r="F3342" i="12" s="1"/>
  <c r="F3343" i="12" s="1"/>
  <c r="F3344" i="12" s="1"/>
  <c r="F3345" i="12" s="1"/>
  <c r="F3346" i="12" s="1"/>
  <c r="F3347" i="12" s="1"/>
  <c r="F3348" i="12" s="1"/>
  <c r="F3349" i="12" s="1"/>
  <c r="F3350" i="12" s="1"/>
  <c r="F3351" i="12" s="1"/>
  <c r="F3352" i="12" s="1"/>
  <c r="F3353" i="12" s="1"/>
  <c r="F3354" i="12" s="1"/>
  <c r="F3355" i="12" s="1"/>
  <c r="F3356" i="12" s="1"/>
  <c r="F3357" i="12" s="1"/>
  <c r="F3358" i="12" s="1"/>
  <c r="F3359" i="12" s="1"/>
  <c r="F3360" i="12" s="1"/>
  <c r="F3361" i="12" s="1"/>
  <c r="F3362" i="12" s="1"/>
  <c r="F3363" i="12" s="1"/>
  <c r="F3364" i="12" s="1"/>
  <c r="F3365" i="12" s="1"/>
  <c r="F3366" i="12" s="1"/>
  <c r="F3367" i="12" s="1"/>
  <c r="F3368" i="12" s="1"/>
  <c r="F3369" i="12" s="1"/>
  <c r="F3370" i="12" s="1"/>
  <c r="F3371" i="12" s="1"/>
  <c r="F3372" i="12" s="1"/>
  <c r="F3373" i="12" s="1"/>
  <c r="F3374" i="12" s="1"/>
  <c r="F3375" i="12" s="1"/>
  <c r="F3376" i="12" s="1"/>
  <c r="F3377" i="12" s="1"/>
  <c r="F3378" i="12" s="1"/>
  <c r="F3379" i="12" s="1"/>
  <c r="F3380" i="12" s="1"/>
  <c r="F3381" i="12" s="1"/>
  <c r="F3382" i="12" s="1"/>
  <c r="F3383" i="12" s="1"/>
  <c r="F3384" i="12" s="1"/>
  <c r="F3385" i="12" s="1"/>
  <c r="F3386" i="12" s="1"/>
  <c r="F3387" i="12" s="1"/>
  <c r="F3388" i="12" s="1"/>
  <c r="F3389" i="12" s="1"/>
  <c r="F3390" i="12" s="1"/>
  <c r="F3391" i="12" s="1"/>
  <c r="F3392" i="12" s="1"/>
  <c r="F3393" i="12" s="1"/>
  <c r="F3394" i="12" s="1"/>
  <c r="F3395" i="12" s="1"/>
  <c r="F3396" i="12" s="1"/>
  <c r="F3397" i="12" s="1"/>
  <c r="F3398" i="12" s="1"/>
  <c r="F3399" i="12" s="1"/>
  <c r="F3400" i="12" s="1"/>
  <c r="F3401" i="12" s="1"/>
  <c r="F3402" i="12" s="1"/>
  <c r="F3403" i="12" s="1"/>
  <c r="F3404" i="12" s="1"/>
  <c r="F3405" i="12" s="1"/>
  <c r="F3406" i="12" s="1"/>
  <c r="F3407" i="12" s="1"/>
  <c r="F3408" i="12" s="1"/>
  <c r="F3409" i="12" s="1"/>
  <c r="F3410" i="12" s="1"/>
  <c r="F3411" i="12" s="1"/>
  <c r="F3412" i="12" s="1"/>
  <c r="F3413" i="12" s="1"/>
  <c r="F3414" i="12" s="1"/>
  <c r="F3415" i="12" s="1"/>
  <c r="F3416" i="12" s="1"/>
  <c r="F3417" i="12" s="1"/>
  <c r="F3418" i="12" s="1"/>
  <c r="F3419" i="12" s="1"/>
  <c r="F3420" i="12" s="1"/>
  <c r="F3421" i="12" s="1"/>
  <c r="F3422" i="12" s="1"/>
  <c r="F3423" i="12" s="1"/>
  <c r="F3424" i="12" s="1"/>
  <c r="F3425" i="12" s="1"/>
  <c r="F3426" i="12" s="1"/>
  <c r="F3427" i="12" s="1"/>
  <c r="F3428" i="12" s="1"/>
  <c r="F3429" i="12" s="1"/>
  <c r="F3430" i="12" s="1"/>
  <c r="F3431" i="12" s="1"/>
  <c r="F3432" i="12" s="1"/>
  <c r="F3433" i="12" s="1"/>
  <c r="F3434" i="12" s="1"/>
  <c r="F3435" i="12" s="1"/>
  <c r="F3436" i="12" s="1"/>
  <c r="F3437" i="12" s="1"/>
  <c r="F3438" i="12" s="1"/>
  <c r="F3439" i="12" s="1"/>
  <c r="F3440" i="12" s="1"/>
  <c r="F3441" i="12" s="1"/>
  <c r="F3442" i="12" s="1"/>
  <c r="F3443" i="12" s="1"/>
  <c r="F3444" i="12" s="1"/>
  <c r="F3445" i="12" s="1"/>
  <c r="F3446" i="12" s="1"/>
  <c r="F3447" i="12" s="1"/>
  <c r="F3448" i="12" s="1"/>
  <c r="F3449" i="12" s="1"/>
  <c r="F3450" i="12" s="1"/>
  <c r="F3451" i="12" s="1"/>
  <c r="F3452" i="12" s="1"/>
  <c r="F3453" i="12" s="1"/>
  <c r="F3454" i="12" s="1"/>
  <c r="F3455" i="12" s="1"/>
  <c r="F3456" i="12" s="1"/>
  <c r="F3457" i="12" s="1"/>
  <c r="F3458" i="12" s="1"/>
  <c r="F3459" i="12" s="1"/>
  <c r="F3460" i="12" s="1"/>
  <c r="F3461" i="12" s="1"/>
  <c r="F3462" i="12" s="1"/>
  <c r="F3463" i="12" s="1"/>
  <c r="F3464" i="12" s="1"/>
  <c r="F3465" i="12" s="1"/>
  <c r="F3466" i="12" s="1"/>
  <c r="F3467" i="12" s="1"/>
  <c r="F3468" i="12" s="1"/>
  <c r="F3469" i="12" s="1"/>
  <c r="F3470" i="12" s="1"/>
  <c r="F3471" i="12" s="1"/>
  <c r="F3472" i="12" s="1"/>
  <c r="F3473" i="12" s="1"/>
  <c r="F3474" i="12" s="1"/>
  <c r="F3475" i="12" s="1"/>
  <c r="F3476" i="12" s="1"/>
  <c r="F3477" i="12" s="1"/>
  <c r="F3478" i="12" s="1"/>
  <c r="F3479" i="12" s="1"/>
  <c r="F3480" i="12" s="1"/>
  <c r="F3481" i="12" s="1"/>
  <c r="F3482" i="12" s="1"/>
  <c r="F3483" i="12" s="1"/>
  <c r="F3484" i="12" s="1"/>
  <c r="F3485" i="12" s="1"/>
  <c r="F3486" i="12" s="1"/>
  <c r="F3487" i="12" s="1"/>
  <c r="F3488" i="12" s="1"/>
  <c r="F3489" i="12" s="1"/>
  <c r="F3490" i="12" s="1"/>
  <c r="F3491" i="12" s="1"/>
  <c r="F3492" i="12" s="1"/>
  <c r="F3493" i="12" s="1"/>
  <c r="F3494" i="12" s="1"/>
  <c r="F3495" i="12" s="1"/>
  <c r="F3496" i="12" s="1"/>
  <c r="F3497" i="12" s="1"/>
  <c r="F3498" i="12" s="1"/>
  <c r="F3499" i="12" s="1"/>
  <c r="F3500" i="12" s="1"/>
  <c r="F3501" i="12" s="1"/>
  <c r="F3502" i="12" s="1"/>
  <c r="F3503" i="12" s="1"/>
  <c r="F3504" i="12" s="1"/>
  <c r="F3505" i="12" s="1"/>
  <c r="F3506" i="12" s="1"/>
  <c r="F3507" i="12" s="1"/>
  <c r="F3508" i="12" s="1"/>
  <c r="F3509" i="12" s="1"/>
  <c r="F3510" i="12" s="1"/>
  <c r="F3511" i="12" s="1"/>
  <c r="F3512" i="12" s="1"/>
  <c r="F3513" i="12" s="1"/>
  <c r="F3514" i="12" s="1"/>
  <c r="F3515" i="12" s="1"/>
  <c r="F3516" i="12" s="1"/>
  <c r="F3517" i="12" s="1"/>
  <c r="F3518" i="12" s="1"/>
  <c r="F3519" i="12" s="1"/>
  <c r="F3520" i="12" s="1"/>
  <c r="F3521" i="12" s="1"/>
  <c r="F3522" i="12" s="1"/>
  <c r="F3523" i="12" s="1"/>
  <c r="F3524" i="12" s="1"/>
  <c r="F3525" i="12" s="1"/>
  <c r="F3526" i="12" s="1"/>
  <c r="F3527" i="12" s="1"/>
  <c r="F3528" i="12" s="1"/>
  <c r="F3529" i="12" s="1"/>
  <c r="F3530" i="12" s="1"/>
  <c r="F3531" i="12" s="1"/>
  <c r="F3532" i="12" s="1"/>
  <c r="F3533" i="12" s="1"/>
  <c r="F3534" i="12" s="1"/>
  <c r="F3535" i="12" s="1"/>
  <c r="F3536" i="12" s="1"/>
  <c r="F3537" i="12" s="1"/>
  <c r="F3538" i="12" s="1"/>
  <c r="F3539" i="12" s="1"/>
  <c r="F3540" i="12" s="1"/>
  <c r="F3541" i="12" s="1"/>
  <c r="F3542" i="12" s="1"/>
  <c r="F3543" i="12" s="1"/>
  <c r="F3544" i="12" s="1"/>
  <c r="F3545" i="12" s="1"/>
  <c r="F3546" i="12" s="1"/>
  <c r="F3547" i="12" s="1"/>
  <c r="F3548" i="12" s="1"/>
  <c r="F3549" i="12" s="1"/>
  <c r="F3550" i="12" s="1"/>
  <c r="F3551" i="12" s="1"/>
  <c r="F3552" i="12" s="1"/>
  <c r="F3553" i="12" s="1"/>
  <c r="F3554" i="12" s="1"/>
  <c r="F3555" i="12" s="1"/>
  <c r="F3556" i="12" s="1"/>
  <c r="F3557" i="12" s="1"/>
  <c r="F3558" i="12" s="1"/>
  <c r="F3559" i="12" s="1"/>
  <c r="F3560" i="12" s="1"/>
  <c r="F3561" i="12" s="1"/>
  <c r="F3562" i="12" s="1"/>
  <c r="F3563" i="12" s="1"/>
  <c r="F3564" i="12" s="1"/>
  <c r="F3565" i="12" s="1"/>
  <c r="F3566" i="12" s="1"/>
  <c r="F3567" i="12" s="1"/>
  <c r="F3568" i="12" s="1"/>
  <c r="F3569" i="12" s="1"/>
  <c r="F3570" i="12" s="1"/>
  <c r="F3571" i="12" s="1"/>
  <c r="F3572" i="12" s="1"/>
  <c r="F3573" i="12" s="1"/>
  <c r="F3574" i="12" s="1"/>
  <c r="F3575" i="12" s="1"/>
  <c r="F3576" i="12" s="1"/>
  <c r="F3577" i="12" s="1"/>
  <c r="F3578" i="12" s="1"/>
  <c r="F3579" i="12" s="1"/>
  <c r="F3580" i="12" s="1"/>
  <c r="F3581" i="12" s="1"/>
  <c r="F3582" i="12" s="1"/>
  <c r="F3583" i="12" s="1"/>
  <c r="F3584" i="12" s="1"/>
  <c r="F3585" i="12" s="1"/>
  <c r="F3586" i="12" s="1"/>
  <c r="F3587" i="12" s="1"/>
  <c r="F3588" i="12" s="1"/>
  <c r="F3589" i="12" s="1"/>
  <c r="F3590" i="12" s="1"/>
  <c r="F3591" i="12" s="1"/>
  <c r="F3592" i="12" s="1"/>
  <c r="F3593" i="12" s="1"/>
  <c r="F3594" i="12" s="1"/>
  <c r="F3595" i="12" s="1"/>
  <c r="F3596" i="12" s="1"/>
  <c r="F3597" i="12" s="1"/>
  <c r="F3598" i="12" s="1"/>
  <c r="F3599" i="12" s="1"/>
  <c r="F3600" i="12" s="1"/>
  <c r="F3601" i="12" s="1"/>
  <c r="F3602" i="12" s="1"/>
  <c r="F3603" i="12" s="1"/>
  <c r="F3604" i="12" s="1"/>
  <c r="F3605" i="12" s="1"/>
  <c r="F3606" i="12" s="1"/>
  <c r="F3607" i="12" s="1"/>
  <c r="F3608" i="12" s="1"/>
  <c r="F3609" i="12" s="1"/>
  <c r="F3610" i="12" s="1"/>
  <c r="F3611" i="12" s="1"/>
  <c r="F3612" i="12" s="1"/>
  <c r="F3613" i="12" s="1"/>
  <c r="F3614" i="12" s="1"/>
  <c r="F3615" i="12" s="1"/>
  <c r="F3616" i="12" s="1"/>
  <c r="F3617" i="12" s="1"/>
  <c r="F3618" i="12" s="1"/>
  <c r="F3619" i="12" s="1"/>
  <c r="F3620" i="12" s="1"/>
  <c r="F3621" i="12" s="1"/>
  <c r="F3622" i="12" s="1"/>
  <c r="F3623" i="12" s="1"/>
  <c r="F3624" i="12" s="1"/>
  <c r="F3625" i="12" s="1"/>
  <c r="F3626" i="12" s="1"/>
  <c r="F3627" i="12" s="1"/>
  <c r="F3628" i="12" s="1"/>
  <c r="F3629" i="12" s="1"/>
  <c r="F3630" i="12" s="1"/>
  <c r="F3631" i="12" s="1"/>
  <c r="F3632" i="12" s="1"/>
  <c r="F3633" i="12" s="1"/>
  <c r="F3634" i="12" s="1"/>
  <c r="F3635" i="12" s="1"/>
  <c r="F3636" i="12" s="1"/>
  <c r="F3637" i="12" s="1"/>
  <c r="F3638" i="12" s="1"/>
  <c r="F3639" i="12" s="1"/>
  <c r="F3640" i="12" s="1"/>
  <c r="F3641" i="12" s="1"/>
  <c r="F3642" i="12" s="1"/>
  <c r="F3643" i="12" s="1"/>
  <c r="F3644" i="12" s="1"/>
  <c r="F3645" i="12" s="1"/>
  <c r="F3646" i="12" s="1"/>
  <c r="F3647" i="12" s="1"/>
  <c r="F3648" i="12" s="1"/>
  <c r="F3649" i="12" s="1"/>
  <c r="F3650" i="12" s="1"/>
  <c r="F3651" i="12" s="1"/>
  <c r="F3652" i="12" s="1"/>
  <c r="F3653" i="12" s="1"/>
  <c r="F3654" i="12" s="1"/>
  <c r="F3655" i="12" s="1"/>
  <c r="F3656" i="12" s="1"/>
  <c r="F3657" i="12" s="1"/>
  <c r="F3658" i="12" s="1"/>
  <c r="F3659" i="12" s="1"/>
  <c r="F3660" i="12" s="1"/>
  <c r="F3661" i="12" s="1"/>
  <c r="F3662" i="12" s="1"/>
  <c r="F3663" i="12" s="1"/>
  <c r="F3664" i="12" s="1"/>
  <c r="F3665" i="12" s="1"/>
  <c r="F3666" i="12" s="1"/>
  <c r="F3667" i="12" s="1"/>
  <c r="F3668" i="12" s="1"/>
  <c r="F3669" i="12" s="1"/>
  <c r="F3670" i="12" s="1"/>
  <c r="F3671" i="12" s="1"/>
  <c r="F3672" i="12" s="1"/>
  <c r="F3673" i="12" s="1"/>
  <c r="F3674" i="12" s="1"/>
  <c r="F3675" i="12" s="1"/>
  <c r="F3676" i="12" s="1"/>
  <c r="F3677" i="12" s="1"/>
  <c r="F3678" i="12" s="1"/>
  <c r="F3679" i="12" s="1"/>
  <c r="F3680" i="12" s="1"/>
  <c r="F3681" i="12" s="1"/>
  <c r="F3682" i="12" s="1"/>
  <c r="F3683" i="12" s="1"/>
  <c r="F3684" i="12" s="1"/>
  <c r="F3685" i="12" s="1"/>
  <c r="F3686" i="12" s="1"/>
  <c r="F3687" i="12" s="1"/>
  <c r="F3688" i="12" s="1"/>
  <c r="F3689" i="12" s="1"/>
  <c r="F3690" i="12" s="1"/>
  <c r="F3691" i="12" s="1"/>
  <c r="F3692" i="12" s="1"/>
  <c r="F3693" i="12" s="1"/>
  <c r="F3694" i="12" s="1"/>
  <c r="F3695" i="12" s="1"/>
  <c r="F3696" i="12" s="1"/>
  <c r="F3697" i="12" s="1"/>
  <c r="F3698" i="12" s="1"/>
  <c r="F3699" i="12" s="1"/>
  <c r="F3700" i="12" s="1"/>
  <c r="F3701" i="12" s="1"/>
  <c r="F3702" i="12" s="1"/>
  <c r="F3703" i="12" s="1"/>
  <c r="F3704" i="12" s="1"/>
  <c r="F3705" i="12" s="1"/>
  <c r="F3706" i="12" s="1"/>
  <c r="F3707" i="12" s="1"/>
  <c r="F3708" i="12" s="1"/>
  <c r="F3709" i="12" s="1"/>
  <c r="F3710" i="12" s="1"/>
  <c r="F3711" i="12" s="1"/>
  <c r="F3712" i="12" s="1"/>
  <c r="F3713" i="12" s="1"/>
  <c r="F3714" i="12" s="1"/>
  <c r="F3715" i="12" s="1"/>
  <c r="F3716" i="12" s="1"/>
  <c r="F3717" i="12" s="1"/>
  <c r="F3718" i="12" s="1"/>
  <c r="F3719" i="12" s="1"/>
  <c r="F3720" i="12" s="1"/>
  <c r="F3721" i="12" s="1"/>
  <c r="F3722" i="12" s="1"/>
  <c r="F3723" i="12" s="1"/>
  <c r="F3724" i="12" s="1"/>
  <c r="F3725" i="12" s="1"/>
  <c r="F3726" i="12" s="1"/>
  <c r="F3727" i="12" s="1"/>
  <c r="F3728" i="12" s="1"/>
  <c r="F3729" i="12" s="1"/>
  <c r="F3730" i="12" s="1"/>
  <c r="F3731" i="12" s="1"/>
  <c r="F3732" i="12" s="1"/>
  <c r="F3733" i="12" s="1"/>
  <c r="F3734" i="12" s="1"/>
  <c r="F3735" i="12" s="1"/>
  <c r="F3736" i="12" s="1"/>
  <c r="F3737" i="12" s="1"/>
  <c r="F3738" i="12" s="1"/>
  <c r="F3739" i="12" s="1"/>
  <c r="F3740" i="12" s="1"/>
  <c r="F3741" i="12" s="1"/>
  <c r="F3742" i="12" s="1"/>
  <c r="F3743" i="12" s="1"/>
  <c r="F3744" i="12" s="1"/>
  <c r="F3745" i="12" s="1"/>
  <c r="F3746" i="12" s="1"/>
  <c r="F3747" i="12" s="1"/>
  <c r="F3748" i="12" s="1"/>
  <c r="F3749" i="12" s="1"/>
  <c r="F3750" i="12" s="1"/>
  <c r="F3751" i="12" s="1"/>
  <c r="F3752" i="12" s="1"/>
  <c r="F3753" i="12" s="1"/>
  <c r="F3754" i="12" s="1"/>
  <c r="F3755" i="12" s="1"/>
  <c r="F3756" i="12" s="1"/>
  <c r="F3757" i="12" s="1"/>
  <c r="F3758" i="12" s="1"/>
  <c r="F3759" i="12" s="1"/>
  <c r="F3760" i="12" s="1"/>
  <c r="F3761" i="12" s="1"/>
  <c r="F3762" i="12" s="1"/>
  <c r="F3763" i="12" s="1"/>
  <c r="F3764" i="12" s="1"/>
  <c r="F3765" i="12" s="1"/>
  <c r="F3766" i="12" s="1"/>
  <c r="F3767" i="12" s="1"/>
  <c r="F3768" i="12" s="1"/>
  <c r="F3769" i="12" s="1"/>
  <c r="F3770" i="12" s="1"/>
  <c r="F3771" i="12" s="1"/>
  <c r="F3772" i="12" s="1"/>
  <c r="F3773" i="12" s="1"/>
  <c r="F3774" i="12" s="1"/>
  <c r="F3775" i="12" s="1"/>
  <c r="F3776" i="12" s="1"/>
  <c r="F3777" i="12" s="1"/>
  <c r="F3778" i="12" s="1"/>
  <c r="F3779" i="12" s="1"/>
  <c r="F3780" i="12" s="1"/>
  <c r="F3781" i="12" s="1"/>
  <c r="F3782" i="12" s="1"/>
  <c r="F3783" i="12" s="1"/>
  <c r="F3784" i="12" s="1"/>
  <c r="F3785" i="12" s="1"/>
  <c r="F3786" i="12" s="1"/>
  <c r="F3787" i="12" s="1"/>
  <c r="F3788" i="12" s="1"/>
  <c r="F3789" i="12" s="1"/>
  <c r="F3790" i="12" s="1"/>
  <c r="F3791" i="12" s="1"/>
  <c r="F3792" i="12" s="1"/>
  <c r="F3793" i="12" s="1"/>
  <c r="F3794" i="12" s="1"/>
  <c r="F3795" i="12" s="1"/>
  <c r="F3796" i="12" s="1"/>
  <c r="F3797" i="12" s="1"/>
  <c r="F3798" i="12" s="1"/>
  <c r="F3799" i="12" s="1"/>
  <c r="F3800" i="12" s="1"/>
  <c r="F3801" i="12" s="1"/>
  <c r="F3802" i="12" s="1"/>
  <c r="F3803" i="12" s="1"/>
  <c r="F3804" i="12" s="1"/>
  <c r="F3805" i="12" s="1"/>
  <c r="F3806" i="12" s="1"/>
  <c r="F3807" i="12" s="1"/>
  <c r="F3808" i="12" s="1"/>
  <c r="F3809" i="12" s="1"/>
  <c r="F3810" i="12" s="1"/>
  <c r="F3811" i="12" s="1"/>
  <c r="F3812" i="12" s="1"/>
  <c r="F3813" i="12" s="1"/>
  <c r="F3814" i="12" s="1"/>
  <c r="F3815" i="12" s="1"/>
  <c r="F3816" i="12" s="1"/>
  <c r="F3817" i="12" s="1"/>
  <c r="F3818" i="12" s="1"/>
  <c r="F3819" i="12" s="1"/>
  <c r="F3820" i="12" s="1"/>
  <c r="F3821" i="12" s="1"/>
  <c r="F3822" i="12" s="1"/>
  <c r="F3823" i="12" s="1"/>
  <c r="F3824" i="12" s="1"/>
  <c r="F3825" i="12" s="1"/>
  <c r="F3826" i="12" s="1"/>
  <c r="F3827" i="12" s="1"/>
  <c r="F3828" i="12" s="1"/>
  <c r="F3829" i="12" s="1"/>
  <c r="F3830" i="12" s="1"/>
  <c r="F3831" i="12" s="1"/>
  <c r="F3832" i="12" s="1"/>
  <c r="F3833" i="12" s="1"/>
  <c r="F3834" i="12" s="1"/>
  <c r="F3835" i="12" s="1"/>
  <c r="F3836" i="12" s="1"/>
  <c r="F3837" i="12" s="1"/>
  <c r="F3838" i="12" s="1"/>
  <c r="F3839" i="12" s="1"/>
  <c r="F3840" i="12" s="1"/>
  <c r="F3841" i="12" s="1"/>
  <c r="F3842" i="12" s="1"/>
  <c r="F3843" i="12" s="1"/>
  <c r="F3844" i="12" s="1"/>
  <c r="F3845" i="12" s="1"/>
  <c r="F3846" i="12" s="1"/>
  <c r="F3847" i="12" s="1"/>
  <c r="F3848" i="12" s="1"/>
  <c r="F3849" i="12" s="1"/>
  <c r="F3850" i="12" s="1"/>
  <c r="F3851" i="12" s="1"/>
  <c r="F3852" i="12" s="1"/>
  <c r="F3853" i="12" s="1"/>
  <c r="F3854" i="12" s="1"/>
  <c r="F3855" i="12" s="1"/>
  <c r="F3856" i="12" s="1"/>
  <c r="F3857" i="12" s="1"/>
  <c r="F3858" i="12" s="1"/>
  <c r="F3859" i="12" s="1"/>
  <c r="F3860" i="12" s="1"/>
  <c r="F3861" i="12" s="1"/>
  <c r="F3862" i="12" s="1"/>
  <c r="F3863" i="12" s="1"/>
  <c r="F3864" i="12" s="1"/>
  <c r="F3865" i="12" s="1"/>
  <c r="F3866" i="12" s="1"/>
  <c r="F3867" i="12" s="1"/>
  <c r="F3868" i="12" s="1"/>
  <c r="F3869" i="12" s="1"/>
  <c r="F3870" i="12" s="1"/>
  <c r="F3871" i="12" s="1"/>
  <c r="F3872" i="12" s="1"/>
  <c r="F3873" i="12" s="1"/>
  <c r="F3874" i="12" s="1"/>
  <c r="F3875" i="12" s="1"/>
  <c r="F3876" i="12" s="1"/>
  <c r="F3877" i="12" s="1"/>
  <c r="F3878" i="12" s="1"/>
  <c r="F3879" i="12" s="1"/>
  <c r="F3880" i="12" s="1"/>
  <c r="F3881" i="12" s="1"/>
  <c r="F3882" i="12" s="1"/>
  <c r="F3883" i="12" s="1"/>
  <c r="F3884" i="12" s="1"/>
  <c r="F3885" i="12" s="1"/>
  <c r="F3886" i="12" s="1"/>
  <c r="F3887" i="12" s="1"/>
  <c r="F3888" i="12" s="1"/>
  <c r="F3889" i="12" s="1"/>
  <c r="F3890" i="12" s="1"/>
  <c r="F3891" i="12" s="1"/>
  <c r="F3892" i="12" s="1"/>
  <c r="F3893" i="12" s="1"/>
  <c r="F3894" i="12" s="1"/>
  <c r="F3895" i="12" s="1"/>
  <c r="F3896" i="12" s="1"/>
  <c r="F3897" i="12" s="1"/>
  <c r="F3898" i="12" s="1"/>
  <c r="F3899" i="12" s="1"/>
  <c r="F3900" i="12" s="1"/>
  <c r="F3901" i="12" s="1"/>
  <c r="F3902" i="12" s="1"/>
  <c r="F3903" i="12" s="1"/>
  <c r="F3904" i="12" s="1"/>
  <c r="F3905" i="12" s="1"/>
  <c r="F3906" i="12" s="1"/>
  <c r="F3907" i="12" s="1"/>
  <c r="F3908" i="12" s="1"/>
  <c r="F3909" i="12" s="1"/>
  <c r="F3910" i="12" s="1"/>
  <c r="F3911" i="12" s="1"/>
  <c r="F3912" i="12" s="1"/>
  <c r="F3913" i="12" s="1"/>
  <c r="F3914" i="12" s="1"/>
  <c r="F3915" i="12" s="1"/>
  <c r="F3916" i="12" s="1"/>
  <c r="F3917" i="12" s="1"/>
  <c r="F3918" i="12" s="1"/>
  <c r="F3919" i="12" s="1"/>
  <c r="F3920" i="12" s="1"/>
  <c r="F3921" i="12" s="1"/>
  <c r="F3922" i="12" s="1"/>
  <c r="F3923" i="12" s="1"/>
  <c r="F3924" i="12" s="1"/>
  <c r="F3925" i="12" s="1"/>
  <c r="F3926" i="12" s="1"/>
  <c r="F3927" i="12" s="1"/>
  <c r="F3928" i="12" s="1"/>
  <c r="F3929" i="12" s="1"/>
  <c r="F3930" i="12" s="1"/>
  <c r="F3931" i="12" s="1"/>
  <c r="F3932" i="12" s="1"/>
  <c r="F3933" i="12" s="1"/>
  <c r="F3934" i="12" s="1"/>
  <c r="F3935" i="12" s="1"/>
  <c r="F3936" i="12" s="1"/>
  <c r="F3937" i="12" s="1"/>
  <c r="F3938" i="12" s="1"/>
  <c r="F3939" i="12" s="1"/>
  <c r="F3940" i="12" s="1"/>
  <c r="F3941" i="12" s="1"/>
  <c r="F3942" i="12" s="1"/>
  <c r="F3943" i="12" s="1"/>
  <c r="F3944" i="12" s="1"/>
  <c r="F3945" i="12" s="1"/>
  <c r="F3946" i="12" s="1"/>
  <c r="F3947" i="12" s="1"/>
  <c r="F3948" i="12" s="1"/>
  <c r="F3949" i="12" s="1"/>
  <c r="F3950" i="12" s="1"/>
  <c r="F3951" i="12" s="1"/>
  <c r="F3952" i="12" s="1"/>
  <c r="F3953" i="12" s="1"/>
  <c r="F3954" i="12" s="1"/>
  <c r="F3955" i="12" s="1"/>
  <c r="F3956" i="12" s="1"/>
  <c r="F3957" i="12" s="1"/>
  <c r="F3958" i="12" s="1"/>
  <c r="F3959" i="12" s="1"/>
  <c r="F3960" i="12" s="1"/>
  <c r="F3961" i="12" s="1"/>
  <c r="F3962" i="12" s="1"/>
  <c r="F3963" i="12" s="1"/>
  <c r="F3964" i="12" s="1"/>
  <c r="F3965" i="12" s="1"/>
  <c r="F3966" i="12" s="1"/>
  <c r="F3967" i="12" s="1"/>
  <c r="F3968" i="12" s="1"/>
  <c r="F3969" i="12" s="1"/>
  <c r="F3970" i="12" s="1"/>
  <c r="F3971" i="12" s="1"/>
  <c r="F3972" i="12" s="1"/>
  <c r="F3973" i="12" s="1"/>
  <c r="F3974" i="12" s="1"/>
  <c r="F3975" i="12" s="1"/>
  <c r="F3976" i="12" s="1"/>
  <c r="F3977" i="12" s="1"/>
  <c r="F3978" i="12" s="1"/>
  <c r="F3979" i="12" s="1"/>
  <c r="F3980" i="12" s="1"/>
  <c r="F3981" i="12" s="1"/>
  <c r="F3982" i="12" s="1"/>
  <c r="F3983" i="12" s="1"/>
  <c r="F3984" i="12" s="1"/>
  <c r="F3985" i="12" s="1"/>
  <c r="F3986" i="12" s="1"/>
  <c r="F3987" i="12" s="1"/>
  <c r="F3988" i="12" s="1"/>
  <c r="F3989" i="12" s="1"/>
  <c r="F3990" i="12" s="1"/>
  <c r="F3991" i="12" s="1"/>
  <c r="F3992" i="12" s="1"/>
  <c r="F3993" i="12" s="1"/>
  <c r="F3994" i="12" s="1"/>
  <c r="F3995" i="12" s="1"/>
  <c r="F3996" i="12" s="1"/>
  <c r="F3997" i="12" s="1"/>
  <c r="F3998" i="12" s="1"/>
  <c r="F3999" i="12" s="1"/>
  <c r="F4000" i="12" s="1"/>
  <c r="F4001" i="12" s="1"/>
  <c r="F4002" i="12" s="1"/>
  <c r="F4003" i="12" s="1"/>
  <c r="F4004" i="12" s="1"/>
  <c r="F4005" i="12" s="1"/>
  <c r="F4006" i="12" s="1"/>
  <c r="F4007" i="12" s="1"/>
  <c r="F4008" i="12" s="1"/>
  <c r="F4009" i="12" s="1"/>
  <c r="F4010" i="12" s="1"/>
  <c r="F4011" i="12" s="1"/>
  <c r="F4012" i="12" s="1"/>
  <c r="F4013" i="12" s="1"/>
  <c r="F4014" i="12" s="1"/>
  <c r="F4015" i="12" s="1"/>
  <c r="F4016" i="12" s="1"/>
  <c r="F4017" i="12" s="1"/>
  <c r="F4018" i="12" s="1"/>
  <c r="F4019" i="12" s="1"/>
  <c r="F4020" i="12" s="1"/>
  <c r="F4021" i="12" s="1"/>
  <c r="F4022" i="12" s="1"/>
  <c r="F4023" i="12" s="1"/>
  <c r="F4024" i="12" s="1"/>
  <c r="F4025" i="12" s="1"/>
  <c r="F4026" i="12" s="1"/>
  <c r="F4027" i="12" s="1"/>
  <c r="F4028" i="12" s="1"/>
  <c r="F4029" i="12" s="1"/>
  <c r="F4030" i="12" s="1"/>
  <c r="F4031" i="12" s="1"/>
  <c r="F4032" i="12" s="1"/>
  <c r="F4033" i="12" s="1"/>
  <c r="F4034" i="12" s="1"/>
  <c r="F4035" i="12" s="1"/>
  <c r="F4036" i="12" s="1"/>
  <c r="F4037" i="12" s="1"/>
  <c r="F4038" i="12" s="1"/>
  <c r="F4039" i="12" s="1"/>
  <c r="F4040" i="12" s="1"/>
  <c r="F4041" i="12" s="1"/>
  <c r="F4042" i="12" s="1"/>
  <c r="F4043" i="12" s="1"/>
  <c r="F4044" i="12" s="1"/>
  <c r="F4045" i="12" s="1"/>
  <c r="F4046" i="12" s="1"/>
  <c r="F4047" i="12" s="1"/>
  <c r="F4048" i="12" s="1"/>
  <c r="F4049" i="12" s="1"/>
  <c r="F4050" i="12" s="1"/>
  <c r="F4051" i="12" s="1"/>
  <c r="F4052" i="12" s="1"/>
  <c r="F4053" i="12" s="1"/>
  <c r="F4054" i="12" s="1"/>
  <c r="F4055" i="12" s="1"/>
  <c r="F4056" i="12" s="1"/>
  <c r="F4057" i="12" s="1"/>
  <c r="F4058" i="12" s="1"/>
  <c r="F4059" i="12" s="1"/>
  <c r="F4060" i="12" s="1"/>
  <c r="F4061" i="12" s="1"/>
  <c r="F4062" i="12" s="1"/>
  <c r="F4063" i="12" s="1"/>
  <c r="F4064" i="12" s="1"/>
  <c r="F4065" i="12" s="1"/>
  <c r="F4066" i="12" s="1"/>
  <c r="F4067" i="12" s="1"/>
  <c r="F4068" i="12" s="1"/>
  <c r="F4069" i="12" s="1"/>
  <c r="F4070" i="12" s="1"/>
  <c r="F4071" i="12" s="1"/>
  <c r="F4072" i="12" s="1"/>
  <c r="F4073" i="12" s="1"/>
  <c r="F4074" i="12" s="1"/>
  <c r="F4075" i="12" s="1"/>
  <c r="F4076" i="12" s="1"/>
  <c r="F4077" i="12" s="1"/>
  <c r="F4078" i="12" s="1"/>
  <c r="F4079" i="12" s="1"/>
  <c r="F4080" i="12" s="1"/>
  <c r="F4081" i="12" s="1"/>
  <c r="F4082" i="12" s="1"/>
  <c r="F4083" i="12" s="1"/>
  <c r="F4084" i="12" s="1"/>
  <c r="F4085" i="12" s="1"/>
  <c r="F4086" i="12" s="1"/>
  <c r="F4087" i="12" s="1"/>
  <c r="F4088" i="12" s="1"/>
  <c r="F4089" i="12" s="1"/>
  <c r="F4090" i="12" s="1"/>
  <c r="F4091" i="12" s="1"/>
  <c r="F4092" i="12" s="1"/>
  <c r="F4093" i="12" s="1"/>
  <c r="F4094" i="12" s="1"/>
  <c r="F4095" i="12" s="1"/>
  <c r="F4096" i="12" s="1"/>
  <c r="F4097" i="12" s="1"/>
  <c r="F4098" i="12" s="1"/>
  <c r="F4099" i="12" s="1"/>
  <c r="F4100" i="12" s="1"/>
  <c r="F4101" i="12" s="1"/>
  <c r="F4102" i="12" s="1"/>
  <c r="F4103" i="12" s="1"/>
  <c r="F4104" i="12" s="1"/>
  <c r="F4105" i="12" s="1"/>
  <c r="F4106" i="12" s="1"/>
  <c r="F4107" i="12" s="1"/>
  <c r="F4108" i="12" s="1"/>
  <c r="F4109" i="12" s="1"/>
  <c r="F4110" i="12" s="1"/>
  <c r="F4111" i="12" s="1"/>
  <c r="F4112" i="12" s="1"/>
  <c r="F4113" i="12" s="1"/>
  <c r="F4114" i="12" s="1"/>
  <c r="F4115" i="12" s="1"/>
  <c r="F4116" i="12" s="1"/>
  <c r="F4117" i="12" s="1"/>
  <c r="F4118" i="12" s="1"/>
  <c r="F4119" i="12" s="1"/>
  <c r="F4120" i="12" s="1"/>
  <c r="F4121" i="12" s="1"/>
  <c r="F4122" i="12" s="1"/>
  <c r="F4123" i="12" s="1"/>
  <c r="F4124" i="12" s="1"/>
  <c r="F4125" i="12" s="1"/>
  <c r="F4126" i="12" s="1"/>
  <c r="F4127" i="12" s="1"/>
  <c r="F4128" i="12" s="1"/>
  <c r="F4129" i="12" s="1"/>
  <c r="F4130" i="12" s="1"/>
  <c r="F4131" i="12" s="1"/>
  <c r="F4132" i="12" s="1"/>
  <c r="F4133" i="12" s="1"/>
  <c r="F4134" i="12" s="1"/>
  <c r="F4135" i="12" s="1"/>
  <c r="F4136" i="12" s="1"/>
  <c r="F4137" i="12" s="1"/>
  <c r="F4138" i="12" s="1"/>
  <c r="F4139" i="12" s="1"/>
  <c r="F4140" i="12" s="1"/>
  <c r="F4141" i="12" s="1"/>
  <c r="F4142" i="12" s="1"/>
  <c r="F4143" i="12" s="1"/>
  <c r="F4144" i="12" s="1"/>
  <c r="F4145" i="12" s="1"/>
  <c r="F4146" i="12" s="1"/>
  <c r="F4147" i="12" s="1"/>
  <c r="F4148" i="12" s="1"/>
  <c r="F4149" i="12" s="1"/>
  <c r="F4150" i="12" s="1"/>
  <c r="F4151" i="12" s="1"/>
  <c r="F4152" i="12" s="1"/>
  <c r="F4153" i="12" s="1"/>
  <c r="F4154" i="12" s="1"/>
  <c r="F4155" i="12" s="1"/>
  <c r="F4156" i="12" s="1"/>
  <c r="F4157" i="12" s="1"/>
  <c r="F4158" i="12" s="1"/>
  <c r="F4159" i="12" s="1"/>
  <c r="F4160" i="12" s="1"/>
  <c r="F4161" i="12" s="1"/>
  <c r="F4162" i="12" s="1"/>
  <c r="F4163" i="12" s="1"/>
  <c r="F4164" i="12" s="1"/>
  <c r="F4165" i="12" s="1"/>
  <c r="F4166" i="12" s="1"/>
  <c r="F4167" i="12" s="1"/>
  <c r="F4168" i="12" s="1"/>
  <c r="F4169" i="12" s="1"/>
  <c r="F4170" i="12" s="1"/>
  <c r="F4171" i="12" s="1"/>
  <c r="F4172" i="12" s="1"/>
  <c r="F4173" i="12" s="1"/>
  <c r="F4174" i="12" s="1"/>
  <c r="F4175" i="12" s="1"/>
  <c r="F4176" i="12" s="1"/>
  <c r="F4177" i="12" s="1"/>
  <c r="F4178" i="12" s="1"/>
  <c r="F4179" i="12" s="1"/>
  <c r="F4180" i="12" s="1"/>
  <c r="F4181" i="12" s="1"/>
  <c r="F4182" i="12" s="1"/>
  <c r="F4183" i="12" s="1"/>
  <c r="F4184" i="12" s="1"/>
  <c r="F4185" i="12" s="1"/>
  <c r="F4186" i="12" s="1"/>
  <c r="F4187" i="12" s="1"/>
  <c r="F4188" i="12" s="1"/>
  <c r="F4189" i="12" s="1"/>
  <c r="F4190" i="12" s="1"/>
  <c r="F4191" i="12" s="1"/>
  <c r="F4192" i="12" s="1"/>
  <c r="F4193" i="12" s="1"/>
  <c r="F4194" i="12" s="1"/>
  <c r="F4195" i="12" s="1"/>
  <c r="F4196" i="12" s="1"/>
  <c r="F4197" i="12" s="1"/>
  <c r="F4198" i="12" s="1"/>
  <c r="F4199" i="12" s="1"/>
  <c r="F4200" i="12" s="1"/>
  <c r="F4201" i="12" s="1"/>
  <c r="F4202" i="12" s="1"/>
  <c r="F4203" i="12" s="1"/>
  <c r="F4204" i="12" s="1"/>
  <c r="F4205" i="12" s="1"/>
  <c r="F4206" i="12" s="1"/>
  <c r="F4207" i="12" s="1"/>
  <c r="F4208" i="12" s="1"/>
  <c r="F4209" i="12" s="1"/>
  <c r="F4210" i="12" s="1"/>
  <c r="F4211" i="12" s="1"/>
  <c r="F4212" i="12" s="1"/>
  <c r="F4213" i="12" s="1"/>
  <c r="F4214" i="12" s="1"/>
  <c r="F4215" i="12" s="1"/>
  <c r="F4216" i="12" s="1"/>
  <c r="F4217" i="12" s="1"/>
  <c r="F4218" i="12" s="1"/>
  <c r="F4219" i="12" s="1"/>
  <c r="F4220" i="12" s="1"/>
  <c r="F4221" i="12" s="1"/>
  <c r="F4222" i="12" s="1"/>
  <c r="F4223" i="12" s="1"/>
  <c r="F4224" i="12" s="1"/>
  <c r="F4225" i="12" s="1"/>
  <c r="F4226" i="12" s="1"/>
  <c r="F4227" i="12" s="1"/>
  <c r="F4228" i="12" s="1"/>
  <c r="F4229" i="12" s="1"/>
  <c r="F4230" i="12" s="1"/>
  <c r="F4231" i="12" s="1"/>
  <c r="F4232" i="12" s="1"/>
  <c r="F4233" i="12" s="1"/>
  <c r="F4234" i="12" s="1"/>
  <c r="F4235" i="12" s="1"/>
  <c r="F4236" i="12" s="1"/>
  <c r="F4237" i="12" s="1"/>
  <c r="F4238" i="12" s="1"/>
  <c r="F4239" i="12" s="1"/>
  <c r="F4240" i="12" s="1"/>
  <c r="F4241" i="12" s="1"/>
  <c r="F4242" i="12" s="1"/>
  <c r="F4243" i="12" s="1"/>
  <c r="F4244" i="12" s="1"/>
  <c r="F4245" i="12" s="1"/>
  <c r="F4246" i="12" s="1"/>
  <c r="F4247" i="12" s="1"/>
  <c r="F4248" i="12" s="1"/>
  <c r="F4249" i="12" s="1"/>
  <c r="F4250" i="12" s="1"/>
  <c r="F4251" i="12" s="1"/>
  <c r="F4252" i="12" s="1"/>
  <c r="F4253" i="12" s="1"/>
  <c r="F4254" i="12" s="1"/>
  <c r="F4255" i="12" s="1"/>
  <c r="F4256" i="12" s="1"/>
  <c r="F4257" i="12" s="1"/>
  <c r="F4258" i="12" s="1"/>
  <c r="F4259" i="12" s="1"/>
  <c r="F4260" i="12" s="1"/>
  <c r="F4261" i="12" s="1"/>
  <c r="F4262" i="12" s="1"/>
  <c r="F4263" i="12" s="1"/>
  <c r="F4264" i="12" s="1"/>
  <c r="F4265" i="12" s="1"/>
  <c r="F4266" i="12" s="1"/>
  <c r="F4267" i="12" s="1"/>
  <c r="F4268" i="12" s="1"/>
  <c r="F4269" i="12" s="1"/>
  <c r="F4270" i="12" s="1"/>
  <c r="F4271" i="12" s="1"/>
  <c r="F4272" i="12" s="1"/>
  <c r="F4273" i="12" s="1"/>
  <c r="F4274" i="12" s="1"/>
  <c r="F4275" i="12" s="1"/>
  <c r="F4276" i="12" s="1"/>
  <c r="F4277" i="12" s="1"/>
  <c r="F4278" i="12" s="1"/>
  <c r="F4279" i="12" s="1"/>
  <c r="F4280" i="12" s="1"/>
  <c r="F4281" i="12" s="1"/>
  <c r="F4282" i="12" s="1"/>
  <c r="F4283" i="12" s="1"/>
  <c r="F4284" i="12" s="1"/>
  <c r="F4285" i="12" s="1"/>
  <c r="F4286" i="12" s="1"/>
  <c r="F4287" i="12" s="1"/>
  <c r="F4288" i="12" s="1"/>
  <c r="F4289" i="12" s="1"/>
  <c r="F4290" i="12" s="1"/>
  <c r="F4291" i="12" s="1"/>
  <c r="F4292" i="12" s="1"/>
  <c r="F4293" i="12" s="1"/>
  <c r="F4294" i="12" s="1"/>
  <c r="F4295" i="12" s="1"/>
  <c r="F4296" i="12" s="1"/>
  <c r="F4297" i="12" s="1"/>
  <c r="F4298" i="12" s="1"/>
  <c r="F4299" i="12" s="1"/>
  <c r="F4300" i="12" s="1"/>
  <c r="F4301" i="12" s="1"/>
  <c r="F4302" i="12" s="1"/>
  <c r="F4303" i="12" s="1"/>
  <c r="F4304" i="12" s="1"/>
  <c r="F4305" i="12" s="1"/>
  <c r="F4306" i="12" s="1"/>
  <c r="F4307" i="12" s="1"/>
  <c r="F4308" i="12" s="1"/>
  <c r="F4309" i="12" s="1"/>
  <c r="F4310" i="12" s="1"/>
  <c r="F4311" i="12" s="1"/>
  <c r="F4312" i="12" s="1"/>
  <c r="F4313" i="12" s="1"/>
  <c r="F4314" i="12" s="1"/>
  <c r="F4315" i="12" s="1"/>
  <c r="F4316" i="12" s="1"/>
  <c r="F4317" i="12" s="1"/>
  <c r="F4318" i="12" s="1"/>
  <c r="F4319" i="12" s="1"/>
  <c r="F4320" i="12" s="1"/>
  <c r="F4321" i="12" s="1"/>
  <c r="F4322" i="12" s="1"/>
  <c r="F4323" i="12" s="1"/>
  <c r="F4324" i="12" s="1"/>
  <c r="F4325" i="12" s="1"/>
  <c r="F4326" i="12" s="1"/>
  <c r="F4327" i="12" s="1"/>
  <c r="F4328" i="12" s="1"/>
  <c r="F4329" i="12" s="1"/>
  <c r="F4330" i="12" s="1"/>
  <c r="F4331" i="12" s="1"/>
  <c r="F4332" i="12" s="1"/>
  <c r="F4333" i="12" s="1"/>
  <c r="F4334" i="12" s="1"/>
  <c r="F4335" i="12" s="1"/>
  <c r="F4336" i="12" s="1"/>
  <c r="F4337" i="12" s="1"/>
  <c r="F4338" i="12" s="1"/>
  <c r="F4339" i="12" s="1"/>
  <c r="F4340" i="12" s="1"/>
  <c r="F4341" i="12" s="1"/>
  <c r="F4342" i="12" s="1"/>
  <c r="F4343" i="12" s="1"/>
  <c r="F4344" i="12" s="1"/>
  <c r="F4345" i="12" s="1"/>
  <c r="F4346" i="12" s="1"/>
  <c r="F4347" i="12" s="1"/>
  <c r="F4348" i="12" s="1"/>
  <c r="F4349" i="12" s="1"/>
  <c r="F4350" i="12" s="1"/>
  <c r="F4351" i="12" s="1"/>
  <c r="F4352" i="12" s="1"/>
  <c r="F4353" i="12" s="1"/>
  <c r="F4354" i="12" s="1"/>
  <c r="F4355" i="12" s="1"/>
  <c r="F4356" i="12" s="1"/>
  <c r="F4357" i="12" s="1"/>
  <c r="F4358" i="12" s="1"/>
  <c r="F4359" i="12" s="1"/>
  <c r="F4360" i="12" s="1"/>
  <c r="F4361" i="12" s="1"/>
  <c r="F4362" i="12" s="1"/>
  <c r="F4363" i="12" s="1"/>
  <c r="F4364" i="12" s="1"/>
  <c r="F4365" i="12" s="1"/>
  <c r="F4366" i="12" s="1"/>
  <c r="F4367" i="12" s="1"/>
  <c r="F4368" i="12" s="1"/>
  <c r="F4369" i="12" s="1"/>
  <c r="F4370" i="12" s="1"/>
  <c r="F4371" i="12" s="1"/>
  <c r="F4372" i="12" s="1"/>
  <c r="F4373" i="12" s="1"/>
  <c r="F4374" i="12" s="1"/>
  <c r="F4375" i="12" s="1"/>
  <c r="F4376" i="12" s="1"/>
  <c r="F4377" i="12" s="1"/>
  <c r="F4378" i="12" s="1"/>
  <c r="F4379" i="12" s="1"/>
  <c r="F4380" i="12" s="1"/>
  <c r="F4381" i="12" s="1"/>
  <c r="F4382" i="12" s="1"/>
  <c r="F4383" i="12" s="1"/>
  <c r="F4384" i="12" s="1"/>
  <c r="F4385" i="12" s="1"/>
  <c r="F4386" i="12" s="1"/>
  <c r="F4387" i="12" s="1"/>
  <c r="F4388" i="12" s="1"/>
  <c r="F4389" i="12" s="1"/>
  <c r="F4390" i="12" s="1"/>
  <c r="F4391" i="12" s="1"/>
  <c r="F4392" i="12" s="1"/>
  <c r="F4393" i="12" s="1"/>
  <c r="F4394" i="12" s="1"/>
  <c r="F4395" i="12" s="1"/>
  <c r="F4396" i="12" s="1"/>
  <c r="F4397" i="12" s="1"/>
  <c r="F4398" i="12" s="1"/>
  <c r="F4399" i="12" s="1"/>
  <c r="F4400" i="12" s="1"/>
  <c r="F4401" i="12" s="1"/>
  <c r="F4402" i="12" s="1"/>
  <c r="F4403" i="12" s="1"/>
  <c r="F4404" i="12" s="1"/>
  <c r="F4405" i="12" s="1"/>
  <c r="F4406" i="12" s="1"/>
  <c r="F4407" i="12" s="1"/>
  <c r="F4408" i="12" s="1"/>
  <c r="F4409" i="12" s="1"/>
  <c r="F4410" i="12" s="1"/>
  <c r="F4411" i="12" s="1"/>
  <c r="F4412" i="12" s="1"/>
  <c r="F4413" i="12" s="1"/>
  <c r="F4414" i="12" s="1"/>
  <c r="F4415" i="12" s="1"/>
  <c r="F4416" i="12" s="1"/>
  <c r="F4417" i="12" s="1"/>
  <c r="F4418" i="12" s="1"/>
  <c r="F4419" i="12" s="1"/>
  <c r="F4420" i="12" s="1"/>
  <c r="F4421" i="12" s="1"/>
  <c r="F4422" i="12" s="1"/>
  <c r="F4423" i="12" s="1"/>
  <c r="F4424" i="12" s="1"/>
  <c r="F4425" i="12" s="1"/>
  <c r="F4426" i="12" s="1"/>
  <c r="F4427" i="12" s="1"/>
  <c r="F4428" i="12" s="1"/>
  <c r="F4429" i="12" s="1"/>
  <c r="F4430" i="12" s="1"/>
  <c r="F4431" i="12" s="1"/>
  <c r="F4432" i="12" s="1"/>
  <c r="F4433" i="12" s="1"/>
  <c r="F4434" i="12" s="1"/>
  <c r="F4435" i="12" s="1"/>
  <c r="F4436" i="12" s="1"/>
  <c r="F4437" i="12" s="1"/>
  <c r="F4438" i="12" s="1"/>
  <c r="F4439" i="12" s="1"/>
  <c r="F4440" i="12" s="1"/>
  <c r="F4441" i="12" s="1"/>
  <c r="F4442" i="12" s="1"/>
  <c r="F4443" i="12" s="1"/>
  <c r="F4444" i="12" s="1"/>
  <c r="F4445" i="12" s="1"/>
  <c r="F4446" i="12" s="1"/>
  <c r="F4447" i="12" s="1"/>
  <c r="F4448" i="12" s="1"/>
  <c r="F4449" i="12" s="1"/>
  <c r="F4450" i="12" s="1"/>
  <c r="F4451" i="12" s="1"/>
  <c r="F4452" i="12" s="1"/>
  <c r="F4453" i="12" s="1"/>
  <c r="F4454" i="12" s="1"/>
  <c r="F4455" i="12" s="1"/>
  <c r="F4456" i="12" s="1"/>
  <c r="F4457" i="12" s="1"/>
  <c r="F4458" i="12" s="1"/>
  <c r="F4459" i="12" s="1"/>
  <c r="F4460" i="12" s="1"/>
  <c r="F4461" i="12" s="1"/>
  <c r="F4462" i="12" s="1"/>
  <c r="F4463" i="12" s="1"/>
  <c r="F4464" i="12" s="1"/>
  <c r="F4465" i="12" s="1"/>
  <c r="F4466" i="12" s="1"/>
  <c r="F4467" i="12" s="1"/>
  <c r="F4468" i="12" s="1"/>
  <c r="F4469" i="12" s="1"/>
  <c r="F4470" i="12" s="1"/>
  <c r="F4471" i="12" s="1"/>
  <c r="F4472" i="12" s="1"/>
  <c r="F4473" i="12" s="1"/>
  <c r="F4474" i="12" s="1"/>
  <c r="F4475" i="12" s="1"/>
  <c r="F4476" i="12" s="1"/>
  <c r="F4477" i="12" s="1"/>
  <c r="F4478" i="12" s="1"/>
  <c r="F4479" i="12" s="1"/>
  <c r="F4480" i="12" s="1"/>
  <c r="F4481" i="12" s="1"/>
  <c r="F4482" i="12" s="1"/>
  <c r="F4483" i="12" s="1"/>
  <c r="F4484" i="12" s="1"/>
  <c r="F4485" i="12" s="1"/>
  <c r="F4486" i="12" s="1"/>
  <c r="F4487" i="12" s="1"/>
  <c r="F4488" i="12" s="1"/>
  <c r="F4489" i="12" s="1"/>
  <c r="F4490" i="12" s="1"/>
  <c r="F4491" i="12" s="1"/>
  <c r="F4492" i="12" s="1"/>
  <c r="F4493" i="12" s="1"/>
  <c r="F4494" i="12" s="1"/>
  <c r="F4495" i="12" s="1"/>
  <c r="F4496" i="12" s="1"/>
  <c r="F4497" i="12" s="1"/>
  <c r="F4498" i="12" s="1"/>
  <c r="F4499" i="12" s="1"/>
  <c r="F4500" i="12" s="1"/>
  <c r="F4501" i="12" s="1"/>
  <c r="F4502" i="12" s="1"/>
  <c r="F4503" i="12" s="1"/>
  <c r="F4504" i="12" s="1"/>
  <c r="F4505" i="12" s="1"/>
  <c r="F4506" i="12" s="1"/>
  <c r="F4507" i="12" s="1"/>
  <c r="F4508" i="12" s="1"/>
  <c r="F4509" i="12" s="1"/>
  <c r="F4510" i="12" s="1"/>
  <c r="F4511" i="12" s="1"/>
  <c r="F4512" i="12" s="1"/>
  <c r="F4513" i="12" s="1"/>
  <c r="F4514" i="12" s="1"/>
  <c r="F4515" i="12" s="1"/>
  <c r="F4516" i="12" s="1"/>
  <c r="F4517" i="12" s="1"/>
  <c r="F4518" i="12" s="1"/>
  <c r="F4519" i="12" s="1"/>
  <c r="F4520" i="12" s="1"/>
  <c r="F4521" i="12" s="1"/>
  <c r="F4522" i="12" s="1"/>
  <c r="F4523" i="12" s="1"/>
  <c r="F4524" i="12" s="1"/>
  <c r="F4525" i="12" s="1"/>
  <c r="F4526" i="12" s="1"/>
  <c r="F4527" i="12" s="1"/>
  <c r="F4528" i="12" s="1"/>
  <c r="F4529" i="12" s="1"/>
  <c r="F4530" i="12" s="1"/>
  <c r="F4531" i="12" s="1"/>
  <c r="F4532" i="12" s="1"/>
  <c r="F4533" i="12" s="1"/>
  <c r="F4534" i="12" s="1"/>
  <c r="F4535" i="12" s="1"/>
  <c r="F4536" i="12" s="1"/>
  <c r="F4537" i="12" s="1"/>
  <c r="F4538" i="12" s="1"/>
  <c r="F4539" i="12" s="1"/>
  <c r="F4540" i="12" s="1"/>
  <c r="F4541" i="12" s="1"/>
  <c r="F4542" i="12" s="1"/>
  <c r="F4543" i="12" s="1"/>
  <c r="F4544" i="12" s="1"/>
  <c r="F4545" i="12" s="1"/>
  <c r="F4546" i="12" s="1"/>
  <c r="F4547" i="12" s="1"/>
  <c r="F4548" i="12" s="1"/>
  <c r="F4549" i="12" s="1"/>
  <c r="F4550" i="12" s="1"/>
  <c r="F4551" i="12" s="1"/>
  <c r="F4552" i="12" s="1"/>
  <c r="F4553" i="12" s="1"/>
  <c r="F4554" i="12" s="1"/>
  <c r="F4555" i="12" s="1"/>
  <c r="F4556" i="12" s="1"/>
  <c r="F4557" i="12" s="1"/>
  <c r="F4558" i="12" s="1"/>
  <c r="F4559" i="12" s="1"/>
  <c r="F4560" i="12" s="1"/>
  <c r="F4561" i="12" s="1"/>
  <c r="F4562" i="12" s="1"/>
  <c r="F4563" i="12" s="1"/>
  <c r="F4564" i="12" s="1"/>
  <c r="F4565" i="12" s="1"/>
  <c r="F4566" i="12" s="1"/>
  <c r="F4567" i="12" s="1"/>
  <c r="F4568" i="12" s="1"/>
  <c r="F4569" i="12" s="1"/>
  <c r="F4570" i="12" s="1"/>
  <c r="F4571" i="12" s="1"/>
  <c r="F4572" i="12" s="1"/>
  <c r="F4573" i="12" s="1"/>
  <c r="F4574" i="12" s="1"/>
  <c r="F4575" i="12" s="1"/>
  <c r="F4576" i="12" s="1"/>
  <c r="F4577" i="12" s="1"/>
  <c r="F4578" i="12" s="1"/>
  <c r="F4579" i="12" s="1"/>
  <c r="F4580" i="12" s="1"/>
  <c r="F4581" i="12" s="1"/>
  <c r="F4582" i="12" s="1"/>
  <c r="F4583" i="12" s="1"/>
  <c r="F4584" i="12" s="1"/>
  <c r="F4585" i="12" s="1"/>
  <c r="F4586" i="12" s="1"/>
  <c r="F4587" i="12" s="1"/>
  <c r="F4588" i="12" s="1"/>
  <c r="F4589" i="12" s="1"/>
  <c r="F4590" i="12" s="1"/>
  <c r="F4591" i="12" s="1"/>
  <c r="F4592" i="12" s="1"/>
  <c r="F4593" i="12" s="1"/>
  <c r="F4594" i="12" s="1"/>
  <c r="F4595" i="12" s="1"/>
  <c r="F4596" i="12" s="1"/>
  <c r="F4597" i="12" s="1"/>
  <c r="F4598" i="12" s="1"/>
  <c r="F4599" i="12" s="1"/>
  <c r="F4600" i="12" s="1"/>
  <c r="F4601" i="12" s="1"/>
  <c r="F4602" i="12" s="1"/>
  <c r="F4603" i="12" s="1"/>
  <c r="F4604" i="12" s="1"/>
  <c r="F4605" i="12" s="1"/>
  <c r="F4606" i="12" s="1"/>
  <c r="F4607" i="12" s="1"/>
  <c r="F4608" i="12" s="1"/>
  <c r="F4609" i="12" s="1"/>
  <c r="F4610" i="12" s="1"/>
  <c r="F4611" i="12" s="1"/>
  <c r="F4612" i="12" s="1"/>
  <c r="F4613" i="12" s="1"/>
  <c r="F4614" i="12" s="1"/>
  <c r="F4615" i="12" s="1"/>
  <c r="F4616" i="12" s="1"/>
  <c r="F4617" i="12" s="1"/>
  <c r="F4618" i="12" s="1"/>
  <c r="F4619" i="12" s="1"/>
  <c r="F4620" i="12" s="1"/>
  <c r="F4621" i="12" s="1"/>
  <c r="F4622" i="12" s="1"/>
  <c r="F4623" i="12" s="1"/>
  <c r="F4624" i="12" s="1"/>
  <c r="F4625" i="12" s="1"/>
  <c r="F4626" i="12" s="1"/>
  <c r="F4627" i="12" s="1"/>
  <c r="F4628" i="12" s="1"/>
  <c r="F4629" i="12" s="1"/>
  <c r="F4630" i="12" s="1"/>
  <c r="F4631" i="12" s="1"/>
  <c r="F4632" i="12" s="1"/>
  <c r="F4633" i="12" s="1"/>
  <c r="F4634" i="12" s="1"/>
  <c r="F4635" i="12" s="1"/>
  <c r="F4636" i="12" s="1"/>
  <c r="F4637" i="12" s="1"/>
  <c r="F4638" i="12" s="1"/>
  <c r="F4639" i="12" s="1"/>
  <c r="F4640" i="12" s="1"/>
  <c r="F4641" i="12" s="1"/>
  <c r="F4642" i="12" s="1"/>
  <c r="F4643" i="12" s="1"/>
  <c r="F4644" i="12" s="1"/>
  <c r="F4645" i="12" s="1"/>
  <c r="F4646" i="12" s="1"/>
  <c r="F4647" i="12" s="1"/>
  <c r="F4648" i="12" s="1"/>
  <c r="F4649" i="12" s="1"/>
  <c r="F4650" i="12" s="1"/>
  <c r="F4651" i="12" s="1"/>
  <c r="F4652" i="12" s="1"/>
  <c r="F4653" i="12" s="1"/>
  <c r="F4654" i="12" s="1"/>
  <c r="F4655" i="12" s="1"/>
  <c r="F4656" i="12" s="1"/>
  <c r="F4657" i="12" s="1"/>
  <c r="F4658" i="12" s="1"/>
  <c r="F4659" i="12" s="1"/>
  <c r="F4660" i="12" s="1"/>
  <c r="F4661" i="12" s="1"/>
  <c r="F4662" i="12" s="1"/>
  <c r="F4663" i="12" s="1"/>
  <c r="F4664" i="12" s="1"/>
  <c r="F4665" i="12" s="1"/>
  <c r="F4666" i="12" s="1"/>
  <c r="F4667" i="12" s="1"/>
  <c r="F4668" i="12" s="1"/>
  <c r="F4669" i="12" s="1"/>
  <c r="F4670" i="12" s="1"/>
  <c r="F4671" i="12" s="1"/>
  <c r="F4672" i="12" s="1"/>
  <c r="F4673" i="12" s="1"/>
  <c r="F4674" i="12" s="1"/>
  <c r="F4675" i="12" s="1"/>
  <c r="F4676" i="12" s="1"/>
  <c r="F4677" i="12" s="1"/>
  <c r="F4678" i="12" s="1"/>
  <c r="F4679" i="12" s="1"/>
  <c r="F4680" i="12" s="1"/>
  <c r="F4681" i="12" s="1"/>
  <c r="F4682" i="12" s="1"/>
  <c r="F4683" i="12" s="1"/>
  <c r="F4684" i="12" s="1"/>
  <c r="F4685" i="12" s="1"/>
  <c r="F4686" i="12" s="1"/>
  <c r="F4687" i="12" s="1"/>
  <c r="F4688" i="12" s="1"/>
  <c r="F4689" i="12" s="1"/>
  <c r="F4690" i="12" s="1"/>
  <c r="F4691" i="12" s="1"/>
  <c r="F4692" i="12" s="1"/>
  <c r="F4693" i="12" s="1"/>
  <c r="F4694" i="12" s="1"/>
  <c r="F4695" i="12" s="1"/>
  <c r="F4696" i="12" s="1"/>
  <c r="F4697" i="12" s="1"/>
  <c r="F4698" i="12" s="1"/>
  <c r="F4699" i="12" s="1"/>
  <c r="F4700" i="12" s="1"/>
  <c r="F4701" i="12" s="1"/>
  <c r="F4702" i="12" s="1"/>
  <c r="F4703" i="12" s="1"/>
  <c r="F4704" i="12" s="1"/>
  <c r="F4705" i="12" s="1"/>
  <c r="F4706" i="12" s="1"/>
  <c r="F4707" i="12" s="1"/>
  <c r="F4708" i="12" s="1"/>
  <c r="F4709" i="12" s="1"/>
  <c r="F4710" i="12" s="1"/>
  <c r="F4711" i="12" s="1"/>
  <c r="F4712" i="12" s="1"/>
  <c r="F4713" i="12" s="1"/>
  <c r="F4714" i="12" s="1"/>
  <c r="F4715" i="12" s="1"/>
  <c r="F4716" i="12" s="1"/>
  <c r="F4717" i="12" s="1"/>
  <c r="F4718" i="12" s="1"/>
  <c r="F4719" i="12" s="1"/>
  <c r="F4720" i="12" s="1"/>
  <c r="F4721" i="12" s="1"/>
  <c r="F4722" i="12" s="1"/>
  <c r="F4723" i="12" s="1"/>
  <c r="F4724" i="12" s="1"/>
  <c r="F4725" i="12" s="1"/>
  <c r="F4726" i="12" s="1"/>
  <c r="F4727" i="12" s="1"/>
  <c r="F4728" i="12" s="1"/>
  <c r="F4729" i="12" s="1"/>
  <c r="F4730" i="12" s="1"/>
  <c r="F4731" i="12" s="1"/>
  <c r="F4732" i="12" s="1"/>
  <c r="F4733" i="12" s="1"/>
  <c r="F4734" i="12" s="1"/>
  <c r="F4735" i="12" s="1"/>
  <c r="F4736" i="12" s="1"/>
  <c r="F4737" i="12" s="1"/>
  <c r="F4738" i="12" s="1"/>
  <c r="F4739" i="12" s="1"/>
  <c r="F4740" i="12" s="1"/>
  <c r="F4741" i="12" s="1"/>
  <c r="F4742" i="12" s="1"/>
  <c r="F4743" i="12" s="1"/>
  <c r="F4744" i="12" s="1"/>
  <c r="F4745" i="12" s="1"/>
  <c r="F4746" i="12" s="1"/>
  <c r="F4747" i="12" s="1"/>
  <c r="F4748" i="12" s="1"/>
  <c r="F4749" i="12" s="1"/>
  <c r="F4750" i="12" s="1"/>
  <c r="F4751" i="12" s="1"/>
  <c r="F4752" i="12" s="1"/>
  <c r="F4753" i="12" s="1"/>
  <c r="F4754" i="12" s="1"/>
  <c r="F4755" i="12" s="1"/>
  <c r="F4756" i="12" s="1"/>
  <c r="F4757" i="12" s="1"/>
  <c r="F4758" i="12" s="1"/>
  <c r="F4759" i="12" s="1"/>
  <c r="F4760" i="12" s="1"/>
  <c r="F4761" i="12" s="1"/>
  <c r="F4762" i="12" s="1"/>
  <c r="F4763" i="12" s="1"/>
  <c r="F4764" i="12" s="1"/>
  <c r="F4765" i="12" s="1"/>
  <c r="F4766" i="12" s="1"/>
  <c r="F4767" i="12" s="1"/>
  <c r="F4768" i="12" s="1"/>
  <c r="F4769" i="12" s="1"/>
  <c r="F4770" i="12" s="1"/>
  <c r="F4771" i="12" s="1"/>
  <c r="F4772" i="12" s="1"/>
  <c r="F4773" i="12" s="1"/>
  <c r="F4774" i="12" s="1"/>
  <c r="F4775" i="12" s="1"/>
  <c r="F4776" i="12" s="1"/>
  <c r="F4777" i="12" s="1"/>
  <c r="F4778" i="12" s="1"/>
  <c r="F4779" i="12" s="1"/>
  <c r="F4780" i="12" s="1"/>
  <c r="F4781" i="12" s="1"/>
  <c r="F4782" i="12" s="1"/>
  <c r="F4783" i="12" s="1"/>
  <c r="F4784" i="12" s="1"/>
  <c r="F4785" i="12" s="1"/>
  <c r="F4786" i="12" s="1"/>
  <c r="F4787" i="12" s="1"/>
  <c r="F4788" i="12" s="1"/>
  <c r="F4789" i="12" s="1"/>
  <c r="F4790" i="12" s="1"/>
  <c r="F4791" i="12" s="1"/>
  <c r="F4792" i="12" s="1"/>
  <c r="F4793" i="12" s="1"/>
  <c r="F4794" i="12" s="1"/>
  <c r="F4795" i="12" s="1"/>
  <c r="F4796" i="12" s="1"/>
  <c r="F4797" i="12" s="1"/>
  <c r="F4798" i="12" s="1"/>
  <c r="F4799" i="12" s="1"/>
  <c r="F4800" i="12" s="1"/>
  <c r="F4801" i="12" s="1"/>
  <c r="F4802" i="12" s="1"/>
  <c r="F4803" i="12" s="1"/>
  <c r="F4804" i="12" s="1"/>
  <c r="F4805" i="12" s="1"/>
  <c r="F4806" i="12" s="1"/>
  <c r="F4807" i="12" s="1"/>
  <c r="F4808" i="12" s="1"/>
  <c r="F4809" i="12" s="1"/>
  <c r="F4810" i="12" s="1"/>
  <c r="F4811" i="12" s="1"/>
  <c r="F4812" i="12" s="1"/>
  <c r="F4813" i="12" s="1"/>
  <c r="F4814" i="12" s="1"/>
  <c r="F4815" i="12" s="1"/>
  <c r="F4816" i="12" s="1"/>
  <c r="F4817" i="12" s="1"/>
  <c r="F4818" i="12" s="1"/>
  <c r="F4819" i="12" s="1"/>
  <c r="F4820" i="12" s="1"/>
  <c r="F4821" i="12" s="1"/>
  <c r="F4822" i="12" s="1"/>
  <c r="F4823" i="12" s="1"/>
  <c r="F4824" i="12" s="1"/>
  <c r="F4825" i="12" s="1"/>
  <c r="F4826" i="12" s="1"/>
  <c r="F4827" i="12" s="1"/>
  <c r="F4828" i="12" s="1"/>
  <c r="F4829" i="12" s="1"/>
  <c r="F4830" i="12" s="1"/>
  <c r="F4831" i="12" s="1"/>
  <c r="F4832" i="12" s="1"/>
  <c r="F4833" i="12" s="1"/>
  <c r="F4834" i="12" s="1"/>
  <c r="F4835" i="12" s="1"/>
  <c r="F4836" i="12" s="1"/>
  <c r="F4837" i="12" s="1"/>
  <c r="F4838" i="12" s="1"/>
  <c r="F4839" i="12" s="1"/>
  <c r="F4840" i="12" s="1"/>
  <c r="F4841" i="12" s="1"/>
  <c r="F4842" i="12" s="1"/>
  <c r="F4843" i="12" s="1"/>
  <c r="F4844" i="12" s="1"/>
  <c r="F4845" i="12" s="1"/>
  <c r="F4846" i="12" s="1"/>
  <c r="F4847" i="12" s="1"/>
  <c r="F4848" i="12" s="1"/>
  <c r="F4849" i="12" s="1"/>
  <c r="F4850" i="12" s="1"/>
  <c r="F4851" i="12" s="1"/>
  <c r="F4852" i="12" s="1"/>
  <c r="F4853" i="12" s="1"/>
  <c r="F4854" i="12" s="1"/>
  <c r="F4855" i="12" s="1"/>
  <c r="F4856" i="12" s="1"/>
  <c r="F4857" i="12" s="1"/>
  <c r="F4858" i="12" s="1"/>
  <c r="F4859" i="12" s="1"/>
  <c r="F4860" i="12" s="1"/>
  <c r="F4861" i="12" s="1"/>
  <c r="F4862" i="12" s="1"/>
  <c r="F4863" i="12" s="1"/>
  <c r="F4864" i="12" s="1"/>
  <c r="F4865" i="12" s="1"/>
  <c r="F4866" i="12" s="1"/>
  <c r="F4867" i="12" s="1"/>
  <c r="F4868" i="12" s="1"/>
  <c r="F4869" i="12" s="1"/>
  <c r="F4870" i="12" s="1"/>
  <c r="F4871" i="12" s="1"/>
  <c r="F4872" i="12" s="1"/>
  <c r="F4873" i="12" s="1"/>
  <c r="F4874" i="12" s="1"/>
  <c r="F4875" i="12" s="1"/>
  <c r="F4876" i="12" s="1"/>
  <c r="F4877" i="12" s="1"/>
  <c r="F4878" i="12" s="1"/>
  <c r="F4879" i="12" s="1"/>
  <c r="F4880" i="12" s="1"/>
  <c r="F4881" i="12" s="1"/>
  <c r="F4882" i="12" s="1"/>
  <c r="F4883" i="12" s="1"/>
  <c r="F4884" i="12" s="1"/>
  <c r="F4885" i="12" s="1"/>
  <c r="F4886" i="12" s="1"/>
  <c r="F4887" i="12" s="1"/>
  <c r="F4888" i="12" s="1"/>
  <c r="F4889" i="12" s="1"/>
  <c r="F4890" i="12" s="1"/>
  <c r="F4891" i="12" s="1"/>
  <c r="F4892" i="12" s="1"/>
  <c r="F4893" i="12" s="1"/>
  <c r="F4894" i="12" s="1"/>
  <c r="F4895" i="12" s="1"/>
  <c r="F4896" i="12" s="1"/>
  <c r="F4897" i="12" s="1"/>
  <c r="F4898" i="12" s="1"/>
  <c r="F4899" i="12" s="1"/>
  <c r="F4900" i="12" s="1"/>
  <c r="F4901" i="12" s="1"/>
  <c r="F4902" i="12" s="1"/>
  <c r="F4903" i="12" s="1"/>
  <c r="F4904" i="12" s="1"/>
  <c r="F4905" i="12" s="1"/>
  <c r="F4906" i="12" s="1"/>
  <c r="F4907" i="12" s="1"/>
  <c r="F4908" i="12" s="1"/>
  <c r="F4909" i="12" s="1"/>
  <c r="F4910" i="12" s="1"/>
  <c r="F4911" i="12" s="1"/>
  <c r="F4912" i="12" s="1"/>
  <c r="F4913" i="12" s="1"/>
  <c r="F4914" i="12" s="1"/>
  <c r="F4915" i="12" s="1"/>
  <c r="F4916" i="12" s="1"/>
  <c r="F4917" i="12" s="1"/>
  <c r="F4918" i="12" s="1"/>
  <c r="F4919" i="12" s="1"/>
  <c r="F4920" i="12" s="1"/>
  <c r="F4921" i="12" s="1"/>
  <c r="F4922" i="12" s="1"/>
  <c r="F4923" i="12" s="1"/>
  <c r="F4924" i="12" s="1"/>
  <c r="F4925" i="12" s="1"/>
  <c r="F4926" i="12" s="1"/>
  <c r="F4927" i="12" s="1"/>
  <c r="F4928" i="12" s="1"/>
  <c r="F4929" i="12" s="1"/>
  <c r="F4930" i="12" s="1"/>
  <c r="F4931" i="12" s="1"/>
  <c r="F4932" i="12" s="1"/>
  <c r="F4933" i="12" s="1"/>
  <c r="F4934" i="12" s="1"/>
  <c r="F4935" i="12" s="1"/>
  <c r="F4936" i="12" s="1"/>
  <c r="F4937" i="12" s="1"/>
  <c r="F4938" i="12" s="1"/>
  <c r="F4939" i="12" s="1"/>
  <c r="F4940" i="12" s="1"/>
  <c r="F4941" i="12" s="1"/>
  <c r="F4942" i="12" s="1"/>
  <c r="F4943" i="12" s="1"/>
  <c r="F4944" i="12" s="1"/>
  <c r="F4945" i="12" s="1"/>
  <c r="F4946" i="12" s="1"/>
  <c r="F4947" i="12" s="1"/>
  <c r="F4948" i="12" s="1"/>
  <c r="F4949" i="12" s="1"/>
  <c r="F4950" i="12" s="1"/>
  <c r="F4951" i="12" s="1"/>
  <c r="F4952" i="12" s="1"/>
  <c r="F4953" i="12" s="1"/>
  <c r="F4954" i="12" s="1"/>
  <c r="F4955" i="12" s="1"/>
  <c r="F4956" i="12" s="1"/>
  <c r="F4957" i="12" s="1"/>
  <c r="F4958" i="12" s="1"/>
  <c r="F4959" i="12" s="1"/>
  <c r="F4960" i="12" s="1"/>
  <c r="F4961" i="12" s="1"/>
  <c r="F4962" i="12" s="1"/>
  <c r="F4963" i="12" s="1"/>
  <c r="F4964" i="12" s="1"/>
  <c r="F4965" i="12" s="1"/>
  <c r="F4966" i="12" s="1"/>
  <c r="F4967" i="12" s="1"/>
  <c r="F4968" i="12" s="1"/>
  <c r="F4969" i="12" s="1"/>
  <c r="F4970" i="12" s="1"/>
  <c r="F4971" i="12" s="1"/>
  <c r="F4972" i="12" s="1"/>
  <c r="F4973" i="12" s="1"/>
  <c r="F4974" i="12" s="1"/>
  <c r="F4975" i="12" s="1"/>
  <c r="F4976" i="12" s="1"/>
  <c r="F4977" i="12" s="1"/>
  <c r="F4978" i="12" s="1"/>
  <c r="F4979" i="12" s="1"/>
  <c r="F4980" i="12" s="1"/>
  <c r="F4981" i="12" s="1"/>
  <c r="F4982" i="12" s="1"/>
  <c r="F4983" i="12" s="1"/>
  <c r="F4984" i="12" s="1"/>
  <c r="F4985" i="12" s="1"/>
  <c r="F4986" i="12" s="1"/>
  <c r="F4987" i="12" s="1"/>
  <c r="F4988" i="12" s="1"/>
  <c r="F4989" i="12" s="1"/>
  <c r="F4990" i="12" s="1"/>
  <c r="F4991" i="12" s="1"/>
  <c r="F4992" i="12" s="1"/>
  <c r="F4993" i="12" s="1"/>
  <c r="F4994" i="12" s="1"/>
  <c r="F4995" i="12" s="1"/>
  <c r="F4996" i="12" s="1"/>
  <c r="F4997" i="12" s="1"/>
  <c r="F4998" i="12" s="1"/>
  <c r="F4999" i="12" s="1"/>
  <c r="F5000" i="12" s="1"/>
  <c r="F5001" i="12" s="1"/>
  <c r="F5002" i="12" s="1"/>
  <c r="F5003" i="12" s="1"/>
  <c r="F5004" i="12" s="1"/>
  <c r="F5005" i="12" s="1"/>
  <c r="F5006" i="12" s="1"/>
  <c r="F5007" i="12" s="1"/>
  <c r="F5008" i="12" s="1"/>
  <c r="F5009" i="12" s="1"/>
  <c r="F5010" i="12" s="1"/>
  <c r="F5011" i="12" s="1"/>
  <c r="F5012" i="12" s="1"/>
  <c r="F5013" i="12" s="1"/>
  <c r="F5014" i="12" s="1"/>
  <c r="F5015" i="12" s="1"/>
  <c r="F5016" i="12" s="1"/>
  <c r="F5017" i="12" s="1"/>
  <c r="F5018" i="12" s="1"/>
  <c r="F5019" i="12" s="1"/>
  <c r="F5020" i="12" s="1"/>
  <c r="F5021" i="12" s="1"/>
  <c r="F5022" i="12" s="1"/>
  <c r="F5023" i="12" s="1"/>
  <c r="F5024" i="12" s="1"/>
  <c r="F5025" i="12" s="1"/>
  <c r="F5026" i="12" s="1"/>
  <c r="F5027" i="12" s="1"/>
  <c r="F5028" i="12" s="1"/>
  <c r="F5029" i="12" s="1"/>
  <c r="F5030" i="12" s="1"/>
  <c r="F5031" i="12" s="1"/>
  <c r="F5032" i="12" s="1"/>
  <c r="F5033" i="12" s="1"/>
  <c r="F5034" i="12" s="1"/>
  <c r="F5035" i="12" s="1"/>
  <c r="F5036" i="12" s="1"/>
  <c r="F5037" i="12" s="1"/>
  <c r="F5038" i="12" s="1"/>
  <c r="F5039" i="12" s="1"/>
  <c r="F5040" i="12" s="1"/>
  <c r="F5041" i="12" s="1"/>
  <c r="F5042" i="12" s="1"/>
  <c r="F5043" i="12" s="1"/>
  <c r="F5044" i="12" s="1"/>
  <c r="F5045" i="12" s="1"/>
  <c r="F5046" i="12" s="1"/>
  <c r="F5047" i="12" s="1"/>
  <c r="F5048" i="12" s="1"/>
  <c r="F5049" i="12" s="1"/>
  <c r="F5050" i="12" s="1"/>
  <c r="F5051" i="12" s="1"/>
  <c r="F5052" i="12" s="1"/>
  <c r="F5053" i="12" s="1"/>
  <c r="F5054" i="12" s="1"/>
  <c r="F5055" i="12" s="1"/>
  <c r="F5056" i="12" s="1"/>
  <c r="F5057" i="12" s="1"/>
  <c r="F5058" i="12" s="1"/>
  <c r="F5059" i="12" s="1"/>
  <c r="F5060" i="12" s="1"/>
  <c r="F5061" i="12" s="1"/>
  <c r="F5062" i="12" s="1"/>
  <c r="F5063" i="12" s="1"/>
  <c r="F5064" i="12" s="1"/>
  <c r="F5065" i="12" s="1"/>
  <c r="F5066" i="12" s="1"/>
  <c r="F5067" i="12" s="1"/>
  <c r="F5068" i="12" s="1"/>
  <c r="F5069" i="12" s="1"/>
  <c r="F5070" i="12" s="1"/>
  <c r="F5071" i="12" s="1"/>
  <c r="F5072" i="12" s="1"/>
  <c r="F5073" i="12" s="1"/>
  <c r="F5074" i="12" s="1"/>
  <c r="F5075" i="12" s="1"/>
  <c r="F5076" i="12" s="1"/>
  <c r="F5077" i="12" s="1"/>
  <c r="F5078" i="12" s="1"/>
  <c r="F5079" i="12" s="1"/>
  <c r="F5080" i="12" s="1"/>
  <c r="F5081" i="12" s="1"/>
  <c r="F5082" i="12" s="1"/>
  <c r="F5083" i="12" s="1"/>
  <c r="F5084" i="12" s="1"/>
  <c r="F5085" i="12" s="1"/>
  <c r="F5086" i="12" s="1"/>
  <c r="F5087" i="12" s="1"/>
  <c r="F5088" i="12" s="1"/>
  <c r="F5089" i="12" s="1"/>
  <c r="F5090" i="12" s="1"/>
  <c r="F5091" i="12" s="1"/>
  <c r="F5092" i="12" s="1"/>
  <c r="F5093" i="12" s="1"/>
  <c r="F5094" i="12" s="1"/>
  <c r="F5095" i="12" s="1"/>
  <c r="F5096" i="12" s="1"/>
  <c r="F5097" i="12" s="1"/>
  <c r="F5098" i="12" s="1"/>
  <c r="F5099" i="12" s="1"/>
  <c r="F5100" i="12" s="1"/>
  <c r="F5101" i="12" s="1"/>
  <c r="F5102" i="12" s="1"/>
  <c r="F5103" i="12" s="1"/>
  <c r="F5104" i="12" s="1"/>
  <c r="F5105" i="12" s="1"/>
  <c r="F5106" i="12" s="1"/>
  <c r="F5107" i="12" s="1"/>
  <c r="F5108" i="12" s="1"/>
  <c r="F5109" i="12" s="1"/>
  <c r="F5110" i="12" s="1"/>
  <c r="F5111" i="12" s="1"/>
  <c r="F5112" i="12" s="1"/>
  <c r="F5113" i="12" s="1"/>
  <c r="F5114" i="12" s="1"/>
  <c r="F5115" i="12" s="1"/>
  <c r="F5116" i="12" s="1"/>
  <c r="F5117" i="12" s="1"/>
  <c r="F5118" i="12" s="1"/>
  <c r="F5119" i="12" s="1"/>
  <c r="F5120" i="12" s="1"/>
  <c r="F5121" i="12" s="1"/>
  <c r="F5122" i="12" s="1"/>
  <c r="F5123" i="12" s="1"/>
  <c r="F5124" i="12" s="1"/>
  <c r="F5125" i="12" s="1"/>
  <c r="F5126" i="12" s="1"/>
  <c r="F5127" i="12" s="1"/>
  <c r="F5128" i="12" s="1"/>
  <c r="F5129" i="12" s="1"/>
  <c r="F5130" i="12" s="1"/>
  <c r="F5131" i="12" s="1"/>
  <c r="F5132" i="12" s="1"/>
  <c r="F5133" i="12" s="1"/>
  <c r="F5134" i="12" s="1"/>
  <c r="F5135" i="12" s="1"/>
  <c r="F5136" i="12" s="1"/>
  <c r="F5137" i="12" s="1"/>
  <c r="F5138" i="12" s="1"/>
  <c r="F5139" i="12" s="1"/>
  <c r="F5140" i="12" s="1"/>
  <c r="F5141" i="12" s="1"/>
  <c r="F5142" i="12" s="1"/>
  <c r="F5143" i="12" s="1"/>
  <c r="F5144" i="12" s="1"/>
  <c r="F5145" i="12" s="1"/>
  <c r="F5146" i="12" s="1"/>
  <c r="F5147" i="12" s="1"/>
  <c r="F5148" i="12" s="1"/>
  <c r="F5149" i="12" s="1"/>
  <c r="F5150" i="12" s="1"/>
  <c r="F5151" i="12" s="1"/>
  <c r="F5152" i="12" s="1"/>
  <c r="F5153" i="12" s="1"/>
  <c r="F5154" i="12" s="1"/>
  <c r="F5155" i="12" s="1"/>
  <c r="F5156" i="12" s="1"/>
  <c r="F5157" i="12" s="1"/>
  <c r="F5158" i="12" s="1"/>
  <c r="F5159" i="12" s="1"/>
  <c r="F5160" i="12" s="1"/>
  <c r="F5161" i="12" s="1"/>
  <c r="F5162" i="12" s="1"/>
  <c r="F5163" i="12" s="1"/>
  <c r="F5164" i="12" s="1"/>
  <c r="F5165" i="12" s="1"/>
  <c r="F5166" i="12" s="1"/>
  <c r="F5167" i="12" s="1"/>
  <c r="F5168" i="12" s="1"/>
  <c r="F5169" i="12" s="1"/>
  <c r="F5170" i="12" s="1"/>
  <c r="F5171" i="12" s="1"/>
  <c r="F5172" i="12" s="1"/>
  <c r="F5173" i="12" s="1"/>
  <c r="F5174" i="12" s="1"/>
  <c r="F5175" i="12" s="1"/>
  <c r="F5176" i="12" s="1"/>
  <c r="F5177" i="12" s="1"/>
  <c r="F5178" i="12" s="1"/>
  <c r="F5179" i="12" s="1"/>
  <c r="F5180" i="12" s="1"/>
  <c r="F5181" i="12" s="1"/>
  <c r="F5182" i="12" s="1"/>
  <c r="F5183" i="12" s="1"/>
  <c r="F5184" i="12" s="1"/>
  <c r="F5185" i="12" s="1"/>
  <c r="F5186" i="12" s="1"/>
  <c r="F5187" i="12" s="1"/>
  <c r="F5188" i="12" s="1"/>
  <c r="F5189" i="12" s="1"/>
  <c r="F5190" i="12" s="1"/>
  <c r="F5191" i="12" s="1"/>
  <c r="F5192" i="12" s="1"/>
  <c r="F5193" i="12" s="1"/>
  <c r="F5194" i="12" s="1"/>
  <c r="F5195" i="12" s="1"/>
  <c r="F5196" i="12" s="1"/>
  <c r="F5197" i="12" s="1"/>
  <c r="F5198" i="12" s="1"/>
  <c r="F5199" i="12" s="1"/>
  <c r="F5200" i="12" s="1"/>
  <c r="F5201" i="12" s="1"/>
  <c r="F5202" i="12" s="1"/>
  <c r="F5203" i="12" s="1"/>
  <c r="F5204" i="12" s="1"/>
  <c r="F5205" i="12" s="1"/>
  <c r="F5206" i="12" s="1"/>
  <c r="F5207" i="12" s="1"/>
  <c r="F5208" i="12" s="1"/>
  <c r="F5209" i="12" s="1"/>
  <c r="F5210" i="12" s="1"/>
  <c r="F5211" i="12" s="1"/>
  <c r="F5212" i="12" s="1"/>
  <c r="F5213" i="12" s="1"/>
  <c r="F5214" i="12" s="1"/>
  <c r="F5215" i="12" s="1"/>
  <c r="F5216" i="12" s="1"/>
  <c r="F5217" i="12" s="1"/>
  <c r="F5218" i="12" s="1"/>
  <c r="F5219" i="12" s="1"/>
  <c r="F5220" i="12" s="1"/>
  <c r="F5221" i="12" s="1"/>
  <c r="F5222" i="12" s="1"/>
  <c r="F5223" i="12" s="1"/>
  <c r="F5224" i="12" s="1"/>
  <c r="F5225" i="12" s="1"/>
  <c r="F5226" i="12" s="1"/>
  <c r="F5227" i="12" s="1"/>
  <c r="F5228" i="12" s="1"/>
  <c r="F5229" i="12" s="1"/>
  <c r="F5230" i="12" s="1"/>
  <c r="F5231" i="12" s="1"/>
  <c r="F5232" i="12" s="1"/>
  <c r="F5233" i="12" s="1"/>
  <c r="F5234" i="12" s="1"/>
  <c r="F5235" i="12" s="1"/>
  <c r="F5236" i="12" s="1"/>
  <c r="F5237" i="12" s="1"/>
  <c r="F5238" i="12" s="1"/>
  <c r="F5239" i="12" s="1"/>
  <c r="F5240" i="12" s="1"/>
  <c r="F5241" i="12" s="1"/>
  <c r="F5242" i="12" s="1"/>
  <c r="F5243" i="12" s="1"/>
  <c r="F5244" i="12" s="1"/>
  <c r="F5245" i="12" s="1"/>
  <c r="F5246" i="12" s="1"/>
  <c r="F5247" i="12" s="1"/>
  <c r="F5248" i="12" s="1"/>
  <c r="F5249" i="12" s="1"/>
  <c r="F5250" i="12" s="1"/>
  <c r="F5251" i="12" s="1"/>
  <c r="F5252" i="12" s="1"/>
  <c r="F5253" i="12" s="1"/>
  <c r="F5254" i="12" s="1"/>
  <c r="F5255" i="12" s="1"/>
  <c r="F5256" i="12" s="1"/>
  <c r="F5257" i="12" s="1"/>
  <c r="F5258" i="12" s="1"/>
  <c r="F5259" i="12" s="1"/>
  <c r="F5260" i="12" s="1"/>
  <c r="F5261" i="12" s="1"/>
  <c r="F5262" i="12" s="1"/>
  <c r="F5263" i="12" s="1"/>
  <c r="F5264" i="12" s="1"/>
  <c r="F5265" i="12" s="1"/>
  <c r="F5266" i="12" s="1"/>
  <c r="F5267" i="12" s="1"/>
  <c r="F5268" i="12" s="1"/>
  <c r="F5269" i="12" s="1"/>
  <c r="F5270" i="12" s="1"/>
  <c r="F5271" i="12" s="1"/>
  <c r="F5272" i="12" s="1"/>
  <c r="F5273" i="12" s="1"/>
  <c r="F5274" i="12" s="1"/>
  <c r="F5275" i="12" s="1"/>
  <c r="F5276" i="12" s="1"/>
  <c r="F5277" i="12" s="1"/>
  <c r="F5278" i="12" s="1"/>
  <c r="F5279" i="12" s="1"/>
  <c r="F5280" i="12" s="1"/>
  <c r="F5281" i="12" s="1"/>
  <c r="F5282" i="12" s="1"/>
  <c r="F5283" i="12" s="1"/>
  <c r="F5284" i="12" s="1"/>
  <c r="F5285" i="12" s="1"/>
  <c r="F5286" i="12" s="1"/>
  <c r="F5287" i="12" s="1"/>
  <c r="F5288" i="12" s="1"/>
  <c r="F5289" i="12" s="1"/>
  <c r="F5290" i="12" s="1"/>
  <c r="F5291" i="12" s="1"/>
  <c r="F5292" i="12" s="1"/>
  <c r="F5293" i="12" s="1"/>
  <c r="F5294" i="12" s="1"/>
  <c r="F5295" i="12" s="1"/>
  <c r="F5296" i="12" s="1"/>
  <c r="F5297" i="12" s="1"/>
  <c r="F5298" i="12" s="1"/>
  <c r="F5299" i="12" s="1"/>
  <c r="F5300" i="12" s="1"/>
  <c r="F5301" i="12" s="1"/>
  <c r="F5302" i="12" s="1"/>
  <c r="F5303" i="12" s="1"/>
  <c r="F5304" i="12" s="1"/>
  <c r="F5305" i="12" s="1"/>
  <c r="F5306" i="12" s="1"/>
  <c r="F5307" i="12" s="1"/>
  <c r="F5308" i="12" s="1"/>
  <c r="F5309" i="12" s="1"/>
  <c r="F5310" i="12" s="1"/>
  <c r="F5311" i="12" s="1"/>
  <c r="F5312" i="12" s="1"/>
  <c r="F5313" i="12" s="1"/>
  <c r="F5314" i="12" s="1"/>
  <c r="F5315" i="12" s="1"/>
  <c r="F5316" i="12" s="1"/>
  <c r="F5317" i="12" s="1"/>
  <c r="F5318" i="12" s="1"/>
  <c r="F5319" i="12" s="1"/>
  <c r="F5320" i="12" s="1"/>
  <c r="F5321" i="12" s="1"/>
  <c r="F5322" i="12" s="1"/>
  <c r="F5323" i="12" s="1"/>
  <c r="F5324" i="12" s="1"/>
  <c r="F5325" i="12" s="1"/>
  <c r="F5326" i="12" s="1"/>
  <c r="F5327" i="12" s="1"/>
  <c r="F5328" i="12" s="1"/>
  <c r="F5329" i="12" s="1"/>
  <c r="F5330" i="12" s="1"/>
  <c r="F5331" i="12" s="1"/>
  <c r="F5332" i="12" s="1"/>
  <c r="F5333" i="12" s="1"/>
  <c r="F5334" i="12" s="1"/>
  <c r="F5335" i="12" s="1"/>
  <c r="F5336" i="12" s="1"/>
  <c r="F5337" i="12" s="1"/>
  <c r="F5338" i="12" s="1"/>
  <c r="F5339" i="12" s="1"/>
  <c r="F5340" i="12" s="1"/>
  <c r="F5341" i="12" s="1"/>
  <c r="F5342" i="12" s="1"/>
  <c r="F5343" i="12" s="1"/>
  <c r="F5344" i="12" s="1"/>
  <c r="F5345" i="12" s="1"/>
  <c r="F5346" i="12" s="1"/>
  <c r="F5347" i="12" s="1"/>
  <c r="F5348" i="12" s="1"/>
  <c r="F5349" i="12" s="1"/>
  <c r="F5350" i="12" s="1"/>
  <c r="F5351" i="12" s="1"/>
  <c r="F5352" i="12" s="1"/>
  <c r="F5353" i="12" s="1"/>
  <c r="F5354" i="12" s="1"/>
  <c r="F5355" i="12" s="1"/>
  <c r="F5356" i="12" s="1"/>
  <c r="F5357" i="12" s="1"/>
  <c r="F5358" i="12" s="1"/>
  <c r="F5359" i="12" s="1"/>
  <c r="F5360" i="12" s="1"/>
  <c r="F5361" i="12" s="1"/>
  <c r="F5362" i="12" s="1"/>
  <c r="F5363" i="12" s="1"/>
  <c r="F5364" i="12" s="1"/>
  <c r="F5365" i="12" s="1"/>
  <c r="F5366" i="12" s="1"/>
  <c r="F5367" i="12" s="1"/>
  <c r="F5368" i="12" s="1"/>
  <c r="F5369" i="12" s="1"/>
  <c r="F5370" i="12" s="1"/>
  <c r="F5371" i="12" s="1"/>
  <c r="F5372" i="12" s="1"/>
  <c r="F5373" i="12" s="1"/>
  <c r="F5374" i="12" s="1"/>
  <c r="F5375" i="12" s="1"/>
  <c r="F5376" i="12" s="1"/>
  <c r="F5377" i="12" s="1"/>
  <c r="F5378" i="12" s="1"/>
  <c r="F5379" i="12" s="1"/>
  <c r="F5380" i="12" s="1"/>
  <c r="F5381" i="12" s="1"/>
  <c r="F5382" i="12" s="1"/>
  <c r="F5383" i="12" s="1"/>
  <c r="F5384" i="12" s="1"/>
  <c r="F5385" i="12" s="1"/>
  <c r="F5386" i="12" s="1"/>
  <c r="F5387" i="12" s="1"/>
  <c r="F5388" i="12" s="1"/>
  <c r="F5389" i="12" s="1"/>
  <c r="F5390" i="12" s="1"/>
  <c r="F5391" i="12" s="1"/>
  <c r="F5392" i="12" s="1"/>
  <c r="F5393" i="12" s="1"/>
  <c r="F5394" i="12" s="1"/>
  <c r="F5395" i="12" s="1"/>
  <c r="F5396" i="12" s="1"/>
  <c r="F5397" i="12" s="1"/>
  <c r="F5398" i="12" s="1"/>
  <c r="F5399" i="12" s="1"/>
  <c r="F5400" i="12" s="1"/>
  <c r="F5401" i="12" s="1"/>
  <c r="F5402" i="12" s="1"/>
  <c r="F5403" i="12" s="1"/>
  <c r="F5404" i="12" s="1"/>
  <c r="F5405" i="12" s="1"/>
  <c r="F5406" i="12" s="1"/>
  <c r="F5407" i="12" s="1"/>
  <c r="F5408" i="12" s="1"/>
  <c r="F5409" i="12" s="1"/>
  <c r="F5410" i="12" s="1"/>
  <c r="F5411" i="12" s="1"/>
  <c r="F5412" i="12" s="1"/>
  <c r="F5413" i="12" s="1"/>
  <c r="F5414" i="12" s="1"/>
  <c r="F5415" i="12" s="1"/>
  <c r="F5416" i="12" s="1"/>
  <c r="F5417" i="12" s="1"/>
  <c r="F5418" i="12" s="1"/>
  <c r="F5419" i="12" s="1"/>
  <c r="F5420" i="12" s="1"/>
  <c r="F5421" i="12" s="1"/>
  <c r="F5422" i="12" s="1"/>
  <c r="F5423" i="12" s="1"/>
  <c r="F5424" i="12" s="1"/>
  <c r="F5425" i="12" s="1"/>
  <c r="F5426" i="12" s="1"/>
  <c r="F5427" i="12" s="1"/>
  <c r="F5428" i="12" s="1"/>
  <c r="F5429" i="12" s="1"/>
  <c r="F5430" i="12" s="1"/>
  <c r="F5431" i="12" s="1"/>
  <c r="F5432" i="12" s="1"/>
  <c r="F5433" i="12" s="1"/>
  <c r="F5434" i="12" s="1"/>
  <c r="F5435" i="12" s="1"/>
  <c r="F5436" i="12" s="1"/>
  <c r="F5437" i="12" s="1"/>
  <c r="F5438" i="12" s="1"/>
  <c r="F5439" i="12" s="1"/>
  <c r="F5440" i="12" s="1"/>
  <c r="F5441" i="12" s="1"/>
  <c r="F5442" i="12" s="1"/>
  <c r="F5443" i="12" s="1"/>
  <c r="F5444" i="12" s="1"/>
  <c r="F5445" i="12" s="1"/>
  <c r="F5446" i="12" s="1"/>
  <c r="F5447" i="12" s="1"/>
  <c r="F5448" i="12" s="1"/>
  <c r="F5449" i="12" s="1"/>
  <c r="F5450" i="12" s="1"/>
  <c r="F5451" i="12" s="1"/>
  <c r="F5452" i="12" s="1"/>
  <c r="F5453" i="12" s="1"/>
  <c r="F5454" i="12" s="1"/>
  <c r="F5455" i="12" s="1"/>
  <c r="F5456" i="12" s="1"/>
  <c r="F5457" i="12" s="1"/>
  <c r="F5458" i="12" s="1"/>
  <c r="F5459" i="12" s="1"/>
  <c r="F5460" i="12" s="1"/>
  <c r="F5461" i="12" s="1"/>
  <c r="F5462" i="12" s="1"/>
  <c r="F5463" i="12" s="1"/>
  <c r="F5464" i="12" s="1"/>
  <c r="F5465" i="12" s="1"/>
  <c r="F5466" i="12" s="1"/>
  <c r="F5467" i="12" s="1"/>
  <c r="F5468" i="12" s="1"/>
  <c r="F5469" i="12" s="1"/>
  <c r="F5470" i="12" s="1"/>
  <c r="F5471" i="12" s="1"/>
  <c r="F5472" i="12" s="1"/>
  <c r="F5473" i="12" s="1"/>
  <c r="F5474" i="12" s="1"/>
  <c r="F5475" i="12" s="1"/>
  <c r="F5476" i="12" s="1"/>
  <c r="F5477" i="12" s="1"/>
  <c r="F5478" i="12" s="1"/>
  <c r="F5479" i="12" s="1"/>
  <c r="F5480" i="12" s="1"/>
  <c r="F5481" i="12" s="1"/>
  <c r="F5482" i="12" s="1"/>
  <c r="F5483" i="12" s="1"/>
  <c r="F5484" i="12" s="1"/>
  <c r="F5485" i="12" s="1"/>
  <c r="F5486" i="12" s="1"/>
  <c r="F5487" i="12" s="1"/>
  <c r="F5488" i="12" s="1"/>
  <c r="F5489" i="12" s="1"/>
  <c r="F5490" i="12" s="1"/>
  <c r="F5491" i="12" s="1"/>
  <c r="F5492" i="12" s="1"/>
  <c r="F5493" i="12" s="1"/>
  <c r="F5494" i="12" s="1"/>
  <c r="F5495" i="12" s="1"/>
  <c r="F5496" i="12" s="1"/>
  <c r="F5497" i="12" s="1"/>
  <c r="F5498" i="12" s="1"/>
  <c r="F5499" i="12" s="1"/>
  <c r="F5500" i="12" s="1"/>
  <c r="F5501" i="12" s="1"/>
  <c r="F5502" i="12" s="1"/>
  <c r="F5503" i="12" s="1"/>
  <c r="F5504" i="12" s="1"/>
  <c r="F5505" i="12" s="1"/>
  <c r="F5506" i="12" s="1"/>
  <c r="F5507" i="12" s="1"/>
  <c r="F5508" i="12" s="1"/>
  <c r="F5509" i="12" s="1"/>
  <c r="F5510" i="12" s="1"/>
  <c r="F5511" i="12" s="1"/>
  <c r="F5512" i="12" s="1"/>
  <c r="F5513" i="12" s="1"/>
  <c r="F5514" i="12" s="1"/>
  <c r="F5515" i="12" s="1"/>
  <c r="F5516" i="12" s="1"/>
  <c r="F5517" i="12" s="1"/>
  <c r="F5518" i="12" s="1"/>
  <c r="F5519" i="12" s="1"/>
  <c r="F5520" i="12" s="1"/>
  <c r="F5521" i="12" s="1"/>
  <c r="F5522" i="12" s="1"/>
  <c r="F5523" i="12" s="1"/>
  <c r="F5524" i="12" s="1"/>
  <c r="F5525" i="12" s="1"/>
  <c r="F5526" i="12" s="1"/>
  <c r="F5527" i="12" s="1"/>
  <c r="F5528" i="12" s="1"/>
  <c r="F5529" i="12" s="1"/>
  <c r="F5530" i="12" s="1"/>
  <c r="F5531" i="12" s="1"/>
  <c r="F5532" i="12" s="1"/>
  <c r="F5533" i="12" s="1"/>
  <c r="F5534" i="12" s="1"/>
  <c r="F5535" i="12" s="1"/>
  <c r="F5536" i="12" s="1"/>
  <c r="F5537" i="12" s="1"/>
  <c r="F5538" i="12" s="1"/>
  <c r="F5539" i="12" s="1"/>
  <c r="F5540" i="12" s="1"/>
  <c r="F5541" i="12" s="1"/>
  <c r="F5542" i="12" s="1"/>
  <c r="F5543" i="12" s="1"/>
  <c r="F5544" i="12" s="1"/>
  <c r="F5545" i="12" s="1"/>
  <c r="F5546" i="12" s="1"/>
  <c r="F5547" i="12" s="1"/>
  <c r="F5548" i="12" s="1"/>
  <c r="F5549" i="12" s="1"/>
  <c r="F5550" i="12" s="1"/>
  <c r="F5551" i="12" s="1"/>
  <c r="F5552" i="12" s="1"/>
  <c r="F5553" i="12" s="1"/>
  <c r="F5554" i="12" s="1"/>
  <c r="F5555" i="12" s="1"/>
  <c r="F5556" i="12" s="1"/>
  <c r="F5557" i="12" s="1"/>
  <c r="F5558" i="12" s="1"/>
  <c r="F5559" i="12" s="1"/>
  <c r="F5560" i="12" s="1"/>
  <c r="F5561" i="12" s="1"/>
  <c r="F5562" i="12" s="1"/>
  <c r="F5563" i="12" s="1"/>
  <c r="F5564" i="12" s="1"/>
  <c r="F5565" i="12" s="1"/>
  <c r="F5566" i="12" s="1"/>
  <c r="F5567" i="12" s="1"/>
  <c r="F5568" i="12" s="1"/>
  <c r="F5569" i="12" s="1"/>
  <c r="F5570" i="12" s="1"/>
  <c r="F5571" i="12" s="1"/>
  <c r="F5572" i="12" s="1"/>
  <c r="F5573" i="12" s="1"/>
  <c r="F5574" i="12" s="1"/>
  <c r="F5575" i="12" s="1"/>
  <c r="F5576" i="12" s="1"/>
  <c r="F5577" i="12" s="1"/>
  <c r="F5578" i="12" s="1"/>
  <c r="F5579" i="12" s="1"/>
  <c r="F5580" i="12" s="1"/>
  <c r="F5581" i="12" s="1"/>
  <c r="F5582" i="12" s="1"/>
  <c r="F5583" i="12" s="1"/>
  <c r="F5584" i="12" s="1"/>
  <c r="F5585" i="12" s="1"/>
  <c r="F5586" i="12" s="1"/>
  <c r="F5587" i="12" s="1"/>
  <c r="F5588" i="12" s="1"/>
  <c r="F5589" i="12" s="1"/>
  <c r="F5590" i="12" s="1"/>
  <c r="F5591" i="12" s="1"/>
  <c r="F5592" i="12" s="1"/>
  <c r="F5593" i="12" s="1"/>
  <c r="F5594" i="12" s="1"/>
  <c r="F5595" i="12" s="1"/>
  <c r="F5596" i="12" s="1"/>
  <c r="F5597" i="12" s="1"/>
  <c r="F5598" i="12" s="1"/>
  <c r="F5599" i="12" s="1"/>
  <c r="F5600" i="12" s="1"/>
  <c r="F5601" i="12" s="1"/>
  <c r="F5602" i="12" s="1"/>
  <c r="F5603" i="12" s="1"/>
  <c r="F5604" i="12" s="1"/>
  <c r="F5605" i="12" s="1"/>
  <c r="F5606" i="12" s="1"/>
  <c r="F5607" i="12" s="1"/>
  <c r="F5608" i="12" s="1"/>
  <c r="F5609" i="12" s="1"/>
  <c r="F5610" i="12" s="1"/>
  <c r="F5611" i="12" s="1"/>
  <c r="F5612" i="12" s="1"/>
  <c r="F5613" i="12" s="1"/>
  <c r="F5614" i="12" s="1"/>
  <c r="F5615" i="12" s="1"/>
  <c r="F5616" i="12" s="1"/>
  <c r="F5617" i="12" s="1"/>
  <c r="F5618" i="12" s="1"/>
  <c r="F5619" i="12" s="1"/>
  <c r="F5620" i="12" s="1"/>
  <c r="F5621" i="12" s="1"/>
  <c r="F5622" i="12" s="1"/>
  <c r="F5623" i="12" s="1"/>
  <c r="F5624" i="12" s="1"/>
  <c r="F5625" i="12" s="1"/>
  <c r="F5626" i="12" s="1"/>
  <c r="F5627" i="12" s="1"/>
  <c r="F5628" i="12" s="1"/>
  <c r="F5629" i="12" s="1"/>
  <c r="F5630" i="12" s="1"/>
  <c r="F5631" i="12" s="1"/>
  <c r="F5632" i="12" s="1"/>
  <c r="F5633" i="12" s="1"/>
  <c r="F5634" i="12" s="1"/>
  <c r="F5635" i="12" s="1"/>
  <c r="F5636" i="12" s="1"/>
  <c r="F5637" i="12" s="1"/>
  <c r="F5638" i="12" s="1"/>
  <c r="F5639" i="12" s="1"/>
  <c r="F5640" i="12" s="1"/>
  <c r="F5641" i="12" s="1"/>
  <c r="F5642" i="12" s="1"/>
  <c r="F5643" i="12" s="1"/>
  <c r="F5644" i="12" s="1"/>
  <c r="F5645" i="12" s="1"/>
  <c r="F5646" i="12" s="1"/>
  <c r="F5647" i="12" s="1"/>
  <c r="F5648" i="12" s="1"/>
  <c r="F5649" i="12" s="1"/>
  <c r="F5650" i="12" s="1"/>
  <c r="F5651" i="12" s="1"/>
  <c r="F5652" i="12" s="1"/>
  <c r="F5653" i="12" s="1"/>
  <c r="F5654" i="12" s="1"/>
  <c r="F5655" i="12" s="1"/>
  <c r="F5656" i="12" s="1"/>
  <c r="F5657" i="12" s="1"/>
  <c r="F5658" i="12" s="1"/>
  <c r="F5659" i="12" s="1"/>
  <c r="F5660" i="12" s="1"/>
  <c r="F5661" i="12" s="1"/>
  <c r="F5662" i="12" s="1"/>
  <c r="F5663" i="12" s="1"/>
  <c r="F5664" i="12" s="1"/>
  <c r="F5665" i="12" s="1"/>
  <c r="F5666" i="12" s="1"/>
  <c r="F5667" i="12" s="1"/>
  <c r="F5668" i="12" s="1"/>
  <c r="F5669" i="12" s="1"/>
  <c r="F5670" i="12" s="1"/>
  <c r="F5671" i="12" s="1"/>
  <c r="F5672" i="12" s="1"/>
  <c r="F5673" i="12" s="1"/>
  <c r="F5674" i="12" s="1"/>
  <c r="F5675" i="12" s="1"/>
  <c r="F5676" i="12" s="1"/>
  <c r="F5677" i="12" s="1"/>
  <c r="F5678" i="12" s="1"/>
  <c r="F5679" i="12" s="1"/>
  <c r="F5680" i="12" s="1"/>
  <c r="F5681" i="12" s="1"/>
  <c r="F5682" i="12" s="1"/>
  <c r="F5683" i="12" s="1"/>
  <c r="F5684" i="12" s="1"/>
  <c r="F5685" i="12" s="1"/>
  <c r="F5686" i="12" s="1"/>
  <c r="F5687" i="12" s="1"/>
  <c r="F5688" i="12" s="1"/>
  <c r="F5689" i="12" s="1"/>
  <c r="F5690" i="12" s="1"/>
  <c r="F5691" i="12" s="1"/>
  <c r="F5692" i="12" s="1"/>
  <c r="F5693" i="12" s="1"/>
  <c r="F5694" i="12" s="1"/>
  <c r="F5695" i="12" s="1"/>
  <c r="F5696" i="12" s="1"/>
  <c r="F5697" i="12" s="1"/>
  <c r="F5698" i="12" s="1"/>
  <c r="F5699" i="12" s="1"/>
  <c r="F5700" i="12" s="1"/>
  <c r="F5701" i="12" s="1"/>
  <c r="F5702" i="12" s="1"/>
  <c r="F5703" i="12" s="1"/>
  <c r="F5704" i="12" s="1"/>
  <c r="F5705" i="12" s="1"/>
  <c r="F5706" i="12" s="1"/>
  <c r="F5707" i="12" s="1"/>
  <c r="F5708" i="12" s="1"/>
  <c r="F5709" i="12" s="1"/>
  <c r="F5710" i="12" s="1"/>
  <c r="F5711" i="12" s="1"/>
  <c r="F5712" i="12" s="1"/>
  <c r="F5713" i="12" s="1"/>
  <c r="F5714" i="12" s="1"/>
  <c r="F5715" i="12" s="1"/>
  <c r="F5716" i="12" s="1"/>
  <c r="F5717" i="12" s="1"/>
  <c r="F5718" i="12" s="1"/>
  <c r="F5719" i="12" s="1"/>
  <c r="F5720" i="12" s="1"/>
  <c r="F5721" i="12" s="1"/>
  <c r="F5722" i="12" s="1"/>
  <c r="F5723" i="12" s="1"/>
  <c r="F5724" i="12" s="1"/>
  <c r="F5725" i="12" s="1"/>
  <c r="F5726" i="12" s="1"/>
  <c r="F5727" i="12" s="1"/>
  <c r="F5728" i="12" s="1"/>
  <c r="F5729" i="12" s="1"/>
  <c r="F5730" i="12" s="1"/>
  <c r="F5731" i="12" s="1"/>
  <c r="F5732" i="12" s="1"/>
  <c r="F5733" i="12" s="1"/>
  <c r="F5734" i="12" s="1"/>
  <c r="F5735" i="12" s="1"/>
  <c r="F5736" i="12" s="1"/>
  <c r="F5737" i="12" s="1"/>
  <c r="F5738" i="12" s="1"/>
  <c r="F5739" i="12" s="1"/>
  <c r="F5740" i="12" s="1"/>
  <c r="F5741" i="12" s="1"/>
  <c r="F5742" i="12" s="1"/>
  <c r="F5743" i="12" s="1"/>
  <c r="F5744" i="12" s="1"/>
  <c r="F5745" i="12" s="1"/>
  <c r="F5746" i="12" s="1"/>
  <c r="F5747" i="12" s="1"/>
  <c r="F5748" i="12" s="1"/>
  <c r="F5749" i="12" s="1"/>
  <c r="F5750" i="12" s="1"/>
  <c r="F5751" i="12" s="1"/>
  <c r="F5752" i="12" s="1"/>
  <c r="F5753" i="12" s="1"/>
  <c r="F5754" i="12" s="1"/>
  <c r="F5755" i="12" s="1"/>
  <c r="F5756" i="12" s="1"/>
  <c r="F5757" i="12" s="1"/>
  <c r="F5758" i="12" s="1"/>
  <c r="F5759" i="12" s="1"/>
  <c r="F5760" i="12" s="1"/>
  <c r="F5761" i="12" s="1"/>
  <c r="F5762" i="12" s="1"/>
  <c r="F5763" i="12" s="1"/>
  <c r="F5764" i="12" s="1"/>
  <c r="F5765" i="12" s="1"/>
  <c r="F5766" i="12" s="1"/>
  <c r="F5767" i="12" s="1"/>
  <c r="F5768" i="12" s="1"/>
  <c r="F5769" i="12" s="1"/>
  <c r="F5770" i="12" s="1"/>
  <c r="F5771" i="12" s="1"/>
  <c r="F5772" i="12" s="1"/>
  <c r="F5773" i="12" s="1"/>
  <c r="F5774" i="12" s="1"/>
  <c r="F5775" i="12" s="1"/>
  <c r="F5776" i="12" s="1"/>
  <c r="F5777" i="12" s="1"/>
  <c r="F5778" i="12" s="1"/>
  <c r="F5779" i="12" s="1"/>
  <c r="F5780" i="12" s="1"/>
  <c r="F5781" i="12" s="1"/>
  <c r="F5782" i="12" s="1"/>
  <c r="F5783" i="12" s="1"/>
  <c r="F5784" i="12" s="1"/>
  <c r="F5785" i="12" s="1"/>
  <c r="F5786" i="12" s="1"/>
  <c r="F5787" i="12" s="1"/>
  <c r="F5788" i="12" s="1"/>
  <c r="F5789" i="12" s="1"/>
  <c r="F5790" i="12" s="1"/>
  <c r="F5791" i="12" s="1"/>
  <c r="F5792" i="12" s="1"/>
  <c r="F5793" i="12" s="1"/>
  <c r="F5794" i="12" s="1"/>
  <c r="F5795" i="12" s="1"/>
  <c r="F5796" i="12" s="1"/>
  <c r="F5797" i="12" s="1"/>
  <c r="F5798" i="12" s="1"/>
  <c r="F5799" i="12" s="1"/>
  <c r="F5800" i="12" s="1"/>
  <c r="F5801" i="12" s="1"/>
  <c r="F5802" i="12" s="1"/>
  <c r="F5803" i="12" s="1"/>
  <c r="F5804" i="12" s="1"/>
  <c r="F5805" i="12" s="1"/>
  <c r="F5806" i="12" s="1"/>
  <c r="F5807" i="12" s="1"/>
  <c r="F5808" i="12" s="1"/>
  <c r="F5809" i="12" s="1"/>
  <c r="F5810" i="12" s="1"/>
  <c r="F5811" i="12" s="1"/>
  <c r="F5812" i="12" s="1"/>
  <c r="F5813" i="12" s="1"/>
  <c r="F5814" i="12" s="1"/>
  <c r="F5815" i="12" s="1"/>
  <c r="F5816" i="12" s="1"/>
  <c r="F5817" i="12" s="1"/>
  <c r="F5818" i="12" s="1"/>
  <c r="F5819" i="12" s="1"/>
  <c r="F5820" i="12" s="1"/>
  <c r="F5821" i="12" s="1"/>
  <c r="F5822" i="12" s="1"/>
  <c r="F5823" i="12" s="1"/>
  <c r="F5824" i="12" s="1"/>
  <c r="F5825" i="12" s="1"/>
  <c r="F5826" i="12" s="1"/>
  <c r="F5827" i="12" s="1"/>
  <c r="F5828" i="12" s="1"/>
  <c r="F5829" i="12" s="1"/>
  <c r="F5830" i="12" s="1"/>
  <c r="F5831" i="12" s="1"/>
  <c r="F5832" i="12" s="1"/>
  <c r="F5833" i="12" s="1"/>
  <c r="F5834" i="12" s="1"/>
  <c r="F5835" i="12" s="1"/>
  <c r="F5836" i="12" s="1"/>
  <c r="F5837" i="12" s="1"/>
  <c r="F5838" i="12" s="1"/>
  <c r="F5839" i="12" s="1"/>
  <c r="F5840" i="12" s="1"/>
  <c r="F5841" i="12" s="1"/>
  <c r="F5842" i="12" s="1"/>
  <c r="F5843" i="12" s="1"/>
  <c r="F5844" i="12" s="1"/>
  <c r="F5845" i="12" s="1"/>
  <c r="F5846" i="12" s="1"/>
  <c r="F5847" i="12" s="1"/>
  <c r="F5848" i="12" s="1"/>
  <c r="F5849" i="12" s="1"/>
  <c r="F5850" i="12" s="1"/>
  <c r="F5851" i="12" s="1"/>
  <c r="F5852" i="12" s="1"/>
  <c r="F5853" i="12" s="1"/>
  <c r="F5854" i="12" s="1"/>
  <c r="F5855" i="12" s="1"/>
  <c r="F5856" i="12" s="1"/>
  <c r="F5857" i="12" s="1"/>
  <c r="F5858" i="12" s="1"/>
  <c r="F5859" i="12" s="1"/>
  <c r="F5860" i="12" s="1"/>
  <c r="F5861" i="12" s="1"/>
  <c r="F5862" i="12" s="1"/>
  <c r="F5863" i="12" s="1"/>
  <c r="F5864" i="12" s="1"/>
  <c r="F5865" i="12" s="1"/>
  <c r="F5866" i="12" s="1"/>
  <c r="F5867" i="12" s="1"/>
  <c r="F5868" i="12" s="1"/>
  <c r="F5869" i="12" s="1"/>
  <c r="F5870" i="12" s="1"/>
  <c r="F5871" i="12" s="1"/>
  <c r="F5872" i="12" s="1"/>
  <c r="F5873" i="12" s="1"/>
  <c r="F5874" i="12" s="1"/>
  <c r="F5875" i="12" s="1"/>
  <c r="F5876" i="12" s="1"/>
  <c r="F5877" i="12" s="1"/>
  <c r="F5878" i="12" s="1"/>
  <c r="F5879" i="12" s="1"/>
  <c r="F5880" i="12" s="1"/>
  <c r="F5881" i="12" s="1"/>
  <c r="F5882" i="12" s="1"/>
  <c r="F5883" i="12" s="1"/>
  <c r="F5884" i="12" s="1"/>
  <c r="F5885" i="12" s="1"/>
  <c r="F5886" i="12" s="1"/>
  <c r="F5887" i="12" s="1"/>
  <c r="F5888" i="12" s="1"/>
  <c r="F5889" i="12" s="1"/>
  <c r="F5890" i="12" s="1"/>
  <c r="F5891" i="12" s="1"/>
  <c r="F5892" i="12" s="1"/>
  <c r="F5893" i="12" s="1"/>
  <c r="F5894" i="12" s="1"/>
  <c r="F5895" i="12" s="1"/>
  <c r="F5896" i="12" s="1"/>
  <c r="F5897" i="12" s="1"/>
  <c r="F5898" i="12" s="1"/>
  <c r="F5899" i="12" s="1"/>
  <c r="F5900" i="12" s="1"/>
  <c r="F5901" i="12" s="1"/>
  <c r="F5902" i="12" s="1"/>
  <c r="F5903" i="12" s="1"/>
  <c r="F5904" i="12" s="1"/>
  <c r="F5905" i="12" s="1"/>
  <c r="F5906" i="12" s="1"/>
  <c r="F5907" i="12" s="1"/>
  <c r="F5908" i="12" s="1"/>
  <c r="F5909" i="12" s="1"/>
  <c r="F5910" i="12" s="1"/>
  <c r="F5911" i="12" s="1"/>
  <c r="F5912" i="12" s="1"/>
  <c r="F5913" i="12" s="1"/>
  <c r="F5914" i="12" s="1"/>
  <c r="F5915" i="12" s="1"/>
  <c r="F5916" i="12" s="1"/>
  <c r="F5917" i="12" s="1"/>
  <c r="F5918" i="12" s="1"/>
  <c r="F5919" i="12" s="1"/>
  <c r="F5920" i="12" s="1"/>
  <c r="F5921" i="12" s="1"/>
  <c r="F5922" i="12" s="1"/>
  <c r="F5923" i="12" s="1"/>
  <c r="F5924" i="12" s="1"/>
  <c r="F5925" i="12" s="1"/>
  <c r="F5926" i="12" s="1"/>
  <c r="F5927" i="12" s="1"/>
  <c r="F5928" i="12" s="1"/>
  <c r="F5929" i="12" s="1"/>
  <c r="F5930" i="12" s="1"/>
  <c r="F5931" i="12" s="1"/>
  <c r="F5932" i="12" s="1"/>
  <c r="F5933" i="12" s="1"/>
  <c r="F5934" i="12" s="1"/>
  <c r="F5935" i="12" s="1"/>
  <c r="F5936" i="12" s="1"/>
  <c r="F5937" i="12" s="1"/>
  <c r="F5938" i="12" s="1"/>
  <c r="F5939" i="12" s="1"/>
  <c r="F5940" i="12" s="1"/>
  <c r="F5941" i="12" s="1"/>
  <c r="F5942" i="12" s="1"/>
  <c r="F5943" i="12" s="1"/>
  <c r="F5944" i="12" s="1"/>
  <c r="F5945" i="12" s="1"/>
  <c r="F5946" i="12" s="1"/>
  <c r="F5947" i="12" s="1"/>
  <c r="F5948" i="12" s="1"/>
  <c r="F5949" i="12" s="1"/>
  <c r="F5950" i="12" s="1"/>
  <c r="F5951" i="12" s="1"/>
  <c r="F5952" i="12" s="1"/>
  <c r="F5953" i="12" s="1"/>
  <c r="F5954" i="12" s="1"/>
  <c r="F5955" i="12" s="1"/>
  <c r="F5956" i="12" s="1"/>
  <c r="F5957" i="12" s="1"/>
  <c r="F5958" i="12" s="1"/>
  <c r="F5959" i="12" s="1"/>
  <c r="F5960" i="12" s="1"/>
  <c r="F5961" i="12" s="1"/>
  <c r="F5962" i="12" s="1"/>
  <c r="F5963" i="12" s="1"/>
  <c r="F5964" i="12" s="1"/>
  <c r="F5965" i="12" s="1"/>
  <c r="F5966" i="12" s="1"/>
  <c r="F5967" i="12" s="1"/>
  <c r="F5968" i="12" s="1"/>
  <c r="F5969" i="12" s="1"/>
  <c r="F5970" i="12" s="1"/>
  <c r="F5971" i="12" s="1"/>
  <c r="F5972" i="12" s="1"/>
  <c r="F5973" i="12" s="1"/>
  <c r="F5974" i="12" s="1"/>
  <c r="F5975" i="12" s="1"/>
  <c r="F5976" i="12" s="1"/>
  <c r="F5977" i="12" s="1"/>
  <c r="F5978" i="12" s="1"/>
  <c r="F5979" i="12" s="1"/>
  <c r="F5980" i="12" s="1"/>
  <c r="F5981" i="12" s="1"/>
  <c r="F5982" i="12" s="1"/>
  <c r="F5983" i="12" s="1"/>
  <c r="F5984" i="12" s="1"/>
  <c r="F5985" i="12" s="1"/>
  <c r="F5986" i="12" s="1"/>
  <c r="F5987" i="12" s="1"/>
  <c r="F5988" i="12" s="1"/>
  <c r="F5989" i="12" s="1"/>
  <c r="F5990" i="12" s="1"/>
  <c r="F5991" i="12" s="1"/>
  <c r="F5992" i="12" s="1"/>
  <c r="F5993" i="12" s="1"/>
  <c r="F5994" i="12" s="1"/>
  <c r="F5995" i="12" s="1"/>
  <c r="F5996" i="12" s="1"/>
  <c r="F5997" i="12" s="1"/>
  <c r="F5998" i="12" s="1"/>
  <c r="F5999" i="12" s="1"/>
  <c r="F6000" i="12" s="1"/>
  <c r="F6001" i="12" s="1"/>
  <c r="F6002" i="12" s="1"/>
  <c r="F6003" i="12" s="1"/>
  <c r="F6004" i="12" s="1"/>
  <c r="F6005" i="12" s="1"/>
  <c r="F6006" i="12" s="1"/>
  <c r="F6007" i="12" s="1"/>
  <c r="F6008" i="12" s="1"/>
  <c r="F6009" i="12" s="1"/>
  <c r="F6010" i="12" s="1"/>
  <c r="F6011" i="12" s="1"/>
  <c r="F6012" i="12" s="1"/>
  <c r="F6013" i="12" s="1"/>
  <c r="F6014" i="12" s="1"/>
  <c r="F6015" i="12" s="1"/>
  <c r="F6016" i="12" s="1"/>
  <c r="F6017" i="12" s="1"/>
  <c r="F6018" i="12" s="1"/>
  <c r="F6019" i="12" s="1"/>
  <c r="F6020" i="12" s="1"/>
  <c r="F6021" i="12" s="1"/>
  <c r="F6022" i="12" s="1"/>
  <c r="F6023" i="12" s="1"/>
  <c r="F6024" i="12" s="1"/>
  <c r="F6025" i="12" s="1"/>
  <c r="F6026" i="12" s="1"/>
  <c r="F6027" i="12" s="1"/>
  <c r="F6028" i="12" s="1"/>
  <c r="F6029" i="12" s="1"/>
  <c r="F6030" i="12" s="1"/>
  <c r="F6031" i="12" s="1"/>
  <c r="F6032" i="12" s="1"/>
  <c r="F6033" i="12" s="1"/>
  <c r="F6034" i="12" s="1"/>
  <c r="F6035" i="12" s="1"/>
  <c r="F6036" i="12" s="1"/>
  <c r="F6037" i="12" s="1"/>
  <c r="F6038" i="12" s="1"/>
  <c r="F6039" i="12" s="1"/>
  <c r="F6040" i="12" s="1"/>
  <c r="F6041" i="12" s="1"/>
  <c r="F6042" i="12" s="1"/>
  <c r="F6043" i="12" s="1"/>
  <c r="F6044" i="12" s="1"/>
  <c r="F6045" i="12" s="1"/>
  <c r="F6046" i="12" s="1"/>
  <c r="F6047" i="12" s="1"/>
  <c r="F6048" i="12" s="1"/>
  <c r="F6049" i="12" s="1"/>
  <c r="F6050" i="12" s="1"/>
  <c r="F6051" i="12" s="1"/>
  <c r="F6052" i="12" s="1"/>
  <c r="F6053" i="12" s="1"/>
  <c r="F6054" i="12" s="1"/>
  <c r="F6055" i="12" s="1"/>
  <c r="F6056" i="12" s="1"/>
  <c r="F6057" i="12" s="1"/>
  <c r="F6058" i="12" s="1"/>
  <c r="F6059" i="12" s="1"/>
  <c r="F6060" i="12" s="1"/>
  <c r="F6061" i="12" s="1"/>
  <c r="F6062" i="12" s="1"/>
  <c r="F6063" i="12" s="1"/>
  <c r="F6064" i="12" s="1"/>
  <c r="F6065" i="12" s="1"/>
  <c r="F6066" i="12" s="1"/>
  <c r="F6067" i="12" s="1"/>
  <c r="F6068" i="12" s="1"/>
  <c r="F6069" i="12" s="1"/>
  <c r="F6070" i="12" s="1"/>
  <c r="F6071" i="12" s="1"/>
  <c r="F6072" i="12" s="1"/>
  <c r="F6073" i="12" s="1"/>
  <c r="F6074" i="12" s="1"/>
  <c r="F6075" i="12" s="1"/>
  <c r="F6076" i="12" s="1"/>
  <c r="F6077" i="12" s="1"/>
  <c r="F6078" i="12" s="1"/>
  <c r="F6079" i="12" s="1"/>
  <c r="F6080" i="12" s="1"/>
  <c r="F6081" i="12" s="1"/>
  <c r="F6082" i="12" s="1"/>
  <c r="F6083" i="12" s="1"/>
  <c r="F6084" i="12" s="1"/>
  <c r="F6085" i="12" s="1"/>
  <c r="F6086" i="12" s="1"/>
  <c r="F6087" i="12" s="1"/>
  <c r="F6088" i="12" s="1"/>
  <c r="F6089" i="12" s="1"/>
  <c r="F6090" i="12" s="1"/>
  <c r="F6091" i="12" s="1"/>
  <c r="F6092" i="12" s="1"/>
  <c r="F6093" i="12" s="1"/>
  <c r="F6094" i="12" s="1"/>
  <c r="F6095" i="12" s="1"/>
  <c r="F6096" i="12" s="1"/>
  <c r="F6097" i="12" s="1"/>
  <c r="F6098" i="12" s="1"/>
  <c r="F6099" i="12" s="1"/>
  <c r="F6100" i="12" s="1"/>
  <c r="F6101" i="12" s="1"/>
  <c r="F6102" i="12" s="1"/>
  <c r="F6103" i="12" s="1"/>
  <c r="F6104" i="12" s="1"/>
  <c r="F6105" i="12" s="1"/>
  <c r="F6106" i="12" s="1"/>
  <c r="F6107" i="12" s="1"/>
  <c r="F6108" i="12" s="1"/>
  <c r="F6109" i="12" s="1"/>
  <c r="F6110" i="12" s="1"/>
  <c r="F6111" i="12" s="1"/>
  <c r="F6112" i="12" s="1"/>
  <c r="F6113" i="12" s="1"/>
  <c r="F6114" i="12" s="1"/>
  <c r="F6115" i="12" s="1"/>
  <c r="F6116" i="12" s="1"/>
  <c r="F6117" i="12" s="1"/>
  <c r="F6118" i="12" s="1"/>
  <c r="F6119" i="12" s="1"/>
  <c r="F6120" i="12" s="1"/>
  <c r="F6121" i="12" s="1"/>
  <c r="F6122" i="12" s="1"/>
  <c r="F6123" i="12" s="1"/>
  <c r="F6124" i="12" s="1"/>
  <c r="F6125" i="12" s="1"/>
  <c r="F6126" i="12" s="1"/>
  <c r="F6127" i="12" s="1"/>
  <c r="F6128" i="12" s="1"/>
  <c r="F6129" i="12" s="1"/>
  <c r="F6130" i="12" s="1"/>
  <c r="F6131" i="12" s="1"/>
  <c r="F6132" i="12" s="1"/>
  <c r="F6133" i="12" s="1"/>
  <c r="F6134" i="12" s="1"/>
  <c r="F6135" i="12" s="1"/>
  <c r="F6136" i="12" s="1"/>
  <c r="F6137" i="12" s="1"/>
  <c r="F6138" i="12" s="1"/>
  <c r="F6139" i="12" s="1"/>
  <c r="F6140" i="12" s="1"/>
  <c r="F6141" i="12" s="1"/>
  <c r="F6142" i="12" s="1"/>
  <c r="F6143" i="12" s="1"/>
  <c r="F6144" i="12" s="1"/>
  <c r="F6145" i="12" s="1"/>
  <c r="F6146" i="12" s="1"/>
  <c r="F6147" i="12" s="1"/>
  <c r="F6148" i="12" s="1"/>
  <c r="F6149" i="12" s="1"/>
  <c r="F6150" i="12" s="1"/>
  <c r="F6151" i="12" s="1"/>
  <c r="F6152" i="12" s="1"/>
  <c r="F6153" i="12" s="1"/>
  <c r="F6154" i="12" s="1"/>
  <c r="F6155" i="12" s="1"/>
  <c r="F6156" i="12" s="1"/>
  <c r="F6157" i="12" s="1"/>
  <c r="F6158" i="12" s="1"/>
  <c r="F6159" i="12" s="1"/>
  <c r="F6160" i="12" s="1"/>
  <c r="F6161" i="12" s="1"/>
  <c r="F6162" i="12" s="1"/>
  <c r="F6163" i="12" s="1"/>
  <c r="F6164" i="12" s="1"/>
  <c r="F6165" i="12" s="1"/>
  <c r="F6166" i="12" s="1"/>
  <c r="F6167" i="12" s="1"/>
  <c r="F6168" i="12" s="1"/>
  <c r="F6169" i="12" s="1"/>
  <c r="F6170" i="12" s="1"/>
  <c r="F6171" i="12" s="1"/>
  <c r="F6172" i="12" s="1"/>
  <c r="F6173" i="12" s="1"/>
  <c r="F6174" i="12" s="1"/>
  <c r="F6175" i="12" s="1"/>
  <c r="F6176" i="12" s="1"/>
  <c r="F6177" i="12" s="1"/>
  <c r="F6178" i="12" s="1"/>
  <c r="F6179" i="12" s="1"/>
  <c r="F6180" i="12" s="1"/>
  <c r="F6181" i="12" s="1"/>
  <c r="F6182" i="12" s="1"/>
  <c r="F6183" i="12" s="1"/>
  <c r="F6184" i="12" s="1"/>
  <c r="F6185" i="12" s="1"/>
  <c r="F6186" i="12" s="1"/>
  <c r="F6187" i="12" s="1"/>
  <c r="F6188" i="12" s="1"/>
  <c r="F6189" i="12" s="1"/>
  <c r="F6190" i="12" s="1"/>
  <c r="F6191" i="12" s="1"/>
  <c r="F6192" i="12" s="1"/>
  <c r="F6193" i="12" s="1"/>
  <c r="F6194" i="12" s="1"/>
  <c r="F6195" i="12" s="1"/>
  <c r="F6196" i="12" s="1"/>
  <c r="F6197" i="12" s="1"/>
  <c r="F6198" i="12" s="1"/>
  <c r="F6199" i="12" s="1"/>
  <c r="F6200" i="12" s="1"/>
  <c r="F6201" i="12" s="1"/>
  <c r="F6202" i="12" s="1"/>
  <c r="F6203" i="12" s="1"/>
  <c r="F6204" i="12" s="1"/>
  <c r="F6205" i="12" s="1"/>
  <c r="F6206" i="12" s="1"/>
  <c r="F6207" i="12" s="1"/>
  <c r="F6208" i="12" s="1"/>
  <c r="F6209" i="12" s="1"/>
  <c r="F6210" i="12" s="1"/>
  <c r="F6211" i="12" s="1"/>
  <c r="F6212" i="12" s="1"/>
  <c r="F6213" i="12" s="1"/>
  <c r="F6214" i="12" s="1"/>
  <c r="F6215" i="12" s="1"/>
  <c r="F6216" i="12" s="1"/>
  <c r="F6217" i="12" s="1"/>
  <c r="F6218" i="12" s="1"/>
  <c r="F6219" i="12" s="1"/>
  <c r="F6220" i="12" s="1"/>
  <c r="F6221" i="12" s="1"/>
  <c r="F6222" i="12" s="1"/>
  <c r="F6223" i="12" s="1"/>
  <c r="F6224" i="12" s="1"/>
  <c r="F6225" i="12" s="1"/>
  <c r="F6226" i="12" s="1"/>
  <c r="F6227" i="12" s="1"/>
  <c r="F6228" i="12" s="1"/>
  <c r="F6229" i="12" s="1"/>
  <c r="F6230" i="12" s="1"/>
  <c r="F6231" i="12" s="1"/>
  <c r="F6232" i="12" s="1"/>
  <c r="F6233" i="12" s="1"/>
  <c r="F6234" i="12" s="1"/>
  <c r="F6235" i="12" s="1"/>
  <c r="F6236" i="12" s="1"/>
  <c r="F6237" i="12" s="1"/>
  <c r="F6238" i="12" s="1"/>
  <c r="F6239" i="12" s="1"/>
  <c r="F6240" i="12" s="1"/>
  <c r="F6241" i="12" s="1"/>
  <c r="F6242" i="12" s="1"/>
  <c r="F6243" i="12" s="1"/>
  <c r="F6244" i="12" s="1"/>
  <c r="F6245" i="12" s="1"/>
  <c r="F6246" i="12" s="1"/>
  <c r="F6247" i="12" s="1"/>
  <c r="F6248" i="12" s="1"/>
  <c r="F6249" i="12" s="1"/>
  <c r="F6250" i="12" s="1"/>
  <c r="F6251" i="12" s="1"/>
  <c r="F6252" i="12" s="1"/>
  <c r="F6253" i="12" s="1"/>
  <c r="F6254" i="12" s="1"/>
  <c r="F6255" i="12" s="1"/>
  <c r="F6256" i="12" s="1"/>
  <c r="F6257" i="12" s="1"/>
  <c r="F6258" i="12" s="1"/>
  <c r="F6259" i="12" s="1"/>
  <c r="F6260" i="12" s="1"/>
  <c r="F6261" i="12" s="1"/>
  <c r="F6262" i="12" s="1"/>
  <c r="F6263" i="12" s="1"/>
  <c r="F6264" i="12" s="1"/>
  <c r="F6265" i="12" s="1"/>
  <c r="F6266" i="12" s="1"/>
  <c r="F6267" i="12" s="1"/>
  <c r="F6268" i="12" s="1"/>
  <c r="F6269" i="12" s="1"/>
  <c r="F6270" i="12" s="1"/>
  <c r="F6271" i="12" s="1"/>
  <c r="F6272" i="12" s="1"/>
  <c r="F6273" i="12" s="1"/>
  <c r="F6274" i="12" s="1"/>
  <c r="F6275" i="12" s="1"/>
  <c r="F6276" i="12" s="1"/>
  <c r="F6277" i="12" s="1"/>
  <c r="F6278" i="12" s="1"/>
  <c r="F6279" i="12" s="1"/>
  <c r="F6280" i="12" s="1"/>
  <c r="F6281" i="12" s="1"/>
  <c r="F6282" i="12" s="1"/>
  <c r="F6283" i="12" s="1"/>
  <c r="F6284" i="12" s="1"/>
  <c r="F6285" i="12" s="1"/>
  <c r="F6286" i="12" s="1"/>
  <c r="F6287" i="12" s="1"/>
  <c r="F6288" i="12" s="1"/>
  <c r="F6289" i="12" s="1"/>
  <c r="F6290" i="12" s="1"/>
  <c r="F6291" i="12" s="1"/>
  <c r="F6292" i="12" s="1"/>
  <c r="F6293" i="12" s="1"/>
  <c r="F6294" i="12" s="1"/>
  <c r="F6295" i="12" s="1"/>
  <c r="F6296" i="12" s="1"/>
  <c r="F6297" i="12" s="1"/>
  <c r="F6298" i="12" s="1"/>
  <c r="F6299" i="12" s="1"/>
  <c r="F6300" i="12" s="1"/>
  <c r="F6301" i="12" s="1"/>
  <c r="F6302" i="12" s="1"/>
  <c r="F6303" i="12" s="1"/>
  <c r="F6304" i="12" s="1"/>
  <c r="F6305" i="12" s="1"/>
  <c r="F6306" i="12" s="1"/>
  <c r="F6307" i="12" s="1"/>
  <c r="F6308" i="12" s="1"/>
  <c r="F6309" i="12" s="1"/>
  <c r="F6310" i="12" s="1"/>
  <c r="F6311" i="12" s="1"/>
  <c r="F6312" i="12" s="1"/>
  <c r="F6313" i="12" s="1"/>
  <c r="F6314" i="12" s="1"/>
  <c r="F6315" i="12" s="1"/>
  <c r="F6316" i="12" s="1"/>
  <c r="F6317" i="12" s="1"/>
  <c r="F6318" i="12" s="1"/>
  <c r="F6319" i="12" s="1"/>
  <c r="F6320" i="12" s="1"/>
  <c r="F6321" i="12" s="1"/>
  <c r="F6322" i="12" s="1"/>
  <c r="F6323" i="12" s="1"/>
  <c r="F6324" i="12" s="1"/>
  <c r="F6325" i="12" s="1"/>
  <c r="F6326" i="12" s="1"/>
  <c r="F6327" i="12" s="1"/>
  <c r="F6328" i="12" s="1"/>
  <c r="F6329" i="12" s="1"/>
  <c r="F6330" i="12" s="1"/>
  <c r="F6331" i="12" s="1"/>
  <c r="F6332" i="12" s="1"/>
  <c r="F6333" i="12" s="1"/>
  <c r="F6334" i="12" s="1"/>
  <c r="F6335" i="12" s="1"/>
  <c r="F6336" i="12" s="1"/>
  <c r="F6337" i="12" s="1"/>
  <c r="F6338" i="12" s="1"/>
  <c r="F6339" i="12" s="1"/>
  <c r="F6340" i="12" s="1"/>
  <c r="F6341" i="12" s="1"/>
  <c r="F6342" i="12" s="1"/>
  <c r="F6343" i="12" s="1"/>
  <c r="F6344" i="12" s="1"/>
  <c r="F6345" i="12" s="1"/>
  <c r="F6346" i="12" s="1"/>
  <c r="F6347" i="12" s="1"/>
  <c r="F6348" i="12" s="1"/>
  <c r="F6349" i="12" s="1"/>
  <c r="F6350" i="12" s="1"/>
  <c r="F6351" i="12" s="1"/>
  <c r="F6352" i="12" s="1"/>
  <c r="F6353" i="12" s="1"/>
  <c r="F6354" i="12" s="1"/>
  <c r="F6355" i="12" s="1"/>
  <c r="F6356" i="12" s="1"/>
  <c r="F6357" i="12" s="1"/>
  <c r="F6358" i="12" s="1"/>
  <c r="F6359" i="12" s="1"/>
  <c r="F6360" i="12" s="1"/>
  <c r="F6361" i="12" s="1"/>
  <c r="F6362" i="12" s="1"/>
  <c r="F6363" i="12" s="1"/>
  <c r="F6364" i="12" s="1"/>
  <c r="F6365" i="12" s="1"/>
  <c r="F6366" i="12" s="1"/>
  <c r="F6367" i="12" s="1"/>
  <c r="F6368" i="12" s="1"/>
  <c r="F6369" i="12" s="1"/>
  <c r="F6370" i="12" s="1"/>
  <c r="F6371" i="12" s="1"/>
  <c r="F6372" i="12" s="1"/>
  <c r="F6373" i="12" s="1"/>
  <c r="F6374" i="12" s="1"/>
  <c r="F6375" i="12" s="1"/>
  <c r="F6376" i="12" s="1"/>
  <c r="F6377" i="12" s="1"/>
  <c r="F6378" i="12" s="1"/>
  <c r="F6379" i="12" s="1"/>
  <c r="F6380" i="12" s="1"/>
  <c r="F6381" i="12" s="1"/>
  <c r="F6382" i="12" s="1"/>
  <c r="F6383" i="12" s="1"/>
  <c r="F6384" i="12" s="1"/>
  <c r="F6385" i="12" s="1"/>
  <c r="F6386" i="12" s="1"/>
  <c r="F6387" i="12" s="1"/>
  <c r="F6388" i="12" s="1"/>
  <c r="F6389" i="12" s="1"/>
  <c r="F6390" i="12" s="1"/>
  <c r="F6391" i="12" s="1"/>
  <c r="F6392" i="12" s="1"/>
  <c r="F6393" i="12" s="1"/>
  <c r="F6394" i="12" s="1"/>
  <c r="F6395" i="12" s="1"/>
  <c r="F6396" i="12" s="1"/>
  <c r="F6397" i="12" s="1"/>
  <c r="F6398" i="12" s="1"/>
  <c r="F6399" i="12" s="1"/>
  <c r="F6400" i="12" s="1"/>
  <c r="F6401" i="12" s="1"/>
  <c r="F6402" i="12" s="1"/>
  <c r="F6403" i="12" s="1"/>
  <c r="F6404" i="12" s="1"/>
  <c r="F6405" i="12" s="1"/>
  <c r="F6406" i="12" s="1"/>
  <c r="F6407" i="12" s="1"/>
  <c r="F6408" i="12" s="1"/>
  <c r="F6409" i="12" s="1"/>
  <c r="F6410" i="12" s="1"/>
  <c r="F6411" i="12" s="1"/>
  <c r="F6412" i="12" s="1"/>
  <c r="F6413" i="12" s="1"/>
  <c r="F6414" i="12" s="1"/>
  <c r="F6415" i="12" s="1"/>
  <c r="F6416" i="12" s="1"/>
  <c r="F6417" i="12" s="1"/>
  <c r="F6418" i="12" s="1"/>
  <c r="F6419" i="12" s="1"/>
  <c r="F6420" i="12" s="1"/>
  <c r="F6421" i="12" s="1"/>
  <c r="F6422" i="12" s="1"/>
  <c r="F6423" i="12" s="1"/>
  <c r="F6424" i="12" s="1"/>
  <c r="F6425" i="12" s="1"/>
  <c r="F6426" i="12" s="1"/>
  <c r="F6427" i="12" s="1"/>
  <c r="F6428" i="12" s="1"/>
  <c r="F6429" i="12" s="1"/>
  <c r="F6430" i="12" s="1"/>
  <c r="F6431" i="12" s="1"/>
  <c r="F6432" i="12" s="1"/>
  <c r="F6433" i="12" s="1"/>
  <c r="F6434" i="12" s="1"/>
  <c r="F6435" i="12" s="1"/>
  <c r="F6436" i="12" s="1"/>
  <c r="F6437" i="12" s="1"/>
  <c r="F6438" i="12" s="1"/>
  <c r="F6439" i="12" s="1"/>
  <c r="F6440" i="12" s="1"/>
  <c r="F6441" i="12" s="1"/>
  <c r="F6442" i="12" s="1"/>
  <c r="F6443" i="12" s="1"/>
  <c r="F6444" i="12" s="1"/>
  <c r="F6445" i="12" s="1"/>
  <c r="F6446" i="12" s="1"/>
  <c r="F6447" i="12" s="1"/>
  <c r="F6448" i="12" s="1"/>
  <c r="F6449" i="12" s="1"/>
  <c r="F6450" i="12" s="1"/>
  <c r="F6451" i="12" s="1"/>
  <c r="F6452" i="12" s="1"/>
  <c r="F6453" i="12" s="1"/>
  <c r="F6454" i="12" s="1"/>
  <c r="F6455" i="12" s="1"/>
  <c r="F6456" i="12" s="1"/>
  <c r="F6457" i="12" s="1"/>
  <c r="F6458" i="12" s="1"/>
  <c r="F6459" i="12" s="1"/>
  <c r="F6460" i="12" s="1"/>
  <c r="F6461" i="12" s="1"/>
  <c r="F6462" i="12" s="1"/>
  <c r="F6463" i="12" s="1"/>
  <c r="F6464" i="12" s="1"/>
  <c r="F6465" i="12" s="1"/>
  <c r="F6466" i="12" s="1"/>
  <c r="F6467" i="12" s="1"/>
  <c r="F6468" i="12" s="1"/>
  <c r="F6469" i="12" s="1"/>
  <c r="F6470" i="12" s="1"/>
  <c r="F6471" i="12" s="1"/>
  <c r="F6472" i="12" s="1"/>
  <c r="F6473" i="12" s="1"/>
  <c r="F6474" i="12" s="1"/>
  <c r="F6475" i="12" s="1"/>
  <c r="F6476" i="12" s="1"/>
  <c r="F6477" i="12" s="1"/>
  <c r="F6478" i="12" s="1"/>
  <c r="F6479" i="12" s="1"/>
  <c r="F6480" i="12" s="1"/>
  <c r="F6481" i="12" s="1"/>
  <c r="F6482" i="12" s="1"/>
  <c r="F6483" i="12" s="1"/>
  <c r="F6484" i="12" s="1"/>
  <c r="F6485" i="12" s="1"/>
  <c r="F6486" i="12" s="1"/>
  <c r="F6487" i="12" s="1"/>
  <c r="F6488" i="12" s="1"/>
  <c r="F6489" i="12" s="1"/>
  <c r="F6490" i="12" s="1"/>
  <c r="F6491" i="12" s="1"/>
  <c r="F6492" i="12" s="1"/>
  <c r="F6493" i="12" s="1"/>
  <c r="F6494" i="12" s="1"/>
  <c r="F6495" i="12" s="1"/>
  <c r="F6496" i="12" s="1"/>
  <c r="F6497" i="12" s="1"/>
  <c r="F6498" i="12" s="1"/>
  <c r="F6499" i="12" s="1"/>
  <c r="F6500" i="12" s="1"/>
  <c r="F6501" i="12" s="1"/>
  <c r="F6502" i="12" s="1"/>
  <c r="F6503" i="12" s="1"/>
  <c r="F6504" i="12" s="1"/>
  <c r="F6505" i="12" s="1"/>
  <c r="F6506" i="12" s="1"/>
  <c r="F6507" i="12" s="1"/>
  <c r="F6508" i="12" s="1"/>
  <c r="F6509" i="12" s="1"/>
  <c r="F6510" i="12" s="1"/>
  <c r="F6511" i="12" s="1"/>
  <c r="F6512" i="12" s="1"/>
  <c r="F6513" i="12" s="1"/>
  <c r="F6514" i="12" s="1"/>
  <c r="F6515" i="12" s="1"/>
  <c r="F6516" i="12" s="1"/>
  <c r="F6517" i="12" s="1"/>
  <c r="F6518" i="12" s="1"/>
  <c r="F6519" i="12" s="1"/>
  <c r="F6520" i="12" s="1"/>
  <c r="F6521" i="12" s="1"/>
  <c r="F6522" i="12" s="1"/>
  <c r="F6523" i="12" s="1"/>
  <c r="F6524" i="12" s="1"/>
  <c r="F6525" i="12" s="1"/>
  <c r="F6526" i="12" s="1"/>
  <c r="F6527" i="12" s="1"/>
  <c r="F6528" i="12" s="1"/>
  <c r="F6529" i="12" s="1"/>
  <c r="F6530" i="12" s="1"/>
  <c r="F6531" i="12" s="1"/>
  <c r="F6532" i="12" s="1"/>
  <c r="F6533" i="12" s="1"/>
  <c r="F6534" i="12" s="1"/>
  <c r="F6535" i="12" s="1"/>
  <c r="F6536" i="12" s="1"/>
  <c r="F6537" i="12" s="1"/>
  <c r="F6538" i="12" s="1"/>
  <c r="F6539" i="12" s="1"/>
  <c r="F6540" i="12" s="1"/>
  <c r="F6541" i="12" s="1"/>
  <c r="F6542" i="12" s="1"/>
  <c r="F6543" i="12" s="1"/>
  <c r="F6544" i="12" s="1"/>
  <c r="F6545" i="12" s="1"/>
  <c r="F6546" i="12" s="1"/>
  <c r="F6547" i="12" s="1"/>
  <c r="F6548" i="12" s="1"/>
  <c r="F6549" i="12" s="1"/>
  <c r="F6550" i="12" s="1"/>
  <c r="F6551" i="12" s="1"/>
  <c r="F6552" i="12" s="1"/>
  <c r="F6553" i="12" s="1"/>
  <c r="F6554" i="12" s="1"/>
  <c r="F6555" i="12" s="1"/>
  <c r="F6556" i="12" s="1"/>
  <c r="F6557" i="12" s="1"/>
  <c r="F6558" i="12" s="1"/>
  <c r="F6559" i="12" s="1"/>
  <c r="F6560" i="12" s="1"/>
  <c r="F6561" i="12" s="1"/>
  <c r="F6562" i="12" s="1"/>
  <c r="F6563" i="12" s="1"/>
  <c r="F6564" i="12" s="1"/>
  <c r="F6565" i="12" s="1"/>
  <c r="F6566" i="12" s="1"/>
  <c r="F6567" i="12" s="1"/>
  <c r="F6568" i="12" s="1"/>
  <c r="F6569" i="12" s="1"/>
  <c r="F6570" i="12" s="1"/>
  <c r="F6571" i="12" s="1"/>
  <c r="F6572" i="12" s="1"/>
  <c r="F6573" i="12" s="1"/>
  <c r="F6574" i="12" s="1"/>
  <c r="F6575" i="12" s="1"/>
  <c r="F6576" i="12" s="1"/>
  <c r="F6577" i="12" s="1"/>
  <c r="F6578" i="12" s="1"/>
  <c r="F6579" i="12" s="1"/>
  <c r="F6580" i="12" s="1"/>
  <c r="F6581" i="12" s="1"/>
  <c r="F6582" i="12" s="1"/>
  <c r="F6583" i="12" s="1"/>
  <c r="F6584" i="12" s="1"/>
  <c r="F6585" i="12" s="1"/>
  <c r="F6586" i="12" s="1"/>
  <c r="F6587" i="12" s="1"/>
  <c r="F6588" i="12" s="1"/>
  <c r="F6589" i="12" s="1"/>
  <c r="F6590" i="12" s="1"/>
  <c r="F6591" i="12" s="1"/>
  <c r="F6592" i="12" s="1"/>
  <c r="F6593" i="12" s="1"/>
  <c r="F6594" i="12" s="1"/>
  <c r="F6595" i="12" s="1"/>
  <c r="F6596" i="12" s="1"/>
  <c r="F6597" i="12" s="1"/>
  <c r="F6598" i="12" s="1"/>
  <c r="F6599" i="12" s="1"/>
  <c r="F6600" i="12" s="1"/>
  <c r="F6601" i="12" s="1"/>
  <c r="F6602" i="12" s="1"/>
  <c r="F6603" i="12" s="1"/>
  <c r="F6604" i="12" s="1"/>
  <c r="F6605" i="12" s="1"/>
  <c r="F6606" i="12" s="1"/>
  <c r="F6607" i="12" s="1"/>
  <c r="F6608" i="12" s="1"/>
  <c r="F6609" i="12" s="1"/>
  <c r="F6610" i="12" s="1"/>
  <c r="F6611" i="12" s="1"/>
  <c r="F6612" i="12" s="1"/>
  <c r="F6613" i="12" s="1"/>
  <c r="F6614" i="12" s="1"/>
  <c r="F6615" i="12" s="1"/>
  <c r="F6616" i="12" s="1"/>
  <c r="F6617" i="12" s="1"/>
  <c r="F6618" i="12" s="1"/>
  <c r="F6619" i="12" s="1"/>
  <c r="F6620" i="12" s="1"/>
  <c r="F6621" i="12" s="1"/>
  <c r="F6622" i="12" s="1"/>
  <c r="F6623" i="12" s="1"/>
  <c r="F6624" i="12" s="1"/>
  <c r="F6625" i="12" s="1"/>
  <c r="F6626" i="12" s="1"/>
  <c r="F6627" i="12" s="1"/>
  <c r="F6628" i="12" s="1"/>
  <c r="F6629" i="12" s="1"/>
  <c r="F6630" i="12" s="1"/>
  <c r="F6631" i="12" s="1"/>
  <c r="F6632" i="12" s="1"/>
  <c r="F6633" i="12" s="1"/>
  <c r="F6634" i="12" s="1"/>
  <c r="F6635" i="12" s="1"/>
  <c r="F6636" i="12" s="1"/>
  <c r="F6637" i="12" s="1"/>
  <c r="F6638" i="12" s="1"/>
  <c r="F6639" i="12" s="1"/>
  <c r="F6640" i="12" s="1"/>
  <c r="F6641" i="12" s="1"/>
  <c r="F6642" i="12" s="1"/>
  <c r="F6643" i="12" s="1"/>
  <c r="F6644" i="12" s="1"/>
  <c r="F6645" i="12" s="1"/>
  <c r="F6646" i="12" s="1"/>
  <c r="F6647" i="12" s="1"/>
  <c r="F6648" i="12" s="1"/>
  <c r="F6649" i="12" s="1"/>
  <c r="F6650" i="12" s="1"/>
  <c r="F6651" i="12" s="1"/>
  <c r="F6652" i="12" s="1"/>
  <c r="F6653" i="12" s="1"/>
  <c r="F6654" i="12" s="1"/>
  <c r="F6655" i="12" s="1"/>
  <c r="F6656" i="12" s="1"/>
  <c r="F6657" i="12" s="1"/>
  <c r="F6658" i="12" s="1"/>
  <c r="F6659" i="12" s="1"/>
  <c r="F6660" i="12" s="1"/>
  <c r="F6661" i="12" s="1"/>
  <c r="F6662" i="12" s="1"/>
  <c r="F6663" i="12" s="1"/>
  <c r="F6664" i="12" s="1"/>
  <c r="F6665" i="12" s="1"/>
  <c r="F6666" i="12" s="1"/>
  <c r="F6667" i="12" s="1"/>
  <c r="F6668" i="12" s="1"/>
  <c r="F6669" i="12" s="1"/>
  <c r="F6670" i="12" s="1"/>
  <c r="F6671" i="12" s="1"/>
  <c r="F6672" i="12" s="1"/>
  <c r="F6673" i="12" s="1"/>
  <c r="F6674" i="12" s="1"/>
  <c r="F6675" i="12" s="1"/>
  <c r="F6676" i="12" s="1"/>
  <c r="F6677" i="12" s="1"/>
  <c r="F6678" i="12" s="1"/>
  <c r="F6679" i="12" s="1"/>
  <c r="F6680" i="12" s="1"/>
  <c r="F6681" i="12" s="1"/>
  <c r="F6682" i="12" s="1"/>
  <c r="F6683" i="12" s="1"/>
  <c r="F6684" i="12" s="1"/>
  <c r="F6685" i="12" s="1"/>
  <c r="F6686" i="12" s="1"/>
  <c r="F6687" i="12" s="1"/>
  <c r="F6688" i="12" s="1"/>
  <c r="F6689" i="12" s="1"/>
  <c r="F6690" i="12" s="1"/>
  <c r="F6691" i="12" s="1"/>
  <c r="F6692" i="12" s="1"/>
  <c r="F6693" i="12" s="1"/>
  <c r="F6694" i="12" s="1"/>
  <c r="F6695" i="12" s="1"/>
  <c r="F6696" i="12" s="1"/>
  <c r="F6697" i="12" s="1"/>
  <c r="F6698" i="12" s="1"/>
  <c r="F6699" i="12" s="1"/>
  <c r="F6700" i="12" s="1"/>
  <c r="F6701" i="12" s="1"/>
  <c r="F6702" i="12" s="1"/>
  <c r="F6703" i="12" s="1"/>
  <c r="F6704" i="12" s="1"/>
  <c r="F6705" i="12" s="1"/>
  <c r="F6706" i="12" s="1"/>
  <c r="F6707" i="12" s="1"/>
  <c r="F6708" i="12" s="1"/>
  <c r="F6709" i="12" s="1"/>
  <c r="F6710" i="12" s="1"/>
  <c r="F6711" i="12" s="1"/>
  <c r="F6712" i="12" s="1"/>
  <c r="F6713" i="12" s="1"/>
  <c r="F6714" i="12" s="1"/>
  <c r="F6715" i="12" s="1"/>
  <c r="F6716" i="12" s="1"/>
  <c r="F6717" i="12" s="1"/>
  <c r="F6718" i="12" s="1"/>
  <c r="F6719" i="12" s="1"/>
  <c r="F6720" i="12" s="1"/>
  <c r="F6721" i="12" s="1"/>
  <c r="F6722" i="12" s="1"/>
  <c r="F6723" i="12" s="1"/>
  <c r="F6724" i="12" s="1"/>
  <c r="F6725" i="12" s="1"/>
  <c r="F6726" i="12" s="1"/>
  <c r="F6727" i="12" s="1"/>
  <c r="F6728" i="12" s="1"/>
  <c r="F6729" i="12" s="1"/>
  <c r="F6730" i="12" s="1"/>
  <c r="F6731" i="12" s="1"/>
  <c r="F6732" i="12" s="1"/>
  <c r="F6733" i="12" s="1"/>
  <c r="F6734" i="12" s="1"/>
  <c r="F6735" i="12" s="1"/>
  <c r="F6736" i="12" s="1"/>
  <c r="F6737" i="12" s="1"/>
  <c r="F6738" i="12" s="1"/>
  <c r="F6739" i="12" s="1"/>
  <c r="F6740" i="12" s="1"/>
  <c r="F6741" i="12" s="1"/>
  <c r="F6742" i="12" s="1"/>
  <c r="F6743" i="12" s="1"/>
  <c r="F6744" i="12" s="1"/>
  <c r="F6745" i="12" s="1"/>
  <c r="F6746" i="12" s="1"/>
  <c r="F6747" i="12" s="1"/>
  <c r="F6748" i="12" s="1"/>
  <c r="F6749" i="12" s="1"/>
  <c r="F6750" i="12" s="1"/>
  <c r="F6751" i="12" s="1"/>
  <c r="F6752" i="12" s="1"/>
  <c r="F6753" i="12" s="1"/>
  <c r="F6754" i="12" s="1"/>
  <c r="F6755" i="12" s="1"/>
  <c r="F6756" i="12" s="1"/>
  <c r="F6757" i="12" s="1"/>
  <c r="F6758" i="12" s="1"/>
  <c r="F6759" i="12" s="1"/>
  <c r="F6760" i="12" s="1"/>
  <c r="F6761" i="12" s="1"/>
  <c r="F6762" i="12" s="1"/>
  <c r="F6763" i="12" s="1"/>
  <c r="F6764" i="12" s="1"/>
  <c r="F6765" i="12" s="1"/>
  <c r="F6766" i="12" s="1"/>
  <c r="F6767" i="12" s="1"/>
  <c r="F6768" i="12" s="1"/>
  <c r="F6769" i="12" s="1"/>
  <c r="F6770" i="12" s="1"/>
  <c r="F6771" i="12" s="1"/>
  <c r="F6772" i="12" s="1"/>
  <c r="F6773" i="12" s="1"/>
  <c r="F6774" i="12" s="1"/>
  <c r="F6775" i="12" s="1"/>
  <c r="F6776" i="12" s="1"/>
  <c r="F6777" i="12" s="1"/>
  <c r="F6778" i="12" s="1"/>
  <c r="F6779" i="12" s="1"/>
  <c r="F6780" i="12" s="1"/>
  <c r="F6781" i="12" s="1"/>
  <c r="F6782" i="12" s="1"/>
  <c r="F6783" i="12" s="1"/>
  <c r="F6784" i="12" s="1"/>
  <c r="F6785" i="12" s="1"/>
  <c r="F6786" i="12" s="1"/>
  <c r="F6787" i="12" s="1"/>
  <c r="F6788" i="12" s="1"/>
  <c r="F6789" i="12" s="1"/>
  <c r="F6790" i="12" s="1"/>
  <c r="F6791" i="12" s="1"/>
  <c r="F6792" i="12" s="1"/>
  <c r="F6793" i="12" s="1"/>
  <c r="F6794" i="12" s="1"/>
  <c r="F6795" i="12" s="1"/>
  <c r="F6796" i="12" s="1"/>
  <c r="F6797" i="12" s="1"/>
  <c r="F6798" i="12" s="1"/>
  <c r="F6799" i="12" s="1"/>
  <c r="F6800" i="12" s="1"/>
  <c r="F6801" i="12" s="1"/>
  <c r="F6802" i="12" s="1"/>
  <c r="F6803" i="12" s="1"/>
  <c r="F6804" i="12" s="1"/>
  <c r="F6805" i="12" s="1"/>
  <c r="F6806" i="12" s="1"/>
  <c r="F6807" i="12" s="1"/>
  <c r="F6808" i="12" s="1"/>
  <c r="F6809" i="12" s="1"/>
  <c r="F6810" i="12" s="1"/>
  <c r="F6811" i="12" s="1"/>
  <c r="F6812" i="12" s="1"/>
  <c r="F6813" i="12" s="1"/>
  <c r="F6814" i="12" s="1"/>
  <c r="F6815" i="12" s="1"/>
  <c r="F6816" i="12" s="1"/>
  <c r="F6817" i="12" s="1"/>
  <c r="F6818" i="12" s="1"/>
  <c r="F6819" i="12" s="1"/>
  <c r="F6820" i="12" s="1"/>
  <c r="F6821" i="12" s="1"/>
  <c r="F6822" i="12" s="1"/>
  <c r="F6823" i="12" s="1"/>
  <c r="F6824" i="12" s="1"/>
  <c r="F6825" i="12" s="1"/>
  <c r="F6826" i="12" s="1"/>
  <c r="F6827" i="12" s="1"/>
  <c r="F6828" i="12" s="1"/>
  <c r="F6829" i="12" s="1"/>
  <c r="F6830" i="12" s="1"/>
  <c r="F6831" i="12" s="1"/>
  <c r="F6832" i="12" s="1"/>
  <c r="F6833" i="12" s="1"/>
  <c r="F6834" i="12" s="1"/>
  <c r="F6835" i="12" s="1"/>
  <c r="F6836" i="12" s="1"/>
  <c r="F6837" i="12" s="1"/>
  <c r="F6838" i="12" s="1"/>
  <c r="F6839" i="12" s="1"/>
  <c r="F6840" i="12" s="1"/>
  <c r="F6841" i="12" s="1"/>
  <c r="F6842" i="12" s="1"/>
  <c r="F6843" i="12" s="1"/>
  <c r="F6844" i="12" s="1"/>
  <c r="F6845" i="12" s="1"/>
  <c r="F6846" i="12" s="1"/>
  <c r="F6847" i="12" s="1"/>
  <c r="F6848" i="12" s="1"/>
  <c r="F6849" i="12" s="1"/>
  <c r="F6850" i="12" s="1"/>
  <c r="F6851" i="12" s="1"/>
  <c r="F6852" i="12" s="1"/>
  <c r="F6853" i="12" s="1"/>
  <c r="F6854" i="12" s="1"/>
  <c r="F6855" i="12" s="1"/>
  <c r="F6856" i="12" s="1"/>
  <c r="F6857" i="12" s="1"/>
  <c r="F6858" i="12" s="1"/>
  <c r="F6859" i="12" s="1"/>
  <c r="F6860" i="12" s="1"/>
  <c r="F6861" i="12" s="1"/>
  <c r="F6862" i="12" s="1"/>
  <c r="F6863" i="12" s="1"/>
  <c r="F6864" i="12" s="1"/>
  <c r="F6865" i="12" s="1"/>
  <c r="F6866" i="12" s="1"/>
  <c r="F6867" i="12" s="1"/>
  <c r="F6868" i="12" s="1"/>
  <c r="F6869" i="12" s="1"/>
  <c r="F6870" i="12" s="1"/>
  <c r="F6871" i="12" s="1"/>
  <c r="F6872" i="12" s="1"/>
  <c r="F6873" i="12" s="1"/>
  <c r="F6874" i="12" s="1"/>
  <c r="F6875" i="12" s="1"/>
  <c r="F6876" i="12" s="1"/>
  <c r="F6877" i="12" s="1"/>
  <c r="F6878" i="12" s="1"/>
  <c r="F6879" i="12" s="1"/>
  <c r="F6880" i="12" s="1"/>
  <c r="F6881" i="12" s="1"/>
  <c r="F6882" i="12" s="1"/>
  <c r="F6883" i="12" s="1"/>
  <c r="F6884" i="12" s="1"/>
  <c r="F6885" i="12" s="1"/>
  <c r="F6886" i="12" s="1"/>
  <c r="F6887" i="12" s="1"/>
  <c r="F6888" i="12" s="1"/>
  <c r="F6889" i="12" s="1"/>
  <c r="F6890" i="12" s="1"/>
  <c r="F6891" i="12" s="1"/>
  <c r="F6892" i="12" s="1"/>
  <c r="F6893" i="12" s="1"/>
  <c r="F6894" i="12" s="1"/>
  <c r="F6895" i="12" s="1"/>
  <c r="F6896" i="12" s="1"/>
  <c r="F6897" i="12" s="1"/>
  <c r="F6898" i="12" s="1"/>
  <c r="F6899" i="12" s="1"/>
  <c r="F6900" i="12" s="1"/>
  <c r="F6901" i="12" s="1"/>
  <c r="F6902" i="12" s="1"/>
  <c r="F6903" i="12" s="1"/>
  <c r="F6904" i="12" s="1"/>
  <c r="F6905" i="12" s="1"/>
  <c r="F6906" i="12" s="1"/>
  <c r="F6907" i="12" s="1"/>
  <c r="F6908" i="12" s="1"/>
  <c r="F6909" i="12" s="1"/>
  <c r="F6910" i="12" s="1"/>
  <c r="F6911" i="12" s="1"/>
  <c r="F6912" i="12" s="1"/>
  <c r="F6913" i="12" s="1"/>
  <c r="F6914" i="12" s="1"/>
  <c r="F6915" i="12" s="1"/>
  <c r="F6916" i="12" s="1"/>
  <c r="F6917" i="12" s="1"/>
  <c r="F6918" i="12" s="1"/>
  <c r="F6919" i="12" s="1"/>
  <c r="F6920" i="12" s="1"/>
  <c r="F6921" i="12" s="1"/>
  <c r="F6922" i="12" s="1"/>
  <c r="F6923" i="12" s="1"/>
  <c r="F6924" i="12" s="1"/>
  <c r="F6925" i="12" s="1"/>
  <c r="F6926" i="12" s="1"/>
  <c r="F6927" i="12" s="1"/>
  <c r="F6928" i="12" s="1"/>
  <c r="F6929" i="12" s="1"/>
  <c r="F6930" i="12" s="1"/>
  <c r="F6931" i="12" s="1"/>
  <c r="F6932" i="12" s="1"/>
  <c r="F6933" i="12" s="1"/>
  <c r="F6934" i="12" s="1"/>
  <c r="F6935" i="12" s="1"/>
  <c r="F6936" i="12" s="1"/>
  <c r="F6937" i="12" s="1"/>
  <c r="F6938" i="12" s="1"/>
  <c r="F6939" i="12" s="1"/>
  <c r="F6940" i="12" s="1"/>
  <c r="F6941" i="12" s="1"/>
  <c r="F6942" i="12" s="1"/>
  <c r="F6943" i="12" s="1"/>
  <c r="F6944" i="12" s="1"/>
  <c r="F6945" i="12" s="1"/>
  <c r="F6946" i="12" s="1"/>
  <c r="F6947" i="12" s="1"/>
  <c r="F6948" i="12" s="1"/>
  <c r="F6949" i="12" s="1"/>
  <c r="F6950" i="12" s="1"/>
  <c r="F6951" i="12" s="1"/>
  <c r="F6952" i="12" s="1"/>
  <c r="F6953" i="12" s="1"/>
  <c r="F6954" i="12" s="1"/>
  <c r="F6955" i="12" s="1"/>
  <c r="F6956" i="12" s="1"/>
  <c r="F6957" i="12" s="1"/>
  <c r="F6958" i="12" s="1"/>
  <c r="F6959" i="12" s="1"/>
  <c r="F6960" i="12" s="1"/>
  <c r="F6961" i="12" s="1"/>
  <c r="F6962" i="12" s="1"/>
  <c r="F6963" i="12" s="1"/>
  <c r="F6964" i="12" s="1"/>
  <c r="F6965" i="12" s="1"/>
  <c r="F6966" i="12" s="1"/>
  <c r="F6967" i="12" s="1"/>
  <c r="F6968" i="12" s="1"/>
  <c r="F6969" i="12" s="1"/>
  <c r="F6970" i="12" s="1"/>
  <c r="F6971" i="12" s="1"/>
  <c r="F6972" i="12" s="1"/>
  <c r="F6973" i="12" s="1"/>
  <c r="F6974" i="12" s="1"/>
  <c r="F6975" i="12" s="1"/>
  <c r="F6976" i="12" s="1"/>
  <c r="F6977" i="12" s="1"/>
  <c r="F6978" i="12" s="1"/>
  <c r="F6979" i="12" s="1"/>
  <c r="F6980" i="12" s="1"/>
  <c r="F6981" i="12" s="1"/>
  <c r="F6982" i="12" s="1"/>
  <c r="F6983" i="12" s="1"/>
  <c r="F6984" i="12" s="1"/>
  <c r="F6985" i="12" s="1"/>
  <c r="F6986" i="12" s="1"/>
  <c r="F6987" i="12" s="1"/>
  <c r="F6988" i="12" s="1"/>
  <c r="F6989" i="12" s="1"/>
  <c r="F6990" i="12" s="1"/>
  <c r="F6991" i="12" s="1"/>
  <c r="F6992" i="12" s="1"/>
  <c r="F6993" i="12" s="1"/>
  <c r="F6994" i="12" s="1"/>
  <c r="F6995" i="12" s="1"/>
  <c r="F6996" i="12" s="1"/>
  <c r="F6997" i="12" s="1"/>
  <c r="F6998" i="12" s="1"/>
  <c r="F6999" i="12" s="1"/>
  <c r="F7000" i="12" s="1"/>
  <c r="F7001" i="12" s="1"/>
  <c r="F7002" i="12" s="1"/>
  <c r="F7003" i="12" s="1"/>
  <c r="F7004" i="12" s="1"/>
  <c r="F7005" i="12" s="1"/>
  <c r="F7006" i="12" s="1"/>
  <c r="F7007" i="12" s="1"/>
  <c r="F7008" i="12" s="1"/>
  <c r="F7009" i="12" s="1"/>
  <c r="F7010" i="12" s="1"/>
  <c r="F7011" i="12" s="1"/>
  <c r="F7012" i="12" s="1"/>
  <c r="F7013" i="12" s="1"/>
  <c r="F7014" i="12" s="1"/>
  <c r="F7015" i="12" s="1"/>
  <c r="F7016" i="12" s="1"/>
  <c r="F7017" i="12" s="1"/>
  <c r="F7018" i="12" s="1"/>
  <c r="F7019" i="12" s="1"/>
  <c r="F7020" i="12" s="1"/>
  <c r="F7021" i="12" s="1"/>
  <c r="F7022" i="12" s="1"/>
  <c r="F7023" i="12" s="1"/>
  <c r="F7024" i="12" s="1"/>
  <c r="F7025" i="12" s="1"/>
  <c r="F7026" i="12" s="1"/>
  <c r="F7027" i="12" s="1"/>
  <c r="F7028" i="12" s="1"/>
  <c r="F7029" i="12" s="1"/>
  <c r="F7030" i="12" s="1"/>
  <c r="F7031" i="12" s="1"/>
  <c r="F7032" i="12" s="1"/>
  <c r="F7033" i="12" s="1"/>
  <c r="F7034" i="12" s="1"/>
  <c r="F7035" i="12" s="1"/>
  <c r="F7036" i="12" s="1"/>
  <c r="F7037" i="12" s="1"/>
  <c r="F7038" i="12" s="1"/>
  <c r="F7039" i="12" s="1"/>
  <c r="F7040" i="12" s="1"/>
  <c r="F7041" i="12" s="1"/>
  <c r="F7042" i="12" s="1"/>
  <c r="F7043" i="12" s="1"/>
  <c r="F7044" i="12" s="1"/>
  <c r="F7045" i="12" s="1"/>
  <c r="F7046" i="12" s="1"/>
  <c r="F7047" i="12" s="1"/>
  <c r="F7048" i="12" s="1"/>
  <c r="F7049" i="12" s="1"/>
  <c r="F7050" i="12" s="1"/>
  <c r="F7051" i="12" s="1"/>
  <c r="F7052" i="12" s="1"/>
  <c r="F7053" i="12" s="1"/>
  <c r="F7054" i="12" s="1"/>
  <c r="F7055" i="12" s="1"/>
  <c r="F7056" i="12" s="1"/>
  <c r="F7057" i="12" s="1"/>
  <c r="F7058" i="12" s="1"/>
  <c r="F7059" i="12" s="1"/>
  <c r="F7060" i="12" s="1"/>
  <c r="F7061" i="12" s="1"/>
  <c r="F7062" i="12" s="1"/>
  <c r="F7063" i="12" s="1"/>
  <c r="F7064" i="12" s="1"/>
  <c r="F7065" i="12" s="1"/>
  <c r="F7066" i="12" s="1"/>
  <c r="F7067" i="12" s="1"/>
  <c r="F7068" i="12" s="1"/>
  <c r="F7069" i="12" s="1"/>
  <c r="F7070" i="12" s="1"/>
  <c r="F7071" i="12" s="1"/>
  <c r="F7072" i="12" s="1"/>
  <c r="F7073" i="12" s="1"/>
  <c r="F7074" i="12" s="1"/>
  <c r="F7075" i="12" s="1"/>
  <c r="F7076" i="12" s="1"/>
  <c r="F7077" i="12" s="1"/>
  <c r="F7078" i="12" s="1"/>
  <c r="F7079" i="12" s="1"/>
  <c r="F7080" i="12" s="1"/>
  <c r="F7081" i="12" s="1"/>
  <c r="F7082" i="12" s="1"/>
  <c r="F7083" i="12" s="1"/>
  <c r="F7084" i="12" s="1"/>
  <c r="F7085" i="12" s="1"/>
  <c r="F7086" i="12" s="1"/>
  <c r="F7087" i="12" s="1"/>
  <c r="F7088" i="12" s="1"/>
  <c r="F7089" i="12" s="1"/>
  <c r="F7090" i="12" s="1"/>
  <c r="F7091" i="12" s="1"/>
  <c r="F7092" i="12" s="1"/>
  <c r="F7093" i="12" s="1"/>
  <c r="F7094" i="12" s="1"/>
  <c r="F7095" i="12" s="1"/>
  <c r="F7096" i="12" s="1"/>
  <c r="F7097" i="12" s="1"/>
  <c r="F7098" i="12" s="1"/>
  <c r="F7099" i="12" s="1"/>
  <c r="F7100" i="12" s="1"/>
  <c r="F7101" i="12" s="1"/>
  <c r="F7102" i="12" s="1"/>
  <c r="F7103" i="12" s="1"/>
  <c r="F7104" i="12" s="1"/>
  <c r="F7105" i="12" s="1"/>
  <c r="F7106" i="12" s="1"/>
  <c r="F7107" i="12" s="1"/>
  <c r="F7108" i="12" s="1"/>
  <c r="F7109" i="12" s="1"/>
  <c r="F7110" i="12" s="1"/>
  <c r="F7111" i="12" s="1"/>
  <c r="F7112" i="12" s="1"/>
  <c r="F7113" i="12" s="1"/>
  <c r="F7114" i="12" s="1"/>
  <c r="F7115" i="12" s="1"/>
  <c r="F7116" i="12" s="1"/>
  <c r="F7117" i="12" s="1"/>
  <c r="F7118" i="12" s="1"/>
  <c r="F7119" i="12" s="1"/>
  <c r="F7120" i="12" s="1"/>
  <c r="F7121" i="12" s="1"/>
  <c r="F7122" i="12" s="1"/>
  <c r="F7123" i="12" s="1"/>
  <c r="F7124" i="12" s="1"/>
  <c r="F7125" i="12" s="1"/>
  <c r="F7126" i="12" s="1"/>
  <c r="F7127" i="12" s="1"/>
  <c r="F7128" i="12" s="1"/>
  <c r="F7129" i="12" s="1"/>
  <c r="F7130" i="12" s="1"/>
  <c r="F7131" i="12" s="1"/>
  <c r="F7132" i="12" s="1"/>
  <c r="F7133" i="12" s="1"/>
  <c r="F7134" i="12" s="1"/>
  <c r="F7135" i="12" s="1"/>
  <c r="F7136" i="12" s="1"/>
  <c r="F7137" i="12" s="1"/>
  <c r="F7138" i="12" s="1"/>
  <c r="F7139" i="12" s="1"/>
  <c r="F7140" i="12" s="1"/>
  <c r="F7141" i="12" s="1"/>
  <c r="F7142" i="12" s="1"/>
  <c r="F7143" i="12" s="1"/>
  <c r="F7144" i="12" s="1"/>
  <c r="F7145" i="12" s="1"/>
  <c r="F7146" i="12" s="1"/>
  <c r="F7147" i="12" s="1"/>
  <c r="F7148" i="12" s="1"/>
  <c r="F7149" i="12" s="1"/>
  <c r="F7150" i="12" s="1"/>
  <c r="F7151" i="12" s="1"/>
  <c r="F7152" i="12" s="1"/>
  <c r="F7153" i="12" s="1"/>
  <c r="F7154" i="12" s="1"/>
  <c r="F7155" i="12" s="1"/>
  <c r="F7156" i="12" s="1"/>
  <c r="F7157" i="12" s="1"/>
  <c r="F7158" i="12" s="1"/>
  <c r="F7159" i="12" s="1"/>
  <c r="F7160" i="12" s="1"/>
  <c r="F7161" i="12" s="1"/>
  <c r="F7162" i="12" s="1"/>
  <c r="F7163" i="12" s="1"/>
  <c r="F7164" i="12" s="1"/>
  <c r="F7165" i="12" s="1"/>
  <c r="F7166" i="12" s="1"/>
  <c r="F7167" i="12" s="1"/>
  <c r="F7168" i="12" s="1"/>
  <c r="F7169" i="12" s="1"/>
  <c r="F7170" i="12" s="1"/>
  <c r="F7171" i="12" s="1"/>
  <c r="F7172" i="12" s="1"/>
  <c r="F7173" i="12" s="1"/>
  <c r="F7174" i="12" s="1"/>
  <c r="F7175" i="12" s="1"/>
  <c r="F7176" i="12" s="1"/>
  <c r="F7177" i="12" s="1"/>
  <c r="F7178" i="12" s="1"/>
  <c r="F7179" i="12" s="1"/>
  <c r="F7180" i="12" s="1"/>
  <c r="F7181" i="12" s="1"/>
  <c r="F7182" i="12" s="1"/>
  <c r="F7183" i="12" s="1"/>
  <c r="F7184" i="12" s="1"/>
  <c r="F7185" i="12" s="1"/>
  <c r="F7186" i="12" s="1"/>
  <c r="F7187" i="12" s="1"/>
  <c r="F7188" i="12" s="1"/>
  <c r="F7189" i="12" s="1"/>
  <c r="F7190" i="12" s="1"/>
  <c r="F7191" i="12" s="1"/>
  <c r="F7192" i="12" s="1"/>
  <c r="F7193" i="12" s="1"/>
  <c r="F7194" i="12" s="1"/>
  <c r="F7195" i="12" s="1"/>
  <c r="F7196" i="12" s="1"/>
  <c r="F7197" i="12" s="1"/>
  <c r="F7198" i="12" s="1"/>
  <c r="F7199" i="12" s="1"/>
  <c r="F7200" i="12" s="1"/>
  <c r="F7201" i="12" s="1"/>
  <c r="F7202" i="12" s="1"/>
  <c r="F7203" i="12" s="1"/>
  <c r="F7204" i="12" s="1"/>
  <c r="F7205" i="12" s="1"/>
  <c r="F7206" i="12" s="1"/>
  <c r="F7207" i="12" s="1"/>
  <c r="F7208" i="12" s="1"/>
  <c r="F7209" i="12" s="1"/>
  <c r="F7210" i="12" s="1"/>
  <c r="F7211" i="12" s="1"/>
  <c r="F7212" i="12" s="1"/>
  <c r="F7213" i="12" s="1"/>
  <c r="F7214" i="12" s="1"/>
  <c r="F7215" i="12" s="1"/>
  <c r="F7216" i="12" s="1"/>
  <c r="F7217" i="12" s="1"/>
  <c r="F7218" i="12" s="1"/>
  <c r="F7219" i="12" s="1"/>
  <c r="F7220" i="12" s="1"/>
  <c r="F7221" i="12" s="1"/>
  <c r="F7222" i="12" s="1"/>
  <c r="F7223" i="12" s="1"/>
  <c r="F7224" i="12" s="1"/>
  <c r="F7225" i="12" s="1"/>
  <c r="F7226" i="12" s="1"/>
  <c r="F7227" i="12" s="1"/>
  <c r="F7228" i="12" s="1"/>
  <c r="F7229" i="12" s="1"/>
  <c r="F7230" i="12" s="1"/>
  <c r="F7231" i="12" s="1"/>
  <c r="F7232" i="12" s="1"/>
  <c r="F7233" i="12" s="1"/>
  <c r="F7234" i="12" s="1"/>
  <c r="F7235" i="12" s="1"/>
  <c r="F7236" i="12" s="1"/>
  <c r="F7237" i="12" s="1"/>
  <c r="F7238" i="12" s="1"/>
  <c r="F7239" i="12" s="1"/>
  <c r="F7240" i="12" s="1"/>
  <c r="F7241" i="12" s="1"/>
  <c r="F7242" i="12" s="1"/>
  <c r="F7243" i="12" s="1"/>
  <c r="F7244" i="12" s="1"/>
  <c r="F7245" i="12" s="1"/>
  <c r="F7246" i="12" s="1"/>
  <c r="F7247" i="12" s="1"/>
  <c r="F7248" i="12" s="1"/>
  <c r="F7249" i="12" s="1"/>
  <c r="F7250" i="12" s="1"/>
  <c r="F7251" i="12" s="1"/>
  <c r="F7252" i="12" s="1"/>
  <c r="F7253" i="12" s="1"/>
  <c r="F7254" i="12" s="1"/>
  <c r="F7255" i="12" s="1"/>
  <c r="F7256" i="12" s="1"/>
  <c r="F7257" i="12" s="1"/>
  <c r="F7258" i="12" s="1"/>
  <c r="F7259" i="12" s="1"/>
  <c r="F7260" i="12" s="1"/>
  <c r="F7261" i="12" s="1"/>
  <c r="F7262" i="12" s="1"/>
  <c r="F7263" i="12" s="1"/>
  <c r="F7264" i="12" s="1"/>
  <c r="F7265" i="12" s="1"/>
  <c r="F7266" i="12" s="1"/>
  <c r="F7267" i="12" s="1"/>
  <c r="F7268" i="12" s="1"/>
  <c r="F7269" i="12" s="1"/>
  <c r="F7270" i="12" s="1"/>
  <c r="F7271" i="12" s="1"/>
  <c r="F7272" i="12" s="1"/>
  <c r="F7273" i="12" s="1"/>
  <c r="F7274" i="12" s="1"/>
  <c r="F7275" i="12" s="1"/>
  <c r="F7276" i="12" s="1"/>
  <c r="F7277" i="12" s="1"/>
  <c r="F7278" i="12" s="1"/>
  <c r="F7279" i="12" s="1"/>
  <c r="F7280" i="12" s="1"/>
  <c r="F7281" i="12" s="1"/>
  <c r="F7282" i="12" s="1"/>
  <c r="F7283" i="12" s="1"/>
  <c r="F7284" i="12" s="1"/>
  <c r="F7285" i="12" s="1"/>
  <c r="F7286" i="12" s="1"/>
  <c r="F7287" i="12" s="1"/>
  <c r="F7288" i="12" s="1"/>
  <c r="F7289" i="12" s="1"/>
  <c r="F7290" i="12" s="1"/>
  <c r="F7291" i="12" s="1"/>
  <c r="F7292" i="12" s="1"/>
  <c r="F7293" i="12" s="1"/>
  <c r="F7294" i="12" s="1"/>
  <c r="F7295" i="12" s="1"/>
  <c r="F7296" i="12" s="1"/>
  <c r="F7297" i="12" s="1"/>
  <c r="F7298" i="12" s="1"/>
  <c r="F7299" i="12" s="1"/>
  <c r="F7300" i="12" s="1"/>
  <c r="F7301" i="12" s="1"/>
  <c r="F7302" i="12" s="1"/>
  <c r="F7303" i="12" s="1"/>
  <c r="F7304" i="12" s="1"/>
  <c r="F7305" i="12" s="1"/>
  <c r="F7306" i="12" s="1"/>
  <c r="F7307" i="12" s="1"/>
  <c r="F7308" i="12" s="1"/>
  <c r="F7309" i="12" s="1"/>
  <c r="F7310" i="12" s="1"/>
  <c r="F7311" i="12" s="1"/>
  <c r="F7312" i="12" s="1"/>
  <c r="F7313" i="12" s="1"/>
  <c r="F7314" i="12" s="1"/>
  <c r="F7315" i="12" s="1"/>
  <c r="F7316" i="12" s="1"/>
  <c r="F7317" i="12" s="1"/>
  <c r="F7318" i="12" s="1"/>
  <c r="F7319" i="12" s="1"/>
  <c r="F7320" i="12" s="1"/>
  <c r="F7321" i="12" s="1"/>
  <c r="F7322" i="12" s="1"/>
  <c r="F7323" i="12" s="1"/>
  <c r="F7324" i="12" s="1"/>
  <c r="F7325" i="12" s="1"/>
  <c r="F7326" i="12" s="1"/>
  <c r="F7327" i="12" s="1"/>
  <c r="F7328" i="12" s="1"/>
  <c r="F7329" i="12" s="1"/>
  <c r="F7330" i="12" s="1"/>
  <c r="F7331" i="12" s="1"/>
  <c r="F7332" i="12" s="1"/>
  <c r="F7333" i="12" s="1"/>
  <c r="F7334" i="12" s="1"/>
  <c r="F7335" i="12" s="1"/>
  <c r="F7336" i="12" s="1"/>
  <c r="F7337" i="12" s="1"/>
  <c r="F7338" i="12" s="1"/>
  <c r="F7339" i="12" s="1"/>
  <c r="F7340" i="12" s="1"/>
  <c r="F7341" i="12" s="1"/>
  <c r="F7342" i="12" s="1"/>
  <c r="F7343" i="12" s="1"/>
  <c r="F7344" i="12" s="1"/>
  <c r="F7345" i="12" s="1"/>
  <c r="F7346" i="12" s="1"/>
  <c r="F7347" i="12" s="1"/>
  <c r="F7348" i="12" s="1"/>
  <c r="F7349" i="12" s="1"/>
  <c r="F7350" i="12" s="1"/>
  <c r="F7351" i="12" s="1"/>
  <c r="F7352" i="12" s="1"/>
  <c r="F7353" i="12" s="1"/>
  <c r="F7354" i="12" s="1"/>
  <c r="F7355" i="12" s="1"/>
  <c r="F7356" i="12" s="1"/>
  <c r="F7357" i="12" s="1"/>
  <c r="F7358" i="12" s="1"/>
  <c r="F7359" i="12" s="1"/>
  <c r="F7360" i="12" s="1"/>
  <c r="F7361" i="12" s="1"/>
  <c r="F7362" i="12" s="1"/>
  <c r="F7363" i="12" s="1"/>
  <c r="F7364" i="12" s="1"/>
  <c r="F7365" i="12" s="1"/>
  <c r="F7366" i="12" s="1"/>
  <c r="F7367" i="12" s="1"/>
  <c r="F7368" i="12" s="1"/>
  <c r="F7369" i="12" s="1"/>
  <c r="F7370" i="12" s="1"/>
  <c r="F7371" i="12" s="1"/>
  <c r="F7372" i="12" s="1"/>
  <c r="F7373" i="12" s="1"/>
  <c r="F7374" i="12" s="1"/>
  <c r="F7375" i="12" s="1"/>
  <c r="F7376" i="12" s="1"/>
  <c r="F7377" i="12" s="1"/>
  <c r="F7378" i="12" s="1"/>
  <c r="F7379" i="12" s="1"/>
  <c r="F7380" i="12" s="1"/>
  <c r="F7381" i="12" s="1"/>
  <c r="F7382" i="12" s="1"/>
  <c r="F7383" i="12" s="1"/>
  <c r="F7384" i="12" s="1"/>
  <c r="F7385" i="12" s="1"/>
  <c r="F7386" i="12" s="1"/>
  <c r="F7387" i="12" s="1"/>
  <c r="F7388" i="12" s="1"/>
  <c r="F7389" i="12" s="1"/>
  <c r="F7390" i="12" s="1"/>
  <c r="F7391" i="12" s="1"/>
  <c r="F7392" i="12" s="1"/>
  <c r="F7393" i="12" s="1"/>
  <c r="F7394" i="12" s="1"/>
  <c r="F7395" i="12" s="1"/>
  <c r="F7396" i="12" s="1"/>
  <c r="F7397" i="12" s="1"/>
  <c r="F7398" i="12" s="1"/>
  <c r="F7399" i="12" s="1"/>
  <c r="F7400" i="12" s="1"/>
  <c r="F7401" i="12" s="1"/>
  <c r="F7402" i="12" s="1"/>
  <c r="F7403" i="12" s="1"/>
  <c r="F7404" i="12" s="1"/>
  <c r="F7405" i="12" s="1"/>
  <c r="F7406" i="12" s="1"/>
  <c r="F7407" i="12" s="1"/>
  <c r="F7408" i="12" s="1"/>
  <c r="F7409" i="12" s="1"/>
  <c r="F7410" i="12" s="1"/>
  <c r="F7411" i="12" s="1"/>
  <c r="F7412" i="12" s="1"/>
  <c r="F7413" i="12" s="1"/>
  <c r="F7414" i="12" s="1"/>
  <c r="F7415" i="12" s="1"/>
  <c r="F7416" i="12" s="1"/>
  <c r="F7417" i="12" s="1"/>
  <c r="F7418" i="12" s="1"/>
  <c r="F7419" i="12" s="1"/>
  <c r="F7420" i="12" s="1"/>
  <c r="F7421" i="12" s="1"/>
  <c r="F7422" i="12" s="1"/>
  <c r="F7423" i="12" s="1"/>
  <c r="F7424" i="12" s="1"/>
  <c r="F7425" i="12" s="1"/>
  <c r="F7426" i="12" s="1"/>
  <c r="F7427" i="12" s="1"/>
  <c r="F7428" i="12" s="1"/>
  <c r="F7429" i="12" s="1"/>
  <c r="F7430" i="12" s="1"/>
  <c r="F7431" i="12" s="1"/>
  <c r="F7432" i="12" s="1"/>
  <c r="F7433" i="12" s="1"/>
  <c r="F7434" i="12" s="1"/>
  <c r="F7435" i="12" s="1"/>
  <c r="F7436" i="12" s="1"/>
  <c r="F7437" i="12" s="1"/>
  <c r="F7438" i="12" s="1"/>
  <c r="F7439" i="12" s="1"/>
  <c r="F7440" i="12" s="1"/>
  <c r="F7441" i="12" s="1"/>
  <c r="F7442" i="12" s="1"/>
  <c r="F7443" i="12" s="1"/>
  <c r="F7444" i="12" s="1"/>
  <c r="F7445" i="12" s="1"/>
  <c r="F7446" i="12" s="1"/>
  <c r="F7447" i="12" s="1"/>
  <c r="F7448" i="12" s="1"/>
  <c r="F7449" i="12" s="1"/>
  <c r="F7450" i="12" s="1"/>
  <c r="F7451" i="12" s="1"/>
  <c r="F7452" i="12" s="1"/>
  <c r="F7453" i="12" s="1"/>
  <c r="F7454" i="12" s="1"/>
  <c r="F7455" i="12" s="1"/>
  <c r="F7456" i="12" s="1"/>
  <c r="F7457" i="12" s="1"/>
  <c r="F7458" i="12" s="1"/>
  <c r="F7459" i="12" s="1"/>
  <c r="F7460" i="12" s="1"/>
  <c r="F7461" i="12" s="1"/>
  <c r="F7462" i="12" s="1"/>
  <c r="F7463" i="12" s="1"/>
  <c r="F7464" i="12" s="1"/>
  <c r="F7465" i="12" s="1"/>
  <c r="F7466" i="12" s="1"/>
  <c r="F7467" i="12" s="1"/>
  <c r="F7468" i="12" s="1"/>
  <c r="F7469" i="12" s="1"/>
  <c r="F7470" i="12" s="1"/>
  <c r="F7471" i="12" s="1"/>
  <c r="F7472" i="12" s="1"/>
  <c r="F7473" i="12" s="1"/>
  <c r="F7474" i="12" s="1"/>
  <c r="F7475" i="12" s="1"/>
  <c r="F7476" i="12" s="1"/>
  <c r="F7477" i="12" s="1"/>
  <c r="F7478" i="12" s="1"/>
  <c r="F7479" i="12" s="1"/>
  <c r="F7480" i="12" s="1"/>
  <c r="F7481" i="12" s="1"/>
  <c r="F7482" i="12" s="1"/>
  <c r="F7483" i="12" s="1"/>
  <c r="F7484" i="12" s="1"/>
  <c r="F7485" i="12" s="1"/>
  <c r="F7486" i="12" s="1"/>
  <c r="F7487" i="12" s="1"/>
  <c r="F7488" i="12" s="1"/>
  <c r="F7489" i="12" s="1"/>
  <c r="F7490" i="12" s="1"/>
  <c r="F7491" i="12" s="1"/>
  <c r="F7492" i="12" s="1"/>
  <c r="F7493" i="12" s="1"/>
  <c r="F7494" i="12" s="1"/>
  <c r="F7495" i="12" s="1"/>
  <c r="F7496" i="12" s="1"/>
  <c r="F7497" i="12" s="1"/>
  <c r="F7498" i="12" s="1"/>
  <c r="F7499" i="12" s="1"/>
  <c r="F7500" i="12" s="1"/>
  <c r="F7501" i="12" s="1"/>
  <c r="F7502" i="12" s="1"/>
  <c r="F7503" i="12" s="1"/>
  <c r="F7504" i="12" s="1"/>
  <c r="F7505" i="12" s="1"/>
  <c r="F7506" i="12" s="1"/>
  <c r="F7507" i="12" s="1"/>
  <c r="F7508" i="12" s="1"/>
  <c r="F7509" i="12" s="1"/>
  <c r="F7510" i="12" s="1"/>
  <c r="F7511" i="12" s="1"/>
  <c r="F7512" i="12" s="1"/>
  <c r="F7513" i="12" s="1"/>
  <c r="F7514" i="12" s="1"/>
  <c r="F7515" i="12" s="1"/>
  <c r="F7516" i="12" s="1"/>
  <c r="F7517" i="12" s="1"/>
  <c r="F7518" i="12" s="1"/>
  <c r="F7519" i="12" s="1"/>
  <c r="F7520" i="12" s="1"/>
  <c r="F7521" i="12" s="1"/>
  <c r="F7522" i="12" s="1"/>
  <c r="F7523" i="12" s="1"/>
  <c r="F7524" i="12" s="1"/>
  <c r="F7525" i="12" s="1"/>
  <c r="F7526" i="12" s="1"/>
  <c r="F7527" i="12" s="1"/>
  <c r="F7528" i="12" s="1"/>
  <c r="F7529" i="12" s="1"/>
  <c r="F7530" i="12" s="1"/>
  <c r="F7531" i="12" s="1"/>
  <c r="F7532" i="12" s="1"/>
  <c r="F7533" i="12" s="1"/>
  <c r="F7534" i="12" s="1"/>
  <c r="F7535" i="12" s="1"/>
  <c r="F7536" i="12" s="1"/>
  <c r="F7537" i="12" s="1"/>
  <c r="F7538" i="12" s="1"/>
  <c r="F7539" i="12" s="1"/>
  <c r="F7540" i="12" s="1"/>
  <c r="F7541" i="12" s="1"/>
  <c r="F7542" i="12" s="1"/>
  <c r="F7543" i="12" s="1"/>
  <c r="F7544" i="12" s="1"/>
  <c r="F7545" i="12" s="1"/>
  <c r="F7546" i="12" s="1"/>
  <c r="F7547" i="12" s="1"/>
  <c r="F7548" i="12" s="1"/>
  <c r="F7549" i="12" s="1"/>
  <c r="F7550" i="12" s="1"/>
  <c r="F7551" i="12" s="1"/>
  <c r="F7552" i="12" s="1"/>
  <c r="F7553" i="12" s="1"/>
  <c r="F7554" i="12" s="1"/>
  <c r="F7555" i="12" s="1"/>
  <c r="F7556" i="12" s="1"/>
  <c r="F7557" i="12" s="1"/>
  <c r="F7558" i="12" s="1"/>
  <c r="F7559" i="12" s="1"/>
  <c r="F7560" i="12" s="1"/>
  <c r="F7561" i="12" s="1"/>
  <c r="F7562" i="12" s="1"/>
  <c r="F7563" i="12" s="1"/>
  <c r="F7564" i="12" s="1"/>
  <c r="F7565" i="12" s="1"/>
  <c r="F7566" i="12" s="1"/>
  <c r="F7567" i="12" s="1"/>
  <c r="F7568" i="12" s="1"/>
  <c r="F7569" i="12" s="1"/>
  <c r="F7570" i="12" s="1"/>
  <c r="F7571" i="12" s="1"/>
  <c r="F7572" i="12" s="1"/>
  <c r="F7573" i="12" s="1"/>
  <c r="F7574" i="12" s="1"/>
  <c r="F7575" i="12" s="1"/>
  <c r="F7576" i="12" s="1"/>
  <c r="F7577" i="12" s="1"/>
  <c r="F7578" i="12" s="1"/>
  <c r="F7579" i="12" s="1"/>
  <c r="F7580" i="12" s="1"/>
  <c r="F7581" i="12" s="1"/>
  <c r="F7582" i="12" s="1"/>
  <c r="F7583" i="12" s="1"/>
  <c r="F7584" i="12" s="1"/>
  <c r="F7585" i="12" s="1"/>
  <c r="F7586" i="12" s="1"/>
  <c r="F7587" i="12" s="1"/>
  <c r="F7588" i="12" s="1"/>
  <c r="F7589" i="12" s="1"/>
  <c r="F7590" i="12" s="1"/>
  <c r="F7591" i="12" s="1"/>
  <c r="F7592" i="12" s="1"/>
  <c r="F7593" i="12" s="1"/>
  <c r="F7594" i="12" s="1"/>
  <c r="F7595" i="12" s="1"/>
  <c r="F7596" i="12" s="1"/>
  <c r="F7597" i="12" s="1"/>
  <c r="F7598" i="12" s="1"/>
  <c r="F7599" i="12" s="1"/>
  <c r="F7600" i="12" s="1"/>
  <c r="F7601" i="12" s="1"/>
  <c r="F7602" i="12" s="1"/>
  <c r="F7603" i="12" s="1"/>
  <c r="F7604" i="12" s="1"/>
  <c r="F7605" i="12" s="1"/>
  <c r="F7606" i="12" s="1"/>
  <c r="F7607" i="12" s="1"/>
  <c r="F7608" i="12" s="1"/>
  <c r="F7609" i="12" s="1"/>
  <c r="F7610" i="12" s="1"/>
  <c r="F7611" i="12" s="1"/>
  <c r="F7612" i="12" s="1"/>
  <c r="F7613" i="12" s="1"/>
  <c r="F7614" i="12" s="1"/>
  <c r="F7615" i="12" s="1"/>
  <c r="F7616" i="12" s="1"/>
  <c r="F7617" i="12" s="1"/>
  <c r="F7618" i="12" s="1"/>
  <c r="F7619" i="12" s="1"/>
  <c r="F7620" i="12" s="1"/>
  <c r="F7621" i="12" s="1"/>
  <c r="F7622" i="12" s="1"/>
  <c r="F7623" i="12" s="1"/>
  <c r="F7624" i="12" s="1"/>
  <c r="F7625" i="12" s="1"/>
  <c r="F7626" i="12" s="1"/>
  <c r="F7627" i="12" s="1"/>
  <c r="F7628" i="12" s="1"/>
  <c r="F7629" i="12" s="1"/>
  <c r="F7630" i="12" s="1"/>
  <c r="F7631" i="12" s="1"/>
  <c r="F7632" i="12" s="1"/>
  <c r="F7633" i="12" s="1"/>
  <c r="F7634" i="12" s="1"/>
  <c r="F7635" i="12" s="1"/>
  <c r="F7636" i="12" s="1"/>
  <c r="F7637" i="12" s="1"/>
  <c r="F7638" i="12" s="1"/>
  <c r="F7639" i="12" s="1"/>
  <c r="F7640" i="12" s="1"/>
  <c r="F7641" i="12" s="1"/>
  <c r="F7642" i="12" s="1"/>
  <c r="F7643" i="12" s="1"/>
  <c r="F7644" i="12" s="1"/>
  <c r="F7645" i="12" s="1"/>
  <c r="F7646" i="12" s="1"/>
  <c r="F7647" i="12" s="1"/>
  <c r="F7648" i="12" s="1"/>
  <c r="F7649" i="12" s="1"/>
  <c r="F7650" i="12" s="1"/>
  <c r="F7651" i="12" s="1"/>
  <c r="F7652" i="12" s="1"/>
  <c r="F7653" i="12" s="1"/>
  <c r="F7654" i="12" s="1"/>
  <c r="F7655" i="12" s="1"/>
  <c r="F7656" i="12" s="1"/>
  <c r="F7657" i="12" s="1"/>
  <c r="F7658" i="12" s="1"/>
  <c r="F7659" i="12" s="1"/>
  <c r="F7660" i="12" s="1"/>
  <c r="F7661" i="12" s="1"/>
  <c r="F7662" i="12" s="1"/>
  <c r="F7663" i="12" s="1"/>
  <c r="F7664" i="12" s="1"/>
  <c r="F7665" i="12" s="1"/>
  <c r="F7666" i="12" s="1"/>
  <c r="F7667" i="12" s="1"/>
  <c r="F7668" i="12" s="1"/>
  <c r="F7669" i="12" s="1"/>
  <c r="F7670" i="12" s="1"/>
  <c r="F7671" i="12" s="1"/>
  <c r="F7672" i="12" s="1"/>
  <c r="F7673" i="12" s="1"/>
  <c r="F7674" i="12" s="1"/>
  <c r="F7675" i="12" s="1"/>
  <c r="F7676" i="12" s="1"/>
  <c r="F7677" i="12" s="1"/>
  <c r="F7678" i="12" s="1"/>
  <c r="F7679" i="12" s="1"/>
  <c r="F7680" i="12" s="1"/>
  <c r="F7681" i="12" s="1"/>
  <c r="F7682" i="12" s="1"/>
  <c r="F7683" i="12" s="1"/>
  <c r="F7684" i="12" s="1"/>
  <c r="F7685" i="12" s="1"/>
  <c r="F7686" i="12" s="1"/>
  <c r="F7687" i="12" s="1"/>
  <c r="F7688" i="12" s="1"/>
  <c r="F7689" i="12" s="1"/>
  <c r="F7690" i="12" s="1"/>
  <c r="F7691" i="12" s="1"/>
  <c r="F7692" i="12" s="1"/>
  <c r="F7693" i="12" s="1"/>
  <c r="F7694" i="12" s="1"/>
  <c r="F7695" i="12" s="1"/>
  <c r="F7696" i="12" s="1"/>
  <c r="F7697" i="12" s="1"/>
  <c r="F7698" i="12" s="1"/>
  <c r="F7699" i="12" s="1"/>
  <c r="F7700" i="12" s="1"/>
  <c r="F7701" i="12" s="1"/>
  <c r="F7702" i="12" s="1"/>
  <c r="F7703" i="12" s="1"/>
  <c r="F7704" i="12" s="1"/>
  <c r="F7705" i="12" s="1"/>
  <c r="F7706" i="12" s="1"/>
  <c r="F7707" i="12" s="1"/>
  <c r="F7708" i="12" s="1"/>
  <c r="F7709" i="12" s="1"/>
  <c r="F7710" i="12" s="1"/>
  <c r="F7711" i="12" s="1"/>
  <c r="F7712" i="12" s="1"/>
  <c r="F7713" i="12" s="1"/>
  <c r="F7714" i="12" s="1"/>
  <c r="F7715" i="12" s="1"/>
  <c r="F7716" i="12" s="1"/>
  <c r="F7717" i="12" s="1"/>
  <c r="F7718" i="12" s="1"/>
  <c r="F7719" i="12" s="1"/>
  <c r="F7720" i="12" s="1"/>
  <c r="F7721" i="12" s="1"/>
  <c r="F7722" i="12" s="1"/>
  <c r="F7723" i="12" s="1"/>
  <c r="F7724" i="12" s="1"/>
  <c r="F7725" i="12" s="1"/>
  <c r="F7726" i="12" s="1"/>
  <c r="F7727" i="12" s="1"/>
  <c r="F7728" i="12" s="1"/>
  <c r="F7729" i="12" s="1"/>
  <c r="F7730" i="12" s="1"/>
  <c r="F7731" i="12" s="1"/>
  <c r="F7732" i="12" s="1"/>
  <c r="F7733" i="12" s="1"/>
  <c r="F7734" i="12" s="1"/>
  <c r="F7735" i="12" s="1"/>
  <c r="F7736" i="12" s="1"/>
  <c r="F7737" i="12" s="1"/>
  <c r="F7738" i="12" s="1"/>
  <c r="F7739" i="12" s="1"/>
  <c r="F7740" i="12" s="1"/>
  <c r="F7741" i="12" s="1"/>
  <c r="F7742" i="12" s="1"/>
  <c r="F7743" i="12" s="1"/>
  <c r="F7744" i="12" s="1"/>
  <c r="F7745" i="12" s="1"/>
  <c r="F7746" i="12" s="1"/>
  <c r="F7747" i="12" s="1"/>
  <c r="F7748" i="12" s="1"/>
  <c r="F7749" i="12" s="1"/>
  <c r="F7750" i="12" s="1"/>
  <c r="F7751" i="12" s="1"/>
  <c r="F7752" i="12" s="1"/>
  <c r="F7753" i="12" s="1"/>
  <c r="F7754" i="12" s="1"/>
  <c r="F7755" i="12" s="1"/>
  <c r="F7756" i="12" s="1"/>
  <c r="F7757" i="12" s="1"/>
  <c r="F7758" i="12" s="1"/>
  <c r="F7759" i="12" s="1"/>
  <c r="F7760" i="12" s="1"/>
  <c r="F7761" i="12" s="1"/>
  <c r="F7762" i="12" s="1"/>
  <c r="F7763" i="12" s="1"/>
  <c r="F7764" i="12" s="1"/>
  <c r="F7765" i="12" s="1"/>
  <c r="F7766" i="12" s="1"/>
  <c r="F7767" i="12" s="1"/>
  <c r="F7768" i="12" s="1"/>
  <c r="F7769" i="12" s="1"/>
  <c r="F7770" i="12" s="1"/>
  <c r="F7771" i="12" s="1"/>
  <c r="F7772" i="12" s="1"/>
  <c r="F7773" i="12" s="1"/>
  <c r="F7774" i="12" s="1"/>
  <c r="F7775" i="12" s="1"/>
  <c r="F7776" i="12" s="1"/>
  <c r="F7777" i="12" s="1"/>
  <c r="F7778" i="12" s="1"/>
  <c r="F7779" i="12" s="1"/>
  <c r="F7780" i="12" s="1"/>
  <c r="F7781" i="12" s="1"/>
  <c r="F7782" i="12" s="1"/>
  <c r="F7783" i="12" s="1"/>
  <c r="F7784" i="12" s="1"/>
  <c r="F7785" i="12" s="1"/>
  <c r="F7786" i="12" s="1"/>
  <c r="F7787" i="12" s="1"/>
  <c r="F7788" i="12" s="1"/>
  <c r="F7789" i="12" s="1"/>
  <c r="F7790" i="12" s="1"/>
  <c r="F7791" i="12" s="1"/>
  <c r="F7792" i="12" s="1"/>
  <c r="F7793" i="12" s="1"/>
  <c r="F7794" i="12" s="1"/>
  <c r="F7795" i="12" s="1"/>
  <c r="F7796" i="12" s="1"/>
  <c r="F7797" i="12" s="1"/>
  <c r="F7798" i="12" s="1"/>
  <c r="F7799" i="12" s="1"/>
  <c r="F7800" i="12" s="1"/>
  <c r="F7801" i="12" s="1"/>
  <c r="F7802" i="12" s="1"/>
  <c r="F7803" i="12" s="1"/>
  <c r="F7804" i="12" s="1"/>
  <c r="F7805" i="12" s="1"/>
  <c r="F7806" i="12" s="1"/>
  <c r="F7807" i="12" s="1"/>
  <c r="F7808" i="12" s="1"/>
  <c r="F7809" i="12" s="1"/>
  <c r="F7810" i="12" s="1"/>
  <c r="F7811" i="12" s="1"/>
  <c r="F7812" i="12" s="1"/>
  <c r="F7813" i="12" s="1"/>
  <c r="F7814" i="12" s="1"/>
  <c r="F7815" i="12" s="1"/>
  <c r="F7816" i="12" s="1"/>
  <c r="F7817" i="12" s="1"/>
  <c r="F7818" i="12" s="1"/>
  <c r="F7819" i="12" s="1"/>
  <c r="F7820" i="12" s="1"/>
  <c r="F7821" i="12" s="1"/>
  <c r="F7822" i="12" s="1"/>
  <c r="F7823" i="12" s="1"/>
  <c r="F7824" i="12" s="1"/>
  <c r="F7825" i="12" s="1"/>
  <c r="F7826" i="12" s="1"/>
  <c r="F7827" i="12" s="1"/>
  <c r="F7828" i="12" s="1"/>
  <c r="F7829" i="12" s="1"/>
  <c r="F7830" i="12" s="1"/>
  <c r="F7831" i="12" s="1"/>
  <c r="F7832" i="12" s="1"/>
  <c r="F7833" i="12" s="1"/>
  <c r="F7834" i="12" s="1"/>
  <c r="F7835" i="12" s="1"/>
  <c r="F7836" i="12" s="1"/>
  <c r="F7837" i="12" s="1"/>
  <c r="F7838" i="12" s="1"/>
  <c r="F7839" i="12" s="1"/>
  <c r="F7840" i="12" s="1"/>
  <c r="F7841" i="12" s="1"/>
  <c r="F7842" i="12" s="1"/>
  <c r="F7843" i="12" s="1"/>
  <c r="F7844" i="12" s="1"/>
  <c r="F7845" i="12" s="1"/>
  <c r="F7846" i="12" s="1"/>
  <c r="F7847" i="12" s="1"/>
  <c r="F7848" i="12" s="1"/>
  <c r="F7849" i="12" s="1"/>
  <c r="F7850" i="12" s="1"/>
  <c r="F7851" i="12" s="1"/>
  <c r="F7852" i="12" s="1"/>
  <c r="F7853" i="12" s="1"/>
  <c r="F7854" i="12" s="1"/>
  <c r="F7855" i="12" s="1"/>
  <c r="F7856" i="12" s="1"/>
  <c r="F7857" i="12" s="1"/>
  <c r="F7858" i="12" s="1"/>
  <c r="F7859" i="12" s="1"/>
  <c r="F7860" i="12" s="1"/>
  <c r="F7861" i="12" s="1"/>
  <c r="F7862" i="12" s="1"/>
  <c r="F7863" i="12" s="1"/>
  <c r="F7864" i="12" s="1"/>
  <c r="F7865" i="12" s="1"/>
  <c r="F7866" i="12" s="1"/>
  <c r="F7867" i="12" s="1"/>
  <c r="F7868" i="12" s="1"/>
  <c r="F7869" i="12" s="1"/>
  <c r="F7870" i="12" s="1"/>
  <c r="F7871" i="12" s="1"/>
  <c r="F7872" i="12" s="1"/>
  <c r="F7873" i="12" s="1"/>
  <c r="F7874" i="12" s="1"/>
  <c r="F7875" i="12" s="1"/>
  <c r="F7876" i="12" s="1"/>
  <c r="F7877" i="12" s="1"/>
  <c r="F7878" i="12" s="1"/>
  <c r="F7879" i="12" s="1"/>
  <c r="F7880" i="12" s="1"/>
  <c r="F7881" i="12" s="1"/>
  <c r="F7882" i="12" s="1"/>
  <c r="F7883" i="12" s="1"/>
  <c r="F7884" i="12" s="1"/>
  <c r="F7885" i="12" s="1"/>
  <c r="F7886" i="12" s="1"/>
  <c r="F7887" i="12" s="1"/>
  <c r="F7888" i="12" s="1"/>
  <c r="F7889" i="12" s="1"/>
  <c r="F7890" i="12" s="1"/>
  <c r="F7891" i="12" s="1"/>
  <c r="F7892" i="12" s="1"/>
  <c r="F7893" i="12" s="1"/>
  <c r="F7894" i="12" s="1"/>
  <c r="F7895" i="12" s="1"/>
  <c r="F7896" i="12" s="1"/>
  <c r="F7897" i="12" s="1"/>
  <c r="F7898" i="12" s="1"/>
  <c r="F7899" i="12" s="1"/>
  <c r="F7900" i="12" s="1"/>
  <c r="F7901" i="12" s="1"/>
  <c r="F7902" i="12" s="1"/>
  <c r="F7903" i="12" s="1"/>
  <c r="F7904" i="12" s="1"/>
  <c r="F7905" i="12" s="1"/>
  <c r="F7906" i="12" s="1"/>
  <c r="F7907" i="12" s="1"/>
  <c r="F7908" i="12" s="1"/>
  <c r="F7909" i="12" s="1"/>
  <c r="F7910" i="12" s="1"/>
  <c r="F7911" i="12" s="1"/>
  <c r="F7912" i="12" s="1"/>
  <c r="F7913" i="12" s="1"/>
  <c r="F7914" i="12" s="1"/>
  <c r="F7915" i="12" s="1"/>
  <c r="F7916" i="12" s="1"/>
  <c r="F7917" i="12" s="1"/>
  <c r="F7918" i="12" s="1"/>
  <c r="F7919" i="12" s="1"/>
  <c r="F7920" i="12" s="1"/>
  <c r="F7921" i="12" s="1"/>
  <c r="F7922" i="12" s="1"/>
  <c r="F7923" i="12" s="1"/>
  <c r="F7924" i="12" s="1"/>
  <c r="F7925" i="12" s="1"/>
  <c r="F7926" i="12" s="1"/>
  <c r="F7927" i="12" s="1"/>
  <c r="F7928" i="12" s="1"/>
  <c r="F7929" i="12" s="1"/>
  <c r="F7930" i="12" s="1"/>
  <c r="F7931" i="12" s="1"/>
  <c r="F7932" i="12" s="1"/>
  <c r="F7933" i="12" s="1"/>
  <c r="F7934" i="12" s="1"/>
  <c r="F7935" i="12" s="1"/>
  <c r="F7936" i="12" s="1"/>
  <c r="F7937" i="12" s="1"/>
  <c r="F7938" i="12" s="1"/>
  <c r="F7939" i="12" s="1"/>
  <c r="F7940" i="12" s="1"/>
  <c r="F7941" i="12" s="1"/>
  <c r="F7942" i="12" s="1"/>
  <c r="F7943" i="12" s="1"/>
  <c r="F7944" i="12" s="1"/>
  <c r="F7945" i="12" s="1"/>
  <c r="F7946" i="12" s="1"/>
  <c r="F7947" i="12" s="1"/>
  <c r="F7948" i="12" s="1"/>
  <c r="F7949" i="12" s="1"/>
  <c r="F7950" i="12" s="1"/>
  <c r="F7951" i="12" s="1"/>
  <c r="F7952" i="12" s="1"/>
  <c r="F7953" i="12" s="1"/>
  <c r="F7954" i="12" s="1"/>
  <c r="F7955" i="12" s="1"/>
  <c r="F7956" i="12" s="1"/>
  <c r="F7957" i="12" s="1"/>
  <c r="F7958" i="12" s="1"/>
  <c r="F7959" i="12" s="1"/>
  <c r="F7960" i="12" s="1"/>
  <c r="F7961" i="12" s="1"/>
  <c r="F7962" i="12" s="1"/>
  <c r="F7963" i="12" s="1"/>
  <c r="F7964" i="12" s="1"/>
  <c r="F7965" i="12" s="1"/>
  <c r="F7966" i="12" s="1"/>
  <c r="F7967" i="12" s="1"/>
  <c r="F7968" i="12" s="1"/>
  <c r="F7969" i="12" s="1"/>
  <c r="F7970" i="12" s="1"/>
  <c r="F7971" i="12" s="1"/>
  <c r="F7972" i="12" s="1"/>
  <c r="F7973" i="12" s="1"/>
  <c r="F7974" i="12" s="1"/>
  <c r="F7975" i="12" s="1"/>
  <c r="F7976" i="12" s="1"/>
  <c r="F7977" i="12" s="1"/>
  <c r="F7978" i="12" s="1"/>
  <c r="F7979" i="12" s="1"/>
  <c r="F7980" i="12" s="1"/>
  <c r="F7981" i="12" s="1"/>
  <c r="F7982" i="12" s="1"/>
  <c r="F7983" i="12" s="1"/>
  <c r="F7984" i="12" s="1"/>
  <c r="F7985" i="12" s="1"/>
  <c r="F7986" i="12" s="1"/>
  <c r="F7987" i="12" s="1"/>
  <c r="F7988" i="12" s="1"/>
  <c r="F7989" i="12" s="1"/>
  <c r="F7990" i="12" s="1"/>
  <c r="F7991" i="12" s="1"/>
  <c r="F7992" i="12" s="1"/>
  <c r="F7993" i="12" s="1"/>
  <c r="F7994" i="12" s="1"/>
  <c r="F7995" i="12" s="1"/>
  <c r="F7996" i="12" s="1"/>
  <c r="F7997" i="12" s="1"/>
  <c r="F7998" i="12" s="1"/>
  <c r="F7999" i="12" s="1"/>
  <c r="F8000" i="12" s="1"/>
  <c r="F8001" i="12" s="1"/>
  <c r="F8002" i="12" s="1"/>
  <c r="F8003" i="12" s="1"/>
  <c r="F8004" i="12" s="1"/>
  <c r="F8005" i="12" s="1"/>
  <c r="F8006" i="12" s="1"/>
  <c r="F8007" i="12" s="1"/>
  <c r="F8008" i="12" s="1"/>
  <c r="F8009" i="12" s="1"/>
  <c r="F8010" i="12" s="1"/>
  <c r="F8011" i="12" s="1"/>
  <c r="F8012" i="12" s="1"/>
  <c r="F8013" i="12" s="1"/>
  <c r="F8014" i="12" s="1"/>
  <c r="F8015" i="12" s="1"/>
  <c r="F8016" i="12" s="1"/>
  <c r="F8017" i="12" s="1"/>
  <c r="F8018" i="12" s="1"/>
  <c r="F8019" i="12" s="1"/>
  <c r="F8020" i="12" s="1"/>
  <c r="F8021" i="12" s="1"/>
  <c r="F8022" i="12" s="1"/>
  <c r="F8023" i="12" s="1"/>
  <c r="F8024" i="12" s="1"/>
  <c r="F8025" i="12" s="1"/>
  <c r="F8026" i="12" s="1"/>
  <c r="F8027" i="12" s="1"/>
  <c r="F8028" i="12" s="1"/>
  <c r="F8029" i="12" s="1"/>
  <c r="F8030" i="12" s="1"/>
  <c r="F8031" i="12" s="1"/>
  <c r="F8032" i="12" s="1"/>
  <c r="F8033" i="12" s="1"/>
  <c r="F8034" i="12" s="1"/>
  <c r="F8035" i="12" s="1"/>
  <c r="F8036" i="12" s="1"/>
  <c r="F8037" i="12" s="1"/>
  <c r="F8038" i="12" s="1"/>
  <c r="F8039" i="12" s="1"/>
  <c r="F8040" i="12" s="1"/>
  <c r="F8041" i="12" s="1"/>
  <c r="F8042" i="12" s="1"/>
  <c r="F8043" i="12" s="1"/>
  <c r="F8044" i="12" s="1"/>
  <c r="F8045" i="12" s="1"/>
  <c r="F8046" i="12" s="1"/>
  <c r="F8047" i="12" s="1"/>
  <c r="F8048" i="12" s="1"/>
  <c r="F8049" i="12" s="1"/>
  <c r="F8050" i="12" s="1"/>
  <c r="F8051" i="12" s="1"/>
  <c r="F8052" i="12" s="1"/>
  <c r="F8053" i="12" s="1"/>
  <c r="F8054" i="12" s="1"/>
  <c r="F8055" i="12" s="1"/>
  <c r="F8056" i="12" s="1"/>
  <c r="F8057" i="12" s="1"/>
  <c r="F8058" i="12" s="1"/>
  <c r="F8059" i="12" s="1"/>
  <c r="F8060" i="12" s="1"/>
  <c r="F8061" i="12" s="1"/>
  <c r="F8062" i="12" s="1"/>
  <c r="F8063" i="12" s="1"/>
  <c r="F8064" i="12" s="1"/>
  <c r="F8065" i="12" s="1"/>
  <c r="F8066" i="12" s="1"/>
  <c r="F8067" i="12" s="1"/>
  <c r="F8068" i="12" s="1"/>
  <c r="F8069" i="12" s="1"/>
  <c r="F8070" i="12" s="1"/>
  <c r="F8071" i="12" s="1"/>
  <c r="F8072" i="12" s="1"/>
  <c r="F8073" i="12" s="1"/>
  <c r="F8074" i="12" s="1"/>
  <c r="F8075" i="12" s="1"/>
  <c r="F8076" i="12" s="1"/>
  <c r="F8077" i="12" s="1"/>
  <c r="F8078" i="12" s="1"/>
  <c r="F8079" i="12" s="1"/>
  <c r="F8080" i="12" s="1"/>
  <c r="F8081" i="12" s="1"/>
  <c r="F8082" i="12" s="1"/>
  <c r="F8083" i="12" s="1"/>
  <c r="F8084" i="12" s="1"/>
  <c r="F8085" i="12" s="1"/>
  <c r="F8086" i="12" s="1"/>
  <c r="F8087" i="12" s="1"/>
  <c r="F8088" i="12" s="1"/>
  <c r="F8089" i="12" s="1"/>
  <c r="F8090" i="12" s="1"/>
  <c r="F8091" i="12" s="1"/>
  <c r="F8092" i="12" s="1"/>
  <c r="F8093" i="12" s="1"/>
  <c r="F8094" i="12" s="1"/>
  <c r="F8095" i="12" s="1"/>
  <c r="F8096" i="12" s="1"/>
  <c r="F8097" i="12" s="1"/>
  <c r="F8098" i="12" s="1"/>
  <c r="F8099" i="12" s="1"/>
  <c r="F8100" i="12" s="1"/>
  <c r="F8101" i="12" s="1"/>
  <c r="F8102" i="12" s="1"/>
  <c r="F8103" i="12" s="1"/>
  <c r="F8104" i="12" s="1"/>
  <c r="F8105" i="12" s="1"/>
  <c r="F8106" i="12" s="1"/>
  <c r="F8107" i="12" s="1"/>
  <c r="F8108" i="12" s="1"/>
  <c r="F8109" i="12" s="1"/>
  <c r="F8110" i="12" s="1"/>
  <c r="F8111" i="12" s="1"/>
  <c r="F8112" i="12" s="1"/>
  <c r="F8113" i="12" s="1"/>
  <c r="F8114" i="12" s="1"/>
  <c r="F8115" i="12" s="1"/>
  <c r="F8116" i="12" s="1"/>
  <c r="F8117" i="12" s="1"/>
  <c r="F8118" i="12" s="1"/>
  <c r="F8119" i="12" s="1"/>
  <c r="F8120" i="12" s="1"/>
  <c r="F8121" i="12" s="1"/>
  <c r="F8122" i="12" s="1"/>
  <c r="F8123" i="12" s="1"/>
  <c r="F8124" i="12" s="1"/>
  <c r="F8125" i="12" s="1"/>
  <c r="F8126" i="12" s="1"/>
  <c r="F8127" i="12" s="1"/>
  <c r="F8128" i="12" s="1"/>
  <c r="F8129" i="12" s="1"/>
  <c r="F8130" i="12" s="1"/>
  <c r="F8131" i="12" s="1"/>
  <c r="F8132" i="12" s="1"/>
  <c r="F8133" i="12" s="1"/>
  <c r="F8134" i="12" s="1"/>
  <c r="F8135" i="12" s="1"/>
  <c r="F8136" i="12" s="1"/>
  <c r="F8137" i="12" s="1"/>
  <c r="F8138" i="12" s="1"/>
  <c r="F8139" i="12" s="1"/>
  <c r="F8140" i="12" s="1"/>
  <c r="F8141" i="12" s="1"/>
  <c r="F8142" i="12" s="1"/>
  <c r="F8143" i="12" s="1"/>
  <c r="F8144" i="12" s="1"/>
  <c r="F8145" i="12" s="1"/>
  <c r="F8146" i="12" s="1"/>
  <c r="F8147" i="12" s="1"/>
  <c r="F8148" i="12" s="1"/>
  <c r="F8149" i="12" s="1"/>
  <c r="F8150" i="12" s="1"/>
  <c r="F8151" i="12" s="1"/>
  <c r="F8152" i="12" s="1"/>
  <c r="F8153" i="12" s="1"/>
  <c r="F8154" i="12" s="1"/>
  <c r="F8155" i="12" s="1"/>
  <c r="F8156" i="12" s="1"/>
  <c r="F8157" i="12" s="1"/>
  <c r="F8158" i="12" s="1"/>
  <c r="F8159" i="12" s="1"/>
  <c r="F8160" i="12" s="1"/>
  <c r="F8161" i="12" s="1"/>
  <c r="F8162" i="12" s="1"/>
  <c r="F8163" i="12" s="1"/>
  <c r="F8164" i="12" s="1"/>
  <c r="F8165" i="12" s="1"/>
  <c r="F8166" i="12" s="1"/>
  <c r="F8167" i="12" s="1"/>
  <c r="F8168" i="12" s="1"/>
  <c r="F8169" i="12" s="1"/>
  <c r="F8170" i="12" s="1"/>
  <c r="F8171" i="12" s="1"/>
  <c r="F8172" i="12" s="1"/>
  <c r="F8173" i="12" s="1"/>
  <c r="F8174" i="12" s="1"/>
  <c r="F8175" i="12" s="1"/>
  <c r="F8176" i="12" s="1"/>
  <c r="F8177" i="12" s="1"/>
  <c r="F8178" i="12" s="1"/>
  <c r="F8179" i="12" s="1"/>
  <c r="F8180" i="12" s="1"/>
  <c r="F8181" i="12" s="1"/>
  <c r="F8182" i="12" s="1"/>
  <c r="F8183" i="12" s="1"/>
  <c r="F8184" i="12" s="1"/>
  <c r="F8185" i="12" s="1"/>
  <c r="F8186" i="12" s="1"/>
  <c r="F8187" i="12" s="1"/>
  <c r="F8188" i="12" s="1"/>
  <c r="F8189" i="12" s="1"/>
  <c r="F8190" i="12" s="1"/>
  <c r="F8191" i="12" s="1"/>
  <c r="F8192" i="12" s="1"/>
  <c r="F8193" i="12" s="1"/>
  <c r="F8194" i="12" s="1"/>
  <c r="F8195" i="12" s="1"/>
  <c r="F8196" i="12" s="1"/>
  <c r="F8197" i="12" s="1"/>
  <c r="F8198" i="12" s="1"/>
  <c r="F8199" i="12" s="1"/>
  <c r="F8200" i="12" s="1"/>
  <c r="F8201" i="12" s="1"/>
  <c r="F8202" i="12" s="1"/>
  <c r="F8203" i="12" s="1"/>
  <c r="F8204" i="12" s="1"/>
  <c r="F8205" i="12" s="1"/>
  <c r="F8206" i="12" s="1"/>
  <c r="F8207" i="12" s="1"/>
  <c r="F8208" i="12" s="1"/>
  <c r="F8209" i="12" s="1"/>
  <c r="F8210" i="12" s="1"/>
  <c r="F8211" i="12" s="1"/>
  <c r="F8212" i="12" s="1"/>
  <c r="F8213" i="12" s="1"/>
  <c r="F8214" i="12" s="1"/>
  <c r="F8215" i="12" s="1"/>
  <c r="F8216" i="12" s="1"/>
  <c r="F8217" i="12" s="1"/>
  <c r="F8218" i="12" s="1"/>
  <c r="F8219" i="12" s="1"/>
  <c r="F8220" i="12" s="1"/>
  <c r="F8221" i="12" s="1"/>
  <c r="F8222" i="12" s="1"/>
  <c r="F8223" i="12" s="1"/>
  <c r="F8224" i="12" s="1"/>
  <c r="F8225" i="12" s="1"/>
  <c r="F8226" i="12" s="1"/>
  <c r="F8227" i="12" s="1"/>
  <c r="F8228" i="12" s="1"/>
  <c r="F8229" i="12" s="1"/>
  <c r="F8230" i="12" s="1"/>
  <c r="F8231" i="12" s="1"/>
  <c r="F8232" i="12" s="1"/>
  <c r="F8233" i="12" s="1"/>
  <c r="F8234" i="12" s="1"/>
  <c r="F8235" i="12" s="1"/>
  <c r="F8236" i="12" s="1"/>
  <c r="F8237" i="12" s="1"/>
  <c r="F8238" i="12" s="1"/>
  <c r="F8239" i="12" s="1"/>
  <c r="F8240" i="12" s="1"/>
  <c r="F8241" i="12" s="1"/>
  <c r="F8242" i="12" s="1"/>
  <c r="F8243" i="12" s="1"/>
  <c r="F8244" i="12" s="1"/>
  <c r="F8245" i="12" s="1"/>
  <c r="F8246" i="12" s="1"/>
  <c r="F8247" i="12" s="1"/>
  <c r="F8248" i="12" s="1"/>
  <c r="F8249" i="12" s="1"/>
  <c r="F8250" i="12" s="1"/>
  <c r="F8251" i="12" s="1"/>
  <c r="F8252" i="12" s="1"/>
  <c r="F8253" i="12" s="1"/>
  <c r="F8254" i="12" s="1"/>
  <c r="F8255" i="12" s="1"/>
  <c r="F8256" i="12" s="1"/>
  <c r="F8257" i="12" s="1"/>
  <c r="F8258" i="12" s="1"/>
  <c r="F8259" i="12" s="1"/>
  <c r="F8260" i="12" s="1"/>
  <c r="F8261" i="12" s="1"/>
  <c r="F8262" i="12" s="1"/>
  <c r="F8263" i="12" s="1"/>
  <c r="F8264" i="12" s="1"/>
  <c r="F8265" i="12" s="1"/>
  <c r="F8266" i="12" s="1"/>
  <c r="F8267" i="12" s="1"/>
  <c r="F8268" i="12" s="1"/>
  <c r="F8269" i="12" s="1"/>
  <c r="F8270" i="12" s="1"/>
  <c r="F8271" i="12" s="1"/>
  <c r="F8272" i="12" s="1"/>
  <c r="F8273" i="12" s="1"/>
  <c r="F8274" i="12" s="1"/>
  <c r="F8275" i="12" s="1"/>
  <c r="F8276" i="12" s="1"/>
  <c r="F8277" i="12" s="1"/>
  <c r="F8278" i="12" s="1"/>
  <c r="F8279" i="12" s="1"/>
  <c r="F8280" i="12" s="1"/>
  <c r="F8281" i="12" s="1"/>
  <c r="F8282" i="12" s="1"/>
  <c r="F8283" i="12" s="1"/>
  <c r="F8284" i="12" s="1"/>
  <c r="F8285" i="12" s="1"/>
  <c r="F8286" i="12" s="1"/>
  <c r="F8287" i="12" s="1"/>
  <c r="F8288" i="12" s="1"/>
  <c r="F8289" i="12" s="1"/>
  <c r="F8290" i="12" s="1"/>
  <c r="F8291" i="12" s="1"/>
  <c r="F8292" i="12" s="1"/>
  <c r="F8293" i="12" s="1"/>
  <c r="F8294" i="12" s="1"/>
  <c r="F8295" i="12" s="1"/>
  <c r="F8296" i="12" s="1"/>
  <c r="F8297" i="12" s="1"/>
  <c r="F8298" i="12" s="1"/>
  <c r="F8299" i="12" s="1"/>
  <c r="F8300" i="12" s="1"/>
  <c r="F8301" i="12" s="1"/>
  <c r="F8302" i="12" s="1"/>
  <c r="F8303" i="12" s="1"/>
  <c r="F8304" i="12" s="1"/>
  <c r="F8305" i="12" s="1"/>
  <c r="F8306" i="12" s="1"/>
  <c r="F8307" i="12" s="1"/>
  <c r="F8308" i="12" s="1"/>
  <c r="F8309" i="12" s="1"/>
  <c r="F8310" i="12" s="1"/>
  <c r="F8311" i="12" s="1"/>
  <c r="F8312" i="12" s="1"/>
  <c r="F8313" i="12" s="1"/>
  <c r="F8314" i="12" s="1"/>
  <c r="F8315" i="12" s="1"/>
  <c r="F8316" i="12" s="1"/>
  <c r="F8317" i="12" s="1"/>
  <c r="F8318" i="12" s="1"/>
  <c r="F8319" i="12" s="1"/>
  <c r="F8320" i="12" s="1"/>
  <c r="F8321" i="12" s="1"/>
  <c r="F8322" i="12" s="1"/>
  <c r="F8323" i="12" s="1"/>
  <c r="F8324" i="12" s="1"/>
  <c r="F8325" i="12" s="1"/>
  <c r="F8326" i="12" s="1"/>
  <c r="F8327" i="12" s="1"/>
  <c r="F8328" i="12" s="1"/>
  <c r="F8329" i="12" s="1"/>
  <c r="F8330" i="12" s="1"/>
  <c r="F8331" i="12" s="1"/>
  <c r="F8332" i="12" s="1"/>
  <c r="F8333" i="12" s="1"/>
  <c r="F8334" i="12" s="1"/>
  <c r="F8335" i="12" s="1"/>
  <c r="F8336" i="12" s="1"/>
  <c r="F8337" i="12" s="1"/>
  <c r="F8338" i="12" s="1"/>
  <c r="F8339" i="12" s="1"/>
  <c r="F8340" i="12" s="1"/>
  <c r="F8341" i="12" s="1"/>
  <c r="F8342" i="12" s="1"/>
  <c r="F8343" i="12" s="1"/>
  <c r="F8344" i="12" s="1"/>
  <c r="F8345" i="12" s="1"/>
  <c r="F8346" i="12" s="1"/>
  <c r="F8347" i="12" s="1"/>
  <c r="F8348" i="12" s="1"/>
  <c r="F8349" i="12" s="1"/>
  <c r="F8350" i="12" s="1"/>
  <c r="F8351" i="12" s="1"/>
  <c r="F8352" i="12" s="1"/>
  <c r="F8353" i="12" s="1"/>
  <c r="F8354" i="12" s="1"/>
  <c r="F8355" i="12" s="1"/>
  <c r="F8356" i="12" s="1"/>
  <c r="F8357" i="12" s="1"/>
  <c r="F8358" i="12" s="1"/>
  <c r="F8359" i="12" s="1"/>
  <c r="F8360" i="12" s="1"/>
  <c r="F8361" i="12" s="1"/>
  <c r="F8362" i="12" s="1"/>
  <c r="F8363" i="12" s="1"/>
  <c r="F8364" i="12" s="1"/>
  <c r="F8365" i="12" s="1"/>
  <c r="F8366" i="12" s="1"/>
  <c r="F8367" i="12" s="1"/>
  <c r="F8368" i="12" s="1"/>
  <c r="F8369" i="12" s="1"/>
  <c r="F8370" i="12" s="1"/>
  <c r="F8371" i="12" s="1"/>
  <c r="F8372" i="12" s="1"/>
  <c r="F8373" i="12" s="1"/>
  <c r="F8374" i="12" s="1"/>
  <c r="F8375" i="12" s="1"/>
  <c r="F8376" i="12" s="1"/>
  <c r="F8377" i="12" s="1"/>
  <c r="F8378" i="12" s="1"/>
  <c r="F8379" i="12" s="1"/>
  <c r="F8380" i="12" s="1"/>
  <c r="F8381" i="12" s="1"/>
  <c r="F8382" i="12" s="1"/>
  <c r="F8383" i="12" s="1"/>
  <c r="F8384" i="12" s="1"/>
  <c r="F8385" i="12" s="1"/>
  <c r="F8386" i="12" s="1"/>
  <c r="F8387" i="12" s="1"/>
  <c r="F8388" i="12" s="1"/>
  <c r="F8389" i="12" s="1"/>
  <c r="F8390" i="12" s="1"/>
  <c r="F8391" i="12" s="1"/>
  <c r="F8392" i="12" s="1"/>
  <c r="F8393" i="12" s="1"/>
  <c r="F8394" i="12" s="1"/>
  <c r="F8395" i="12" s="1"/>
  <c r="F8396" i="12" s="1"/>
  <c r="F8397" i="12" s="1"/>
  <c r="F8398" i="12" s="1"/>
  <c r="F8399" i="12" s="1"/>
  <c r="F8400" i="12" s="1"/>
  <c r="F8401" i="12" s="1"/>
  <c r="F8402" i="12" s="1"/>
  <c r="F8403" i="12" s="1"/>
  <c r="F8404" i="12" s="1"/>
  <c r="F8405" i="12" s="1"/>
  <c r="F8406" i="12" s="1"/>
  <c r="F8407" i="12" s="1"/>
  <c r="F8408" i="12" s="1"/>
  <c r="F8409" i="12" s="1"/>
  <c r="F8410" i="12" s="1"/>
  <c r="F8411" i="12" s="1"/>
  <c r="F8412" i="12" s="1"/>
  <c r="F8413" i="12" s="1"/>
  <c r="F8414" i="12" s="1"/>
  <c r="F8415" i="12" s="1"/>
  <c r="F8416" i="12" s="1"/>
  <c r="F8417" i="12" s="1"/>
  <c r="F8418" i="12" s="1"/>
  <c r="F8419" i="12" s="1"/>
  <c r="F8420" i="12" s="1"/>
  <c r="F8421" i="12" s="1"/>
  <c r="F8422" i="12" s="1"/>
  <c r="F8423" i="12" s="1"/>
  <c r="F8424" i="12" s="1"/>
  <c r="F8425" i="12" s="1"/>
  <c r="F8426" i="12" s="1"/>
  <c r="F8427" i="12" s="1"/>
  <c r="F8428" i="12" s="1"/>
  <c r="F8429" i="12" s="1"/>
  <c r="F8430" i="12" s="1"/>
  <c r="F8431" i="12" s="1"/>
  <c r="F8432" i="12" s="1"/>
  <c r="F8433" i="12" s="1"/>
  <c r="F8434" i="12" s="1"/>
  <c r="F8435" i="12" s="1"/>
  <c r="F8436" i="12" s="1"/>
  <c r="F8437" i="12" s="1"/>
  <c r="F8438" i="12" s="1"/>
  <c r="F8439" i="12" s="1"/>
  <c r="F8440" i="12" s="1"/>
  <c r="F8441" i="12" s="1"/>
  <c r="F8442" i="12" s="1"/>
  <c r="F8443" i="12" s="1"/>
  <c r="F8444" i="12" s="1"/>
  <c r="F8445" i="12" s="1"/>
  <c r="F8446" i="12" s="1"/>
  <c r="F8447" i="12" s="1"/>
  <c r="F8448" i="12" s="1"/>
  <c r="F8449" i="12" s="1"/>
  <c r="F8450" i="12" s="1"/>
  <c r="F8451" i="12" s="1"/>
  <c r="F8452" i="12" s="1"/>
  <c r="F8453" i="12" s="1"/>
  <c r="F8454" i="12" s="1"/>
  <c r="F8455" i="12" s="1"/>
  <c r="F8456" i="12" s="1"/>
  <c r="F8457" i="12" s="1"/>
  <c r="F8458" i="12" s="1"/>
  <c r="F8459" i="12" s="1"/>
  <c r="F8460" i="12" s="1"/>
  <c r="F8461" i="12" s="1"/>
  <c r="F8462" i="12" s="1"/>
  <c r="F8463" i="12" s="1"/>
  <c r="F8464" i="12" s="1"/>
  <c r="F8465" i="12" s="1"/>
  <c r="F8466" i="12" s="1"/>
  <c r="F8467" i="12" s="1"/>
  <c r="F8468" i="12" s="1"/>
  <c r="F8469" i="12" s="1"/>
  <c r="F8470" i="12" s="1"/>
  <c r="F8471" i="12" s="1"/>
  <c r="F8472" i="12" s="1"/>
  <c r="F8473" i="12" s="1"/>
  <c r="F8474" i="12" s="1"/>
  <c r="F8475" i="12" s="1"/>
  <c r="F8476" i="12" s="1"/>
  <c r="F8477" i="12" s="1"/>
  <c r="F8478" i="12" s="1"/>
  <c r="F8479" i="12" s="1"/>
  <c r="F8480" i="12" s="1"/>
  <c r="F8481" i="12" s="1"/>
  <c r="F8482" i="12" s="1"/>
  <c r="F8483" i="12" s="1"/>
  <c r="F8484" i="12" s="1"/>
  <c r="F8485" i="12" s="1"/>
  <c r="F8486" i="12" s="1"/>
  <c r="F8487" i="12" s="1"/>
  <c r="F8488" i="12" s="1"/>
  <c r="F8489" i="12" s="1"/>
  <c r="F8490" i="12" s="1"/>
  <c r="F8491" i="12" s="1"/>
  <c r="F8492" i="12" s="1"/>
  <c r="F8493" i="12" s="1"/>
  <c r="F8494" i="12" s="1"/>
  <c r="F8495" i="12" s="1"/>
  <c r="F8496" i="12" s="1"/>
  <c r="F8497" i="12" s="1"/>
  <c r="F8498" i="12" s="1"/>
  <c r="F8499" i="12" s="1"/>
  <c r="F8500" i="12" s="1"/>
  <c r="F8501" i="12" s="1"/>
  <c r="F8502" i="12" s="1"/>
  <c r="F8503" i="12" s="1"/>
  <c r="F8504" i="12" s="1"/>
  <c r="F8505" i="12" s="1"/>
  <c r="F8506" i="12" s="1"/>
  <c r="F8507" i="12" s="1"/>
  <c r="F8508" i="12" s="1"/>
  <c r="F8509" i="12" s="1"/>
  <c r="F8510" i="12" s="1"/>
  <c r="F8511" i="12" s="1"/>
  <c r="F8512" i="12" s="1"/>
  <c r="F8513" i="12" s="1"/>
  <c r="F8514" i="12" s="1"/>
  <c r="F8515" i="12" s="1"/>
  <c r="F8516" i="12" s="1"/>
  <c r="F8517" i="12" s="1"/>
  <c r="F8518" i="12" s="1"/>
  <c r="F8519" i="12" s="1"/>
  <c r="F8520" i="12" s="1"/>
  <c r="F8521" i="12" s="1"/>
  <c r="F8522" i="12" s="1"/>
  <c r="F8523" i="12" s="1"/>
  <c r="F8524" i="12" s="1"/>
  <c r="F8525" i="12" s="1"/>
  <c r="F8526" i="12" s="1"/>
  <c r="F8527" i="12" s="1"/>
  <c r="F8528" i="12" s="1"/>
  <c r="F8529" i="12" s="1"/>
  <c r="F8530" i="12" s="1"/>
  <c r="F8531" i="12" s="1"/>
  <c r="F8532" i="12" s="1"/>
  <c r="F8533" i="12" s="1"/>
  <c r="F8534" i="12" s="1"/>
  <c r="F8535" i="12" s="1"/>
  <c r="F8536" i="12" s="1"/>
  <c r="F8537" i="12" s="1"/>
  <c r="F8538" i="12" s="1"/>
  <c r="F8539" i="12" s="1"/>
  <c r="F8540" i="12" s="1"/>
  <c r="F8541" i="12" s="1"/>
  <c r="F8542" i="12" s="1"/>
  <c r="F8543" i="12" s="1"/>
  <c r="F8544" i="12" s="1"/>
  <c r="F8545" i="12" s="1"/>
  <c r="F8546" i="12" s="1"/>
  <c r="F8547" i="12" s="1"/>
  <c r="F8548" i="12" s="1"/>
  <c r="F8549" i="12" s="1"/>
  <c r="F8550" i="12" s="1"/>
  <c r="F8551" i="12" s="1"/>
  <c r="F8552" i="12" s="1"/>
  <c r="F8553" i="12" s="1"/>
  <c r="F8554" i="12" s="1"/>
  <c r="F8555" i="12" s="1"/>
  <c r="F8556" i="12" s="1"/>
  <c r="F8557" i="12" s="1"/>
  <c r="F8558" i="12" s="1"/>
  <c r="F8559" i="12" s="1"/>
  <c r="F8560" i="12" s="1"/>
  <c r="F8561" i="12" s="1"/>
  <c r="F8562" i="12" s="1"/>
  <c r="F8563" i="12" s="1"/>
  <c r="F8564" i="12" s="1"/>
  <c r="F8565" i="12" s="1"/>
  <c r="F8566" i="12" s="1"/>
  <c r="F8567" i="12" s="1"/>
  <c r="F8568" i="12" s="1"/>
  <c r="F8569" i="12" s="1"/>
  <c r="F8570" i="12" s="1"/>
  <c r="F8571" i="12" s="1"/>
  <c r="F8572" i="12" s="1"/>
  <c r="F8573" i="12" s="1"/>
  <c r="F8574" i="12" s="1"/>
  <c r="F8575" i="12" s="1"/>
  <c r="F8576" i="12" s="1"/>
  <c r="F8577" i="12" s="1"/>
  <c r="F8578" i="12" s="1"/>
  <c r="F8579" i="12" s="1"/>
  <c r="F8580" i="12" s="1"/>
  <c r="F8581" i="12" s="1"/>
  <c r="F8582" i="12" s="1"/>
  <c r="F8583" i="12" s="1"/>
  <c r="F8584" i="12" s="1"/>
  <c r="F8585" i="12" s="1"/>
  <c r="F8586" i="12" s="1"/>
  <c r="F8587" i="12" s="1"/>
  <c r="F8588" i="12" s="1"/>
  <c r="F8589" i="12" s="1"/>
  <c r="F8590" i="12" s="1"/>
  <c r="F8591" i="12" s="1"/>
  <c r="F8592" i="12" s="1"/>
  <c r="F8593" i="12" s="1"/>
  <c r="F8594" i="12" s="1"/>
  <c r="F8595" i="12" s="1"/>
  <c r="F8596" i="12" s="1"/>
  <c r="F8597" i="12" s="1"/>
  <c r="F8598" i="12" s="1"/>
  <c r="F8599" i="12" s="1"/>
  <c r="F8600" i="12" s="1"/>
  <c r="F8601" i="12" s="1"/>
  <c r="F8602" i="12" s="1"/>
  <c r="F8603" i="12" s="1"/>
  <c r="F8604" i="12" s="1"/>
  <c r="F8605" i="12" s="1"/>
  <c r="F8606" i="12" s="1"/>
  <c r="F8607" i="12" s="1"/>
  <c r="F8608" i="12" s="1"/>
  <c r="F8609" i="12" s="1"/>
  <c r="F8610" i="12" s="1"/>
  <c r="F8611" i="12" s="1"/>
  <c r="F8612" i="12" s="1"/>
  <c r="F8613" i="12" s="1"/>
  <c r="F8614" i="12" s="1"/>
  <c r="F8615" i="12" s="1"/>
  <c r="F8616" i="12" s="1"/>
  <c r="F8617" i="12" s="1"/>
  <c r="F8618" i="12" s="1"/>
  <c r="F8619" i="12" s="1"/>
  <c r="F8620" i="12" s="1"/>
  <c r="F8621" i="12" s="1"/>
  <c r="F8622" i="12" s="1"/>
  <c r="F8623" i="12" s="1"/>
  <c r="F8624" i="12" s="1"/>
  <c r="F8625" i="12" s="1"/>
  <c r="F8626" i="12" s="1"/>
  <c r="F8627" i="12" s="1"/>
  <c r="F8628" i="12" s="1"/>
  <c r="F8629" i="12" s="1"/>
  <c r="F8630" i="12" s="1"/>
  <c r="F8631" i="12" s="1"/>
  <c r="F8632" i="12" s="1"/>
  <c r="F8633" i="12" s="1"/>
  <c r="F8634" i="12" s="1"/>
  <c r="F8635" i="12" s="1"/>
  <c r="F8636" i="12" s="1"/>
  <c r="F8637" i="12" s="1"/>
  <c r="F8638" i="12" s="1"/>
  <c r="F8639" i="12" s="1"/>
  <c r="F8640" i="12" s="1"/>
  <c r="F8641" i="12" s="1"/>
  <c r="F8642" i="12" s="1"/>
  <c r="F8643" i="12" s="1"/>
  <c r="F8644" i="12" s="1"/>
  <c r="F8645" i="12" s="1"/>
  <c r="F8646" i="12" s="1"/>
  <c r="F8647" i="12" s="1"/>
  <c r="F8648" i="12" s="1"/>
  <c r="F8649" i="12" s="1"/>
  <c r="F8650" i="12" s="1"/>
  <c r="F8651" i="12" s="1"/>
  <c r="F8652" i="12" s="1"/>
  <c r="F8653" i="12" s="1"/>
  <c r="F8654" i="12" s="1"/>
  <c r="F8655" i="12" s="1"/>
  <c r="F8656" i="12" s="1"/>
  <c r="F8657" i="12" s="1"/>
  <c r="F8658" i="12" s="1"/>
  <c r="F8659" i="12" s="1"/>
  <c r="F8660" i="12" s="1"/>
  <c r="F8661" i="12" s="1"/>
  <c r="F8662" i="12" s="1"/>
  <c r="F8663" i="12" s="1"/>
  <c r="F8664" i="12" s="1"/>
  <c r="F8665" i="12" s="1"/>
  <c r="F8666" i="12" s="1"/>
  <c r="F8667" i="12" s="1"/>
  <c r="F8668" i="12" s="1"/>
  <c r="F8669" i="12" s="1"/>
  <c r="F8670" i="12" s="1"/>
  <c r="F8671" i="12" s="1"/>
  <c r="F8672" i="12" s="1"/>
  <c r="F8673" i="12" s="1"/>
  <c r="F8674" i="12" s="1"/>
  <c r="F8675" i="12" s="1"/>
  <c r="F8676" i="12" s="1"/>
  <c r="F8677" i="12" s="1"/>
  <c r="F8678" i="12" s="1"/>
  <c r="F8679" i="12" s="1"/>
  <c r="F8680" i="12" s="1"/>
  <c r="F8681" i="12" s="1"/>
  <c r="F8682" i="12" s="1"/>
  <c r="F8683" i="12" s="1"/>
  <c r="F8684" i="12" s="1"/>
  <c r="F8685" i="12" s="1"/>
  <c r="F8686" i="12" s="1"/>
  <c r="F8687" i="12" s="1"/>
  <c r="F8688" i="12" s="1"/>
  <c r="F8689" i="12" s="1"/>
  <c r="F8690" i="12" s="1"/>
  <c r="F8691" i="12" s="1"/>
  <c r="F8692" i="12" s="1"/>
  <c r="F8693" i="12" s="1"/>
  <c r="F8694" i="12" s="1"/>
  <c r="F8695" i="12" s="1"/>
  <c r="F8696" i="12" s="1"/>
  <c r="F8697" i="12" s="1"/>
  <c r="F8698" i="12" s="1"/>
  <c r="F8699" i="12" s="1"/>
  <c r="F8700" i="12" s="1"/>
  <c r="F8701" i="12" s="1"/>
  <c r="F8702" i="12" s="1"/>
  <c r="F8703" i="12" s="1"/>
  <c r="F8704" i="12" s="1"/>
  <c r="F8705" i="12" s="1"/>
  <c r="F8706" i="12" s="1"/>
  <c r="F8707" i="12" s="1"/>
  <c r="F8708" i="12" s="1"/>
  <c r="F8709" i="12" s="1"/>
  <c r="F8710" i="12" s="1"/>
  <c r="F8711" i="12" s="1"/>
  <c r="F8712" i="12" s="1"/>
  <c r="F8713" i="12" s="1"/>
  <c r="F8714" i="12" s="1"/>
  <c r="F8715" i="12" s="1"/>
  <c r="F8716" i="12" s="1"/>
  <c r="F8717" i="12" s="1"/>
  <c r="F8718" i="12" s="1"/>
  <c r="F8719" i="12" s="1"/>
  <c r="F8720" i="12" s="1"/>
  <c r="F8721" i="12" s="1"/>
  <c r="F8722" i="12" s="1"/>
  <c r="F8723" i="12" s="1"/>
  <c r="F8724" i="12" s="1"/>
  <c r="F8725" i="12" s="1"/>
  <c r="F8726" i="12" s="1"/>
  <c r="F8727" i="12" s="1"/>
  <c r="F8728" i="12" s="1"/>
  <c r="F8729" i="12" s="1"/>
  <c r="F8730" i="12" s="1"/>
  <c r="F8731" i="12" s="1"/>
  <c r="F8732" i="12" s="1"/>
  <c r="F8733" i="12" s="1"/>
  <c r="F8734" i="12" s="1"/>
  <c r="F8735" i="12" s="1"/>
  <c r="F8736" i="12" s="1"/>
  <c r="F8737" i="12" s="1"/>
  <c r="F8738" i="12" s="1"/>
  <c r="F8739" i="12" s="1"/>
  <c r="F8740" i="12" s="1"/>
  <c r="F8741" i="12" s="1"/>
  <c r="F8742" i="12" s="1"/>
  <c r="F8743" i="12" s="1"/>
  <c r="F8744" i="12" s="1"/>
  <c r="F8745" i="12" s="1"/>
  <c r="F8746" i="12" s="1"/>
  <c r="F8747" i="12" s="1"/>
  <c r="F8748" i="12" s="1"/>
  <c r="F8749" i="12" s="1"/>
  <c r="F8750" i="12" s="1"/>
  <c r="F8751" i="12" s="1"/>
  <c r="F8752" i="12" s="1"/>
  <c r="F8753" i="12" s="1"/>
  <c r="F8754" i="12" s="1"/>
  <c r="F8755" i="12" s="1"/>
  <c r="F8756" i="12" s="1"/>
  <c r="F8757" i="12" s="1"/>
  <c r="F8758" i="12" s="1"/>
  <c r="F8759" i="12" s="1"/>
  <c r="F8760" i="12" s="1"/>
  <c r="F8761" i="12" s="1"/>
  <c r="F8762" i="12" s="1"/>
  <c r="F8763" i="12" s="1"/>
  <c r="F8764" i="12" s="1"/>
  <c r="F8765" i="12" s="1"/>
  <c r="F8766" i="12" s="1"/>
  <c r="F8767" i="12" s="1"/>
  <c r="F8768" i="12" s="1"/>
  <c r="F8769" i="12" s="1"/>
  <c r="F8770" i="12" s="1"/>
  <c r="F8771" i="12" s="1"/>
  <c r="F8772" i="12" s="1"/>
  <c r="F8773" i="12" s="1"/>
  <c r="F8774" i="12" s="1"/>
  <c r="F8775" i="12" s="1"/>
  <c r="F8776" i="12" s="1"/>
  <c r="F8777" i="12" s="1"/>
  <c r="F8778" i="12" s="1"/>
  <c r="F8779" i="12" s="1"/>
  <c r="F8780" i="12" s="1"/>
  <c r="F8781" i="12" s="1"/>
  <c r="F8782" i="12" s="1"/>
  <c r="F8783" i="12" s="1"/>
  <c r="F8784" i="12" s="1"/>
  <c r="F8785" i="12" s="1"/>
  <c r="F8786" i="12" s="1"/>
  <c r="F8787" i="12" s="1"/>
  <c r="F8788" i="12" s="1"/>
  <c r="F8789" i="12" s="1"/>
  <c r="F8790" i="12" s="1"/>
  <c r="F8791" i="12" s="1"/>
  <c r="F8792" i="12" s="1"/>
  <c r="F8793" i="12" s="1"/>
  <c r="F8794" i="12" s="1"/>
  <c r="F8795" i="12" s="1"/>
  <c r="F8796" i="12" s="1"/>
  <c r="F8797" i="12" s="1"/>
  <c r="F8798" i="12" s="1"/>
  <c r="F8799" i="12" s="1"/>
  <c r="F8800" i="12" s="1"/>
  <c r="F8801" i="12" s="1"/>
  <c r="F8802" i="12" s="1"/>
  <c r="F8803" i="12" s="1"/>
  <c r="F8804" i="12" s="1"/>
  <c r="F8805" i="12" s="1"/>
  <c r="F8806" i="12" s="1"/>
  <c r="F8807" i="12" s="1"/>
  <c r="F8808" i="12" s="1"/>
  <c r="F8809" i="12" s="1"/>
  <c r="F8810" i="12" s="1"/>
  <c r="F8811" i="12" s="1"/>
  <c r="F8812" i="12" s="1"/>
  <c r="F8813" i="12" s="1"/>
  <c r="F8814" i="12" s="1"/>
  <c r="F8815" i="12" s="1"/>
  <c r="F8816" i="12" s="1"/>
  <c r="F8817" i="12" s="1"/>
  <c r="F8818" i="12" s="1"/>
  <c r="F8819" i="12" s="1"/>
  <c r="F8820" i="12" s="1"/>
  <c r="F8821" i="12" s="1"/>
  <c r="F8822" i="12" s="1"/>
  <c r="F8823" i="12" s="1"/>
  <c r="F8824" i="12" s="1"/>
  <c r="F8825" i="12" s="1"/>
  <c r="F8826" i="12" s="1"/>
  <c r="F8827" i="12" s="1"/>
  <c r="F8828" i="12" s="1"/>
  <c r="F8829" i="12" s="1"/>
  <c r="F8830" i="12" s="1"/>
  <c r="F8831" i="12" s="1"/>
  <c r="F8832" i="12" s="1"/>
  <c r="F8833" i="12" s="1"/>
  <c r="F8834" i="12" s="1"/>
  <c r="F8835" i="12" s="1"/>
  <c r="F8836" i="12" s="1"/>
  <c r="F8837" i="12" s="1"/>
  <c r="F8838" i="12" s="1"/>
  <c r="F8839" i="12" s="1"/>
  <c r="F8840" i="12" s="1"/>
  <c r="F8841" i="12" s="1"/>
  <c r="F8842" i="12" s="1"/>
  <c r="F8843" i="12" s="1"/>
  <c r="F8844" i="12" s="1"/>
  <c r="F8845" i="12" s="1"/>
  <c r="F8846" i="12" s="1"/>
  <c r="F8847" i="12" s="1"/>
  <c r="F8848" i="12" s="1"/>
  <c r="F8849" i="12" s="1"/>
  <c r="F8850" i="12" s="1"/>
  <c r="F8851" i="12" s="1"/>
  <c r="F8852" i="12" s="1"/>
  <c r="F8853" i="12" s="1"/>
  <c r="F8854" i="12" s="1"/>
  <c r="F8855" i="12" s="1"/>
  <c r="F8856" i="12" s="1"/>
  <c r="F8857" i="12" s="1"/>
  <c r="F8858" i="12" s="1"/>
  <c r="F8859" i="12" s="1"/>
  <c r="F8860" i="12" s="1"/>
  <c r="F8861" i="12" s="1"/>
  <c r="F8862" i="12" s="1"/>
  <c r="F8863" i="12" s="1"/>
  <c r="F8864" i="12" s="1"/>
  <c r="F8865" i="12" s="1"/>
  <c r="F8866" i="12" s="1"/>
  <c r="F8867" i="12" s="1"/>
  <c r="F8868" i="12" s="1"/>
  <c r="F8869" i="12" s="1"/>
  <c r="F8870" i="12" s="1"/>
  <c r="F8871" i="12" s="1"/>
  <c r="F8872" i="12" s="1"/>
  <c r="F8873" i="12" s="1"/>
  <c r="F8874" i="12" s="1"/>
  <c r="F8875" i="12" s="1"/>
  <c r="F8876" i="12" s="1"/>
  <c r="F8877" i="12" s="1"/>
  <c r="F8878" i="12" s="1"/>
  <c r="F8879" i="12" s="1"/>
  <c r="F8880" i="12" s="1"/>
  <c r="F8881" i="12" s="1"/>
  <c r="F8882" i="12" s="1"/>
  <c r="F8883" i="12" s="1"/>
  <c r="F8884" i="12" s="1"/>
  <c r="F8885" i="12" s="1"/>
  <c r="F8886" i="12" s="1"/>
  <c r="F8887" i="12" s="1"/>
  <c r="F8888" i="12" s="1"/>
  <c r="F8889" i="12" s="1"/>
  <c r="F8890" i="12" s="1"/>
  <c r="F8891" i="12" s="1"/>
  <c r="F8892" i="12" s="1"/>
  <c r="F8893" i="12" s="1"/>
  <c r="F8894" i="12" s="1"/>
  <c r="F8895" i="12" s="1"/>
  <c r="F8896" i="12" s="1"/>
  <c r="F8897" i="12" s="1"/>
  <c r="F8898" i="12" s="1"/>
  <c r="F8899" i="12" s="1"/>
  <c r="F8900" i="12" s="1"/>
  <c r="F8901" i="12" s="1"/>
  <c r="F8902" i="12" s="1"/>
  <c r="F8903" i="12" s="1"/>
  <c r="F8904" i="12" s="1"/>
  <c r="F8905" i="12" s="1"/>
  <c r="F8906" i="12" s="1"/>
  <c r="F8907" i="12" s="1"/>
  <c r="F8908" i="12" s="1"/>
  <c r="F8909" i="12" s="1"/>
  <c r="F8910" i="12" s="1"/>
  <c r="F8911" i="12" s="1"/>
  <c r="F8912" i="12" s="1"/>
  <c r="F8913" i="12" s="1"/>
  <c r="F8914" i="12" s="1"/>
  <c r="F8915" i="12" s="1"/>
  <c r="F8916" i="12" s="1"/>
  <c r="F8917" i="12" s="1"/>
  <c r="F8918" i="12" s="1"/>
  <c r="F8919" i="12" s="1"/>
  <c r="F8920" i="12" s="1"/>
  <c r="F8921" i="12" s="1"/>
  <c r="F8922" i="12" s="1"/>
  <c r="F8923" i="12" s="1"/>
  <c r="F8924" i="12" s="1"/>
  <c r="F8925" i="12" s="1"/>
  <c r="F8926" i="12" s="1"/>
  <c r="F8927" i="12" s="1"/>
  <c r="F8928" i="12" s="1"/>
  <c r="F8929" i="12" s="1"/>
  <c r="F8930" i="12" s="1"/>
  <c r="F8931" i="12" s="1"/>
  <c r="F8932" i="12" s="1"/>
  <c r="F8933" i="12" s="1"/>
  <c r="F8934" i="12" s="1"/>
  <c r="F8935" i="12" s="1"/>
  <c r="F8936" i="12" s="1"/>
  <c r="F8937" i="12" s="1"/>
  <c r="F8938" i="12" s="1"/>
  <c r="F8939" i="12" s="1"/>
  <c r="F8940" i="12" s="1"/>
  <c r="F8941" i="12" s="1"/>
  <c r="F8942" i="12" s="1"/>
  <c r="F8943" i="12" s="1"/>
  <c r="F8944" i="12" s="1"/>
  <c r="F8945" i="12" s="1"/>
  <c r="F8946" i="12" s="1"/>
  <c r="F8947" i="12" s="1"/>
  <c r="F8948" i="12" s="1"/>
  <c r="F8949" i="12" s="1"/>
  <c r="F8950" i="12" s="1"/>
  <c r="F8951" i="12" s="1"/>
  <c r="F8952" i="12" s="1"/>
  <c r="F8953" i="12" s="1"/>
  <c r="F8954" i="12" s="1"/>
  <c r="F8955" i="12" s="1"/>
  <c r="F8956" i="12" s="1"/>
  <c r="F8957" i="12" s="1"/>
  <c r="F8958" i="12" s="1"/>
  <c r="F8959" i="12" s="1"/>
  <c r="F8960" i="12" s="1"/>
  <c r="F8961" i="12" s="1"/>
  <c r="F8962" i="12" s="1"/>
  <c r="F8963" i="12" s="1"/>
  <c r="F8964" i="12" s="1"/>
  <c r="F8965" i="12" s="1"/>
  <c r="F8966" i="12" s="1"/>
  <c r="F8967" i="12" s="1"/>
  <c r="F8968" i="12" s="1"/>
  <c r="F8969" i="12" s="1"/>
  <c r="F8970" i="12" s="1"/>
  <c r="F8971" i="12" s="1"/>
  <c r="F8972" i="12" s="1"/>
  <c r="F8973" i="12" s="1"/>
  <c r="F8974" i="12" s="1"/>
  <c r="F8975" i="12" s="1"/>
  <c r="F8976" i="12" s="1"/>
  <c r="F8977" i="12" s="1"/>
  <c r="F8978" i="12" s="1"/>
  <c r="F8979" i="12" s="1"/>
  <c r="F8980" i="12" s="1"/>
  <c r="F8981" i="12" s="1"/>
  <c r="F8982" i="12" s="1"/>
  <c r="F8983" i="12" s="1"/>
  <c r="F8984" i="12" s="1"/>
  <c r="F8985" i="12" s="1"/>
  <c r="F8986" i="12" s="1"/>
  <c r="F8987" i="12" s="1"/>
  <c r="F8988" i="12" s="1"/>
  <c r="F8989" i="12" s="1"/>
  <c r="F8990" i="12" s="1"/>
  <c r="F8991" i="12" s="1"/>
  <c r="F8992" i="12" s="1"/>
  <c r="F8993" i="12" s="1"/>
  <c r="F8994" i="12" s="1"/>
  <c r="F8995" i="12" s="1"/>
  <c r="F8996" i="12" s="1"/>
  <c r="F8997" i="12" s="1"/>
  <c r="F8998" i="12" s="1"/>
  <c r="F8999" i="12" s="1"/>
  <c r="F9000" i="12" s="1"/>
  <c r="F9001" i="12" s="1"/>
  <c r="F9002" i="12" s="1"/>
  <c r="F9003" i="12" s="1"/>
  <c r="F9004" i="12" s="1"/>
  <c r="F9005" i="12" s="1"/>
  <c r="F9006" i="12" s="1"/>
  <c r="F9007" i="12" s="1"/>
  <c r="F9008" i="12" s="1"/>
  <c r="F9009" i="12" s="1"/>
  <c r="F9010" i="12" s="1"/>
  <c r="F9011" i="12" s="1"/>
  <c r="F9012" i="12" s="1"/>
  <c r="F9013" i="12" s="1"/>
  <c r="F9014" i="12" s="1"/>
  <c r="F9015" i="12" s="1"/>
  <c r="F9016" i="12" s="1"/>
  <c r="F9017" i="12" s="1"/>
  <c r="F9018" i="12" s="1"/>
  <c r="F9019" i="12" s="1"/>
  <c r="F9020" i="12" s="1"/>
  <c r="F9021" i="12" s="1"/>
  <c r="F9022" i="12" s="1"/>
  <c r="F9023" i="12" s="1"/>
  <c r="F9024" i="12" s="1"/>
  <c r="F9025" i="12" s="1"/>
  <c r="F9026" i="12" s="1"/>
  <c r="F9027" i="12" s="1"/>
  <c r="F9028" i="12" s="1"/>
  <c r="F9029" i="12" s="1"/>
  <c r="F9030" i="12" s="1"/>
  <c r="F9031" i="12" s="1"/>
  <c r="F9032" i="12" s="1"/>
  <c r="F9033" i="12" s="1"/>
  <c r="F9034" i="12" s="1"/>
  <c r="F9035" i="12" s="1"/>
  <c r="F9036" i="12" s="1"/>
  <c r="F9037" i="12" s="1"/>
  <c r="F9038" i="12" s="1"/>
  <c r="F9039" i="12" s="1"/>
  <c r="F9040" i="12" s="1"/>
  <c r="F9041" i="12" s="1"/>
  <c r="F9042" i="12" s="1"/>
  <c r="F9043" i="12" s="1"/>
  <c r="F9044" i="12" s="1"/>
  <c r="F9045" i="12" s="1"/>
  <c r="F9046" i="12" s="1"/>
  <c r="F9047" i="12" s="1"/>
  <c r="F9048" i="12" s="1"/>
  <c r="F9049" i="12" s="1"/>
  <c r="F9050" i="12" s="1"/>
  <c r="F9051" i="12" s="1"/>
  <c r="F9052" i="12" s="1"/>
  <c r="F9053" i="12" s="1"/>
  <c r="F9054" i="12" s="1"/>
  <c r="F9055" i="12" s="1"/>
  <c r="F9056" i="12" s="1"/>
  <c r="F9057" i="12" s="1"/>
  <c r="F9058" i="12" s="1"/>
  <c r="F9059" i="12" s="1"/>
  <c r="F9060" i="12" s="1"/>
  <c r="F9061" i="12" s="1"/>
  <c r="F9062" i="12" s="1"/>
  <c r="F9063" i="12" s="1"/>
  <c r="F9064" i="12" s="1"/>
  <c r="F9065" i="12" s="1"/>
  <c r="F9066" i="12" s="1"/>
  <c r="F9067" i="12" s="1"/>
  <c r="F9068" i="12" s="1"/>
  <c r="F9069" i="12" s="1"/>
  <c r="F9070" i="12" s="1"/>
  <c r="F9071" i="12" s="1"/>
  <c r="F9072" i="12" s="1"/>
  <c r="F9073" i="12" s="1"/>
  <c r="F9074" i="12" s="1"/>
  <c r="F9075" i="12" s="1"/>
  <c r="F9076" i="12" s="1"/>
  <c r="F9077" i="12" s="1"/>
  <c r="F9078" i="12" s="1"/>
  <c r="F9079" i="12" s="1"/>
  <c r="F9080" i="12" s="1"/>
  <c r="F9081" i="12" s="1"/>
  <c r="F9082" i="12" s="1"/>
  <c r="F9083" i="12" s="1"/>
  <c r="F9084" i="12" s="1"/>
  <c r="F9085" i="12" s="1"/>
  <c r="F9086" i="12" s="1"/>
  <c r="F9087" i="12" s="1"/>
  <c r="F9088" i="12" s="1"/>
  <c r="F9089" i="12" s="1"/>
  <c r="F9090" i="12" s="1"/>
  <c r="F9091" i="12" s="1"/>
  <c r="F9092" i="12" s="1"/>
  <c r="F9093" i="12" s="1"/>
  <c r="F9094" i="12" s="1"/>
  <c r="F9095" i="12" s="1"/>
  <c r="F9096" i="12" s="1"/>
  <c r="F9097" i="12" s="1"/>
  <c r="F9098" i="12" s="1"/>
  <c r="F9099" i="12" s="1"/>
  <c r="F9100" i="12" s="1"/>
  <c r="F9101" i="12" s="1"/>
  <c r="F9102" i="12" s="1"/>
  <c r="F9103" i="12" s="1"/>
  <c r="F9104" i="12" s="1"/>
  <c r="F9105" i="12" s="1"/>
  <c r="F9106" i="12" s="1"/>
  <c r="F9107" i="12" s="1"/>
  <c r="F9108" i="12" s="1"/>
  <c r="F9109" i="12" s="1"/>
  <c r="F9110" i="12" s="1"/>
  <c r="F9111" i="12" s="1"/>
  <c r="F9112" i="12" s="1"/>
  <c r="F9113" i="12" s="1"/>
  <c r="F9114" i="12" s="1"/>
  <c r="F9115" i="12" s="1"/>
  <c r="F9116" i="12" s="1"/>
  <c r="F9117" i="12" s="1"/>
  <c r="F9118" i="12" s="1"/>
  <c r="F9119" i="12" s="1"/>
  <c r="F9120" i="12" s="1"/>
  <c r="F9121" i="12" s="1"/>
  <c r="F9122" i="12" s="1"/>
  <c r="F9123" i="12" s="1"/>
  <c r="F9124" i="12" s="1"/>
  <c r="F9125" i="12" s="1"/>
  <c r="F9126" i="12" s="1"/>
  <c r="F9127" i="12" s="1"/>
  <c r="F9128" i="12" s="1"/>
  <c r="F9129" i="12" s="1"/>
  <c r="F9130" i="12" s="1"/>
  <c r="F9131" i="12" s="1"/>
  <c r="F9132" i="12" s="1"/>
  <c r="F9133" i="12" s="1"/>
  <c r="F9134" i="12" s="1"/>
  <c r="F9135" i="12" s="1"/>
  <c r="F9136" i="12" s="1"/>
  <c r="F9137" i="12" s="1"/>
  <c r="F9138" i="12" s="1"/>
  <c r="F9139" i="12" s="1"/>
  <c r="F9140" i="12" s="1"/>
  <c r="F9141" i="12" s="1"/>
  <c r="F9142" i="12" s="1"/>
  <c r="F9143" i="12" s="1"/>
  <c r="F9144" i="12" s="1"/>
  <c r="F9145" i="12" s="1"/>
  <c r="F9146" i="12" s="1"/>
  <c r="F9147" i="12" s="1"/>
  <c r="F9148" i="12" s="1"/>
  <c r="F9149" i="12" s="1"/>
  <c r="F9150" i="12" s="1"/>
  <c r="F9151" i="12" s="1"/>
  <c r="F9152" i="12" s="1"/>
  <c r="F9153" i="12" s="1"/>
  <c r="F9154" i="12" s="1"/>
  <c r="F9155" i="12" s="1"/>
  <c r="F9156" i="12" s="1"/>
  <c r="F9157" i="12" s="1"/>
  <c r="F9158" i="12" s="1"/>
  <c r="F9159" i="12" s="1"/>
  <c r="F9160" i="12" s="1"/>
  <c r="F9161" i="12" s="1"/>
  <c r="F9162" i="12" s="1"/>
  <c r="F9163" i="12" s="1"/>
  <c r="F9164" i="12" s="1"/>
  <c r="F9165" i="12" s="1"/>
  <c r="F9166" i="12" s="1"/>
  <c r="F9167" i="12" s="1"/>
  <c r="F9168" i="12" s="1"/>
  <c r="F9169" i="12" s="1"/>
  <c r="F9170" i="12" s="1"/>
  <c r="F9171" i="12" s="1"/>
  <c r="F9172" i="12" s="1"/>
  <c r="F9173" i="12" s="1"/>
  <c r="F9174" i="12" s="1"/>
  <c r="F9175" i="12" s="1"/>
  <c r="F9176" i="12" s="1"/>
  <c r="F9177" i="12" s="1"/>
  <c r="F9178" i="12" s="1"/>
  <c r="F9179" i="12" s="1"/>
  <c r="F9180" i="12" s="1"/>
  <c r="F9181" i="12" s="1"/>
  <c r="F9182" i="12" s="1"/>
  <c r="F9183" i="12" s="1"/>
  <c r="F9184" i="12" s="1"/>
  <c r="F9185" i="12" s="1"/>
  <c r="F9186" i="12" s="1"/>
  <c r="F9187" i="12" s="1"/>
  <c r="F9188" i="12" s="1"/>
  <c r="F9189" i="12" s="1"/>
  <c r="F9190" i="12" s="1"/>
  <c r="F9191" i="12" s="1"/>
  <c r="F9192" i="12" s="1"/>
  <c r="F9193" i="12" s="1"/>
  <c r="F9194" i="12" s="1"/>
  <c r="F9195" i="12" s="1"/>
  <c r="F9196" i="12" s="1"/>
  <c r="F9197" i="12" s="1"/>
  <c r="F9198" i="12" s="1"/>
  <c r="F9199" i="12" s="1"/>
  <c r="F9200" i="12" s="1"/>
  <c r="F9201" i="12" s="1"/>
  <c r="F9202" i="12" s="1"/>
  <c r="F9203" i="12" s="1"/>
  <c r="F9204" i="12" s="1"/>
  <c r="F9205" i="12" s="1"/>
  <c r="F9206" i="12" s="1"/>
  <c r="F9207" i="12" s="1"/>
  <c r="F9208" i="12" s="1"/>
  <c r="F9209" i="12" s="1"/>
  <c r="F9210" i="12" s="1"/>
  <c r="F9211" i="12" s="1"/>
  <c r="F9212" i="12" s="1"/>
  <c r="F9213" i="12" s="1"/>
  <c r="F9214" i="12" s="1"/>
  <c r="F9215" i="12" s="1"/>
  <c r="F9216" i="12" s="1"/>
  <c r="F9217" i="12" s="1"/>
  <c r="F9218" i="12" s="1"/>
  <c r="F9219" i="12" s="1"/>
  <c r="F9220" i="12" s="1"/>
  <c r="F9221" i="12" s="1"/>
  <c r="F9222" i="12" s="1"/>
  <c r="F9223" i="12" s="1"/>
  <c r="F9224" i="12" s="1"/>
  <c r="F9225" i="12" s="1"/>
  <c r="F9226" i="12" s="1"/>
  <c r="F9227" i="12" s="1"/>
  <c r="F9228" i="12" s="1"/>
  <c r="F9229" i="12" s="1"/>
  <c r="F9230" i="12" s="1"/>
  <c r="F9231" i="12" s="1"/>
  <c r="F9232" i="12" s="1"/>
  <c r="F9233" i="12" s="1"/>
  <c r="F9234" i="12" s="1"/>
  <c r="F9235" i="12" s="1"/>
  <c r="F9236" i="12" s="1"/>
  <c r="F9237" i="12" s="1"/>
  <c r="F9238" i="12" s="1"/>
  <c r="F9239" i="12" s="1"/>
  <c r="F9240" i="12" s="1"/>
  <c r="F9241" i="12" s="1"/>
  <c r="F9242" i="12" s="1"/>
  <c r="F9243" i="12" s="1"/>
  <c r="F9244" i="12" s="1"/>
  <c r="F9245" i="12" s="1"/>
  <c r="F9246" i="12" s="1"/>
  <c r="F9247" i="12" s="1"/>
  <c r="F9248" i="12" s="1"/>
  <c r="F9249" i="12" s="1"/>
  <c r="F9250" i="12" s="1"/>
  <c r="F9251" i="12" s="1"/>
  <c r="F9252" i="12" s="1"/>
  <c r="F9253" i="12" s="1"/>
  <c r="F9254" i="12" s="1"/>
  <c r="F9255" i="12" s="1"/>
  <c r="F9256" i="12" s="1"/>
  <c r="F9257" i="12" s="1"/>
  <c r="F9258" i="12" s="1"/>
  <c r="F9259" i="12" s="1"/>
  <c r="F9260" i="12" s="1"/>
  <c r="F9261" i="12" s="1"/>
  <c r="F9262" i="12" s="1"/>
  <c r="F9263" i="12" s="1"/>
  <c r="F9264" i="12" s="1"/>
  <c r="F9265" i="12" s="1"/>
  <c r="F9266" i="12" s="1"/>
  <c r="F9267" i="12" s="1"/>
  <c r="F9268" i="12" s="1"/>
  <c r="F9269" i="12" s="1"/>
  <c r="F9270" i="12" s="1"/>
  <c r="F9271" i="12" s="1"/>
  <c r="F9272" i="12" s="1"/>
  <c r="F9273" i="12" s="1"/>
  <c r="F9274" i="12" s="1"/>
  <c r="F9275" i="12" s="1"/>
  <c r="F9276" i="12" s="1"/>
  <c r="F9277" i="12" s="1"/>
  <c r="F9278" i="12" s="1"/>
  <c r="F9279" i="12" s="1"/>
  <c r="F9280" i="12" s="1"/>
  <c r="F9281" i="12" s="1"/>
  <c r="F9282" i="12" s="1"/>
  <c r="F9283" i="12" s="1"/>
  <c r="F9284" i="12" s="1"/>
  <c r="F9285" i="12" s="1"/>
  <c r="F9286" i="12" s="1"/>
  <c r="F9287" i="12" s="1"/>
  <c r="F9288" i="12" s="1"/>
  <c r="F9289" i="12" s="1"/>
  <c r="F9290" i="12" s="1"/>
  <c r="F9291" i="12" s="1"/>
  <c r="F9292" i="12" s="1"/>
  <c r="F9293" i="12" s="1"/>
  <c r="F9294" i="12" s="1"/>
  <c r="F9295" i="12" s="1"/>
  <c r="F9296" i="12" s="1"/>
  <c r="F9297" i="12" s="1"/>
  <c r="F9298" i="12" s="1"/>
  <c r="F9299" i="12" s="1"/>
  <c r="F9300" i="12" s="1"/>
  <c r="F9301" i="12" s="1"/>
  <c r="F9302" i="12" s="1"/>
  <c r="F9303" i="12" s="1"/>
  <c r="F9304" i="12" s="1"/>
  <c r="F9305" i="12" s="1"/>
  <c r="F9306" i="12" s="1"/>
  <c r="F9307" i="12" s="1"/>
  <c r="F9308" i="12" s="1"/>
  <c r="F9309" i="12" s="1"/>
  <c r="F9310" i="12" s="1"/>
  <c r="F9311" i="12" s="1"/>
  <c r="F9312" i="12" s="1"/>
  <c r="F9313" i="12" s="1"/>
  <c r="F9314" i="12" s="1"/>
  <c r="F9315" i="12" s="1"/>
  <c r="F9316" i="12" s="1"/>
  <c r="F9317" i="12" s="1"/>
  <c r="F9318" i="12" s="1"/>
  <c r="F9319" i="12" s="1"/>
  <c r="F9320" i="12" s="1"/>
  <c r="F9321" i="12" s="1"/>
  <c r="F9322" i="12" s="1"/>
  <c r="F9323" i="12" s="1"/>
  <c r="F9324" i="12" s="1"/>
  <c r="F9325" i="12" s="1"/>
  <c r="F9326" i="12" s="1"/>
  <c r="F9327" i="12" s="1"/>
  <c r="F9328" i="12" s="1"/>
  <c r="F9329" i="12" s="1"/>
  <c r="F9330" i="12" s="1"/>
  <c r="F9331" i="12" s="1"/>
  <c r="F9332" i="12" s="1"/>
  <c r="F9333" i="12" s="1"/>
  <c r="F9334" i="12" s="1"/>
  <c r="F9335" i="12" s="1"/>
  <c r="F9336" i="12" s="1"/>
  <c r="F9337" i="12" s="1"/>
  <c r="F9338" i="12" s="1"/>
  <c r="F9339" i="12" s="1"/>
  <c r="F9340" i="12" s="1"/>
  <c r="F9341" i="12" s="1"/>
  <c r="F9342" i="12" s="1"/>
  <c r="F9343" i="12" s="1"/>
  <c r="F9344" i="12" s="1"/>
  <c r="F9345" i="12" s="1"/>
  <c r="F9346" i="12" s="1"/>
  <c r="F9347" i="12" s="1"/>
  <c r="F9348" i="12" s="1"/>
  <c r="F9349" i="12" s="1"/>
  <c r="F9350" i="12" s="1"/>
  <c r="F9351" i="12" s="1"/>
  <c r="F9352" i="12" s="1"/>
  <c r="F9353" i="12" s="1"/>
  <c r="F9354" i="12" s="1"/>
  <c r="F9355" i="12" s="1"/>
  <c r="F9356" i="12" s="1"/>
  <c r="F9357" i="12" s="1"/>
  <c r="F9358" i="12" s="1"/>
  <c r="F9359" i="12" s="1"/>
  <c r="F9360" i="12" s="1"/>
  <c r="F9361" i="12" s="1"/>
  <c r="F9362" i="12" s="1"/>
  <c r="F9363" i="12" s="1"/>
  <c r="F9364" i="12" s="1"/>
  <c r="F9365" i="12" s="1"/>
  <c r="F9366" i="12" s="1"/>
  <c r="F9367" i="12" s="1"/>
  <c r="F9368" i="12" s="1"/>
  <c r="F9369" i="12" s="1"/>
  <c r="F9370" i="12" s="1"/>
  <c r="F9371" i="12" s="1"/>
  <c r="F9372" i="12" s="1"/>
  <c r="F9373" i="12" s="1"/>
  <c r="F9374" i="12" s="1"/>
  <c r="F9375" i="12" s="1"/>
  <c r="F9376" i="12" s="1"/>
  <c r="F9377" i="12" s="1"/>
  <c r="F9378" i="12" s="1"/>
  <c r="F9379" i="12" s="1"/>
  <c r="F9380" i="12" s="1"/>
  <c r="F9381" i="12" s="1"/>
  <c r="F9382" i="12" s="1"/>
  <c r="F9383" i="12" s="1"/>
  <c r="F9384" i="12" s="1"/>
  <c r="F9385" i="12" s="1"/>
  <c r="F9386" i="12" s="1"/>
  <c r="F9387" i="12" s="1"/>
  <c r="F9388" i="12" s="1"/>
  <c r="F9389" i="12" s="1"/>
  <c r="F9390" i="12" s="1"/>
  <c r="F9391" i="12" s="1"/>
  <c r="F9392" i="12" s="1"/>
  <c r="F9393" i="12" s="1"/>
  <c r="F9394" i="12" s="1"/>
  <c r="F9395" i="12" s="1"/>
  <c r="F9396" i="12" s="1"/>
  <c r="F9397" i="12" s="1"/>
  <c r="F9398" i="12" s="1"/>
  <c r="F9399" i="12" s="1"/>
  <c r="F9400" i="12" s="1"/>
  <c r="F9401" i="12" s="1"/>
  <c r="F9402" i="12" s="1"/>
  <c r="F9403" i="12" s="1"/>
  <c r="F9404" i="12" s="1"/>
  <c r="F9405" i="12" s="1"/>
  <c r="F9406" i="12" s="1"/>
  <c r="F9407" i="12" s="1"/>
  <c r="F9408" i="12" s="1"/>
  <c r="F9409" i="12" s="1"/>
  <c r="F9410" i="12" s="1"/>
  <c r="F9411" i="12" s="1"/>
  <c r="F9412" i="12" s="1"/>
  <c r="F9413" i="12" s="1"/>
  <c r="F9414" i="12" s="1"/>
  <c r="F9415" i="12" s="1"/>
  <c r="F9416" i="12" s="1"/>
  <c r="F9417" i="12" s="1"/>
  <c r="F9418" i="12" s="1"/>
  <c r="F9419" i="12" s="1"/>
  <c r="F9420" i="12" s="1"/>
  <c r="F9421" i="12" s="1"/>
  <c r="F9422" i="12" s="1"/>
  <c r="F9423" i="12" s="1"/>
  <c r="F9424" i="12" s="1"/>
  <c r="F9425" i="12" s="1"/>
  <c r="F9426" i="12" s="1"/>
  <c r="F9427" i="12" s="1"/>
  <c r="F9428" i="12" s="1"/>
  <c r="F9429" i="12" s="1"/>
  <c r="F9430" i="12" s="1"/>
  <c r="F9431" i="12" s="1"/>
  <c r="F9432" i="12" s="1"/>
  <c r="F9433" i="12" s="1"/>
  <c r="F9434" i="12" s="1"/>
  <c r="F9435" i="12" s="1"/>
  <c r="F9436" i="12" s="1"/>
  <c r="F9437" i="12" s="1"/>
  <c r="F9438" i="12" s="1"/>
  <c r="F9439" i="12" s="1"/>
  <c r="F9440" i="12" s="1"/>
  <c r="F9441" i="12" s="1"/>
  <c r="F9442" i="12" s="1"/>
  <c r="F9443" i="12" s="1"/>
  <c r="F9444" i="12" s="1"/>
  <c r="F9445" i="12" s="1"/>
  <c r="F9446" i="12" s="1"/>
  <c r="F9447" i="12" s="1"/>
  <c r="F9448" i="12" s="1"/>
  <c r="F9449" i="12" s="1"/>
  <c r="F9450" i="12" s="1"/>
  <c r="F9451" i="12" s="1"/>
  <c r="F9452" i="12" s="1"/>
  <c r="F9453" i="12" s="1"/>
  <c r="F9454" i="12" s="1"/>
  <c r="F9455" i="12" s="1"/>
  <c r="F9456" i="12" s="1"/>
  <c r="F9457" i="12" s="1"/>
  <c r="F9458" i="12" s="1"/>
  <c r="F9459" i="12" s="1"/>
  <c r="F9460" i="12" s="1"/>
  <c r="F9461" i="12" s="1"/>
  <c r="F9462" i="12" s="1"/>
  <c r="F9463" i="12" s="1"/>
  <c r="F9464" i="12" s="1"/>
  <c r="F9465" i="12" s="1"/>
  <c r="F9466" i="12" s="1"/>
  <c r="F9467" i="12" s="1"/>
  <c r="F9468" i="12" s="1"/>
  <c r="F9469" i="12" s="1"/>
  <c r="F9470" i="12" s="1"/>
  <c r="F9471" i="12" s="1"/>
  <c r="F9472" i="12" s="1"/>
  <c r="F9473" i="12" s="1"/>
  <c r="F9474" i="12" s="1"/>
  <c r="F9475" i="12" s="1"/>
  <c r="F9476" i="12" s="1"/>
  <c r="F9477" i="12" s="1"/>
  <c r="F9478" i="12" s="1"/>
  <c r="F9479" i="12" s="1"/>
  <c r="F9480" i="12" s="1"/>
  <c r="F9481" i="12" s="1"/>
  <c r="F9482" i="12" s="1"/>
  <c r="F9483" i="12" s="1"/>
  <c r="F9484" i="12" s="1"/>
  <c r="F9485" i="12" s="1"/>
  <c r="F9486" i="12" s="1"/>
  <c r="F9487" i="12" s="1"/>
  <c r="F9488" i="12" s="1"/>
  <c r="F9489" i="12" s="1"/>
  <c r="F9490" i="12" s="1"/>
  <c r="F9491" i="12" s="1"/>
  <c r="F9492" i="12" s="1"/>
  <c r="F9493" i="12" s="1"/>
  <c r="F9494" i="12" s="1"/>
  <c r="F9495" i="12" s="1"/>
  <c r="F9496" i="12" s="1"/>
  <c r="F9497" i="12" s="1"/>
  <c r="F9498" i="12" s="1"/>
  <c r="F9499" i="12" s="1"/>
  <c r="F9500" i="12" s="1"/>
  <c r="F9501" i="12" s="1"/>
  <c r="F9502" i="12" s="1"/>
  <c r="F9503" i="12" s="1"/>
  <c r="F9504" i="12" s="1"/>
  <c r="F9505" i="12" s="1"/>
  <c r="F9506" i="12" s="1"/>
  <c r="F9507" i="12" s="1"/>
  <c r="F9508" i="12" s="1"/>
  <c r="F9509" i="12" s="1"/>
  <c r="F9510" i="12" s="1"/>
  <c r="F9511" i="12" s="1"/>
  <c r="F9512" i="12" s="1"/>
  <c r="F9513" i="12" s="1"/>
  <c r="F9514" i="12" s="1"/>
  <c r="F9515" i="12" s="1"/>
  <c r="F9516" i="12" s="1"/>
  <c r="F9517" i="12" s="1"/>
  <c r="F9518" i="12" s="1"/>
  <c r="F9519" i="12" s="1"/>
  <c r="F9520" i="12" s="1"/>
  <c r="F9521" i="12" s="1"/>
  <c r="F9522" i="12" s="1"/>
  <c r="F9523" i="12" s="1"/>
  <c r="F9524" i="12" s="1"/>
  <c r="F9525" i="12" s="1"/>
  <c r="F9526" i="12" s="1"/>
  <c r="F9527" i="12" s="1"/>
  <c r="F9528" i="12" s="1"/>
  <c r="F9529" i="12" s="1"/>
  <c r="F9530" i="12" s="1"/>
  <c r="F9531" i="12" s="1"/>
  <c r="F9532" i="12" s="1"/>
  <c r="F9533" i="12" s="1"/>
  <c r="F9534" i="12" s="1"/>
  <c r="F9535" i="12" s="1"/>
  <c r="F9536" i="12" s="1"/>
  <c r="F9537" i="12" s="1"/>
  <c r="F9538" i="12" s="1"/>
  <c r="F9539" i="12" s="1"/>
  <c r="F9540" i="12" s="1"/>
  <c r="F9541" i="12" s="1"/>
  <c r="F9542" i="12" s="1"/>
  <c r="F9543" i="12" s="1"/>
  <c r="F9544" i="12" s="1"/>
  <c r="F9545" i="12" s="1"/>
  <c r="F9546" i="12" s="1"/>
  <c r="F9547" i="12" s="1"/>
  <c r="F9548" i="12" s="1"/>
  <c r="F9549" i="12" s="1"/>
  <c r="F9550" i="12" s="1"/>
  <c r="F9551" i="12" s="1"/>
  <c r="F9552" i="12" s="1"/>
  <c r="F9553" i="12" s="1"/>
  <c r="F9554" i="12" s="1"/>
  <c r="F9555" i="12" s="1"/>
  <c r="F9556" i="12" s="1"/>
  <c r="F9557" i="12" s="1"/>
  <c r="F9558" i="12" s="1"/>
  <c r="F9559" i="12" s="1"/>
  <c r="F9560" i="12" s="1"/>
  <c r="F9561" i="12" s="1"/>
  <c r="F9562" i="12" s="1"/>
  <c r="F9563" i="12" s="1"/>
  <c r="F9564" i="12" s="1"/>
  <c r="F9565" i="12" s="1"/>
  <c r="F9566" i="12" s="1"/>
  <c r="F9567" i="12" s="1"/>
  <c r="F9568" i="12" s="1"/>
  <c r="F9569" i="12" s="1"/>
  <c r="F9570" i="12" s="1"/>
  <c r="F9571" i="12" s="1"/>
  <c r="F9572" i="12" s="1"/>
  <c r="F9573" i="12" s="1"/>
  <c r="F9574" i="12" s="1"/>
  <c r="F9575" i="12" s="1"/>
  <c r="F9576" i="12" s="1"/>
  <c r="F9577" i="12" s="1"/>
  <c r="F9578" i="12" s="1"/>
  <c r="F9579" i="12" s="1"/>
  <c r="F9580" i="12" s="1"/>
  <c r="F9581" i="12" s="1"/>
  <c r="F9582" i="12" s="1"/>
  <c r="F9583" i="12" s="1"/>
  <c r="F9584" i="12" s="1"/>
  <c r="F9585" i="12" s="1"/>
  <c r="F9586" i="12" s="1"/>
  <c r="F9587" i="12" s="1"/>
  <c r="F9588" i="12" s="1"/>
  <c r="F9589" i="12" s="1"/>
  <c r="F9590" i="12" s="1"/>
  <c r="F9591" i="12" s="1"/>
  <c r="F9592" i="12" s="1"/>
  <c r="F9593" i="12" s="1"/>
  <c r="F9594" i="12" s="1"/>
  <c r="F9595" i="12" s="1"/>
  <c r="F9596" i="12" s="1"/>
  <c r="F9597" i="12" s="1"/>
  <c r="F9598" i="12" s="1"/>
  <c r="F9599" i="12" s="1"/>
  <c r="F9600" i="12" s="1"/>
  <c r="F9601" i="12" s="1"/>
  <c r="F9602" i="12" s="1"/>
  <c r="F9603" i="12" s="1"/>
  <c r="F9604" i="12" s="1"/>
  <c r="F9605" i="12" s="1"/>
  <c r="F9606" i="12" s="1"/>
  <c r="F9607" i="12" s="1"/>
  <c r="F9608" i="12" s="1"/>
  <c r="F9609" i="12" s="1"/>
  <c r="F9610" i="12" s="1"/>
  <c r="F9611" i="12" s="1"/>
  <c r="F9612" i="12" s="1"/>
  <c r="F9613" i="12" s="1"/>
  <c r="F9614" i="12" s="1"/>
  <c r="F9615" i="12" s="1"/>
  <c r="F9616" i="12" s="1"/>
  <c r="F9617" i="12" s="1"/>
  <c r="F9618" i="12" s="1"/>
  <c r="F9619" i="12" s="1"/>
  <c r="F9620" i="12" s="1"/>
  <c r="F9621" i="12" s="1"/>
  <c r="F9622" i="12" s="1"/>
  <c r="F9623" i="12" s="1"/>
  <c r="F9624" i="12" s="1"/>
  <c r="F9625" i="12" s="1"/>
  <c r="F9626" i="12" s="1"/>
  <c r="F9627" i="12" s="1"/>
  <c r="F9628" i="12" s="1"/>
  <c r="F9629" i="12" s="1"/>
  <c r="F9630" i="12" s="1"/>
  <c r="F9631" i="12" s="1"/>
  <c r="F9632" i="12" s="1"/>
  <c r="F9633" i="12" s="1"/>
  <c r="F9634" i="12" s="1"/>
  <c r="F9635" i="12" s="1"/>
  <c r="F9636" i="12" s="1"/>
  <c r="F9637" i="12" s="1"/>
  <c r="F9638" i="12" s="1"/>
  <c r="F9639" i="12" s="1"/>
  <c r="F9640" i="12" s="1"/>
  <c r="F9641" i="12" s="1"/>
  <c r="F9642" i="12" s="1"/>
  <c r="F9643" i="12" s="1"/>
  <c r="F9644" i="12" s="1"/>
  <c r="F9645" i="12" s="1"/>
  <c r="F9646" i="12" s="1"/>
  <c r="F9647" i="12" s="1"/>
  <c r="F9648" i="12" s="1"/>
  <c r="F9649" i="12" s="1"/>
  <c r="F9650" i="12" s="1"/>
  <c r="F9651" i="12" s="1"/>
  <c r="F9652" i="12" s="1"/>
  <c r="F9653" i="12" s="1"/>
  <c r="F9654" i="12" s="1"/>
  <c r="F9655" i="12" s="1"/>
  <c r="F9656" i="12" s="1"/>
  <c r="F9657" i="12" s="1"/>
  <c r="F9658" i="12" s="1"/>
  <c r="F9659" i="12" s="1"/>
  <c r="F9660" i="12" s="1"/>
  <c r="F9661" i="12" s="1"/>
  <c r="F9662" i="12" s="1"/>
  <c r="F9663" i="12" s="1"/>
  <c r="F9664" i="12" s="1"/>
  <c r="F9665" i="12" s="1"/>
  <c r="F9666" i="12" s="1"/>
  <c r="F9667" i="12" s="1"/>
  <c r="F9668" i="12" s="1"/>
  <c r="F9669" i="12" s="1"/>
  <c r="F9670" i="12" s="1"/>
  <c r="F9671" i="12" s="1"/>
  <c r="F9672" i="12" s="1"/>
  <c r="F9673" i="12" s="1"/>
  <c r="F9674" i="12" s="1"/>
  <c r="F9675" i="12" s="1"/>
  <c r="F9676" i="12" s="1"/>
  <c r="F9677" i="12" s="1"/>
  <c r="F9678" i="12" s="1"/>
  <c r="F9679" i="12" s="1"/>
  <c r="F9680" i="12" s="1"/>
  <c r="F9681" i="12" s="1"/>
  <c r="F9682" i="12" s="1"/>
  <c r="F9683" i="12" s="1"/>
  <c r="F9684" i="12" s="1"/>
  <c r="F9685" i="12" s="1"/>
  <c r="F9686" i="12" s="1"/>
  <c r="F9687" i="12" s="1"/>
  <c r="F9688" i="12" s="1"/>
  <c r="F9689" i="12" s="1"/>
  <c r="F9690" i="12" s="1"/>
  <c r="F9691" i="12" s="1"/>
  <c r="F9692" i="12" s="1"/>
  <c r="F9693" i="12" s="1"/>
  <c r="F9694" i="12" s="1"/>
  <c r="F9695" i="12" s="1"/>
  <c r="F9696" i="12" s="1"/>
  <c r="F9697" i="12" s="1"/>
  <c r="F9698" i="12" s="1"/>
  <c r="F9699" i="12" s="1"/>
  <c r="F9700" i="12" s="1"/>
  <c r="F9701" i="12" s="1"/>
  <c r="F9702" i="12" s="1"/>
  <c r="F9703" i="12" s="1"/>
  <c r="F9704" i="12" s="1"/>
  <c r="F9705" i="12" s="1"/>
  <c r="F9706" i="12" s="1"/>
  <c r="F9707" i="12" s="1"/>
  <c r="F9708" i="12" s="1"/>
  <c r="F9709" i="12" s="1"/>
  <c r="F9710" i="12" s="1"/>
  <c r="F9711" i="12" s="1"/>
  <c r="F9712" i="12" s="1"/>
  <c r="F9713" i="12" s="1"/>
  <c r="F9714" i="12" s="1"/>
  <c r="F9715" i="12" s="1"/>
  <c r="F9716" i="12" s="1"/>
  <c r="F9717" i="12" s="1"/>
  <c r="F9718" i="12" s="1"/>
  <c r="F9719" i="12" s="1"/>
  <c r="F9720" i="12" s="1"/>
  <c r="F9721" i="12" s="1"/>
  <c r="F9722" i="12" s="1"/>
  <c r="F9723" i="12" s="1"/>
  <c r="F9724" i="12" s="1"/>
  <c r="F9725" i="12" s="1"/>
  <c r="F9726" i="12" s="1"/>
  <c r="F9727" i="12" s="1"/>
  <c r="F9728" i="12" s="1"/>
  <c r="F9729" i="12" s="1"/>
  <c r="F9730" i="12" s="1"/>
  <c r="F9731" i="12" s="1"/>
  <c r="F9732" i="12" s="1"/>
  <c r="F9733" i="12" s="1"/>
  <c r="F9734" i="12" s="1"/>
  <c r="F9735" i="12" s="1"/>
  <c r="F9736" i="12" s="1"/>
  <c r="F9737" i="12" s="1"/>
  <c r="F9738" i="12" s="1"/>
  <c r="F9739" i="12" s="1"/>
  <c r="F9740" i="12" s="1"/>
  <c r="F9741" i="12" s="1"/>
  <c r="F9742" i="12" s="1"/>
  <c r="F9743" i="12" s="1"/>
  <c r="F9744" i="12" s="1"/>
  <c r="F9745" i="12" s="1"/>
  <c r="F9746" i="12" s="1"/>
  <c r="F9747" i="12" s="1"/>
  <c r="F9748" i="12" s="1"/>
  <c r="F9749" i="12" s="1"/>
  <c r="F9750" i="12" s="1"/>
  <c r="F9751" i="12" s="1"/>
  <c r="F9752" i="12" s="1"/>
  <c r="F9753" i="12" s="1"/>
  <c r="F9754" i="12" s="1"/>
  <c r="F9755" i="12" s="1"/>
  <c r="F9756" i="12" s="1"/>
  <c r="F9757" i="12" s="1"/>
  <c r="F9758" i="12" s="1"/>
  <c r="F9759" i="12" s="1"/>
  <c r="F9760" i="12" s="1"/>
  <c r="F9761" i="12" s="1"/>
  <c r="F9762" i="12" s="1"/>
  <c r="F9763" i="12" s="1"/>
  <c r="F9764" i="12" s="1"/>
  <c r="F9765" i="12" s="1"/>
  <c r="F9766" i="12" s="1"/>
  <c r="F9767" i="12" s="1"/>
  <c r="F9768" i="12" s="1"/>
  <c r="F9769" i="12" s="1"/>
  <c r="F9770" i="12" s="1"/>
  <c r="F9771" i="12" s="1"/>
  <c r="F9772" i="12" s="1"/>
  <c r="F9773" i="12" s="1"/>
  <c r="F9774" i="12" s="1"/>
  <c r="F9775" i="12" s="1"/>
  <c r="F9776" i="12" s="1"/>
  <c r="F9777" i="12" s="1"/>
  <c r="F9778" i="12" s="1"/>
  <c r="F9779" i="12" s="1"/>
  <c r="F9780" i="12" s="1"/>
  <c r="F9781" i="12" s="1"/>
  <c r="F9782" i="12" s="1"/>
  <c r="F9783" i="12" s="1"/>
  <c r="F9784" i="12" s="1"/>
  <c r="F9785" i="12" s="1"/>
  <c r="F9786" i="12" s="1"/>
  <c r="F9787" i="12" s="1"/>
  <c r="F9788" i="12" s="1"/>
  <c r="F9789" i="12" s="1"/>
  <c r="F9790" i="12" s="1"/>
  <c r="F9791" i="12" s="1"/>
  <c r="F9792" i="12" s="1"/>
  <c r="F9793" i="12" s="1"/>
  <c r="F9794" i="12" s="1"/>
  <c r="F9795" i="12" s="1"/>
  <c r="F9796" i="12" s="1"/>
  <c r="F9797" i="12" s="1"/>
  <c r="F9798" i="12" s="1"/>
  <c r="F9799" i="12" s="1"/>
  <c r="F9800" i="12" s="1"/>
  <c r="F9801" i="12" s="1"/>
  <c r="F9802" i="12" s="1"/>
  <c r="F9803" i="12" s="1"/>
  <c r="F9804" i="12" s="1"/>
  <c r="F9805" i="12" s="1"/>
  <c r="F9806" i="12" s="1"/>
  <c r="F9807" i="12" s="1"/>
  <c r="F9808" i="12" s="1"/>
  <c r="F9809" i="12" s="1"/>
  <c r="F9810" i="12" s="1"/>
  <c r="F9811" i="12" s="1"/>
  <c r="F9812" i="12" s="1"/>
  <c r="F9813" i="12" s="1"/>
  <c r="F9814" i="12" s="1"/>
  <c r="F9815" i="12" s="1"/>
  <c r="F9816" i="12" s="1"/>
  <c r="F9817" i="12" s="1"/>
  <c r="F9818" i="12" s="1"/>
  <c r="F9819" i="12" s="1"/>
  <c r="F9820" i="12" s="1"/>
  <c r="F9821" i="12" s="1"/>
  <c r="F9822" i="12" s="1"/>
  <c r="F9823" i="12" s="1"/>
  <c r="F9824" i="12" s="1"/>
  <c r="F9825" i="12" s="1"/>
  <c r="F9826" i="12" s="1"/>
  <c r="F9827" i="12" s="1"/>
  <c r="F9828" i="12" s="1"/>
  <c r="F9829" i="12" s="1"/>
  <c r="F9830" i="12" s="1"/>
  <c r="F9831" i="12" s="1"/>
  <c r="F9832" i="12" s="1"/>
  <c r="F9833" i="12" s="1"/>
  <c r="F9834" i="12" s="1"/>
  <c r="F9835" i="12" s="1"/>
  <c r="F9836" i="12" s="1"/>
  <c r="F9837" i="12" s="1"/>
  <c r="F9838" i="12" s="1"/>
  <c r="F9839" i="12" s="1"/>
  <c r="F9840" i="12" s="1"/>
  <c r="F9841" i="12" s="1"/>
  <c r="F9842" i="12" s="1"/>
  <c r="F9843" i="12" s="1"/>
  <c r="F9844" i="12" s="1"/>
  <c r="F9845" i="12" s="1"/>
  <c r="F9846" i="12" s="1"/>
  <c r="F9847" i="12" s="1"/>
  <c r="F9848" i="12" s="1"/>
  <c r="F9849" i="12" s="1"/>
  <c r="F9850" i="12" s="1"/>
  <c r="F9851" i="12" s="1"/>
  <c r="F9852" i="12" s="1"/>
  <c r="F9853" i="12" s="1"/>
  <c r="F9854" i="12" s="1"/>
  <c r="F9855" i="12" s="1"/>
  <c r="F9856" i="12" s="1"/>
  <c r="F9857" i="12" s="1"/>
  <c r="F9858" i="12" s="1"/>
  <c r="F9859" i="12" s="1"/>
  <c r="F9860" i="12" s="1"/>
  <c r="F9861" i="12" s="1"/>
  <c r="F9862" i="12" s="1"/>
  <c r="F9863" i="12" s="1"/>
  <c r="F9864" i="12" s="1"/>
  <c r="F9865" i="12" s="1"/>
  <c r="F9866" i="12" s="1"/>
  <c r="F9867" i="12" s="1"/>
  <c r="F9868" i="12" s="1"/>
  <c r="F9869" i="12" s="1"/>
  <c r="F9870" i="12" s="1"/>
  <c r="F9871" i="12" s="1"/>
  <c r="F9872" i="12" s="1"/>
  <c r="F9873" i="12" s="1"/>
  <c r="F9874" i="12" s="1"/>
  <c r="F9875" i="12" s="1"/>
  <c r="F9876" i="12" s="1"/>
  <c r="F9877" i="12" s="1"/>
  <c r="F9878" i="12" s="1"/>
  <c r="F9879" i="12" s="1"/>
  <c r="F9880" i="12" s="1"/>
  <c r="F9881" i="12" s="1"/>
  <c r="F9882" i="12" s="1"/>
  <c r="F9883" i="12" s="1"/>
  <c r="F9884" i="12" s="1"/>
  <c r="F9885" i="12" s="1"/>
  <c r="F9886" i="12" s="1"/>
  <c r="F9887" i="12" s="1"/>
  <c r="F9888" i="12" s="1"/>
  <c r="F9889" i="12" s="1"/>
  <c r="F9890" i="12" s="1"/>
  <c r="F9891" i="12" s="1"/>
  <c r="F9892" i="12" s="1"/>
  <c r="F9893" i="12" s="1"/>
  <c r="F9894" i="12" s="1"/>
  <c r="F9895" i="12" s="1"/>
  <c r="F9896" i="12" s="1"/>
  <c r="F9897" i="12" s="1"/>
  <c r="F9898" i="12" s="1"/>
  <c r="F9899" i="12" s="1"/>
  <c r="F9900" i="12" s="1"/>
  <c r="F9901" i="12" s="1"/>
  <c r="F9902" i="12" s="1"/>
  <c r="F9903" i="12" s="1"/>
  <c r="F9904" i="12" s="1"/>
  <c r="F9905" i="12" s="1"/>
  <c r="F9906" i="12" s="1"/>
  <c r="F9907" i="12" s="1"/>
  <c r="F9908" i="12" s="1"/>
  <c r="F9909" i="12" s="1"/>
  <c r="F9910" i="12" s="1"/>
  <c r="F9911" i="12" s="1"/>
  <c r="F9912" i="12" s="1"/>
  <c r="F9913" i="12" s="1"/>
  <c r="F9914" i="12" s="1"/>
  <c r="F9915" i="12" s="1"/>
  <c r="F9916" i="12" s="1"/>
  <c r="F9917" i="12" s="1"/>
  <c r="F9918" i="12" s="1"/>
  <c r="F9919" i="12" s="1"/>
  <c r="F9920" i="12" s="1"/>
  <c r="F9921" i="12" s="1"/>
  <c r="F9922" i="12" s="1"/>
  <c r="F9923" i="12" s="1"/>
  <c r="F9924" i="12" s="1"/>
  <c r="F9925" i="12" s="1"/>
  <c r="F9926" i="12" s="1"/>
  <c r="F9927" i="12" s="1"/>
  <c r="F9928" i="12" s="1"/>
  <c r="F9929" i="12" s="1"/>
  <c r="F9930" i="12" s="1"/>
  <c r="F9931" i="12" s="1"/>
  <c r="F9932" i="12" s="1"/>
  <c r="F9933" i="12" s="1"/>
  <c r="F9934" i="12" s="1"/>
  <c r="F9935" i="12" s="1"/>
  <c r="F9936" i="12" s="1"/>
  <c r="F9937" i="12" s="1"/>
  <c r="F9938" i="12" s="1"/>
  <c r="F9939" i="12" s="1"/>
  <c r="F9940" i="12" s="1"/>
  <c r="F9941" i="12" s="1"/>
  <c r="F9942" i="12" s="1"/>
  <c r="F9943" i="12" s="1"/>
  <c r="F9944" i="12" s="1"/>
  <c r="F9945" i="12" s="1"/>
  <c r="F9946" i="12" s="1"/>
  <c r="F9947" i="12" s="1"/>
  <c r="F9948" i="12" s="1"/>
  <c r="F9949" i="12" s="1"/>
  <c r="F9950" i="12" s="1"/>
  <c r="F9951" i="12" s="1"/>
  <c r="F9952" i="12" s="1"/>
  <c r="F9953" i="12" s="1"/>
  <c r="F9954" i="12" s="1"/>
  <c r="F9955" i="12" s="1"/>
  <c r="F9956" i="12" s="1"/>
  <c r="F9957" i="12" s="1"/>
  <c r="F9958" i="12" s="1"/>
  <c r="F9959" i="12" s="1"/>
  <c r="F9960" i="12" s="1"/>
  <c r="F9961" i="12" s="1"/>
  <c r="F9962" i="12" s="1"/>
  <c r="F9963" i="12" s="1"/>
  <c r="F9964" i="12" s="1"/>
  <c r="F9965" i="12" s="1"/>
  <c r="F9966" i="12" s="1"/>
  <c r="F9967" i="12" s="1"/>
  <c r="F9968" i="12" s="1"/>
  <c r="F9969" i="12" s="1"/>
  <c r="F9970" i="12" s="1"/>
  <c r="F9971" i="12" s="1"/>
  <c r="F9972" i="12" s="1"/>
  <c r="F9973" i="12" s="1"/>
  <c r="F9974" i="12" s="1"/>
  <c r="F9975" i="12" s="1"/>
  <c r="F9976" i="12" s="1"/>
  <c r="F9977" i="12" s="1"/>
  <c r="F9978" i="12" s="1"/>
  <c r="F9979" i="12" s="1"/>
  <c r="F9980" i="12" s="1"/>
  <c r="F9981" i="12" s="1"/>
  <c r="F9982" i="12" s="1"/>
  <c r="F9983" i="12" s="1"/>
  <c r="F9984" i="12" s="1"/>
  <c r="F9985" i="12" s="1"/>
  <c r="F9986" i="12" s="1"/>
  <c r="F9987" i="12" s="1"/>
  <c r="F9988" i="12" s="1"/>
  <c r="F9989" i="12" s="1"/>
  <c r="F9990" i="12" s="1"/>
  <c r="F9991" i="12" s="1"/>
  <c r="F9992" i="12" s="1"/>
  <c r="F9993" i="12" s="1"/>
  <c r="F9994" i="12" s="1"/>
  <c r="F9995" i="12" s="1"/>
  <c r="F9996" i="12" s="1"/>
  <c r="F9997" i="12" s="1"/>
  <c r="F9998" i="12" s="1"/>
  <c r="F9999" i="12" s="1"/>
  <c r="F10000" i="12" s="1"/>
  <c r="F10001" i="12" s="1"/>
  <c r="F10002" i="12" s="1"/>
  <c r="F10003" i="12" s="1"/>
  <c r="F10004" i="12" s="1"/>
  <c r="F10005" i="12" s="1"/>
  <c r="F10006" i="12" s="1"/>
  <c r="F10007" i="12" s="1"/>
  <c r="F10008" i="12" s="1"/>
  <c r="F10009" i="12" s="1"/>
  <c r="F10010" i="12" s="1"/>
  <c r="F10011" i="12" s="1"/>
  <c r="F10012" i="12" s="1"/>
  <c r="F10013" i="12" s="1"/>
  <c r="F10014" i="12" s="1"/>
  <c r="F10015" i="12" s="1"/>
  <c r="F10016" i="12" s="1"/>
  <c r="F10017" i="12" s="1"/>
  <c r="F10018" i="12" s="1"/>
  <c r="F10019" i="12" s="1"/>
  <c r="F10020" i="12" s="1"/>
  <c r="F10021" i="12" s="1"/>
  <c r="F10022" i="12" s="1"/>
  <c r="F10023" i="12" s="1"/>
  <c r="F10024" i="12" s="1"/>
  <c r="F10025" i="12" s="1"/>
  <c r="F10026" i="12" s="1"/>
  <c r="F10027" i="12" s="1"/>
  <c r="F10028" i="12" s="1"/>
  <c r="F10029" i="12" s="1"/>
  <c r="F10030" i="12" s="1"/>
  <c r="F10031" i="12" s="1"/>
  <c r="F10032" i="12" s="1"/>
  <c r="F10033" i="12" s="1"/>
  <c r="F10034" i="12" s="1"/>
  <c r="F10035" i="12" s="1"/>
  <c r="F10036" i="12" s="1"/>
  <c r="F10037" i="12" s="1"/>
  <c r="F10038" i="12" s="1"/>
  <c r="F10039" i="12" s="1"/>
  <c r="F10040" i="12" s="1"/>
  <c r="F10041" i="12" s="1"/>
  <c r="F10042" i="12" s="1"/>
  <c r="F10043" i="12" s="1"/>
  <c r="F10044" i="12" s="1"/>
  <c r="F10045" i="12" s="1"/>
  <c r="F10046" i="12" s="1"/>
  <c r="F10047" i="12" s="1"/>
  <c r="F10048" i="12" s="1"/>
  <c r="F10049" i="12" s="1"/>
  <c r="F10050" i="12" s="1"/>
  <c r="F10051" i="12" s="1"/>
  <c r="F10052" i="12" s="1"/>
  <c r="F10053" i="12" s="1"/>
  <c r="F10054" i="12" s="1"/>
  <c r="F10055" i="12" s="1"/>
  <c r="F10056" i="12" s="1"/>
  <c r="F10057" i="12" s="1"/>
  <c r="F10058" i="12" s="1"/>
  <c r="F10059" i="12" s="1"/>
  <c r="F10060" i="12" s="1"/>
  <c r="F10061" i="12" s="1"/>
  <c r="F10062" i="12" s="1"/>
  <c r="F10063" i="12" s="1"/>
  <c r="F10064" i="12" s="1"/>
  <c r="F10065" i="12" s="1"/>
  <c r="F10066" i="12" s="1"/>
  <c r="F10067" i="12" s="1"/>
  <c r="F10068" i="12" s="1"/>
  <c r="F10069" i="12" s="1"/>
  <c r="F10070" i="12" s="1"/>
  <c r="F10071" i="12" s="1"/>
  <c r="F10072" i="12" s="1"/>
  <c r="F10073" i="12" s="1"/>
  <c r="F10074" i="12" s="1"/>
  <c r="F10075" i="12" s="1"/>
  <c r="F10076" i="12" s="1"/>
  <c r="F10077" i="12" s="1"/>
  <c r="F10078" i="12" s="1"/>
  <c r="F10079" i="12" s="1"/>
  <c r="F10080" i="12" s="1"/>
  <c r="F10081" i="12" s="1"/>
  <c r="F10082" i="12" s="1"/>
  <c r="F10083" i="12" s="1"/>
  <c r="F10084" i="12" s="1"/>
  <c r="F10085" i="12" s="1"/>
  <c r="F10086" i="12" s="1"/>
  <c r="F10087" i="12" s="1"/>
  <c r="F10088" i="12" s="1"/>
  <c r="F10089" i="12" s="1"/>
  <c r="F10090" i="12" s="1"/>
  <c r="F10091" i="12" s="1"/>
  <c r="F10092" i="12" s="1"/>
  <c r="F10093" i="12" s="1"/>
  <c r="F10094" i="12" s="1"/>
  <c r="F10095" i="12" s="1"/>
  <c r="F10096" i="12" s="1"/>
  <c r="F10097" i="12" s="1"/>
  <c r="F10098" i="12" s="1"/>
  <c r="F10099" i="12" s="1"/>
  <c r="F10100" i="12" s="1"/>
  <c r="F10101" i="12" s="1"/>
  <c r="F10102" i="12" s="1"/>
  <c r="F10103" i="12" s="1"/>
  <c r="F10104" i="12" s="1"/>
  <c r="F10105" i="12" s="1"/>
  <c r="F10106" i="12" s="1"/>
  <c r="F10107" i="12" s="1"/>
  <c r="F10108" i="12" s="1"/>
  <c r="F10109" i="12" s="1"/>
  <c r="F10110" i="12" s="1"/>
  <c r="F10111" i="12" s="1"/>
  <c r="F10112" i="12" s="1"/>
  <c r="F10113" i="12" s="1"/>
  <c r="F10114" i="12" s="1"/>
  <c r="F10115" i="12" s="1"/>
  <c r="F10116" i="12" s="1"/>
  <c r="F10117" i="12" s="1"/>
  <c r="F10118" i="12" s="1"/>
  <c r="F10119" i="12" s="1"/>
  <c r="F10120" i="12" s="1"/>
  <c r="F10121" i="12" s="1"/>
  <c r="F10122" i="12" s="1"/>
  <c r="F10123" i="12" s="1"/>
  <c r="F10124" i="12" s="1"/>
  <c r="F10125" i="12" s="1"/>
  <c r="F10126" i="12" s="1"/>
  <c r="F10127" i="12" s="1"/>
  <c r="F10128" i="12" s="1"/>
  <c r="F10129" i="12" s="1"/>
  <c r="F10130" i="12" s="1"/>
  <c r="F10131" i="12" s="1"/>
  <c r="F10132" i="12" s="1"/>
  <c r="F10133" i="12" s="1"/>
  <c r="F10134" i="12" s="1"/>
  <c r="F10135" i="12" s="1"/>
  <c r="F10136" i="12" s="1"/>
  <c r="F10137" i="12" s="1"/>
  <c r="F10138" i="12" s="1"/>
  <c r="F10139" i="12" s="1"/>
  <c r="F10140" i="12" s="1"/>
  <c r="F10141" i="12" s="1"/>
  <c r="F10142" i="12" s="1"/>
  <c r="F10143" i="12" s="1"/>
  <c r="F10144" i="12" s="1"/>
  <c r="F10145" i="12" s="1"/>
  <c r="F10146" i="12" s="1"/>
  <c r="F10147" i="12" s="1"/>
  <c r="F10148" i="12" s="1"/>
  <c r="F10149" i="12" s="1"/>
  <c r="F10150" i="12" s="1"/>
  <c r="F10151" i="12" s="1"/>
  <c r="F10152" i="12" s="1"/>
  <c r="F10153" i="12" s="1"/>
  <c r="F10154" i="12" s="1"/>
  <c r="F10155" i="12" s="1"/>
  <c r="F10156" i="12" s="1"/>
  <c r="F10157" i="12" s="1"/>
  <c r="F10158" i="12" s="1"/>
  <c r="F10159" i="12" s="1"/>
  <c r="F10160" i="12" s="1"/>
  <c r="F10161" i="12" s="1"/>
  <c r="F10162" i="12" s="1"/>
  <c r="F10163" i="12" s="1"/>
  <c r="F10164" i="12" s="1"/>
  <c r="F10165" i="12" s="1"/>
  <c r="F10166" i="12" s="1"/>
  <c r="F10167" i="12" s="1"/>
  <c r="F10168" i="12" s="1"/>
  <c r="F10169" i="12" s="1"/>
  <c r="F10170" i="12" s="1"/>
  <c r="F10171" i="12" s="1"/>
  <c r="F10172" i="12" s="1"/>
  <c r="F10173" i="12" s="1"/>
  <c r="F10174" i="12" s="1"/>
  <c r="F10175" i="12" s="1"/>
  <c r="F10176" i="12" s="1"/>
  <c r="F10177" i="12" s="1"/>
  <c r="F10178" i="12" s="1"/>
  <c r="F10179" i="12" s="1"/>
  <c r="F10180" i="12" s="1"/>
  <c r="F10181" i="12" s="1"/>
  <c r="F10182" i="12" s="1"/>
  <c r="F10183" i="12" s="1"/>
  <c r="F10184" i="12" s="1"/>
  <c r="F10185" i="12" s="1"/>
  <c r="F10186" i="12" s="1"/>
  <c r="F10187" i="12" s="1"/>
  <c r="F10188" i="12" s="1"/>
  <c r="F10189" i="12" s="1"/>
  <c r="F10190" i="12" s="1"/>
  <c r="F10191" i="12" s="1"/>
  <c r="F10192" i="12" s="1"/>
  <c r="F10193" i="12" s="1"/>
  <c r="F10194" i="12" s="1"/>
  <c r="F10195" i="12" s="1"/>
  <c r="F10196" i="12" s="1"/>
  <c r="F10197" i="12" s="1"/>
  <c r="F10198" i="12" s="1"/>
  <c r="F10199" i="12" s="1"/>
  <c r="F10200" i="12" s="1"/>
  <c r="F10201" i="12" s="1"/>
  <c r="F10202" i="12" s="1"/>
  <c r="F10203" i="12" s="1"/>
  <c r="F10204" i="12" s="1"/>
  <c r="F10205" i="12" s="1"/>
  <c r="F10206" i="12" s="1"/>
  <c r="F10207" i="12" s="1"/>
  <c r="F10208" i="12" s="1"/>
  <c r="F10209" i="12" s="1"/>
  <c r="F10210" i="12" s="1"/>
  <c r="F10211" i="12" s="1"/>
  <c r="F10212" i="12" s="1"/>
  <c r="F10213" i="12" s="1"/>
  <c r="F10214" i="12" s="1"/>
  <c r="F10215" i="12" s="1"/>
  <c r="F10216" i="12" s="1"/>
  <c r="F10217" i="12" s="1"/>
  <c r="F10218" i="12" s="1"/>
  <c r="F10219" i="12" s="1"/>
  <c r="F10220" i="12" s="1"/>
  <c r="F10221" i="12" s="1"/>
  <c r="F10222" i="12" s="1"/>
  <c r="F10223" i="12" s="1"/>
  <c r="F10224" i="12" s="1"/>
  <c r="F10225" i="12" s="1"/>
  <c r="F10226" i="12" s="1"/>
  <c r="F10227" i="12" s="1"/>
  <c r="F10228" i="12" s="1"/>
  <c r="F10229" i="12" s="1"/>
  <c r="F10230" i="12" s="1"/>
  <c r="F10231" i="12" s="1"/>
  <c r="F10232" i="12" s="1"/>
  <c r="F10233" i="12" s="1"/>
  <c r="F10234" i="12" s="1"/>
  <c r="F10235" i="12" s="1"/>
  <c r="F10236" i="12" s="1"/>
  <c r="F10237" i="12" s="1"/>
  <c r="F10238" i="12" s="1"/>
  <c r="F10239" i="12" s="1"/>
  <c r="F10240" i="12" s="1"/>
  <c r="F10241" i="12" s="1"/>
  <c r="F10242" i="12" s="1"/>
  <c r="F10243" i="12" s="1"/>
  <c r="F10244" i="12" s="1"/>
  <c r="F10245" i="12" s="1"/>
  <c r="F10246" i="12" s="1"/>
  <c r="F10247" i="12" s="1"/>
  <c r="F10248" i="12" s="1"/>
  <c r="F10249" i="12" s="1"/>
  <c r="F10250" i="12" s="1"/>
  <c r="F10251" i="12" s="1"/>
  <c r="F10252" i="12" s="1"/>
  <c r="F10253" i="12" s="1"/>
  <c r="F10254" i="12" s="1"/>
  <c r="F10255" i="12" s="1"/>
  <c r="F10256" i="12" s="1"/>
  <c r="F10257" i="12" s="1"/>
  <c r="F10258" i="12" s="1"/>
  <c r="F10259" i="12" s="1"/>
  <c r="F10260" i="12" s="1"/>
  <c r="F10261" i="12" s="1"/>
  <c r="F10262" i="12" s="1"/>
  <c r="F10263" i="12" s="1"/>
  <c r="F10264" i="12" s="1"/>
  <c r="F10265" i="12" s="1"/>
  <c r="F10266" i="12" s="1"/>
  <c r="F10267" i="12" s="1"/>
  <c r="F10268" i="12" s="1"/>
  <c r="F10269" i="12" s="1"/>
  <c r="F10270" i="12" s="1"/>
  <c r="F10271" i="12" s="1"/>
  <c r="F10272" i="12" s="1"/>
  <c r="F10273" i="12" s="1"/>
  <c r="F10274" i="12" s="1"/>
  <c r="F10275" i="12" s="1"/>
  <c r="F10276" i="12" s="1"/>
  <c r="F10277" i="12" s="1"/>
  <c r="F10278" i="12" s="1"/>
  <c r="F10279" i="12" s="1"/>
  <c r="F10280" i="12" s="1"/>
  <c r="F10281" i="12" s="1"/>
  <c r="F10282" i="12" s="1"/>
  <c r="F10283" i="12" s="1"/>
  <c r="F10284" i="12" s="1"/>
  <c r="F10285" i="12" s="1"/>
  <c r="F10286" i="12" s="1"/>
  <c r="F10287" i="12" s="1"/>
  <c r="F10288" i="12" s="1"/>
  <c r="F10289" i="12" s="1"/>
  <c r="F10290" i="12" s="1"/>
  <c r="F10291" i="12" s="1"/>
  <c r="F10292" i="12" s="1"/>
  <c r="F10293" i="12" s="1"/>
  <c r="F10294" i="12" s="1"/>
  <c r="F10295" i="12" s="1"/>
  <c r="F10296" i="12" s="1"/>
  <c r="F10297" i="12" s="1"/>
  <c r="F10298" i="12" s="1"/>
  <c r="F10299" i="12" s="1"/>
  <c r="F10300" i="12" s="1"/>
  <c r="F10301" i="12" s="1"/>
  <c r="F10302" i="12" s="1"/>
  <c r="F10303" i="12" s="1"/>
  <c r="F10304" i="12" s="1"/>
  <c r="F10305" i="12" s="1"/>
  <c r="F10306" i="12" s="1"/>
  <c r="F10307" i="12" s="1"/>
  <c r="F10308" i="12" s="1"/>
  <c r="F10309" i="12" s="1"/>
  <c r="F10310" i="12" s="1"/>
  <c r="F10311" i="12" s="1"/>
  <c r="F10312" i="12" s="1"/>
  <c r="F10313" i="12" s="1"/>
  <c r="F10314" i="12" s="1"/>
  <c r="F10315" i="12" s="1"/>
  <c r="F10316" i="12" s="1"/>
  <c r="F10317" i="12" s="1"/>
  <c r="F10318" i="12" s="1"/>
  <c r="F10319" i="12" s="1"/>
  <c r="F10320" i="12" s="1"/>
  <c r="F10321" i="12" s="1"/>
  <c r="F10322" i="12" s="1"/>
  <c r="F10323" i="12" s="1"/>
  <c r="F10324" i="12" s="1"/>
  <c r="F10325" i="12" s="1"/>
  <c r="F10326" i="12" s="1"/>
  <c r="F10327" i="12" s="1"/>
  <c r="F10328" i="12" s="1"/>
  <c r="F10329" i="12" s="1"/>
  <c r="F10330" i="12" s="1"/>
  <c r="F10331" i="12" s="1"/>
  <c r="F10332" i="12" s="1"/>
  <c r="F10333" i="12" s="1"/>
  <c r="F10334" i="12" s="1"/>
  <c r="F10335" i="12" s="1"/>
  <c r="F10336" i="12" s="1"/>
  <c r="F10337" i="12" s="1"/>
  <c r="F10338" i="12" s="1"/>
  <c r="F10339" i="12" s="1"/>
  <c r="F10340" i="12" s="1"/>
  <c r="F10341" i="12" s="1"/>
  <c r="F10342" i="12" s="1"/>
  <c r="F10343" i="12" s="1"/>
  <c r="F10344" i="12" s="1"/>
  <c r="F10345" i="12" s="1"/>
  <c r="F10346" i="12" s="1"/>
  <c r="F10347" i="12" s="1"/>
  <c r="F10348" i="12" s="1"/>
  <c r="F10349" i="12" s="1"/>
  <c r="F10350" i="12" s="1"/>
  <c r="F10351" i="12" s="1"/>
  <c r="F10352" i="12" s="1"/>
  <c r="F10353" i="12" s="1"/>
  <c r="F10354" i="12" s="1"/>
  <c r="F10355" i="12" s="1"/>
  <c r="F10356" i="12" s="1"/>
  <c r="F10357" i="12" s="1"/>
  <c r="F10358" i="12" s="1"/>
  <c r="F10359" i="12" s="1"/>
  <c r="F10360" i="12" s="1"/>
  <c r="F10361" i="12" s="1"/>
  <c r="F10362" i="12" s="1"/>
  <c r="F10363" i="12" s="1"/>
  <c r="F10364" i="12" s="1"/>
  <c r="F10365" i="12" s="1"/>
  <c r="F10366" i="12" s="1"/>
  <c r="F10367" i="12" s="1"/>
  <c r="F10368" i="12" s="1"/>
  <c r="F10369" i="12" s="1"/>
  <c r="F10370" i="12" s="1"/>
  <c r="F10371" i="12" s="1"/>
  <c r="F10372" i="12" s="1"/>
  <c r="F10373" i="12" s="1"/>
  <c r="F10374" i="12" s="1"/>
  <c r="F10375" i="12" s="1"/>
  <c r="F10376" i="12" s="1"/>
  <c r="F10377" i="12" s="1"/>
  <c r="F10378" i="12" s="1"/>
  <c r="F10379" i="12" s="1"/>
  <c r="F10380" i="12" s="1"/>
  <c r="F10381" i="12" s="1"/>
  <c r="F10382" i="12" s="1"/>
  <c r="F10383" i="12" s="1"/>
  <c r="F10384" i="12" s="1"/>
  <c r="F10385" i="12" s="1"/>
  <c r="F10386" i="12" s="1"/>
  <c r="F10387" i="12" s="1"/>
  <c r="F10388" i="12" s="1"/>
  <c r="F10389" i="12" s="1"/>
  <c r="F10390" i="12" s="1"/>
  <c r="F10391" i="12" s="1"/>
  <c r="F10392" i="12" s="1"/>
  <c r="F10393" i="12" s="1"/>
  <c r="F10394" i="12" s="1"/>
  <c r="F10395" i="12" s="1"/>
  <c r="F10396" i="12" s="1"/>
  <c r="F10397" i="12" s="1"/>
  <c r="F10398" i="12" s="1"/>
  <c r="F10399" i="12" s="1"/>
  <c r="F10400" i="12" s="1"/>
  <c r="F10401" i="12" s="1"/>
  <c r="F10402" i="12" s="1"/>
  <c r="F10403" i="12" s="1"/>
  <c r="F10404" i="12" s="1"/>
  <c r="F10405" i="12" s="1"/>
  <c r="F10406" i="12" s="1"/>
  <c r="F10407" i="12" s="1"/>
  <c r="F10408" i="12" s="1"/>
  <c r="F10409" i="12" s="1"/>
  <c r="F10410" i="12" s="1"/>
  <c r="F10411" i="12" s="1"/>
  <c r="F10412" i="12" s="1"/>
  <c r="F10413" i="12" s="1"/>
  <c r="F10414" i="12" s="1"/>
  <c r="F10415" i="12" s="1"/>
  <c r="F10416" i="12" s="1"/>
  <c r="F10417" i="12" s="1"/>
  <c r="F10418" i="12" s="1"/>
  <c r="F10419" i="12" s="1"/>
  <c r="F10420" i="12" s="1"/>
  <c r="F10421" i="12" s="1"/>
  <c r="F10422" i="12" s="1"/>
  <c r="F10423" i="12" s="1"/>
  <c r="F10424" i="12" s="1"/>
  <c r="F10425" i="12" s="1"/>
  <c r="F10426" i="12" s="1"/>
  <c r="F10427" i="12" s="1"/>
  <c r="F10428" i="12" s="1"/>
  <c r="F10429" i="12" s="1"/>
  <c r="F10430" i="12" s="1"/>
  <c r="F10431" i="12" s="1"/>
  <c r="F10432" i="12" s="1"/>
  <c r="F10433" i="12" s="1"/>
  <c r="F10434" i="12" s="1"/>
  <c r="F10435" i="12" s="1"/>
  <c r="F10436" i="12" s="1"/>
  <c r="F10437" i="12" s="1"/>
  <c r="F10438" i="12" s="1"/>
  <c r="F10439" i="12" s="1"/>
  <c r="F10440" i="12" s="1"/>
  <c r="F10441" i="12" s="1"/>
  <c r="F10442" i="12" s="1"/>
  <c r="F10443" i="12" s="1"/>
  <c r="F10444" i="12" s="1"/>
  <c r="F10445" i="12" s="1"/>
  <c r="F10446" i="12" s="1"/>
  <c r="F10447" i="12" s="1"/>
  <c r="F10448" i="12" s="1"/>
  <c r="F10449" i="12" s="1"/>
  <c r="F10450" i="12" s="1"/>
  <c r="F10451" i="12" s="1"/>
  <c r="F10452" i="12" s="1"/>
  <c r="F10453" i="12" s="1"/>
  <c r="F10454" i="12" s="1"/>
  <c r="F10455" i="12" s="1"/>
  <c r="F10456" i="12" s="1"/>
  <c r="F10457" i="12" s="1"/>
  <c r="F10458" i="12" s="1"/>
  <c r="F10459" i="12" s="1"/>
  <c r="F10460" i="12" s="1"/>
  <c r="F10461" i="12" s="1"/>
  <c r="F10462" i="12" s="1"/>
  <c r="F10463" i="12" s="1"/>
  <c r="F10464" i="12" s="1"/>
  <c r="F10465" i="12" s="1"/>
  <c r="F10466" i="12" s="1"/>
  <c r="F10467" i="12" s="1"/>
  <c r="F10468" i="12" s="1"/>
  <c r="F10469" i="12" s="1"/>
  <c r="F10470" i="12" s="1"/>
  <c r="F10471" i="12" s="1"/>
  <c r="F10472" i="12" s="1"/>
  <c r="F10473" i="12" s="1"/>
  <c r="F10474" i="12" s="1"/>
  <c r="F10475" i="12" s="1"/>
  <c r="F10476" i="12" s="1"/>
  <c r="F10477" i="12" s="1"/>
  <c r="F10478" i="12" s="1"/>
  <c r="F10479" i="12" s="1"/>
  <c r="F10480" i="12" s="1"/>
  <c r="F10481" i="12" s="1"/>
  <c r="F10482" i="12" s="1"/>
  <c r="F10483" i="12" s="1"/>
  <c r="F10484" i="12" s="1"/>
  <c r="F10485" i="12" s="1"/>
  <c r="F10486" i="12" s="1"/>
  <c r="F10487" i="12" s="1"/>
  <c r="F10488" i="12" s="1"/>
  <c r="F10489" i="12" s="1"/>
  <c r="F10490" i="12" s="1"/>
  <c r="F10491" i="12" s="1"/>
  <c r="F10492" i="12" s="1"/>
  <c r="F10493" i="12" s="1"/>
  <c r="F10494" i="12" s="1"/>
  <c r="F10495" i="12" s="1"/>
  <c r="F10496" i="12" s="1"/>
  <c r="F10497" i="12" s="1"/>
  <c r="F10498" i="12" s="1"/>
  <c r="F10499" i="12" s="1"/>
  <c r="F10500" i="12" s="1"/>
  <c r="F10501" i="12" s="1"/>
  <c r="F10502" i="12" s="1"/>
  <c r="F10503" i="12" s="1"/>
  <c r="F10504" i="12" s="1"/>
  <c r="F10505" i="12" s="1"/>
  <c r="F10506" i="12" s="1"/>
  <c r="F10507" i="12" s="1"/>
  <c r="F10508" i="12" s="1"/>
  <c r="F10509" i="12" s="1"/>
  <c r="F10510" i="12" s="1"/>
  <c r="F10511" i="12" s="1"/>
  <c r="F10512" i="12" s="1"/>
  <c r="F10513" i="12" s="1"/>
  <c r="F10514" i="12" s="1"/>
  <c r="F10515" i="12" s="1"/>
  <c r="F10516" i="12" s="1"/>
  <c r="F10517" i="12" s="1"/>
  <c r="F10518" i="12" s="1"/>
  <c r="F10519" i="12" s="1"/>
  <c r="F10520" i="12" s="1"/>
  <c r="F10521" i="12" s="1"/>
  <c r="F10522" i="12" s="1"/>
  <c r="F10523" i="12" s="1"/>
  <c r="F10524" i="12" s="1"/>
  <c r="F10525" i="12" s="1"/>
  <c r="F10526" i="12" s="1"/>
  <c r="F10527" i="12" s="1"/>
  <c r="F10528" i="12" s="1"/>
  <c r="F10529" i="12" s="1"/>
  <c r="F10530" i="12" s="1"/>
  <c r="F10531" i="12" s="1"/>
  <c r="F10532" i="12" s="1"/>
  <c r="F10533" i="12" s="1"/>
  <c r="F10534" i="12" s="1"/>
  <c r="F10535" i="12" s="1"/>
  <c r="F10536" i="12" s="1"/>
  <c r="F10537" i="12" s="1"/>
  <c r="F10538" i="12" s="1"/>
  <c r="F10539" i="12" s="1"/>
  <c r="F10540" i="12" s="1"/>
  <c r="F10541" i="12" s="1"/>
  <c r="F10542" i="12" s="1"/>
  <c r="F10543" i="12" s="1"/>
  <c r="F10544" i="12" s="1"/>
  <c r="F10545" i="12" s="1"/>
  <c r="F10546" i="12" s="1"/>
  <c r="F10547" i="12" s="1"/>
  <c r="F10548" i="12" s="1"/>
  <c r="F10549" i="12" s="1"/>
  <c r="F10550" i="12" s="1"/>
  <c r="F10551" i="12" s="1"/>
  <c r="F10552" i="12" s="1"/>
  <c r="F10553" i="12" s="1"/>
  <c r="F10554" i="12" s="1"/>
  <c r="F10555" i="12" s="1"/>
  <c r="F10556" i="12" s="1"/>
  <c r="F10557" i="12" s="1"/>
  <c r="F10558" i="12" s="1"/>
  <c r="F10559" i="12" s="1"/>
  <c r="F10560" i="12" s="1"/>
  <c r="F10561" i="12" s="1"/>
  <c r="F10562" i="12" s="1"/>
  <c r="F10563" i="12" s="1"/>
  <c r="F10564" i="12" s="1"/>
  <c r="F10565" i="12" s="1"/>
  <c r="F10566" i="12" s="1"/>
  <c r="F10567" i="12" s="1"/>
  <c r="F10568" i="12" s="1"/>
  <c r="F10569" i="12" s="1"/>
  <c r="F10570" i="12" s="1"/>
  <c r="F10571" i="12" s="1"/>
  <c r="F10572" i="12" s="1"/>
  <c r="F10573" i="12" s="1"/>
  <c r="F10574" i="12" s="1"/>
  <c r="F10575" i="12" s="1"/>
  <c r="F10576" i="12" s="1"/>
  <c r="F10577" i="12" s="1"/>
  <c r="F10578" i="12" s="1"/>
  <c r="F10579" i="12" s="1"/>
  <c r="F10580" i="12" s="1"/>
  <c r="F10581" i="12" s="1"/>
  <c r="F10582" i="12" s="1"/>
  <c r="F10583" i="12" s="1"/>
  <c r="F10584" i="12" s="1"/>
  <c r="F10585" i="12" s="1"/>
  <c r="F10586" i="12" s="1"/>
  <c r="F10587" i="12" s="1"/>
  <c r="F10588" i="12" s="1"/>
  <c r="F10589" i="12" s="1"/>
  <c r="F10590" i="12" s="1"/>
  <c r="F10591" i="12" s="1"/>
  <c r="F10592" i="12" s="1"/>
  <c r="F10593" i="12" s="1"/>
  <c r="F10594" i="12" s="1"/>
  <c r="F10595" i="12" s="1"/>
  <c r="F10596" i="12" s="1"/>
  <c r="F10597" i="12" s="1"/>
  <c r="F10598" i="12" s="1"/>
  <c r="F10599" i="12" s="1"/>
  <c r="F10600" i="12" s="1"/>
  <c r="F10601" i="12" s="1"/>
  <c r="H2103" i="12"/>
  <c r="H2108" i="12"/>
  <c r="H2169" i="12"/>
  <c r="H2210" i="12"/>
  <c r="H2215" i="12"/>
  <c r="H2258" i="12"/>
  <c r="H2289" i="12"/>
  <c r="H2329" i="12"/>
  <c r="H2343" i="12"/>
  <c r="H2386" i="12"/>
  <c r="H2417" i="12"/>
  <c r="H2457" i="12"/>
  <c r="H2471" i="12"/>
  <c r="H2498" i="12"/>
  <c r="H2514" i="12"/>
  <c r="H2530" i="12"/>
  <c r="H2546" i="12"/>
  <c r="H2562" i="12"/>
  <c r="H2578" i="12"/>
  <c r="H2594" i="12"/>
  <c r="H2610" i="12"/>
  <c r="H2626" i="12"/>
  <c r="H2642" i="12"/>
  <c r="H2658" i="12"/>
  <c r="H2674" i="12"/>
  <c r="H2690" i="12"/>
  <c r="H2153" i="12"/>
  <c r="H2194" i="12"/>
  <c r="H2199" i="12"/>
  <c r="H2241" i="12"/>
  <c r="H2281" i="12"/>
  <c r="H2295" i="12"/>
  <c r="H2338" i="12"/>
  <c r="H2355" i="12"/>
  <c r="H2369" i="12"/>
  <c r="H2409" i="12"/>
  <c r="H2423" i="12"/>
  <c r="H2466" i="12"/>
  <c r="H2483" i="12"/>
  <c r="H2495" i="12"/>
  <c r="H2511" i="12"/>
  <c r="H2527" i="12"/>
  <c r="H2543" i="12"/>
  <c r="H2559" i="12"/>
  <c r="H2575" i="12"/>
  <c r="H2591" i="12"/>
  <c r="H2124" i="12"/>
  <c r="H2137" i="12"/>
  <c r="H2183" i="12"/>
  <c r="H2233" i="12"/>
  <c r="H2247" i="12"/>
  <c r="H2307" i="12"/>
  <c r="H2321" i="12"/>
  <c r="H2361" i="12"/>
  <c r="H2375" i="12"/>
  <c r="H2449" i="12"/>
  <c r="H2499" i="12"/>
  <c r="H2515" i="12"/>
  <c r="H2531" i="12"/>
  <c r="H2547" i="12"/>
  <c r="H2563" i="12"/>
  <c r="H2119" i="12"/>
  <c r="H2167" i="12"/>
  <c r="H2273" i="12"/>
  <c r="H2313" i="12"/>
  <c r="H2327" i="12"/>
  <c r="H2401" i="12"/>
  <c r="H2441" i="12"/>
  <c r="H2455" i="12"/>
  <c r="H2109" i="12"/>
  <c r="H2112" i="12"/>
  <c r="H2146" i="12"/>
  <c r="H2151" i="12"/>
  <c r="H2189" i="12"/>
  <c r="H2195" i="12"/>
  <c r="H2216" i="12"/>
  <c r="H2225" i="12"/>
  <c r="H2265" i="12"/>
  <c r="H2267" i="12"/>
  <c r="H2270" i="12"/>
  <c r="H2279" i="12"/>
  <c r="H2322" i="12"/>
  <c r="H2339" i="12"/>
  <c r="H2344" i="12"/>
  <c r="H2353" i="12"/>
  <c r="H2393" i="12"/>
  <c r="H2395" i="12"/>
  <c r="H2398" i="12"/>
  <c r="H2407" i="12"/>
  <c r="H2450" i="12"/>
  <c r="H2467" i="12"/>
  <c r="H2472" i="12"/>
  <c r="H2481" i="12"/>
  <c r="H2490" i="12"/>
  <c r="H2506" i="12"/>
  <c r="H2522" i="12"/>
  <c r="H2538" i="12"/>
  <c r="H2554" i="12"/>
  <c r="H2570" i="12"/>
  <c r="H2586" i="12"/>
  <c r="H2602" i="12"/>
  <c r="H2618" i="12"/>
  <c r="H2634" i="12"/>
  <c r="H2650" i="12"/>
  <c r="H2666" i="12"/>
  <c r="H2682" i="12"/>
  <c r="H2097" i="12"/>
  <c r="H2135" i="12"/>
  <c r="H2173" i="12"/>
  <c r="H2179" i="12"/>
  <c r="H2200" i="12"/>
  <c r="H2217" i="12"/>
  <c r="H2219" i="12"/>
  <c r="H2222" i="12"/>
  <c r="H2231" i="12"/>
  <c r="H2274" i="12"/>
  <c r="H2296" i="12"/>
  <c r="H2305" i="12"/>
  <c r="H2345" i="12"/>
  <c r="H2347" i="12"/>
  <c r="H2350" i="12"/>
  <c r="H2359" i="12"/>
  <c r="H2402" i="12"/>
  <c r="H2419" i="12"/>
  <c r="H2424" i="12"/>
  <c r="H2433" i="12"/>
  <c r="H2473" i="12"/>
  <c r="H2475" i="12"/>
  <c r="H2478" i="12"/>
  <c r="H2487" i="12"/>
  <c r="H2503" i="12"/>
  <c r="H2519" i="12"/>
  <c r="H2535" i="12"/>
  <c r="H2551" i="12"/>
  <c r="H2567" i="12"/>
  <c r="H2583" i="12"/>
  <c r="H2201" i="12"/>
  <c r="H2257" i="12"/>
  <c r="H2297" i="12"/>
  <c r="H2311" i="12"/>
  <c r="H2385" i="12"/>
  <c r="H2425" i="12"/>
  <c r="H2439" i="12"/>
  <c r="H2491" i="12"/>
  <c r="H2507" i="12"/>
  <c r="H2523" i="12"/>
  <c r="H2539" i="12"/>
  <c r="H2555" i="12"/>
  <c r="H2185" i="12"/>
  <c r="H2249" i="12"/>
  <c r="H2263" i="12"/>
  <c r="H2337" i="12"/>
  <c r="H2377" i="12"/>
  <c r="H2391" i="12"/>
  <c r="H2465" i="12"/>
  <c r="H2140" i="12"/>
  <c r="H2156" i="12"/>
  <c r="H2172" i="12"/>
  <c r="H2188" i="12"/>
  <c r="H2204" i="12"/>
  <c r="H2220" i="12"/>
  <c r="H2236" i="12"/>
  <c r="H2252" i="12"/>
  <c r="H2268" i="12"/>
  <c r="H2284" i="12"/>
  <c r="H2300" i="12"/>
  <c r="H2316" i="12"/>
  <c r="H2332" i="12"/>
  <c r="H2348" i="12"/>
  <c r="H2364" i="12"/>
  <c r="H2380" i="12"/>
  <c r="H2396" i="12"/>
  <c r="H2412" i="12"/>
  <c r="H2428" i="12"/>
  <c r="H2444" i="12"/>
  <c r="H2460" i="12"/>
  <c r="H2476" i="12"/>
  <c r="H3324" i="12"/>
  <c r="H3356" i="12"/>
  <c r="H3388" i="12"/>
  <c r="H3420" i="12"/>
  <c r="H3452" i="12"/>
  <c r="H3484" i="12"/>
  <c r="H3516" i="12"/>
  <c r="H3534" i="12"/>
  <c r="H3540" i="12"/>
  <c r="H2571" i="12"/>
  <c r="H3547" i="12"/>
  <c r="H3564" i="12"/>
  <c r="H3595" i="12"/>
  <c r="H3316" i="12"/>
  <c r="H3348" i="12"/>
  <c r="H3380" i="12"/>
  <c r="H3412" i="12"/>
  <c r="H3444" i="12"/>
  <c r="H3476" i="12"/>
  <c r="H3508" i="12"/>
  <c r="H3541" i="12"/>
  <c r="H3571" i="12"/>
  <c r="H3435" i="12"/>
  <c r="H3467" i="12"/>
  <c r="H3499" i="12"/>
  <c r="H3548" i="12"/>
  <c r="H3340" i="12"/>
  <c r="H3372" i="12"/>
  <c r="H3404" i="12"/>
  <c r="H3436" i="12"/>
  <c r="H3468" i="12"/>
  <c r="H3500" i="12"/>
  <c r="H3555" i="12"/>
  <c r="H3572" i="12"/>
  <c r="H2599" i="12"/>
  <c r="H2607" i="12"/>
  <c r="H2615" i="12"/>
  <c r="H2623" i="12"/>
  <c r="H2631" i="12"/>
  <c r="H2639" i="12"/>
  <c r="H2647" i="12"/>
  <c r="H2655" i="12"/>
  <c r="H2663" i="12"/>
  <c r="H2671" i="12"/>
  <c r="H2679" i="12"/>
  <c r="H2687" i="12"/>
  <c r="H2695" i="12"/>
  <c r="H2703" i="12"/>
  <c r="H2711" i="12"/>
  <c r="H2719" i="12"/>
  <c r="H2727" i="12"/>
  <c r="H2735" i="12"/>
  <c r="H2743" i="12"/>
  <c r="H2751" i="12"/>
  <c r="H2759" i="12"/>
  <c r="H2767" i="12"/>
  <c r="H2775" i="12"/>
  <c r="H2783" i="12"/>
  <c r="H2791" i="12"/>
  <c r="H2799" i="12"/>
  <c r="H2807" i="12"/>
  <c r="H2815" i="12"/>
  <c r="H2823" i="12"/>
  <c r="H2831" i="12"/>
  <c r="H2839" i="12"/>
  <c r="H2847" i="12"/>
  <c r="H2855" i="12"/>
  <c r="H2863" i="12"/>
  <c r="H2871" i="12"/>
  <c r="H2879" i="12"/>
  <c r="H2887" i="12"/>
  <c r="H2895" i="12"/>
  <c r="H2903" i="12"/>
  <c r="H2911" i="12"/>
  <c r="H2919" i="12"/>
  <c r="H2927" i="12"/>
  <c r="H2935" i="12"/>
  <c r="H2943" i="12"/>
  <c r="H2951" i="12"/>
  <c r="H2959" i="12"/>
  <c r="H2967" i="12"/>
  <c r="H2975" i="12"/>
  <c r="H2983" i="12"/>
  <c r="H2991" i="12"/>
  <c r="H2999" i="12"/>
  <c r="H3007" i="12"/>
  <c r="H3015" i="12"/>
  <c r="H3023" i="12"/>
  <c r="H3031" i="12"/>
  <c r="H3039" i="12"/>
  <c r="H3047" i="12"/>
  <c r="H3055" i="12"/>
  <c r="H3063" i="12"/>
  <c r="H3071" i="12"/>
  <c r="H3079" i="12"/>
  <c r="H3087" i="12"/>
  <c r="H3095" i="12"/>
  <c r="H3103" i="12"/>
  <c r="H3111" i="12"/>
  <c r="H3119" i="12"/>
  <c r="H3127" i="12"/>
  <c r="H3135" i="12"/>
  <c r="H3143" i="12"/>
  <c r="H3151" i="12"/>
  <c r="H3159" i="12"/>
  <c r="H3167" i="12"/>
  <c r="H3175" i="12"/>
  <c r="H3183" i="12"/>
  <c r="H3191" i="12"/>
  <c r="H3199" i="12"/>
  <c r="H3207" i="12"/>
  <c r="H3215" i="12"/>
  <c r="H3223" i="12"/>
  <c r="H3231" i="12"/>
  <c r="H3239" i="12"/>
  <c r="H3247" i="12"/>
  <c r="H3255" i="12"/>
  <c r="H3263" i="12"/>
  <c r="H3271" i="12"/>
  <c r="H3279" i="12"/>
  <c r="H3287" i="12"/>
  <c r="H3295" i="12"/>
  <c r="H3303" i="12"/>
  <c r="H3311" i="12"/>
  <c r="H3331" i="12"/>
  <c r="H3363" i="12"/>
  <c r="H3579" i="12"/>
  <c r="H2698" i="12"/>
  <c r="H2706" i="12"/>
  <c r="H2714" i="12"/>
  <c r="H2722" i="12"/>
  <c r="H2730" i="12"/>
  <c r="H2738" i="12"/>
  <c r="H2746" i="12"/>
  <c r="H2754" i="12"/>
  <c r="H2762" i="12"/>
  <c r="H2770" i="12"/>
  <c r="H2778" i="12"/>
  <c r="H2786" i="12"/>
  <c r="H2794" i="12"/>
  <c r="H2802" i="12"/>
  <c r="H2810" i="12"/>
  <c r="H2818" i="12"/>
  <c r="H2826" i="12"/>
  <c r="H2834" i="12"/>
  <c r="H2842" i="12"/>
  <c r="H2850" i="12"/>
  <c r="H2858" i="12"/>
  <c r="H2866" i="12"/>
  <c r="H2874" i="12"/>
  <c r="H2882" i="12"/>
  <c r="H2890" i="12"/>
  <c r="H2898" i="12"/>
  <c r="H2906" i="12"/>
  <c r="H2914" i="12"/>
  <c r="H2922" i="12"/>
  <c r="H2930" i="12"/>
  <c r="H2938" i="12"/>
  <c r="H2946" i="12"/>
  <c r="H2954" i="12"/>
  <c r="H2962" i="12"/>
  <c r="H2970" i="12"/>
  <c r="H2978" i="12"/>
  <c r="H2986" i="12"/>
  <c r="H2994" i="12"/>
  <c r="H3002" i="12"/>
  <c r="H3010" i="12"/>
  <c r="H3018" i="12"/>
  <c r="H3026" i="12"/>
  <c r="H3034" i="12"/>
  <c r="H3042" i="12"/>
  <c r="H3050" i="12"/>
  <c r="H3058" i="12"/>
  <c r="H3066" i="12"/>
  <c r="H3074" i="12"/>
  <c r="H3082" i="12"/>
  <c r="H3090" i="12"/>
  <c r="H3098" i="12"/>
  <c r="H3106" i="12"/>
  <c r="H3114" i="12"/>
  <c r="H3122" i="12"/>
  <c r="H3130" i="12"/>
  <c r="H3138" i="12"/>
  <c r="H3146" i="12"/>
  <c r="H3154" i="12"/>
  <c r="H3162" i="12"/>
  <c r="H3170" i="12"/>
  <c r="H3178" i="12"/>
  <c r="H3186" i="12"/>
  <c r="H3194" i="12"/>
  <c r="H3202" i="12"/>
  <c r="H3210" i="12"/>
  <c r="H3218" i="12"/>
  <c r="H3226" i="12"/>
  <c r="H3234" i="12"/>
  <c r="H3242" i="12"/>
  <c r="H3250" i="12"/>
  <c r="H3258" i="12"/>
  <c r="H3266" i="12"/>
  <c r="H3274" i="12"/>
  <c r="H3282" i="12"/>
  <c r="H3290" i="12"/>
  <c r="H3298" i="12"/>
  <c r="H3306" i="12"/>
  <c r="H3314" i="12"/>
  <c r="H3332" i="12"/>
  <c r="H3364" i="12"/>
  <c r="H3396" i="12"/>
  <c r="H3428" i="12"/>
  <c r="H3460" i="12"/>
  <c r="H3492" i="12"/>
  <c r="H3524" i="12"/>
  <c r="H3556" i="12"/>
  <c r="H3323" i="12"/>
  <c r="H3355" i="12"/>
  <c r="H3387" i="12"/>
  <c r="H3419" i="12"/>
  <c r="H3451" i="12"/>
  <c r="H3483" i="12"/>
  <c r="H3515" i="12"/>
  <c r="H3563" i="12"/>
  <c r="H3587" i="12"/>
  <c r="H4406" i="12"/>
  <c r="H4423" i="12"/>
  <c r="H4470" i="12"/>
  <c r="H4487" i="12"/>
  <c r="H4534" i="12"/>
  <c r="H3322" i="12"/>
  <c r="H3338" i="12"/>
  <c r="H3354" i="12"/>
  <c r="H3370" i="12"/>
  <c r="H3386" i="12"/>
  <c r="H3402" i="12"/>
  <c r="H3418" i="12"/>
  <c r="H3434" i="12"/>
  <c r="H3450" i="12"/>
  <c r="H3466" i="12"/>
  <c r="H3482" i="12"/>
  <c r="H3498" i="12"/>
  <c r="H3514" i="12"/>
  <c r="H3530" i="12"/>
  <c r="H3546" i="12"/>
  <c r="H3554" i="12"/>
  <c r="H3562" i="12"/>
  <c r="H3570" i="12"/>
  <c r="H3578" i="12"/>
  <c r="H3586" i="12"/>
  <c r="H3594" i="12"/>
  <c r="H3602" i="12"/>
  <c r="H3610" i="12"/>
  <c r="H3618" i="12"/>
  <c r="H3626" i="12"/>
  <c r="H3634" i="12"/>
  <c r="H3642" i="12"/>
  <c r="H3650" i="12"/>
  <c r="H3658" i="12"/>
  <c r="H3666" i="12"/>
  <c r="H3674" i="12"/>
  <c r="H3682" i="12"/>
  <c r="H3690" i="12"/>
  <c r="H3698" i="12"/>
  <c r="H3706" i="12"/>
  <c r="H3714" i="12"/>
  <c r="H3722" i="12"/>
  <c r="H3730" i="12"/>
  <c r="H3738" i="12"/>
  <c r="H3746" i="12"/>
  <c r="H3754" i="12"/>
  <c r="H3762" i="12"/>
  <c r="H3770" i="12"/>
  <c r="H3778" i="12"/>
  <c r="H3786" i="12"/>
  <c r="H3794" i="12"/>
  <c r="H3802" i="12"/>
  <c r="H3810" i="12"/>
  <c r="H3818" i="12"/>
  <c r="H3826" i="12"/>
  <c r="H3834" i="12"/>
  <c r="H3842" i="12"/>
  <c r="H3850" i="12"/>
  <c r="H3858" i="12"/>
  <c r="H3866" i="12"/>
  <c r="H3874" i="12"/>
  <c r="H3882" i="12"/>
  <c r="H3890" i="12"/>
  <c r="H3898" i="12"/>
  <c r="H3906" i="12"/>
  <c r="H3914" i="12"/>
  <c r="H3922" i="12"/>
  <c r="H3930" i="12"/>
  <c r="H3938" i="12"/>
  <c r="H3946" i="12"/>
  <c r="H3954" i="12"/>
  <c r="H3962" i="12"/>
  <c r="H3970" i="12"/>
  <c r="H3978" i="12"/>
  <c r="H3986" i="12"/>
  <c r="H3994" i="12"/>
  <c r="H4002" i="12"/>
  <c r="H4010" i="12"/>
  <c r="H4018" i="12"/>
  <c r="H4026" i="12"/>
  <c r="H4034" i="12"/>
  <c r="H4042" i="12"/>
  <c r="H4050" i="12"/>
  <c r="H4058" i="12"/>
  <c r="H4066" i="12"/>
  <c r="H4074" i="12"/>
  <c r="H4082" i="12"/>
  <c r="H4090" i="12"/>
  <c r="H4098" i="12"/>
  <c r="H4106" i="12"/>
  <c r="H4114" i="12"/>
  <c r="H4122" i="12"/>
  <c r="H4130" i="12"/>
  <c r="H4138" i="12"/>
  <c r="H4146" i="12"/>
  <c r="H4154" i="12"/>
  <c r="H4162" i="12"/>
  <c r="H4170" i="12"/>
  <c r="H4178" i="12"/>
  <c r="H4186" i="12"/>
  <c r="H4194" i="12"/>
  <c r="H4202" i="12"/>
  <c r="H4210" i="12"/>
  <c r="H4218" i="12"/>
  <c r="H4226" i="12"/>
  <c r="H4234" i="12"/>
  <c r="H4242" i="12"/>
  <c r="H4250" i="12"/>
  <c r="H4383" i="12"/>
  <c r="H4430" i="12"/>
  <c r="H4447" i="12"/>
  <c r="H4494" i="12"/>
  <c r="H4511" i="12"/>
  <c r="H3320" i="12"/>
  <c r="H3336" i="12"/>
  <c r="H3352" i="12"/>
  <c r="H3368" i="12"/>
  <c r="H3384" i="12"/>
  <c r="H3400" i="12"/>
  <c r="H3416" i="12"/>
  <c r="H3432" i="12"/>
  <c r="H3448" i="12"/>
  <c r="H3464" i="12"/>
  <c r="H3480" i="12"/>
  <c r="H3496" i="12"/>
  <c r="H3512" i="12"/>
  <c r="H3528" i="12"/>
  <c r="H3544" i="12"/>
  <c r="H3549" i="12"/>
  <c r="H3557" i="12"/>
  <c r="H3565" i="12"/>
  <c r="H3573" i="12"/>
  <c r="H3581" i="12"/>
  <c r="H3589" i="12"/>
  <c r="H3597" i="12"/>
  <c r="H3605" i="12"/>
  <c r="H3613" i="12"/>
  <c r="H3621" i="12"/>
  <c r="H3629" i="12"/>
  <c r="H3637" i="12"/>
  <c r="H3645" i="12"/>
  <c r="H3653" i="12"/>
  <c r="H3661" i="12"/>
  <c r="H3669" i="12"/>
  <c r="H3677" i="12"/>
  <c r="H3685" i="12"/>
  <c r="H3693" i="12"/>
  <c r="H3701" i="12"/>
  <c r="H3709" i="12"/>
  <c r="H3717" i="12"/>
  <c r="H3725" i="12"/>
  <c r="H3733" i="12"/>
  <c r="H3741" i="12"/>
  <c r="H3749" i="12"/>
  <c r="H3757" i="12"/>
  <c r="H3765" i="12"/>
  <c r="H3773" i="12"/>
  <c r="H3781" i="12"/>
  <c r="H3789" i="12"/>
  <c r="H3797" i="12"/>
  <c r="H3805" i="12"/>
  <c r="H3813" i="12"/>
  <c r="H3821" i="12"/>
  <c r="H3829" i="12"/>
  <c r="H3837" i="12"/>
  <c r="H3845" i="12"/>
  <c r="H3853" i="12"/>
  <c r="H3861" i="12"/>
  <c r="H3869" i="12"/>
  <c r="H3877" i="12"/>
  <c r="H3885" i="12"/>
  <c r="H3893" i="12"/>
  <c r="H3901" i="12"/>
  <c r="H3909" i="12"/>
  <c r="H3917" i="12"/>
  <c r="H3925" i="12"/>
  <c r="H3933" i="12"/>
  <c r="H3941" i="12"/>
  <c r="H3949" i="12"/>
  <c r="H3957" i="12"/>
  <c r="H3965" i="12"/>
  <c r="H3973" i="12"/>
  <c r="H3981" i="12"/>
  <c r="H3989" i="12"/>
  <c r="H3997" i="12"/>
  <c r="H4005" i="12"/>
  <c r="H4013" i="12"/>
  <c r="H4021" i="12"/>
  <c r="H4029" i="12"/>
  <c r="H4037" i="12"/>
  <c r="H4045" i="12"/>
  <c r="H4053" i="12"/>
  <c r="H4061" i="12"/>
  <c r="H4069" i="12"/>
  <c r="H4077" i="12"/>
  <c r="H4085" i="12"/>
  <c r="H4093" i="12"/>
  <c r="H4101" i="12"/>
  <c r="H4109" i="12"/>
  <c r="H4117" i="12"/>
  <c r="H4125" i="12"/>
  <c r="H4133" i="12"/>
  <c r="H4141" i="12"/>
  <c r="H4149" i="12"/>
  <c r="H4157" i="12"/>
  <c r="H4165" i="12"/>
  <c r="H4173" i="12"/>
  <c r="H4181" i="12"/>
  <c r="H4189" i="12"/>
  <c r="H4197" i="12"/>
  <c r="H4205" i="12"/>
  <c r="H4213" i="12"/>
  <c r="H4221" i="12"/>
  <c r="H4229" i="12"/>
  <c r="H4237" i="12"/>
  <c r="H4245" i="12"/>
  <c r="H4253" i="12"/>
  <c r="H4261" i="12"/>
  <c r="H4269" i="12"/>
  <c r="H4277" i="12"/>
  <c r="H4285" i="12"/>
  <c r="H4293" i="12"/>
  <c r="H4301" i="12"/>
  <c r="H4309" i="12"/>
  <c r="H4390" i="12"/>
  <c r="H4407" i="12"/>
  <c r="H4434" i="12"/>
  <c r="H4454" i="12"/>
  <c r="H4471" i="12"/>
  <c r="H4498" i="12"/>
  <c r="H4518" i="12"/>
  <c r="H4535" i="12"/>
  <c r="H4559" i="12"/>
  <c r="H4377" i="12"/>
  <c r="H4414" i="12"/>
  <c r="H4431" i="12"/>
  <c r="H4441" i="12"/>
  <c r="H4478" i="12"/>
  <c r="H4495" i="12"/>
  <c r="H4505" i="12"/>
  <c r="H4391" i="12"/>
  <c r="H4438" i="12"/>
  <c r="H4455" i="12"/>
  <c r="H4502" i="12"/>
  <c r="H4519" i="12"/>
  <c r="H3330" i="12"/>
  <c r="H3346" i="12"/>
  <c r="H3362" i="12"/>
  <c r="H3378" i="12"/>
  <c r="H3394" i="12"/>
  <c r="H3410" i="12"/>
  <c r="H3426" i="12"/>
  <c r="H3442" i="12"/>
  <c r="H3458" i="12"/>
  <c r="H3474" i="12"/>
  <c r="H3490" i="12"/>
  <c r="H3506" i="12"/>
  <c r="H3522" i="12"/>
  <c r="H3538" i="12"/>
  <c r="H3550" i="12"/>
  <c r="H3558" i="12"/>
  <c r="H3566" i="12"/>
  <c r="H3574" i="12"/>
  <c r="H3582" i="12"/>
  <c r="H3590" i="12"/>
  <c r="H3598" i="12"/>
  <c r="H3606" i="12"/>
  <c r="H3614" i="12"/>
  <c r="H3622" i="12"/>
  <c r="H3630" i="12"/>
  <c r="H3638" i="12"/>
  <c r="H3646" i="12"/>
  <c r="H3654" i="12"/>
  <c r="H3662" i="12"/>
  <c r="H3670" i="12"/>
  <c r="H3678" i="12"/>
  <c r="H3686" i="12"/>
  <c r="H3694" i="12"/>
  <c r="H3702" i="12"/>
  <c r="H3710" i="12"/>
  <c r="H3718" i="12"/>
  <c r="H3726" i="12"/>
  <c r="H3734" i="12"/>
  <c r="H3742" i="12"/>
  <c r="H3750" i="12"/>
  <c r="H3758" i="12"/>
  <c r="H3766" i="12"/>
  <c r="H3774" i="12"/>
  <c r="H3782" i="12"/>
  <c r="H3790" i="12"/>
  <c r="H3798" i="12"/>
  <c r="H3806" i="12"/>
  <c r="H3814" i="12"/>
  <c r="H3822" i="12"/>
  <c r="H3830" i="12"/>
  <c r="H3838" i="12"/>
  <c r="H3846" i="12"/>
  <c r="H3854" i="12"/>
  <c r="H3862" i="12"/>
  <c r="H3870" i="12"/>
  <c r="H3878" i="12"/>
  <c r="H3886" i="12"/>
  <c r="H3894" i="12"/>
  <c r="H3902" i="12"/>
  <c r="H3910" i="12"/>
  <c r="H3918" i="12"/>
  <c r="H3926" i="12"/>
  <c r="H3934" i="12"/>
  <c r="H3942" i="12"/>
  <c r="H3950" i="12"/>
  <c r="H3958" i="12"/>
  <c r="H3966" i="12"/>
  <c r="H3974" i="12"/>
  <c r="H3982" i="12"/>
  <c r="H3990" i="12"/>
  <c r="H3998" i="12"/>
  <c r="H4006" i="12"/>
  <c r="H4014" i="12"/>
  <c r="H4022" i="12"/>
  <c r="H4030" i="12"/>
  <c r="H4038" i="12"/>
  <c r="H4046" i="12"/>
  <c r="H4054" i="12"/>
  <c r="H4062" i="12"/>
  <c r="H4070" i="12"/>
  <c r="H4078" i="12"/>
  <c r="H4086" i="12"/>
  <c r="H4094" i="12"/>
  <c r="H4102" i="12"/>
  <c r="H4110" i="12"/>
  <c r="H4118" i="12"/>
  <c r="H4126" i="12"/>
  <c r="H4134" i="12"/>
  <c r="H4142" i="12"/>
  <c r="H4150" i="12"/>
  <c r="H4158" i="12"/>
  <c r="H4166" i="12"/>
  <c r="H4174" i="12"/>
  <c r="H4182" i="12"/>
  <c r="H4190" i="12"/>
  <c r="H4198" i="12"/>
  <c r="H4206" i="12"/>
  <c r="H4214" i="12"/>
  <c r="H4222" i="12"/>
  <c r="H4230" i="12"/>
  <c r="H4238" i="12"/>
  <c r="H4246" i="12"/>
  <c r="H4254" i="12"/>
  <c r="H4398" i="12"/>
  <c r="H4415" i="12"/>
  <c r="H4462" i="12"/>
  <c r="H4479" i="12"/>
  <c r="H4489" i="12"/>
  <c r="H4526" i="12"/>
  <c r="H4543" i="12"/>
  <c r="H4550" i="12"/>
  <c r="H3328" i="12"/>
  <c r="H3344" i="12"/>
  <c r="H3360" i="12"/>
  <c r="H3376" i="12"/>
  <c r="H3392" i="12"/>
  <c r="H3408" i="12"/>
  <c r="H3424" i="12"/>
  <c r="H3440" i="12"/>
  <c r="H3456" i="12"/>
  <c r="H3472" i="12"/>
  <c r="H3488" i="12"/>
  <c r="H3504" i="12"/>
  <c r="H3520" i="12"/>
  <c r="H3536" i="12"/>
  <c r="H3553" i="12"/>
  <c r="H3561" i="12"/>
  <c r="H3569" i="12"/>
  <c r="H3577" i="12"/>
  <c r="H3585" i="12"/>
  <c r="H3593" i="12"/>
  <c r="H3601" i="12"/>
  <c r="H3609" i="12"/>
  <c r="H3617" i="12"/>
  <c r="H3625" i="12"/>
  <c r="H3633" i="12"/>
  <c r="H3641" i="12"/>
  <c r="H3649" i="12"/>
  <c r="H3657" i="12"/>
  <c r="H3665" i="12"/>
  <c r="H3673" i="12"/>
  <c r="H3681" i="12"/>
  <c r="H3689" i="12"/>
  <c r="H3697" i="12"/>
  <c r="H3705" i="12"/>
  <c r="H3713" i="12"/>
  <c r="H3721" i="12"/>
  <c r="H3729" i="12"/>
  <c r="H3737" i="12"/>
  <c r="H3745" i="12"/>
  <c r="H3753" i="12"/>
  <c r="H3761" i="12"/>
  <c r="H3769" i="12"/>
  <c r="H3777" i="12"/>
  <c r="H3785" i="12"/>
  <c r="H3793" i="12"/>
  <c r="H3801" i="12"/>
  <c r="H3809" i="12"/>
  <c r="H3817" i="12"/>
  <c r="H3825" i="12"/>
  <c r="H3833" i="12"/>
  <c r="H3841" i="12"/>
  <c r="H3849" i="12"/>
  <c r="H3857" i="12"/>
  <c r="H3865" i="12"/>
  <c r="H3873" i="12"/>
  <c r="H3881" i="12"/>
  <c r="H3889" i="12"/>
  <c r="H3897" i="12"/>
  <c r="H3905" i="12"/>
  <c r="H3913" i="12"/>
  <c r="H3921" i="12"/>
  <c r="H3929" i="12"/>
  <c r="H3937" i="12"/>
  <c r="H3945" i="12"/>
  <c r="H3953" i="12"/>
  <c r="H3961" i="12"/>
  <c r="H3969" i="12"/>
  <c r="H3977" i="12"/>
  <c r="H3985" i="12"/>
  <c r="H3993" i="12"/>
  <c r="H4001" i="12"/>
  <c r="H4009" i="12"/>
  <c r="H4017" i="12"/>
  <c r="H4025" i="12"/>
  <c r="H4033" i="12"/>
  <c r="H4041" i="12"/>
  <c r="H4049" i="12"/>
  <c r="H4057" i="12"/>
  <c r="H4065" i="12"/>
  <c r="H4073" i="12"/>
  <c r="H4081" i="12"/>
  <c r="H4089" i="12"/>
  <c r="H4097" i="12"/>
  <c r="H4105" i="12"/>
  <c r="H4113" i="12"/>
  <c r="H4121" i="12"/>
  <c r="H4129" i="12"/>
  <c r="H4137" i="12"/>
  <c r="H4145" i="12"/>
  <c r="H4153" i="12"/>
  <c r="H4161" i="12"/>
  <c r="H4169" i="12"/>
  <c r="H4177" i="12"/>
  <c r="H4185" i="12"/>
  <c r="H4193" i="12"/>
  <c r="H4201" i="12"/>
  <c r="H4209" i="12"/>
  <c r="H4217" i="12"/>
  <c r="H4225" i="12"/>
  <c r="H4233" i="12"/>
  <c r="H4241" i="12"/>
  <c r="H4249" i="12"/>
  <c r="H4257" i="12"/>
  <c r="H4265" i="12"/>
  <c r="H4273" i="12"/>
  <c r="H4281" i="12"/>
  <c r="H4289" i="12"/>
  <c r="H4297" i="12"/>
  <c r="H4305" i="12"/>
  <c r="H4375" i="12"/>
  <c r="H4402" i="12"/>
  <c r="H4422" i="12"/>
  <c r="H4439" i="12"/>
  <c r="H4466" i="12"/>
  <c r="H4486" i="12"/>
  <c r="H4503" i="12"/>
  <c r="H4530" i="12"/>
  <c r="H4382" i="12"/>
  <c r="H4399" i="12"/>
  <c r="H4446" i="12"/>
  <c r="H4463" i="12"/>
  <c r="H4510" i="12"/>
  <c r="H4527" i="12"/>
  <c r="H4745" i="12"/>
  <c r="H4869" i="12"/>
  <c r="H4923" i="12"/>
  <c r="H4929" i="12"/>
  <c r="H4955" i="12"/>
  <c r="H4961" i="12"/>
  <c r="H4987" i="12"/>
  <c r="H4993" i="12"/>
  <c r="H5008" i="12"/>
  <c r="H5036" i="12"/>
  <c r="H5045" i="12"/>
  <c r="H5051" i="12"/>
  <c r="H5072" i="12"/>
  <c r="H5101" i="12"/>
  <c r="H5120" i="12"/>
  <c r="H5140" i="12"/>
  <c r="H5173" i="12"/>
  <c r="H5196" i="12"/>
  <c r="H5229" i="12"/>
  <c r="H4755" i="12"/>
  <c r="H4767" i="12"/>
  <c r="H4772" i="12"/>
  <c r="H4789" i="12"/>
  <c r="H4801" i="12"/>
  <c r="H4813" i="12"/>
  <c r="H4836" i="12"/>
  <c r="H4841" i="12"/>
  <c r="H4849" i="12"/>
  <c r="H4864" i="12"/>
  <c r="H4866" i="12"/>
  <c r="H4877" i="12"/>
  <c r="H4900" i="12"/>
  <c r="H4902" i="12"/>
  <c r="H4905" i="12"/>
  <c r="H4913" i="12"/>
  <c r="H4950" i="12"/>
  <c r="H5124" i="12"/>
  <c r="H5157" i="12"/>
  <c r="H5180" i="12"/>
  <c r="H5213" i="12"/>
  <c r="H4373" i="12"/>
  <c r="H4389" i="12"/>
  <c r="H4405" i="12"/>
  <c r="H4421" i="12"/>
  <c r="H4437" i="12"/>
  <c r="H4453" i="12"/>
  <c r="H4469" i="12"/>
  <c r="H4485" i="12"/>
  <c r="H4501" i="12"/>
  <c r="H4517" i="12"/>
  <c r="H4533" i="12"/>
  <c r="H4549" i="12"/>
  <c r="H4565" i="12"/>
  <c r="H4581" i="12"/>
  <c r="H4597" i="12"/>
  <c r="H4613" i="12"/>
  <c r="H4629" i="12"/>
  <c r="H4645" i="12"/>
  <c r="H4661" i="12"/>
  <c r="H4677" i="12"/>
  <c r="H4693" i="12"/>
  <c r="H4709" i="12"/>
  <c r="H4719" i="12"/>
  <c r="H4724" i="12"/>
  <c r="H4741" i="12"/>
  <c r="H4753" i="12"/>
  <c r="H4765" i="12"/>
  <c r="H4777" i="12"/>
  <c r="H4821" i="12"/>
  <c r="H4828" i="12"/>
  <c r="H4831" i="12"/>
  <c r="H4885" i="12"/>
  <c r="H4892" i="12"/>
  <c r="H4895" i="12"/>
  <c r="H4924" i="12"/>
  <c r="H4944" i="12"/>
  <c r="H4956" i="12"/>
  <c r="H4976" i="12"/>
  <c r="H4988" i="12"/>
  <c r="H4997" i="12"/>
  <c r="H5003" i="12"/>
  <c r="H5024" i="12"/>
  <c r="H5042" i="12"/>
  <c r="H5052" i="12"/>
  <c r="H5061" i="12"/>
  <c r="H5067" i="12"/>
  <c r="H5088" i="12"/>
  <c r="H5108" i="12"/>
  <c r="H5141" i="12"/>
  <c r="H5164" i="12"/>
  <c r="H5197" i="12"/>
  <c r="H5216" i="12"/>
  <c r="H5236" i="12"/>
  <c r="H4729" i="12"/>
  <c r="H4816" i="12"/>
  <c r="H4857" i="12"/>
  <c r="H4880" i="12"/>
  <c r="H4933" i="12"/>
  <c r="H4965" i="12"/>
  <c r="H5092" i="12"/>
  <c r="H5125" i="12"/>
  <c r="H5148" i="12"/>
  <c r="H5181" i="12"/>
  <c r="H5220" i="12"/>
  <c r="H4809" i="12"/>
  <c r="H4837" i="12"/>
  <c r="H4901" i="12"/>
  <c r="H4939" i="12"/>
  <c r="H4945" i="12"/>
  <c r="H4971" i="12"/>
  <c r="H4977" i="12"/>
  <c r="H5004" i="12"/>
  <c r="H5013" i="12"/>
  <c r="H5019" i="12"/>
  <c r="H5068" i="12"/>
  <c r="H5077" i="12"/>
  <c r="H5083" i="12"/>
  <c r="H5109" i="12"/>
  <c r="H5132" i="12"/>
  <c r="H5165" i="12"/>
  <c r="H5204" i="12"/>
  <c r="H4575" i="12"/>
  <c r="H4591" i="12"/>
  <c r="H4607" i="12"/>
  <c r="H4623" i="12"/>
  <c r="H4639" i="12"/>
  <c r="H4655" i="12"/>
  <c r="H4671" i="12"/>
  <c r="H4687" i="12"/>
  <c r="H4703" i="12"/>
  <c r="H4725" i="12"/>
  <c r="H4737" i="12"/>
  <c r="H4749" i="12"/>
  <c r="H4761" i="12"/>
  <c r="H4817" i="12"/>
  <c r="H4832" i="12"/>
  <c r="H4845" i="12"/>
  <c r="H4868" i="12"/>
  <c r="H4873" i="12"/>
  <c r="H4881" i="12"/>
  <c r="H4896" i="12"/>
  <c r="H4909" i="12"/>
  <c r="H4934" i="12"/>
  <c r="H4936" i="12"/>
  <c r="H4968" i="12"/>
  <c r="H5093" i="12"/>
  <c r="H5116" i="12"/>
  <c r="H5149" i="12"/>
  <c r="H5168" i="12"/>
  <c r="H5188" i="12"/>
  <c r="H5221" i="12"/>
  <c r="H4381" i="12"/>
  <c r="H4397" i="12"/>
  <c r="H4413" i="12"/>
  <c r="H4429" i="12"/>
  <c r="H4445" i="12"/>
  <c r="H4461" i="12"/>
  <c r="H4477" i="12"/>
  <c r="H4493" i="12"/>
  <c r="H4509" i="12"/>
  <c r="H4525" i="12"/>
  <c r="H4541" i="12"/>
  <c r="H4557" i="12"/>
  <c r="H4573" i="12"/>
  <c r="H4589" i="12"/>
  <c r="H4605" i="12"/>
  <c r="H4621" i="12"/>
  <c r="H4637" i="12"/>
  <c r="H4653" i="12"/>
  <c r="H4669" i="12"/>
  <c r="H4685" i="12"/>
  <c r="H4701" i="12"/>
  <c r="H4713" i="12"/>
  <c r="H4768" i="12"/>
  <c r="H4853" i="12"/>
  <c r="H4860" i="12"/>
  <c r="H4917" i="12"/>
  <c r="H4940" i="12"/>
  <c r="H4972" i="12"/>
  <c r="H5020" i="12"/>
  <c r="H5029" i="12"/>
  <c r="H5035" i="12"/>
  <c r="H5084" i="12"/>
  <c r="H5100" i="12"/>
  <c r="H5133" i="12"/>
  <c r="H5172" i="12"/>
  <c r="H5205" i="12"/>
  <c r="H5228" i="12"/>
  <c r="H4793" i="12"/>
  <c r="H4825" i="12"/>
  <c r="H4848" i="12"/>
  <c r="H4889" i="12"/>
  <c r="H4912" i="12"/>
  <c r="H4949" i="12"/>
  <c r="H4981" i="12"/>
  <c r="H5117" i="12"/>
  <c r="H5156" i="12"/>
  <c r="H5189" i="12"/>
  <c r="H5212" i="12"/>
  <c r="H4727" i="12"/>
  <c r="H4743" i="12"/>
  <c r="H4759" i="12"/>
  <c r="H4775" i="12"/>
  <c r="H4791" i="12"/>
  <c r="H4807" i="12"/>
  <c r="H4823" i="12"/>
  <c r="H4839" i="12"/>
  <c r="H4855" i="12"/>
  <c r="H4871" i="12"/>
  <c r="H4887" i="12"/>
  <c r="H4903" i="12"/>
  <c r="H4919" i="12"/>
  <c r="H4935" i="12"/>
  <c r="H4951" i="12"/>
  <c r="H4967" i="12"/>
  <c r="H4983" i="12"/>
  <c r="H4999" i="12"/>
  <c r="H5015" i="12"/>
  <c r="H5031" i="12"/>
  <c r="H5047" i="12"/>
  <c r="H5063" i="12"/>
  <c r="H5079" i="12"/>
  <c r="H5095" i="12"/>
  <c r="H5111" i="12"/>
  <c r="H5127" i="12"/>
  <c r="H5143" i="12"/>
  <c r="H5159" i="12"/>
  <c r="H5175" i="12"/>
  <c r="H5191" i="12"/>
  <c r="H5207" i="12"/>
  <c r="H5223" i="12"/>
  <c r="H5239" i="12"/>
  <c r="H5252" i="12"/>
  <c r="H5345" i="12"/>
  <c r="H5348" i="12"/>
  <c r="H5361" i="12"/>
  <c r="H5364" i="12"/>
  <c r="H5377" i="12"/>
  <c r="H5380" i="12"/>
  <c r="H5393" i="12"/>
  <c r="H5396" i="12"/>
  <c r="H5409" i="12"/>
  <c r="H5412" i="12"/>
  <c r="H5425" i="12"/>
  <c r="H5428" i="12"/>
  <c r="H5441" i="12"/>
  <c r="H5444" i="12"/>
  <c r="H5457" i="12"/>
  <c r="H5460" i="12"/>
  <c r="H5473" i="12"/>
  <c r="H5476" i="12"/>
  <c r="H5489" i="12"/>
  <c r="H5492" i="12"/>
  <c r="H5505" i="12"/>
  <c r="H5508" i="12"/>
  <c r="H5521" i="12"/>
  <c r="H5524" i="12"/>
  <c r="H5537" i="12"/>
  <c r="H5540" i="12"/>
  <c r="H5553" i="12"/>
  <c r="H5556" i="12"/>
  <c r="H5569" i="12"/>
  <c r="H5572" i="12"/>
  <c r="H5585" i="12"/>
  <c r="H5588" i="12"/>
  <c r="H5601" i="12"/>
  <c r="H5604" i="12"/>
  <c r="H5617" i="12"/>
  <c r="H5620" i="12"/>
  <c r="H5633" i="12"/>
  <c r="H5636" i="12"/>
  <c r="H5649" i="12"/>
  <c r="H5652" i="12"/>
  <c r="H5665" i="12"/>
  <c r="H5668" i="12"/>
  <c r="H5681" i="12"/>
  <c r="H5684" i="12"/>
  <c r="H5697" i="12"/>
  <c r="H5700" i="12"/>
  <c r="H5713" i="12"/>
  <c r="H5716" i="12"/>
  <c r="H5729" i="12"/>
  <c r="H5732" i="12"/>
  <c r="H5745" i="12"/>
  <c r="H5748" i="12"/>
  <c r="H5761" i="12"/>
  <c r="H5764" i="12"/>
  <c r="H5777" i="12"/>
  <c r="H5780" i="12"/>
  <c r="H5793" i="12"/>
  <c r="H5796" i="12"/>
  <c r="H5809" i="12"/>
  <c r="H5812" i="12"/>
  <c r="H5825" i="12"/>
  <c r="H5828" i="12"/>
  <c r="H5841" i="12"/>
  <c r="H5844" i="12"/>
  <c r="H5860" i="12"/>
  <c r="H5342" i="12"/>
  <c r="H5358" i="12"/>
  <c r="H5374" i="12"/>
  <c r="H5390" i="12"/>
  <c r="H5406" i="12"/>
  <c r="H5422" i="12"/>
  <c r="H5438" i="12"/>
  <c r="H5454" i="12"/>
  <c r="H5470" i="12"/>
  <c r="H5486" i="12"/>
  <c r="H5502" i="12"/>
  <c r="H5518" i="12"/>
  <c r="H5534" i="12"/>
  <c r="H5550" i="12"/>
  <c r="H5566" i="12"/>
  <c r="H5582" i="12"/>
  <c r="H5598" i="12"/>
  <c r="H5614" i="12"/>
  <c r="H5630" i="12"/>
  <c r="H5646" i="12"/>
  <c r="H5662" i="12"/>
  <c r="H5678" i="12"/>
  <c r="H5694" i="12"/>
  <c r="H5710" i="12"/>
  <c r="H5726" i="12"/>
  <c r="H5742" i="12"/>
  <c r="H5758" i="12"/>
  <c r="H5774" i="12"/>
  <c r="H5790" i="12"/>
  <c r="H4819" i="12"/>
  <c r="H4835" i="12"/>
  <c r="H4851" i="12"/>
  <c r="H4867" i="12"/>
  <c r="H4883" i="12"/>
  <c r="H4899" i="12"/>
  <c r="H4915" i="12"/>
  <c r="H4931" i="12"/>
  <c r="H4947" i="12"/>
  <c r="H4963" i="12"/>
  <c r="H4979" i="12"/>
  <c r="H4995" i="12"/>
  <c r="H5011" i="12"/>
  <c r="H5027" i="12"/>
  <c r="H5043" i="12"/>
  <c r="H5059" i="12"/>
  <c r="H5075" i="12"/>
  <c r="H5091" i="12"/>
  <c r="H5107" i="12"/>
  <c r="H5123" i="12"/>
  <c r="H5139" i="12"/>
  <c r="H5155" i="12"/>
  <c r="H5171" i="12"/>
  <c r="H5187" i="12"/>
  <c r="H5203" i="12"/>
  <c r="H5219" i="12"/>
  <c r="H5235" i="12"/>
  <c r="H5251" i="12"/>
  <c r="H5336" i="12"/>
  <c r="H5349" i="12"/>
  <c r="H5352" i="12"/>
  <c r="H5365" i="12"/>
  <c r="H5368" i="12"/>
  <c r="H5381" i="12"/>
  <c r="H5384" i="12"/>
  <c r="H5397" i="12"/>
  <c r="H5400" i="12"/>
  <c r="H5413" i="12"/>
  <c r="H5416" i="12"/>
  <c r="H5429" i="12"/>
  <c r="H5432" i="12"/>
  <c r="H5445" i="12"/>
  <c r="H5448" i="12"/>
  <c r="H5461" i="12"/>
  <c r="H5464" i="12"/>
  <c r="H5477" i="12"/>
  <c r="H5480" i="12"/>
  <c r="H5493" i="12"/>
  <c r="H5496" i="12"/>
  <c r="H5509" i="12"/>
  <c r="H5512" i="12"/>
  <c r="H5525" i="12"/>
  <c r="H5528" i="12"/>
  <c r="H5541" i="12"/>
  <c r="H5544" i="12"/>
  <c r="H5557" i="12"/>
  <c r="H5560" i="12"/>
  <c r="H5573" i="12"/>
  <c r="H5576" i="12"/>
  <c r="H5589" i="12"/>
  <c r="H5592" i="12"/>
  <c r="H5605" i="12"/>
  <c r="H5608" i="12"/>
  <c r="H5621" i="12"/>
  <c r="H5624" i="12"/>
  <c r="H5637" i="12"/>
  <c r="H5640" i="12"/>
  <c r="H5653" i="12"/>
  <c r="H5656" i="12"/>
  <c r="H5669" i="12"/>
  <c r="H5672" i="12"/>
  <c r="H5685" i="12"/>
  <c r="H5688" i="12"/>
  <c r="H5701" i="12"/>
  <c r="H5704" i="12"/>
  <c r="H5717" i="12"/>
  <c r="H5720" i="12"/>
  <c r="H5733" i="12"/>
  <c r="H5736" i="12"/>
  <c r="H5749" i="12"/>
  <c r="H5752" i="12"/>
  <c r="H5765" i="12"/>
  <c r="H5768" i="12"/>
  <c r="H5781" i="12"/>
  <c r="H5784" i="12"/>
  <c r="H5797" i="12"/>
  <c r="H5800" i="12"/>
  <c r="H5813" i="12"/>
  <c r="H5816" i="12"/>
  <c r="H5829" i="12"/>
  <c r="H5832" i="12"/>
  <c r="H5845" i="12"/>
  <c r="H5848" i="12"/>
  <c r="H5009" i="12"/>
  <c r="H5025" i="12"/>
  <c r="H5041" i="12"/>
  <c r="H5057" i="12"/>
  <c r="H5073" i="12"/>
  <c r="H5089" i="12"/>
  <c r="H5105" i="12"/>
  <c r="H5121" i="12"/>
  <c r="H5137" i="12"/>
  <c r="H5153" i="12"/>
  <c r="H5169" i="12"/>
  <c r="H5185" i="12"/>
  <c r="H5201" i="12"/>
  <c r="H5217" i="12"/>
  <c r="H5233" i="12"/>
  <c r="H5249" i="12"/>
  <c r="H5259" i="12"/>
  <c r="H5267" i="12"/>
  <c r="H5275" i="12"/>
  <c r="H5283" i="12"/>
  <c r="H5291" i="12"/>
  <c r="H5299" i="12"/>
  <c r="H5307" i="12"/>
  <c r="H5315" i="12"/>
  <c r="H5323" i="12"/>
  <c r="H5331" i="12"/>
  <c r="H5343" i="12"/>
  <c r="H5346" i="12"/>
  <c r="H5359" i="12"/>
  <c r="H5362" i="12"/>
  <c r="H5375" i="12"/>
  <c r="H5378" i="12"/>
  <c r="H5391" i="12"/>
  <c r="H5394" i="12"/>
  <c r="H5407" i="12"/>
  <c r="H5410" i="12"/>
  <c r="H5423" i="12"/>
  <c r="H5426" i="12"/>
  <c r="H5439" i="12"/>
  <c r="H5442" i="12"/>
  <c r="H5455" i="12"/>
  <c r="H5458" i="12"/>
  <c r="H5471" i="12"/>
  <c r="H5474" i="12"/>
  <c r="H5487" i="12"/>
  <c r="H5490" i="12"/>
  <c r="H5503" i="12"/>
  <c r="H5506" i="12"/>
  <c r="H5519" i="12"/>
  <c r="H5522" i="12"/>
  <c r="H5535" i="12"/>
  <c r="H5538" i="12"/>
  <c r="H5551" i="12"/>
  <c r="H5554" i="12"/>
  <c r="H5567" i="12"/>
  <c r="H5570" i="12"/>
  <c r="H5583" i="12"/>
  <c r="H5586" i="12"/>
  <c r="H5599" i="12"/>
  <c r="H5602" i="12"/>
  <c r="H5615" i="12"/>
  <c r="H5618" i="12"/>
  <c r="H5631" i="12"/>
  <c r="H5634" i="12"/>
  <c r="H5647" i="12"/>
  <c r="H5650" i="12"/>
  <c r="H5663" i="12"/>
  <c r="H5666" i="12"/>
  <c r="H5679" i="12"/>
  <c r="H5682" i="12"/>
  <c r="H5695" i="12"/>
  <c r="H5698" i="12"/>
  <c r="H5711" i="12"/>
  <c r="H5714" i="12"/>
  <c r="H5727" i="12"/>
  <c r="H5730" i="12"/>
  <c r="H5743" i="12"/>
  <c r="H5746" i="12"/>
  <c r="H5759" i="12"/>
  <c r="H5762" i="12"/>
  <c r="H5775" i="12"/>
  <c r="H5778" i="12"/>
  <c r="H5791" i="12"/>
  <c r="H5794" i="12"/>
  <c r="H5807" i="12"/>
  <c r="H5810" i="12"/>
  <c r="H5823" i="12"/>
  <c r="H5826" i="12"/>
  <c r="H5839" i="12"/>
  <c r="H5842" i="12"/>
  <c r="H5858" i="12"/>
  <c r="H4927" i="12"/>
  <c r="H4943" i="12"/>
  <c r="H4959" i="12"/>
  <c r="H4975" i="12"/>
  <c r="H4991" i="12"/>
  <c r="H5007" i="12"/>
  <c r="H5023" i="12"/>
  <c r="H5039" i="12"/>
  <c r="H5055" i="12"/>
  <c r="H5071" i="12"/>
  <c r="H5087" i="12"/>
  <c r="H5103" i="12"/>
  <c r="H5119" i="12"/>
  <c r="H5135" i="12"/>
  <c r="H5151" i="12"/>
  <c r="H5167" i="12"/>
  <c r="H5183" i="12"/>
  <c r="H5199" i="12"/>
  <c r="H5215" i="12"/>
  <c r="H5231" i="12"/>
  <c r="H5247" i="12"/>
  <c r="H5337" i="12"/>
  <c r="H5340" i="12"/>
  <c r="H5353" i="12"/>
  <c r="H5356" i="12"/>
  <c r="H5369" i="12"/>
  <c r="H5372" i="12"/>
  <c r="H5385" i="12"/>
  <c r="H5388" i="12"/>
  <c r="H5401" i="12"/>
  <c r="H5404" i="12"/>
  <c r="H5417" i="12"/>
  <c r="H5420" i="12"/>
  <c r="H5433" i="12"/>
  <c r="H5436" i="12"/>
  <c r="H5449" i="12"/>
  <c r="H5452" i="12"/>
  <c r="H5465" i="12"/>
  <c r="H5468" i="12"/>
  <c r="H5481" i="12"/>
  <c r="H5484" i="12"/>
  <c r="H5497" i="12"/>
  <c r="H5500" i="12"/>
  <c r="H5513" i="12"/>
  <c r="H5516" i="12"/>
  <c r="H5529" i="12"/>
  <c r="H5532" i="12"/>
  <c r="H5545" i="12"/>
  <c r="H5548" i="12"/>
  <c r="H5561" i="12"/>
  <c r="H5564" i="12"/>
  <c r="H5577" i="12"/>
  <c r="H5580" i="12"/>
  <c r="H5593" i="12"/>
  <c r="H5596" i="12"/>
  <c r="H5609" i="12"/>
  <c r="H5612" i="12"/>
  <c r="H5625" i="12"/>
  <c r="H5628" i="12"/>
  <c r="H5641" i="12"/>
  <c r="H5644" i="12"/>
  <c r="H5657" i="12"/>
  <c r="H5660" i="12"/>
  <c r="H5673" i="12"/>
  <c r="H5676" i="12"/>
  <c r="H5689" i="12"/>
  <c r="H5692" i="12"/>
  <c r="H5705" i="12"/>
  <c r="H5708" i="12"/>
  <c r="H5721" i="12"/>
  <c r="H5724" i="12"/>
  <c r="H5737" i="12"/>
  <c r="H5740" i="12"/>
  <c r="H5753" i="12"/>
  <c r="H5756" i="12"/>
  <c r="H5769" i="12"/>
  <c r="H5772" i="12"/>
  <c r="H5785" i="12"/>
  <c r="H5788" i="12"/>
  <c r="H5801" i="12"/>
  <c r="H5804" i="12"/>
  <c r="H5817" i="12"/>
  <c r="H5820" i="12"/>
  <c r="H5833" i="12"/>
  <c r="H5836" i="12"/>
  <c r="H5849" i="12"/>
  <c r="H5852" i="12"/>
  <c r="H5350" i="12"/>
  <c r="H5366" i="12"/>
  <c r="H5382" i="12"/>
  <c r="H5398" i="12"/>
  <c r="H5414" i="12"/>
  <c r="H5430" i="12"/>
  <c r="H5446" i="12"/>
  <c r="H5462" i="12"/>
  <c r="H5478" i="12"/>
  <c r="H5494" i="12"/>
  <c r="H5510" i="12"/>
  <c r="H5526" i="12"/>
  <c r="H5542" i="12"/>
  <c r="H5558" i="12"/>
  <c r="H5574" i="12"/>
  <c r="H5590" i="12"/>
  <c r="H5606" i="12"/>
  <c r="H5622" i="12"/>
  <c r="H5638" i="12"/>
  <c r="H5654" i="12"/>
  <c r="H5670" i="12"/>
  <c r="H5686" i="12"/>
  <c r="H5702" i="12"/>
  <c r="H5718" i="12"/>
  <c r="H5734" i="12"/>
  <c r="H5750" i="12"/>
  <c r="H5766" i="12"/>
  <c r="H5782" i="12"/>
  <c r="H5344" i="12"/>
  <c r="H5360" i="12"/>
  <c r="H5376" i="12"/>
  <c r="H5392" i="12"/>
  <c r="H5408" i="12"/>
  <c r="H5424" i="12"/>
  <c r="H5440" i="12"/>
  <c r="H5456" i="12"/>
  <c r="H5472" i="12"/>
  <c r="H5488" i="12"/>
  <c r="H5504" i="12"/>
  <c r="H5520" i="12"/>
  <c r="H5536" i="12"/>
  <c r="H5552" i="12"/>
  <c r="H5568" i="12"/>
  <c r="H5584" i="12"/>
  <c r="H5600" i="12"/>
  <c r="H5616" i="12"/>
  <c r="H5632" i="12"/>
  <c r="H5648" i="12"/>
  <c r="H5664" i="12"/>
  <c r="H5680" i="12"/>
  <c r="H5696" i="12"/>
  <c r="H5712" i="12"/>
  <c r="H5728" i="12"/>
  <c r="H5744" i="12"/>
  <c r="H5760" i="12"/>
  <c r="H5776" i="12"/>
  <c r="H5792" i="12"/>
  <c r="H4921" i="12"/>
  <c r="H4937" i="12"/>
  <c r="H4953" i="12"/>
  <c r="H4969" i="12"/>
  <c r="H4985" i="12"/>
  <c r="H5001" i="12"/>
  <c r="H5017" i="12"/>
  <c r="H5033" i="12"/>
  <c r="H5049" i="12"/>
  <c r="H5065" i="12"/>
  <c r="H5081" i="12"/>
  <c r="H5097" i="12"/>
  <c r="H5113" i="12"/>
  <c r="H5129" i="12"/>
  <c r="H5145" i="12"/>
  <c r="H5161" i="12"/>
  <c r="H5177" i="12"/>
  <c r="H5193" i="12"/>
  <c r="H5209" i="12"/>
  <c r="H5225" i="12"/>
  <c r="H5241" i="12"/>
  <c r="H5255" i="12"/>
  <c r="H5263" i="12"/>
  <c r="H5271" i="12"/>
  <c r="H5279" i="12"/>
  <c r="H5287" i="12"/>
  <c r="H5295" i="12"/>
  <c r="H5303" i="12"/>
  <c r="H5311" i="12"/>
  <c r="H5319" i="12"/>
  <c r="H5327" i="12"/>
  <c r="H5335" i="12"/>
  <c r="H5338" i="12"/>
  <c r="H5351" i="12"/>
  <c r="H5354" i="12"/>
  <c r="H5367" i="12"/>
  <c r="H5370" i="12"/>
  <c r="H5383" i="12"/>
  <c r="H5386" i="12"/>
  <c r="H5399" i="12"/>
  <c r="H5402" i="12"/>
  <c r="H5415" i="12"/>
  <c r="H5418" i="12"/>
  <c r="H5431" i="12"/>
  <c r="H5434" i="12"/>
  <c r="H5447" i="12"/>
  <c r="H5450" i="12"/>
  <c r="H5463" i="12"/>
  <c r="H5466" i="12"/>
  <c r="H5479" i="12"/>
  <c r="H5482" i="12"/>
  <c r="H5495" i="12"/>
  <c r="H5498" i="12"/>
  <c r="H5511" i="12"/>
  <c r="H5514" i="12"/>
  <c r="H5527" i="12"/>
  <c r="H5530" i="12"/>
  <c r="H5543" i="12"/>
  <c r="H5546" i="12"/>
  <c r="H5559" i="12"/>
  <c r="H5562" i="12"/>
  <c r="H5575" i="12"/>
  <c r="H5578" i="12"/>
  <c r="H5591" i="12"/>
  <c r="H5594" i="12"/>
  <c r="H5607" i="12"/>
  <c r="H5610" i="12"/>
  <c r="H5623" i="12"/>
  <c r="H5626" i="12"/>
  <c r="H5639" i="12"/>
  <c r="H5642" i="12"/>
  <c r="H5655" i="12"/>
  <c r="H5658" i="12"/>
  <c r="H5671" i="12"/>
  <c r="H5674" i="12"/>
  <c r="H5687" i="12"/>
  <c r="H5690" i="12"/>
  <c r="H5703" i="12"/>
  <c r="H5706" i="12"/>
  <c r="H5719" i="12"/>
  <c r="H5722" i="12"/>
  <c r="H5735" i="12"/>
  <c r="H5738" i="12"/>
  <c r="H5751" i="12"/>
  <c r="H5754" i="12"/>
  <c r="H5767" i="12"/>
  <c r="H5770" i="12"/>
  <c r="H5783" i="12"/>
  <c r="H5786" i="12"/>
  <c r="H5799" i="12"/>
  <c r="H5815" i="12"/>
  <c r="H5831" i="12"/>
  <c r="H5847" i="12"/>
  <c r="H6005" i="12"/>
  <c r="H6021" i="12"/>
  <c r="H6037" i="12"/>
  <c r="H6047" i="12"/>
  <c r="H6065" i="12"/>
  <c r="H6079" i="12"/>
  <c r="H6097" i="12"/>
  <c r="H6111" i="12"/>
  <c r="H6129" i="12"/>
  <c r="H6143" i="12"/>
  <c r="H6161" i="12"/>
  <c r="H6175" i="12"/>
  <c r="H6193" i="12"/>
  <c r="H5999" i="12"/>
  <c r="H6002" i="12"/>
  <c r="H6015" i="12"/>
  <c r="H6018" i="12"/>
  <c r="H6031" i="12"/>
  <c r="H6034" i="12"/>
  <c r="H6044" i="12"/>
  <c r="H6051" i="12"/>
  <c r="H6058" i="12"/>
  <c r="H6069" i="12"/>
  <c r="H6076" i="12"/>
  <c r="H6083" i="12"/>
  <c r="H6090" i="12"/>
  <c r="H6101" i="12"/>
  <c r="H6108" i="12"/>
  <c r="H6115" i="12"/>
  <c r="H6122" i="12"/>
  <c r="H6133" i="12"/>
  <c r="H6140" i="12"/>
  <c r="H6147" i="12"/>
  <c r="H6154" i="12"/>
  <c r="H6165" i="12"/>
  <c r="H6172" i="12"/>
  <c r="H6179" i="12"/>
  <c r="H6186" i="12"/>
  <c r="H6197" i="12"/>
  <c r="H6009" i="12"/>
  <c r="H6025" i="12"/>
  <c r="H6041" i="12"/>
  <c r="H6055" i="12"/>
  <c r="H6073" i="12"/>
  <c r="H6087" i="12"/>
  <c r="H6105" i="12"/>
  <c r="H6119" i="12"/>
  <c r="H6137" i="12"/>
  <c r="H6151" i="12"/>
  <c r="H6169" i="12"/>
  <c r="H6183" i="12"/>
  <c r="H6201" i="12"/>
  <c r="H6003" i="12"/>
  <c r="H6019" i="12"/>
  <c r="H6035" i="12"/>
  <c r="H6045" i="12"/>
  <c r="H6052" i="12"/>
  <c r="H6059" i="12"/>
  <c r="H6077" i="12"/>
  <c r="H6084" i="12"/>
  <c r="H6091" i="12"/>
  <c r="H6109" i="12"/>
  <c r="H6116" i="12"/>
  <c r="H6123" i="12"/>
  <c r="H6141" i="12"/>
  <c r="H6148" i="12"/>
  <c r="H6155" i="12"/>
  <c r="H6173" i="12"/>
  <c r="H6180" i="12"/>
  <c r="H6187" i="12"/>
  <c r="H6205" i="12"/>
  <c r="H6209" i="12"/>
  <c r="H6213" i="12"/>
  <c r="H6217" i="12"/>
  <c r="H6221" i="12"/>
  <c r="H6225" i="12"/>
  <c r="H6229" i="12"/>
  <c r="H6233" i="12"/>
  <c r="H6237" i="12"/>
  <c r="H6241" i="12"/>
  <c r="H6245" i="12"/>
  <c r="H6249" i="12"/>
  <c r="H6253" i="12"/>
  <c r="H6257" i="12"/>
  <c r="H6261" i="12"/>
  <c r="H6265" i="12"/>
  <c r="H6269" i="12"/>
  <c r="H6273" i="12"/>
  <c r="H6277" i="12"/>
  <c r="H6281" i="12"/>
  <c r="H6285" i="12"/>
  <c r="H6289" i="12"/>
  <c r="H6293" i="12"/>
  <c r="H6297" i="12"/>
  <c r="H6301" i="12"/>
  <c r="H6309" i="12"/>
  <c r="H6317" i="12"/>
  <c r="H6325" i="12"/>
  <c r="H6333" i="12"/>
  <c r="H6341" i="12"/>
  <c r="H6349" i="12"/>
  <c r="H5997" i="12"/>
  <c r="H6013" i="12"/>
  <c r="H6029" i="12"/>
  <c r="H6049" i="12"/>
  <c r="H6063" i="12"/>
  <c r="H6081" i="12"/>
  <c r="H6095" i="12"/>
  <c r="H6113" i="12"/>
  <c r="H6127" i="12"/>
  <c r="H6145" i="12"/>
  <c r="H6159" i="12"/>
  <c r="H6177" i="12"/>
  <c r="H6191" i="12"/>
  <c r="H6007" i="12"/>
  <c r="H6010" i="12"/>
  <c r="H6023" i="12"/>
  <c r="H6026" i="12"/>
  <c r="H6039" i="12"/>
  <c r="H6042" i="12"/>
  <c r="H6053" i="12"/>
  <c r="H6060" i="12"/>
  <c r="H6067" i="12"/>
  <c r="H6074" i="12"/>
  <c r="H6085" i="12"/>
  <c r="H6092" i="12"/>
  <c r="H6099" i="12"/>
  <c r="H6106" i="12"/>
  <c r="H6117" i="12"/>
  <c r="H6124" i="12"/>
  <c r="H6131" i="12"/>
  <c r="H6138" i="12"/>
  <c r="H6149" i="12"/>
  <c r="H6156" i="12"/>
  <c r="H6163" i="12"/>
  <c r="H6170" i="12"/>
  <c r="H6181" i="12"/>
  <c r="H6188" i="12"/>
  <c r="H6195" i="12"/>
  <c r="H6202" i="12"/>
  <c r="H6210" i="12"/>
  <c r="H6218" i="12"/>
  <c r="H6226" i="12"/>
  <c r="H6234" i="12"/>
  <c r="H6242" i="12"/>
  <c r="H6250" i="12"/>
  <c r="H6258" i="12"/>
  <c r="H6266" i="12"/>
  <c r="H6274" i="12"/>
  <c r="H6071" i="12"/>
  <c r="H6103" i="12"/>
  <c r="H6135" i="12"/>
  <c r="H6167" i="12"/>
  <c r="H6199" i="12"/>
  <c r="H6004" i="12"/>
  <c r="H6011" i="12"/>
  <c r="H6027" i="12"/>
  <c r="H6043" i="12"/>
  <c r="H6061" i="12"/>
  <c r="H6068" i="12"/>
  <c r="H6075" i="12"/>
  <c r="H6093" i="12"/>
  <c r="H6100" i="12"/>
  <c r="H6107" i="12"/>
  <c r="H6125" i="12"/>
  <c r="H6132" i="12"/>
  <c r="H6139" i="12"/>
  <c r="H6157" i="12"/>
  <c r="H6164" i="12"/>
  <c r="H6171" i="12"/>
  <c r="H6189" i="12"/>
  <c r="H6196" i="12"/>
  <c r="H6203" i="12"/>
  <c r="H6207" i="12"/>
  <c r="H6211" i="12"/>
  <c r="H6215" i="12"/>
  <c r="H6219" i="12"/>
  <c r="H6223" i="12"/>
  <c r="H6227" i="12"/>
  <c r="H6231" i="12"/>
  <c r="H6235" i="12"/>
  <c r="H6239" i="12"/>
  <c r="H6243" i="12"/>
  <c r="H6247" i="12"/>
  <c r="H6251" i="12"/>
  <c r="H6255" i="12"/>
  <c r="H6259" i="12"/>
  <c r="H6263" i="12"/>
  <c r="H6267" i="12"/>
  <c r="H6271" i="12"/>
  <c r="H6275" i="12"/>
  <c r="H6279" i="12"/>
  <c r="H6283" i="12"/>
  <c r="H6287" i="12"/>
  <c r="H6291" i="12"/>
  <c r="H6299" i="12"/>
  <c r="H6307" i="12"/>
  <c r="H6315" i="12"/>
  <c r="H6323" i="12"/>
  <c r="H6331" i="12"/>
  <c r="H6508" i="12"/>
  <c r="H6536" i="12"/>
  <c r="H6539" i="12"/>
  <c r="H6561" i="12"/>
  <c r="H6593" i="12"/>
  <c r="H6596" i="12"/>
  <c r="H6619" i="12"/>
  <c r="H6632" i="12"/>
  <c r="H6652" i="12"/>
  <c r="H6448" i="12"/>
  <c r="H6480" i="12"/>
  <c r="H6524" i="12"/>
  <c r="H6552" i="12"/>
  <c r="H6577" i="12"/>
  <c r="H6616" i="12"/>
  <c r="H6649" i="12"/>
  <c r="H6689" i="12"/>
  <c r="H6000" i="12"/>
  <c r="H6008" i="12"/>
  <c r="H6016" i="12"/>
  <c r="H6024" i="12"/>
  <c r="H6032" i="12"/>
  <c r="H6040" i="12"/>
  <c r="H6048" i="12"/>
  <c r="H6056" i="12"/>
  <c r="H6064" i="12"/>
  <c r="H6072" i="12"/>
  <c r="H6080" i="12"/>
  <c r="H6088" i="12"/>
  <c r="H6096" i="12"/>
  <c r="H6104" i="12"/>
  <c r="H6112" i="12"/>
  <c r="H6120" i="12"/>
  <c r="H6128" i="12"/>
  <c r="H6136" i="12"/>
  <c r="H6144" i="12"/>
  <c r="H6152" i="12"/>
  <c r="H6160" i="12"/>
  <c r="H6168" i="12"/>
  <c r="H6176" i="12"/>
  <c r="H6192" i="12"/>
  <c r="H6200" i="12"/>
  <c r="H6208" i="12"/>
  <c r="H6216" i="12"/>
  <c r="H6224" i="12"/>
  <c r="H6232" i="12"/>
  <c r="H6240" i="12"/>
  <c r="H6248" i="12"/>
  <c r="H6256" i="12"/>
  <c r="H6264" i="12"/>
  <c r="H6272" i="12"/>
  <c r="H6280" i="12"/>
  <c r="H6288" i="12"/>
  <c r="H6296" i="12"/>
  <c r="H6304" i="12"/>
  <c r="H6312" i="12"/>
  <c r="H6320" i="12"/>
  <c r="H6328" i="12"/>
  <c r="H6336" i="12"/>
  <c r="H6344" i="12"/>
  <c r="H6352" i="12"/>
  <c r="H6360" i="12"/>
  <c r="H6368" i="12"/>
  <c r="H6376" i="12"/>
  <c r="H6384" i="12"/>
  <c r="H6392" i="12"/>
  <c r="H6400" i="12"/>
  <c r="H6408" i="12"/>
  <c r="H6416" i="12"/>
  <c r="H6424" i="12"/>
  <c r="H6432" i="12"/>
  <c r="H6440" i="12"/>
  <c r="H6453" i="12"/>
  <c r="H6463" i="12"/>
  <c r="H6496" i="12"/>
  <c r="H6505" i="12"/>
  <c r="H6533" i="12"/>
  <c r="H6540" i="12"/>
  <c r="H6568" i="12"/>
  <c r="H6571" i="12"/>
  <c r="H6587" i="12"/>
  <c r="H6600" i="12"/>
  <c r="H6620" i="12"/>
  <c r="H6633" i="12"/>
  <c r="H6656" i="12"/>
  <c r="H6353" i="12"/>
  <c r="H6361" i="12"/>
  <c r="H6369" i="12"/>
  <c r="H6377" i="12"/>
  <c r="H6385" i="12"/>
  <c r="H6393" i="12"/>
  <c r="H6401" i="12"/>
  <c r="H6409" i="12"/>
  <c r="H6417" i="12"/>
  <c r="H6425" i="12"/>
  <c r="H6433" i="12"/>
  <c r="H6441" i="12"/>
  <c r="H6464" i="12"/>
  <c r="H6469" i="12"/>
  <c r="H6481" i="12"/>
  <c r="H6484" i="12"/>
  <c r="H6512" i="12"/>
  <c r="H6521" i="12"/>
  <c r="H6549" i="12"/>
  <c r="H6556" i="12"/>
  <c r="H6584" i="12"/>
  <c r="H6604" i="12"/>
  <c r="H6617" i="12"/>
  <c r="H6640" i="12"/>
  <c r="H6673" i="12"/>
  <c r="H6459" i="12"/>
  <c r="H6497" i="12"/>
  <c r="H6528" i="12"/>
  <c r="H6572" i="12"/>
  <c r="H6601" i="12"/>
  <c r="H6624" i="12"/>
  <c r="H6657" i="12"/>
  <c r="H6680" i="12"/>
  <c r="H6303" i="12"/>
  <c r="H6311" i="12"/>
  <c r="H6319" i="12"/>
  <c r="H6327" i="12"/>
  <c r="H6335" i="12"/>
  <c r="H6343" i="12"/>
  <c r="H6351" i="12"/>
  <c r="H6359" i="12"/>
  <c r="H6367" i="12"/>
  <c r="H6375" i="12"/>
  <c r="H6383" i="12"/>
  <c r="H6391" i="12"/>
  <c r="H6399" i="12"/>
  <c r="H6407" i="12"/>
  <c r="H6415" i="12"/>
  <c r="H6423" i="12"/>
  <c r="H6431" i="12"/>
  <c r="H6439" i="12"/>
  <c r="H6452" i="12"/>
  <c r="H6465" i="12"/>
  <c r="H6488" i="12"/>
  <c r="H6491" i="12"/>
  <c r="H6513" i="12"/>
  <c r="H6516" i="12"/>
  <c r="H6544" i="12"/>
  <c r="H6585" i="12"/>
  <c r="H6608" i="12"/>
  <c r="H6641" i="12"/>
  <c r="H6684" i="12"/>
  <c r="H6204" i="12"/>
  <c r="H6212" i="12"/>
  <c r="H6220" i="12"/>
  <c r="H6228" i="12"/>
  <c r="H6236" i="12"/>
  <c r="H6244" i="12"/>
  <c r="H6252" i="12"/>
  <c r="H6260" i="12"/>
  <c r="H6268" i="12"/>
  <c r="H6276" i="12"/>
  <c r="H6284" i="12"/>
  <c r="H6292" i="12"/>
  <c r="H6300" i="12"/>
  <c r="H6308" i="12"/>
  <c r="H6316" i="12"/>
  <c r="H6324" i="12"/>
  <c r="H6332" i="12"/>
  <c r="H6340" i="12"/>
  <c r="H6348" i="12"/>
  <c r="H6356" i="12"/>
  <c r="H6364" i="12"/>
  <c r="H6372" i="12"/>
  <c r="H6380" i="12"/>
  <c r="H6388" i="12"/>
  <c r="H6396" i="12"/>
  <c r="H6404" i="12"/>
  <c r="H6412" i="12"/>
  <c r="H6420" i="12"/>
  <c r="H6428" i="12"/>
  <c r="H6436" i="12"/>
  <c r="H6444" i="12"/>
  <c r="H6470" i="12"/>
  <c r="H6504" i="12"/>
  <c r="H6507" i="12"/>
  <c r="H6529" i="12"/>
  <c r="H6560" i="12"/>
  <c r="H6569" i="12"/>
  <c r="H6592" i="12"/>
  <c r="H6625" i="12"/>
  <c r="H6628" i="12"/>
  <c r="H6651" i="12"/>
  <c r="H6664" i="12"/>
  <c r="H6479" i="12"/>
  <c r="H6492" i="12"/>
  <c r="H6520" i="12"/>
  <c r="H6545" i="12"/>
  <c r="H6576" i="12"/>
  <c r="H6609" i="12"/>
  <c r="H6648" i="12"/>
  <c r="H6475" i="12"/>
  <c r="H6532" i="12"/>
  <c r="H6548" i="12"/>
  <c r="H6564" i="12"/>
  <c r="H6644" i="12"/>
  <c r="H6660" i="12"/>
  <c r="H6676" i="12"/>
  <c r="H6692" i="12"/>
  <c r="H6708" i="12"/>
  <c r="H6724" i="12"/>
  <c r="H6740" i="12"/>
  <c r="H6756" i="12"/>
  <c r="H6772" i="12"/>
  <c r="H6788" i="12"/>
  <c r="H6804" i="12"/>
  <c r="H6820" i="12"/>
  <c r="H6920" i="12"/>
  <c r="H6952" i="12"/>
  <c r="H6976" i="12"/>
  <c r="H7001" i="12"/>
  <c r="H7029" i="12"/>
  <c r="H7047" i="12"/>
  <c r="H7073" i="12"/>
  <c r="H7089" i="12"/>
  <c r="H6906" i="12"/>
  <c r="H6912" i="12"/>
  <c r="H6938" i="12"/>
  <c r="H6944" i="12"/>
  <c r="H6970" i="12"/>
  <c r="H6992" i="12"/>
  <c r="H7017" i="12"/>
  <c r="H7045" i="12"/>
  <c r="H7063" i="12"/>
  <c r="H6455" i="12"/>
  <c r="H6471" i="12"/>
  <c r="H6487" i="12"/>
  <c r="H6503" i="12"/>
  <c r="H6519" i="12"/>
  <c r="H6535" i="12"/>
  <c r="H6551" i="12"/>
  <c r="H6567" i="12"/>
  <c r="H6583" i="12"/>
  <c r="H6599" i="12"/>
  <c r="H6615" i="12"/>
  <c r="H6631" i="12"/>
  <c r="H6647" i="12"/>
  <c r="H6663" i="12"/>
  <c r="H6679" i="12"/>
  <c r="H6695" i="12"/>
  <c r="H6921" i="12"/>
  <c r="H6926" i="12"/>
  <c r="H6953" i="12"/>
  <c r="H6977" i="12"/>
  <c r="H6986" i="12"/>
  <c r="H7008" i="12"/>
  <c r="H7033" i="12"/>
  <c r="H7061" i="12"/>
  <c r="H6927" i="12"/>
  <c r="H6959" i="12"/>
  <c r="H6993" i="12"/>
  <c r="H7002" i="12"/>
  <c r="H7024" i="12"/>
  <c r="H7077" i="12"/>
  <c r="H6904" i="12"/>
  <c r="H6936" i="12"/>
  <c r="H7009" i="12"/>
  <c r="H7018" i="12"/>
  <c r="H7040" i="12"/>
  <c r="H7065" i="12"/>
  <c r="H6705" i="12"/>
  <c r="H6721" i="12"/>
  <c r="H6737" i="12"/>
  <c r="H6896" i="12"/>
  <c r="H6901" i="12"/>
  <c r="H6922" i="12"/>
  <c r="H6928" i="12"/>
  <c r="H6933" i="12"/>
  <c r="H6954" i="12"/>
  <c r="H6960" i="12"/>
  <c r="H6965" i="12"/>
  <c r="H6974" i="12"/>
  <c r="H6981" i="12"/>
  <c r="H7025" i="12"/>
  <c r="H7034" i="12"/>
  <c r="H7056" i="12"/>
  <c r="H6495" i="12"/>
  <c r="H6511" i="12"/>
  <c r="H6527" i="12"/>
  <c r="H6543" i="12"/>
  <c r="H6559" i="12"/>
  <c r="H6575" i="12"/>
  <c r="H6591" i="12"/>
  <c r="H6607" i="12"/>
  <c r="H6623" i="12"/>
  <c r="H6639" i="12"/>
  <c r="H6655" i="12"/>
  <c r="H6671" i="12"/>
  <c r="H6687" i="12"/>
  <c r="H6703" i="12"/>
  <c r="H6719" i="12"/>
  <c r="H6735" i="12"/>
  <c r="H6893" i="12"/>
  <c r="H6910" i="12"/>
  <c r="H6942" i="12"/>
  <c r="H6997" i="12"/>
  <c r="H7041" i="12"/>
  <c r="H7050" i="12"/>
  <c r="H6911" i="12"/>
  <c r="H6943" i="12"/>
  <c r="H6985" i="12"/>
  <c r="H7006" i="12"/>
  <c r="H7013" i="12"/>
  <c r="H7057" i="12"/>
  <c r="H7066" i="12"/>
  <c r="H7082" i="12"/>
  <c r="H6968" i="12"/>
  <c r="H7105" i="12"/>
  <c r="H7121" i="12"/>
  <c r="H7137" i="12"/>
  <c r="H7153" i="12"/>
  <c r="H7169" i="12"/>
  <c r="H7179" i="12"/>
  <c r="H7183" i="12"/>
  <c r="H7186" i="12"/>
  <c r="H7211" i="12"/>
  <c r="H7239" i="12"/>
  <c r="H7241" i="12"/>
  <c r="H7252" i="12"/>
  <c r="H7262" i="12"/>
  <c r="H7268" i="12"/>
  <c r="H7278" i="12"/>
  <c r="H7284" i="12"/>
  <c r="H7294" i="12"/>
  <c r="H7300" i="12"/>
  <c r="H7310" i="12"/>
  <c r="H7316" i="12"/>
  <c r="H7326" i="12"/>
  <c r="H7332" i="12"/>
  <c r="H7342" i="12"/>
  <c r="H7348" i="12"/>
  <c r="H7358" i="12"/>
  <c r="H7364" i="12"/>
  <c r="H7374" i="12"/>
  <c r="H7380" i="12"/>
  <c r="H7390" i="12"/>
  <c r="H7396" i="12"/>
  <c r="H6975" i="12"/>
  <c r="H6991" i="12"/>
  <c r="H7007" i="12"/>
  <c r="H7023" i="12"/>
  <c r="H7039" i="12"/>
  <c r="H7055" i="12"/>
  <c r="H7071" i="12"/>
  <c r="H7087" i="12"/>
  <c r="H7103" i="12"/>
  <c r="H7119" i="12"/>
  <c r="H7135" i="12"/>
  <c r="H7151" i="12"/>
  <c r="H7167" i="12"/>
  <c r="H7181" i="12"/>
  <c r="H7193" i="12"/>
  <c r="H7213" i="12"/>
  <c r="H7231" i="12"/>
  <c r="H7234" i="12"/>
  <c r="H7256" i="12"/>
  <c r="H7272" i="12"/>
  <c r="H7288" i="12"/>
  <c r="H7304" i="12"/>
  <c r="H7320" i="12"/>
  <c r="H7336" i="12"/>
  <c r="H7352" i="12"/>
  <c r="H7368" i="12"/>
  <c r="H7384" i="12"/>
  <c r="H7400" i="12"/>
  <c r="H7407" i="12"/>
  <c r="H7411" i="12"/>
  <c r="H7415" i="12"/>
  <c r="H7419" i="12"/>
  <c r="H7423" i="12"/>
  <c r="H7427" i="12"/>
  <c r="H7431" i="12"/>
  <c r="H7435" i="12"/>
  <c r="H7439" i="12"/>
  <c r="H7443" i="12"/>
  <c r="H7447" i="12"/>
  <c r="H7451" i="12"/>
  <c r="H7455" i="12"/>
  <c r="H7459" i="12"/>
  <c r="H7463" i="12"/>
  <c r="H7467" i="12"/>
  <c r="H7471" i="12"/>
  <c r="H7475" i="12"/>
  <c r="H7479" i="12"/>
  <c r="H7483" i="12"/>
  <c r="H7487" i="12"/>
  <c r="H7491" i="12"/>
  <c r="H7495" i="12"/>
  <c r="H7499" i="12"/>
  <c r="H7503" i="12"/>
  <c r="H7507" i="12"/>
  <c r="H7511" i="12"/>
  <c r="H7515" i="12"/>
  <c r="H7519" i="12"/>
  <c r="H7523" i="12"/>
  <c r="H7527" i="12"/>
  <c r="H7531" i="12"/>
  <c r="H7535" i="12"/>
  <c r="H7539" i="12"/>
  <c r="H7543" i="12"/>
  <c r="H7547" i="12"/>
  <c r="H7551" i="12"/>
  <c r="H7555" i="12"/>
  <c r="H7559" i="12"/>
  <c r="H7563" i="12"/>
  <c r="H7567" i="12"/>
  <c r="H7253" i="12"/>
  <c r="H7269" i="12"/>
  <c r="H7285" i="12"/>
  <c r="H7301" i="12"/>
  <c r="H7317" i="12"/>
  <c r="H7333" i="12"/>
  <c r="H7349" i="12"/>
  <c r="H7365" i="12"/>
  <c r="H7381" i="12"/>
  <c r="H7397" i="12"/>
  <c r="H7250" i="12"/>
  <c r="H7266" i="12"/>
  <c r="H7282" i="12"/>
  <c r="H7298" i="12"/>
  <c r="H7314" i="12"/>
  <c r="H7330" i="12"/>
  <c r="H7346" i="12"/>
  <c r="H7362" i="12"/>
  <c r="H7378" i="12"/>
  <c r="H7394" i="12"/>
  <c r="H7401" i="12"/>
  <c r="H7404" i="12"/>
  <c r="H7408" i="12"/>
  <c r="H7412" i="12"/>
  <c r="H7416" i="12"/>
  <c r="H7420" i="12"/>
  <c r="H7424" i="12"/>
  <c r="H7428" i="12"/>
  <c r="H7432" i="12"/>
  <c r="H7436" i="12"/>
  <c r="H7440" i="12"/>
  <c r="H7444" i="12"/>
  <c r="H7448" i="12"/>
  <c r="H7452" i="12"/>
  <c r="H7456" i="12"/>
  <c r="H7460" i="12"/>
  <c r="H7464" i="12"/>
  <c r="H7468" i="12"/>
  <c r="H7472" i="12"/>
  <c r="H7476" i="12"/>
  <c r="H7480" i="12"/>
  <c r="H7484" i="12"/>
  <c r="H7488" i="12"/>
  <c r="H7492" i="12"/>
  <c r="H7496" i="12"/>
  <c r="H7500" i="12"/>
  <c r="H7504" i="12"/>
  <c r="H7508" i="12"/>
  <c r="H7512" i="12"/>
  <c r="H7516" i="12"/>
  <c r="H7520" i="12"/>
  <c r="H7524" i="12"/>
  <c r="H7528" i="12"/>
  <c r="H7532" i="12"/>
  <c r="H7540" i="12"/>
  <c r="H7548" i="12"/>
  <c r="H7556" i="12"/>
  <c r="H7564" i="12"/>
  <c r="H7072" i="12"/>
  <c r="H7088" i="12"/>
  <c r="H7104" i="12"/>
  <c r="H7120" i="12"/>
  <c r="H7136" i="12"/>
  <c r="H7152" i="12"/>
  <c r="H7168" i="12"/>
  <c r="H7194" i="12"/>
  <c r="H7204" i="12"/>
  <c r="H7207" i="12"/>
  <c r="H7232" i="12"/>
  <c r="H7240" i="12"/>
  <c r="H7243" i="12"/>
  <c r="H7254" i="12"/>
  <c r="H7260" i="12"/>
  <c r="H7270" i="12"/>
  <c r="H7276" i="12"/>
  <c r="H7286" i="12"/>
  <c r="H7292" i="12"/>
  <c r="H7302" i="12"/>
  <c r="H7308" i="12"/>
  <c r="H7318" i="12"/>
  <c r="H7324" i="12"/>
  <c r="H7334" i="12"/>
  <c r="H7340" i="12"/>
  <c r="H7350" i="12"/>
  <c r="H7356" i="12"/>
  <c r="H7366" i="12"/>
  <c r="H7372" i="12"/>
  <c r="H7382" i="12"/>
  <c r="H7388" i="12"/>
  <c r="H7398" i="12"/>
  <c r="H7202" i="12"/>
  <c r="H7264" i="12"/>
  <c r="H7280" i="12"/>
  <c r="H7296" i="12"/>
  <c r="H7312" i="12"/>
  <c r="H7328" i="12"/>
  <c r="H7344" i="12"/>
  <c r="H7360" i="12"/>
  <c r="H7376" i="12"/>
  <c r="H7392" i="12"/>
  <c r="H7405" i="12"/>
  <c r="H7409" i="12"/>
  <c r="H7413" i="12"/>
  <c r="H7417" i="12"/>
  <c r="H7421" i="12"/>
  <c r="H7425" i="12"/>
  <c r="H7429" i="12"/>
  <c r="H7433" i="12"/>
  <c r="H7437" i="12"/>
  <c r="H7441" i="12"/>
  <c r="H7445" i="12"/>
  <c r="H7449" i="12"/>
  <c r="H7453" i="12"/>
  <c r="H7457" i="12"/>
  <c r="H7461" i="12"/>
  <c r="H7465" i="12"/>
  <c r="H7469" i="12"/>
  <c r="H7473" i="12"/>
  <c r="H7477" i="12"/>
  <c r="H7481" i="12"/>
  <c r="H7485" i="12"/>
  <c r="H7489" i="12"/>
  <c r="H7493" i="12"/>
  <c r="H7497" i="12"/>
  <c r="H7501" i="12"/>
  <c r="H7505" i="12"/>
  <c r="H7509" i="12"/>
  <c r="H7513" i="12"/>
  <c r="H7517" i="12"/>
  <c r="H7521" i="12"/>
  <c r="H7525" i="12"/>
  <c r="H7529" i="12"/>
  <c r="H7533" i="12"/>
  <c r="H7537" i="12"/>
  <c r="H7541" i="12"/>
  <c r="H7545" i="12"/>
  <c r="H7553" i="12"/>
  <c r="H7561" i="12"/>
  <c r="H7569" i="12"/>
  <c r="H7223" i="12"/>
  <c r="H7261" i="12"/>
  <c r="H7277" i="12"/>
  <c r="H7293" i="12"/>
  <c r="H7309" i="12"/>
  <c r="H7325" i="12"/>
  <c r="H7341" i="12"/>
  <c r="H7357" i="12"/>
  <c r="H7373" i="12"/>
  <c r="H7389" i="12"/>
  <c r="H7402" i="12"/>
  <c r="H7098" i="12"/>
  <c r="H7114" i="12"/>
  <c r="H7130" i="12"/>
  <c r="H7146" i="12"/>
  <c r="H7162" i="12"/>
  <c r="H7178" i="12"/>
  <c r="H7190" i="12"/>
  <c r="H7218" i="12"/>
  <c r="H7228" i="12"/>
  <c r="H7238" i="12"/>
  <c r="H7251" i="12"/>
  <c r="H7258" i="12"/>
  <c r="H7267" i="12"/>
  <c r="H7274" i="12"/>
  <c r="H7283" i="12"/>
  <c r="H7290" i="12"/>
  <c r="H7299" i="12"/>
  <c r="H7306" i="12"/>
  <c r="H7315" i="12"/>
  <c r="H7322" i="12"/>
  <c r="H7331" i="12"/>
  <c r="H7338" i="12"/>
  <c r="H7347" i="12"/>
  <c r="H7354" i="12"/>
  <c r="H7363" i="12"/>
  <c r="H7370" i="12"/>
  <c r="H7379" i="12"/>
  <c r="H7386" i="12"/>
  <c r="H7395" i="12"/>
  <c r="H7406" i="12"/>
  <c r="H7410" i="12"/>
  <c r="H7414" i="12"/>
  <c r="H7418" i="12"/>
  <c r="H7422" i="12"/>
  <c r="H7426" i="12"/>
  <c r="H7430" i="12"/>
  <c r="H7434" i="12"/>
  <c r="H7438" i="12"/>
  <c r="H7442" i="12"/>
  <c r="H7446" i="12"/>
  <c r="H7450" i="12"/>
  <c r="H7454" i="12"/>
  <c r="H7458" i="12"/>
  <c r="H7462" i="12"/>
  <c r="H7466" i="12"/>
  <c r="H7470" i="12"/>
  <c r="H7474" i="12"/>
  <c r="H7478" i="12"/>
  <c r="H7482" i="12"/>
  <c r="H7486" i="12"/>
  <c r="H7490" i="12"/>
  <c r="H7494" i="12"/>
  <c r="H7498" i="12"/>
  <c r="H7502" i="12"/>
  <c r="H7506" i="12"/>
  <c r="H7510" i="12"/>
  <c r="H7514" i="12"/>
  <c r="H7518" i="12"/>
  <c r="H7522" i="12"/>
  <c r="H7526" i="12"/>
  <c r="H7530" i="12"/>
  <c r="H7534" i="12"/>
  <c r="H7538" i="12"/>
  <c r="H7542" i="12"/>
  <c r="H7550" i="12"/>
  <c r="H7558" i="12"/>
  <c r="H7566" i="12"/>
  <c r="H7575" i="12"/>
  <c r="H7583" i="12"/>
  <c r="H7591" i="12"/>
  <c r="H7600" i="12"/>
  <c r="H7616" i="12"/>
  <c r="H7632" i="12"/>
  <c r="H7648" i="12"/>
  <c r="H7664" i="12"/>
  <c r="H7680" i="12"/>
  <c r="H7696" i="12"/>
  <c r="H7712" i="12"/>
  <c r="H7728" i="12"/>
  <c r="H7744" i="12"/>
  <c r="H7760" i="12"/>
  <c r="H7776" i="12"/>
  <c r="H7792" i="12"/>
  <c r="H7536" i="12"/>
  <c r="H7544" i="12"/>
  <c r="H7552" i="12"/>
  <c r="H7560" i="12"/>
  <c r="H7568" i="12"/>
  <c r="H7576" i="12"/>
  <c r="H7584" i="12"/>
  <c r="H7592" i="12"/>
  <c r="H7610" i="12"/>
  <c r="H7626" i="12"/>
  <c r="H7642" i="12"/>
  <c r="H7658" i="12"/>
  <c r="H7674" i="12"/>
  <c r="H7690" i="12"/>
  <c r="H7706" i="12"/>
  <c r="H7722" i="12"/>
  <c r="H7738" i="12"/>
  <c r="H7754" i="12"/>
  <c r="H7604" i="12"/>
  <c r="H7613" i="12"/>
  <c r="H7620" i="12"/>
  <c r="H7629" i="12"/>
  <c r="H7636" i="12"/>
  <c r="H7645" i="12"/>
  <c r="H7652" i="12"/>
  <c r="H7661" i="12"/>
  <c r="H7668" i="12"/>
  <c r="H7677" i="12"/>
  <c r="H7684" i="12"/>
  <c r="H7693" i="12"/>
  <c r="H7700" i="12"/>
  <c r="H7709" i="12"/>
  <c r="H7716" i="12"/>
  <c r="H7725" i="12"/>
  <c r="H7732" i="12"/>
  <c r="H7741" i="12"/>
  <c r="H7748" i="12"/>
  <c r="H7757" i="12"/>
  <c r="H7764" i="12"/>
  <c r="H7773" i="12"/>
  <c r="H7780" i="12"/>
  <c r="H7796" i="12"/>
  <c r="H7574" i="12"/>
  <c r="H7582" i="12"/>
  <c r="H7590" i="12"/>
  <c r="H7598" i="12"/>
  <c r="H7614" i="12"/>
  <c r="H7630" i="12"/>
  <c r="H7646" i="12"/>
  <c r="H7662" i="12"/>
  <c r="H7678" i="12"/>
  <c r="H7694" i="12"/>
  <c r="H7710" i="12"/>
  <c r="H7719" i="12"/>
  <c r="H7726" i="12"/>
  <c r="H7735" i="12"/>
  <c r="H7742" i="12"/>
  <c r="H7751" i="12"/>
  <c r="H7758" i="12"/>
  <c r="H7767" i="12"/>
  <c r="H7608" i="12"/>
  <c r="H7624" i="12"/>
  <c r="H7640" i="12"/>
  <c r="H7656" i="12"/>
  <c r="H7672" i="12"/>
  <c r="H7688" i="12"/>
  <c r="H7704" i="12"/>
  <c r="H7720" i="12"/>
  <c r="H7736" i="12"/>
  <c r="H7752" i="12"/>
  <c r="H7768" i="12"/>
  <c r="H7784" i="12"/>
  <c r="H7800" i="12"/>
  <c r="H7572" i="12"/>
  <c r="H7580" i="12"/>
  <c r="H7588" i="12"/>
  <c r="H7596" i="12"/>
  <c r="H7602" i="12"/>
  <c r="H7611" i="12"/>
  <c r="H7618" i="12"/>
  <c r="H7634" i="12"/>
  <c r="H7650" i="12"/>
  <c r="H7666" i="12"/>
  <c r="H7682" i="12"/>
  <c r="H7698" i="12"/>
  <c r="H7714" i="12"/>
  <c r="H7730" i="12"/>
  <c r="H7746" i="12"/>
  <c r="H7762" i="12"/>
  <c r="H7820" i="12"/>
  <c r="H7827" i="12"/>
  <c r="H7605" i="12"/>
  <c r="H7612" i="12"/>
  <c r="H7621" i="12"/>
  <c r="H7628" i="12"/>
  <c r="H7637" i="12"/>
  <c r="H7644" i="12"/>
  <c r="H7653" i="12"/>
  <c r="H7660" i="12"/>
  <c r="H7669" i="12"/>
  <c r="H7676" i="12"/>
  <c r="H7685" i="12"/>
  <c r="H7692" i="12"/>
  <c r="H7701" i="12"/>
  <c r="H7708" i="12"/>
  <c r="H7717" i="12"/>
  <c r="H7724" i="12"/>
  <c r="H7733" i="12"/>
  <c r="H7740" i="12"/>
  <c r="H7749" i="12"/>
  <c r="H7756" i="12"/>
  <c r="H7765" i="12"/>
  <c r="H7772" i="12"/>
  <c r="H7788" i="12"/>
  <c r="H7804" i="12"/>
  <c r="H7546" i="12"/>
  <c r="H7554" i="12"/>
  <c r="H7562" i="12"/>
  <c r="H7570" i="12"/>
  <c r="H7578" i="12"/>
  <c r="H7586" i="12"/>
  <c r="H7594" i="12"/>
  <c r="H7599" i="12"/>
  <c r="H7606" i="12"/>
  <c r="H7615" i="12"/>
  <c r="H7622" i="12"/>
  <c r="H7631" i="12"/>
  <c r="H7638" i="12"/>
  <c r="H7647" i="12"/>
  <c r="H7654" i="12"/>
  <c r="H7663" i="12"/>
  <c r="H7670" i="12"/>
  <c r="H7679" i="12"/>
  <c r="H7686" i="12"/>
  <c r="H7695" i="12"/>
  <c r="H7702" i="12"/>
  <c r="H7711" i="12"/>
  <c r="H7718" i="12"/>
  <c r="H7727" i="12"/>
  <c r="H7734" i="12"/>
  <c r="H7743" i="12"/>
  <c r="H7750" i="12"/>
  <c r="H7759" i="12"/>
  <c r="H7775" i="12"/>
  <c r="H7830" i="12"/>
  <c r="H7843" i="12"/>
  <c r="H7846" i="12"/>
  <c r="H7859" i="12"/>
  <c r="H7862" i="12"/>
  <c r="H7875" i="12"/>
  <c r="H7878" i="12"/>
  <c r="H7892" i="12"/>
  <c r="H7904" i="12"/>
  <c r="H7927" i="12"/>
  <c r="H7932" i="12"/>
  <c r="H7940" i="12"/>
  <c r="H7955" i="12"/>
  <c r="H7957" i="12"/>
  <c r="H7968" i="12"/>
  <c r="H7986" i="12"/>
  <c r="H8008" i="12"/>
  <c r="H8019" i="12"/>
  <c r="H8025" i="12"/>
  <c r="H8051" i="12"/>
  <c r="H8057" i="12"/>
  <c r="H7825" i="12"/>
  <c r="H7841" i="12"/>
  <c r="H7857" i="12"/>
  <c r="H7873" i="12"/>
  <c r="H7912" i="12"/>
  <c r="H7947" i="12"/>
  <c r="H7976" i="12"/>
  <c r="H7992" i="12"/>
  <c r="H7826" i="12"/>
  <c r="H7842" i="12"/>
  <c r="H7858" i="12"/>
  <c r="H7874" i="12"/>
  <c r="H7890" i="12"/>
  <c r="H7895" i="12"/>
  <c r="H7907" i="12"/>
  <c r="H7920" i="12"/>
  <c r="H7943" i="12"/>
  <c r="H7948" i="12"/>
  <c r="H7956" i="12"/>
  <c r="H7971" i="12"/>
  <c r="H8003" i="12"/>
  <c r="H8009" i="12"/>
  <c r="H8014" i="12"/>
  <c r="H8034" i="12"/>
  <c r="H8040" i="12"/>
  <c r="H8046" i="12"/>
  <c r="H8066" i="12"/>
  <c r="H8072" i="12"/>
  <c r="H8078" i="12"/>
  <c r="H7824" i="12"/>
  <c r="H7840" i="12"/>
  <c r="H7856" i="12"/>
  <c r="H7872" i="12"/>
  <c r="H7888" i="12"/>
  <c r="H7900" i="12"/>
  <c r="H7928" i="12"/>
  <c r="H7935" i="12"/>
  <c r="H7938" i="12"/>
  <c r="H7987" i="12"/>
  <c r="H7993" i="12"/>
  <c r="H7998" i="12"/>
  <c r="H8037" i="12"/>
  <c r="H8069" i="12"/>
  <c r="H8110" i="12"/>
  <c r="H7822" i="12"/>
  <c r="H7838" i="12"/>
  <c r="H7854" i="12"/>
  <c r="H7870" i="12"/>
  <c r="H7886" i="12"/>
  <c r="H7908" i="12"/>
  <c r="H7923" i="12"/>
  <c r="H7936" i="12"/>
  <c r="H7959" i="12"/>
  <c r="H7964" i="12"/>
  <c r="H7972" i="12"/>
  <c r="H7982" i="12"/>
  <c r="H8004" i="12"/>
  <c r="H8035" i="12"/>
  <c r="H8041" i="12"/>
  <c r="H8073" i="12"/>
  <c r="H8094" i="12"/>
  <c r="H7944" i="12"/>
  <c r="H8085" i="12"/>
  <c r="H7916" i="12"/>
  <c r="H7939" i="12"/>
  <c r="H8018" i="12"/>
  <c r="H8024" i="12"/>
  <c r="H8030" i="12"/>
  <c r="H8050" i="12"/>
  <c r="H8056" i="12"/>
  <c r="H8062" i="12"/>
  <c r="H8079" i="12"/>
  <c r="H8082" i="12"/>
  <c r="H8101" i="12"/>
  <c r="H7816" i="12"/>
  <c r="H7832" i="12"/>
  <c r="H7848" i="12"/>
  <c r="H7864" i="12"/>
  <c r="H7880" i="12"/>
  <c r="H7891" i="12"/>
  <c r="H7894" i="12"/>
  <c r="H7906" i="12"/>
  <c r="H7960" i="12"/>
  <c r="H7967" i="12"/>
  <c r="H7970" i="12"/>
  <c r="H7999" i="12"/>
  <c r="H8002" i="12"/>
  <c r="H8021" i="12"/>
  <c r="H8053" i="12"/>
  <c r="H8089" i="12"/>
  <c r="H8098" i="12"/>
  <c r="H8105" i="12"/>
  <c r="H7898" i="12"/>
  <c r="H7914" i="12"/>
  <c r="H7930" i="12"/>
  <c r="H7946" i="12"/>
  <c r="H7962" i="12"/>
  <c r="H7978" i="12"/>
  <c r="H7994" i="12"/>
  <c r="H8010" i="12"/>
  <c r="H8026" i="12"/>
  <c r="H8042" i="12"/>
  <c r="H8058" i="12"/>
  <c r="H8074" i="12"/>
  <c r="H8090" i="12"/>
  <c r="H8106" i="12"/>
  <c r="H8122" i="12"/>
  <c r="H8138" i="12"/>
  <c r="H8154" i="12"/>
  <c r="H8170" i="12"/>
  <c r="H8186" i="12"/>
  <c r="H8202" i="12"/>
  <c r="H8366" i="12"/>
  <c r="H8399" i="12"/>
  <c r="H8088" i="12"/>
  <c r="H8104" i="12"/>
  <c r="H8117" i="12"/>
  <c r="H8120" i="12"/>
  <c r="H8133" i="12"/>
  <c r="H8136" i="12"/>
  <c r="H8149" i="12"/>
  <c r="H8165" i="12"/>
  <c r="H8181" i="12"/>
  <c r="H8197" i="12"/>
  <c r="H8383" i="12"/>
  <c r="H8406" i="12"/>
  <c r="H7910" i="12"/>
  <c r="H7926" i="12"/>
  <c r="H7942" i="12"/>
  <c r="H7958" i="12"/>
  <c r="H7974" i="12"/>
  <c r="H7990" i="12"/>
  <c r="H8006" i="12"/>
  <c r="H8022" i="12"/>
  <c r="H8038" i="12"/>
  <c r="H8054" i="12"/>
  <c r="H8070" i="12"/>
  <c r="H8086" i="12"/>
  <c r="H8102" i="12"/>
  <c r="H8118" i="12"/>
  <c r="H8134" i="12"/>
  <c r="H8150" i="12"/>
  <c r="H8166" i="12"/>
  <c r="H8182" i="12"/>
  <c r="H8198" i="12"/>
  <c r="H8367" i="12"/>
  <c r="H8390" i="12"/>
  <c r="H8114" i="12"/>
  <c r="H8374" i="12"/>
  <c r="H8375" i="12"/>
  <c r="H8415" i="12"/>
  <c r="H7980" i="12"/>
  <c r="H7996" i="12"/>
  <c r="H8012" i="12"/>
  <c r="H8028" i="12"/>
  <c r="H8044" i="12"/>
  <c r="H8060" i="12"/>
  <c r="H8076" i="12"/>
  <c r="H8092" i="12"/>
  <c r="H8108" i="12"/>
  <c r="H8124" i="12"/>
  <c r="H8140" i="12"/>
  <c r="H8156" i="12"/>
  <c r="H8172" i="12"/>
  <c r="H8188" i="12"/>
  <c r="H8382" i="12"/>
  <c r="H8370" i="12"/>
  <c r="H8386" i="12"/>
  <c r="H8402" i="12"/>
  <c r="H8418" i="12"/>
  <c r="H8434" i="12"/>
  <c r="H8446" i="12"/>
  <c r="H8458" i="12"/>
  <c r="H8461" i="12"/>
  <c r="H8488" i="12"/>
  <c r="H8511" i="12"/>
  <c r="H8527" i="12"/>
  <c r="H8543" i="12"/>
  <c r="H8559" i="12"/>
  <c r="H8575" i="12"/>
  <c r="H8591" i="12"/>
  <c r="H8607" i="12"/>
  <c r="H8631" i="12"/>
  <c r="H8663" i="12"/>
  <c r="H8695" i="12"/>
  <c r="H8502" i="12"/>
  <c r="H8508" i="12"/>
  <c r="H8518" i="12"/>
  <c r="H8524" i="12"/>
  <c r="H8534" i="12"/>
  <c r="H8540" i="12"/>
  <c r="H8550" i="12"/>
  <c r="H8556" i="12"/>
  <c r="H8566" i="12"/>
  <c r="H8572" i="12"/>
  <c r="H8582" i="12"/>
  <c r="H8588" i="12"/>
  <c r="H8598" i="12"/>
  <c r="H8604" i="12"/>
  <c r="H8614" i="12"/>
  <c r="H8617" i="12"/>
  <c r="H8621" i="12"/>
  <c r="H8628" i="12"/>
  <c r="H8635" i="12"/>
  <c r="H8642" i="12"/>
  <c r="H8646" i="12"/>
  <c r="H8649" i="12"/>
  <c r="H8653" i="12"/>
  <c r="H8660" i="12"/>
  <c r="H8667" i="12"/>
  <c r="H8674" i="12"/>
  <c r="H8678" i="12"/>
  <c r="H8681" i="12"/>
  <c r="H8685" i="12"/>
  <c r="H8692" i="12"/>
  <c r="H8699" i="12"/>
  <c r="H8703" i="12"/>
  <c r="H8707" i="12"/>
  <c r="H8711" i="12"/>
  <c r="H8715" i="12"/>
  <c r="H8719" i="12"/>
  <c r="H8723" i="12"/>
  <c r="H8727" i="12"/>
  <c r="H8731" i="12"/>
  <c r="H8735" i="12"/>
  <c r="H8739" i="12"/>
  <c r="H8743" i="12"/>
  <c r="H8747" i="12"/>
  <c r="H8751" i="12"/>
  <c r="H8755" i="12"/>
  <c r="H8759" i="12"/>
  <c r="H8763" i="12"/>
  <c r="H8767" i="12"/>
  <c r="H8771" i="12"/>
  <c r="H8775" i="12"/>
  <c r="H8779" i="12"/>
  <c r="H8783" i="12"/>
  <c r="H8787" i="12"/>
  <c r="H8791" i="12"/>
  <c r="H8373" i="12"/>
  <c r="H8389" i="12"/>
  <c r="H8405" i="12"/>
  <c r="H8421" i="12"/>
  <c r="H8437" i="12"/>
  <c r="H8449" i="12"/>
  <c r="H8466" i="12"/>
  <c r="H8471" i="12"/>
  <c r="H8481" i="12"/>
  <c r="H8494" i="12"/>
  <c r="H8505" i="12"/>
  <c r="H8514" i="12"/>
  <c r="H8521" i="12"/>
  <c r="H8530" i="12"/>
  <c r="H8537" i="12"/>
  <c r="H8546" i="12"/>
  <c r="H8553" i="12"/>
  <c r="H8562" i="12"/>
  <c r="H8569" i="12"/>
  <c r="H8578" i="12"/>
  <c r="H8585" i="12"/>
  <c r="H8594" i="12"/>
  <c r="H8601" i="12"/>
  <c r="H8610" i="12"/>
  <c r="H8624" i="12"/>
  <c r="H8639" i="12"/>
  <c r="H8656" i="12"/>
  <c r="H8671" i="12"/>
  <c r="H8688" i="12"/>
  <c r="H8445" i="12"/>
  <c r="H8482" i="12"/>
  <c r="H8509" i="12"/>
  <c r="H8515" i="12"/>
  <c r="H8525" i="12"/>
  <c r="H8531" i="12"/>
  <c r="H8541" i="12"/>
  <c r="H8547" i="12"/>
  <c r="H8557" i="12"/>
  <c r="H8563" i="12"/>
  <c r="H8573" i="12"/>
  <c r="H8579" i="12"/>
  <c r="H8589" i="12"/>
  <c r="H8595" i="12"/>
  <c r="H8605" i="12"/>
  <c r="H8611" i="12"/>
  <c r="H8618" i="12"/>
  <c r="H8625" i="12"/>
  <c r="H8629" i="12"/>
  <c r="H8636" i="12"/>
  <c r="H8643" i="12"/>
  <c r="H8650" i="12"/>
  <c r="H8657" i="12"/>
  <c r="H8661" i="12"/>
  <c r="H8668" i="12"/>
  <c r="H8675" i="12"/>
  <c r="H8682" i="12"/>
  <c r="H8689" i="12"/>
  <c r="H8693" i="12"/>
  <c r="H8700" i="12"/>
  <c r="H8704" i="12"/>
  <c r="H8708" i="12"/>
  <c r="H8712" i="12"/>
  <c r="H8716" i="12"/>
  <c r="H8720" i="12"/>
  <c r="H8724" i="12"/>
  <c r="H8728" i="12"/>
  <c r="H8732" i="12"/>
  <c r="H8736" i="12"/>
  <c r="H8740" i="12"/>
  <c r="H8744" i="12"/>
  <c r="H8748" i="12"/>
  <c r="H8752" i="12"/>
  <c r="H8756" i="12"/>
  <c r="H8760" i="12"/>
  <c r="H8764" i="12"/>
  <c r="H8768" i="12"/>
  <c r="H8772" i="12"/>
  <c r="H8776" i="12"/>
  <c r="H8780" i="12"/>
  <c r="H8784" i="12"/>
  <c r="H8788" i="12"/>
  <c r="H8792" i="12"/>
  <c r="H8796" i="12"/>
  <c r="H8800" i="12"/>
  <c r="H8808" i="12"/>
  <c r="H8477" i="12"/>
  <c r="H8503" i="12"/>
  <c r="H8519" i="12"/>
  <c r="H8535" i="12"/>
  <c r="H8551" i="12"/>
  <c r="H8567" i="12"/>
  <c r="H8583" i="12"/>
  <c r="H8599" i="12"/>
  <c r="H8615" i="12"/>
  <c r="H8647" i="12"/>
  <c r="H8679" i="12"/>
  <c r="H8431" i="12"/>
  <c r="H8450" i="12"/>
  <c r="H8455" i="12"/>
  <c r="H8467" i="12"/>
  <c r="H8470" i="12"/>
  <c r="H8495" i="12"/>
  <c r="H8498" i="12"/>
  <c r="H8510" i="12"/>
  <c r="H8516" i="12"/>
  <c r="H8526" i="12"/>
  <c r="H8532" i="12"/>
  <c r="H8542" i="12"/>
  <c r="H8548" i="12"/>
  <c r="H8558" i="12"/>
  <c r="H8564" i="12"/>
  <c r="H8574" i="12"/>
  <c r="H8580" i="12"/>
  <c r="H8590" i="12"/>
  <c r="H8596" i="12"/>
  <c r="H8606" i="12"/>
  <c r="H8612" i="12"/>
  <c r="H8619" i="12"/>
  <c r="H8626" i="12"/>
  <c r="H8630" i="12"/>
  <c r="H8633" i="12"/>
  <c r="H8637" i="12"/>
  <c r="H8644" i="12"/>
  <c r="H8651" i="12"/>
  <c r="H8658" i="12"/>
  <c r="H8662" i="12"/>
  <c r="H8665" i="12"/>
  <c r="H8669" i="12"/>
  <c r="H8676" i="12"/>
  <c r="H8683" i="12"/>
  <c r="H8690" i="12"/>
  <c r="H8694" i="12"/>
  <c r="H8697" i="12"/>
  <c r="H8701" i="12"/>
  <c r="H8705" i="12"/>
  <c r="H8709" i="12"/>
  <c r="H8713" i="12"/>
  <c r="H8717" i="12"/>
  <c r="H8721" i="12"/>
  <c r="H8725" i="12"/>
  <c r="H8729" i="12"/>
  <c r="H8733" i="12"/>
  <c r="H8737" i="12"/>
  <c r="H8741" i="12"/>
  <c r="H8745" i="12"/>
  <c r="H8749" i="12"/>
  <c r="H8753" i="12"/>
  <c r="H8757" i="12"/>
  <c r="H8761" i="12"/>
  <c r="H8765" i="12"/>
  <c r="H8769" i="12"/>
  <c r="H8773" i="12"/>
  <c r="H8777" i="12"/>
  <c r="H8781" i="12"/>
  <c r="H8785" i="12"/>
  <c r="H8789" i="12"/>
  <c r="H8793" i="12"/>
  <c r="H8797" i="12"/>
  <c r="H8801" i="12"/>
  <c r="H8805" i="12"/>
  <c r="H8365" i="12"/>
  <c r="H8381" i="12"/>
  <c r="H8397" i="12"/>
  <c r="H8413" i="12"/>
  <c r="H8429" i="12"/>
  <c r="H8443" i="12"/>
  <c r="H8493" i="12"/>
  <c r="H8506" i="12"/>
  <c r="H8513" i="12"/>
  <c r="H8522" i="12"/>
  <c r="H8529" i="12"/>
  <c r="H8538" i="12"/>
  <c r="H8545" i="12"/>
  <c r="H8554" i="12"/>
  <c r="H8561" i="12"/>
  <c r="H8570" i="12"/>
  <c r="H8577" i="12"/>
  <c r="H8586" i="12"/>
  <c r="H8593" i="12"/>
  <c r="H8602" i="12"/>
  <c r="H8609" i="12"/>
  <c r="H8623" i="12"/>
  <c r="H8640" i="12"/>
  <c r="H8655" i="12"/>
  <c r="H8672" i="12"/>
  <c r="H8687" i="12"/>
  <c r="H8507" i="12"/>
  <c r="H8517" i="12"/>
  <c r="H8523" i="12"/>
  <c r="H8533" i="12"/>
  <c r="H8539" i="12"/>
  <c r="H8549" i="12"/>
  <c r="H8555" i="12"/>
  <c r="H8565" i="12"/>
  <c r="H8571" i="12"/>
  <c r="H8581" i="12"/>
  <c r="H8587" i="12"/>
  <c r="H8597" i="12"/>
  <c r="H8603" i="12"/>
  <c r="H8613" i="12"/>
  <c r="H8620" i="12"/>
  <c r="H8627" i="12"/>
  <c r="H8634" i="12"/>
  <c r="H8641" i="12"/>
  <c r="H8645" i="12"/>
  <c r="H8652" i="12"/>
  <c r="H8659" i="12"/>
  <c r="H8666" i="12"/>
  <c r="H8673" i="12"/>
  <c r="H8677" i="12"/>
  <c r="H8684" i="12"/>
  <c r="H8691" i="12"/>
  <c r="H8698" i="12"/>
  <c r="H8702" i="12"/>
  <c r="H8706" i="12"/>
  <c r="H8710" i="12"/>
  <c r="H8714" i="12"/>
  <c r="H8718" i="12"/>
  <c r="H8722" i="12"/>
  <c r="H8726" i="12"/>
  <c r="H8730" i="12"/>
  <c r="H8734" i="12"/>
  <c r="H8738" i="12"/>
  <c r="H8742" i="12"/>
  <c r="H8746" i="12"/>
  <c r="H8750" i="12"/>
  <c r="H8754" i="12"/>
  <c r="H8758" i="12"/>
  <c r="H8762" i="12"/>
  <c r="H8766" i="12"/>
  <c r="H8770" i="12"/>
  <c r="H8774" i="12"/>
  <c r="H8778" i="12"/>
  <c r="H8782" i="12"/>
  <c r="H8786" i="12"/>
  <c r="H8794" i="12"/>
  <c r="H8790" i="12"/>
  <c r="H8798" i="12"/>
  <c r="H8806" i="12"/>
  <c r="H8814" i="12"/>
  <c r="H8822" i="12"/>
  <c r="H8830" i="12"/>
  <c r="H8838" i="12"/>
  <c r="H8846" i="12"/>
  <c r="H8955" i="12"/>
  <c r="H8971" i="12"/>
  <c r="H8994" i="12"/>
  <c r="H9011" i="12"/>
  <c r="H8799" i="12"/>
  <c r="H8807" i="12"/>
  <c r="H8815" i="12"/>
  <c r="H8823" i="12"/>
  <c r="H8831" i="12"/>
  <c r="H8839" i="12"/>
  <c r="H8847" i="12"/>
  <c r="H8855" i="12"/>
  <c r="H8863" i="12"/>
  <c r="H8871" i="12"/>
  <c r="H8879" i="12"/>
  <c r="H8887" i="12"/>
  <c r="H8895" i="12"/>
  <c r="H8903" i="12"/>
  <c r="H8911" i="12"/>
  <c r="H8919" i="12"/>
  <c r="H8927" i="12"/>
  <c r="H8941" i="12"/>
  <c r="H9018" i="12"/>
  <c r="H9035" i="12"/>
  <c r="H9042" i="12"/>
  <c r="H8947" i="12"/>
  <c r="H8953" i="12"/>
  <c r="H8956" i="12"/>
  <c r="H8962" i="12"/>
  <c r="H8972" i="12"/>
  <c r="H8978" i="12"/>
  <c r="H8995" i="12"/>
  <c r="H8813" i="12"/>
  <c r="H8821" i="12"/>
  <c r="H8829" i="12"/>
  <c r="H8837" i="12"/>
  <c r="H8845" i="12"/>
  <c r="H8853" i="12"/>
  <c r="H8861" i="12"/>
  <c r="H8869" i="12"/>
  <c r="H8877" i="12"/>
  <c r="H8885" i="12"/>
  <c r="H8893" i="12"/>
  <c r="H8901" i="12"/>
  <c r="H8909" i="12"/>
  <c r="H8917" i="12"/>
  <c r="H8925" i="12"/>
  <c r="H8933" i="12"/>
  <c r="H9002" i="12"/>
  <c r="H9019" i="12"/>
  <c r="H8939" i="12"/>
  <c r="H8963" i="12"/>
  <c r="H8979" i="12"/>
  <c r="H9026" i="12"/>
  <c r="H8795" i="12"/>
  <c r="H8803" i="12"/>
  <c r="H8811" i="12"/>
  <c r="H8819" i="12"/>
  <c r="H8827" i="12"/>
  <c r="H8835" i="12"/>
  <c r="H8843" i="12"/>
  <c r="H8851" i="12"/>
  <c r="H8859" i="12"/>
  <c r="H8867" i="12"/>
  <c r="H8875" i="12"/>
  <c r="H8883" i="12"/>
  <c r="H8891" i="12"/>
  <c r="H8899" i="12"/>
  <c r="H8907" i="12"/>
  <c r="H8915" i="12"/>
  <c r="H8923" i="12"/>
  <c r="H8931" i="12"/>
  <c r="H8957" i="12"/>
  <c r="H8986" i="12"/>
  <c r="H9003" i="12"/>
  <c r="H8970" i="12"/>
  <c r="H9010" i="12"/>
  <c r="H9027" i="12"/>
  <c r="H8809" i="12"/>
  <c r="H8817" i="12"/>
  <c r="H8825" i="12"/>
  <c r="H8833" i="12"/>
  <c r="H8841" i="12"/>
  <c r="H8849" i="12"/>
  <c r="H8857" i="12"/>
  <c r="H8865" i="12"/>
  <c r="H8873" i="12"/>
  <c r="H8881" i="12"/>
  <c r="H8889" i="12"/>
  <c r="H8897" i="12"/>
  <c r="H8905" i="12"/>
  <c r="H8913" i="12"/>
  <c r="H8921" i="12"/>
  <c r="H8929" i="12"/>
  <c r="H8949" i="12"/>
  <c r="H8987" i="12"/>
  <c r="H9034" i="12"/>
  <c r="H8936" i="12"/>
  <c r="H8944" i="12"/>
  <c r="H8952" i="12"/>
  <c r="H8960" i="12"/>
  <c r="H8968" i="12"/>
  <c r="H8976" i="12"/>
  <c r="H8984" i="12"/>
  <c r="H8992" i="12"/>
  <c r="H9000" i="12"/>
  <c r="H9008" i="12"/>
  <c r="H9016" i="12"/>
  <c r="H9024" i="12"/>
  <c r="H9032" i="12"/>
  <c r="H9040" i="12"/>
  <c r="H9048" i="12"/>
  <c r="H9056" i="12"/>
  <c r="H9064" i="12"/>
  <c r="H9072" i="12"/>
  <c r="H9143" i="12"/>
  <c r="H9161" i="12"/>
  <c r="H9186" i="12"/>
  <c r="H9193" i="12"/>
  <c r="H9213" i="12"/>
  <c r="H9158" i="12"/>
  <c r="H9167" i="12"/>
  <c r="H9177" i="12"/>
  <c r="H8934" i="12"/>
  <c r="H8942" i="12"/>
  <c r="H8950" i="12"/>
  <c r="H8958" i="12"/>
  <c r="H8966" i="12"/>
  <c r="H8974" i="12"/>
  <c r="H8982" i="12"/>
  <c r="H8990" i="12"/>
  <c r="H8998" i="12"/>
  <c r="H9006" i="12"/>
  <c r="H9014" i="12"/>
  <c r="H9022" i="12"/>
  <c r="H9030" i="12"/>
  <c r="H9038" i="12"/>
  <c r="H9046" i="12"/>
  <c r="H9054" i="12"/>
  <c r="H9062" i="12"/>
  <c r="H9070" i="12"/>
  <c r="H9126" i="12"/>
  <c r="H9165" i="12"/>
  <c r="H9174" i="12"/>
  <c r="H9197" i="12"/>
  <c r="H9224" i="12"/>
  <c r="H9234" i="12"/>
  <c r="H9241" i="12"/>
  <c r="H8961" i="12"/>
  <c r="H8969" i="12"/>
  <c r="H8977" i="12"/>
  <c r="H8985" i="12"/>
  <c r="H8993" i="12"/>
  <c r="H9001" i="12"/>
  <c r="H9009" i="12"/>
  <c r="H9017" i="12"/>
  <c r="H9025" i="12"/>
  <c r="H9033" i="12"/>
  <c r="H9041" i="12"/>
  <c r="H9049" i="12"/>
  <c r="H9057" i="12"/>
  <c r="H9065" i="12"/>
  <c r="H9073" i="12"/>
  <c r="H9081" i="12"/>
  <c r="H9089" i="12"/>
  <c r="H9097" i="12"/>
  <c r="H9105" i="12"/>
  <c r="H9113" i="12"/>
  <c r="H9121" i="12"/>
  <c r="H9147" i="12"/>
  <c r="H9153" i="12"/>
  <c r="H9181" i="12"/>
  <c r="H9245" i="12"/>
  <c r="H8988" i="12"/>
  <c r="H8996" i="12"/>
  <c r="H9004" i="12"/>
  <c r="H9012" i="12"/>
  <c r="H9020" i="12"/>
  <c r="H9028" i="12"/>
  <c r="H9036" i="12"/>
  <c r="H9044" i="12"/>
  <c r="H9052" i="12"/>
  <c r="H9060" i="12"/>
  <c r="H9068" i="12"/>
  <c r="H9127" i="12"/>
  <c r="H9169" i="12"/>
  <c r="H9208" i="12"/>
  <c r="H9218" i="12"/>
  <c r="H9225" i="12"/>
  <c r="H9136" i="12"/>
  <c r="H9142" i="12"/>
  <c r="H9154" i="12"/>
  <c r="H9192" i="12"/>
  <c r="H9202" i="12"/>
  <c r="H9209" i="12"/>
  <c r="H9215" i="12"/>
  <c r="H8965" i="12"/>
  <c r="H8973" i="12"/>
  <c r="H8981" i="12"/>
  <c r="H8989" i="12"/>
  <c r="H8997" i="12"/>
  <c r="H9005" i="12"/>
  <c r="H9013" i="12"/>
  <c r="H9021" i="12"/>
  <c r="H9029" i="12"/>
  <c r="H9037" i="12"/>
  <c r="H9045" i="12"/>
  <c r="H9053" i="12"/>
  <c r="H9061" i="12"/>
  <c r="H9069" i="12"/>
  <c r="H9077" i="12"/>
  <c r="H9085" i="12"/>
  <c r="H9093" i="12"/>
  <c r="H9101" i="12"/>
  <c r="H9109" i="12"/>
  <c r="H9117" i="12"/>
  <c r="H9131" i="12"/>
  <c r="H9170" i="12"/>
  <c r="H9134" i="12"/>
  <c r="H9150" i="12"/>
  <c r="H9166" i="12"/>
  <c r="H9182" i="12"/>
  <c r="H9198" i="12"/>
  <c r="H9214" i="12"/>
  <c r="H9230" i="12"/>
  <c r="H9246" i="12"/>
  <c r="H9262" i="12"/>
  <c r="H9278" i="12"/>
  <c r="H9286" i="12"/>
  <c r="H9294" i="12"/>
  <c r="H9302" i="12"/>
  <c r="H9310" i="12"/>
  <c r="H9318" i="12"/>
  <c r="H9326" i="12"/>
  <c r="H9334" i="12"/>
  <c r="H9342" i="12"/>
  <c r="H9350" i="12"/>
  <c r="H9358" i="12"/>
  <c r="H9371" i="12"/>
  <c r="H9394" i="12"/>
  <c r="H9399" i="12"/>
  <c r="H9407" i="12"/>
  <c r="H9435" i="12"/>
  <c r="H9463" i="12"/>
  <c r="H9479" i="12"/>
  <c r="H9499" i="12"/>
  <c r="H9132" i="12"/>
  <c r="H9148" i="12"/>
  <c r="H9164" i="12"/>
  <c r="H9180" i="12"/>
  <c r="H9196" i="12"/>
  <c r="H9212" i="12"/>
  <c r="H9228" i="12"/>
  <c r="H9244" i="12"/>
  <c r="H9257" i="12"/>
  <c r="H9260" i="12"/>
  <c r="H9273" i="12"/>
  <c r="H9276" i="12"/>
  <c r="H9283" i="12"/>
  <c r="H9291" i="12"/>
  <c r="H9299" i="12"/>
  <c r="H9307" i="12"/>
  <c r="H9315" i="12"/>
  <c r="H9323" i="12"/>
  <c r="H9331" i="12"/>
  <c r="H9339" i="12"/>
  <c r="H9347" i="12"/>
  <c r="H9355" i="12"/>
  <c r="H9379" i="12"/>
  <c r="H9389" i="12"/>
  <c r="H9443" i="12"/>
  <c r="H9130" i="12"/>
  <c r="H9146" i="12"/>
  <c r="H9162" i="12"/>
  <c r="H9178" i="12"/>
  <c r="H9194" i="12"/>
  <c r="H9210" i="12"/>
  <c r="H9226" i="12"/>
  <c r="H9242" i="12"/>
  <c r="H9258" i="12"/>
  <c r="H9274" i="12"/>
  <c r="H9284" i="12"/>
  <c r="H9292" i="12"/>
  <c r="H9300" i="12"/>
  <c r="H9308" i="12"/>
  <c r="H9316" i="12"/>
  <c r="H9324" i="12"/>
  <c r="H9332" i="12"/>
  <c r="H9340" i="12"/>
  <c r="H9348" i="12"/>
  <c r="H9356" i="12"/>
  <c r="H9359" i="12"/>
  <c r="H9374" i="12"/>
  <c r="H9387" i="12"/>
  <c r="H9410" i="12"/>
  <c r="H9415" i="12"/>
  <c r="H9423" i="12"/>
  <c r="H9491" i="12"/>
  <c r="H9395" i="12"/>
  <c r="H9459" i="12"/>
  <c r="H9190" i="12"/>
  <c r="H9206" i="12"/>
  <c r="H9222" i="12"/>
  <c r="H9238" i="12"/>
  <c r="H9254" i="12"/>
  <c r="H9270" i="12"/>
  <c r="H9282" i="12"/>
  <c r="H9290" i="12"/>
  <c r="H9298" i="12"/>
  <c r="H9306" i="12"/>
  <c r="H9314" i="12"/>
  <c r="H9322" i="12"/>
  <c r="H9330" i="12"/>
  <c r="H9338" i="12"/>
  <c r="H9346" i="12"/>
  <c r="H9354" i="12"/>
  <c r="H9362" i="12"/>
  <c r="H9367" i="12"/>
  <c r="H9375" i="12"/>
  <c r="H9390" i="12"/>
  <c r="H9403" i="12"/>
  <c r="H9431" i="12"/>
  <c r="H9439" i="12"/>
  <c r="H9475" i="12"/>
  <c r="H9483" i="12"/>
  <c r="H9124" i="12"/>
  <c r="H9140" i="12"/>
  <c r="H9156" i="12"/>
  <c r="H9172" i="12"/>
  <c r="H9188" i="12"/>
  <c r="H9204" i="12"/>
  <c r="H9220" i="12"/>
  <c r="H9236" i="12"/>
  <c r="H9252" i="12"/>
  <c r="H9268" i="12"/>
  <c r="H9411" i="12"/>
  <c r="H9421" i="12"/>
  <c r="H9515" i="12"/>
  <c r="H9280" i="12"/>
  <c r="H9288" i="12"/>
  <c r="H9296" i="12"/>
  <c r="H9304" i="12"/>
  <c r="H9312" i="12"/>
  <c r="H9320" i="12"/>
  <c r="H9328" i="12"/>
  <c r="H9336" i="12"/>
  <c r="H9344" i="12"/>
  <c r="H9352" i="12"/>
  <c r="H9383" i="12"/>
  <c r="H9406" i="12"/>
  <c r="H9447" i="12"/>
  <c r="H9507" i="12"/>
  <c r="H9264" i="12"/>
  <c r="H9363" i="12"/>
  <c r="H9370" i="12"/>
  <c r="H9373" i="12"/>
  <c r="H9427" i="12"/>
  <c r="H9595" i="12"/>
  <c r="H9628" i="12"/>
  <c r="H9647" i="12"/>
  <c r="H9667" i="12"/>
  <c r="H9687" i="12"/>
  <c r="H9612" i="12"/>
  <c r="H9651" i="12"/>
  <c r="H9361" i="12"/>
  <c r="H9377" i="12"/>
  <c r="H9393" i="12"/>
  <c r="H9409" i="12"/>
  <c r="H9425" i="12"/>
  <c r="H9441" i="12"/>
  <c r="H9579" i="12"/>
  <c r="H9596" i="12"/>
  <c r="H9615" i="12"/>
  <c r="H9635" i="12"/>
  <c r="H9668" i="12"/>
  <c r="H9671" i="12"/>
  <c r="H9580" i="12"/>
  <c r="H9599" i="12"/>
  <c r="H9619" i="12"/>
  <c r="H9652" i="12"/>
  <c r="H9655" i="12"/>
  <c r="H9675" i="12"/>
  <c r="H9692" i="12"/>
  <c r="H9583" i="12"/>
  <c r="H9603" i="12"/>
  <c r="H9636" i="12"/>
  <c r="H9639" i="12"/>
  <c r="H9659" i="12"/>
  <c r="H9699" i="12"/>
  <c r="H9587" i="12"/>
  <c r="H9620" i="12"/>
  <c r="H9643" i="12"/>
  <c r="H9676" i="12"/>
  <c r="H9604" i="12"/>
  <c r="H9607" i="12"/>
  <c r="H9627" i="12"/>
  <c r="H9660" i="12"/>
  <c r="H9679" i="12"/>
  <c r="H9588" i="12"/>
  <c r="H9611" i="12"/>
  <c r="H9644" i="12"/>
  <c r="H9683" i="12"/>
  <c r="H9703" i="12"/>
  <c r="H9719" i="12"/>
  <c r="H9735" i="12"/>
  <c r="H9751" i="12"/>
  <c r="H9779" i="12"/>
  <c r="H9782" i="12"/>
  <c r="H9807" i="12"/>
  <c r="H9843" i="12"/>
  <c r="H9846" i="12"/>
  <c r="H9878" i="12"/>
  <c r="H9576" i="12"/>
  <c r="H9592" i="12"/>
  <c r="H9608" i="12"/>
  <c r="H9624" i="12"/>
  <c r="H9640" i="12"/>
  <c r="H9656" i="12"/>
  <c r="H9672" i="12"/>
  <c r="H9688" i="12"/>
  <c r="H9704" i="12"/>
  <c r="H9720" i="12"/>
  <c r="H9736" i="12"/>
  <c r="H9752" i="12"/>
  <c r="H9808" i="12"/>
  <c r="H9862" i="12"/>
  <c r="H9898" i="12"/>
  <c r="H9929" i="12"/>
  <c r="H9946" i="12"/>
  <c r="H9953" i="12"/>
  <c r="H9574" i="12"/>
  <c r="H9590" i="12"/>
  <c r="H9606" i="12"/>
  <c r="H9622" i="12"/>
  <c r="H9638" i="12"/>
  <c r="H9654" i="12"/>
  <c r="H9670" i="12"/>
  <c r="H9686" i="12"/>
  <c r="H9702" i="12"/>
  <c r="H9718" i="12"/>
  <c r="H9734" i="12"/>
  <c r="H9750" i="12"/>
  <c r="H9767" i="12"/>
  <c r="H9770" i="12"/>
  <c r="H9788" i="12"/>
  <c r="H9798" i="12"/>
  <c r="H9831" i="12"/>
  <c r="H9834" i="12"/>
  <c r="H9852" i="12"/>
  <c r="H9895" i="12"/>
  <c r="H9904" i="12"/>
  <c r="H9760" i="12"/>
  <c r="H9809" i="12"/>
  <c r="H9821" i="12"/>
  <c r="H9824" i="12"/>
  <c r="H9882" i="12"/>
  <c r="H9901" i="12"/>
  <c r="H9930" i="12"/>
  <c r="H9586" i="12"/>
  <c r="H9602" i="12"/>
  <c r="H9618" i="12"/>
  <c r="H9634" i="12"/>
  <c r="H9650" i="12"/>
  <c r="H9666" i="12"/>
  <c r="H9682" i="12"/>
  <c r="H9698" i="12"/>
  <c r="H9714" i="12"/>
  <c r="H9730" i="12"/>
  <c r="H9746" i="12"/>
  <c r="H9786" i="12"/>
  <c r="H9804" i="12"/>
  <c r="H9814" i="12"/>
  <c r="H9905" i="12"/>
  <c r="H9914" i="12"/>
  <c r="H9937" i="12"/>
  <c r="H9584" i="12"/>
  <c r="H9600" i="12"/>
  <c r="H9616" i="12"/>
  <c r="H9632" i="12"/>
  <c r="H9648" i="12"/>
  <c r="H9664" i="12"/>
  <c r="H9680" i="12"/>
  <c r="H9696" i="12"/>
  <c r="H9712" i="12"/>
  <c r="H9773" i="12"/>
  <c r="H9776" i="12"/>
  <c r="H9840" i="12"/>
  <c r="H9888" i="12"/>
  <c r="H9921" i="12"/>
  <c r="H9766" i="12"/>
  <c r="H9830" i="12"/>
  <c r="H9872" i="12"/>
  <c r="H9885" i="12"/>
  <c r="H9894" i="12"/>
  <c r="H9911" i="12"/>
  <c r="H9740" i="12"/>
  <c r="H9777" i="12"/>
  <c r="H9789" i="12"/>
  <c r="H9792" i="12"/>
  <c r="H9841" i="12"/>
  <c r="H9853" i="12"/>
  <c r="H9856" i="12"/>
  <c r="H9869" i="12"/>
  <c r="H9889" i="12"/>
  <c r="H9922" i="12"/>
  <c r="H9764" i="12"/>
  <c r="H9780" i="12"/>
  <c r="H9796" i="12"/>
  <c r="H9812" i="12"/>
  <c r="H9828" i="12"/>
  <c r="H9844" i="12"/>
  <c r="H9860" i="12"/>
  <c r="H9876" i="12"/>
  <c r="H9892" i="12"/>
  <c r="H9908" i="12"/>
  <c r="H9924" i="12"/>
  <c r="H9940" i="12"/>
  <c r="H9956" i="12"/>
  <c r="H9969" i="12"/>
  <c r="H9972" i="12"/>
  <c r="H9986" i="12"/>
  <c r="H9994" i="12"/>
  <c r="H10002" i="12"/>
  <c r="H10010" i="12"/>
  <c r="H10018" i="12"/>
  <c r="H10026" i="12"/>
  <c r="H10034" i="12"/>
  <c r="H10054" i="12"/>
  <c r="H10093" i="12"/>
  <c r="H10109" i="12"/>
  <c r="H10060" i="12"/>
  <c r="H9758" i="12"/>
  <c r="H9774" i="12"/>
  <c r="H9790" i="12"/>
  <c r="H9806" i="12"/>
  <c r="H9822" i="12"/>
  <c r="H9838" i="12"/>
  <c r="H9854" i="12"/>
  <c r="H9870" i="12"/>
  <c r="H9886" i="12"/>
  <c r="H9902" i="12"/>
  <c r="H9918" i="12"/>
  <c r="H9934" i="12"/>
  <c r="H9950" i="12"/>
  <c r="H9966" i="12"/>
  <c r="H9982" i="12"/>
  <c r="H9987" i="12"/>
  <c r="H9995" i="12"/>
  <c r="H10003" i="12"/>
  <c r="H10011" i="12"/>
  <c r="H10019" i="12"/>
  <c r="H10027" i="12"/>
  <c r="H10035" i="12"/>
  <c r="H10051" i="12"/>
  <c r="H10055" i="12"/>
  <c r="H9868" i="12"/>
  <c r="H9884" i="12"/>
  <c r="H9900" i="12"/>
  <c r="H9916" i="12"/>
  <c r="H9932" i="12"/>
  <c r="H9948" i="12"/>
  <c r="H9964" i="12"/>
  <c r="H9980" i="12"/>
  <c r="H9990" i="12"/>
  <c r="H9998" i="12"/>
  <c r="H10006" i="12"/>
  <c r="H10014" i="12"/>
  <c r="H10022" i="12"/>
  <c r="H10030" i="12"/>
  <c r="H10038" i="12"/>
  <c r="H10101" i="12"/>
  <c r="H10044" i="12"/>
  <c r="H10085" i="12"/>
  <c r="H9910" i="12"/>
  <c r="H9926" i="12"/>
  <c r="H9942" i="12"/>
  <c r="H9958" i="12"/>
  <c r="H9974" i="12"/>
  <c r="H9991" i="12"/>
  <c r="H9999" i="12"/>
  <c r="H10007" i="12"/>
  <c r="H10015" i="12"/>
  <c r="H10023" i="12"/>
  <c r="H10031" i="12"/>
  <c r="H10039" i="12"/>
  <c r="H10067" i="12"/>
  <c r="H10071" i="12"/>
  <c r="H10040" i="12"/>
  <c r="H10056" i="12"/>
  <c r="H10117" i="12"/>
  <c r="H10134" i="12"/>
  <c r="H10161" i="12"/>
  <c r="H10146" i="12"/>
  <c r="H10178" i="12"/>
  <c r="H10052" i="12"/>
  <c r="H10068" i="12"/>
  <c r="H10162" i="12"/>
  <c r="H10185" i="12"/>
  <c r="H10050" i="12"/>
  <c r="H10066" i="12"/>
  <c r="H10165" i="12"/>
  <c r="H10189" i="12"/>
  <c r="H10138" i="12"/>
  <c r="H10150" i="12"/>
  <c r="H10153" i="12"/>
  <c r="H10166" i="12"/>
  <c r="H10169" i="12"/>
  <c r="H10141" i="12"/>
  <c r="H10154" i="12"/>
  <c r="H10157" i="12"/>
  <c r="H10042" i="12"/>
  <c r="H10058" i="12"/>
  <c r="H10145" i="12"/>
  <c r="H10197" i="12"/>
  <c r="H10213" i="12"/>
  <c r="H10229" i="12"/>
  <c r="H10271" i="12"/>
  <c r="H10287" i="12"/>
  <c r="H10319" i="12"/>
  <c r="H10328" i="12"/>
  <c r="H10351" i="12"/>
  <c r="H10182" i="12"/>
  <c r="H10198" i="12"/>
  <c r="H10214" i="12"/>
  <c r="H10230" i="12"/>
  <c r="H10266" i="12"/>
  <c r="H10279" i="12"/>
  <c r="H10293" i="12"/>
  <c r="H10325" i="12"/>
  <c r="H10132" i="12"/>
  <c r="H10148" i="12"/>
  <c r="H10164" i="12"/>
  <c r="H10180" i="12"/>
  <c r="H10196" i="12"/>
  <c r="H10212" i="12"/>
  <c r="H10228" i="12"/>
  <c r="H10249" i="12"/>
  <c r="H10254" i="12"/>
  <c r="H10311" i="12"/>
  <c r="H10335" i="12"/>
  <c r="H10259" i="12"/>
  <c r="H10277" i="12"/>
  <c r="H10285" i="12"/>
  <c r="H10317" i="12"/>
  <c r="H10359" i="12"/>
  <c r="H10303" i="12"/>
  <c r="H10346" i="12"/>
  <c r="H10142" i="12"/>
  <c r="H10158" i="12"/>
  <c r="H10174" i="12"/>
  <c r="H10190" i="12"/>
  <c r="H10206" i="12"/>
  <c r="H10222" i="12"/>
  <c r="H10238" i="12"/>
  <c r="H10255" i="12"/>
  <c r="H10270" i="12"/>
  <c r="H10275" i="12"/>
  <c r="H10309" i="12"/>
  <c r="H10333" i="12"/>
  <c r="H10343" i="12"/>
  <c r="H10353" i="12"/>
  <c r="H10243" i="12"/>
  <c r="H10295" i="12"/>
  <c r="H10327" i="12"/>
  <c r="H10170" i="12"/>
  <c r="H10186" i="12"/>
  <c r="H10202" i="12"/>
  <c r="H10218" i="12"/>
  <c r="H10234" i="12"/>
  <c r="H10253" i="12"/>
  <c r="H10263" i="12"/>
  <c r="H10301" i="12"/>
  <c r="H10241" i="12"/>
  <c r="H10257" i="12"/>
  <c r="H10273" i="12"/>
  <c r="H10283" i="12"/>
  <c r="H10291" i="12"/>
  <c r="H10299" i="12"/>
  <c r="H10307" i="12"/>
  <c r="H10315" i="12"/>
  <c r="H10323" i="12"/>
  <c r="H10331" i="12"/>
  <c r="H10339" i="12"/>
  <c r="H10362" i="12"/>
  <c r="H10367" i="12"/>
  <c r="H10375" i="12"/>
  <c r="H10390" i="12"/>
  <c r="H10403" i="12"/>
  <c r="H10421" i="12"/>
  <c r="H10438" i="12"/>
  <c r="H10347" i="12"/>
  <c r="H10357" i="12"/>
  <c r="H10382" i="12"/>
  <c r="H10411" i="12"/>
  <c r="H10435" i="12"/>
  <c r="H10448" i="12"/>
  <c r="H10451" i="12"/>
  <c r="H10269" i="12"/>
  <c r="H10281" i="12"/>
  <c r="H10289" i="12"/>
  <c r="H10297" i="12"/>
  <c r="H10305" i="12"/>
  <c r="H10313" i="12"/>
  <c r="H10321" i="12"/>
  <c r="H10329" i="12"/>
  <c r="H10342" i="12"/>
  <c r="H10355" i="12"/>
  <c r="H10378" i="12"/>
  <c r="H10383" i="12"/>
  <c r="H10391" i="12"/>
  <c r="H10406" i="12"/>
  <c r="H10433" i="12"/>
  <c r="H10439" i="12"/>
  <c r="H10455" i="12"/>
  <c r="H10363" i="12"/>
  <c r="H10373" i="12"/>
  <c r="H10422" i="12"/>
  <c r="H10428" i="12"/>
  <c r="H10452" i="12"/>
  <c r="H10358" i="12"/>
  <c r="H10371" i="12"/>
  <c r="H10394" i="12"/>
  <c r="H10399" i="12"/>
  <c r="H10407" i="12"/>
  <c r="H10417" i="12"/>
  <c r="H10379" i="12"/>
  <c r="H10443" i="12"/>
  <c r="H10374" i="12"/>
  <c r="H10338" i="12"/>
  <c r="H10395" i="12"/>
  <c r="H10402" i="12"/>
  <c r="H10381" i="12"/>
  <c r="H10397" i="12"/>
  <c r="H10413" i="12"/>
  <c r="H10444" i="12"/>
  <c r="H10460" i="12"/>
  <c r="H10478" i="12"/>
  <c r="H10481" i="12"/>
  <c r="H10487" i="12"/>
  <c r="H10493" i="12"/>
  <c r="H10502" i="12"/>
  <c r="H10345" i="12"/>
  <c r="H10361" i="12"/>
  <c r="H10377" i="12"/>
  <c r="H10393" i="12"/>
  <c r="H10409" i="12"/>
  <c r="H10425" i="12"/>
  <c r="H10437" i="12"/>
  <c r="H10497" i="12"/>
  <c r="H10503" i="12"/>
  <c r="H10470" i="12"/>
  <c r="H10476" i="12"/>
  <c r="H10462" i="12"/>
  <c r="H10477" i="12"/>
  <c r="H10486" i="12"/>
  <c r="H10492" i="12"/>
  <c r="H10454" i="12"/>
  <c r="H10483" i="12"/>
  <c r="H10508" i="12"/>
  <c r="H10515" i="12"/>
  <c r="H10522" i="12"/>
  <c r="H10535" i="12"/>
  <c r="H10538" i="12"/>
  <c r="H10551" i="12"/>
  <c r="H10554" i="12"/>
  <c r="H10567" i="12"/>
  <c r="H10583" i="12"/>
  <c r="H10599" i="12"/>
  <c r="H10532" i="12"/>
  <c r="H10526" i="12"/>
  <c r="H10539" i="12"/>
  <c r="H10542" i="12"/>
  <c r="H10555" i="12"/>
  <c r="H10571" i="12"/>
  <c r="H10587" i="12"/>
  <c r="H10518" i="12"/>
  <c r="H10521" i="12"/>
  <c r="H10533" i="12"/>
  <c r="H10536" i="12"/>
  <c r="H10549" i="12"/>
  <c r="H10552" i="12"/>
  <c r="H10565" i="12"/>
  <c r="H10581" i="12"/>
  <c r="H10597" i="12"/>
  <c r="H10527" i="12"/>
  <c r="H10530" i="12"/>
  <c r="H10543" i="12"/>
  <c r="H10546" i="12"/>
  <c r="H10559" i="12"/>
  <c r="H10575" i="12"/>
  <c r="H10591" i="12"/>
  <c r="H10540" i="12"/>
  <c r="H10534" i="12"/>
  <c r="H10494" i="12"/>
  <c r="H10510" i="12"/>
  <c r="H10525" i="12"/>
  <c r="H10528" i="12"/>
  <c r="H10541" i="12"/>
  <c r="H10544" i="12"/>
  <c r="H10557" i="12"/>
  <c r="H10573" i="12"/>
  <c r="H10589" i="12"/>
  <c r="I4371" i="11"/>
  <c r="I4362" i="11"/>
  <c r="H4359" i="11"/>
  <c r="I4359" i="11"/>
  <c r="I4342" i="11"/>
  <c r="H4319" i="11"/>
  <c r="I4282" i="11"/>
  <c r="H4255" i="11"/>
  <c r="I4218" i="11"/>
  <c r="H4191" i="11"/>
  <c r="H4139" i="11"/>
  <c r="I4139" i="11"/>
  <c r="I4378" i="11"/>
  <c r="H4375" i="11"/>
  <c r="I4375" i="11"/>
  <c r="I4358" i="11"/>
  <c r="I4295" i="11"/>
  <c r="I4291" i="11"/>
  <c r="I4278" i="11"/>
  <c r="I4231" i="11"/>
  <c r="I4227" i="11"/>
  <c r="I4214" i="11"/>
  <c r="H4171" i="11"/>
  <c r="I4171" i="11"/>
  <c r="I4147" i="11"/>
  <c r="H4147" i="11"/>
  <c r="H4135" i="11"/>
  <c r="I4135" i="11"/>
  <c r="H4351" i="11"/>
  <c r="I4311" i="11"/>
  <c r="I4307" i="11"/>
  <c r="I4294" i="11"/>
  <c r="I4247" i="11"/>
  <c r="I4243" i="11"/>
  <c r="I4230" i="11"/>
  <c r="I4183" i="11"/>
  <c r="I4179" i="11"/>
  <c r="H4367" i="11"/>
  <c r="I4314" i="11"/>
  <c r="H4287" i="11"/>
  <c r="I4250" i="11"/>
  <c r="H4223" i="11"/>
  <c r="I4186" i="11"/>
  <c r="H4167" i="11"/>
  <c r="I4167" i="11"/>
  <c r="H4155" i="11"/>
  <c r="I4155" i="11"/>
  <c r="H4327" i="11"/>
  <c r="I4327" i="11"/>
  <c r="H4343" i="11"/>
  <c r="I4343" i="11"/>
  <c r="H4380" i="11"/>
  <c r="H4373" i="11"/>
  <c r="H4371" i="11"/>
  <c r="H4364" i="11"/>
  <c r="H4357" i="11"/>
  <c r="H4355" i="11"/>
  <c r="H4348" i="11"/>
  <c r="H4341" i="11"/>
  <c r="H4339" i="11"/>
  <c r="H4332" i="11"/>
  <c r="H4325" i="11"/>
  <c r="H4323" i="11"/>
  <c r="H4316" i="11"/>
  <c r="H4309" i="11"/>
  <c r="H4307" i="11"/>
  <c r="H4300" i="11"/>
  <c r="H4293" i="11"/>
  <c r="H4291" i="11"/>
  <c r="H4284" i="11"/>
  <c r="H4277" i="11"/>
  <c r="H4275" i="11"/>
  <c r="H4268" i="11"/>
  <c r="H4261" i="11"/>
  <c r="H4259" i="11"/>
  <c r="H4252" i="11"/>
  <c r="H4245" i="11"/>
  <c r="H4243" i="11"/>
  <c r="H4236" i="11"/>
  <c r="H4229" i="11"/>
  <c r="H4227" i="11"/>
  <c r="H4220" i="11"/>
  <c r="H4213" i="11"/>
  <c r="H4211" i="11"/>
  <c r="H4204" i="11"/>
  <c r="H4197" i="11"/>
  <c r="H4195" i="11"/>
  <c r="H4188" i="11"/>
  <c r="H4181" i="11"/>
  <c r="H4179" i="11"/>
  <c r="I4168" i="11"/>
  <c r="H4166" i="11"/>
  <c r="H4164" i="11"/>
  <c r="I4162" i="11"/>
  <c r="H4153" i="11"/>
  <c r="I4149" i="11"/>
  <c r="I4136" i="11"/>
  <c r="H4134" i="11"/>
  <c r="H4132" i="11"/>
  <c r="H4130" i="11"/>
  <c r="I4130" i="11"/>
  <c r="H4128" i="11"/>
  <c r="H4126" i="11"/>
  <c r="H4124" i="11"/>
  <c r="H4119" i="11"/>
  <c r="H4108" i="11"/>
  <c r="H4101" i="11"/>
  <c r="H4098" i="11"/>
  <c r="H4090" i="11"/>
  <c r="I4085" i="11"/>
  <c r="H4083" i="11"/>
  <c r="H4070" i="11"/>
  <c r="I4070" i="11"/>
  <c r="H4067" i="11"/>
  <c r="I4067" i="11"/>
  <c r="I4025" i="11"/>
  <c r="H4378" i="11"/>
  <c r="H4362" i="11"/>
  <c r="H4346" i="11"/>
  <c r="H4330" i="11"/>
  <c r="H4314" i="11"/>
  <c r="H4298" i="11"/>
  <c r="H4282" i="11"/>
  <c r="H4266" i="11"/>
  <c r="H4250" i="11"/>
  <c r="H4234" i="11"/>
  <c r="H4218" i="11"/>
  <c r="H4202" i="11"/>
  <c r="H4186" i="11"/>
  <c r="H4121" i="11"/>
  <c r="I4121" i="11"/>
  <c r="H4057" i="11"/>
  <c r="I4057" i="11"/>
  <c r="H4049" i="11"/>
  <c r="I4049" i="11"/>
  <c r="H4369" i="11"/>
  <c r="H4353" i="11"/>
  <c r="H4337" i="11"/>
  <c r="H4321" i="11"/>
  <c r="H4305" i="11"/>
  <c r="H4289" i="11"/>
  <c r="H4273" i="11"/>
  <c r="H4257" i="11"/>
  <c r="H4241" i="11"/>
  <c r="H4225" i="11"/>
  <c r="H4209" i="11"/>
  <c r="H4193" i="11"/>
  <c r="H4177" i="11"/>
  <c r="I4173" i="11"/>
  <c r="I4160" i="11"/>
  <c r="H4158" i="11"/>
  <c r="H4156" i="11"/>
  <c r="I4154" i="11"/>
  <c r="H4145" i="11"/>
  <c r="I4141" i="11"/>
  <c r="I4118" i="11"/>
  <c r="H4112" i="11"/>
  <c r="H4100" i="11"/>
  <c r="I4095" i="11"/>
  <c r="H4092" i="11"/>
  <c r="H4087" i="11"/>
  <c r="H4076" i="11"/>
  <c r="I4066" i="11"/>
  <c r="I4063" i="11"/>
  <c r="H4374" i="11"/>
  <c r="H4358" i="11"/>
  <c r="H4342" i="11"/>
  <c r="H4326" i="11"/>
  <c r="H4310" i="11"/>
  <c r="H4294" i="11"/>
  <c r="H4278" i="11"/>
  <c r="H4262" i="11"/>
  <c r="H4246" i="11"/>
  <c r="H4230" i="11"/>
  <c r="H4214" i="11"/>
  <c r="H4198" i="11"/>
  <c r="H4182" i="11"/>
  <c r="I4163" i="11"/>
  <c r="I4131" i="11"/>
  <c r="I4127" i="11"/>
  <c r="H4123" i="11"/>
  <c r="I4123" i="11"/>
  <c r="H4097" i="11"/>
  <c r="I4097" i="11"/>
  <c r="H4089" i="11"/>
  <c r="I4089" i="11"/>
  <c r="H4071" i="11"/>
  <c r="H4381" i="11"/>
  <c r="H4365" i="11"/>
  <c r="H4349" i="11"/>
  <c r="H4333" i="11"/>
  <c r="H4317" i="11"/>
  <c r="H4301" i="11"/>
  <c r="H4285" i="11"/>
  <c r="H4269" i="11"/>
  <c r="H4253" i="11"/>
  <c r="H4237" i="11"/>
  <c r="H4221" i="11"/>
  <c r="H4205" i="11"/>
  <c r="H4189" i="11"/>
  <c r="H4169" i="11"/>
  <c r="I4159" i="11"/>
  <c r="I4152" i="11"/>
  <c r="H4150" i="11"/>
  <c r="H4137" i="11"/>
  <c r="H4120" i="11"/>
  <c r="I4120" i="11"/>
  <c r="H4111" i="11"/>
  <c r="H4094" i="11"/>
  <c r="I4094" i="11"/>
  <c r="H4080" i="11"/>
  <c r="H4068" i="11"/>
  <c r="H4065" i="11"/>
  <c r="I4065" i="11"/>
  <c r="H4062" i="11"/>
  <c r="I4062" i="11"/>
  <c r="H4059" i="11"/>
  <c r="I4059" i="11"/>
  <c r="H4056" i="11"/>
  <c r="I4056" i="11"/>
  <c r="I4377" i="11"/>
  <c r="H4370" i="11"/>
  <c r="I4361" i="11"/>
  <c r="H4354" i="11"/>
  <c r="I4345" i="11"/>
  <c r="H4338" i="11"/>
  <c r="I4329" i="11"/>
  <c r="H4322" i="11"/>
  <c r="I4313" i="11"/>
  <c r="H4306" i="11"/>
  <c r="I4297" i="11"/>
  <c r="H4290" i="11"/>
  <c r="I4281" i="11"/>
  <c r="H4274" i="11"/>
  <c r="I4265" i="11"/>
  <c r="H4258" i="11"/>
  <c r="I4249" i="11"/>
  <c r="H4242" i="11"/>
  <c r="I4233" i="11"/>
  <c r="H4226" i="11"/>
  <c r="I4217" i="11"/>
  <c r="H4210" i="11"/>
  <c r="I4201" i="11"/>
  <c r="H4194" i="11"/>
  <c r="I4185" i="11"/>
  <c r="H4178" i="11"/>
  <c r="H4176" i="11"/>
  <c r="I4174" i="11"/>
  <c r="H4165" i="11"/>
  <c r="I4161" i="11"/>
  <c r="I4148" i="11"/>
  <c r="H4146" i="11"/>
  <c r="H4144" i="11"/>
  <c r="I4142" i="11"/>
  <c r="H4133" i="11"/>
  <c r="H4129" i="11"/>
  <c r="H4125" i="11"/>
  <c r="I4115" i="11"/>
  <c r="H4091" i="11"/>
  <c r="I4091" i="11"/>
  <c r="H4086" i="11"/>
  <c r="I4151" i="11"/>
  <c r="H4102" i="11"/>
  <c r="I4102" i="11"/>
  <c r="H4088" i="11"/>
  <c r="I4088" i="11"/>
  <c r="H4047" i="11"/>
  <c r="I4047" i="11"/>
  <c r="H4382" i="11"/>
  <c r="H4366" i="11"/>
  <c r="H4350" i="11"/>
  <c r="H4334" i="11"/>
  <c r="H4318" i="11"/>
  <c r="H4302" i="11"/>
  <c r="H4286" i="11"/>
  <c r="H4270" i="11"/>
  <c r="H4254" i="11"/>
  <c r="H4238" i="11"/>
  <c r="H4222" i="11"/>
  <c r="H4206" i="11"/>
  <c r="H4190" i="11"/>
  <c r="H4106" i="11"/>
  <c r="H4099" i="11"/>
  <c r="I4099" i="11"/>
  <c r="H4113" i="11"/>
  <c r="I4096" i="11"/>
  <c r="H4081" i="11"/>
  <c r="I4064" i="11"/>
  <c r="I4044" i="11"/>
  <c r="H4029" i="11"/>
  <c r="I4023" i="11"/>
  <c r="I3993" i="11"/>
  <c r="I3991" i="11"/>
  <c r="H3985" i="11"/>
  <c r="I3985" i="11"/>
  <c r="H3983" i="11"/>
  <c r="H3979" i="11"/>
  <c r="I3979" i="11"/>
  <c r="H3970" i="11"/>
  <c r="H3961" i="11"/>
  <c r="I3920" i="11"/>
  <c r="I4126" i="11"/>
  <c r="I4114" i="11"/>
  <c r="I4111" i="11"/>
  <c r="I4108" i="11"/>
  <c r="H4093" i="11"/>
  <c r="I4082" i="11"/>
  <c r="I4079" i="11"/>
  <c r="I4076" i="11"/>
  <c r="H4061" i="11"/>
  <c r="I4038" i="11"/>
  <c r="I4036" i="11"/>
  <c r="H4027" i="11"/>
  <c r="H4025" i="11"/>
  <c r="H4001" i="11"/>
  <c r="I4001" i="11"/>
  <c r="H3999" i="11"/>
  <c r="H3981" i="11"/>
  <c r="I3974" i="11"/>
  <c r="H3930" i="11"/>
  <c r="I3930" i="11"/>
  <c r="H3915" i="11"/>
  <c r="I3915" i="11"/>
  <c r="H4105" i="11"/>
  <c r="H4073" i="11"/>
  <c r="H4053" i="11"/>
  <c r="H4042" i="11"/>
  <c r="I4040" i="11"/>
  <c r="I4034" i="11"/>
  <c r="I4032" i="11"/>
  <c r="I4030" i="11"/>
  <c r="H4021" i="11"/>
  <c r="H4017" i="11"/>
  <c r="I4017" i="11"/>
  <c r="H4015" i="11"/>
  <c r="H4009" i="11"/>
  <c r="H3997" i="11"/>
  <c r="H3995" i="11"/>
  <c r="H3972" i="11"/>
  <c r="H3963" i="11"/>
  <c r="I3963" i="11"/>
  <c r="H3945" i="11"/>
  <c r="I3936" i="11"/>
  <c r="I3932" i="11"/>
  <c r="H4117" i="11"/>
  <c r="H4085" i="11"/>
  <c r="H4013" i="11"/>
  <c r="H4011" i="11"/>
  <c r="H3978" i="11"/>
  <c r="I3978" i="11"/>
  <c r="H3969" i="11"/>
  <c r="I3969" i="11"/>
  <c r="H3967" i="11"/>
  <c r="H3960" i="11"/>
  <c r="I3956" i="11"/>
  <c r="I3954" i="11"/>
  <c r="H3927" i="11"/>
  <c r="I3927" i="11"/>
  <c r="I3922" i="11"/>
  <c r="H3914" i="11"/>
  <c r="I3914" i="11"/>
  <c r="H3899" i="11"/>
  <c r="I3899" i="11"/>
  <c r="H3947" i="11"/>
  <c r="I3947" i="11"/>
  <c r="H3924" i="11"/>
  <c r="I3924" i="11"/>
  <c r="H4109" i="11"/>
  <c r="H4077" i="11"/>
  <c r="H4054" i="11"/>
  <c r="H4045" i="11"/>
  <c r="I4043" i="11"/>
  <c r="I4041" i="11"/>
  <c r="I4039" i="11"/>
  <c r="H4026" i="11"/>
  <c r="I4024" i="11"/>
  <c r="H4008" i="11"/>
  <c r="I3996" i="11"/>
  <c r="H3994" i="11"/>
  <c r="I3994" i="11"/>
  <c r="I3992" i="11"/>
  <c r="I3977" i="11"/>
  <c r="I3975" i="11"/>
  <c r="H3962" i="11"/>
  <c r="I3962" i="11"/>
  <c r="H3953" i="11"/>
  <c r="I3953" i="11"/>
  <c r="H3951" i="11"/>
  <c r="H3944" i="11"/>
  <c r="I3940" i="11"/>
  <c r="I3938" i="11"/>
  <c r="H3921" i="11"/>
  <c r="I3921" i="11"/>
  <c r="H3907" i="11"/>
  <c r="H3905" i="11"/>
  <c r="I3905" i="11"/>
  <c r="H4010" i="11"/>
  <c r="I4010" i="11"/>
  <c r="H3931" i="11"/>
  <c r="I3931" i="11"/>
  <c r="H3891" i="11"/>
  <c r="I3891" i="11"/>
  <c r="H4069" i="11"/>
  <c r="H4033" i="11"/>
  <c r="I4033" i="11"/>
  <c r="H4031" i="11"/>
  <c r="H3946" i="11"/>
  <c r="I3946" i="11"/>
  <c r="H3937" i="11"/>
  <c r="I3937" i="11"/>
  <c r="I3904" i="11"/>
  <c r="H3904" i="11"/>
  <c r="H4005" i="11"/>
  <c r="H3989" i="11"/>
  <c r="H3973" i="11"/>
  <c r="H3957" i="11"/>
  <c r="H3941" i="11"/>
  <c r="H3925" i="11"/>
  <c r="I3866" i="11"/>
  <c r="I3856" i="11"/>
  <c r="H3839" i="11"/>
  <c r="I3839" i="11"/>
  <c r="H3831" i="11"/>
  <c r="H3822" i="11"/>
  <c r="H3804" i="11"/>
  <c r="I3804" i="11"/>
  <c r="H3799" i="11"/>
  <c r="I3799" i="11"/>
  <c r="H3794" i="11"/>
  <c r="H3783" i="11"/>
  <c r="I3783" i="11"/>
  <c r="H4051" i="11"/>
  <c r="H4035" i="11"/>
  <c r="H4019" i="11"/>
  <c r="H4003" i="11"/>
  <c r="H3987" i="11"/>
  <c r="H3971" i="11"/>
  <c r="H3955" i="11"/>
  <c r="H3939" i="11"/>
  <c r="H3923" i="11"/>
  <c r="H3909" i="11"/>
  <c r="H3894" i="11"/>
  <c r="H3885" i="11"/>
  <c r="I3880" i="11"/>
  <c r="I3868" i="11"/>
  <c r="I3861" i="11"/>
  <c r="I3859" i="11"/>
  <c r="H3853" i="11"/>
  <c r="I3851" i="11"/>
  <c r="H3820" i="11"/>
  <c r="I3818" i="11"/>
  <c r="H3818" i="11"/>
  <c r="H3815" i="11"/>
  <c r="I3815" i="11"/>
  <c r="H3801" i="11"/>
  <c r="I3801" i="11"/>
  <c r="I3796" i="11"/>
  <c r="H3847" i="11"/>
  <c r="I3847" i="11"/>
  <c r="H3841" i="11"/>
  <c r="I3841" i="11"/>
  <c r="H3782" i="11"/>
  <c r="I3782" i="11"/>
  <c r="H3919" i="11"/>
  <c r="I3874" i="11"/>
  <c r="I3864" i="11"/>
  <c r="I3824" i="11"/>
  <c r="H3824" i="11"/>
  <c r="H3793" i="11"/>
  <c r="I3793" i="11"/>
  <c r="H3788" i="11"/>
  <c r="H3965" i="11"/>
  <c r="H3949" i="11"/>
  <c r="H3933" i="11"/>
  <c r="H3917" i="11"/>
  <c r="H3908" i="11"/>
  <c r="H3902" i="11"/>
  <c r="H3893" i="11"/>
  <c r="I3888" i="11"/>
  <c r="I3876" i="11"/>
  <c r="I3869" i="11"/>
  <c r="I3867" i="11"/>
  <c r="I3862" i="11"/>
  <c r="H3855" i="11"/>
  <c r="I3840" i="11"/>
  <c r="H3836" i="11"/>
  <c r="H3834" i="11"/>
  <c r="H3828" i="11"/>
  <c r="H3821" i="11"/>
  <c r="I3817" i="11"/>
  <c r="H3814" i="11"/>
  <c r="H3812" i="11"/>
  <c r="H3790" i="11"/>
  <c r="I3790" i="11"/>
  <c r="I3858" i="11"/>
  <c r="I3852" i="11"/>
  <c r="H3797" i="11"/>
  <c r="I3781" i="11"/>
  <c r="H3913" i="11"/>
  <c r="H3886" i="11"/>
  <c r="H3877" i="11"/>
  <c r="I3872" i="11"/>
  <c r="I3860" i="11"/>
  <c r="H3854" i="11"/>
  <c r="H3848" i="11"/>
  <c r="I3816" i="11"/>
  <c r="H3816" i="11"/>
  <c r="H3807" i="11"/>
  <c r="I3807" i="11"/>
  <c r="I3784" i="11"/>
  <c r="I3842" i="11"/>
  <c r="H3842" i="11"/>
  <c r="H3833" i="11"/>
  <c r="I3833" i="11"/>
  <c r="H3809" i="11"/>
  <c r="I3809" i="11"/>
  <c r="H3780" i="11"/>
  <c r="I3780" i="11"/>
  <c r="I3889" i="11"/>
  <c r="I3873" i="11"/>
  <c r="I3857" i="11"/>
  <c r="H3844" i="11"/>
  <c r="H3823" i="11"/>
  <c r="H3819" i="11"/>
  <c r="I3786" i="11"/>
  <c r="I3773" i="11"/>
  <c r="H3764" i="11"/>
  <c r="I3764" i="11"/>
  <c r="I3762" i="11"/>
  <c r="H3740" i="11"/>
  <c r="H3709" i="11"/>
  <c r="I3685" i="11"/>
  <c r="H3685" i="11"/>
  <c r="H3645" i="11"/>
  <c r="I3745" i="11"/>
  <c r="H3745" i="11"/>
  <c r="I3684" i="11"/>
  <c r="H3684" i="11"/>
  <c r="I3813" i="11"/>
  <c r="H3811" i="11"/>
  <c r="H3779" i="11"/>
  <c r="H3777" i="11"/>
  <c r="I3752" i="11"/>
  <c r="I3742" i="11"/>
  <c r="H3742" i="11"/>
  <c r="H3761" i="11"/>
  <c r="I3761" i="11"/>
  <c r="H3744" i="11"/>
  <c r="I3744" i="11"/>
  <c r="H3731" i="11"/>
  <c r="I3731" i="11"/>
  <c r="I3897" i="11"/>
  <c r="I3881" i="11"/>
  <c r="I3865" i="11"/>
  <c r="I3845" i="11"/>
  <c r="H3843" i="11"/>
  <c r="H3791" i="11"/>
  <c r="I3774" i="11"/>
  <c r="H3772" i="11"/>
  <c r="I3765" i="11"/>
  <c r="I3756" i="11"/>
  <c r="I3749" i="11"/>
  <c r="H3741" i="11"/>
  <c r="I3741" i="11"/>
  <c r="H3724" i="11"/>
  <c r="H3716" i="11"/>
  <c r="I3705" i="11"/>
  <c r="H3702" i="11"/>
  <c r="I3702" i="11"/>
  <c r="I3686" i="11"/>
  <c r="I3653" i="11"/>
  <c r="H3653" i="11"/>
  <c r="I3632" i="11"/>
  <c r="H3798" i="11"/>
  <c r="I3776" i="11"/>
  <c r="H3767" i="11"/>
  <c r="I3767" i="11"/>
  <c r="H3751" i="11"/>
  <c r="I3751" i="11"/>
  <c r="I3733" i="11"/>
  <c r="I3728" i="11"/>
  <c r="H3721" i="11"/>
  <c r="H3796" i="11"/>
  <c r="I3778" i="11"/>
  <c r="H3758" i="11"/>
  <c r="I3758" i="11"/>
  <c r="I3753" i="11"/>
  <c r="I3746" i="11"/>
  <c r="H3738" i="11"/>
  <c r="I3738" i="11"/>
  <c r="I3710" i="11"/>
  <c r="H3710" i="11"/>
  <c r="H3707" i="11"/>
  <c r="I3707" i="11"/>
  <c r="I3748" i="11"/>
  <c r="H3748" i="11"/>
  <c r="I3720" i="11"/>
  <c r="I3693" i="11"/>
  <c r="H3688" i="11"/>
  <c r="H3681" i="11"/>
  <c r="I3681" i="11"/>
  <c r="I3613" i="11"/>
  <c r="H3613" i="11"/>
  <c r="H3835" i="11"/>
  <c r="H3803" i="11"/>
  <c r="H3771" i="11"/>
  <c r="H3739" i="11"/>
  <c r="H3715" i="11"/>
  <c r="H3703" i="11"/>
  <c r="I3703" i="11"/>
  <c r="H3682" i="11"/>
  <c r="H3680" i="11"/>
  <c r="H3669" i="11"/>
  <c r="I3662" i="11"/>
  <c r="H3657" i="11"/>
  <c r="H3644" i="11"/>
  <c r="H3642" i="11"/>
  <c r="H3640" i="11"/>
  <c r="H3631" i="11"/>
  <c r="I3631" i="11"/>
  <c r="H3627" i="11"/>
  <c r="I3627" i="11"/>
  <c r="I3625" i="11"/>
  <c r="I3623" i="11"/>
  <c r="H3621" i="11"/>
  <c r="H3599" i="11"/>
  <c r="I3599" i="11"/>
  <c r="I3582" i="11"/>
  <c r="I3577" i="11"/>
  <c r="H3575" i="11"/>
  <c r="I3575" i="11"/>
  <c r="I3570" i="11"/>
  <c r="H3563" i="11"/>
  <c r="I3563" i="11"/>
  <c r="H3603" i="11"/>
  <c r="I3603" i="11"/>
  <c r="H3579" i="11"/>
  <c r="I3579" i="11"/>
  <c r="H3827" i="11"/>
  <c r="H3795" i="11"/>
  <c r="H3763" i="11"/>
  <c r="H3726" i="11"/>
  <c r="I3724" i="11"/>
  <c r="I3716" i="11"/>
  <c r="I3704" i="11"/>
  <c r="H3676" i="11"/>
  <c r="H3655" i="11"/>
  <c r="H3651" i="11"/>
  <c r="I3649" i="11"/>
  <c r="H3615" i="11"/>
  <c r="I3615" i="11"/>
  <c r="H3611" i="11"/>
  <c r="I3611" i="11"/>
  <c r="I3609" i="11"/>
  <c r="H3607" i="11"/>
  <c r="I3607" i="11"/>
  <c r="H3594" i="11"/>
  <c r="H3565" i="11"/>
  <c r="I3565" i="11"/>
  <c r="H3775" i="11"/>
  <c r="H3743" i="11"/>
  <c r="H3729" i="11"/>
  <c r="I3706" i="11"/>
  <c r="H3694" i="11"/>
  <c r="I3692" i="11"/>
  <c r="I3674" i="11"/>
  <c r="I3670" i="11"/>
  <c r="H3665" i="11"/>
  <c r="I3658" i="11"/>
  <c r="H3647" i="11"/>
  <c r="I3647" i="11"/>
  <c r="I3630" i="11"/>
  <c r="I3626" i="11"/>
  <c r="H3585" i="11"/>
  <c r="H3581" i="11"/>
  <c r="I3581" i="11"/>
  <c r="H3558" i="11"/>
  <c r="I3558" i="11"/>
  <c r="H3551" i="11"/>
  <c r="I3551" i="11"/>
  <c r="I3549" i="11"/>
  <c r="H3549" i="11"/>
  <c r="H3787" i="11"/>
  <c r="H3755" i="11"/>
  <c r="H3732" i="11"/>
  <c r="H3711" i="11"/>
  <c r="H3687" i="11"/>
  <c r="H3683" i="11"/>
  <c r="H3656" i="11"/>
  <c r="I3654" i="11"/>
  <c r="I3645" i="11"/>
  <c r="H3643" i="11"/>
  <c r="I3634" i="11"/>
  <c r="H3632" i="11"/>
  <c r="H3628" i="11"/>
  <c r="H3622" i="11"/>
  <c r="I3598" i="11"/>
  <c r="H3574" i="11"/>
  <c r="I3574" i="11"/>
  <c r="H3557" i="11"/>
  <c r="H3555" i="11"/>
  <c r="I3555" i="11"/>
  <c r="H3546" i="11"/>
  <c r="I3546" i="11"/>
  <c r="H3735" i="11"/>
  <c r="H3727" i="11"/>
  <c r="H3719" i="11"/>
  <c r="I3709" i="11"/>
  <c r="H3697" i="11"/>
  <c r="H3679" i="11"/>
  <c r="I3679" i="11"/>
  <c r="H3677" i="11"/>
  <c r="I3675" i="11"/>
  <c r="H3668" i="11"/>
  <c r="H3663" i="11"/>
  <c r="H3641" i="11"/>
  <c r="H3639" i="11"/>
  <c r="I3639" i="11"/>
  <c r="H3618" i="11"/>
  <c r="I3616" i="11"/>
  <c r="I3612" i="11"/>
  <c r="I3602" i="11"/>
  <c r="I3589" i="11"/>
  <c r="H3587" i="11"/>
  <c r="I3587" i="11"/>
  <c r="H3571" i="11"/>
  <c r="I3571" i="11"/>
  <c r="I3539" i="11"/>
  <c r="H3539" i="11"/>
  <c r="H3591" i="11"/>
  <c r="I3591" i="11"/>
  <c r="H3759" i="11"/>
  <c r="I3712" i="11"/>
  <c r="H3700" i="11"/>
  <c r="H3695" i="11"/>
  <c r="H3671" i="11"/>
  <c r="I3671" i="11"/>
  <c r="I3648" i="11"/>
  <c r="H3629" i="11"/>
  <c r="H3601" i="11"/>
  <c r="H3595" i="11"/>
  <c r="I3595" i="11"/>
  <c r="H3559" i="11"/>
  <c r="I3559" i="11"/>
  <c r="H3699" i="11"/>
  <c r="H3667" i="11"/>
  <c r="H3624" i="11"/>
  <c r="H3608" i="11"/>
  <c r="H3592" i="11"/>
  <c r="I3583" i="11"/>
  <c r="H3576" i="11"/>
  <c r="I3567" i="11"/>
  <c r="H3560" i="11"/>
  <c r="I3541" i="11"/>
  <c r="H3529" i="11"/>
  <c r="I3524" i="11"/>
  <c r="I3489" i="11"/>
  <c r="H3489" i="11"/>
  <c r="H3466" i="11"/>
  <c r="I3466" i="11"/>
  <c r="H3437" i="11"/>
  <c r="I3437" i="11"/>
  <c r="I3548" i="11"/>
  <c r="H3548" i="11"/>
  <c r="I3536" i="11"/>
  <c r="H3527" i="11"/>
  <c r="I3517" i="11"/>
  <c r="H3517" i="11"/>
  <c r="I3478" i="11"/>
  <c r="I3454" i="11"/>
  <c r="H3723" i="11"/>
  <c r="H3691" i="11"/>
  <c r="H3659" i="11"/>
  <c r="H3636" i="11"/>
  <c r="H3620" i="11"/>
  <c r="H3604" i="11"/>
  <c r="H3588" i="11"/>
  <c r="H3572" i="11"/>
  <c r="H3556" i="11"/>
  <c r="I3525" i="11"/>
  <c r="I3520" i="11"/>
  <c r="I3502" i="11"/>
  <c r="I3465" i="11"/>
  <c r="H3465" i="11"/>
  <c r="I3456" i="11"/>
  <c r="I3504" i="11"/>
  <c r="I3500" i="11"/>
  <c r="I3496" i="11"/>
  <c r="H3450" i="11"/>
  <c r="I3450" i="11"/>
  <c r="H3446" i="11"/>
  <c r="I3446" i="11"/>
  <c r="H3442" i="11"/>
  <c r="I3442" i="11"/>
  <c r="H3600" i="11"/>
  <c r="H3584" i="11"/>
  <c r="H3568" i="11"/>
  <c r="I3523" i="11"/>
  <c r="I3492" i="11"/>
  <c r="I3488" i="11"/>
  <c r="H3506" i="11"/>
  <c r="I3506" i="11"/>
  <c r="H3462" i="11"/>
  <c r="I3462" i="11"/>
  <c r="H3596" i="11"/>
  <c r="H3580" i="11"/>
  <c r="H3564" i="11"/>
  <c r="H3545" i="11"/>
  <c r="I3540" i="11"/>
  <c r="I3535" i="11"/>
  <c r="H3535" i="11"/>
  <c r="I3521" i="11"/>
  <c r="I3457" i="11"/>
  <c r="H3457" i="11"/>
  <c r="I3497" i="11"/>
  <c r="H3497" i="11"/>
  <c r="I3544" i="11"/>
  <c r="I3528" i="11"/>
  <c r="I3516" i="11"/>
  <c r="I3514" i="11"/>
  <c r="I3484" i="11"/>
  <c r="I3482" i="11"/>
  <c r="I3452" i="11"/>
  <c r="I3448" i="11"/>
  <c r="I3444" i="11"/>
  <c r="I3436" i="11"/>
  <c r="H3432" i="11"/>
  <c r="I3432" i="11"/>
  <c r="I3420" i="11"/>
  <c r="H3416" i="11"/>
  <c r="I3416" i="11"/>
  <c r="H3381" i="11"/>
  <c r="I3552" i="11"/>
  <c r="I3532" i="11"/>
  <c r="I3508" i="11"/>
  <c r="I3476" i="11"/>
  <c r="I3474" i="11"/>
  <c r="H3441" i="11"/>
  <c r="I3441" i="11"/>
  <c r="H3429" i="11"/>
  <c r="H3425" i="11"/>
  <c r="I3425" i="11"/>
  <c r="H3413" i="11"/>
  <c r="I3360" i="11"/>
  <c r="I3353" i="11"/>
  <c r="H3341" i="11"/>
  <c r="I3341" i="11"/>
  <c r="H3357" i="11"/>
  <c r="I3357" i="11"/>
  <c r="I3468" i="11"/>
  <c r="H3434" i="11"/>
  <c r="I3434" i="11"/>
  <c r="H3418" i="11"/>
  <c r="I3418" i="11"/>
  <c r="I3392" i="11"/>
  <c r="H3373" i="11"/>
  <c r="I3373" i="11"/>
  <c r="I3356" i="11"/>
  <c r="I3464" i="11"/>
  <c r="H3440" i="11"/>
  <c r="I3440" i="11"/>
  <c r="I3424" i="11"/>
  <c r="I3421" i="11"/>
  <c r="I3408" i="11"/>
  <c r="I3401" i="11"/>
  <c r="H3389" i="11"/>
  <c r="I3389" i="11"/>
  <c r="I3372" i="11"/>
  <c r="H3333" i="11"/>
  <c r="H3405" i="11"/>
  <c r="I3405" i="11"/>
  <c r="I3388" i="11"/>
  <c r="H3435" i="11"/>
  <c r="H3433" i="11"/>
  <c r="H3426" i="11"/>
  <c r="H3419" i="11"/>
  <c r="H3417" i="11"/>
  <c r="H3410" i="11"/>
  <c r="H3403" i="11"/>
  <c r="H3401" i="11"/>
  <c r="H3394" i="11"/>
  <c r="H3387" i="11"/>
  <c r="H3385" i="11"/>
  <c r="H3378" i="11"/>
  <c r="H3371" i="11"/>
  <c r="H3369" i="11"/>
  <c r="H3362" i="11"/>
  <c r="H3355" i="11"/>
  <c r="H3353" i="11"/>
  <c r="H3346" i="11"/>
  <c r="H3339" i="11"/>
  <c r="H3337" i="11"/>
  <c r="H3330" i="11"/>
  <c r="H3424" i="11"/>
  <c r="H3408" i="11"/>
  <c r="H3392" i="11"/>
  <c r="H3376" i="11"/>
  <c r="H3360" i="11"/>
  <c r="H3344" i="11"/>
  <c r="H3431" i="11"/>
  <c r="H3415" i="11"/>
  <c r="H3399" i="11"/>
  <c r="H3383" i="11"/>
  <c r="H3367" i="11"/>
  <c r="H3351" i="11"/>
  <c r="H3335" i="11"/>
  <c r="H3436" i="11"/>
  <c r="H3420" i="11"/>
  <c r="I3409" i="11"/>
  <c r="H3404" i="11"/>
  <c r="I3402" i="11"/>
  <c r="I3393" i="11"/>
  <c r="H3388" i="11"/>
  <c r="I3386" i="11"/>
  <c r="I3377" i="11"/>
  <c r="H3372" i="11"/>
  <c r="I3370" i="11"/>
  <c r="I3361" i="11"/>
  <c r="H3356" i="11"/>
  <c r="I3354" i="11"/>
  <c r="I3345" i="11"/>
  <c r="H3340" i="11"/>
  <c r="I3338" i="11"/>
  <c r="I3329" i="11"/>
  <c r="H3427" i="11"/>
  <c r="H3411" i="11"/>
  <c r="I3400" i="11"/>
  <c r="H3395" i="11"/>
  <c r="I3384" i="11"/>
  <c r="H3379" i="11"/>
  <c r="I3368" i="11"/>
  <c r="H3363" i="11"/>
  <c r="I3352" i="11"/>
  <c r="H3347" i="11"/>
  <c r="I3336" i="11"/>
  <c r="H3331" i="11"/>
  <c r="H3428" i="11"/>
  <c r="H3412" i="11"/>
  <c r="H3396" i="11"/>
  <c r="H3380" i="11"/>
  <c r="H3364" i="11"/>
  <c r="H3348" i="11"/>
  <c r="H3332" i="11"/>
  <c r="I3320" i="11"/>
  <c r="H3306" i="11"/>
  <c r="I3306" i="11"/>
  <c r="I3294" i="11"/>
  <c r="H3294" i="11"/>
  <c r="I3285" i="11"/>
  <c r="I3246" i="11"/>
  <c r="I3243" i="11"/>
  <c r="H3243" i="11"/>
  <c r="I3196" i="11"/>
  <c r="H3196" i="11"/>
  <c r="H3071" i="11"/>
  <c r="H3046" i="11"/>
  <c r="H3034" i="11"/>
  <c r="H3018" i="11"/>
  <c r="H3002" i="11"/>
  <c r="H2969" i="11"/>
  <c r="H2937" i="11"/>
  <c r="I3314" i="11"/>
  <c r="H3302" i="11"/>
  <c r="I3226" i="11"/>
  <c r="H3226" i="11"/>
  <c r="H3202" i="11"/>
  <c r="I3202" i="11"/>
  <c r="H3165" i="11"/>
  <c r="I3165" i="11"/>
  <c r="I3110" i="11"/>
  <c r="H3098" i="11"/>
  <c r="H3078" i="11"/>
  <c r="I3058" i="11"/>
  <c r="H3030" i="11"/>
  <c r="H3014" i="11"/>
  <c r="H2998" i="11"/>
  <c r="H3293" i="11"/>
  <c r="I3293" i="11"/>
  <c r="H3238" i="11"/>
  <c r="I3238" i="11"/>
  <c r="I3182" i="11"/>
  <c r="H3142" i="11"/>
  <c r="I3142" i="11"/>
  <c r="H3287" i="11"/>
  <c r="H3278" i="11"/>
  <c r="H3271" i="11"/>
  <c r="I3225" i="11"/>
  <c r="H3222" i="11"/>
  <c r="H3198" i="11"/>
  <c r="H3170" i="11"/>
  <c r="I3026" i="11"/>
  <c r="I3010" i="11"/>
  <c r="I2994" i="11"/>
  <c r="I2905" i="11"/>
  <c r="H3234" i="11"/>
  <c r="I3234" i="11"/>
  <c r="I3277" i="11"/>
  <c r="H3257" i="11"/>
  <c r="H3254" i="11"/>
  <c r="H3227" i="11"/>
  <c r="H3194" i="11"/>
  <c r="H3191" i="11"/>
  <c r="I3178" i="11"/>
  <c r="H2873" i="11"/>
  <c r="H3286" i="11"/>
  <c r="I3286" i="11"/>
  <c r="H3266" i="11"/>
  <c r="I3266" i="11"/>
  <c r="H3137" i="11"/>
  <c r="I3137" i="11"/>
  <c r="I3166" i="11"/>
  <c r="H3166" i="11"/>
  <c r="H3130" i="11"/>
  <c r="I3130" i="11"/>
  <c r="H2656" i="11"/>
  <c r="I2656" i="11"/>
  <c r="I3319" i="11"/>
  <c r="H3309" i="11"/>
  <c r="H3297" i="11"/>
  <c r="H3280" i="11"/>
  <c r="I3260" i="11"/>
  <c r="I3255" i="11"/>
  <c r="H3248" i="11"/>
  <c r="H3245" i="11"/>
  <c r="H3229" i="11"/>
  <c r="H3192" i="11"/>
  <c r="I3187" i="11"/>
  <c r="H3169" i="11"/>
  <c r="I3160" i="11"/>
  <c r="H3116" i="11"/>
  <c r="H3105" i="11"/>
  <c r="I3096" i="11"/>
  <c r="H3079" i="11"/>
  <c r="H3069" i="11"/>
  <c r="H2962" i="11"/>
  <c r="H2954" i="11"/>
  <c r="I2927" i="11"/>
  <c r="I2868" i="11"/>
  <c r="I2865" i="11"/>
  <c r="H2826" i="11"/>
  <c r="H2817" i="11"/>
  <c r="I2809" i="11"/>
  <c r="H2805" i="11"/>
  <c r="H2802" i="11"/>
  <c r="I2791" i="11"/>
  <c r="H2788" i="11"/>
  <c r="H2776" i="11"/>
  <c r="I2767" i="11"/>
  <c r="I2759" i="11"/>
  <c r="H2750" i="11"/>
  <c r="H2732" i="11"/>
  <c r="I2719" i="11"/>
  <c r="H2710" i="11"/>
  <c r="H2696" i="11"/>
  <c r="H2690" i="11"/>
  <c r="H2654" i="11"/>
  <c r="I2654" i="11"/>
  <c r="H2629" i="11"/>
  <c r="I2613" i="11"/>
  <c r="I2607" i="11"/>
  <c r="I2603" i="11"/>
  <c r="I2595" i="11"/>
  <c r="I2272" i="11"/>
  <c r="I2000" i="11"/>
  <c r="H2000" i="11"/>
  <c r="H3265" i="11"/>
  <c r="I3219" i="11"/>
  <c r="H3201" i="11"/>
  <c r="H3102" i="11"/>
  <c r="I3078" i="11"/>
  <c r="I3066" i="11"/>
  <c r="I3050" i="11"/>
  <c r="I3034" i="11"/>
  <c r="I3018" i="11"/>
  <c r="I3002" i="11"/>
  <c r="I2937" i="11"/>
  <c r="I2838" i="11"/>
  <c r="H2785" i="11"/>
  <c r="I2777" i="11"/>
  <c r="H2638" i="11"/>
  <c r="I2638" i="11"/>
  <c r="H2622" i="11"/>
  <c r="I2622" i="11"/>
  <c r="H2264" i="11"/>
  <c r="I2264" i="11"/>
  <c r="H3322" i="11"/>
  <c r="H3279" i="11"/>
  <c r="I3252" i="11"/>
  <c r="I3239" i="11"/>
  <c r="I3224" i="11"/>
  <c r="I3164" i="11"/>
  <c r="I3159" i="11"/>
  <c r="I3123" i="11"/>
  <c r="H3115" i="11"/>
  <c r="I3100" i="11"/>
  <c r="H3081" i="11"/>
  <c r="I2982" i="11"/>
  <c r="I2957" i="11"/>
  <c r="H2950" i="11"/>
  <c r="I2920" i="11"/>
  <c r="I2914" i="11"/>
  <c r="I2907" i="11"/>
  <c r="H2892" i="11"/>
  <c r="I2889" i="11"/>
  <c r="I2886" i="11"/>
  <c r="H2857" i="11"/>
  <c r="I2854" i="11"/>
  <c r="H2822" i="11"/>
  <c r="H2814" i="11"/>
  <c r="H2794" i="11"/>
  <c r="H2758" i="11"/>
  <c r="I2747" i="11"/>
  <c r="H2744" i="11"/>
  <c r="I2728" i="11"/>
  <c r="I2682" i="11"/>
  <c r="I2653" i="11"/>
  <c r="I2634" i="11"/>
  <c r="I2619" i="11"/>
  <c r="I2571" i="11"/>
  <c r="I2536" i="11"/>
  <c r="H2536" i="11"/>
  <c r="H2432" i="11"/>
  <c r="H3133" i="11"/>
  <c r="H3073" i="11"/>
  <c r="I3022" i="11"/>
  <c r="I3006" i="11"/>
  <c r="I2990" i="11"/>
  <c r="I2934" i="11"/>
  <c r="I2898" i="11"/>
  <c r="I2714" i="11"/>
  <c r="I2688" i="11"/>
  <c r="H2596" i="11"/>
  <c r="I2557" i="11"/>
  <c r="H2557" i="11"/>
  <c r="I3324" i="11"/>
  <c r="H3303" i="11"/>
  <c r="H3291" i="11"/>
  <c r="I3288" i="11"/>
  <c r="I3283" i="11"/>
  <c r="I3275" i="11"/>
  <c r="I3272" i="11"/>
  <c r="H3261" i="11"/>
  <c r="H3244" i="11"/>
  <c r="H3231" i="11"/>
  <c r="I3223" i="11"/>
  <c r="H3175" i="11"/>
  <c r="H3151" i="11"/>
  <c r="I3128" i="11"/>
  <c r="H3111" i="11"/>
  <c r="H3084" i="11"/>
  <c r="H3075" i="11"/>
  <c r="I3068" i="11"/>
  <c r="H2984" i="11"/>
  <c r="H2981" i="11"/>
  <c r="I2971" i="11"/>
  <c r="H2963" i="11"/>
  <c r="H2960" i="11"/>
  <c r="H2953" i="11"/>
  <c r="I2925" i="11"/>
  <c r="I2922" i="11"/>
  <c r="I2908" i="11"/>
  <c r="H2904" i="11"/>
  <c r="H2885" i="11"/>
  <c r="I2875" i="11"/>
  <c r="H2860" i="11"/>
  <c r="I2843" i="11"/>
  <c r="I2803" i="11"/>
  <c r="H2800" i="11"/>
  <c r="I2790" i="11"/>
  <c r="I2774" i="11"/>
  <c r="I2743" i="11"/>
  <c r="I2717" i="11"/>
  <c r="H2700" i="11"/>
  <c r="I2697" i="11"/>
  <c r="I2691" i="11"/>
  <c r="H2684" i="11"/>
  <c r="H2644" i="11"/>
  <c r="I2637" i="11"/>
  <c r="H2589" i="11"/>
  <c r="H2577" i="11"/>
  <c r="I2564" i="11"/>
  <c r="H2520" i="11"/>
  <c r="H2388" i="11"/>
  <c r="I3108" i="11"/>
  <c r="I3101" i="11"/>
  <c r="I3083" i="11"/>
  <c r="H2978" i="11"/>
  <c r="H2931" i="11"/>
  <c r="H2882" i="11"/>
  <c r="H2850" i="11"/>
  <c r="I2818" i="11"/>
  <c r="H2796" i="11"/>
  <c r="I2771" i="11"/>
  <c r="H2768" i="11"/>
  <c r="I2764" i="11"/>
  <c r="H2754" i="11"/>
  <c r="I2748" i="11"/>
  <c r="H2745" i="11"/>
  <c r="H2646" i="11"/>
  <c r="I2646" i="11"/>
  <c r="H2328" i="11"/>
  <c r="I2328" i="11"/>
  <c r="H1942" i="11"/>
  <c r="I1942" i="11"/>
  <c r="I2727" i="11"/>
  <c r="H2617" i="11"/>
  <c r="H2592" i="11"/>
  <c r="I2580" i="11"/>
  <c r="H2448" i="11"/>
  <c r="I2387" i="11"/>
  <c r="H3190" i="11"/>
  <c r="I3185" i="11"/>
  <c r="I3155" i="11"/>
  <c r="H3150" i="11"/>
  <c r="H3139" i="11"/>
  <c r="H3127" i="11"/>
  <c r="H3119" i="11"/>
  <c r="H3091" i="11"/>
  <c r="H3067" i="11"/>
  <c r="H3051" i="11"/>
  <c r="I2959" i="11"/>
  <c r="H2881" i="11"/>
  <c r="H2869" i="11"/>
  <c r="H2866" i="11"/>
  <c r="I2839" i="11"/>
  <c r="H2837" i="11"/>
  <c r="H2834" i="11"/>
  <c r="I2823" i="11"/>
  <c r="H2820" i="11"/>
  <c r="I2792" i="11"/>
  <c r="I2789" i="11"/>
  <c r="I2760" i="11"/>
  <c r="H2693" i="11"/>
  <c r="H2576" i="11"/>
  <c r="I2548" i="11"/>
  <c r="H2762" i="11"/>
  <c r="H2753" i="11"/>
  <c r="H2741" i="11"/>
  <c r="H2738" i="11"/>
  <c r="I2731" i="11"/>
  <c r="H2708" i="11"/>
  <c r="H2705" i="11"/>
  <c r="H2672" i="11"/>
  <c r="H2660" i="11"/>
  <c r="H2652" i="11"/>
  <c r="H2632" i="11"/>
  <c r="I2579" i="11"/>
  <c r="I2575" i="11"/>
  <c r="I2569" i="11"/>
  <c r="H2546" i="11"/>
  <c r="I2534" i="11"/>
  <c r="I2515" i="11"/>
  <c r="H2509" i="11"/>
  <c r="H2493" i="11"/>
  <c r="H2477" i="11"/>
  <c r="H2461" i="11"/>
  <c r="H2445" i="11"/>
  <c r="H2429" i="11"/>
  <c r="I2413" i="11"/>
  <c r="I2397" i="11"/>
  <c r="I2373" i="11"/>
  <c r="I2360" i="11"/>
  <c r="I2343" i="11"/>
  <c r="H2339" i="11"/>
  <c r="I2336" i="11"/>
  <c r="H2329" i="11"/>
  <c r="H2312" i="11"/>
  <c r="I2293" i="11"/>
  <c r="I2261" i="11"/>
  <c r="H2211" i="11"/>
  <c r="H2205" i="11"/>
  <c r="I2202" i="11"/>
  <c r="H2195" i="11"/>
  <c r="I2179" i="11"/>
  <c r="I2176" i="11"/>
  <c r="I2146" i="11"/>
  <c r="H2143" i="11"/>
  <c r="I2140" i="11"/>
  <c r="H2126" i="11"/>
  <c r="I2123" i="11"/>
  <c r="H2111" i="11"/>
  <c r="H2046" i="11"/>
  <c r="I2035" i="11"/>
  <c r="H2035" i="11"/>
  <c r="I2019" i="11"/>
  <c r="I2004" i="11"/>
  <c r="H1967" i="11"/>
  <c r="I1958" i="11"/>
  <c r="I1955" i="11"/>
  <c r="I1952" i="11"/>
  <c r="H1946" i="11"/>
  <c r="I1875" i="11"/>
  <c r="H1875" i="11"/>
  <c r="I1851" i="11"/>
  <c r="H1851" i="11"/>
  <c r="H1514" i="11"/>
  <c r="I1514" i="11"/>
  <c r="I2560" i="11"/>
  <c r="H2396" i="11"/>
  <c r="H2369" i="11"/>
  <c r="I2345" i="11"/>
  <c r="I2320" i="11"/>
  <c r="I1995" i="11"/>
  <c r="H1995" i="11"/>
  <c r="I1923" i="11"/>
  <c r="H1923" i="11"/>
  <c r="I1910" i="11"/>
  <c r="H1910" i="11"/>
  <c r="I1830" i="11"/>
  <c r="H1830" i="11"/>
  <c r="I1827" i="11"/>
  <c r="H1827" i="11"/>
  <c r="I1470" i="11"/>
  <c r="H1470" i="11"/>
  <c r="H1466" i="11"/>
  <c r="I1466" i="11"/>
  <c r="H2730" i="11"/>
  <c r="H2722" i="11"/>
  <c r="I2718" i="11"/>
  <c r="H2713" i="11"/>
  <c r="H2702" i="11"/>
  <c r="H2686" i="11"/>
  <c r="I2666" i="11"/>
  <c r="I2621" i="11"/>
  <c r="I2618" i="11"/>
  <c r="I2554" i="11"/>
  <c r="H2545" i="11"/>
  <c r="I2533" i="11"/>
  <c r="H2518" i="11"/>
  <c r="I2511" i="11"/>
  <c r="H2505" i="11"/>
  <c r="H2489" i="11"/>
  <c r="H2473" i="11"/>
  <c r="H2457" i="11"/>
  <c r="H2441" i="11"/>
  <c r="H2425" i="11"/>
  <c r="I2409" i="11"/>
  <c r="I2317" i="11"/>
  <c r="H2317" i="11"/>
  <c r="H2305" i="11"/>
  <c r="H2269" i="11"/>
  <c r="H2257" i="11"/>
  <c r="I2238" i="11"/>
  <c r="I2178" i="11"/>
  <c r="H2175" i="11"/>
  <c r="I2172" i="11"/>
  <c r="H2158" i="11"/>
  <c r="I2155" i="11"/>
  <c r="H2139" i="11"/>
  <c r="I2135" i="11"/>
  <c r="H2122" i="11"/>
  <c r="I2119" i="11"/>
  <c r="I2099" i="11"/>
  <c r="I2091" i="11"/>
  <c r="I2083" i="11"/>
  <c r="I2075" i="11"/>
  <c r="I2067" i="11"/>
  <c r="I2059" i="11"/>
  <c r="I2051" i="11"/>
  <c r="I2006" i="11"/>
  <c r="I2003" i="11"/>
  <c r="I1988" i="11"/>
  <c r="H1984" i="11"/>
  <c r="I1982" i="11"/>
  <c r="I1969" i="11"/>
  <c r="H1954" i="11"/>
  <c r="I1939" i="11"/>
  <c r="H1936" i="11"/>
  <c r="I1926" i="11"/>
  <c r="H1881" i="11"/>
  <c r="H1871" i="11"/>
  <c r="H1811" i="11"/>
  <c r="I1791" i="11"/>
  <c r="H1791" i="11"/>
  <c r="I1626" i="11"/>
  <c r="I1458" i="11"/>
  <c r="H1458" i="11"/>
  <c r="I2365" i="11"/>
  <c r="H2365" i="11"/>
  <c r="I2358" i="11"/>
  <c r="H2355" i="11"/>
  <c r="H2219" i="11"/>
  <c r="H1987" i="11"/>
  <c r="I1987" i="11"/>
  <c r="I1502" i="11"/>
  <c r="H1502" i="11"/>
  <c r="H2529" i="11"/>
  <c r="H2517" i="11"/>
  <c r="I2514" i="11"/>
  <c r="I2507" i="11"/>
  <c r="H2501" i="11"/>
  <c r="H2485" i="11"/>
  <c r="H2469" i="11"/>
  <c r="H2453" i="11"/>
  <c r="H2437" i="11"/>
  <c r="I2421" i="11"/>
  <c r="I2405" i="11"/>
  <c r="I2385" i="11"/>
  <c r="H2352" i="11"/>
  <c r="H2325" i="11"/>
  <c r="H2313" i="11"/>
  <c r="H2288" i="11"/>
  <c r="H2281" i="11"/>
  <c r="I2278" i="11"/>
  <c r="I2231" i="11"/>
  <c r="H2222" i="11"/>
  <c r="I2213" i="11"/>
  <c r="H2210" i="11"/>
  <c r="H2207" i="11"/>
  <c r="I2204" i="11"/>
  <c r="H2190" i="11"/>
  <c r="I2187" i="11"/>
  <c r="H2171" i="11"/>
  <c r="I2167" i="11"/>
  <c r="H2154" i="11"/>
  <c r="I2151" i="11"/>
  <c r="I2148" i="11"/>
  <c r="H2141" i="11"/>
  <c r="I2138" i="11"/>
  <c r="H2131" i="11"/>
  <c r="H2118" i="11"/>
  <c r="H2107" i="11"/>
  <c r="I2095" i="11"/>
  <c r="I2079" i="11"/>
  <c r="I2063" i="11"/>
  <c r="I2044" i="11"/>
  <c r="H2039" i="11"/>
  <c r="I2030" i="11"/>
  <c r="I2024" i="11"/>
  <c r="H1947" i="11"/>
  <c r="H1855" i="11"/>
  <c r="I1838" i="11"/>
  <c r="H1838" i="11"/>
  <c r="I1746" i="11"/>
  <c r="H1746" i="11"/>
  <c r="H2389" i="11"/>
  <c r="H2384" i="11"/>
  <c r="I2227" i="11"/>
  <c r="I2215" i="11"/>
  <c r="H2011" i="11"/>
  <c r="I1931" i="11"/>
  <c r="H1931" i="11"/>
  <c r="I1870" i="11"/>
  <c r="H1870" i="11"/>
  <c r="H1522" i="11"/>
  <c r="I1522" i="11"/>
  <c r="I2681" i="11"/>
  <c r="H2670" i="11"/>
  <c r="H2616" i="11"/>
  <c r="I2602" i="11"/>
  <c r="I2588" i="11"/>
  <c r="H2585" i="11"/>
  <c r="I2570" i="11"/>
  <c r="H2552" i="11"/>
  <c r="H2531" i="11"/>
  <c r="H2497" i="11"/>
  <c r="H2481" i="11"/>
  <c r="H2465" i="11"/>
  <c r="H2449" i="11"/>
  <c r="H2433" i="11"/>
  <c r="I2417" i="11"/>
  <c r="I2401" i="11"/>
  <c r="H2357" i="11"/>
  <c r="H2340" i="11"/>
  <c r="I2337" i="11"/>
  <c r="H2333" i="11"/>
  <c r="I2234" i="11"/>
  <c r="H2218" i="11"/>
  <c r="H2203" i="11"/>
  <c r="I2199" i="11"/>
  <c r="H2186" i="11"/>
  <c r="I2183" i="11"/>
  <c r="I2180" i="11"/>
  <c r="H2173" i="11"/>
  <c r="I2170" i="11"/>
  <c r="H2163" i="11"/>
  <c r="I2147" i="11"/>
  <c r="I2144" i="11"/>
  <c r="I2109" i="11"/>
  <c r="H2109" i="11"/>
  <c r="I2103" i="11"/>
  <c r="I2087" i="11"/>
  <c r="I2071" i="11"/>
  <c r="I2055" i="11"/>
  <c r="I2026" i="11"/>
  <c r="I2014" i="11"/>
  <c r="H2014" i="11"/>
  <c r="H2002" i="11"/>
  <c r="H1986" i="11"/>
  <c r="H1974" i="11"/>
  <c r="H1971" i="11"/>
  <c r="H1962" i="11"/>
  <c r="I1956" i="11"/>
  <c r="H1864" i="11"/>
  <c r="H2258" i="11"/>
  <c r="H2114" i="11"/>
  <c r="I2114" i="11"/>
  <c r="H1907" i="11"/>
  <c r="I1843" i="11"/>
  <c r="H1843" i="11"/>
  <c r="I1718" i="11"/>
  <c r="H1718" i="11"/>
  <c r="H1490" i="11"/>
  <c r="I1490" i="11"/>
  <c r="I2301" i="11"/>
  <c r="I2286" i="11"/>
  <c r="I2245" i="11"/>
  <c r="H2229" i="11"/>
  <c r="H2197" i="11"/>
  <c r="H2165" i="11"/>
  <c r="H2133" i="11"/>
  <c r="H2043" i="11"/>
  <c r="H1989" i="11"/>
  <c r="H1908" i="11"/>
  <c r="I1869" i="11"/>
  <c r="I1853" i="11"/>
  <c r="I1829" i="11"/>
  <c r="I1809" i="11"/>
  <c r="I1774" i="11"/>
  <c r="I1768" i="11"/>
  <c r="H1740" i="11"/>
  <c r="H1725" i="11"/>
  <c r="H1662" i="11"/>
  <c r="H1651" i="11"/>
  <c r="H1618" i="11"/>
  <c r="I1599" i="11"/>
  <c r="I1587" i="11"/>
  <c r="I1570" i="11"/>
  <c r="H1508" i="11"/>
  <c r="H1461" i="11"/>
  <c r="I1451" i="11"/>
  <c r="H1438" i="11"/>
  <c r="I1432" i="11"/>
  <c r="H1412" i="11"/>
  <c r="I1409" i="11"/>
  <c r="H1394" i="11"/>
  <c r="H1378" i="11"/>
  <c r="I1373" i="11"/>
  <c r="I1330" i="11"/>
  <c r="I1864" i="11"/>
  <c r="H1846" i="11"/>
  <c r="I1820" i="11"/>
  <c r="H1626" i="11"/>
  <c r="H1586" i="11"/>
  <c r="H1574" i="11"/>
  <c r="H1507" i="11"/>
  <c r="H1336" i="11"/>
  <c r="I1336" i="11"/>
  <c r="I1218" i="11"/>
  <c r="H1218" i="11"/>
  <c r="I2309" i="11"/>
  <c r="H2297" i="11"/>
  <c r="I2285" i="11"/>
  <c r="I2253" i="11"/>
  <c r="H2241" i="11"/>
  <c r="H2214" i="11"/>
  <c r="I2209" i="11"/>
  <c r="H2182" i="11"/>
  <c r="I2177" i="11"/>
  <c r="H2150" i="11"/>
  <c r="I2145" i="11"/>
  <c r="I2105" i="11"/>
  <c r="H2050" i="11"/>
  <c r="H2048" i="11"/>
  <c r="H2032" i="11"/>
  <c r="I1966" i="11"/>
  <c r="I1953" i="11"/>
  <c r="H1938" i="11"/>
  <c r="I1892" i="11"/>
  <c r="I1848" i="11"/>
  <c r="I1837" i="11"/>
  <c r="H1817" i="11"/>
  <c r="I1813" i="11"/>
  <c r="H1804" i="11"/>
  <c r="I1788" i="11"/>
  <c r="I1756" i="11"/>
  <c r="I1748" i="11"/>
  <c r="H1733" i="11"/>
  <c r="H1722" i="11"/>
  <c r="H1719" i="11"/>
  <c r="H1716" i="11"/>
  <c r="I1654" i="11"/>
  <c r="H1650" i="11"/>
  <c r="I1645" i="11"/>
  <c r="H1634" i="11"/>
  <c r="I1609" i="11"/>
  <c r="I1581" i="11"/>
  <c r="H1569" i="11"/>
  <c r="H1553" i="11"/>
  <c r="I1521" i="11"/>
  <c r="H1501" i="11"/>
  <c r="I1441" i="11"/>
  <c r="H1437" i="11"/>
  <c r="I1390" i="11"/>
  <c r="I1372" i="11"/>
  <c r="H1368" i="11"/>
  <c r="I1365" i="11"/>
  <c r="H1362" i="11"/>
  <c r="I1347" i="11"/>
  <c r="I1322" i="11"/>
  <c r="I1614" i="11"/>
  <c r="I1550" i="11"/>
  <c r="H1328" i="11"/>
  <c r="I1328" i="11"/>
  <c r="I1998" i="11"/>
  <c r="I1985" i="11"/>
  <c r="H1983" i="11"/>
  <c r="H1978" i="11"/>
  <c r="H1970" i="11"/>
  <c r="I1968" i="11"/>
  <c r="I1963" i="11"/>
  <c r="I1932" i="11"/>
  <c r="H1930" i="11"/>
  <c r="H1922" i="11"/>
  <c r="H1904" i="11"/>
  <c r="I1899" i="11"/>
  <c r="H1873" i="11"/>
  <c r="H1868" i="11"/>
  <c r="H1863" i="11"/>
  <c r="I1861" i="11"/>
  <c r="I1859" i="11"/>
  <c r="H1854" i="11"/>
  <c r="H1852" i="11"/>
  <c r="I1850" i="11"/>
  <c r="H1841" i="11"/>
  <c r="I1839" i="11"/>
  <c r="H1834" i="11"/>
  <c r="I1832" i="11"/>
  <c r="H1828" i="11"/>
  <c r="I1815" i="11"/>
  <c r="I1808" i="11"/>
  <c r="I1787" i="11"/>
  <c r="I1773" i="11"/>
  <c r="H1741" i="11"/>
  <c r="H1738" i="11"/>
  <c r="I1730" i="11"/>
  <c r="I1712" i="11"/>
  <c r="I1642" i="11"/>
  <c r="I1625" i="11"/>
  <c r="I1622" i="11"/>
  <c r="I1594" i="11"/>
  <c r="H1591" i="11"/>
  <c r="H1561" i="11"/>
  <c r="I1561" i="11"/>
  <c r="H1534" i="11"/>
  <c r="I1506" i="11"/>
  <c r="I1491" i="11"/>
  <c r="H1478" i="11"/>
  <c r="I1446" i="11"/>
  <c r="H1425" i="11"/>
  <c r="H1422" i="11"/>
  <c r="H1410" i="11"/>
  <c r="I1386" i="11"/>
  <c r="H1290" i="11"/>
  <c r="I1290" i="11"/>
  <c r="I2181" i="11"/>
  <c r="I2149" i="11"/>
  <c r="I2028" i="11"/>
  <c r="H2023" i="11"/>
  <c r="H2005" i="11"/>
  <c r="I1950" i="11"/>
  <c r="H1945" i="11"/>
  <c r="H1937" i="11"/>
  <c r="I1901" i="11"/>
  <c r="I1889" i="11"/>
  <c r="I1856" i="11"/>
  <c r="I1845" i="11"/>
  <c r="H1825" i="11"/>
  <c r="I1821" i="11"/>
  <c r="H1798" i="11"/>
  <c r="H1795" i="11"/>
  <c r="H1786" i="11"/>
  <c r="I1778" i="11"/>
  <c r="I1775" i="11"/>
  <c r="H1763" i="11"/>
  <c r="H1760" i="11"/>
  <c r="H1752" i="11"/>
  <c r="H1744" i="11"/>
  <c r="H1735" i="11"/>
  <c r="I1732" i="11"/>
  <c r="I1658" i="11"/>
  <c r="I1633" i="11"/>
  <c r="H1619" i="11"/>
  <c r="H1602" i="11"/>
  <c r="I1583" i="11"/>
  <c r="H1548" i="11"/>
  <c r="H1544" i="11"/>
  <c r="I1531" i="11"/>
  <c r="H1528" i="11"/>
  <c r="H1525" i="11"/>
  <c r="I1515" i="11"/>
  <c r="I1509" i="11"/>
  <c r="H1500" i="11"/>
  <c r="H1497" i="11"/>
  <c r="I1494" i="11"/>
  <c r="I1474" i="11"/>
  <c r="H1430" i="11"/>
  <c r="I1398" i="11"/>
  <c r="I1341" i="11"/>
  <c r="I1320" i="11"/>
  <c r="H1320" i="11"/>
  <c r="H1356" i="11"/>
  <c r="I1356" i="11"/>
  <c r="H1934" i="11"/>
  <c r="H1929" i="11"/>
  <c r="H1921" i="11"/>
  <c r="H1919" i="11"/>
  <c r="H1916" i="11"/>
  <c r="I1903" i="11"/>
  <c r="H1896" i="11"/>
  <c r="I1893" i="11"/>
  <c r="I1886" i="11"/>
  <c r="H1872" i="11"/>
  <c r="I1858" i="11"/>
  <c r="H1849" i="11"/>
  <c r="I1847" i="11"/>
  <c r="H1842" i="11"/>
  <c r="I1840" i="11"/>
  <c r="H1831" i="11"/>
  <c r="I1823" i="11"/>
  <c r="I1816" i="11"/>
  <c r="H1807" i="11"/>
  <c r="I1805" i="11"/>
  <c r="I1803" i="11"/>
  <c r="I1783" i="11"/>
  <c r="H1762" i="11"/>
  <c r="I1754" i="11"/>
  <c r="H1646" i="11"/>
  <c r="H1638" i="11"/>
  <c r="H1610" i="11"/>
  <c r="H1590" i="11"/>
  <c r="H1578" i="11"/>
  <c r="I1567" i="11"/>
  <c r="H1557" i="11"/>
  <c r="I1557" i="11"/>
  <c r="H1554" i="11"/>
  <c r="I1547" i="11"/>
  <c r="H1541" i="11"/>
  <c r="H1530" i="11"/>
  <c r="I1517" i="11"/>
  <c r="I1462" i="11"/>
  <c r="H1359" i="11"/>
  <c r="I1359" i="11"/>
  <c r="H1348" i="11"/>
  <c r="I1348" i="11"/>
  <c r="I1575" i="11"/>
  <c r="I1559" i="11"/>
  <c r="H1549" i="11"/>
  <c r="H1476" i="11"/>
  <c r="I1473" i="11"/>
  <c r="H1444" i="11"/>
  <c r="H1417" i="11"/>
  <c r="H1389" i="11"/>
  <c r="H1383" i="11"/>
  <c r="H1316" i="11"/>
  <c r="H1298" i="11"/>
  <c r="I1277" i="11"/>
  <c r="I1268" i="11"/>
  <c r="H1255" i="11"/>
  <c r="H1251" i="11"/>
  <c r="I1191" i="11"/>
  <c r="H1191" i="11"/>
  <c r="H1143" i="11"/>
  <c r="H1140" i="11"/>
  <c r="I1129" i="11"/>
  <c r="I1116" i="11"/>
  <c r="I1106" i="11"/>
  <c r="I1099" i="11"/>
  <c r="I1081" i="11"/>
  <c r="I1074" i="11"/>
  <c r="I1067" i="11"/>
  <c r="H1058" i="11"/>
  <c r="H880" i="11"/>
  <c r="H1005" i="11"/>
  <c r="I1005" i="11"/>
  <c r="I1349" i="11"/>
  <c r="I1318" i="11"/>
  <c r="H1315" i="11"/>
  <c r="H1307" i="11"/>
  <c r="I1288" i="11"/>
  <c r="I1280" i="11"/>
  <c r="I1174" i="11"/>
  <c r="I1154" i="11"/>
  <c r="H1102" i="11"/>
  <c r="I1009" i="11"/>
  <c r="H1009" i="11"/>
  <c r="I912" i="11"/>
  <c r="I1358" i="11"/>
  <c r="I1329" i="11"/>
  <c r="I1326" i="11"/>
  <c r="I1321" i="11"/>
  <c r="I1287" i="11"/>
  <c r="I1285" i="11"/>
  <c r="I1227" i="11"/>
  <c r="I1206" i="11"/>
  <c r="I1202" i="11"/>
  <c r="I1193" i="11"/>
  <c r="H1186" i="11"/>
  <c r="I1163" i="11"/>
  <c r="H1094" i="11"/>
  <c r="I1094" i="11"/>
  <c r="H1090" i="11"/>
  <c r="H1083" i="11"/>
  <c r="H1008" i="11"/>
  <c r="I1008" i="11"/>
  <c r="H1601" i="11"/>
  <c r="H1585" i="11"/>
  <c r="I1563" i="11"/>
  <c r="I1477" i="11"/>
  <c r="I1445" i="11"/>
  <c r="I1393" i="11"/>
  <c r="I1369" i="11"/>
  <c r="H1339" i="11"/>
  <c r="I1300" i="11"/>
  <c r="H1292" i="11"/>
  <c r="H1266" i="11"/>
  <c r="I1266" i="11"/>
  <c r="H1250" i="11"/>
  <c r="H1247" i="11"/>
  <c r="H1230" i="11"/>
  <c r="I1221" i="11"/>
  <c r="I1166" i="11"/>
  <c r="I1157" i="11"/>
  <c r="I1147" i="11"/>
  <c r="I1142" i="11"/>
  <c r="I1138" i="11"/>
  <c r="I1131" i="11"/>
  <c r="H1111" i="11"/>
  <c r="I1097" i="11"/>
  <c r="I1019" i="11"/>
  <c r="H1019" i="11"/>
  <c r="H988" i="11"/>
  <c r="I988" i="11"/>
  <c r="H1294" i="11"/>
  <c r="H1263" i="11"/>
  <c r="I1233" i="11"/>
  <c r="I1195" i="11"/>
  <c r="H1433" i="11"/>
  <c r="I1408" i="11"/>
  <c r="I1387" i="11"/>
  <c r="H1384" i="11"/>
  <c r="I1363" i="11"/>
  <c r="H1350" i="11"/>
  <c r="H1338" i="11"/>
  <c r="H1302" i="11"/>
  <c r="I1299" i="11"/>
  <c r="I1296" i="11"/>
  <c r="H1291" i="11"/>
  <c r="I1284" i="11"/>
  <c r="I1281" i="11"/>
  <c r="I1278" i="11"/>
  <c r="I1275" i="11"/>
  <c r="H1182" i="11"/>
  <c r="H1175" i="11"/>
  <c r="H1159" i="11"/>
  <c r="H1134" i="11"/>
  <c r="H1117" i="11"/>
  <c r="I1042" i="11"/>
  <c r="H952" i="11"/>
  <c r="H812" i="11"/>
  <c r="I812" i="11"/>
  <c r="H1188" i="11"/>
  <c r="I1188" i="11"/>
  <c r="H1103" i="11"/>
  <c r="I1103" i="11"/>
  <c r="I1260" i="11"/>
  <c r="H1238" i="11"/>
  <c r="I1235" i="11"/>
  <c r="H1232" i="11"/>
  <c r="I1223" i="11"/>
  <c r="H1220" i="11"/>
  <c r="H1211" i="11"/>
  <c r="I1208" i="11"/>
  <c r="I1205" i="11"/>
  <c r="I1198" i="11"/>
  <c r="I1180" i="11"/>
  <c r="H1150" i="11"/>
  <c r="I1132" i="11"/>
  <c r="I1127" i="11"/>
  <c r="H1118" i="11"/>
  <c r="I1100" i="11"/>
  <c r="I1095" i="11"/>
  <c r="H1086" i="11"/>
  <c r="H1071" i="11"/>
  <c r="H1056" i="11"/>
  <c r="I1047" i="11"/>
  <c r="I1037" i="11"/>
  <c r="I1029" i="11"/>
  <c r="H1016" i="11"/>
  <c r="I1000" i="11"/>
  <c r="H996" i="11"/>
  <c r="H981" i="11"/>
  <c r="H973" i="11"/>
  <c r="I967" i="11"/>
  <c r="I960" i="11"/>
  <c r="H955" i="11"/>
  <c r="H950" i="11"/>
  <c r="H937" i="11"/>
  <c r="I934" i="11"/>
  <c r="H921" i="11"/>
  <c r="H914" i="11"/>
  <c r="H899" i="11"/>
  <c r="I877" i="11"/>
  <c r="I864" i="11"/>
  <c r="H808" i="11"/>
  <c r="I796" i="11"/>
  <c r="I765" i="11"/>
  <c r="I735" i="11"/>
  <c r="H732" i="11"/>
  <c r="H713" i="11"/>
  <c r="H695" i="11"/>
  <c r="H691" i="11"/>
  <c r="I691" i="11"/>
  <c r="H667" i="11"/>
  <c r="H623" i="11"/>
  <c r="H557" i="11"/>
  <c r="H550" i="11"/>
  <c r="H999" i="11"/>
  <c r="I957" i="11"/>
  <c r="I907" i="11"/>
  <c r="H907" i="11"/>
  <c r="H855" i="11"/>
  <c r="I773" i="11"/>
  <c r="I716" i="11"/>
  <c r="I694" i="11"/>
  <c r="H694" i="11"/>
  <c r="H1276" i="11"/>
  <c r="I1272" i="11"/>
  <c r="H1264" i="11"/>
  <c r="I1248" i="11"/>
  <c r="I1244" i="11"/>
  <c r="H1231" i="11"/>
  <c r="H1222" i="11"/>
  <c r="I1207" i="11"/>
  <c r="H1152" i="11"/>
  <c r="I1141" i="11"/>
  <c r="H1120" i="11"/>
  <c r="I1109" i="11"/>
  <c r="H1082" i="11"/>
  <c r="I1077" i="11"/>
  <c r="I1070" i="11"/>
  <c r="H1055" i="11"/>
  <c r="H1046" i="11"/>
  <c r="H1040" i="11"/>
  <c r="I1031" i="11"/>
  <c r="I1021" i="11"/>
  <c r="H1002" i="11"/>
  <c r="H976" i="11"/>
  <c r="I946" i="11"/>
  <c r="I943" i="11"/>
  <c r="I913" i="11"/>
  <c r="H913" i="11"/>
  <c r="I904" i="11"/>
  <c r="I889" i="11"/>
  <c r="H882" i="11"/>
  <c r="I844" i="11"/>
  <c r="H837" i="11"/>
  <c r="H828" i="11"/>
  <c r="I819" i="11"/>
  <c r="I801" i="11"/>
  <c r="H798" i="11"/>
  <c r="I798" i="11"/>
  <c r="H795" i="11"/>
  <c r="H785" i="11"/>
  <c r="H782" i="11"/>
  <c r="I764" i="11"/>
  <c r="I757" i="11"/>
  <c r="I748" i="11"/>
  <c r="H741" i="11"/>
  <c r="H734" i="11"/>
  <c r="I734" i="11"/>
  <c r="H725" i="11"/>
  <c r="H687" i="11"/>
  <c r="I680" i="11"/>
  <c r="H670" i="11"/>
  <c r="I666" i="11"/>
  <c r="H666" i="11"/>
  <c r="H639" i="11"/>
  <c r="H563" i="11"/>
  <c r="I563" i="11"/>
  <c r="H503" i="11"/>
  <c r="I487" i="11"/>
  <c r="H487" i="11"/>
  <c r="H930" i="11"/>
  <c r="I930" i="11"/>
  <c r="H860" i="11"/>
  <c r="I683" i="11"/>
  <c r="H683" i="11"/>
  <c r="I1084" i="11"/>
  <c r="I1079" i="11"/>
  <c r="I1061" i="11"/>
  <c r="H1039" i="11"/>
  <c r="H1030" i="11"/>
  <c r="H1024" i="11"/>
  <c r="I979" i="11"/>
  <c r="H968" i="11"/>
  <c r="I965" i="11"/>
  <c r="H962" i="11"/>
  <c r="I949" i="11"/>
  <c r="I939" i="11"/>
  <c r="I909" i="11"/>
  <c r="H901" i="11"/>
  <c r="I881" i="11"/>
  <c r="H872" i="11"/>
  <c r="H866" i="11"/>
  <c r="H846" i="11"/>
  <c r="I846" i="11"/>
  <c r="I818" i="11"/>
  <c r="I815" i="11"/>
  <c r="I800" i="11"/>
  <c r="I772" i="11"/>
  <c r="H772" i="11"/>
  <c r="H756" i="11"/>
  <c r="H744" i="11"/>
  <c r="H740" i="11"/>
  <c r="I722" i="11"/>
  <c r="I655" i="11"/>
  <c r="I615" i="11"/>
  <c r="H611" i="11"/>
  <c r="H526" i="11"/>
  <c r="I526" i="11"/>
  <c r="I522" i="11"/>
  <c r="I992" i="11"/>
  <c r="H987" i="11"/>
  <c r="H948" i="11"/>
  <c r="I948" i="11"/>
  <c r="I932" i="11"/>
  <c r="H878" i="11"/>
  <c r="I878" i="11"/>
  <c r="H830" i="11"/>
  <c r="I830" i="11"/>
  <c r="I648" i="11"/>
  <c r="H638" i="11"/>
  <c r="I638" i="11"/>
  <c r="H631" i="11"/>
  <c r="I631" i="11"/>
  <c r="H618" i="11"/>
  <c r="I618" i="11"/>
  <c r="H583" i="11"/>
  <c r="I583" i="11"/>
  <c r="H535" i="11"/>
  <c r="I535" i="11"/>
  <c r="H1136" i="11"/>
  <c r="I1125" i="11"/>
  <c r="H1104" i="11"/>
  <c r="I1087" i="11"/>
  <c r="H1078" i="11"/>
  <c r="H1072" i="11"/>
  <c r="I1063" i="11"/>
  <c r="I1057" i="11"/>
  <c r="I1053" i="11"/>
  <c r="I1045" i="11"/>
  <c r="I1038" i="11"/>
  <c r="H1023" i="11"/>
  <c r="H997" i="11"/>
  <c r="H984" i="11"/>
  <c r="H953" i="11"/>
  <c r="H925" i="11"/>
  <c r="I915" i="11"/>
  <c r="I905" i="11"/>
  <c r="H900" i="11"/>
  <c r="H896" i="11"/>
  <c r="I875" i="11"/>
  <c r="H871" i="11"/>
  <c r="I862" i="11"/>
  <c r="H856" i="11"/>
  <c r="I853" i="11"/>
  <c r="I839" i="11"/>
  <c r="I832" i="11"/>
  <c r="I827" i="11"/>
  <c r="H821" i="11"/>
  <c r="I814" i="11"/>
  <c r="I771" i="11"/>
  <c r="H749" i="11"/>
  <c r="I747" i="11"/>
  <c r="I739" i="11"/>
  <c r="H675" i="11"/>
  <c r="H582" i="11"/>
  <c r="H541" i="11"/>
  <c r="H515" i="11"/>
  <c r="H508" i="11"/>
  <c r="I492" i="11"/>
  <c r="H492" i="11"/>
  <c r="I885" i="11"/>
  <c r="I880" i="11"/>
  <c r="I799" i="11"/>
  <c r="I780" i="11"/>
  <c r="I717" i="11"/>
  <c r="H717" i="11"/>
  <c r="I933" i="11"/>
  <c r="H916" i="11"/>
  <c r="I888" i="11"/>
  <c r="H848" i="11"/>
  <c r="I833" i="11"/>
  <c r="H825" i="11"/>
  <c r="H816" i="11"/>
  <c r="H811" i="11"/>
  <c r="I797" i="11"/>
  <c r="I788" i="11"/>
  <c r="H766" i="11"/>
  <c r="H746" i="11"/>
  <c r="I738" i="11"/>
  <c r="I721" i="11"/>
  <c r="I712" i="11"/>
  <c r="I701" i="11"/>
  <c r="I682" i="11"/>
  <c r="H660" i="11"/>
  <c r="H609" i="11"/>
  <c r="I595" i="11"/>
  <c r="H570" i="11"/>
  <c r="I550" i="11"/>
  <c r="H542" i="11"/>
  <c r="I529" i="11"/>
  <c r="H514" i="11"/>
  <c r="I507" i="11"/>
  <c r="I420" i="11"/>
  <c r="I404" i="11"/>
  <c r="I388" i="11"/>
  <c r="I312" i="11"/>
  <c r="H294" i="11"/>
  <c r="I294" i="11"/>
  <c r="H270" i="11"/>
  <c r="I46" i="11"/>
  <c r="I813" i="11"/>
  <c r="I785" i="11"/>
  <c r="I740" i="11"/>
  <c r="H718" i="11"/>
  <c r="I706" i="11"/>
  <c r="H690" i="11"/>
  <c r="I687" i="11"/>
  <c r="H662" i="11"/>
  <c r="H659" i="11"/>
  <c r="I639" i="11"/>
  <c r="I598" i="11"/>
  <c r="I537" i="11"/>
  <c r="H511" i="11"/>
  <c r="I489" i="11"/>
  <c r="H297" i="11"/>
  <c r="I297" i="11"/>
  <c r="H221" i="11"/>
  <c r="I78" i="11"/>
  <c r="H574" i="11"/>
  <c r="I394" i="11"/>
  <c r="H394" i="11"/>
  <c r="I253" i="11"/>
  <c r="H253" i="11"/>
  <c r="I728" i="11"/>
  <c r="I715" i="11"/>
  <c r="H711" i="11"/>
  <c r="I708" i="11"/>
  <c r="I705" i="11"/>
  <c r="H698" i="11"/>
  <c r="H628" i="11"/>
  <c r="H602" i="11"/>
  <c r="I592" i="11"/>
  <c r="I579" i="11"/>
  <c r="I562" i="11"/>
  <c r="H528" i="11"/>
  <c r="I486" i="11"/>
  <c r="I481" i="11"/>
  <c r="H471" i="11"/>
  <c r="I456" i="11"/>
  <c r="I450" i="11"/>
  <c r="I444" i="11"/>
  <c r="H425" i="11"/>
  <c r="H409" i="11"/>
  <c r="H386" i="11"/>
  <c r="I376" i="11"/>
  <c r="I369" i="11"/>
  <c r="H369" i="11"/>
  <c r="I330" i="11"/>
  <c r="H330" i="11"/>
  <c r="H276" i="11"/>
  <c r="H224" i="11"/>
  <c r="I172" i="11"/>
  <c r="I30" i="11"/>
  <c r="H655" i="11"/>
  <c r="I627" i="11"/>
  <c r="H622" i="11"/>
  <c r="I610" i="11"/>
  <c r="I599" i="11"/>
  <c r="H554" i="11"/>
  <c r="I551" i="11"/>
  <c r="H513" i="11"/>
  <c r="H495" i="11"/>
  <c r="I176" i="11"/>
  <c r="H176" i="11"/>
  <c r="I849" i="11"/>
  <c r="I829" i="11"/>
  <c r="I817" i="11"/>
  <c r="I781" i="11"/>
  <c r="I770" i="11"/>
  <c r="H753" i="11"/>
  <c r="I733" i="11"/>
  <c r="H674" i="11"/>
  <c r="H669" i="11"/>
  <c r="H658" i="11"/>
  <c r="H651" i="11"/>
  <c r="H643" i="11"/>
  <c r="I630" i="11"/>
  <c r="H625" i="11"/>
  <c r="H617" i="11"/>
  <c r="H586" i="11"/>
  <c r="I538" i="11"/>
  <c r="I525" i="11"/>
  <c r="I505" i="11"/>
  <c r="I488" i="11"/>
  <c r="I473" i="11"/>
  <c r="I470" i="11"/>
  <c r="I467" i="11"/>
  <c r="H461" i="11"/>
  <c r="H458" i="11"/>
  <c r="I449" i="11"/>
  <c r="I440" i="11"/>
  <c r="H433" i="11"/>
  <c r="H431" i="11"/>
  <c r="H405" i="11"/>
  <c r="I393" i="11"/>
  <c r="H375" i="11"/>
  <c r="H355" i="11"/>
  <c r="H345" i="11"/>
  <c r="H329" i="11"/>
  <c r="I306" i="11"/>
  <c r="H306" i="11"/>
  <c r="I175" i="11"/>
  <c r="I62" i="11"/>
  <c r="I497" i="11"/>
  <c r="H497" i="11"/>
  <c r="I704" i="11"/>
  <c r="H699" i="11"/>
  <c r="I671" i="11"/>
  <c r="H657" i="11"/>
  <c r="H635" i="11"/>
  <c r="I624" i="11"/>
  <c r="H614" i="11"/>
  <c r="I606" i="11"/>
  <c r="I588" i="11"/>
  <c r="I568" i="11"/>
  <c r="H561" i="11"/>
  <c r="I558" i="11"/>
  <c r="H546" i="11"/>
  <c r="I527" i="11"/>
  <c r="H517" i="11"/>
  <c r="I500" i="11"/>
  <c r="I475" i="11"/>
  <c r="I436" i="11"/>
  <c r="H365" i="11"/>
  <c r="H361" i="11"/>
  <c r="H358" i="11"/>
  <c r="H341" i="11"/>
  <c r="I328" i="11"/>
  <c r="H309" i="11"/>
  <c r="H94" i="11"/>
  <c r="I94" i="11"/>
  <c r="H521" i="11"/>
  <c r="I463" i="11"/>
  <c r="I426" i="11"/>
  <c r="I418" i="11"/>
  <c r="H407" i="11"/>
  <c r="I401" i="11"/>
  <c r="I390" i="11"/>
  <c r="H387" i="11"/>
  <c r="H382" i="11"/>
  <c r="I362" i="11"/>
  <c r="I354" i="11"/>
  <c r="H343" i="11"/>
  <c r="I337" i="11"/>
  <c r="I305" i="11"/>
  <c r="I283" i="11"/>
  <c r="H277" i="11"/>
  <c r="I274" i="11"/>
  <c r="I262" i="11"/>
  <c r="H200" i="11"/>
  <c r="H170" i="11"/>
  <c r="H167" i="11"/>
  <c r="I158" i="11"/>
  <c r="H139" i="11"/>
  <c r="H131" i="11"/>
  <c r="I128" i="11"/>
  <c r="H122" i="11"/>
  <c r="I88" i="11"/>
  <c r="H59" i="11"/>
  <c r="H43" i="11"/>
  <c r="H27" i="11"/>
  <c r="H310" i="11"/>
  <c r="I276" i="11"/>
  <c r="I270" i="11"/>
  <c r="H175" i="11"/>
  <c r="I133" i="11"/>
  <c r="I465" i="11"/>
  <c r="I442" i="11"/>
  <c r="I434" i="11"/>
  <c r="H423" i="11"/>
  <c r="I417" i="11"/>
  <c r="H403" i="11"/>
  <c r="H398" i="11"/>
  <c r="I378" i="11"/>
  <c r="I370" i="11"/>
  <c r="H359" i="11"/>
  <c r="I353" i="11"/>
  <c r="H339" i="11"/>
  <c r="H334" i="11"/>
  <c r="H282" i="11"/>
  <c r="H254" i="11"/>
  <c r="H248" i="11"/>
  <c r="H242" i="11"/>
  <c r="H238" i="11"/>
  <c r="H230" i="11"/>
  <c r="H194" i="11"/>
  <c r="I190" i="11"/>
  <c r="H163" i="11"/>
  <c r="I157" i="11"/>
  <c r="H151" i="11"/>
  <c r="I146" i="11"/>
  <c r="H141" i="11"/>
  <c r="H119" i="11"/>
  <c r="I113" i="11"/>
  <c r="I100" i="11"/>
  <c r="I84" i="11"/>
  <c r="I81" i="11"/>
  <c r="I68" i="11"/>
  <c r="I65" i="11"/>
  <c r="I52" i="11"/>
  <c r="I49" i="11"/>
  <c r="I36" i="11"/>
  <c r="I33" i="11"/>
  <c r="H367" i="11"/>
  <c r="H347" i="11"/>
  <c r="H281" i="11"/>
  <c r="H264" i="11"/>
  <c r="H232" i="11"/>
  <c r="I202" i="11"/>
  <c r="H193" i="11"/>
  <c r="H166" i="11"/>
  <c r="H138" i="11"/>
  <c r="H130" i="11"/>
  <c r="H115" i="11"/>
  <c r="I112" i="11"/>
  <c r="I109" i="11"/>
  <c r="H99" i="11"/>
  <c r="I90" i="11"/>
  <c r="H83" i="11"/>
  <c r="I80" i="11"/>
  <c r="H67" i="11"/>
  <c r="I64" i="11"/>
  <c r="H51" i="11"/>
  <c r="I48" i="11"/>
  <c r="H35" i="11"/>
  <c r="I32" i="11"/>
  <c r="H57" i="11"/>
  <c r="H41" i="11"/>
  <c r="I300" i="11"/>
  <c r="I287" i="11"/>
  <c r="I284" i="11"/>
  <c r="I217" i="11"/>
  <c r="I204" i="11"/>
  <c r="I187" i="11"/>
  <c r="H184" i="11"/>
  <c r="H174" i="11"/>
  <c r="H159" i="11"/>
  <c r="H153" i="11"/>
  <c r="H140" i="11"/>
  <c r="H96" i="11"/>
  <c r="I410" i="11"/>
  <c r="I402" i="11"/>
  <c r="H391" i="11"/>
  <c r="I385" i="11"/>
  <c r="H371" i="11"/>
  <c r="H366" i="11"/>
  <c r="I346" i="11"/>
  <c r="I338" i="11"/>
  <c r="H327" i="11"/>
  <c r="H308" i="11"/>
  <c r="H296" i="11"/>
  <c r="I278" i="11"/>
  <c r="I275" i="11"/>
  <c r="H250" i="11"/>
  <c r="H234" i="11"/>
  <c r="H210" i="11"/>
  <c r="I206" i="11"/>
  <c r="H198" i="11"/>
  <c r="I178" i="11"/>
  <c r="H162" i="11"/>
  <c r="I150" i="11"/>
  <c r="H132" i="11"/>
  <c r="I117" i="11"/>
  <c r="H293" i="11"/>
  <c r="H155" i="11"/>
  <c r="H147" i="11"/>
  <c r="I129" i="11"/>
  <c r="H126" i="11"/>
  <c r="I120" i="11"/>
  <c r="I101" i="11"/>
  <c r="I85" i="11"/>
  <c r="I69" i="11"/>
  <c r="I53" i="11"/>
  <c r="I37" i="11"/>
  <c r="H3328" i="11"/>
  <c r="I3326" i="11"/>
  <c r="I3315" i="11"/>
  <c r="I3304" i="11"/>
  <c r="I3296" i="11"/>
  <c r="H3296" i="11"/>
  <c r="H3292" i="11"/>
  <c r="I3290" i="11"/>
  <c r="H3256" i="11"/>
  <c r="I3254" i="11"/>
  <c r="I3247" i="11"/>
  <c r="I3245" i="11"/>
  <c r="H3241" i="11"/>
  <c r="I3241" i="11"/>
  <c r="I3201" i="11"/>
  <c r="I3169" i="11"/>
  <c r="H3141" i="11"/>
  <c r="I3141" i="11"/>
  <c r="I3104" i="11"/>
  <c r="H3104" i="11"/>
  <c r="H2983" i="11"/>
  <c r="I2983" i="11"/>
  <c r="I3279" i="11"/>
  <c r="I3267" i="11"/>
  <c r="H3205" i="11"/>
  <c r="I3205" i="11"/>
  <c r="H3173" i="11"/>
  <c r="I3173" i="11"/>
  <c r="I3126" i="11"/>
  <c r="I3122" i="11"/>
  <c r="H2968" i="11"/>
  <c r="I2968" i="11"/>
  <c r="H2899" i="11"/>
  <c r="I2899" i="11"/>
  <c r="H3320" i="11"/>
  <c r="I3311" i="11"/>
  <c r="I3309" i="11"/>
  <c r="I3299" i="11"/>
  <c r="H3277" i="11"/>
  <c r="H3273" i="11"/>
  <c r="I3273" i="11"/>
  <c r="I3271" i="11"/>
  <c r="H3269" i="11"/>
  <c r="I3269" i="11"/>
  <c r="I3265" i="11"/>
  <c r="I3261" i="11"/>
  <c r="H3252" i="11"/>
  <c r="H3230" i="11"/>
  <c r="H3228" i="11"/>
  <c r="I3222" i="11"/>
  <c r="I3218" i="11"/>
  <c r="I3190" i="11"/>
  <c r="I3186" i="11"/>
  <c r="I3158" i="11"/>
  <c r="I3154" i="11"/>
  <c r="H3145" i="11"/>
  <c r="I3145" i="11"/>
  <c r="H3134" i="11"/>
  <c r="H3132" i="11"/>
  <c r="I3115" i="11"/>
  <c r="I3095" i="11"/>
  <c r="I2986" i="11"/>
  <c r="H2986" i="11"/>
  <c r="H2851" i="11"/>
  <c r="I2851" i="11"/>
  <c r="H3305" i="11"/>
  <c r="I3305" i="11"/>
  <c r="H3301" i="11"/>
  <c r="I3301" i="11"/>
  <c r="I3236" i="11"/>
  <c r="H3236" i="11"/>
  <c r="I3232" i="11"/>
  <c r="H3232" i="11"/>
  <c r="H3209" i="11"/>
  <c r="I3209" i="11"/>
  <c r="H3177" i="11"/>
  <c r="I3177" i="11"/>
  <c r="I3136" i="11"/>
  <c r="H3136" i="11"/>
  <c r="H2965" i="11"/>
  <c r="I2965" i="11"/>
  <c r="H2941" i="11"/>
  <c r="I2941" i="11"/>
  <c r="H2819" i="11"/>
  <c r="I2819" i="11"/>
  <c r="H3327" i="11"/>
  <c r="H3316" i="11"/>
  <c r="I3307" i="11"/>
  <c r="I3284" i="11"/>
  <c r="I3278" i="11"/>
  <c r="I3257" i="11"/>
  <c r="I3240" i="11"/>
  <c r="H3240" i="11"/>
  <c r="I3211" i="11"/>
  <c r="I3200" i="11"/>
  <c r="H3200" i="11"/>
  <c r="I3179" i="11"/>
  <c r="I3168" i="11"/>
  <c r="H3168" i="11"/>
  <c r="I3147" i="11"/>
  <c r="I3140" i="11"/>
  <c r="H3140" i="11"/>
  <c r="H3117" i="11"/>
  <c r="I3117" i="11"/>
  <c r="I3112" i="11"/>
  <c r="H3112" i="11"/>
  <c r="I3105" i="11"/>
  <c r="I3090" i="11"/>
  <c r="I3080" i="11"/>
  <c r="H3080" i="11"/>
  <c r="I2928" i="11"/>
  <c r="H2928" i="11"/>
  <c r="I3310" i="11"/>
  <c r="I3274" i="11"/>
  <c r="H3213" i="11"/>
  <c r="I3213" i="11"/>
  <c r="I3204" i="11"/>
  <c r="H3204" i="11"/>
  <c r="H3181" i="11"/>
  <c r="I3181" i="11"/>
  <c r="I3172" i="11"/>
  <c r="H3172" i="11"/>
  <c r="H3149" i="11"/>
  <c r="I3149" i="11"/>
  <c r="H3109" i="11"/>
  <c r="I3109" i="11"/>
  <c r="H3085" i="11"/>
  <c r="I3085" i="11"/>
  <c r="H2976" i="11"/>
  <c r="I2976" i="11"/>
  <c r="H2784" i="11"/>
  <c r="I2784" i="11"/>
  <c r="H3323" i="11"/>
  <c r="H3321" i="11"/>
  <c r="I3321" i="11"/>
  <c r="H3319" i="11"/>
  <c r="H3289" i="11"/>
  <c r="I3287" i="11"/>
  <c r="H3272" i="11"/>
  <c r="I3268" i="11"/>
  <c r="H3268" i="11"/>
  <c r="I3251" i="11"/>
  <c r="I3233" i="11"/>
  <c r="I3229" i="11"/>
  <c r="I3215" i="11"/>
  <c r="I3183" i="11"/>
  <c r="I3151" i="11"/>
  <c r="I3144" i="11"/>
  <c r="H3144" i="11"/>
  <c r="I3127" i="11"/>
  <c r="H3094" i="11"/>
  <c r="I3094" i="11"/>
  <c r="H2961" i="11"/>
  <c r="I2961" i="11"/>
  <c r="H2936" i="11"/>
  <c r="I2936" i="11"/>
  <c r="H2840" i="11"/>
  <c r="I2840" i="11"/>
  <c r="I3300" i="11"/>
  <c r="H3300" i="11"/>
  <c r="I3264" i="11"/>
  <c r="H3264" i="11"/>
  <c r="H3237" i="11"/>
  <c r="I3237" i="11"/>
  <c r="I3208" i="11"/>
  <c r="H3208" i="11"/>
  <c r="I3176" i="11"/>
  <c r="H3176" i="11"/>
  <c r="H3070" i="11"/>
  <c r="I3070" i="11"/>
  <c r="H2933" i="11"/>
  <c r="I2933" i="11"/>
  <c r="H2894" i="11"/>
  <c r="I2894" i="11"/>
  <c r="H2808" i="11"/>
  <c r="I2808" i="11"/>
  <c r="H2749" i="11"/>
  <c r="I2749" i="11"/>
  <c r="H2740" i="11"/>
  <c r="I2740" i="11"/>
  <c r="H2737" i="11"/>
  <c r="I2737" i="11"/>
  <c r="H2734" i="11"/>
  <c r="I2734" i="11"/>
  <c r="H2701" i="11"/>
  <c r="I2701" i="11"/>
  <c r="H2974" i="11"/>
  <c r="I2974" i="11"/>
  <c r="H2906" i="11"/>
  <c r="I2906" i="11"/>
  <c r="H2896" i="11"/>
  <c r="I2896" i="11"/>
  <c r="H2893" i="11"/>
  <c r="I2893" i="11"/>
  <c r="H2890" i="11"/>
  <c r="I2890" i="11"/>
  <c r="H2877" i="11"/>
  <c r="I2877" i="11"/>
  <c r="I2825" i="11"/>
  <c r="H2792" i="11"/>
  <c r="H2789" i="11"/>
  <c r="H2733" i="11"/>
  <c r="I2724" i="11"/>
  <c r="H2724" i="11"/>
  <c r="H2540" i="11"/>
  <c r="I2540" i="11"/>
  <c r="H3325" i="11"/>
  <c r="H3317" i="11"/>
  <c r="I3312" i="11"/>
  <c r="I3295" i="11"/>
  <c r="H3285" i="11"/>
  <c r="I3280" i="11"/>
  <c r="I3263" i="11"/>
  <c r="H3253" i="11"/>
  <c r="I3248" i="11"/>
  <c r="I3231" i="11"/>
  <c r="H3221" i="11"/>
  <c r="I3216" i="11"/>
  <c r="I3199" i="11"/>
  <c r="H3189" i="11"/>
  <c r="I3184" i="11"/>
  <c r="I3167" i="11"/>
  <c r="H3157" i="11"/>
  <c r="I3152" i="11"/>
  <c r="I3135" i="11"/>
  <c r="H3125" i="11"/>
  <c r="I3120" i="11"/>
  <c r="I3113" i="11"/>
  <c r="H3108" i="11"/>
  <c r="I3103" i="11"/>
  <c r="H3093" i="11"/>
  <c r="I3088" i="11"/>
  <c r="I3081" i="11"/>
  <c r="H3076" i="11"/>
  <c r="I3071" i="11"/>
  <c r="I3064" i="11"/>
  <c r="I3060" i="11"/>
  <c r="I3056" i="11"/>
  <c r="I3052" i="11"/>
  <c r="I3048" i="11"/>
  <c r="I3044" i="11"/>
  <c r="I3040" i="11"/>
  <c r="I3036" i="11"/>
  <c r="I3032" i="11"/>
  <c r="I3028" i="11"/>
  <c r="I3024" i="11"/>
  <c r="I3020" i="11"/>
  <c r="I3016" i="11"/>
  <c r="I3012" i="11"/>
  <c r="I3008" i="11"/>
  <c r="I3004" i="11"/>
  <c r="I3000" i="11"/>
  <c r="I2996" i="11"/>
  <c r="I2992" i="11"/>
  <c r="I2988" i="11"/>
  <c r="H2980" i="11"/>
  <c r="I2980" i="11"/>
  <c r="H2958" i="11"/>
  <c r="I2958" i="11"/>
  <c r="I2955" i="11"/>
  <c r="H2947" i="11"/>
  <c r="I2947" i="11"/>
  <c r="H2945" i="11"/>
  <c r="I2945" i="11"/>
  <c r="H2919" i="11"/>
  <c r="I2919" i="11"/>
  <c r="H2917" i="11"/>
  <c r="H2912" i="11"/>
  <c r="I2912" i="11"/>
  <c r="I2901" i="11"/>
  <c r="H2884" i="11"/>
  <c r="I2859" i="11"/>
  <c r="H2856" i="11"/>
  <c r="H2848" i="11"/>
  <c r="I2848" i="11"/>
  <c r="H2846" i="11"/>
  <c r="I2828" i="11"/>
  <c r="H2816" i="11"/>
  <c r="I2816" i="11"/>
  <c r="I2795" i="11"/>
  <c r="H2781" i="11"/>
  <c r="I2781" i="11"/>
  <c r="H2772" i="11"/>
  <c r="I2772" i="11"/>
  <c r="H2769" i="11"/>
  <c r="I2769" i="11"/>
  <c r="H2766" i="11"/>
  <c r="I2766" i="11"/>
  <c r="I2744" i="11"/>
  <c r="I2692" i="11"/>
  <c r="H2692" i="11"/>
  <c r="H2673" i="11"/>
  <c r="I2673" i="11"/>
  <c r="I2572" i="11"/>
  <c r="H2572" i="11"/>
  <c r="I2985" i="11"/>
  <c r="H2973" i="11"/>
  <c r="I2973" i="11"/>
  <c r="I2960" i="11"/>
  <c r="H2957" i="11"/>
  <c r="H2952" i="11"/>
  <c r="H2932" i="11"/>
  <c r="I2932" i="11"/>
  <c r="H2910" i="11"/>
  <c r="I2910" i="11"/>
  <c r="H2867" i="11"/>
  <c r="I2867" i="11"/>
  <c r="H2862" i="11"/>
  <c r="I2862" i="11"/>
  <c r="H2853" i="11"/>
  <c r="H2824" i="11"/>
  <c r="H2821" i="11"/>
  <c r="H2765" i="11"/>
  <c r="H2746" i="11"/>
  <c r="I2746" i="11"/>
  <c r="H2614" i="11"/>
  <c r="I2614" i="11"/>
  <c r="I3207" i="11"/>
  <c r="I3175" i="11"/>
  <c r="I3146" i="11"/>
  <c r="I3143" i="11"/>
  <c r="I3114" i="11"/>
  <c r="I3111" i="11"/>
  <c r="I3082" i="11"/>
  <c r="I3079" i="11"/>
  <c r="H2938" i="11"/>
  <c r="I2938" i="11"/>
  <c r="H2916" i="11"/>
  <c r="I2916" i="11"/>
  <c r="H2874" i="11"/>
  <c r="I2874" i="11"/>
  <c r="H2864" i="11"/>
  <c r="I2864" i="11"/>
  <c r="H2861" i="11"/>
  <c r="I2861" i="11"/>
  <c r="H2858" i="11"/>
  <c r="I2858" i="11"/>
  <c r="H2845" i="11"/>
  <c r="I2845" i="11"/>
  <c r="H2836" i="11"/>
  <c r="I2836" i="11"/>
  <c r="H2813" i="11"/>
  <c r="I2813" i="11"/>
  <c r="H2804" i="11"/>
  <c r="I2804" i="11"/>
  <c r="H2801" i="11"/>
  <c r="I2801" i="11"/>
  <c r="H2798" i="11"/>
  <c r="I2798" i="11"/>
  <c r="H2755" i="11"/>
  <c r="I2755" i="11"/>
  <c r="H2712" i="11"/>
  <c r="I2712" i="11"/>
  <c r="H2669" i="11"/>
  <c r="I2669" i="11"/>
  <c r="H3313" i="11"/>
  <c r="I3308" i="11"/>
  <c r="I3291" i="11"/>
  <c r="H3281" i="11"/>
  <c r="I3276" i="11"/>
  <c r="I3259" i="11"/>
  <c r="H3249" i="11"/>
  <c r="I3244" i="11"/>
  <c r="I3227" i="11"/>
  <c r="H3217" i="11"/>
  <c r="I3212" i="11"/>
  <c r="I3195" i="11"/>
  <c r="H3185" i="11"/>
  <c r="I3180" i="11"/>
  <c r="I3163" i="11"/>
  <c r="H3153" i="11"/>
  <c r="I3148" i="11"/>
  <c r="I3131" i="11"/>
  <c r="H3121" i="11"/>
  <c r="I3116" i="11"/>
  <c r="I3099" i="11"/>
  <c r="H3089" i="11"/>
  <c r="I3084" i="11"/>
  <c r="I3077" i="11"/>
  <c r="H3072" i="11"/>
  <c r="I3067" i="11"/>
  <c r="I3063" i="11"/>
  <c r="I3059" i="11"/>
  <c r="I3055" i="11"/>
  <c r="I3051" i="11"/>
  <c r="I3047" i="11"/>
  <c r="I3043" i="11"/>
  <c r="I3039" i="11"/>
  <c r="I2987" i="11"/>
  <c r="H2979" i="11"/>
  <c r="I2979" i="11"/>
  <c r="H2977" i="11"/>
  <c r="I2977" i="11"/>
  <c r="H2951" i="11"/>
  <c r="I2951" i="11"/>
  <c r="H2949" i="11"/>
  <c r="H2944" i="11"/>
  <c r="I2944" i="11"/>
  <c r="I2931" i="11"/>
  <c r="H2929" i="11"/>
  <c r="I2929" i="11"/>
  <c r="I2921" i="11"/>
  <c r="H2909" i="11"/>
  <c r="I2909" i="11"/>
  <c r="H2883" i="11"/>
  <c r="I2883" i="11"/>
  <c r="I2869" i="11"/>
  <c r="H2852" i="11"/>
  <c r="H2833" i="11"/>
  <c r="I2833" i="11"/>
  <c r="H2797" i="11"/>
  <c r="H2778" i="11"/>
  <c r="I2778" i="11"/>
  <c r="I2761" i="11"/>
  <c r="H2704" i="11"/>
  <c r="I2704" i="11"/>
  <c r="H2699" i="11"/>
  <c r="I2699" i="11"/>
  <c r="H2630" i="11"/>
  <c r="I2630" i="11"/>
  <c r="I2605" i="11"/>
  <c r="H2605" i="11"/>
  <c r="H2582" i="11"/>
  <c r="I2582" i="11"/>
  <c r="I3087" i="11"/>
  <c r="H3065" i="11"/>
  <c r="I3065" i="11"/>
  <c r="H3061" i="11"/>
  <c r="I3061" i="11"/>
  <c r="H3057" i="11"/>
  <c r="I3057" i="11"/>
  <c r="H3053" i="11"/>
  <c r="I3053" i="11"/>
  <c r="H3049" i="11"/>
  <c r="I3049" i="11"/>
  <c r="H3045" i="11"/>
  <c r="I3045" i="11"/>
  <c r="H3041" i="11"/>
  <c r="I3041" i="11"/>
  <c r="H3037" i="11"/>
  <c r="I3037" i="11"/>
  <c r="H3035" i="11"/>
  <c r="I3035" i="11"/>
  <c r="H3033" i="11"/>
  <c r="I3033" i="11"/>
  <c r="H3031" i="11"/>
  <c r="I3031" i="11"/>
  <c r="H3029" i="11"/>
  <c r="I3029" i="11"/>
  <c r="H3027" i="11"/>
  <c r="I3027" i="11"/>
  <c r="H3025" i="11"/>
  <c r="I3025" i="11"/>
  <c r="H3023" i="11"/>
  <c r="I3023" i="11"/>
  <c r="H3021" i="11"/>
  <c r="I3021" i="11"/>
  <c r="H3019" i="11"/>
  <c r="I3019" i="11"/>
  <c r="H3017" i="11"/>
  <c r="I3017" i="11"/>
  <c r="H3015" i="11"/>
  <c r="I3015" i="11"/>
  <c r="H3013" i="11"/>
  <c r="I3013" i="11"/>
  <c r="H3011" i="11"/>
  <c r="I3011" i="11"/>
  <c r="H3009" i="11"/>
  <c r="I3009" i="11"/>
  <c r="H3007" i="11"/>
  <c r="I3007" i="11"/>
  <c r="H3005" i="11"/>
  <c r="I3005" i="11"/>
  <c r="H3003" i="11"/>
  <c r="I3003" i="11"/>
  <c r="H3001" i="11"/>
  <c r="I3001" i="11"/>
  <c r="H2999" i="11"/>
  <c r="I2999" i="11"/>
  <c r="H2997" i="11"/>
  <c r="I2997" i="11"/>
  <c r="H2995" i="11"/>
  <c r="I2995" i="11"/>
  <c r="H2993" i="11"/>
  <c r="I2993" i="11"/>
  <c r="H2991" i="11"/>
  <c r="I2991" i="11"/>
  <c r="H2989" i="11"/>
  <c r="I2989" i="11"/>
  <c r="H2964" i="11"/>
  <c r="I2964" i="11"/>
  <c r="H2942" i="11"/>
  <c r="I2942" i="11"/>
  <c r="H2900" i="11"/>
  <c r="I2900" i="11"/>
  <c r="H2835" i="11"/>
  <c r="I2835" i="11"/>
  <c r="H2830" i="11"/>
  <c r="I2830" i="11"/>
  <c r="H2787" i="11"/>
  <c r="I2787" i="11"/>
  <c r="I2773" i="11"/>
  <c r="H2752" i="11"/>
  <c r="I2752" i="11"/>
  <c r="H2726" i="11"/>
  <c r="I2726" i="11"/>
  <c r="H2694" i="11"/>
  <c r="I2694" i="11"/>
  <c r="H2679" i="11"/>
  <c r="I2679" i="11"/>
  <c r="I3235" i="11"/>
  <c r="H3225" i="11"/>
  <c r="I3220" i="11"/>
  <c r="I3203" i="11"/>
  <c r="H3193" i="11"/>
  <c r="I3188" i="11"/>
  <c r="I3171" i="11"/>
  <c r="H3161" i="11"/>
  <c r="I3156" i="11"/>
  <c r="I3139" i="11"/>
  <c r="H3129" i="11"/>
  <c r="I3124" i="11"/>
  <c r="I3107" i="11"/>
  <c r="H3097" i="11"/>
  <c r="I3092" i="11"/>
  <c r="I3075" i="11"/>
  <c r="H2970" i="11"/>
  <c r="I2970" i="11"/>
  <c r="I2956" i="11"/>
  <c r="H2948" i="11"/>
  <c r="I2948" i="11"/>
  <c r="H2926" i="11"/>
  <c r="I2926" i="11"/>
  <c r="I2923" i="11"/>
  <c r="H2915" i="11"/>
  <c r="I2915" i="11"/>
  <c r="H2913" i="11"/>
  <c r="I2913" i="11"/>
  <c r="H2897" i="11"/>
  <c r="I2897" i="11"/>
  <c r="I2891" i="11"/>
  <c r="H2888" i="11"/>
  <c r="H2880" i="11"/>
  <c r="I2880" i="11"/>
  <c r="H2878" i="11"/>
  <c r="I2860" i="11"/>
  <c r="I2857" i="11"/>
  <c r="H2849" i="11"/>
  <c r="H2842" i="11"/>
  <c r="I2842" i="11"/>
  <c r="H2832" i="11"/>
  <c r="I2832" i="11"/>
  <c r="H2829" i="11"/>
  <c r="H2810" i="11"/>
  <c r="I2810" i="11"/>
  <c r="I2793" i="11"/>
  <c r="H2760" i="11"/>
  <c r="H2757" i="11"/>
  <c r="H2725" i="11"/>
  <c r="H2685" i="11"/>
  <c r="I2685" i="11"/>
  <c r="H2665" i="11"/>
  <c r="I2665" i="11"/>
  <c r="H2590" i="11"/>
  <c r="I2590" i="11"/>
  <c r="H2975" i="11"/>
  <c r="H2943" i="11"/>
  <c r="H2911" i="11"/>
  <c r="H2879" i="11"/>
  <c r="H2847" i="11"/>
  <c r="H2815" i="11"/>
  <c r="H2783" i="11"/>
  <c r="H2751" i="11"/>
  <c r="H2723" i="11"/>
  <c r="H2711" i="11"/>
  <c r="I2706" i="11"/>
  <c r="I2689" i="11"/>
  <c r="H2674" i="11"/>
  <c r="I2663" i="11"/>
  <c r="H2655" i="11"/>
  <c r="I2655" i="11"/>
  <c r="H2651" i="11"/>
  <c r="I2649" i="11"/>
  <c r="I2640" i="11"/>
  <c r="H2631" i="11"/>
  <c r="I2624" i="11"/>
  <c r="H2615" i="11"/>
  <c r="I2608" i="11"/>
  <c r="I2601" i="11"/>
  <c r="I2591" i="11"/>
  <c r="I2544" i="11"/>
  <c r="I2541" i="11"/>
  <c r="H2541" i="11"/>
  <c r="I2530" i="11"/>
  <c r="H2523" i="11"/>
  <c r="I2523" i="11"/>
  <c r="I2503" i="11"/>
  <c r="H2500" i="11"/>
  <c r="I2500" i="11"/>
  <c r="H2484" i="11"/>
  <c r="I2484" i="11"/>
  <c r="H2468" i="11"/>
  <c r="I2468" i="11"/>
  <c r="H2987" i="11"/>
  <c r="H2955" i="11"/>
  <c r="H2923" i="11"/>
  <c r="H2891" i="11"/>
  <c r="H2859" i="11"/>
  <c r="H2827" i="11"/>
  <c r="H2795" i="11"/>
  <c r="H2763" i="11"/>
  <c r="H2731" i="11"/>
  <c r="I2729" i="11"/>
  <c r="I2721" i="11"/>
  <c r="H2687" i="11"/>
  <c r="H2683" i="11"/>
  <c r="I2683" i="11"/>
  <c r="H2657" i="11"/>
  <c r="I2657" i="11"/>
  <c r="I2644" i="11"/>
  <c r="H2598" i="11"/>
  <c r="I2598" i="11"/>
  <c r="H2967" i="11"/>
  <c r="H2935" i="11"/>
  <c r="H2903" i="11"/>
  <c r="H2871" i="11"/>
  <c r="H2839" i="11"/>
  <c r="H2807" i="11"/>
  <c r="H2775" i="11"/>
  <c r="H2743" i="11"/>
  <c r="H2719" i="11"/>
  <c r="H2709" i="11"/>
  <c r="H2671" i="11"/>
  <c r="I2671" i="11"/>
  <c r="H2667" i="11"/>
  <c r="H2648" i="11"/>
  <c r="I2648" i="11"/>
  <c r="H2642" i="11"/>
  <c r="I2642" i="11"/>
  <c r="H2637" i="11"/>
  <c r="I2633" i="11"/>
  <c r="H2628" i="11"/>
  <c r="H2626" i="11"/>
  <c r="I2626" i="11"/>
  <c r="H2621" i="11"/>
  <c r="I2617" i="11"/>
  <c r="H2612" i="11"/>
  <c r="H2610" i="11"/>
  <c r="I2610" i="11"/>
  <c r="H2600" i="11"/>
  <c r="I2559" i="11"/>
  <c r="H2556" i="11"/>
  <c r="I2532" i="11"/>
  <c r="H2526" i="11"/>
  <c r="I2526" i="11"/>
  <c r="H2512" i="11"/>
  <c r="I2512" i="11"/>
  <c r="H2496" i="11"/>
  <c r="I2496" i="11"/>
  <c r="H2480" i="11"/>
  <c r="I2480" i="11"/>
  <c r="H2464" i="11"/>
  <c r="I2464" i="11"/>
  <c r="H2959" i="11"/>
  <c r="H2927" i="11"/>
  <c r="H2895" i="11"/>
  <c r="I2884" i="11"/>
  <c r="I2881" i="11"/>
  <c r="I2878" i="11"/>
  <c r="H2863" i="11"/>
  <c r="I2852" i="11"/>
  <c r="I2849" i="11"/>
  <c r="I2846" i="11"/>
  <c r="H2831" i="11"/>
  <c r="I2820" i="11"/>
  <c r="I2817" i="11"/>
  <c r="I2814" i="11"/>
  <c r="H2799" i="11"/>
  <c r="I2788" i="11"/>
  <c r="I2785" i="11"/>
  <c r="I2782" i="11"/>
  <c r="H2767" i="11"/>
  <c r="I2756" i="11"/>
  <c r="I2753" i="11"/>
  <c r="I2750" i="11"/>
  <c r="H2735" i="11"/>
  <c r="I2730" i="11"/>
  <c r="H2727" i="11"/>
  <c r="I2720" i="11"/>
  <c r="H2715" i="11"/>
  <c r="I2715" i="11"/>
  <c r="I2710" i="11"/>
  <c r="H2707" i="11"/>
  <c r="I2705" i="11"/>
  <c r="I2702" i="11"/>
  <c r="I2684" i="11"/>
  <c r="I2660" i="11"/>
  <c r="H2604" i="11"/>
  <c r="H2574" i="11"/>
  <c r="I2574" i="11"/>
  <c r="H2566" i="11"/>
  <c r="I2566" i="11"/>
  <c r="H2539" i="11"/>
  <c r="I2539" i="11"/>
  <c r="I2525" i="11"/>
  <c r="H2525" i="11"/>
  <c r="H2508" i="11"/>
  <c r="I2508" i="11"/>
  <c r="H2492" i="11"/>
  <c r="I2492" i="11"/>
  <c r="H2476" i="11"/>
  <c r="I2476" i="11"/>
  <c r="H2971" i="11"/>
  <c r="H2939" i="11"/>
  <c r="H2907" i="11"/>
  <c r="H2875" i="11"/>
  <c r="H2843" i="11"/>
  <c r="I2829" i="11"/>
  <c r="I2826" i="11"/>
  <c r="H2811" i="11"/>
  <c r="I2800" i="11"/>
  <c r="I2797" i="11"/>
  <c r="I2794" i="11"/>
  <c r="H2779" i="11"/>
  <c r="I2768" i="11"/>
  <c r="I2765" i="11"/>
  <c r="I2762" i="11"/>
  <c r="H2747" i="11"/>
  <c r="I2736" i="11"/>
  <c r="I2733" i="11"/>
  <c r="I2725" i="11"/>
  <c r="I2713" i="11"/>
  <c r="I2708" i="11"/>
  <c r="I2700" i="11"/>
  <c r="H2695" i="11"/>
  <c r="I2693" i="11"/>
  <c r="I2686" i="11"/>
  <c r="I2672" i="11"/>
  <c r="H2664" i="11"/>
  <c r="I2664" i="11"/>
  <c r="H2662" i="11"/>
  <c r="H2641" i="11"/>
  <c r="H2625" i="11"/>
  <c r="H2609" i="11"/>
  <c r="I2592" i="11"/>
  <c r="H2584" i="11"/>
  <c r="H2561" i="11"/>
  <c r="H2558" i="11"/>
  <c r="I2558" i="11"/>
  <c r="I2553" i="11"/>
  <c r="H2550" i="11"/>
  <c r="I2550" i="11"/>
  <c r="H2528" i="11"/>
  <c r="I2528" i="11"/>
  <c r="H2887" i="11"/>
  <c r="H2855" i="11"/>
  <c r="H2823" i="11"/>
  <c r="H2791" i="11"/>
  <c r="H2759" i="11"/>
  <c r="H2718" i="11"/>
  <c r="I2678" i="11"/>
  <c r="I2670" i="11"/>
  <c r="H2658" i="11"/>
  <c r="H2647" i="11"/>
  <c r="I2576" i="11"/>
  <c r="H2568" i="11"/>
  <c r="H2542" i="11"/>
  <c r="I2542" i="11"/>
  <c r="H2504" i="11"/>
  <c r="I2504" i="11"/>
  <c r="H2488" i="11"/>
  <c r="I2488" i="11"/>
  <c r="H2472" i="11"/>
  <c r="I2472" i="11"/>
  <c r="H2803" i="11"/>
  <c r="H2771" i="11"/>
  <c r="H2739" i="11"/>
  <c r="H2680" i="11"/>
  <c r="I2680" i="11"/>
  <c r="H2606" i="11"/>
  <c r="I2606" i="11"/>
  <c r="H2524" i="11"/>
  <c r="I2524" i="11"/>
  <c r="I2516" i="11"/>
  <c r="H2691" i="11"/>
  <c r="H2675" i="11"/>
  <c r="H2659" i="11"/>
  <c r="H2643" i="11"/>
  <c r="I2641" i="11"/>
  <c r="I2632" i="11"/>
  <c r="H2627" i="11"/>
  <c r="I2625" i="11"/>
  <c r="I2616" i="11"/>
  <c r="H2611" i="11"/>
  <c r="I2609" i="11"/>
  <c r="I2600" i="11"/>
  <c r="H2595" i="11"/>
  <c r="I2593" i="11"/>
  <c r="I2584" i="11"/>
  <c r="H2579" i="11"/>
  <c r="I2577" i="11"/>
  <c r="I2568" i="11"/>
  <c r="H2563" i="11"/>
  <c r="I2561" i="11"/>
  <c r="I2552" i="11"/>
  <c r="H2547" i="11"/>
  <c r="I2545" i="11"/>
  <c r="H2538" i="11"/>
  <c r="I2521" i="11"/>
  <c r="H2519" i="11"/>
  <c r="H2375" i="11"/>
  <c r="I2375" i="11"/>
  <c r="H2363" i="11"/>
  <c r="H2330" i="11"/>
  <c r="I2330" i="11"/>
  <c r="I2307" i="11"/>
  <c r="H2307" i="11"/>
  <c r="H2300" i="11"/>
  <c r="I2300" i="11"/>
  <c r="H2287" i="11"/>
  <c r="I2287" i="11"/>
  <c r="H2266" i="11"/>
  <c r="I2266" i="11"/>
  <c r="H2256" i="11"/>
  <c r="I2256" i="11"/>
  <c r="H2248" i="11"/>
  <c r="I2248" i="11"/>
  <c r="H2240" i="11"/>
  <c r="I2240" i="11"/>
  <c r="I2224" i="11"/>
  <c r="H2224" i="11"/>
  <c r="I2192" i="11"/>
  <c r="H2192" i="11"/>
  <c r="I2160" i="11"/>
  <c r="H2160" i="11"/>
  <c r="I2128" i="11"/>
  <c r="H2128" i="11"/>
  <c r="H2703" i="11"/>
  <c r="H2666" i="11"/>
  <c r="H2650" i="11"/>
  <c r="H2634" i="11"/>
  <c r="H2618" i="11"/>
  <c r="H2602" i="11"/>
  <c r="H2586" i="11"/>
  <c r="H2570" i="11"/>
  <c r="H2554" i="11"/>
  <c r="H2534" i="11"/>
  <c r="I2517" i="11"/>
  <c r="H2515" i="11"/>
  <c r="H2421" i="11"/>
  <c r="H2417" i="11"/>
  <c r="H2413" i="11"/>
  <c r="H2409" i="11"/>
  <c r="H2405" i="11"/>
  <c r="H2401" i="11"/>
  <c r="H2397" i="11"/>
  <c r="H2393" i="11"/>
  <c r="H2379" i="11"/>
  <c r="I2379" i="11"/>
  <c r="I2351" i="11"/>
  <c r="H2322" i="11"/>
  <c r="I2322" i="11"/>
  <c r="I2304" i="11"/>
  <c r="I2299" i="11"/>
  <c r="H2299" i="11"/>
  <c r="H2292" i="11"/>
  <c r="I2292" i="11"/>
  <c r="H2279" i="11"/>
  <c r="I2279" i="11"/>
  <c r="H2639" i="11"/>
  <c r="H2623" i="11"/>
  <c r="H2607" i="11"/>
  <c r="H2591" i="11"/>
  <c r="H2575" i="11"/>
  <c r="H2559" i="11"/>
  <c r="H2543" i="11"/>
  <c r="H2530" i="11"/>
  <c r="I2513" i="11"/>
  <c r="H2511" i="11"/>
  <c r="I2509" i="11"/>
  <c r="H2507" i="11"/>
  <c r="I2505" i="11"/>
  <c r="H2503" i="11"/>
  <c r="I2501" i="11"/>
  <c r="H2499" i="11"/>
  <c r="I2497" i="11"/>
  <c r="H2495" i="11"/>
  <c r="I2493" i="11"/>
  <c r="H2491" i="11"/>
  <c r="I2489" i="11"/>
  <c r="H2487" i="11"/>
  <c r="I2485" i="11"/>
  <c r="H2483" i="11"/>
  <c r="I2481" i="11"/>
  <c r="H2479" i="11"/>
  <c r="I2477" i="11"/>
  <c r="H2475" i="11"/>
  <c r="I2473" i="11"/>
  <c r="H2471" i="11"/>
  <c r="I2469" i="11"/>
  <c r="H2467" i="11"/>
  <c r="I2465" i="11"/>
  <c r="H2463" i="11"/>
  <c r="I2461" i="11"/>
  <c r="H2459" i="11"/>
  <c r="I2457" i="11"/>
  <c r="H2455" i="11"/>
  <c r="I2453" i="11"/>
  <c r="H2451" i="11"/>
  <c r="I2449" i="11"/>
  <c r="H2447" i="11"/>
  <c r="I2445" i="11"/>
  <c r="H2443" i="11"/>
  <c r="I2441" i="11"/>
  <c r="H2439" i="11"/>
  <c r="I2437" i="11"/>
  <c r="H2435" i="11"/>
  <c r="I2433" i="11"/>
  <c r="H2431" i="11"/>
  <c r="I2429" i="11"/>
  <c r="H2427" i="11"/>
  <c r="I2425" i="11"/>
  <c r="H2423" i="11"/>
  <c r="H2419" i="11"/>
  <c r="H2415" i="11"/>
  <c r="H2411" i="11"/>
  <c r="H2407" i="11"/>
  <c r="H2403" i="11"/>
  <c r="H2399" i="11"/>
  <c r="H2395" i="11"/>
  <c r="H2391" i="11"/>
  <c r="H2387" i="11"/>
  <c r="H2383" i="11"/>
  <c r="I2372" i="11"/>
  <c r="I2368" i="11"/>
  <c r="H2362" i="11"/>
  <c r="I2362" i="11"/>
  <c r="H2360" i="11"/>
  <c r="H2347" i="11"/>
  <c r="I2347" i="11"/>
  <c r="H2314" i="11"/>
  <c r="I2314" i="11"/>
  <c r="I2296" i="11"/>
  <c r="I2291" i="11"/>
  <c r="H2291" i="11"/>
  <c r="H2284" i="11"/>
  <c r="I2284" i="11"/>
  <c r="H2271" i="11"/>
  <c r="I2271" i="11"/>
  <c r="I2376" i="11"/>
  <c r="H2370" i="11"/>
  <c r="H2353" i="11"/>
  <c r="I2353" i="11"/>
  <c r="H2344" i="11"/>
  <c r="I2344" i="11"/>
  <c r="I2338" i="11"/>
  <c r="H2335" i="11"/>
  <c r="H2332" i="11"/>
  <c r="H2327" i="11"/>
  <c r="I2327" i="11"/>
  <c r="H2306" i="11"/>
  <c r="I2306" i="11"/>
  <c r="I2288" i="11"/>
  <c r="I2283" i="11"/>
  <c r="H2283" i="11"/>
  <c r="H2276" i="11"/>
  <c r="I2276" i="11"/>
  <c r="H2263" i="11"/>
  <c r="I2263" i="11"/>
  <c r="H2635" i="11"/>
  <c r="H2619" i="11"/>
  <c r="H2603" i="11"/>
  <c r="I2594" i="11"/>
  <c r="H2587" i="11"/>
  <c r="I2578" i="11"/>
  <c r="H2571" i="11"/>
  <c r="I2562" i="11"/>
  <c r="H2555" i="11"/>
  <c r="I2546" i="11"/>
  <c r="I2537" i="11"/>
  <c r="H2535" i="11"/>
  <c r="H2533" i="11"/>
  <c r="I2531" i="11"/>
  <c r="H2522" i="11"/>
  <c r="I2518" i="11"/>
  <c r="I2460" i="11"/>
  <c r="I2456" i="11"/>
  <c r="I2452" i="11"/>
  <c r="I2448" i="11"/>
  <c r="I2444" i="11"/>
  <c r="I2440" i="11"/>
  <c r="I2436" i="11"/>
  <c r="I2432" i="11"/>
  <c r="I2428" i="11"/>
  <c r="I2424" i="11"/>
  <c r="I2420" i="11"/>
  <c r="I2416" i="11"/>
  <c r="I2412" i="11"/>
  <c r="I2408" i="11"/>
  <c r="I2404" i="11"/>
  <c r="I2400" i="11"/>
  <c r="H2374" i="11"/>
  <c r="H2367" i="11"/>
  <c r="H2359" i="11"/>
  <c r="I2359" i="11"/>
  <c r="I2357" i="11"/>
  <c r="H2341" i="11"/>
  <c r="I2341" i="11"/>
  <c r="H2319" i="11"/>
  <c r="I2319" i="11"/>
  <c r="H2298" i="11"/>
  <c r="I2298" i="11"/>
  <c r="I2280" i="11"/>
  <c r="I2275" i="11"/>
  <c r="H2275" i="11"/>
  <c r="H2268" i="11"/>
  <c r="I2268" i="11"/>
  <c r="I2220" i="11"/>
  <c r="H2220" i="11"/>
  <c r="I2188" i="11"/>
  <c r="H2188" i="11"/>
  <c r="I2156" i="11"/>
  <c r="H2156" i="11"/>
  <c r="I2124" i="11"/>
  <c r="H2124" i="11"/>
  <c r="H2334" i="11"/>
  <c r="I2334" i="11"/>
  <c r="I2331" i="11"/>
  <c r="H2331" i="11"/>
  <c r="H2324" i="11"/>
  <c r="I2324" i="11"/>
  <c r="H2311" i="11"/>
  <c r="I2311" i="11"/>
  <c r="H2290" i="11"/>
  <c r="I2290" i="11"/>
  <c r="I2267" i="11"/>
  <c r="H2267" i="11"/>
  <c r="H2260" i="11"/>
  <c r="I2260" i="11"/>
  <c r="H2252" i="11"/>
  <c r="I2252" i="11"/>
  <c r="H2244" i="11"/>
  <c r="I2244" i="11"/>
  <c r="I2228" i="11"/>
  <c r="H2228" i="11"/>
  <c r="I2196" i="11"/>
  <c r="H2196" i="11"/>
  <c r="I2164" i="11"/>
  <c r="H2164" i="11"/>
  <c r="I2132" i="11"/>
  <c r="H2132" i="11"/>
  <c r="H2599" i="11"/>
  <c r="H2583" i="11"/>
  <c r="H2567" i="11"/>
  <c r="H2551" i="11"/>
  <c r="I2529" i="11"/>
  <c r="H2527" i="11"/>
  <c r="H2514" i="11"/>
  <c r="H2510" i="11"/>
  <c r="I2510" i="11"/>
  <c r="H2506" i="11"/>
  <c r="I2506" i="11"/>
  <c r="H2502" i="11"/>
  <c r="I2502" i="11"/>
  <c r="H2498" i="11"/>
  <c r="I2498" i="11"/>
  <c r="H2494" i="11"/>
  <c r="I2494" i="11"/>
  <c r="H2490" i="11"/>
  <c r="I2490" i="11"/>
  <c r="H2486" i="11"/>
  <c r="I2486" i="11"/>
  <c r="H2482" i="11"/>
  <c r="I2482" i="11"/>
  <c r="H2478" i="11"/>
  <c r="I2478" i="11"/>
  <c r="H2474" i="11"/>
  <c r="I2474" i="11"/>
  <c r="H2470" i="11"/>
  <c r="I2470" i="11"/>
  <c r="H2466" i="11"/>
  <c r="I2466" i="11"/>
  <c r="H2462" i="11"/>
  <c r="I2462" i="11"/>
  <c r="H2458" i="11"/>
  <c r="I2458" i="11"/>
  <c r="H2454" i="11"/>
  <c r="I2454" i="11"/>
  <c r="H2450" i="11"/>
  <c r="I2450" i="11"/>
  <c r="H2446" i="11"/>
  <c r="I2446" i="11"/>
  <c r="H2442" i="11"/>
  <c r="I2442" i="11"/>
  <c r="H2438" i="11"/>
  <c r="I2438" i="11"/>
  <c r="H2434" i="11"/>
  <c r="I2434" i="11"/>
  <c r="H2430" i="11"/>
  <c r="I2430" i="11"/>
  <c r="H2426" i="11"/>
  <c r="I2426" i="11"/>
  <c r="H2422" i="11"/>
  <c r="I2422" i="11"/>
  <c r="H2418" i="11"/>
  <c r="I2418" i="11"/>
  <c r="H2414" i="11"/>
  <c r="I2414" i="11"/>
  <c r="H2410" i="11"/>
  <c r="I2410" i="11"/>
  <c r="H2406" i="11"/>
  <c r="I2406" i="11"/>
  <c r="H2402" i="11"/>
  <c r="I2402" i="11"/>
  <c r="H2398" i="11"/>
  <c r="I2398" i="11"/>
  <c r="H2394" i="11"/>
  <c r="I2394" i="11"/>
  <c r="H2390" i="11"/>
  <c r="I2390" i="11"/>
  <c r="H2386" i="11"/>
  <c r="I2386" i="11"/>
  <c r="H2382" i="11"/>
  <c r="I2382" i="11"/>
  <c r="I2323" i="11"/>
  <c r="H2323" i="11"/>
  <c r="H2316" i="11"/>
  <c r="I2316" i="11"/>
  <c r="H2303" i="11"/>
  <c r="I2303" i="11"/>
  <c r="H2282" i="11"/>
  <c r="I2282" i="11"/>
  <c r="I2259" i="11"/>
  <c r="H2259" i="11"/>
  <c r="I2251" i="11"/>
  <c r="H2251" i="11"/>
  <c r="I2243" i="11"/>
  <c r="H2243" i="11"/>
  <c r="H2371" i="11"/>
  <c r="I2371" i="11"/>
  <c r="H2366" i="11"/>
  <c r="I2366" i="11"/>
  <c r="H2356" i="11"/>
  <c r="I2356" i="11"/>
  <c r="I2315" i="11"/>
  <c r="H2315" i="11"/>
  <c r="H2308" i="11"/>
  <c r="I2308" i="11"/>
  <c r="H2295" i="11"/>
  <c r="I2295" i="11"/>
  <c r="H2274" i="11"/>
  <c r="I2274" i="11"/>
  <c r="I2216" i="11"/>
  <c r="H2216" i="11"/>
  <c r="I2184" i="11"/>
  <c r="H2184" i="11"/>
  <c r="I2152" i="11"/>
  <c r="H2152" i="11"/>
  <c r="I2120" i="11"/>
  <c r="H2120" i="11"/>
  <c r="H2354" i="11"/>
  <c r="H2230" i="11"/>
  <c r="I2225" i="11"/>
  <c r="I2218" i="11"/>
  <c r="H2213" i="11"/>
  <c r="H2198" i="11"/>
  <c r="I2193" i="11"/>
  <c r="I2186" i="11"/>
  <c r="H2181" i="11"/>
  <c r="H2166" i="11"/>
  <c r="I2161" i="11"/>
  <c r="I2154" i="11"/>
  <c r="H2149" i="11"/>
  <c r="H2134" i="11"/>
  <c r="I2129" i="11"/>
  <c r="I2122" i="11"/>
  <c r="H2117" i="11"/>
  <c r="H2040" i="11"/>
  <c r="I2040" i="11"/>
  <c r="I2033" i="11"/>
  <c r="H2033" i="11"/>
  <c r="I2012" i="11"/>
  <c r="H2012" i="11"/>
  <c r="H1965" i="11"/>
  <c r="I2049" i="11"/>
  <c r="H2049" i="11"/>
  <c r="I1992" i="11"/>
  <c r="H1992" i="11"/>
  <c r="I2378" i="11"/>
  <c r="I2374" i="11"/>
  <c r="I2370" i="11"/>
  <c r="I2367" i="11"/>
  <c r="I2364" i="11"/>
  <c r="I2361" i="11"/>
  <c r="H2346" i="11"/>
  <c r="I2335" i="11"/>
  <c r="I2332" i="11"/>
  <c r="H2326" i="11"/>
  <c r="H2318" i="11"/>
  <c r="H2310" i="11"/>
  <c r="H2302" i="11"/>
  <c r="H2294" i="11"/>
  <c r="H2286" i="11"/>
  <c r="H2278" i="11"/>
  <c r="H2270" i="11"/>
  <c r="H2262" i="11"/>
  <c r="H2254" i="11"/>
  <c r="H2246" i="11"/>
  <c r="H2238" i="11"/>
  <c r="H2236" i="11"/>
  <c r="I2233" i="11"/>
  <c r="H2206" i="11"/>
  <c r="H2204" i="11"/>
  <c r="I2201" i="11"/>
  <c r="H2174" i="11"/>
  <c r="H2172" i="11"/>
  <c r="I2169" i="11"/>
  <c r="H2142" i="11"/>
  <c r="H2140" i="11"/>
  <c r="I2137" i="11"/>
  <c r="H2110" i="11"/>
  <c r="H2108" i="11"/>
  <c r="I2101" i="11"/>
  <c r="I2097" i="11"/>
  <c r="I2093" i="11"/>
  <c r="I2089" i="11"/>
  <c r="I2085" i="11"/>
  <c r="I2081" i="11"/>
  <c r="I2077" i="11"/>
  <c r="I2073" i="11"/>
  <c r="I2069" i="11"/>
  <c r="I2065" i="11"/>
  <c r="I2061" i="11"/>
  <c r="I2057" i="11"/>
  <c r="I2053" i="11"/>
  <c r="I2046" i="11"/>
  <c r="I2042" i="11"/>
  <c r="I2032" i="11"/>
  <c r="I2009" i="11"/>
  <c r="H2009" i="11"/>
  <c r="H1997" i="11"/>
  <c r="I1944" i="11"/>
  <c r="H1944" i="11"/>
  <c r="H2358" i="11"/>
  <c r="I2329" i="11"/>
  <c r="I2321" i="11"/>
  <c r="I2313" i="11"/>
  <c r="I2305" i="11"/>
  <c r="I2297" i="11"/>
  <c r="I2289" i="11"/>
  <c r="I2281" i="11"/>
  <c r="I2273" i="11"/>
  <c r="I2265" i="11"/>
  <c r="I2257" i="11"/>
  <c r="I2255" i="11"/>
  <c r="I2249" i="11"/>
  <c r="I2247" i="11"/>
  <c r="I2241" i="11"/>
  <c r="I2239" i="11"/>
  <c r="H2226" i="11"/>
  <c r="I2221" i="11"/>
  <c r="I2214" i="11"/>
  <c r="H2209" i="11"/>
  <c r="I2207" i="11"/>
  <c r="H2194" i="11"/>
  <c r="I2189" i="11"/>
  <c r="I2182" i="11"/>
  <c r="H2177" i="11"/>
  <c r="I2175" i="11"/>
  <c r="H2162" i="11"/>
  <c r="I2157" i="11"/>
  <c r="I2150" i="11"/>
  <c r="H2145" i="11"/>
  <c r="I2143" i="11"/>
  <c r="H2130" i="11"/>
  <c r="I2125" i="11"/>
  <c r="I2118" i="11"/>
  <c r="H2113" i="11"/>
  <c r="I2111" i="11"/>
  <c r="H2029" i="11"/>
  <c r="H2027" i="11"/>
  <c r="I2027" i="11"/>
  <c r="H2025" i="11"/>
  <c r="H1949" i="11"/>
  <c r="H2338" i="11"/>
  <c r="H2212" i="11"/>
  <c r="H2180" i="11"/>
  <c r="H2148" i="11"/>
  <c r="H2116" i="11"/>
  <c r="H2106" i="11"/>
  <c r="I2106" i="11"/>
  <c r="H2104" i="11"/>
  <c r="H2020" i="11"/>
  <c r="I2020" i="11"/>
  <c r="I1976" i="11"/>
  <c r="H1976" i="11"/>
  <c r="H2350" i="11"/>
  <c r="I2258" i="11"/>
  <c r="I2250" i="11"/>
  <c r="I2242" i="11"/>
  <c r="H2234" i="11"/>
  <c r="H2232" i="11"/>
  <c r="I2229" i="11"/>
  <c r="I2222" i="11"/>
  <c r="H2217" i="11"/>
  <c r="H2202" i="11"/>
  <c r="H2200" i="11"/>
  <c r="I2197" i="11"/>
  <c r="I2190" i="11"/>
  <c r="H2185" i="11"/>
  <c r="H2170" i="11"/>
  <c r="H2168" i="11"/>
  <c r="I2165" i="11"/>
  <c r="I2158" i="11"/>
  <c r="H2153" i="11"/>
  <c r="H2138" i="11"/>
  <c r="H2136" i="11"/>
  <c r="I2133" i="11"/>
  <c r="I2126" i="11"/>
  <c r="H2121" i="11"/>
  <c r="H2041" i="11"/>
  <c r="H2038" i="11"/>
  <c r="I2038" i="11"/>
  <c r="H2031" i="11"/>
  <c r="I2031" i="11"/>
  <c r="H2022" i="11"/>
  <c r="I2022" i="11"/>
  <c r="H2013" i="11"/>
  <c r="I2008" i="11"/>
  <c r="H2008" i="11"/>
  <c r="H1981" i="11"/>
  <c r="H1933" i="11"/>
  <c r="I2235" i="11"/>
  <c r="I2203" i="11"/>
  <c r="I2171" i="11"/>
  <c r="I2139" i="11"/>
  <c r="I2107" i="11"/>
  <c r="H2102" i="11"/>
  <c r="I2102" i="11"/>
  <c r="H2100" i="11"/>
  <c r="I2100" i="11"/>
  <c r="H2098" i="11"/>
  <c r="I2098" i="11"/>
  <c r="H2096" i="11"/>
  <c r="I2096" i="11"/>
  <c r="H2094" i="11"/>
  <c r="I2094" i="11"/>
  <c r="H2092" i="11"/>
  <c r="I2092" i="11"/>
  <c r="H2090" i="11"/>
  <c r="I2090" i="11"/>
  <c r="H2088" i="11"/>
  <c r="I2088" i="11"/>
  <c r="H2086" i="11"/>
  <c r="I2086" i="11"/>
  <c r="H2084" i="11"/>
  <c r="I2084" i="11"/>
  <c r="H2082" i="11"/>
  <c r="I2082" i="11"/>
  <c r="H2080" i="11"/>
  <c r="I2080" i="11"/>
  <c r="H2078" i="11"/>
  <c r="I2078" i="11"/>
  <c r="H2076" i="11"/>
  <c r="I2076" i="11"/>
  <c r="H2074" i="11"/>
  <c r="I2074" i="11"/>
  <c r="H2072" i="11"/>
  <c r="I2072" i="11"/>
  <c r="H2070" i="11"/>
  <c r="I2070" i="11"/>
  <c r="H2068" i="11"/>
  <c r="I2068" i="11"/>
  <c r="H2066" i="11"/>
  <c r="I2066" i="11"/>
  <c r="H2064" i="11"/>
  <c r="I2064" i="11"/>
  <c r="H2062" i="11"/>
  <c r="I2062" i="11"/>
  <c r="H2060" i="11"/>
  <c r="I2060" i="11"/>
  <c r="H2058" i="11"/>
  <c r="I2058" i="11"/>
  <c r="H2056" i="11"/>
  <c r="I2056" i="11"/>
  <c r="H2052" i="11"/>
  <c r="I2052" i="11"/>
  <c r="H2036" i="11"/>
  <c r="I2036" i="11"/>
  <c r="H2034" i="11"/>
  <c r="I2034" i="11"/>
  <c r="H2015" i="11"/>
  <c r="I2015" i="11"/>
  <c r="H1993" i="11"/>
  <c r="H2342" i="11"/>
  <c r="H2208" i="11"/>
  <c r="H2176" i="11"/>
  <c r="H2144" i="11"/>
  <c r="H2112" i="11"/>
  <c r="H2047" i="11"/>
  <c r="I2047" i="11"/>
  <c r="I2017" i="11"/>
  <c r="H2017" i="11"/>
  <c r="I1960" i="11"/>
  <c r="H1960" i="11"/>
  <c r="I1940" i="11"/>
  <c r="H1940" i="11"/>
  <c r="I2037" i="11"/>
  <c r="I2010" i="11"/>
  <c r="I2007" i="11"/>
  <c r="I1994" i="11"/>
  <c r="I1991" i="11"/>
  <c r="I1978" i="11"/>
  <c r="I1975" i="11"/>
  <c r="I1962" i="11"/>
  <c r="I1959" i="11"/>
  <c r="I1946" i="11"/>
  <c r="I1943" i="11"/>
  <c r="I1930" i="11"/>
  <c r="I1927" i="11"/>
  <c r="I1920" i="11"/>
  <c r="I1914" i="11"/>
  <c r="I1911" i="11"/>
  <c r="I1902" i="11"/>
  <c r="H1893" i="11"/>
  <c r="I1884" i="11"/>
  <c r="I1881" i="11"/>
  <c r="H1818" i="11"/>
  <c r="I1818" i="11"/>
  <c r="H1802" i="11"/>
  <c r="I1802" i="11"/>
  <c r="I1792" i="11"/>
  <c r="H1790" i="11"/>
  <c r="H1785" i="11"/>
  <c r="I1785" i="11"/>
  <c r="I1763" i="11"/>
  <c r="I1761" i="11"/>
  <c r="I1751" i="11"/>
  <c r="H1743" i="11"/>
  <c r="H1729" i="11"/>
  <c r="I1729" i="11"/>
  <c r="I2041" i="11"/>
  <c r="I2013" i="11"/>
  <c r="H2004" i="11"/>
  <c r="I1997" i="11"/>
  <c r="H1988" i="11"/>
  <c r="I1981" i="11"/>
  <c r="H1972" i="11"/>
  <c r="I1965" i="11"/>
  <c r="H1956" i="11"/>
  <c r="I1949" i="11"/>
  <c r="I1933" i="11"/>
  <c r="I1917" i="11"/>
  <c r="I1896" i="11"/>
  <c r="I1882" i="11"/>
  <c r="H1879" i="11"/>
  <c r="H1794" i="11"/>
  <c r="H1737" i="11"/>
  <c r="I1737" i="11"/>
  <c r="H1726" i="11"/>
  <c r="I1726" i="11"/>
  <c r="I2045" i="11"/>
  <c r="H2001" i="11"/>
  <c r="H1985" i="11"/>
  <c r="H1969" i="11"/>
  <c r="H1953" i="11"/>
  <c r="I1934" i="11"/>
  <c r="I1924" i="11"/>
  <c r="I1918" i="11"/>
  <c r="I1908" i="11"/>
  <c r="I1905" i="11"/>
  <c r="H1891" i="11"/>
  <c r="I1876" i="11"/>
  <c r="I1873" i="11"/>
  <c r="I1865" i="11"/>
  <c r="I1857" i="11"/>
  <c r="I1849" i="11"/>
  <c r="I1841" i="11"/>
  <c r="I1833" i="11"/>
  <c r="H1819" i="11"/>
  <c r="H1814" i="11"/>
  <c r="I1814" i="11"/>
  <c r="H1803" i="11"/>
  <c r="H1799" i="11"/>
  <c r="I1799" i="11"/>
  <c r="H1787" i="11"/>
  <c r="H1782" i="11"/>
  <c r="I1782" i="11"/>
  <c r="I1780" i="11"/>
  <c r="H1770" i="11"/>
  <c r="I1770" i="11"/>
  <c r="I1760" i="11"/>
  <c r="H1758" i="11"/>
  <c r="I1753" i="11"/>
  <c r="H1745" i="11"/>
  <c r="I1745" i="11"/>
  <c r="H1734" i="11"/>
  <c r="I1734" i="11"/>
  <c r="H1731" i="11"/>
  <c r="H1714" i="11"/>
  <c r="I1714" i="11"/>
  <c r="I1937" i="11"/>
  <c r="I1921" i="11"/>
  <c r="I1906" i="11"/>
  <c r="H1897" i="11"/>
  <c r="I1888" i="11"/>
  <c r="I1885" i="11"/>
  <c r="I1874" i="11"/>
  <c r="I1868" i="11"/>
  <c r="I1860" i="11"/>
  <c r="I1852" i="11"/>
  <c r="I1844" i="11"/>
  <c r="I1836" i="11"/>
  <c r="I1828" i="11"/>
  <c r="I1812" i="11"/>
  <c r="H1801" i="11"/>
  <c r="I1801" i="11"/>
  <c r="H1777" i="11"/>
  <c r="I1777" i="11"/>
  <c r="H1750" i="11"/>
  <c r="H1742" i="11"/>
  <c r="I1742" i="11"/>
  <c r="H1739" i="11"/>
  <c r="H1713" i="11"/>
  <c r="I1713" i="11"/>
  <c r="I2054" i="11"/>
  <c r="I2050" i="11"/>
  <c r="I2043" i="11"/>
  <c r="I2021" i="11"/>
  <c r="I2018" i="11"/>
  <c r="I2002" i="11"/>
  <c r="I1999" i="11"/>
  <c r="I1986" i="11"/>
  <c r="I1983" i="11"/>
  <c r="I1970" i="11"/>
  <c r="I1967" i="11"/>
  <c r="I1954" i="11"/>
  <c r="I1951" i="11"/>
  <c r="I1938" i="11"/>
  <c r="I1935" i="11"/>
  <c r="I1928" i="11"/>
  <c r="I1922" i="11"/>
  <c r="I1919" i="11"/>
  <c r="I1912" i="11"/>
  <c r="I1900" i="11"/>
  <c r="H1883" i="11"/>
  <c r="H1866" i="11"/>
  <c r="H1858" i="11"/>
  <c r="H1826" i="11"/>
  <c r="I1826" i="11"/>
  <c r="H1810" i="11"/>
  <c r="I1810" i="11"/>
  <c r="H1779" i="11"/>
  <c r="I1779" i="11"/>
  <c r="H1767" i="11"/>
  <c r="I1767" i="11"/>
  <c r="I2025" i="11"/>
  <c r="I2005" i="11"/>
  <c r="H1996" i="11"/>
  <c r="I1989" i="11"/>
  <c r="H1980" i="11"/>
  <c r="I1973" i="11"/>
  <c r="H1964" i="11"/>
  <c r="I1957" i="11"/>
  <c r="H1948" i="11"/>
  <c r="I1941" i="11"/>
  <c r="I1925" i="11"/>
  <c r="I1909" i="11"/>
  <c r="H1895" i="11"/>
  <c r="H1889" i="11"/>
  <c r="I1880" i="11"/>
  <c r="I1877" i="11"/>
  <c r="I1824" i="11"/>
  <c r="H1796" i="11"/>
  <c r="I1796" i="11"/>
  <c r="H1776" i="11"/>
  <c r="I1776" i="11"/>
  <c r="H1769" i="11"/>
  <c r="I1769" i="11"/>
  <c r="H1759" i="11"/>
  <c r="I2029" i="11"/>
  <c r="H1822" i="11"/>
  <c r="I1822" i="11"/>
  <c r="H1806" i="11"/>
  <c r="I1806" i="11"/>
  <c r="I1795" i="11"/>
  <c r="I1793" i="11"/>
  <c r="I1771" i="11"/>
  <c r="I1766" i="11"/>
  <c r="H1727" i="11"/>
  <c r="I1993" i="11"/>
  <c r="I1977" i="11"/>
  <c r="I1961" i="11"/>
  <c r="I1945" i="11"/>
  <c r="I1929" i="11"/>
  <c r="I1913" i="11"/>
  <c r="I1904" i="11"/>
  <c r="I1872" i="11"/>
  <c r="H1764" i="11"/>
  <c r="I1764" i="11"/>
  <c r="I1715" i="11"/>
  <c r="H1715" i="11"/>
  <c r="H1797" i="11"/>
  <c r="H1765" i="11"/>
  <c r="I1719" i="11"/>
  <c r="H1717" i="11"/>
  <c r="H1597" i="11"/>
  <c r="H1580" i="11"/>
  <c r="I1580" i="11"/>
  <c r="H1565" i="11"/>
  <c r="H1556" i="11"/>
  <c r="H1517" i="11"/>
  <c r="I1499" i="11"/>
  <c r="H1499" i="11"/>
  <c r="I1467" i="11"/>
  <c r="H1467" i="11"/>
  <c r="H1427" i="11"/>
  <c r="I1427" i="11"/>
  <c r="H1407" i="11"/>
  <c r="I1407" i="11"/>
  <c r="I1371" i="11"/>
  <c r="H1371" i="11"/>
  <c r="H1584" i="11"/>
  <c r="I1584" i="11"/>
  <c r="H1558" i="11"/>
  <c r="I1558" i="11"/>
  <c r="I1529" i="11"/>
  <c r="H1529" i="11"/>
  <c r="I1523" i="11"/>
  <c r="H1523" i="11"/>
  <c r="I1519" i="11"/>
  <c r="H1519" i="11"/>
  <c r="I1475" i="11"/>
  <c r="H1475" i="11"/>
  <c r="I1443" i="11"/>
  <c r="H1443" i="11"/>
  <c r="H1419" i="11"/>
  <c r="I1419" i="11"/>
  <c r="H1789" i="11"/>
  <c r="H1757" i="11"/>
  <c r="I1711" i="11"/>
  <c r="H1709" i="11"/>
  <c r="I1707" i="11"/>
  <c r="H1705" i="11"/>
  <c r="I1703" i="11"/>
  <c r="H1701" i="11"/>
  <c r="I1699" i="11"/>
  <c r="H1697" i="11"/>
  <c r="I1695" i="11"/>
  <c r="H1693" i="11"/>
  <c r="I1691" i="11"/>
  <c r="H1689" i="11"/>
  <c r="I1687" i="11"/>
  <c r="H1685" i="11"/>
  <c r="I1683" i="11"/>
  <c r="H1681" i="11"/>
  <c r="I1679" i="11"/>
  <c r="H1677" i="11"/>
  <c r="I1675" i="11"/>
  <c r="H1673" i="11"/>
  <c r="I1671" i="11"/>
  <c r="H1669" i="11"/>
  <c r="I1667" i="11"/>
  <c r="H1665" i="11"/>
  <c r="I1663" i="11"/>
  <c r="H1661" i="11"/>
  <c r="I1659" i="11"/>
  <c r="H1657" i="11"/>
  <c r="I1655" i="11"/>
  <c r="H1653" i="11"/>
  <c r="I1651" i="11"/>
  <c r="H1649" i="11"/>
  <c r="I1647" i="11"/>
  <c r="H1645" i="11"/>
  <c r="I1643" i="11"/>
  <c r="H1641" i="11"/>
  <c r="I1639" i="11"/>
  <c r="H1637" i="11"/>
  <c r="I1635" i="11"/>
  <c r="H1633" i="11"/>
  <c r="I1631" i="11"/>
  <c r="H1629" i="11"/>
  <c r="I1627" i="11"/>
  <c r="H1625" i="11"/>
  <c r="I1623" i="11"/>
  <c r="H1621" i="11"/>
  <c r="I1619" i="11"/>
  <c r="H1617" i="11"/>
  <c r="I1615" i="11"/>
  <c r="H1613" i="11"/>
  <c r="I1611" i="11"/>
  <c r="H1609" i="11"/>
  <c r="I1607" i="11"/>
  <c r="H1605" i="11"/>
  <c r="I1603" i="11"/>
  <c r="H1594" i="11"/>
  <c r="H1588" i="11"/>
  <c r="I1588" i="11"/>
  <c r="H1575" i="11"/>
  <c r="H1573" i="11"/>
  <c r="H1562" i="11"/>
  <c r="I1551" i="11"/>
  <c r="H1551" i="11"/>
  <c r="I1546" i="11"/>
  <c r="I1540" i="11"/>
  <c r="H1540" i="11"/>
  <c r="H1531" i="11"/>
  <c r="I1527" i="11"/>
  <c r="H1527" i="11"/>
  <c r="I1743" i="11"/>
  <c r="I1735" i="11"/>
  <c r="I1727" i="11"/>
  <c r="H1598" i="11"/>
  <c r="H1592" i="11"/>
  <c r="I1592" i="11"/>
  <c r="H1579" i="11"/>
  <c r="H1577" i="11"/>
  <c r="H1566" i="11"/>
  <c r="H1560" i="11"/>
  <c r="I1560" i="11"/>
  <c r="H1431" i="11"/>
  <c r="I1431" i="11"/>
  <c r="H1781" i="11"/>
  <c r="H1749" i="11"/>
  <c r="I1741" i="11"/>
  <c r="I1733" i="11"/>
  <c r="I1725" i="11"/>
  <c r="H1720" i="11"/>
  <c r="I1716" i="11"/>
  <c r="I1710" i="11"/>
  <c r="I1706" i="11"/>
  <c r="I1702" i="11"/>
  <c r="I1698" i="11"/>
  <c r="I1694" i="11"/>
  <c r="I1690" i="11"/>
  <c r="I1686" i="11"/>
  <c r="I1682" i="11"/>
  <c r="I1678" i="11"/>
  <c r="I1674" i="11"/>
  <c r="I1670" i="11"/>
  <c r="I1666" i="11"/>
  <c r="H1596" i="11"/>
  <c r="I1596" i="11"/>
  <c r="H1581" i="11"/>
  <c r="H1564" i="11"/>
  <c r="I1564" i="11"/>
  <c r="I1555" i="11"/>
  <c r="H1555" i="11"/>
  <c r="H1533" i="11"/>
  <c r="I1511" i="11"/>
  <c r="H1511" i="11"/>
  <c r="I1495" i="11"/>
  <c r="H1495" i="11"/>
  <c r="I1463" i="11"/>
  <c r="H1463" i="11"/>
  <c r="I1439" i="11"/>
  <c r="H1439" i="11"/>
  <c r="H1411" i="11"/>
  <c r="I1411" i="11"/>
  <c r="H1793" i="11"/>
  <c r="H1761" i="11"/>
  <c r="I1750" i="11"/>
  <c r="I1747" i="11"/>
  <c r="I1744" i="11"/>
  <c r="I1736" i="11"/>
  <c r="I1728" i="11"/>
  <c r="H1600" i="11"/>
  <c r="I1600" i="11"/>
  <c r="H1568" i="11"/>
  <c r="I1568" i="11"/>
  <c r="I1539" i="11"/>
  <c r="H1539" i="11"/>
  <c r="I1535" i="11"/>
  <c r="H1535" i="11"/>
  <c r="I1524" i="11"/>
  <c r="H1524" i="11"/>
  <c r="I1503" i="11"/>
  <c r="H1503" i="11"/>
  <c r="I1471" i="11"/>
  <c r="H1471" i="11"/>
  <c r="H1773" i="11"/>
  <c r="H1723" i="11"/>
  <c r="I1721" i="11"/>
  <c r="H1712" i="11"/>
  <c r="H1708" i="11"/>
  <c r="I1708" i="11"/>
  <c r="H1704" i="11"/>
  <c r="I1704" i="11"/>
  <c r="H1700" i="11"/>
  <c r="I1700" i="11"/>
  <c r="H1696" i="11"/>
  <c r="I1696" i="11"/>
  <c r="H1692" i="11"/>
  <c r="I1692" i="11"/>
  <c r="H1688" i="11"/>
  <c r="I1688" i="11"/>
  <c r="H1684" i="11"/>
  <c r="I1684" i="11"/>
  <c r="H1680" i="11"/>
  <c r="I1680" i="11"/>
  <c r="H1676" i="11"/>
  <c r="I1676" i="11"/>
  <c r="H1672" i="11"/>
  <c r="I1672" i="11"/>
  <c r="H1668" i="11"/>
  <c r="I1668" i="11"/>
  <c r="H1664" i="11"/>
  <c r="I1664" i="11"/>
  <c r="H1660" i="11"/>
  <c r="I1660" i="11"/>
  <c r="H1656" i="11"/>
  <c r="I1656" i="11"/>
  <c r="H1652" i="11"/>
  <c r="I1652" i="11"/>
  <c r="H1648" i="11"/>
  <c r="I1648" i="11"/>
  <c r="H1644" i="11"/>
  <c r="I1644" i="11"/>
  <c r="H1640" i="11"/>
  <c r="I1640" i="11"/>
  <c r="H1636" i="11"/>
  <c r="I1636" i="11"/>
  <c r="H1632" i="11"/>
  <c r="I1632" i="11"/>
  <c r="H1628" i="11"/>
  <c r="I1628" i="11"/>
  <c r="H1624" i="11"/>
  <c r="I1624" i="11"/>
  <c r="H1620" i="11"/>
  <c r="I1620" i="11"/>
  <c r="H1616" i="11"/>
  <c r="I1616" i="11"/>
  <c r="H1612" i="11"/>
  <c r="I1612" i="11"/>
  <c r="H1608" i="11"/>
  <c r="I1608" i="11"/>
  <c r="H1604" i="11"/>
  <c r="I1604" i="11"/>
  <c r="H1589" i="11"/>
  <c r="H1572" i="11"/>
  <c r="I1572" i="11"/>
  <c r="I1545" i="11"/>
  <c r="H1545" i="11"/>
  <c r="I1479" i="11"/>
  <c r="H1479" i="11"/>
  <c r="I1447" i="11"/>
  <c r="H1447" i="11"/>
  <c r="H1753" i="11"/>
  <c r="I1739" i="11"/>
  <c r="I1731" i="11"/>
  <c r="H1595" i="11"/>
  <c r="H1582" i="11"/>
  <c r="H1576" i="11"/>
  <c r="I1576" i="11"/>
  <c r="H1563" i="11"/>
  <c r="H1547" i="11"/>
  <c r="I1543" i="11"/>
  <c r="H1543" i="11"/>
  <c r="I1435" i="11"/>
  <c r="H1435" i="11"/>
  <c r="I1548" i="11"/>
  <c r="I1532" i="11"/>
  <c r="I1516" i="11"/>
  <c r="H1513" i="11"/>
  <c r="I1508" i="11"/>
  <c r="I1501" i="11"/>
  <c r="H1496" i="11"/>
  <c r="H1481" i="11"/>
  <c r="I1476" i="11"/>
  <c r="I1469" i="11"/>
  <c r="H1464" i="11"/>
  <c r="H1449" i="11"/>
  <c r="I1444" i="11"/>
  <c r="I1437" i="11"/>
  <c r="H1432" i="11"/>
  <c r="H1421" i="11"/>
  <c r="I1417" i="11"/>
  <c r="H1397" i="11"/>
  <c r="I1383" i="11"/>
  <c r="H1360" i="11"/>
  <c r="I1360" i="11"/>
  <c r="H1358" i="11"/>
  <c r="I1350" i="11"/>
  <c r="I1334" i="11"/>
  <c r="H1326" i="11"/>
  <c r="H1318" i="11"/>
  <c r="I1315" i="11"/>
  <c r="I1482" i="11"/>
  <c r="I1450" i="11"/>
  <c r="H1415" i="11"/>
  <c r="I1415" i="11"/>
  <c r="H1399" i="11"/>
  <c r="I1399" i="11"/>
  <c r="H1392" i="11"/>
  <c r="I1392" i="11"/>
  <c r="H1370" i="11"/>
  <c r="I1370" i="11"/>
  <c r="H1345" i="11"/>
  <c r="I1345" i="11"/>
  <c r="I1552" i="11"/>
  <c r="I1536" i="11"/>
  <c r="I1520" i="11"/>
  <c r="H1489" i="11"/>
  <c r="H1487" i="11"/>
  <c r="I1484" i="11"/>
  <c r="H1457" i="11"/>
  <c r="H1455" i="11"/>
  <c r="I1452" i="11"/>
  <c r="I1428" i="11"/>
  <c r="H1413" i="11"/>
  <c r="H1401" i="11"/>
  <c r="H1374" i="11"/>
  <c r="H1355" i="11"/>
  <c r="H1347" i="11"/>
  <c r="I1556" i="11"/>
  <c r="H1509" i="11"/>
  <c r="I1504" i="11"/>
  <c r="I1497" i="11"/>
  <c r="H1492" i="11"/>
  <c r="H1477" i="11"/>
  <c r="I1472" i="11"/>
  <c r="I1465" i="11"/>
  <c r="H1460" i="11"/>
  <c r="H1445" i="11"/>
  <c r="I1440" i="11"/>
  <c r="I1433" i="11"/>
  <c r="I1424" i="11"/>
  <c r="H1420" i="11"/>
  <c r="H1409" i="11"/>
  <c r="I1405" i="11"/>
  <c r="H1403" i="11"/>
  <c r="I1403" i="11"/>
  <c r="H1396" i="11"/>
  <c r="I1396" i="11"/>
  <c r="I1389" i="11"/>
  <c r="H1387" i="11"/>
  <c r="H1376" i="11"/>
  <c r="H1369" i="11"/>
  <c r="H1367" i="11"/>
  <c r="I1367" i="11"/>
  <c r="H1352" i="11"/>
  <c r="I1352" i="11"/>
  <c r="H1344" i="11"/>
  <c r="H1366" i="11"/>
  <c r="I1366" i="11"/>
  <c r="I1554" i="11"/>
  <c r="I1541" i="11"/>
  <c r="I1525" i="11"/>
  <c r="H1485" i="11"/>
  <c r="H1483" i="11"/>
  <c r="I1480" i="11"/>
  <c r="H1453" i="11"/>
  <c r="H1451" i="11"/>
  <c r="I1448" i="11"/>
  <c r="I1416" i="11"/>
  <c r="H1400" i="11"/>
  <c r="I1400" i="11"/>
  <c r="H1391" i="11"/>
  <c r="I1391" i="11"/>
  <c r="H1380" i="11"/>
  <c r="H1327" i="11"/>
  <c r="I1327" i="11"/>
  <c r="I1254" i="11"/>
  <c r="H1254" i="11"/>
  <c r="I1544" i="11"/>
  <c r="I1528" i="11"/>
  <c r="H1505" i="11"/>
  <c r="I1500" i="11"/>
  <c r="I1493" i="11"/>
  <c r="H1488" i="11"/>
  <c r="I1486" i="11"/>
  <c r="H1473" i="11"/>
  <c r="I1468" i="11"/>
  <c r="I1461" i="11"/>
  <c r="H1456" i="11"/>
  <c r="I1454" i="11"/>
  <c r="H1441" i="11"/>
  <c r="I1436" i="11"/>
  <c r="H1429" i="11"/>
  <c r="I1425" i="11"/>
  <c r="I1412" i="11"/>
  <c r="H1408" i="11"/>
  <c r="H1393" i="11"/>
  <c r="H1386" i="11"/>
  <c r="H1361" i="11"/>
  <c r="H1346" i="11"/>
  <c r="H1332" i="11"/>
  <c r="I1332" i="11"/>
  <c r="H1324" i="11"/>
  <c r="I1324" i="11"/>
  <c r="H1491" i="11"/>
  <c r="H1459" i="11"/>
  <c r="H1423" i="11"/>
  <c r="I1423" i="11"/>
  <c r="H1404" i="11"/>
  <c r="I1404" i="11"/>
  <c r="H1395" i="11"/>
  <c r="I1395" i="11"/>
  <c r="H1388" i="11"/>
  <c r="I1388" i="11"/>
  <c r="H1354" i="11"/>
  <c r="I1354" i="11"/>
  <c r="I1351" i="11"/>
  <c r="H1351" i="11"/>
  <c r="H1342" i="11"/>
  <c r="I1342" i="11"/>
  <c r="H1319" i="11"/>
  <c r="I1319" i="11"/>
  <c r="H1381" i="11"/>
  <c r="I1362" i="11"/>
  <c r="H1341" i="11"/>
  <c r="I1339" i="11"/>
  <c r="H1331" i="11"/>
  <c r="H1313" i="11"/>
  <c r="I1311" i="11"/>
  <c r="H1309" i="11"/>
  <c r="I1307" i="11"/>
  <c r="I1292" i="11"/>
  <c r="H1281" i="11"/>
  <c r="I1279" i="11"/>
  <c r="H1272" i="11"/>
  <c r="H1270" i="11"/>
  <c r="H1262" i="11"/>
  <c r="I1258" i="11"/>
  <c r="I1252" i="11"/>
  <c r="H1245" i="11"/>
  <c r="I1245" i="11"/>
  <c r="I1243" i="11"/>
  <c r="H1240" i="11"/>
  <c r="I1231" i="11"/>
  <c r="H1226" i="11"/>
  <c r="I1226" i="11"/>
  <c r="H1219" i="11"/>
  <c r="I1219" i="11"/>
  <c r="I1214" i="11"/>
  <c r="I1211" i="11"/>
  <c r="I1204" i="11"/>
  <c r="I1199" i="11"/>
  <c r="H1194" i="11"/>
  <c r="I1194" i="11"/>
  <c r="H1187" i="11"/>
  <c r="I1187" i="11"/>
  <c r="I1182" i="11"/>
  <c r="I1179" i="11"/>
  <c r="I1172" i="11"/>
  <c r="I1167" i="11"/>
  <c r="H1162" i="11"/>
  <c r="I1162" i="11"/>
  <c r="H1155" i="11"/>
  <c r="I1155" i="11"/>
  <c r="H1142" i="11"/>
  <c r="H1139" i="11"/>
  <c r="I1139" i="11"/>
  <c r="H1126" i="11"/>
  <c r="H1123" i="11"/>
  <c r="I1123" i="11"/>
  <c r="H1110" i="11"/>
  <c r="I1101" i="11"/>
  <c r="H1062" i="11"/>
  <c r="H1050" i="11"/>
  <c r="I1010" i="11"/>
  <c r="H1007" i="11"/>
  <c r="H1004" i="11"/>
  <c r="I1382" i="11"/>
  <c r="I1379" i="11"/>
  <c r="I1376" i="11"/>
  <c r="I1346" i="11"/>
  <c r="I1344" i="11"/>
  <c r="H1334" i="11"/>
  <c r="I1316" i="11"/>
  <c r="H1305" i="11"/>
  <c r="I1305" i="11"/>
  <c r="I1286" i="11"/>
  <c r="H1149" i="11"/>
  <c r="I1149" i="11"/>
  <c r="H1133" i="11"/>
  <c r="I1133" i="11"/>
  <c r="H1098" i="11"/>
  <c r="I1098" i="11"/>
  <c r="H1076" i="11"/>
  <c r="I1076" i="11"/>
  <c r="H1044" i="11"/>
  <c r="I1044" i="11"/>
  <c r="I940" i="11"/>
  <c r="H940" i="11"/>
  <c r="H1373" i="11"/>
  <c r="H1349" i="11"/>
  <c r="H1337" i="11"/>
  <c r="I1337" i="11"/>
  <c r="H1329" i="11"/>
  <c r="H1321" i="11"/>
  <c r="I1312" i="11"/>
  <c r="I1303" i="11"/>
  <c r="H1301" i="11"/>
  <c r="H1297" i="11"/>
  <c r="I1297" i="11"/>
  <c r="H1288" i="11"/>
  <c r="I1274" i="11"/>
  <c r="H1260" i="11"/>
  <c r="H1256" i="11"/>
  <c r="H1242" i="11"/>
  <c r="I1242" i="11"/>
  <c r="H1237" i="11"/>
  <c r="I1237" i="11"/>
  <c r="H1235" i="11"/>
  <c r="I1228" i="11"/>
  <c r="H1216" i="11"/>
  <c r="I1216" i="11"/>
  <c r="H1213" i="11"/>
  <c r="I1213" i="11"/>
  <c r="H1206" i="11"/>
  <c r="I1196" i="11"/>
  <c r="H1184" i="11"/>
  <c r="I1184" i="11"/>
  <c r="H1181" i="11"/>
  <c r="I1181" i="11"/>
  <c r="H1174" i="11"/>
  <c r="I1164" i="11"/>
  <c r="H1146" i="11"/>
  <c r="I1146" i="11"/>
  <c r="H1130" i="11"/>
  <c r="I1130" i="11"/>
  <c r="H1114" i="11"/>
  <c r="I1114" i="11"/>
  <c r="H1087" i="11"/>
  <c r="I1073" i="11"/>
  <c r="I1041" i="11"/>
  <c r="I924" i="11"/>
  <c r="H924" i="11"/>
  <c r="I908" i="11"/>
  <c r="H908" i="11"/>
  <c r="H1385" i="11"/>
  <c r="H1365" i="11"/>
  <c r="I1314" i="11"/>
  <c r="H1299" i="11"/>
  <c r="H1295" i="11"/>
  <c r="I1291" i="11"/>
  <c r="H1278" i="11"/>
  <c r="I1276" i="11"/>
  <c r="H1269" i="11"/>
  <c r="I1269" i="11"/>
  <c r="I1267" i="11"/>
  <c r="H1265" i="11"/>
  <c r="I1265" i="11"/>
  <c r="I1263" i="11"/>
  <c r="I1249" i="11"/>
  <c r="I1247" i="11"/>
  <c r="H1201" i="11"/>
  <c r="I1201" i="11"/>
  <c r="H1169" i="11"/>
  <c r="I1169" i="11"/>
  <c r="I1069" i="11"/>
  <c r="I1022" i="11"/>
  <c r="I1282" i="11"/>
  <c r="H1239" i="11"/>
  <c r="I1239" i="11"/>
  <c r="H1210" i="11"/>
  <c r="I1210" i="11"/>
  <c r="H1203" i="11"/>
  <c r="I1203" i="11"/>
  <c r="H1178" i="11"/>
  <c r="I1178" i="11"/>
  <c r="H1171" i="11"/>
  <c r="I1171" i="11"/>
  <c r="H1092" i="11"/>
  <c r="I1092" i="11"/>
  <c r="H1377" i="11"/>
  <c r="H1363" i="11"/>
  <c r="I1340" i="11"/>
  <c r="I1333" i="11"/>
  <c r="H1317" i="11"/>
  <c r="I1308" i="11"/>
  <c r="I1306" i="11"/>
  <c r="I1302" i="11"/>
  <c r="I1298" i="11"/>
  <c r="H1273" i="11"/>
  <c r="I1273" i="11"/>
  <c r="I1271" i="11"/>
  <c r="H1259" i="11"/>
  <c r="H1246" i="11"/>
  <c r="H1241" i="11"/>
  <c r="I1241" i="11"/>
  <c r="H1234" i="11"/>
  <c r="I1232" i="11"/>
  <c r="I1222" i="11"/>
  <c r="H1215" i="11"/>
  <c r="I1190" i="11"/>
  <c r="H1183" i="11"/>
  <c r="I1158" i="11"/>
  <c r="H1151" i="11"/>
  <c r="I1140" i="11"/>
  <c r="H1135" i="11"/>
  <c r="I1124" i="11"/>
  <c r="H1119" i="11"/>
  <c r="H1108" i="11"/>
  <c r="I1108" i="11"/>
  <c r="I1089" i="11"/>
  <c r="H1060" i="11"/>
  <c r="I1060" i="11"/>
  <c r="I1054" i="11"/>
  <c r="I1025" i="11"/>
  <c r="I1012" i="11"/>
  <c r="H1012" i="11"/>
  <c r="H1236" i="11"/>
  <c r="I1236" i="11"/>
  <c r="H1229" i="11"/>
  <c r="I1229" i="11"/>
  <c r="H1200" i="11"/>
  <c r="I1200" i="11"/>
  <c r="H1197" i="11"/>
  <c r="I1197" i="11"/>
  <c r="H1168" i="11"/>
  <c r="I1168" i="11"/>
  <c r="H1165" i="11"/>
  <c r="I1165" i="11"/>
  <c r="H1105" i="11"/>
  <c r="I1105" i="11"/>
  <c r="H1091" i="11"/>
  <c r="I1091" i="11"/>
  <c r="I980" i="11"/>
  <c r="H980" i="11"/>
  <c r="H1353" i="11"/>
  <c r="I1343" i="11"/>
  <c r="H1217" i="11"/>
  <c r="I1217" i="11"/>
  <c r="H1185" i="11"/>
  <c r="I1185" i="11"/>
  <c r="H1153" i="11"/>
  <c r="I1153" i="11"/>
  <c r="H1137" i="11"/>
  <c r="I1137" i="11"/>
  <c r="H1121" i="11"/>
  <c r="I1121" i="11"/>
  <c r="H1107" i="11"/>
  <c r="I1107" i="11"/>
  <c r="I1015" i="11"/>
  <c r="H1015" i="11"/>
  <c r="H1357" i="11"/>
  <c r="H1325" i="11"/>
  <c r="H1293" i="11"/>
  <c r="H1261" i="11"/>
  <c r="H1225" i="11"/>
  <c r="H1209" i="11"/>
  <c r="H1193" i="11"/>
  <c r="H1177" i="11"/>
  <c r="H1161" i="11"/>
  <c r="I1152" i="11"/>
  <c r="H1145" i="11"/>
  <c r="I1136" i="11"/>
  <c r="H1129" i="11"/>
  <c r="I1120" i="11"/>
  <c r="H1113" i="11"/>
  <c r="I1104" i="11"/>
  <c r="H1097" i="11"/>
  <c r="I1088" i="11"/>
  <c r="H1081" i="11"/>
  <c r="I1072" i="11"/>
  <c r="H1065" i="11"/>
  <c r="I1056" i="11"/>
  <c r="H1049" i="11"/>
  <c r="I1040" i="11"/>
  <c r="H1033" i="11"/>
  <c r="I1024" i="11"/>
  <c r="I1017" i="11"/>
  <c r="H1006" i="11"/>
  <c r="I1006" i="11"/>
  <c r="I1002" i="11"/>
  <c r="H995" i="11"/>
  <c r="H990" i="11"/>
  <c r="H958" i="11"/>
  <c r="I958" i="11"/>
  <c r="H954" i="11"/>
  <c r="I954" i="11"/>
  <c r="I952" i="11"/>
  <c r="I950" i="11"/>
  <c r="I944" i="11"/>
  <c r="H926" i="11"/>
  <c r="I926" i="11"/>
  <c r="I921" i="11"/>
  <c r="I916" i="11"/>
  <c r="I900" i="11"/>
  <c r="H895" i="11"/>
  <c r="I895" i="11"/>
  <c r="I876" i="11"/>
  <c r="I1020" i="11"/>
  <c r="I1013" i="11"/>
  <c r="I1004" i="11"/>
  <c r="I993" i="11"/>
  <c r="I991" i="11"/>
  <c r="H977" i="11"/>
  <c r="I973" i="11"/>
  <c r="I969" i="11"/>
  <c r="I928" i="11"/>
  <c r="H873" i="11"/>
  <c r="I873" i="11"/>
  <c r="I861" i="11"/>
  <c r="H861" i="11"/>
  <c r="H1285" i="11"/>
  <c r="H1253" i="11"/>
  <c r="H1221" i="11"/>
  <c r="H1205" i="11"/>
  <c r="H1189" i="11"/>
  <c r="H1173" i="11"/>
  <c r="H1157" i="11"/>
  <c r="H1141" i="11"/>
  <c r="H1125" i="11"/>
  <c r="H1109" i="11"/>
  <c r="H1093" i="11"/>
  <c r="I1082" i="11"/>
  <c r="H1077" i="11"/>
  <c r="I1075" i="11"/>
  <c r="I1066" i="11"/>
  <c r="H1061" i="11"/>
  <c r="I1059" i="11"/>
  <c r="I1050" i="11"/>
  <c r="H1045" i="11"/>
  <c r="I1043" i="11"/>
  <c r="I1034" i="11"/>
  <c r="H1029" i="11"/>
  <c r="I1027" i="11"/>
  <c r="I1011" i="11"/>
  <c r="H1000" i="11"/>
  <c r="H998" i="11"/>
  <c r="I998" i="11"/>
  <c r="I996" i="11"/>
  <c r="I984" i="11"/>
  <c r="I975" i="11"/>
  <c r="H971" i="11"/>
  <c r="H965" i="11"/>
  <c r="H942" i="11"/>
  <c r="I942" i="11"/>
  <c r="H938" i="11"/>
  <c r="I938" i="11"/>
  <c r="I936" i="11"/>
  <c r="H923" i="11"/>
  <c r="I923" i="11"/>
  <c r="H902" i="11"/>
  <c r="I902" i="11"/>
  <c r="I897" i="11"/>
  <c r="H897" i="11"/>
  <c r="H890" i="11"/>
  <c r="I890" i="11"/>
  <c r="H1233" i="11"/>
  <c r="H1228" i="11"/>
  <c r="H1212" i="11"/>
  <c r="H1196" i="11"/>
  <c r="H1180" i="11"/>
  <c r="H1164" i="11"/>
  <c r="H1148" i="11"/>
  <c r="H1132" i="11"/>
  <c r="H1116" i="11"/>
  <c r="H1100" i="11"/>
  <c r="H1084" i="11"/>
  <c r="H1068" i="11"/>
  <c r="H1052" i="11"/>
  <c r="H1036" i="11"/>
  <c r="I989" i="11"/>
  <c r="H961" i="11"/>
  <c r="I955" i="11"/>
  <c r="H934" i="11"/>
  <c r="I925" i="11"/>
  <c r="H920" i="11"/>
  <c r="I911" i="11"/>
  <c r="H1089" i="11"/>
  <c r="H1073" i="11"/>
  <c r="H1057" i="11"/>
  <c r="H1041" i="11"/>
  <c r="H1025" i="11"/>
  <c r="I1007" i="11"/>
  <c r="H959" i="11"/>
  <c r="I884" i="11"/>
  <c r="H884" i="11"/>
  <c r="H869" i="11"/>
  <c r="I869" i="11"/>
  <c r="H1289" i="11"/>
  <c r="H1257" i="11"/>
  <c r="H1224" i="11"/>
  <c r="H1208" i="11"/>
  <c r="H1192" i="11"/>
  <c r="H1176" i="11"/>
  <c r="H1160" i="11"/>
  <c r="H1144" i="11"/>
  <c r="H1128" i="11"/>
  <c r="I1117" i="11"/>
  <c r="H1112" i="11"/>
  <c r="H1096" i="11"/>
  <c r="H1080" i="11"/>
  <c r="H1064" i="11"/>
  <c r="H1048" i="11"/>
  <c r="H1032" i="11"/>
  <c r="H1003" i="11"/>
  <c r="H982" i="11"/>
  <c r="H978" i="11"/>
  <c r="I976" i="11"/>
  <c r="H972" i="11"/>
  <c r="I964" i="11"/>
  <c r="I941" i="11"/>
  <c r="H933" i="11"/>
  <c r="H917" i="11"/>
  <c r="H906" i="11"/>
  <c r="I906" i="11"/>
  <c r="H1101" i="11"/>
  <c r="H1085" i="11"/>
  <c r="H1069" i="11"/>
  <c r="H1053" i="11"/>
  <c r="H1037" i="11"/>
  <c r="I1028" i="11"/>
  <c r="H1021" i="11"/>
  <c r="I1014" i="11"/>
  <c r="I1001" i="11"/>
  <c r="I997" i="11"/>
  <c r="H992" i="11"/>
  <c r="H974" i="11"/>
  <c r="I974" i="11"/>
  <c r="H970" i="11"/>
  <c r="I970" i="11"/>
  <c r="I968" i="11"/>
  <c r="I966" i="11"/>
  <c r="I945" i="11"/>
  <c r="H943" i="11"/>
  <c r="H939" i="11"/>
  <c r="H929" i="11"/>
  <c r="H927" i="11"/>
  <c r="H922" i="11"/>
  <c r="I922" i="11"/>
  <c r="H910" i="11"/>
  <c r="I910" i="11"/>
  <c r="H1010" i="11"/>
  <c r="H886" i="11"/>
  <c r="I886" i="11"/>
  <c r="H859" i="11"/>
  <c r="I859" i="11"/>
  <c r="H994" i="11"/>
  <c r="H967" i="11"/>
  <c r="H951" i="11"/>
  <c r="H935" i="11"/>
  <c r="H919" i="11"/>
  <c r="I901" i="11"/>
  <c r="I899" i="11"/>
  <c r="H874" i="11"/>
  <c r="I874" i="11"/>
  <c r="I872" i="11"/>
  <c r="H870" i="11"/>
  <c r="I870" i="11"/>
  <c r="I868" i="11"/>
  <c r="I866" i="11"/>
  <c r="H864" i="11"/>
  <c r="I845" i="11"/>
  <c r="H843" i="11"/>
  <c r="H841" i="11"/>
  <c r="H839" i="11"/>
  <c r="H827" i="11"/>
  <c r="I820" i="11"/>
  <c r="H807" i="11"/>
  <c r="I807" i="11"/>
  <c r="I792" i="11"/>
  <c r="I776" i="11"/>
  <c r="I760" i="11"/>
  <c r="I753" i="11"/>
  <c r="I750" i="11"/>
  <c r="H727" i="11"/>
  <c r="I727" i="11"/>
  <c r="H822" i="11"/>
  <c r="I822" i="11"/>
  <c r="H794" i="11"/>
  <c r="I794" i="11"/>
  <c r="I604" i="11"/>
  <c r="H604" i="11"/>
  <c r="H1018" i="11"/>
  <c r="H986" i="11"/>
  <c r="H963" i="11"/>
  <c r="H947" i="11"/>
  <c r="H931" i="11"/>
  <c r="H915" i="11"/>
  <c r="I893" i="11"/>
  <c r="H891" i="11"/>
  <c r="H887" i="11"/>
  <c r="H858" i="11"/>
  <c r="I858" i="11"/>
  <c r="I856" i="11"/>
  <c r="H854" i="11"/>
  <c r="I854" i="11"/>
  <c r="I852" i="11"/>
  <c r="I850" i="11"/>
  <c r="I824" i="11"/>
  <c r="H813" i="11"/>
  <c r="I811" i="11"/>
  <c r="H809" i="11"/>
  <c r="H804" i="11"/>
  <c r="H800" i="11"/>
  <c r="I782" i="11"/>
  <c r="H778" i="11"/>
  <c r="I778" i="11"/>
  <c r="I766" i="11"/>
  <c r="H762" i="11"/>
  <c r="I762" i="11"/>
  <c r="H752" i="11"/>
  <c r="I752" i="11"/>
  <c r="H745" i="11"/>
  <c r="I745" i="11"/>
  <c r="H742" i="11"/>
  <c r="I742" i="11"/>
  <c r="I737" i="11"/>
  <c r="I724" i="11"/>
  <c r="H640" i="11"/>
  <c r="I640" i="11"/>
  <c r="H826" i="11"/>
  <c r="I826" i="11"/>
  <c r="I821" i="11"/>
  <c r="H791" i="11"/>
  <c r="I791" i="11"/>
  <c r="H784" i="11"/>
  <c r="I784" i="11"/>
  <c r="H775" i="11"/>
  <c r="I775" i="11"/>
  <c r="H768" i="11"/>
  <c r="I768" i="11"/>
  <c r="H759" i="11"/>
  <c r="I759" i="11"/>
  <c r="H729" i="11"/>
  <c r="I729" i="11"/>
  <c r="H726" i="11"/>
  <c r="I726" i="11"/>
  <c r="H898" i="11"/>
  <c r="I898" i="11"/>
  <c r="H875" i="11"/>
  <c r="H842" i="11"/>
  <c r="I842" i="11"/>
  <c r="I840" i="11"/>
  <c r="H838" i="11"/>
  <c r="I838" i="11"/>
  <c r="I836" i="11"/>
  <c r="H806" i="11"/>
  <c r="I806" i="11"/>
  <c r="I744" i="11"/>
  <c r="H736" i="11"/>
  <c r="I736" i="11"/>
  <c r="H668" i="11"/>
  <c r="I668" i="11"/>
  <c r="H637" i="11"/>
  <c r="H918" i="11"/>
  <c r="I896" i="11"/>
  <c r="H894" i="11"/>
  <c r="I865" i="11"/>
  <c r="I855" i="11"/>
  <c r="H823" i="11"/>
  <c r="I823" i="11"/>
  <c r="I808" i="11"/>
  <c r="H797" i="11"/>
  <c r="I795" i="11"/>
  <c r="H793" i="11"/>
  <c r="H777" i="11"/>
  <c r="I777" i="11"/>
  <c r="H761" i="11"/>
  <c r="I761" i="11"/>
  <c r="H720" i="11"/>
  <c r="I720" i="11"/>
  <c r="H810" i="11"/>
  <c r="I810" i="11"/>
  <c r="I644" i="11"/>
  <c r="H644" i="11"/>
  <c r="H790" i="11"/>
  <c r="I790" i="11"/>
  <c r="H774" i="11"/>
  <c r="I774" i="11"/>
  <c r="H758" i="11"/>
  <c r="I758" i="11"/>
  <c r="H743" i="11"/>
  <c r="I743" i="11"/>
  <c r="H883" i="11"/>
  <c r="H867" i="11"/>
  <c r="H851" i="11"/>
  <c r="H835" i="11"/>
  <c r="H819" i="11"/>
  <c r="H803" i="11"/>
  <c r="H787" i="11"/>
  <c r="H771" i="11"/>
  <c r="H755" i="11"/>
  <c r="I746" i="11"/>
  <c r="H739" i="11"/>
  <c r="I730" i="11"/>
  <c r="H723" i="11"/>
  <c r="I714" i="11"/>
  <c r="H707" i="11"/>
  <c r="H705" i="11"/>
  <c r="I697" i="11"/>
  <c r="I695" i="11"/>
  <c r="I688" i="11"/>
  <c r="I652" i="11"/>
  <c r="I645" i="11"/>
  <c r="I641" i="11"/>
  <c r="H634" i="11"/>
  <c r="H632" i="11"/>
  <c r="I632" i="11"/>
  <c r="H630" i="11"/>
  <c r="I628" i="11"/>
  <c r="H624" i="11"/>
  <c r="H606" i="11"/>
  <c r="I596" i="11"/>
  <c r="H596" i="11"/>
  <c r="I594" i="11"/>
  <c r="H591" i="11"/>
  <c r="I569" i="11"/>
  <c r="H569" i="11"/>
  <c r="H565" i="11"/>
  <c r="H543" i="11"/>
  <c r="I543" i="11"/>
  <c r="I536" i="11"/>
  <c r="H536" i="11"/>
  <c r="I700" i="11"/>
  <c r="I690" i="11"/>
  <c r="H679" i="11"/>
  <c r="I679" i="11"/>
  <c r="H661" i="11"/>
  <c r="I659" i="11"/>
  <c r="H654" i="11"/>
  <c r="I654" i="11"/>
  <c r="H650" i="11"/>
  <c r="I616" i="11"/>
  <c r="H616" i="11"/>
  <c r="I614" i="11"/>
  <c r="H608" i="11"/>
  <c r="I600" i="11"/>
  <c r="H600" i="11"/>
  <c r="H587" i="11"/>
  <c r="I587" i="11"/>
  <c r="I585" i="11"/>
  <c r="H585" i="11"/>
  <c r="I548" i="11"/>
  <c r="H548" i="11"/>
  <c r="H879" i="11"/>
  <c r="H863" i="11"/>
  <c r="H847" i="11"/>
  <c r="H831" i="11"/>
  <c r="H815" i="11"/>
  <c r="H799" i="11"/>
  <c r="H783" i="11"/>
  <c r="H767" i="11"/>
  <c r="H751" i="11"/>
  <c r="H735" i="11"/>
  <c r="H719" i="11"/>
  <c r="I710" i="11"/>
  <c r="H703" i="11"/>
  <c r="I677" i="11"/>
  <c r="I673" i="11"/>
  <c r="H664" i="11"/>
  <c r="I626" i="11"/>
  <c r="H610" i="11"/>
  <c r="I578" i="11"/>
  <c r="H559" i="11"/>
  <c r="I559" i="11"/>
  <c r="H533" i="11"/>
  <c r="H693" i="11"/>
  <c r="H686" i="11"/>
  <c r="I686" i="11"/>
  <c r="H682" i="11"/>
  <c r="I637" i="11"/>
  <c r="I633" i="11"/>
  <c r="H633" i="11"/>
  <c r="I612" i="11"/>
  <c r="H612" i="11"/>
  <c r="H575" i="11"/>
  <c r="I575" i="11"/>
  <c r="I564" i="11"/>
  <c r="H564" i="11"/>
  <c r="I552" i="11"/>
  <c r="H552" i="11"/>
  <c r="I540" i="11"/>
  <c r="H540" i="11"/>
  <c r="H779" i="11"/>
  <c r="H763" i="11"/>
  <c r="H747" i="11"/>
  <c r="H731" i="11"/>
  <c r="H715" i="11"/>
  <c r="I713" i="11"/>
  <c r="H696" i="11"/>
  <c r="H676" i="11"/>
  <c r="I646" i="11"/>
  <c r="H642" i="11"/>
  <c r="H629" i="11"/>
  <c r="H619" i="11"/>
  <c r="I619" i="11"/>
  <c r="H607" i="11"/>
  <c r="H590" i="11"/>
  <c r="H588" i="11"/>
  <c r="I580" i="11"/>
  <c r="H580" i="11"/>
  <c r="H544" i="11"/>
  <c r="H834" i="11"/>
  <c r="H818" i="11"/>
  <c r="H802" i="11"/>
  <c r="H786" i="11"/>
  <c r="H770" i="11"/>
  <c r="H754" i="11"/>
  <c r="H738" i="11"/>
  <c r="H722" i="11"/>
  <c r="I711" i="11"/>
  <c r="H706" i="11"/>
  <c r="H704" i="11"/>
  <c r="H701" i="11"/>
  <c r="H678" i="11"/>
  <c r="I674" i="11"/>
  <c r="I669" i="11"/>
  <c r="I667" i="11"/>
  <c r="I653" i="11"/>
  <c r="H653" i="11"/>
  <c r="I651" i="11"/>
  <c r="I617" i="11"/>
  <c r="H603" i="11"/>
  <c r="I603" i="11"/>
  <c r="I601" i="11"/>
  <c r="H601" i="11"/>
  <c r="I597" i="11"/>
  <c r="H597" i="11"/>
  <c r="H592" i="11"/>
  <c r="I556" i="11"/>
  <c r="H556" i="11"/>
  <c r="I532" i="11"/>
  <c r="H532" i="11"/>
  <c r="I665" i="11"/>
  <c r="H665" i="11"/>
  <c r="I663" i="11"/>
  <c r="I656" i="11"/>
  <c r="I613" i="11"/>
  <c r="H613" i="11"/>
  <c r="I572" i="11"/>
  <c r="H572" i="11"/>
  <c r="H549" i="11"/>
  <c r="I692" i="11"/>
  <c r="I685" i="11"/>
  <c r="H685" i="11"/>
  <c r="H672" i="11"/>
  <c r="I672" i="11"/>
  <c r="I658" i="11"/>
  <c r="H647" i="11"/>
  <c r="I647" i="11"/>
  <c r="H636" i="11"/>
  <c r="I636" i="11"/>
  <c r="H620" i="11"/>
  <c r="H576" i="11"/>
  <c r="I553" i="11"/>
  <c r="H553" i="11"/>
  <c r="I524" i="11"/>
  <c r="H524" i="11"/>
  <c r="I512" i="11"/>
  <c r="H512" i="11"/>
  <c r="I681" i="11"/>
  <c r="I649" i="11"/>
  <c r="I621" i="11"/>
  <c r="I605" i="11"/>
  <c r="I589" i="11"/>
  <c r="I573" i="11"/>
  <c r="I557" i="11"/>
  <c r="I541" i="11"/>
  <c r="H529" i="11"/>
  <c r="I517" i="11"/>
  <c r="H506" i="11"/>
  <c r="H498" i="11"/>
  <c r="H490" i="11"/>
  <c r="H482" i="11"/>
  <c r="H474" i="11"/>
  <c r="H466" i="11"/>
  <c r="H459" i="11"/>
  <c r="I459" i="11"/>
  <c r="H429" i="11"/>
  <c r="I429" i="11"/>
  <c r="H414" i="11"/>
  <c r="I414" i="11"/>
  <c r="I406" i="11"/>
  <c r="H395" i="11"/>
  <c r="I395" i="11"/>
  <c r="I571" i="11"/>
  <c r="I555" i="11"/>
  <c r="I539" i="11"/>
  <c r="I518" i="11"/>
  <c r="H421" i="11"/>
  <c r="I421" i="11"/>
  <c r="I689" i="11"/>
  <c r="I657" i="11"/>
  <c r="I625" i="11"/>
  <c r="I609" i="11"/>
  <c r="I593" i="11"/>
  <c r="H584" i="11"/>
  <c r="I577" i="11"/>
  <c r="H568" i="11"/>
  <c r="I561" i="11"/>
  <c r="I545" i="11"/>
  <c r="I530" i="11"/>
  <c r="H527" i="11"/>
  <c r="I509" i="11"/>
  <c r="H504" i="11"/>
  <c r="I501" i="11"/>
  <c r="H496" i="11"/>
  <c r="I493" i="11"/>
  <c r="H488" i="11"/>
  <c r="I485" i="11"/>
  <c r="H480" i="11"/>
  <c r="I477" i="11"/>
  <c r="H472" i="11"/>
  <c r="H468" i="11"/>
  <c r="I468" i="11"/>
  <c r="H451" i="11"/>
  <c r="I451" i="11"/>
  <c r="H413" i="11"/>
  <c r="I413" i="11"/>
  <c r="I397" i="11"/>
  <c r="I313" i="11"/>
  <c r="I693" i="11"/>
  <c r="I661" i="11"/>
  <c r="I629" i="11"/>
  <c r="I521" i="11"/>
  <c r="I510" i="11"/>
  <c r="H507" i="11"/>
  <c r="H499" i="11"/>
  <c r="H491" i="11"/>
  <c r="H483" i="11"/>
  <c r="H475" i="11"/>
  <c r="H470" i="11"/>
  <c r="H454" i="11"/>
  <c r="I454" i="11"/>
  <c r="H443" i="11"/>
  <c r="I443" i="11"/>
  <c r="I581" i="11"/>
  <c r="I565" i="11"/>
  <c r="I549" i="11"/>
  <c r="I533" i="11"/>
  <c r="H519" i="11"/>
  <c r="H516" i="11"/>
  <c r="H502" i="11"/>
  <c r="H494" i="11"/>
  <c r="H486" i="11"/>
  <c r="H478" i="11"/>
  <c r="H463" i="11"/>
  <c r="H446" i="11"/>
  <c r="I446" i="11"/>
  <c r="H435" i="11"/>
  <c r="I435" i="11"/>
  <c r="H217" i="11"/>
  <c r="H537" i="11"/>
  <c r="H525" i="11"/>
  <c r="I513" i="11"/>
  <c r="H465" i="11"/>
  <c r="H453" i="11"/>
  <c r="I453" i="11"/>
  <c r="H438" i="11"/>
  <c r="I438" i="11"/>
  <c r="H427" i="11"/>
  <c r="I427" i="11"/>
  <c r="H460" i="11"/>
  <c r="I460" i="11"/>
  <c r="H445" i="11"/>
  <c r="I445" i="11"/>
  <c r="H430" i="11"/>
  <c r="I430" i="11"/>
  <c r="H419" i="11"/>
  <c r="I419" i="11"/>
  <c r="H523" i="11"/>
  <c r="H520" i="11"/>
  <c r="H462" i="11"/>
  <c r="I462" i="11"/>
  <c r="H437" i="11"/>
  <c r="I437" i="11"/>
  <c r="H422" i="11"/>
  <c r="I422" i="11"/>
  <c r="H411" i="11"/>
  <c r="I411" i="11"/>
  <c r="I324" i="11"/>
  <c r="H324" i="11"/>
  <c r="I455" i="11"/>
  <c r="H448" i="11"/>
  <c r="I439" i="11"/>
  <c r="H432" i="11"/>
  <c r="I423" i="11"/>
  <c r="H416" i="11"/>
  <c r="I407" i="11"/>
  <c r="I405" i="11"/>
  <c r="H400" i="11"/>
  <c r="I398" i="11"/>
  <c r="I391" i="11"/>
  <c r="I389" i="11"/>
  <c r="H384" i="11"/>
  <c r="I382" i="11"/>
  <c r="I375" i="11"/>
  <c r="I373" i="11"/>
  <c r="H368" i="11"/>
  <c r="I366" i="11"/>
  <c r="I359" i="11"/>
  <c r="I357" i="11"/>
  <c r="H352" i="11"/>
  <c r="I350" i="11"/>
  <c r="I343" i="11"/>
  <c r="I341" i="11"/>
  <c r="H336" i="11"/>
  <c r="I334" i="11"/>
  <c r="I327" i="11"/>
  <c r="H319" i="11"/>
  <c r="H311" i="11"/>
  <c r="I296" i="11"/>
  <c r="H292" i="11"/>
  <c r="I290" i="11"/>
  <c r="I282" i="11"/>
  <c r="I280" i="11"/>
  <c r="H267" i="11"/>
  <c r="H265" i="11"/>
  <c r="H257" i="11"/>
  <c r="I257" i="11"/>
  <c r="H255" i="11"/>
  <c r="I255" i="11"/>
  <c r="H246" i="11"/>
  <c r="I244" i="11"/>
  <c r="H236" i="11"/>
  <c r="H215" i="11"/>
  <c r="H207" i="11"/>
  <c r="I207" i="11"/>
  <c r="I188" i="11"/>
  <c r="H164" i="11"/>
  <c r="I164" i="11"/>
  <c r="I322" i="11"/>
  <c r="H313" i="11"/>
  <c r="H286" i="11"/>
  <c r="I286" i="11"/>
  <c r="H271" i="11"/>
  <c r="I271" i="11"/>
  <c r="I269" i="11"/>
  <c r="I248" i="11"/>
  <c r="I240" i="11"/>
  <c r="I229" i="11"/>
  <c r="H223" i="11"/>
  <c r="I223" i="11"/>
  <c r="H212" i="11"/>
  <c r="I212" i="11"/>
  <c r="H185" i="11"/>
  <c r="I177" i="11"/>
  <c r="H177" i="11"/>
  <c r="H444" i="11"/>
  <c r="H428" i="11"/>
  <c r="H412" i="11"/>
  <c r="I403" i="11"/>
  <c r="H396" i="11"/>
  <c r="I387" i="11"/>
  <c r="H380" i="11"/>
  <c r="I371" i="11"/>
  <c r="H364" i="11"/>
  <c r="I355" i="11"/>
  <c r="H348" i="11"/>
  <c r="I339" i="11"/>
  <c r="H332" i="11"/>
  <c r="I325" i="11"/>
  <c r="I308" i="11"/>
  <c r="I304" i="11"/>
  <c r="H304" i="11"/>
  <c r="I298" i="11"/>
  <c r="H298" i="11"/>
  <c r="H284" i="11"/>
  <c r="I264" i="11"/>
  <c r="I250" i="11"/>
  <c r="I242" i="11"/>
  <c r="H231" i="11"/>
  <c r="I231" i="11"/>
  <c r="H225" i="11"/>
  <c r="H206" i="11"/>
  <c r="H204" i="11"/>
  <c r="H197" i="11"/>
  <c r="I197" i="11"/>
  <c r="H260" i="11"/>
  <c r="I260" i="11"/>
  <c r="H233" i="11"/>
  <c r="I233" i="11"/>
  <c r="I220" i="11"/>
  <c r="H214" i="11"/>
  <c r="I214" i="11"/>
  <c r="H464" i="11"/>
  <c r="H456" i="11"/>
  <c r="I447" i="11"/>
  <c r="H440" i="11"/>
  <c r="I431" i="11"/>
  <c r="H424" i="11"/>
  <c r="I415" i="11"/>
  <c r="H408" i="11"/>
  <c r="I399" i="11"/>
  <c r="H392" i="11"/>
  <c r="I383" i="11"/>
  <c r="I381" i="11"/>
  <c r="H376" i="11"/>
  <c r="I374" i="11"/>
  <c r="I367" i="11"/>
  <c r="I365" i="11"/>
  <c r="H360" i="11"/>
  <c r="I358" i="11"/>
  <c r="I351" i="11"/>
  <c r="I349" i="11"/>
  <c r="H344" i="11"/>
  <c r="I342" i="11"/>
  <c r="I335" i="11"/>
  <c r="I333" i="11"/>
  <c r="H328" i="11"/>
  <c r="H318" i="11"/>
  <c r="I316" i="11"/>
  <c r="H289" i="11"/>
  <c r="I289" i="11"/>
  <c r="I285" i="11"/>
  <c r="I281" i="11"/>
  <c r="I273" i="11"/>
  <c r="I266" i="11"/>
  <c r="H266" i="11"/>
  <c r="I258" i="11"/>
  <c r="H252" i="11"/>
  <c r="H239" i="11"/>
  <c r="I239" i="11"/>
  <c r="H222" i="11"/>
  <c r="I216" i="11"/>
  <c r="H211" i="11"/>
  <c r="I184" i="11"/>
  <c r="I326" i="11"/>
  <c r="H303" i="11"/>
  <c r="I303" i="11"/>
  <c r="H295" i="11"/>
  <c r="I295" i="11"/>
  <c r="I249" i="11"/>
  <c r="H241" i="11"/>
  <c r="I232" i="11"/>
  <c r="I208" i="11"/>
  <c r="H208" i="11"/>
  <c r="H196" i="11"/>
  <c r="I196" i="11"/>
  <c r="H191" i="11"/>
  <c r="I191" i="11"/>
  <c r="H452" i="11"/>
  <c r="H436" i="11"/>
  <c r="H420" i="11"/>
  <c r="H404" i="11"/>
  <c r="H388" i="11"/>
  <c r="I379" i="11"/>
  <c r="H372" i="11"/>
  <c r="I363" i="11"/>
  <c r="H356" i="11"/>
  <c r="I347" i="11"/>
  <c r="H340" i="11"/>
  <c r="I331" i="11"/>
  <c r="H307" i="11"/>
  <c r="I301" i="11"/>
  <c r="H299" i="11"/>
  <c r="H287" i="11"/>
  <c r="H272" i="11"/>
  <c r="H228" i="11"/>
  <c r="I228" i="11"/>
  <c r="H226" i="11"/>
  <c r="I213" i="11"/>
  <c r="I193" i="11"/>
  <c r="H183" i="11"/>
  <c r="I183" i="11"/>
  <c r="I321" i="11"/>
  <c r="H321" i="11"/>
  <c r="I309" i="11"/>
  <c r="H263" i="11"/>
  <c r="I263" i="11"/>
  <c r="I168" i="11"/>
  <c r="H168" i="11"/>
  <c r="H268" i="11"/>
  <c r="H247" i="11"/>
  <c r="I245" i="11"/>
  <c r="H243" i="11"/>
  <c r="I205" i="11"/>
  <c r="H203" i="11"/>
  <c r="I201" i="11"/>
  <c r="I194" i="11"/>
  <c r="I192" i="11"/>
  <c r="H156" i="11"/>
  <c r="I156" i="11"/>
  <c r="I151" i="11"/>
  <c r="I149" i="11"/>
  <c r="H135" i="11"/>
  <c r="I135" i="11"/>
  <c r="H199" i="11"/>
  <c r="I199" i="11"/>
  <c r="I185" i="11"/>
  <c r="I160" i="11"/>
  <c r="H300" i="11"/>
  <c r="H279" i="11"/>
  <c r="I277" i="11"/>
  <c r="H275" i="11"/>
  <c r="I237" i="11"/>
  <c r="H235" i="11"/>
  <c r="I166" i="11"/>
  <c r="I162" i="11"/>
  <c r="I155" i="11"/>
  <c r="H190" i="11"/>
  <c r="I181" i="11"/>
  <c r="H181" i="11"/>
  <c r="H179" i="11"/>
  <c r="I179" i="11"/>
  <c r="H157" i="11"/>
  <c r="H148" i="11"/>
  <c r="I148" i="11"/>
  <c r="H146" i="11"/>
  <c r="I142" i="11"/>
  <c r="H142" i="11"/>
  <c r="I173" i="11"/>
  <c r="H173" i="11"/>
  <c r="H171" i="11"/>
  <c r="I171" i="11"/>
  <c r="H152" i="11"/>
  <c r="I152" i="11"/>
  <c r="I169" i="11"/>
  <c r="I167" i="11"/>
  <c r="I161" i="11"/>
  <c r="H161" i="11"/>
  <c r="I154" i="11"/>
  <c r="H154" i="11"/>
  <c r="H136" i="11"/>
  <c r="I136" i="11"/>
  <c r="I131" i="11"/>
  <c r="I165" i="11"/>
  <c r="H165" i="11"/>
  <c r="H291" i="11"/>
  <c r="H259" i="11"/>
  <c r="H227" i="11"/>
  <c r="H195" i="11"/>
  <c r="I145" i="11"/>
  <c r="I143" i="11"/>
  <c r="I134" i="11"/>
  <c r="H108" i="11"/>
  <c r="I108" i="11"/>
  <c r="H102" i="11"/>
  <c r="H75" i="11"/>
  <c r="I75" i="11"/>
  <c r="I141" i="11"/>
  <c r="H127" i="11"/>
  <c r="I127" i="11"/>
  <c r="H124" i="11"/>
  <c r="I124" i="11"/>
  <c r="H121" i="11"/>
  <c r="I121" i="11"/>
  <c r="I87" i="11"/>
  <c r="H315" i="11"/>
  <c r="H283" i="11"/>
  <c r="H251" i="11"/>
  <c r="H219" i="11"/>
  <c r="H187" i="11"/>
  <c r="I137" i="11"/>
  <c r="H118" i="11"/>
  <c r="I118" i="11"/>
  <c r="I110" i="11"/>
  <c r="H107" i="11"/>
  <c r="I107" i="11"/>
  <c r="H98" i="11"/>
  <c r="I98" i="11"/>
  <c r="I93" i="11"/>
  <c r="I74" i="11"/>
  <c r="I58" i="11"/>
  <c r="I42" i="11"/>
  <c r="H89" i="11"/>
  <c r="I89" i="11"/>
  <c r="H26" i="11"/>
  <c r="I26" i="11"/>
  <c r="H92" i="11"/>
  <c r="I92" i="11"/>
  <c r="H73" i="11"/>
  <c r="I73" i="11"/>
  <c r="I29" i="11"/>
  <c r="I114" i="11"/>
  <c r="I106" i="11"/>
  <c r="H91" i="11"/>
  <c r="I91" i="11"/>
  <c r="H82" i="11"/>
  <c r="I82" i="11"/>
  <c r="H125" i="11"/>
  <c r="I125" i="11"/>
  <c r="H105" i="11"/>
  <c r="I105" i="11"/>
  <c r="H117" i="11"/>
  <c r="H101" i="11"/>
  <c r="H85" i="11"/>
  <c r="I76" i="11"/>
  <c r="H69" i="11"/>
  <c r="I60" i="11"/>
  <c r="H53" i="11"/>
  <c r="I44" i="11"/>
  <c r="H37" i="11"/>
  <c r="I28" i="11"/>
  <c r="H129" i="11"/>
  <c r="H113" i="11"/>
  <c r="I111" i="11"/>
  <c r="I102" i="11"/>
  <c r="H97" i="11"/>
  <c r="I95" i="11"/>
  <c r="I86" i="11"/>
  <c r="H81" i="11"/>
  <c r="I79" i="11"/>
  <c r="I70" i="11"/>
  <c r="H65" i="11"/>
  <c r="I63" i="11"/>
  <c r="I54" i="11"/>
  <c r="H49" i="11"/>
  <c r="I47" i="11"/>
  <c r="I38" i="11"/>
  <c r="H33" i="11"/>
  <c r="I31" i="11"/>
  <c r="H120" i="11"/>
  <c r="H104" i="11"/>
  <c r="H88" i="11"/>
  <c r="H72" i="11"/>
  <c r="H56" i="11"/>
  <c r="H40" i="11"/>
  <c r="H24" i="11"/>
  <c r="H109" i="11"/>
  <c r="H93" i="11"/>
  <c r="H77" i="11"/>
  <c r="I66" i="11"/>
  <c r="H61" i="11"/>
  <c r="I59" i="11"/>
  <c r="I50" i="11"/>
  <c r="H45" i="11"/>
  <c r="I43" i="11"/>
  <c r="I34" i="11"/>
  <c r="H29" i="11"/>
  <c r="I27" i="11"/>
  <c r="H116" i="11"/>
  <c r="H100" i="11"/>
  <c r="H84" i="11"/>
  <c r="H68" i="11"/>
  <c r="I57" i="11"/>
  <c r="H52" i="11"/>
  <c r="I41" i="11"/>
  <c r="H36" i="11"/>
  <c r="I25" i="11"/>
  <c r="H14" i="11"/>
  <c r="H13" i="11"/>
  <c r="H12" i="11"/>
  <c r="E12" i="11"/>
  <c r="F11" i="11"/>
  <c r="I11" i="11" s="1"/>
  <c r="H11" i="11"/>
  <c r="I10" i="11"/>
  <c r="H10" i="11"/>
  <c r="I9" i="11"/>
  <c r="J9" i="11" s="1"/>
  <c r="H9" i="11"/>
  <c r="H16" i="11"/>
  <c r="H15" i="11"/>
  <c r="E10" i="12" l="1"/>
  <c r="J10" i="11"/>
  <c r="J11" i="11" s="1"/>
  <c r="E13" i="11"/>
  <c r="F12" i="11"/>
  <c r="I12" i="11" s="1"/>
  <c r="J12" i="11" l="1"/>
  <c r="G10" i="12"/>
  <c r="H10" i="12" s="1"/>
  <c r="E14" i="11"/>
  <c r="F13" i="11"/>
  <c r="I13" i="11" s="1"/>
  <c r="N35" i="7"/>
  <c r="N40" i="7" s="1"/>
  <c r="M34" i="7"/>
  <c r="C19" i="7"/>
  <c r="F19" i="7" s="1"/>
  <c r="C7" i="7"/>
  <c r="N2" i="7"/>
  <c r="M1" i="7"/>
  <c r="O400" i="6"/>
  <c r="P400" i="6" s="1"/>
  <c r="L400" i="6"/>
  <c r="I400" i="6"/>
  <c r="U400" i="6" s="1"/>
  <c r="H400" i="6"/>
  <c r="O399" i="6"/>
  <c r="P399" i="6" s="1"/>
  <c r="L399" i="6"/>
  <c r="I399" i="6"/>
  <c r="M399" i="6" s="1"/>
  <c r="H399" i="6"/>
  <c r="O398" i="6"/>
  <c r="P398" i="6" s="1"/>
  <c r="L398" i="6"/>
  <c r="I398" i="6"/>
  <c r="H398" i="6"/>
  <c r="U397" i="6"/>
  <c r="O397" i="6"/>
  <c r="P397" i="6" s="1"/>
  <c r="L397" i="6"/>
  <c r="I397" i="6"/>
  <c r="T397" i="6" s="1"/>
  <c r="H397" i="6"/>
  <c r="O396" i="6"/>
  <c r="P396" i="6" s="1"/>
  <c r="L396" i="6"/>
  <c r="J396" i="6"/>
  <c r="I396" i="6"/>
  <c r="U396" i="6" s="1"/>
  <c r="H396" i="6"/>
  <c r="O395" i="6"/>
  <c r="L395" i="6"/>
  <c r="J395" i="6"/>
  <c r="I395" i="6"/>
  <c r="H395" i="6"/>
  <c r="O394" i="6"/>
  <c r="P394" i="6" s="1"/>
  <c r="L394" i="6"/>
  <c r="I394" i="6"/>
  <c r="T394" i="6" s="1"/>
  <c r="H394" i="6"/>
  <c r="O393" i="6"/>
  <c r="P393" i="6" s="1"/>
  <c r="L393" i="6"/>
  <c r="I393" i="6"/>
  <c r="T393" i="6" s="1"/>
  <c r="H393" i="6"/>
  <c r="O392" i="6"/>
  <c r="P392" i="6" s="1"/>
  <c r="L392" i="6"/>
  <c r="I392" i="6"/>
  <c r="T392" i="6" s="1"/>
  <c r="H392" i="6"/>
  <c r="O391" i="6"/>
  <c r="P391" i="6" s="1"/>
  <c r="L391" i="6"/>
  <c r="I391" i="6"/>
  <c r="T391" i="6" s="1"/>
  <c r="H391" i="6"/>
  <c r="O390" i="6"/>
  <c r="P390" i="6" s="1"/>
  <c r="L390" i="6"/>
  <c r="I390" i="6"/>
  <c r="T390" i="6" s="1"/>
  <c r="H390" i="6"/>
  <c r="O389" i="6"/>
  <c r="L389" i="6"/>
  <c r="J389" i="6"/>
  <c r="I389" i="6"/>
  <c r="T389" i="6" s="1"/>
  <c r="H389" i="6"/>
  <c r="O388" i="6"/>
  <c r="P388" i="6" s="1"/>
  <c r="L388" i="6"/>
  <c r="I388" i="6"/>
  <c r="U388" i="6" s="1"/>
  <c r="H388" i="6"/>
  <c r="O387" i="6"/>
  <c r="P387" i="6" s="1"/>
  <c r="L387" i="6"/>
  <c r="I387" i="6"/>
  <c r="T387" i="6" s="1"/>
  <c r="H387" i="6"/>
  <c r="O386" i="6"/>
  <c r="P386" i="6" s="1"/>
  <c r="M386" i="6"/>
  <c r="L386" i="6"/>
  <c r="I386" i="6"/>
  <c r="U386" i="6" s="1"/>
  <c r="H386" i="6"/>
  <c r="P385" i="6"/>
  <c r="O385" i="6"/>
  <c r="L385" i="6"/>
  <c r="I385" i="6"/>
  <c r="T385" i="6" s="1"/>
  <c r="H385" i="6"/>
  <c r="O384" i="6"/>
  <c r="L384" i="6"/>
  <c r="J384" i="6"/>
  <c r="I384" i="6"/>
  <c r="M384" i="6" s="1"/>
  <c r="H384" i="6"/>
  <c r="O383" i="6"/>
  <c r="P383" i="6" s="1"/>
  <c r="L383" i="6"/>
  <c r="J383" i="6"/>
  <c r="I383" i="6"/>
  <c r="U383" i="6" s="1"/>
  <c r="H383" i="6"/>
  <c r="O382" i="6"/>
  <c r="P382" i="6" s="1"/>
  <c r="L382" i="6"/>
  <c r="I382" i="6"/>
  <c r="H382" i="6"/>
  <c r="P381" i="6"/>
  <c r="O381" i="6"/>
  <c r="L381" i="6"/>
  <c r="I381" i="6"/>
  <c r="M381" i="6" s="1"/>
  <c r="H381" i="6"/>
  <c r="O380" i="6"/>
  <c r="P380" i="6" s="1"/>
  <c r="L380" i="6"/>
  <c r="I380" i="6"/>
  <c r="H380" i="6"/>
  <c r="O379" i="6"/>
  <c r="P379" i="6" s="1"/>
  <c r="L379" i="6"/>
  <c r="I379" i="6"/>
  <c r="M379" i="6" s="1"/>
  <c r="H379" i="6"/>
  <c r="O378" i="6"/>
  <c r="P378" i="6" s="1"/>
  <c r="L378" i="6"/>
  <c r="I378" i="6"/>
  <c r="M378" i="6" s="1"/>
  <c r="H378" i="6"/>
  <c r="O377" i="6"/>
  <c r="P377" i="6" s="1"/>
  <c r="L377" i="6"/>
  <c r="I377" i="6"/>
  <c r="M377" i="6" s="1"/>
  <c r="H377" i="6"/>
  <c r="O376" i="6"/>
  <c r="P376" i="6" s="1"/>
  <c r="L376" i="6"/>
  <c r="I376" i="6"/>
  <c r="H376" i="6"/>
  <c r="O375" i="6"/>
  <c r="P375" i="6" s="1"/>
  <c r="L375" i="6"/>
  <c r="I375" i="6"/>
  <c r="M375" i="6" s="1"/>
  <c r="H375" i="6"/>
  <c r="O374" i="6"/>
  <c r="P374" i="6" s="1"/>
  <c r="L374" i="6"/>
  <c r="I374" i="6"/>
  <c r="H374" i="6"/>
  <c r="O373" i="6"/>
  <c r="P373" i="6" s="1"/>
  <c r="L373" i="6"/>
  <c r="I373" i="6"/>
  <c r="M373" i="6" s="1"/>
  <c r="H373" i="6"/>
  <c r="O372" i="6"/>
  <c r="P372" i="6" s="1"/>
  <c r="L372" i="6"/>
  <c r="I372" i="6"/>
  <c r="U372" i="6" s="1"/>
  <c r="H372" i="6"/>
  <c r="O371" i="6"/>
  <c r="L371" i="6"/>
  <c r="J371" i="6"/>
  <c r="I371" i="6"/>
  <c r="M371" i="6" s="1"/>
  <c r="H371" i="6"/>
  <c r="O370" i="6"/>
  <c r="L370" i="6"/>
  <c r="J370" i="6"/>
  <c r="I370" i="6"/>
  <c r="M370" i="6" s="1"/>
  <c r="H370" i="6"/>
  <c r="O369" i="6"/>
  <c r="P369" i="6" s="1"/>
  <c r="L369" i="6"/>
  <c r="I369" i="6"/>
  <c r="T369" i="6" s="1"/>
  <c r="H369" i="6"/>
  <c r="O368" i="6"/>
  <c r="P368" i="6" s="1"/>
  <c r="L368" i="6"/>
  <c r="I368" i="6"/>
  <c r="T368" i="6" s="1"/>
  <c r="H368" i="6"/>
  <c r="O367" i="6"/>
  <c r="P367" i="6" s="1"/>
  <c r="L367" i="6"/>
  <c r="I367" i="6"/>
  <c r="T367" i="6" s="1"/>
  <c r="H367" i="6"/>
  <c r="O366" i="6"/>
  <c r="L366" i="6"/>
  <c r="J366" i="6"/>
  <c r="I366" i="6"/>
  <c r="T366" i="6" s="1"/>
  <c r="H366" i="6"/>
  <c r="O365" i="6"/>
  <c r="L365" i="6"/>
  <c r="J365" i="6"/>
  <c r="I365" i="6"/>
  <c r="M365" i="6" s="1"/>
  <c r="H365" i="6"/>
  <c r="O364" i="6"/>
  <c r="P364" i="6" s="1"/>
  <c r="L364" i="6"/>
  <c r="I364" i="6"/>
  <c r="M364" i="6" s="1"/>
  <c r="H364" i="6"/>
  <c r="O363" i="6"/>
  <c r="P363" i="6" s="1"/>
  <c r="L363" i="6"/>
  <c r="I363" i="6"/>
  <c r="M363" i="6" s="1"/>
  <c r="H363" i="6"/>
  <c r="O362" i="6"/>
  <c r="P362" i="6" s="1"/>
  <c r="L362" i="6"/>
  <c r="I362" i="6"/>
  <c r="M362" i="6" s="1"/>
  <c r="H362" i="6"/>
  <c r="O361" i="6"/>
  <c r="L361" i="6"/>
  <c r="J361" i="6"/>
  <c r="P361" i="6" s="1"/>
  <c r="I361" i="6"/>
  <c r="U361" i="6" s="1"/>
  <c r="H361" i="6"/>
  <c r="O360" i="6"/>
  <c r="P360" i="6" s="1"/>
  <c r="L360" i="6"/>
  <c r="I360" i="6"/>
  <c r="H360" i="6"/>
  <c r="O359" i="6"/>
  <c r="P359" i="6" s="1"/>
  <c r="L359" i="6"/>
  <c r="I359" i="6"/>
  <c r="H359" i="6"/>
  <c r="O358" i="6"/>
  <c r="P358" i="6" s="1"/>
  <c r="L358" i="6"/>
  <c r="I358" i="6"/>
  <c r="H358" i="6"/>
  <c r="O357" i="6"/>
  <c r="P357" i="6" s="1"/>
  <c r="M357" i="6"/>
  <c r="L357" i="6"/>
  <c r="I357" i="6"/>
  <c r="H357" i="6"/>
  <c r="O356" i="6"/>
  <c r="P356" i="6" s="1"/>
  <c r="L356" i="6"/>
  <c r="I356" i="6"/>
  <c r="H356" i="6"/>
  <c r="O355" i="6"/>
  <c r="P355" i="6" s="1"/>
  <c r="L355" i="6"/>
  <c r="I355" i="6"/>
  <c r="T355" i="6" s="1"/>
  <c r="H355" i="6"/>
  <c r="O354" i="6"/>
  <c r="P354" i="6" s="1"/>
  <c r="L354" i="6"/>
  <c r="I354" i="6"/>
  <c r="H354" i="6"/>
  <c r="O353" i="6"/>
  <c r="P353" i="6" s="1"/>
  <c r="L353" i="6"/>
  <c r="I353" i="6"/>
  <c r="U353" i="6" s="1"/>
  <c r="H353" i="6"/>
  <c r="O352" i="6"/>
  <c r="P352" i="6" s="1"/>
  <c r="L352" i="6"/>
  <c r="I352" i="6"/>
  <c r="H352" i="6"/>
  <c r="O351" i="6"/>
  <c r="P351" i="6" s="1"/>
  <c r="L351" i="6"/>
  <c r="I351" i="6"/>
  <c r="U351" i="6" s="1"/>
  <c r="H351" i="6"/>
  <c r="O350" i="6"/>
  <c r="L350" i="6"/>
  <c r="J350" i="6"/>
  <c r="I350" i="6"/>
  <c r="H350" i="6"/>
  <c r="O349" i="6"/>
  <c r="L349" i="6"/>
  <c r="J349" i="6"/>
  <c r="I349" i="6"/>
  <c r="T349" i="6" s="1"/>
  <c r="H349" i="6"/>
  <c r="O348" i="6"/>
  <c r="P348" i="6" s="1"/>
  <c r="L348" i="6"/>
  <c r="I348" i="6"/>
  <c r="U348" i="6" s="1"/>
  <c r="H348" i="6"/>
  <c r="O347" i="6"/>
  <c r="P347" i="6" s="1"/>
  <c r="L347" i="6"/>
  <c r="I347" i="6"/>
  <c r="U347" i="6" s="1"/>
  <c r="H347" i="6"/>
  <c r="O346" i="6"/>
  <c r="P346" i="6" s="1"/>
  <c r="L346" i="6"/>
  <c r="I346" i="6"/>
  <c r="T346" i="6" s="1"/>
  <c r="H346" i="6"/>
  <c r="O345" i="6"/>
  <c r="P345" i="6" s="1"/>
  <c r="L345" i="6"/>
  <c r="I345" i="6"/>
  <c r="U345" i="6" s="1"/>
  <c r="H345" i="6"/>
  <c r="O344" i="6"/>
  <c r="P344" i="6" s="1"/>
  <c r="L344" i="6"/>
  <c r="I344" i="6"/>
  <c r="T344" i="6" s="1"/>
  <c r="H344" i="6"/>
  <c r="T343" i="6"/>
  <c r="O343" i="6"/>
  <c r="L343" i="6"/>
  <c r="J343" i="6"/>
  <c r="I343" i="6"/>
  <c r="U343" i="6" s="1"/>
  <c r="H343" i="6"/>
  <c r="O342" i="6"/>
  <c r="P342" i="6" s="1"/>
  <c r="M342" i="6"/>
  <c r="L342" i="6"/>
  <c r="I342" i="6"/>
  <c r="H342" i="6"/>
  <c r="O341" i="6"/>
  <c r="P341" i="6" s="1"/>
  <c r="L341" i="6"/>
  <c r="I341" i="6"/>
  <c r="M341" i="6" s="1"/>
  <c r="H341" i="6"/>
  <c r="O340" i="6"/>
  <c r="P340" i="6" s="1"/>
  <c r="L340" i="6"/>
  <c r="I340" i="6"/>
  <c r="H340" i="6"/>
  <c r="O339" i="6"/>
  <c r="P339" i="6" s="1"/>
  <c r="L339" i="6"/>
  <c r="I339" i="6"/>
  <c r="M339" i="6" s="1"/>
  <c r="H339" i="6"/>
  <c r="O338" i="6"/>
  <c r="P338" i="6" s="1"/>
  <c r="L338" i="6"/>
  <c r="I338" i="6"/>
  <c r="M338" i="6" s="1"/>
  <c r="H338" i="6"/>
  <c r="O337" i="6"/>
  <c r="P337" i="6" s="1"/>
  <c r="L337" i="6"/>
  <c r="I337" i="6"/>
  <c r="M337" i="6" s="1"/>
  <c r="H337" i="6"/>
  <c r="O336" i="6"/>
  <c r="P336" i="6" s="1"/>
  <c r="L336" i="6"/>
  <c r="I336" i="6"/>
  <c r="M336" i="6" s="1"/>
  <c r="H336" i="6"/>
  <c r="O335" i="6"/>
  <c r="P335" i="6" s="1"/>
  <c r="L335" i="6"/>
  <c r="I335" i="6"/>
  <c r="M335" i="6" s="1"/>
  <c r="H335" i="6"/>
  <c r="O334" i="6"/>
  <c r="P334" i="6" s="1"/>
  <c r="M334" i="6"/>
  <c r="L334" i="6"/>
  <c r="I334" i="6"/>
  <c r="U334" i="6" s="1"/>
  <c r="H334" i="6"/>
  <c r="O333" i="6"/>
  <c r="P333" i="6" s="1"/>
  <c r="L333" i="6"/>
  <c r="I333" i="6"/>
  <c r="M333" i="6" s="1"/>
  <c r="H333" i="6"/>
  <c r="O332" i="6"/>
  <c r="P332" i="6" s="1"/>
  <c r="L332" i="6"/>
  <c r="I332" i="6"/>
  <c r="U332" i="6" s="1"/>
  <c r="H332" i="6"/>
  <c r="O331" i="6"/>
  <c r="P331" i="6" s="1"/>
  <c r="L331" i="6"/>
  <c r="I331" i="6"/>
  <c r="T331" i="6" s="1"/>
  <c r="H331" i="6"/>
  <c r="O330" i="6"/>
  <c r="P330" i="6" s="1"/>
  <c r="L330" i="6"/>
  <c r="I330" i="6"/>
  <c r="U330" i="6" s="1"/>
  <c r="H330" i="6"/>
  <c r="O329" i="6"/>
  <c r="P329" i="6" s="1"/>
  <c r="L329" i="6"/>
  <c r="I329" i="6"/>
  <c r="T329" i="6" s="1"/>
  <c r="H329" i="6"/>
  <c r="O328" i="6"/>
  <c r="P328" i="6" s="1"/>
  <c r="L328" i="6"/>
  <c r="I328" i="6"/>
  <c r="H328" i="6"/>
  <c r="O327" i="6"/>
  <c r="P327" i="6" s="1"/>
  <c r="M327" i="6"/>
  <c r="L327" i="6"/>
  <c r="I327" i="6"/>
  <c r="T327" i="6" s="1"/>
  <c r="H327" i="6"/>
  <c r="R327" i="6" s="1"/>
  <c r="O326" i="6"/>
  <c r="P326" i="6" s="1"/>
  <c r="L326" i="6"/>
  <c r="I326" i="6"/>
  <c r="U326" i="6" s="1"/>
  <c r="H326" i="6"/>
  <c r="O325" i="6"/>
  <c r="P325" i="6" s="1"/>
  <c r="L325" i="6"/>
  <c r="I325" i="6"/>
  <c r="T325" i="6" s="1"/>
  <c r="H325" i="6"/>
  <c r="O324" i="6"/>
  <c r="M324" i="6"/>
  <c r="L324" i="6"/>
  <c r="J324" i="6"/>
  <c r="I324" i="6"/>
  <c r="H324" i="6"/>
  <c r="R324" i="6" s="1"/>
  <c r="O323" i="6"/>
  <c r="L323" i="6"/>
  <c r="J323" i="6"/>
  <c r="I323" i="6"/>
  <c r="M323" i="6" s="1"/>
  <c r="H323" i="6"/>
  <c r="O322" i="6"/>
  <c r="L322" i="6"/>
  <c r="J322" i="6"/>
  <c r="I322" i="6"/>
  <c r="T322" i="6" s="1"/>
  <c r="H322" i="6"/>
  <c r="O321" i="6"/>
  <c r="P321" i="6" s="1"/>
  <c r="L321" i="6"/>
  <c r="I321" i="6"/>
  <c r="H321" i="6"/>
  <c r="O320" i="6"/>
  <c r="P320" i="6" s="1"/>
  <c r="M320" i="6"/>
  <c r="L320" i="6"/>
  <c r="I320" i="6"/>
  <c r="T320" i="6" s="1"/>
  <c r="H320" i="6"/>
  <c r="R320" i="6" s="1"/>
  <c r="O319" i="6"/>
  <c r="P319" i="6" s="1"/>
  <c r="L319" i="6"/>
  <c r="I319" i="6"/>
  <c r="H319" i="6"/>
  <c r="O318" i="6"/>
  <c r="P318" i="6" s="1"/>
  <c r="L318" i="6"/>
  <c r="I318" i="6"/>
  <c r="U318" i="6" s="1"/>
  <c r="H318" i="6"/>
  <c r="O317" i="6"/>
  <c r="P317" i="6" s="1"/>
  <c r="L317" i="6"/>
  <c r="I317" i="6"/>
  <c r="U317" i="6" s="1"/>
  <c r="H317" i="6"/>
  <c r="O316" i="6"/>
  <c r="P316" i="6" s="1"/>
  <c r="M316" i="6"/>
  <c r="L316" i="6"/>
  <c r="I316" i="6"/>
  <c r="H316" i="6"/>
  <c r="O315" i="6"/>
  <c r="P315" i="6" s="1"/>
  <c r="L315" i="6"/>
  <c r="I315" i="6"/>
  <c r="M315" i="6" s="1"/>
  <c r="H315" i="6"/>
  <c r="O314" i="6"/>
  <c r="P314" i="6" s="1"/>
  <c r="L314" i="6"/>
  <c r="I314" i="6"/>
  <c r="H314" i="6"/>
  <c r="O313" i="6"/>
  <c r="P313" i="6" s="1"/>
  <c r="L313" i="6"/>
  <c r="I313" i="6"/>
  <c r="H313" i="6"/>
  <c r="O312" i="6"/>
  <c r="P312" i="6" s="1"/>
  <c r="M312" i="6"/>
  <c r="L312" i="6"/>
  <c r="I312" i="6"/>
  <c r="U312" i="6" s="1"/>
  <c r="H312" i="6"/>
  <c r="R312" i="6" s="1"/>
  <c r="O311" i="6"/>
  <c r="P311" i="6" s="1"/>
  <c r="L311" i="6"/>
  <c r="I311" i="6"/>
  <c r="M311" i="6" s="1"/>
  <c r="H311" i="6"/>
  <c r="O310" i="6"/>
  <c r="P310" i="6" s="1"/>
  <c r="M310" i="6"/>
  <c r="L310" i="6"/>
  <c r="I310" i="6"/>
  <c r="T310" i="6" s="1"/>
  <c r="H310" i="6"/>
  <c r="P309" i="6"/>
  <c r="O309" i="6"/>
  <c r="L309" i="6"/>
  <c r="I309" i="6"/>
  <c r="T309" i="6" s="1"/>
  <c r="H309" i="6"/>
  <c r="O308" i="6"/>
  <c r="P308" i="6" s="1"/>
  <c r="L308" i="6"/>
  <c r="I308" i="6"/>
  <c r="M308" i="6" s="1"/>
  <c r="H308" i="6"/>
  <c r="O307" i="6"/>
  <c r="P307" i="6" s="1"/>
  <c r="M307" i="6"/>
  <c r="L307" i="6"/>
  <c r="I307" i="6"/>
  <c r="T307" i="6" s="1"/>
  <c r="H307" i="6"/>
  <c r="R307" i="6" s="1"/>
  <c r="U306" i="6"/>
  <c r="O306" i="6"/>
  <c r="P306" i="6" s="1"/>
  <c r="L306" i="6"/>
  <c r="I306" i="6"/>
  <c r="T306" i="6" s="1"/>
  <c r="H306" i="6"/>
  <c r="O305" i="6"/>
  <c r="P305" i="6" s="1"/>
  <c r="L305" i="6"/>
  <c r="I305" i="6"/>
  <c r="T305" i="6" s="1"/>
  <c r="H305" i="6"/>
  <c r="O304" i="6"/>
  <c r="P304" i="6" s="1"/>
  <c r="L304" i="6"/>
  <c r="I304" i="6"/>
  <c r="U304" i="6" s="1"/>
  <c r="H304" i="6"/>
  <c r="O303" i="6"/>
  <c r="P303" i="6" s="1"/>
  <c r="L303" i="6"/>
  <c r="I303" i="6"/>
  <c r="T303" i="6" s="1"/>
  <c r="H303" i="6"/>
  <c r="O302" i="6"/>
  <c r="P302" i="6" s="1"/>
  <c r="L302" i="6"/>
  <c r="I302" i="6"/>
  <c r="M302" i="6" s="1"/>
  <c r="H302" i="6"/>
  <c r="O301" i="6"/>
  <c r="P301" i="6" s="1"/>
  <c r="M301" i="6"/>
  <c r="L301" i="6"/>
  <c r="I301" i="6"/>
  <c r="T301" i="6" s="1"/>
  <c r="H301" i="6"/>
  <c r="R301" i="6" s="1"/>
  <c r="O300" i="6"/>
  <c r="P300" i="6" s="1"/>
  <c r="L300" i="6"/>
  <c r="I300" i="6"/>
  <c r="U300" i="6" s="1"/>
  <c r="H300" i="6"/>
  <c r="O299" i="6"/>
  <c r="P299" i="6" s="1"/>
  <c r="L299" i="6"/>
  <c r="I299" i="6"/>
  <c r="T299" i="6" s="1"/>
  <c r="H299" i="6"/>
  <c r="O298" i="6"/>
  <c r="P298" i="6" s="1"/>
  <c r="L298" i="6"/>
  <c r="I298" i="6"/>
  <c r="M298" i="6" s="1"/>
  <c r="H298" i="6"/>
  <c r="O297" i="6"/>
  <c r="P297" i="6" s="1"/>
  <c r="L297" i="6"/>
  <c r="I297" i="6"/>
  <c r="T297" i="6" s="1"/>
  <c r="H297" i="6"/>
  <c r="O296" i="6"/>
  <c r="P296" i="6" s="1"/>
  <c r="L296" i="6"/>
  <c r="I296" i="6"/>
  <c r="U296" i="6" s="1"/>
  <c r="H296" i="6"/>
  <c r="O295" i="6"/>
  <c r="P295" i="6" s="1"/>
  <c r="L295" i="6"/>
  <c r="I295" i="6"/>
  <c r="M295" i="6" s="1"/>
  <c r="H295" i="6"/>
  <c r="R295" i="6" s="1"/>
  <c r="O294" i="6"/>
  <c r="P294" i="6" s="1"/>
  <c r="L294" i="6"/>
  <c r="I294" i="6"/>
  <c r="M294" i="6" s="1"/>
  <c r="H294" i="6"/>
  <c r="O293" i="6"/>
  <c r="P293" i="6" s="1"/>
  <c r="L293" i="6"/>
  <c r="I293" i="6"/>
  <c r="M293" i="6" s="1"/>
  <c r="H293" i="6"/>
  <c r="O292" i="6"/>
  <c r="P292" i="6" s="1"/>
  <c r="L292" i="6"/>
  <c r="I292" i="6"/>
  <c r="H292" i="6"/>
  <c r="O291" i="6"/>
  <c r="P291" i="6" s="1"/>
  <c r="L291" i="6"/>
  <c r="I291" i="6"/>
  <c r="H291" i="6"/>
  <c r="O290" i="6"/>
  <c r="P290" i="6" s="1"/>
  <c r="L290" i="6"/>
  <c r="I290" i="6"/>
  <c r="H290" i="6"/>
  <c r="T290" i="6" s="1"/>
  <c r="O289" i="6"/>
  <c r="P289" i="6" s="1"/>
  <c r="M289" i="6"/>
  <c r="L289" i="6"/>
  <c r="I289" i="6"/>
  <c r="U289" i="6" s="1"/>
  <c r="H289" i="6"/>
  <c r="U288" i="6"/>
  <c r="O288" i="6"/>
  <c r="P288" i="6" s="1"/>
  <c r="M288" i="6"/>
  <c r="L288" i="6"/>
  <c r="I288" i="6"/>
  <c r="T288" i="6" s="1"/>
  <c r="H288" i="6"/>
  <c r="R288" i="6" s="1"/>
  <c r="O287" i="6"/>
  <c r="P287" i="6" s="1"/>
  <c r="L287" i="6"/>
  <c r="I287" i="6"/>
  <c r="U287" i="6" s="1"/>
  <c r="H287" i="6"/>
  <c r="R287" i="6" s="1"/>
  <c r="U286" i="6"/>
  <c r="O286" i="6"/>
  <c r="P286" i="6" s="1"/>
  <c r="L286" i="6"/>
  <c r="I286" i="6"/>
  <c r="M286" i="6" s="1"/>
  <c r="H286" i="6"/>
  <c r="R286" i="6" s="1"/>
  <c r="O285" i="6"/>
  <c r="P285" i="6" s="1"/>
  <c r="L285" i="6"/>
  <c r="I285" i="6"/>
  <c r="H285" i="6"/>
  <c r="U284" i="6"/>
  <c r="P284" i="6"/>
  <c r="O284" i="6"/>
  <c r="L284" i="6"/>
  <c r="I284" i="6"/>
  <c r="T284" i="6" s="1"/>
  <c r="H284" i="6"/>
  <c r="O283" i="6"/>
  <c r="P283" i="6" s="1"/>
  <c r="M283" i="6"/>
  <c r="L283" i="6"/>
  <c r="I283" i="6"/>
  <c r="U283" i="6" s="1"/>
  <c r="H283" i="6"/>
  <c r="O282" i="6"/>
  <c r="P282" i="6" s="1"/>
  <c r="L282" i="6"/>
  <c r="I282" i="6"/>
  <c r="U282" i="6" s="1"/>
  <c r="H282" i="6"/>
  <c r="O281" i="6"/>
  <c r="L281" i="6"/>
  <c r="J281" i="6"/>
  <c r="I281" i="6"/>
  <c r="U281" i="6" s="1"/>
  <c r="H281" i="6"/>
  <c r="O280" i="6"/>
  <c r="P280" i="6" s="1"/>
  <c r="L280" i="6"/>
  <c r="I280" i="6"/>
  <c r="H280" i="6"/>
  <c r="O279" i="6"/>
  <c r="P279" i="6" s="1"/>
  <c r="L279" i="6"/>
  <c r="I279" i="6"/>
  <c r="M279" i="6" s="1"/>
  <c r="H279" i="6"/>
  <c r="O278" i="6"/>
  <c r="P278" i="6" s="1"/>
  <c r="L278" i="6"/>
  <c r="I278" i="6"/>
  <c r="H278" i="6"/>
  <c r="O277" i="6"/>
  <c r="P277" i="6" s="1"/>
  <c r="L277" i="6"/>
  <c r="I277" i="6"/>
  <c r="H277" i="6"/>
  <c r="O276" i="6"/>
  <c r="P276" i="6" s="1"/>
  <c r="L276" i="6"/>
  <c r="I276" i="6"/>
  <c r="H276" i="6"/>
  <c r="O275" i="6"/>
  <c r="P275" i="6" s="1"/>
  <c r="L275" i="6"/>
  <c r="I275" i="6"/>
  <c r="U275" i="6" s="1"/>
  <c r="H275" i="6"/>
  <c r="O274" i="6"/>
  <c r="P274" i="6" s="1"/>
  <c r="L274" i="6"/>
  <c r="I274" i="6"/>
  <c r="H274" i="6"/>
  <c r="O273" i="6"/>
  <c r="P273" i="6" s="1"/>
  <c r="M273" i="6"/>
  <c r="L273" i="6"/>
  <c r="I273" i="6"/>
  <c r="H273" i="6"/>
  <c r="O272" i="6"/>
  <c r="L272" i="6"/>
  <c r="J272" i="6"/>
  <c r="I272" i="6"/>
  <c r="U272" i="6" s="1"/>
  <c r="H272" i="6"/>
  <c r="O271" i="6"/>
  <c r="P271" i="6" s="1"/>
  <c r="L271" i="6"/>
  <c r="I271" i="6"/>
  <c r="M271" i="6" s="1"/>
  <c r="H271" i="6"/>
  <c r="O270" i="6"/>
  <c r="M270" i="6"/>
  <c r="L270" i="6"/>
  <c r="J270" i="6"/>
  <c r="I270" i="6"/>
  <c r="T270" i="6" s="1"/>
  <c r="H270" i="6"/>
  <c r="O269" i="6"/>
  <c r="P269" i="6" s="1"/>
  <c r="L269" i="6"/>
  <c r="I269" i="6"/>
  <c r="U269" i="6" s="1"/>
  <c r="H269" i="6"/>
  <c r="O268" i="6"/>
  <c r="P268" i="6" s="1"/>
  <c r="L268" i="6"/>
  <c r="I268" i="6"/>
  <c r="H268" i="6"/>
  <c r="T268" i="6" s="1"/>
  <c r="O267" i="6"/>
  <c r="P267" i="6" s="1"/>
  <c r="L267" i="6"/>
  <c r="I267" i="6"/>
  <c r="M267" i="6" s="1"/>
  <c r="H267" i="6"/>
  <c r="O266" i="6"/>
  <c r="P266" i="6" s="1"/>
  <c r="L266" i="6"/>
  <c r="I266" i="6"/>
  <c r="U266" i="6" s="1"/>
  <c r="H266" i="6"/>
  <c r="O265" i="6"/>
  <c r="P265" i="6" s="1"/>
  <c r="L265" i="6"/>
  <c r="I265" i="6"/>
  <c r="T265" i="6" s="1"/>
  <c r="H265" i="6"/>
  <c r="O264" i="6"/>
  <c r="P264" i="6" s="1"/>
  <c r="L264" i="6"/>
  <c r="I264" i="6"/>
  <c r="U264" i="6" s="1"/>
  <c r="H264" i="6"/>
  <c r="O263" i="6"/>
  <c r="P263" i="6" s="1"/>
  <c r="L263" i="6"/>
  <c r="I263" i="6"/>
  <c r="M263" i="6" s="1"/>
  <c r="H263" i="6"/>
  <c r="U262" i="6"/>
  <c r="T262" i="6"/>
  <c r="O262" i="6"/>
  <c r="P262" i="6" s="1"/>
  <c r="M262" i="6"/>
  <c r="L262" i="6"/>
  <c r="I262" i="6"/>
  <c r="H262" i="6"/>
  <c r="O261" i="6"/>
  <c r="P261" i="6" s="1"/>
  <c r="L261" i="6"/>
  <c r="I261" i="6"/>
  <c r="U261" i="6" s="1"/>
  <c r="H261" i="6"/>
  <c r="O260" i="6"/>
  <c r="P260" i="6" s="1"/>
  <c r="L260" i="6"/>
  <c r="I260" i="6"/>
  <c r="T260" i="6" s="1"/>
  <c r="H260" i="6"/>
  <c r="O259" i="6"/>
  <c r="P259" i="6" s="1"/>
  <c r="L259" i="6"/>
  <c r="I259" i="6"/>
  <c r="T259" i="6" s="1"/>
  <c r="H259" i="6"/>
  <c r="T258" i="6"/>
  <c r="O258" i="6"/>
  <c r="P258" i="6" s="1"/>
  <c r="L258" i="6"/>
  <c r="I258" i="6"/>
  <c r="U258" i="6" s="1"/>
  <c r="H258" i="6"/>
  <c r="U257" i="6"/>
  <c r="O257" i="6"/>
  <c r="M257" i="6"/>
  <c r="L257" i="6"/>
  <c r="J257" i="6"/>
  <c r="I257" i="6"/>
  <c r="T257" i="6" s="1"/>
  <c r="H257" i="6"/>
  <c r="R257" i="6" s="1"/>
  <c r="O256" i="6"/>
  <c r="P256" i="6" s="1"/>
  <c r="L256" i="6"/>
  <c r="I256" i="6"/>
  <c r="U256" i="6" s="1"/>
  <c r="H256" i="6"/>
  <c r="O255" i="6"/>
  <c r="P255" i="6" s="1"/>
  <c r="L255" i="6"/>
  <c r="I255" i="6"/>
  <c r="U255" i="6" s="1"/>
  <c r="H255" i="6"/>
  <c r="O254" i="6"/>
  <c r="P254" i="6" s="1"/>
  <c r="L254" i="6"/>
  <c r="I254" i="6"/>
  <c r="M254" i="6" s="1"/>
  <c r="H254" i="6"/>
  <c r="O253" i="6"/>
  <c r="P253" i="6" s="1"/>
  <c r="L253" i="6"/>
  <c r="I253" i="6"/>
  <c r="U253" i="6" s="1"/>
  <c r="H253" i="6"/>
  <c r="O252" i="6"/>
  <c r="P252" i="6" s="1"/>
  <c r="L252" i="6"/>
  <c r="I252" i="6"/>
  <c r="U252" i="6" s="1"/>
  <c r="H252" i="6"/>
  <c r="O251" i="6"/>
  <c r="P251" i="6" s="1"/>
  <c r="L251" i="6"/>
  <c r="I251" i="6"/>
  <c r="H251" i="6"/>
  <c r="O250" i="6"/>
  <c r="P250" i="6" s="1"/>
  <c r="M250" i="6"/>
  <c r="L250" i="6"/>
  <c r="I250" i="6"/>
  <c r="H250" i="6"/>
  <c r="R250" i="6" s="1"/>
  <c r="O249" i="6"/>
  <c r="P249" i="6" s="1"/>
  <c r="L249" i="6"/>
  <c r="I249" i="6"/>
  <c r="H249" i="6"/>
  <c r="O248" i="6"/>
  <c r="P248" i="6" s="1"/>
  <c r="L248" i="6"/>
  <c r="I248" i="6"/>
  <c r="M248" i="6" s="1"/>
  <c r="H248" i="6"/>
  <c r="O247" i="6"/>
  <c r="P247" i="6" s="1"/>
  <c r="L247" i="6"/>
  <c r="I247" i="6"/>
  <c r="H247" i="6"/>
  <c r="O246" i="6"/>
  <c r="P246" i="6" s="1"/>
  <c r="L246" i="6"/>
  <c r="I246" i="6"/>
  <c r="T246" i="6" s="1"/>
  <c r="H246" i="6"/>
  <c r="P245" i="6"/>
  <c r="O245" i="6"/>
  <c r="L245" i="6"/>
  <c r="I245" i="6"/>
  <c r="M245" i="6" s="1"/>
  <c r="H245" i="6"/>
  <c r="O244" i="6"/>
  <c r="P244" i="6" s="1"/>
  <c r="L244" i="6"/>
  <c r="I244" i="6"/>
  <c r="M244" i="6" s="1"/>
  <c r="H244" i="6"/>
  <c r="O243" i="6"/>
  <c r="P243" i="6" s="1"/>
  <c r="L243" i="6"/>
  <c r="I243" i="6"/>
  <c r="H243" i="6"/>
  <c r="O242" i="6"/>
  <c r="P242" i="6" s="1"/>
  <c r="M242" i="6"/>
  <c r="L242" i="6"/>
  <c r="I242" i="6"/>
  <c r="H242" i="6"/>
  <c r="O241" i="6"/>
  <c r="P241" i="6" s="1"/>
  <c r="L241" i="6"/>
  <c r="I241" i="6"/>
  <c r="M241" i="6" s="1"/>
  <c r="H241" i="6"/>
  <c r="R241" i="6" s="1"/>
  <c r="P240" i="6"/>
  <c r="O240" i="6"/>
  <c r="L240" i="6"/>
  <c r="I240" i="6"/>
  <c r="U240" i="6" s="1"/>
  <c r="H240" i="6"/>
  <c r="O239" i="6"/>
  <c r="P239" i="6" s="1"/>
  <c r="L239" i="6"/>
  <c r="I239" i="6"/>
  <c r="M239" i="6" s="1"/>
  <c r="H239" i="6"/>
  <c r="O238" i="6"/>
  <c r="P238" i="6" s="1"/>
  <c r="L238" i="6"/>
  <c r="I238" i="6"/>
  <c r="M238" i="6" s="1"/>
  <c r="H238" i="6"/>
  <c r="P237" i="6"/>
  <c r="O237" i="6"/>
  <c r="L237" i="6"/>
  <c r="I237" i="6"/>
  <c r="H237" i="6"/>
  <c r="O236" i="6"/>
  <c r="P236" i="6" s="1"/>
  <c r="L236" i="6"/>
  <c r="I236" i="6"/>
  <c r="T236" i="6" s="1"/>
  <c r="H236" i="6"/>
  <c r="O235" i="6"/>
  <c r="P235" i="6" s="1"/>
  <c r="L235" i="6"/>
  <c r="I235" i="6"/>
  <c r="H235" i="6"/>
  <c r="O234" i="6"/>
  <c r="P234" i="6" s="1"/>
  <c r="M234" i="6"/>
  <c r="L234" i="6"/>
  <c r="I234" i="6"/>
  <c r="H234" i="6"/>
  <c r="R234" i="6" s="1"/>
  <c r="O233" i="6"/>
  <c r="L233" i="6"/>
  <c r="J233" i="6"/>
  <c r="I233" i="6"/>
  <c r="M233" i="6" s="1"/>
  <c r="H233" i="6"/>
  <c r="O232" i="6"/>
  <c r="P232" i="6" s="1"/>
  <c r="L232" i="6"/>
  <c r="I232" i="6"/>
  <c r="T232" i="6" s="1"/>
  <c r="H232" i="6"/>
  <c r="O231" i="6"/>
  <c r="P231" i="6" s="1"/>
  <c r="L231" i="6"/>
  <c r="I231" i="6"/>
  <c r="H231" i="6"/>
  <c r="O230" i="6"/>
  <c r="P230" i="6" s="1"/>
  <c r="L230" i="6"/>
  <c r="I230" i="6"/>
  <c r="T230" i="6" s="1"/>
  <c r="H230" i="6"/>
  <c r="O229" i="6"/>
  <c r="L229" i="6"/>
  <c r="J229" i="6"/>
  <c r="I229" i="6"/>
  <c r="U229" i="6" s="1"/>
  <c r="H229" i="6"/>
  <c r="O228" i="6"/>
  <c r="P228" i="6" s="1"/>
  <c r="L228" i="6"/>
  <c r="I228" i="6"/>
  <c r="H228" i="6"/>
  <c r="O227" i="6"/>
  <c r="L227" i="6"/>
  <c r="J227" i="6"/>
  <c r="I227" i="6"/>
  <c r="H227" i="6"/>
  <c r="O226" i="6"/>
  <c r="P226" i="6" s="1"/>
  <c r="L226" i="6"/>
  <c r="I226" i="6"/>
  <c r="U226" i="6" s="1"/>
  <c r="H226" i="6"/>
  <c r="O225" i="6"/>
  <c r="P225" i="6" s="1"/>
  <c r="L225" i="6"/>
  <c r="I225" i="6"/>
  <c r="H225" i="6"/>
  <c r="O224" i="6"/>
  <c r="P224" i="6" s="1"/>
  <c r="L224" i="6"/>
  <c r="I224" i="6"/>
  <c r="M224" i="6" s="1"/>
  <c r="H224" i="6"/>
  <c r="O223" i="6"/>
  <c r="P223" i="6" s="1"/>
  <c r="L223" i="6"/>
  <c r="I223" i="6"/>
  <c r="M223" i="6" s="1"/>
  <c r="H223" i="6"/>
  <c r="O222" i="6"/>
  <c r="P222" i="6" s="1"/>
  <c r="M222" i="6"/>
  <c r="L222" i="6"/>
  <c r="I222" i="6"/>
  <c r="U222" i="6" s="1"/>
  <c r="H222" i="6"/>
  <c r="O221" i="6"/>
  <c r="P221" i="6" s="1"/>
  <c r="L221" i="6"/>
  <c r="I221" i="6"/>
  <c r="H221" i="6"/>
  <c r="O220" i="6"/>
  <c r="P220" i="6" s="1"/>
  <c r="M220" i="6"/>
  <c r="L220" i="6"/>
  <c r="I220" i="6"/>
  <c r="U220" i="6" s="1"/>
  <c r="H220" i="6"/>
  <c r="O219" i="6"/>
  <c r="P219" i="6" s="1"/>
  <c r="L219" i="6"/>
  <c r="I219" i="6"/>
  <c r="H219" i="6"/>
  <c r="O218" i="6"/>
  <c r="P218" i="6" s="1"/>
  <c r="L218" i="6"/>
  <c r="I218" i="6"/>
  <c r="T218" i="6" s="1"/>
  <c r="H218" i="6"/>
  <c r="O217" i="6"/>
  <c r="P217" i="6" s="1"/>
  <c r="L217" i="6"/>
  <c r="I217" i="6"/>
  <c r="H217" i="6"/>
  <c r="T216" i="6"/>
  <c r="O216" i="6"/>
  <c r="P216" i="6" s="1"/>
  <c r="L216" i="6"/>
  <c r="I216" i="6"/>
  <c r="M216" i="6" s="1"/>
  <c r="H216" i="6"/>
  <c r="O215" i="6"/>
  <c r="P215" i="6" s="1"/>
  <c r="L215" i="6"/>
  <c r="I215" i="6"/>
  <c r="M215" i="6" s="1"/>
  <c r="H215" i="6"/>
  <c r="O214" i="6"/>
  <c r="P214" i="6" s="1"/>
  <c r="L214" i="6"/>
  <c r="I214" i="6"/>
  <c r="H214" i="6"/>
  <c r="O213" i="6"/>
  <c r="P213" i="6" s="1"/>
  <c r="L213" i="6"/>
  <c r="I213" i="6"/>
  <c r="H213" i="6"/>
  <c r="O212" i="6"/>
  <c r="P212" i="6" s="1"/>
  <c r="M212" i="6"/>
  <c r="L212" i="6"/>
  <c r="I212" i="6"/>
  <c r="U212" i="6" s="1"/>
  <c r="H212" i="6"/>
  <c r="O211" i="6"/>
  <c r="P211" i="6" s="1"/>
  <c r="L211" i="6"/>
  <c r="I211" i="6"/>
  <c r="H211" i="6"/>
  <c r="O210" i="6"/>
  <c r="L210" i="6"/>
  <c r="J210" i="6"/>
  <c r="I210" i="6"/>
  <c r="U210" i="6" s="1"/>
  <c r="H210" i="6"/>
  <c r="O209" i="6"/>
  <c r="P209" i="6" s="1"/>
  <c r="L209" i="6"/>
  <c r="I209" i="6"/>
  <c r="M209" i="6" s="1"/>
  <c r="H209" i="6"/>
  <c r="O208" i="6"/>
  <c r="P208" i="6" s="1"/>
  <c r="L208" i="6"/>
  <c r="I208" i="6"/>
  <c r="H208" i="6"/>
  <c r="O207" i="6"/>
  <c r="P207" i="6" s="1"/>
  <c r="L207" i="6"/>
  <c r="I207" i="6"/>
  <c r="H207" i="6"/>
  <c r="O206" i="6"/>
  <c r="P206" i="6" s="1"/>
  <c r="L206" i="6"/>
  <c r="I206" i="6"/>
  <c r="M206" i="6" s="1"/>
  <c r="H206" i="6"/>
  <c r="P205" i="6"/>
  <c r="O205" i="6"/>
  <c r="L205" i="6"/>
  <c r="I205" i="6"/>
  <c r="T205" i="6" s="1"/>
  <c r="H205" i="6"/>
  <c r="R205" i="6" s="1"/>
  <c r="O204" i="6"/>
  <c r="L204" i="6"/>
  <c r="J204" i="6"/>
  <c r="P204" i="6" s="1"/>
  <c r="I204" i="6"/>
  <c r="M204" i="6" s="1"/>
  <c r="H204" i="6"/>
  <c r="O203" i="6"/>
  <c r="P203" i="6" s="1"/>
  <c r="L203" i="6"/>
  <c r="I203" i="6"/>
  <c r="M203" i="6" s="1"/>
  <c r="H203" i="6"/>
  <c r="O202" i="6"/>
  <c r="P202" i="6" s="1"/>
  <c r="M202" i="6"/>
  <c r="L202" i="6"/>
  <c r="I202" i="6"/>
  <c r="H202" i="6"/>
  <c r="O201" i="6"/>
  <c r="P201" i="6" s="1"/>
  <c r="L201" i="6"/>
  <c r="I201" i="6"/>
  <c r="M201" i="6" s="1"/>
  <c r="H201" i="6"/>
  <c r="O200" i="6"/>
  <c r="P200" i="6" s="1"/>
  <c r="L200" i="6"/>
  <c r="I200" i="6"/>
  <c r="M200" i="6" s="1"/>
  <c r="H200" i="6"/>
  <c r="O199" i="6"/>
  <c r="P199" i="6" s="1"/>
  <c r="L199" i="6"/>
  <c r="I199" i="6"/>
  <c r="M199" i="6" s="1"/>
  <c r="H199" i="6"/>
  <c r="O198" i="6"/>
  <c r="P198" i="6" s="1"/>
  <c r="M198" i="6"/>
  <c r="L198" i="6"/>
  <c r="I198" i="6"/>
  <c r="H198" i="6"/>
  <c r="O197" i="6"/>
  <c r="P197" i="6" s="1"/>
  <c r="L197" i="6"/>
  <c r="I197" i="6"/>
  <c r="H197" i="6"/>
  <c r="O196" i="6"/>
  <c r="P196" i="6" s="1"/>
  <c r="L196" i="6"/>
  <c r="I196" i="6"/>
  <c r="M196" i="6" s="1"/>
  <c r="H196" i="6"/>
  <c r="O195" i="6"/>
  <c r="P195" i="6" s="1"/>
  <c r="M195" i="6"/>
  <c r="L195" i="6"/>
  <c r="I195" i="6"/>
  <c r="H195" i="6"/>
  <c r="R195" i="6" s="1"/>
  <c r="O194" i="6"/>
  <c r="P194" i="6" s="1"/>
  <c r="L194" i="6"/>
  <c r="I194" i="6"/>
  <c r="M194" i="6" s="1"/>
  <c r="H194" i="6"/>
  <c r="O193" i="6"/>
  <c r="P193" i="6" s="1"/>
  <c r="L193" i="6"/>
  <c r="I193" i="6"/>
  <c r="H193" i="6"/>
  <c r="O192" i="6"/>
  <c r="P192" i="6" s="1"/>
  <c r="L192" i="6"/>
  <c r="I192" i="6"/>
  <c r="H192" i="6"/>
  <c r="O191" i="6"/>
  <c r="L191" i="6"/>
  <c r="J191" i="6"/>
  <c r="I191" i="6"/>
  <c r="M191" i="6" s="1"/>
  <c r="H191" i="6"/>
  <c r="O190" i="6"/>
  <c r="P190" i="6" s="1"/>
  <c r="L190" i="6"/>
  <c r="I190" i="6"/>
  <c r="H190" i="6"/>
  <c r="O189" i="6"/>
  <c r="P189" i="6" s="1"/>
  <c r="L189" i="6"/>
  <c r="I189" i="6"/>
  <c r="H189" i="6"/>
  <c r="O188" i="6"/>
  <c r="P188" i="6" s="1"/>
  <c r="L188" i="6"/>
  <c r="I188" i="6"/>
  <c r="H188" i="6"/>
  <c r="O187" i="6"/>
  <c r="P187" i="6" s="1"/>
  <c r="L187" i="6"/>
  <c r="I187" i="6"/>
  <c r="H187" i="6"/>
  <c r="O186" i="6"/>
  <c r="L186" i="6"/>
  <c r="J186" i="6"/>
  <c r="I186" i="6"/>
  <c r="T186" i="6" s="1"/>
  <c r="H186" i="6"/>
  <c r="O185" i="6"/>
  <c r="P185" i="6" s="1"/>
  <c r="L185" i="6"/>
  <c r="I185" i="6"/>
  <c r="U185" i="6" s="1"/>
  <c r="H185" i="6"/>
  <c r="O184" i="6"/>
  <c r="P184" i="6" s="1"/>
  <c r="L184" i="6"/>
  <c r="I184" i="6"/>
  <c r="M184" i="6" s="1"/>
  <c r="H184" i="6"/>
  <c r="T183" i="6"/>
  <c r="O183" i="6"/>
  <c r="P183" i="6" s="1"/>
  <c r="L183" i="6"/>
  <c r="I183" i="6"/>
  <c r="U183" i="6" s="1"/>
  <c r="H183" i="6"/>
  <c r="T182" i="6"/>
  <c r="O182" i="6"/>
  <c r="M182" i="6"/>
  <c r="L182" i="6"/>
  <c r="J182" i="6"/>
  <c r="I182" i="6"/>
  <c r="U182" i="6" s="1"/>
  <c r="H182" i="6"/>
  <c r="O181" i="6"/>
  <c r="P181" i="6" s="1"/>
  <c r="L181" i="6"/>
  <c r="I181" i="6"/>
  <c r="M181" i="6" s="1"/>
  <c r="H181" i="6"/>
  <c r="O180" i="6"/>
  <c r="P180" i="6" s="1"/>
  <c r="M180" i="6"/>
  <c r="L180" i="6"/>
  <c r="I180" i="6"/>
  <c r="T180" i="6" s="1"/>
  <c r="H180" i="6"/>
  <c r="O179" i="6"/>
  <c r="P179" i="6" s="1"/>
  <c r="L179" i="6"/>
  <c r="J179" i="6"/>
  <c r="I179" i="6"/>
  <c r="M179" i="6" s="1"/>
  <c r="H179" i="6"/>
  <c r="O178" i="6"/>
  <c r="P178" i="6" s="1"/>
  <c r="L178" i="6"/>
  <c r="I178" i="6"/>
  <c r="M178" i="6" s="1"/>
  <c r="H178" i="6"/>
  <c r="O177" i="6"/>
  <c r="P177" i="6" s="1"/>
  <c r="L177" i="6"/>
  <c r="I177" i="6"/>
  <c r="H177" i="6"/>
  <c r="O176" i="6"/>
  <c r="P176" i="6" s="1"/>
  <c r="L176" i="6"/>
  <c r="I176" i="6"/>
  <c r="M176" i="6" s="1"/>
  <c r="H176" i="6"/>
  <c r="O175" i="6"/>
  <c r="P175" i="6" s="1"/>
  <c r="L175" i="6"/>
  <c r="I175" i="6"/>
  <c r="M175" i="6" s="1"/>
  <c r="H175" i="6"/>
  <c r="O174" i="6"/>
  <c r="P174" i="6" s="1"/>
  <c r="L174" i="6"/>
  <c r="I174" i="6"/>
  <c r="H174" i="6"/>
  <c r="O173" i="6"/>
  <c r="P173" i="6" s="1"/>
  <c r="L173" i="6"/>
  <c r="I173" i="6"/>
  <c r="H173" i="6"/>
  <c r="O172" i="6"/>
  <c r="P172" i="6" s="1"/>
  <c r="M172" i="6"/>
  <c r="L172" i="6"/>
  <c r="I172" i="6"/>
  <c r="H172" i="6"/>
  <c r="O171" i="6"/>
  <c r="P171" i="6" s="1"/>
  <c r="L171" i="6"/>
  <c r="I171" i="6"/>
  <c r="M171" i="6" s="1"/>
  <c r="H171" i="6"/>
  <c r="O170" i="6"/>
  <c r="P170" i="6" s="1"/>
  <c r="L170" i="6"/>
  <c r="I170" i="6"/>
  <c r="H170" i="6"/>
  <c r="O169" i="6"/>
  <c r="P169" i="6" s="1"/>
  <c r="L169" i="6"/>
  <c r="I169" i="6"/>
  <c r="H169" i="6"/>
  <c r="O168" i="6"/>
  <c r="P168" i="6" s="1"/>
  <c r="M168" i="6"/>
  <c r="L168" i="6"/>
  <c r="I168" i="6"/>
  <c r="H168" i="6"/>
  <c r="R168" i="6" s="1"/>
  <c r="O167" i="6"/>
  <c r="P167" i="6" s="1"/>
  <c r="L167" i="6"/>
  <c r="I167" i="6"/>
  <c r="H167" i="6"/>
  <c r="P166" i="6"/>
  <c r="O166" i="6"/>
  <c r="L166" i="6"/>
  <c r="I166" i="6"/>
  <c r="M166" i="6" s="1"/>
  <c r="H166" i="6"/>
  <c r="O165" i="6"/>
  <c r="P165" i="6" s="1"/>
  <c r="L165" i="6"/>
  <c r="I165" i="6"/>
  <c r="M165" i="6" s="1"/>
  <c r="H165" i="6"/>
  <c r="O164" i="6"/>
  <c r="P164" i="6" s="1"/>
  <c r="L164" i="6"/>
  <c r="I164" i="6"/>
  <c r="M164" i="6" s="1"/>
  <c r="H164" i="6"/>
  <c r="O163" i="6"/>
  <c r="P163" i="6" s="1"/>
  <c r="L163" i="6"/>
  <c r="J163" i="6"/>
  <c r="I163" i="6"/>
  <c r="M163" i="6" s="1"/>
  <c r="H163" i="6"/>
  <c r="O162" i="6"/>
  <c r="L162" i="6"/>
  <c r="J162" i="6"/>
  <c r="I162" i="6"/>
  <c r="H162" i="6"/>
  <c r="O161" i="6"/>
  <c r="P161" i="6" s="1"/>
  <c r="L161" i="6"/>
  <c r="I161" i="6"/>
  <c r="T161" i="6" s="1"/>
  <c r="H161" i="6"/>
  <c r="O160" i="6"/>
  <c r="P160" i="6" s="1"/>
  <c r="L160" i="6"/>
  <c r="I160" i="6"/>
  <c r="H160" i="6"/>
  <c r="O159" i="6"/>
  <c r="P159" i="6" s="1"/>
  <c r="L159" i="6"/>
  <c r="I159" i="6"/>
  <c r="U159" i="6" s="1"/>
  <c r="H159" i="6"/>
  <c r="O158" i="6"/>
  <c r="P158" i="6" s="1"/>
  <c r="L158" i="6"/>
  <c r="I158" i="6"/>
  <c r="T158" i="6" s="1"/>
  <c r="H158" i="6"/>
  <c r="O157" i="6"/>
  <c r="P157" i="6" s="1"/>
  <c r="L157" i="6"/>
  <c r="I157" i="6"/>
  <c r="M157" i="6" s="1"/>
  <c r="H157" i="6"/>
  <c r="O156" i="6"/>
  <c r="P156" i="6" s="1"/>
  <c r="L156" i="6"/>
  <c r="I156" i="6"/>
  <c r="M156" i="6" s="1"/>
  <c r="H156" i="6"/>
  <c r="O155" i="6"/>
  <c r="P155" i="6" s="1"/>
  <c r="L155" i="6"/>
  <c r="I155" i="6"/>
  <c r="M155" i="6" s="1"/>
  <c r="H155" i="6"/>
  <c r="O154" i="6"/>
  <c r="P154" i="6" s="1"/>
  <c r="L154" i="6"/>
  <c r="I154" i="6"/>
  <c r="M154" i="6" s="1"/>
  <c r="H154" i="6"/>
  <c r="O153" i="6"/>
  <c r="P153" i="6" s="1"/>
  <c r="L153" i="6"/>
  <c r="I153" i="6"/>
  <c r="H153" i="6"/>
  <c r="O152" i="6"/>
  <c r="L152" i="6"/>
  <c r="J152" i="6"/>
  <c r="I152" i="6"/>
  <c r="U152" i="6" s="1"/>
  <c r="H152" i="6"/>
  <c r="U151" i="6"/>
  <c r="O151" i="6"/>
  <c r="P151" i="6" s="1"/>
  <c r="L151" i="6"/>
  <c r="I151" i="6"/>
  <c r="T151" i="6" s="1"/>
  <c r="H151" i="6"/>
  <c r="O150" i="6"/>
  <c r="P150" i="6" s="1"/>
  <c r="L150" i="6"/>
  <c r="I150" i="6"/>
  <c r="U150" i="6" s="1"/>
  <c r="H150" i="6"/>
  <c r="O149" i="6"/>
  <c r="L149" i="6"/>
  <c r="J149" i="6"/>
  <c r="I149" i="6"/>
  <c r="H149" i="6"/>
  <c r="O148" i="6"/>
  <c r="P148" i="6" s="1"/>
  <c r="L148" i="6"/>
  <c r="I148" i="6"/>
  <c r="U148" i="6" s="1"/>
  <c r="H148" i="6"/>
  <c r="O147" i="6"/>
  <c r="L147" i="6"/>
  <c r="J147" i="6"/>
  <c r="I147" i="6"/>
  <c r="M147" i="6" s="1"/>
  <c r="H147" i="6"/>
  <c r="O146" i="6"/>
  <c r="P146" i="6" s="1"/>
  <c r="L146" i="6"/>
  <c r="I146" i="6"/>
  <c r="U146" i="6" s="1"/>
  <c r="H146" i="6"/>
  <c r="O145" i="6"/>
  <c r="P145" i="6" s="1"/>
  <c r="L145" i="6"/>
  <c r="I145" i="6"/>
  <c r="H145" i="6"/>
  <c r="O144" i="6"/>
  <c r="P144" i="6" s="1"/>
  <c r="L144" i="6"/>
  <c r="I144" i="6"/>
  <c r="T144" i="6" s="1"/>
  <c r="H144" i="6"/>
  <c r="O143" i="6"/>
  <c r="P143" i="6" s="1"/>
  <c r="L143" i="6"/>
  <c r="I143" i="6"/>
  <c r="T143" i="6" s="1"/>
  <c r="H143" i="6"/>
  <c r="O142" i="6"/>
  <c r="L142" i="6"/>
  <c r="J142" i="6"/>
  <c r="I142" i="6"/>
  <c r="T142" i="6" s="1"/>
  <c r="H142" i="6"/>
  <c r="P141" i="6"/>
  <c r="O141" i="6"/>
  <c r="L141" i="6"/>
  <c r="I141" i="6"/>
  <c r="M141" i="6" s="1"/>
  <c r="H141" i="6"/>
  <c r="O140" i="6"/>
  <c r="P140" i="6" s="1"/>
  <c r="L140" i="6"/>
  <c r="I140" i="6"/>
  <c r="T140" i="6" s="1"/>
  <c r="H140" i="6"/>
  <c r="O139" i="6"/>
  <c r="P139" i="6" s="1"/>
  <c r="L139" i="6"/>
  <c r="I139" i="6"/>
  <c r="T139" i="6" s="1"/>
  <c r="H139" i="6"/>
  <c r="O138" i="6"/>
  <c r="P138" i="6" s="1"/>
  <c r="L138" i="6"/>
  <c r="I138" i="6"/>
  <c r="H138" i="6"/>
  <c r="O137" i="6"/>
  <c r="P137" i="6" s="1"/>
  <c r="L137" i="6"/>
  <c r="I137" i="6"/>
  <c r="T137" i="6" s="1"/>
  <c r="H137" i="6"/>
  <c r="O136" i="6"/>
  <c r="P136" i="6" s="1"/>
  <c r="L136" i="6"/>
  <c r="I136" i="6"/>
  <c r="H136" i="6"/>
  <c r="P135" i="6"/>
  <c r="O135" i="6"/>
  <c r="L135" i="6"/>
  <c r="I135" i="6"/>
  <c r="T135" i="6" s="1"/>
  <c r="H135" i="6"/>
  <c r="O134" i="6"/>
  <c r="P134" i="6" s="1"/>
  <c r="L134" i="6"/>
  <c r="I134" i="6"/>
  <c r="H134" i="6"/>
  <c r="O133" i="6"/>
  <c r="L133" i="6"/>
  <c r="J133" i="6"/>
  <c r="I133" i="6"/>
  <c r="T133" i="6" s="1"/>
  <c r="H133" i="6"/>
  <c r="U132" i="6"/>
  <c r="O132" i="6"/>
  <c r="P132" i="6" s="1"/>
  <c r="L132" i="6"/>
  <c r="I132" i="6"/>
  <c r="M132" i="6" s="1"/>
  <c r="H132" i="6"/>
  <c r="O131" i="6"/>
  <c r="P131" i="6" s="1"/>
  <c r="L131" i="6"/>
  <c r="I131" i="6"/>
  <c r="U131" i="6" s="1"/>
  <c r="H131" i="6"/>
  <c r="O130" i="6"/>
  <c r="P130" i="6" s="1"/>
  <c r="L130" i="6"/>
  <c r="I130" i="6"/>
  <c r="M130" i="6" s="1"/>
  <c r="H130" i="6"/>
  <c r="O129" i="6"/>
  <c r="P129" i="6" s="1"/>
  <c r="L129" i="6"/>
  <c r="I129" i="6"/>
  <c r="H129" i="6"/>
  <c r="O128" i="6"/>
  <c r="P128" i="6" s="1"/>
  <c r="L128" i="6"/>
  <c r="I128" i="6"/>
  <c r="T128" i="6" s="1"/>
  <c r="H128" i="6"/>
  <c r="O127" i="6"/>
  <c r="P127" i="6" s="1"/>
  <c r="L127" i="6"/>
  <c r="I127" i="6"/>
  <c r="H127" i="6"/>
  <c r="O126" i="6"/>
  <c r="P126" i="6" s="1"/>
  <c r="L126" i="6"/>
  <c r="I126" i="6"/>
  <c r="M126" i="6" s="1"/>
  <c r="H126" i="6"/>
  <c r="O125" i="6"/>
  <c r="P125" i="6" s="1"/>
  <c r="L125" i="6"/>
  <c r="I125" i="6"/>
  <c r="U125" i="6" s="1"/>
  <c r="H125" i="6"/>
  <c r="O124" i="6"/>
  <c r="P124" i="6" s="1"/>
  <c r="L124" i="6"/>
  <c r="I124" i="6"/>
  <c r="M124" i="6" s="1"/>
  <c r="H124" i="6"/>
  <c r="O123" i="6"/>
  <c r="P123" i="6" s="1"/>
  <c r="L123" i="6"/>
  <c r="I123" i="6"/>
  <c r="U123" i="6" s="1"/>
  <c r="H123" i="6"/>
  <c r="O122" i="6"/>
  <c r="P122" i="6" s="1"/>
  <c r="L122" i="6"/>
  <c r="I122" i="6"/>
  <c r="H122" i="6"/>
  <c r="O121" i="6"/>
  <c r="P121" i="6" s="1"/>
  <c r="L121" i="6"/>
  <c r="I121" i="6"/>
  <c r="H121" i="6"/>
  <c r="U120" i="6"/>
  <c r="P120" i="6"/>
  <c r="O120" i="6"/>
  <c r="M120" i="6"/>
  <c r="L120" i="6"/>
  <c r="I120" i="6"/>
  <c r="T120" i="6" s="1"/>
  <c r="H120" i="6"/>
  <c r="O119" i="6"/>
  <c r="P119" i="6" s="1"/>
  <c r="L119" i="6"/>
  <c r="I119" i="6"/>
  <c r="U119" i="6" s="1"/>
  <c r="H119" i="6"/>
  <c r="O118" i="6"/>
  <c r="P118" i="6" s="1"/>
  <c r="L118" i="6"/>
  <c r="I118" i="6"/>
  <c r="T118" i="6" s="1"/>
  <c r="H118" i="6"/>
  <c r="O117" i="6"/>
  <c r="P117" i="6" s="1"/>
  <c r="L117" i="6"/>
  <c r="I117" i="6"/>
  <c r="H117" i="6"/>
  <c r="U116" i="6"/>
  <c r="O116" i="6"/>
  <c r="P116" i="6" s="1"/>
  <c r="L116" i="6"/>
  <c r="I116" i="6"/>
  <c r="T116" i="6" s="1"/>
  <c r="H116" i="6"/>
  <c r="R116" i="6" s="1"/>
  <c r="O115" i="6"/>
  <c r="P115" i="6" s="1"/>
  <c r="L115" i="6"/>
  <c r="I115" i="6"/>
  <c r="H115" i="6"/>
  <c r="O114" i="6"/>
  <c r="P114" i="6" s="1"/>
  <c r="L114" i="6"/>
  <c r="I114" i="6"/>
  <c r="M114" i="6" s="1"/>
  <c r="H114" i="6"/>
  <c r="O113" i="6"/>
  <c r="P113" i="6" s="1"/>
  <c r="L113" i="6"/>
  <c r="I113" i="6"/>
  <c r="U113" i="6" s="1"/>
  <c r="H113" i="6"/>
  <c r="T112" i="6"/>
  <c r="O112" i="6"/>
  <c r="P112" i="6" s="1"/>
  <c r="L112" i="6"/>
  <c r="I112" i="6"/>
  <c r="M112" i="6" s="1"/>
  <c r="H112" i="6"/>
  <c r="R112" i="6" s="1"/>
  <c r="O111" i="6"/>
  <c r="P111" i="6" s="1"/>
  <c r="L111" i="6"/>
  <c r="I111" i="6"/>
  <c r="M111" i="6" s="1"/>
  <c r="H111" i="6"/>
  <c r="O110" i="6"/>
  <c r="P110" i="6" s="1"/>
  <c r="L110" i="6"/>
  <c r="I110" i="6"/>
  <c r="U110" i="6" s="1"/>
  <c r="H110" i="6"/>
  <c r="O109" i="6"/>
  <c r="P109" i="6" s="1"/>
  <c r="L109" i="6"/>
  <c r="I109" i="6"/>
  <c r="U109" i="6" s="1"/>
  <c r="H109" i="6"/>
  <c r="O108" i="6"/>
  <c r="P108" i="6" s="1"/>
  <c r="L108" i="6"/>
  <c r="I108" i="6"/>
  <c r="M108" i="6" s="1"/>
  <c r="H108" i="6"/>
  <c r="O107" i="6"/>
  <c r="P107" i="6" s="1"/>
  <c r="L107" i="6"/>
  <c r="I107" i="6"/>
  <c r="U107" i="6" s="1"/>
  <c r="H107" i="6"/>
  <c r="O106" i="6"/>
  <c r="P106" i="6" s="1"/>
  <c r="L106" i="6"/>
  <c r="I106" i="6"/>
  <c r="T106" i="6" s="1"/>
  <c r="H106" i="6"/>
  <c r="O105" i="6"/>
  <c r="P105" i="6" s="1"/>
  <c r="L105" i="6"/>
  <c r="I105" i="6"/>
  <c r="H105" i="6"/>
  <c r="O104" i="6"/>
  <c r="P104" i="6" s="1"/>
  <c r="L104" i="6"/>
  <c r="I104" i="6"/>
  <c r="T104" i="6" s="1"/>
  <c r="H104" i="6"/>
  <c r="O103" i="6"/>
  <c r="P103" i="6" s="1"/>
  <c r="L103" i="6"/>
  <c r="I103" i="6"/>
  <c r="M103" i="6" s="1"/>
  <c r="H103" i="6"/>
  <c r="O102" i="6"/>
  <c r="P102" i="6" s="1"/>
  <c r="L102" i="6"/>
  <c r="I102" i="6"/>
  <c r="M102" i="6" s="1"/>
  <c r="H102" i="6"/>
  <c r="O101" i="6"/>
  <c r="P101" i="6" s="1"/>
  <c r="L101" i="6"/>
  <c r="I101" i="6"/>
  <c r="U101" i="6" s="1"/>
  <c r="H101" i="6"/>
  <c r="T100" i="6"/>
  <c r="O100" i="6"/>
  <c r="P100" i="6" s="1"/>
  <c r="L100" i="6"/>
  <c r="I100" i="6"/>
  <c r="M100" i="6" s="1"/>
  <c r="H100" i="6"/>
  <c r="R100" i="6" s="1"/>
  <c r="O99" i="6"/>
  <c r="P99" i="6" s="1"/>
  <c r="L99" i="6"/>
  <c r="I99" i="6"/>
  <c r="U99" i="6" s="1"/>
  <c r="H99" i="6"/>
  <c r="O98" i="6"/>
  <c r="P98" i="6" s="1"/>
  <c r="L98" i="6"/>
  <c r="I98" i="6"/>
  <c r="T98" i="6" s="1"/>
  <c r="H98" i="6"/>
  <c r="O97" i="6"/>
  <c r="P97" i="6" s="1"/>
  <c r="L97" i="6"/>
  <c r="I97" i="6"/>
  <c r="U97" i="6" s="1"/>
  <c r="H97" i="6"/>
  <c r="O96" i="6"/>
  <c r="P96" i="6" s="1"/>
  <c r="L96" i="6"/>
  <c r="I96" i="6"/>
  <c r="M96" i="6" s="1"/>
  <c r="H96" i="6"/>
  <c r="O95" i="6"/>
  <c r="P95" i="6" s="1"/>
  <c r="L95" i="6"/>
  <c r="I95" i="6"/>
  <c r="U95" i="6" s="1"/>
  <c r="H95" i="6"/>
  <c r="P94" i="6"/>
  <c r="O94" i="6"/>
  <c r="L94" i="6"/>
  <c r="I94" i="6"/>
  <c r="T94" i="6" s="1"/>
  <c r="H94" i="6"/>
  <c r="O93" i="6"/>
  <c r="P93" i="6" s="1"/>
  <c r="L93" i="6"/>
  <c r="I93" i="6"/>
  <c r="H93" i="6"/>
  <c r="O92" i="6"/>
  <c r="P92" i="6" s="1"/>
  <c r="L92" i="6"/>
  <c r="I92" i="6"/>
  <c r="T92" i="6" s="1"/>
  <c r="H92" i="6"/>
  <c r="O91" i="6"/>
  <c r="P91" i="6" s="1"/>
  <c r="M91" i="6"/>
  <c r="L91" i="6"/>
  <c r="I91" i="6"/>
  <c r="H91" i="6"/>
  <c r="O90" i="6"/>
  <c r="P90" i="6" s="1"/>
  <c r="L90" i="6"/>
  <c r="I90" i="6"/>
  <c r="M90" i="6" s="1"/>
  <c r="H90" i="6"/>
  <c r="O89" i="6"/>
  <c r="P89" i="6" s="1"/>
  <c r="L89" i="6"/>
  <c r="I89" i="6"/>
  <c r="H89" i="6"/>
  <c r="O88" i="6"/>
  <c r="L88" i="6"/>
  <c r="J88" i="6"/>
  <c r="P88" i="6" s="1"/>
  <c r="I88" i="6"/>
  <c r="T88" i="6" s="1"/>
  <c r="H88" i="6"/>
  <c r="O87" i="6"/>
  <c r="P87" i="6" s="1"/>
  <c r="L87" i="6"/>
  <c r="I87" i="6"/>
  <c r="U87" i="6" s="1"/>
  <c r="H87" i="6"/>
  <c r="O86" i="6"/>
  <c r="P86" i="6" s="1"/>
  <c r="L86" i="6"/>
  <c r="I86" i="6"/>
  <c r="U86" i="6" s="1"/>
  <c r="H86" i="6"/>
  <c r="O85" i="6"/>
  <c r="P85" i="6" s="1"/>
  <c r="L85" i="6"/>
  <c r="I85" i="6"/>
  <c r="U85" i="6" s="1"/>
  <c r="H85" i="6"/>
  <c r="O84" i="6"/>
  <c r="P84" i="6" s="1"/>
  <c r="L84" i="6"/>
  <c r="I84" i="6"/>
  <c r="M84" i="6" s="1"/>
  <c r="H84" i="6"/>
  <c r="O83" i="6"/>
  <c r="P83" i="6" s="1"/>
  <c r="L83" i="6"/>
  <c r="I83" i="6"/>
  <c r="H83" i="6"/>
  <c r="O82" i="6"/>
  <c r="P82" i="6" s="1"/>
  <c r="L82" i="6"/>
  <c r="I82" i="6"/>
  <c r="H82" i="6"/>
  <c r="O81" i="6"/>
  <c r="P81" i="6" s="1"/>
  <c r="L81" i="6"/>
  <c r="I81" i="6"/>
  <c r="H81" i="6"/>
  <c r="O80" i="6"/>
  <c r="P80" i="6" s="1"/>
  <c r="L80" i="6"/>
  <c r="I80" i="6"/>
  <c r="H80" i="6"/>
  <c r="T79" i="6"/>
  <c r="O79" i="6"/>
  <c r="P79" i="6" s="1"/>
  <c r="L79" i="6"/>
  <c r="I79" i="6"/>
  <c r="M79" i="6" s="1"/>
  <c r="H79" i="6"/>
  <c r="O78" i="6"/>
  <c r="P78" i="6" s="1"/>
  <c r="L78" i="6"/>
  <c r="I78" i="6"/>
  <c r="U78" i="6" s="1"/>
  <c r="H78" i="6"/>
  <c r="O77" i="6"/>
  <c r="P77" i="6" s="1"/>
  <c r="L77" i="6"/>
  <c r="I77" i="6"/>
  <c r="H77" i="6"/>
  <c r="O76" i="6"/>
  <c r="P76" i="6" s="1"/>
  <c r="L76" i="6"/>
  <c r="I76" i="6"/>
  <c r="M76" i="6" s="1"/>
  <c r="H76" i="6"/>
  <c r="O75" i="6"/>
  <c r="P75" i="6" s="1"/>
  <c r="L75" i="6"/>
  <c r="I75" i="6"/>
  <c r="U75" i="6" s="1"/>
  <c r="H75" i="6"/>
  <c r="O74" i="6"/>
  <c r="L74" i="6"/>
  <c r="J74" i="6"/>
  <c r="I74" i="6"/>
  <c r="U74" i="6" s="1"/>
  <c r="H74" i="6"/>
  <c r="O73" i="6"/>
  <c r="P73" i="6" s="1"/>
  <c r="L73" i="6"/>
  <c r="I73" i="6"/>
  <c r="T73" i="6" s="1"/>
  <c r="H73" i="6"/>
  <c r="O72" i="6"/>
  <c r="L72" i="6"/>
  <c r="J72" i="6"/>
  <c r="I72" i="6"/>
  <c r="M72" i="6" s="1"/>
  <c r="H72" i="6"/>
  <c r="O71" i="6"/>
  <c r="P71" i="6" s="1"/>
  <c r="L71" i="6"/>
  <c r="I71" i="6"/>
  <c r="M71" i="6" s="1"/>
  <c r="H71" i="6"/>
  <c r="O70" i="6"/>
  <c r="P70" i="6" s="1"/>
  <c r="L70" i="6"/>
  <c r="I70" i="6"/>
  <c r="M70" i="6" s="1"/>
  <c r="H70" i="6"/>
  <c r="O69" i="6"/>
  <c r="P69" i="6" s="1"/>
  <c r="L69" i="6"/>
  <c r="I69" i="6"/>
  <c r="H69" i="6"/>
  <c r="O68" i="6"/>
  <c r="P68" i="6" s="1"/>
  <c r="L68" i="6"/>
  <c r="I68" i="6"/>
  <c r="T68" i="6" s="1"/>
  <c r="H68" i="6"/>
  <c r="O67" i="6"/>
  <c r="P67" i="6" s="1"/>
  <c r="M67" i="6"/>
  <c r="L67" i="6"/>
  <c r="I67" i="6"/>
  <c r="T67" i="6" s="1"/>
  <c r="H67" i="6"/>
  <c r="O66" i="6"/>
  <c r="P66" i="6" s="1"/>
  <c r="L66" i="6"/>
  <c r="I66" i="6"/>
  <c r="M66" i="6" s="1"/>
  <c r="H66" i="6"/>
  <c r="O65" i="6"/>
  <c r="P65" i="6" s="1"/>
  <c r="L65" i="6"/>
  <c r="I65" i="6"/>
  <c r="U65" i="6" s="1"/>
  <c r="H65" i="6"/>
  <c r="O64" i="6"/>
  <c r="P64" i="6" s="1"/>
  <c r="L64" i="6"/>
  <c r="I64" i="6"/>
  <c r="T64" i="6" s="1"/>
  <c r="H64" i="6"/>
  <c r="O63" i="6"/>
  <c r="P63" i="6" s="1"/>
  <c r="L63" i="6"/>
  <c r="I63" i="6"/>
  <c r="M63" i="6" s="1"/>
  <c r="H63" i="6"/>
  <c r="O62" i="6"/>
  <c r="P62" i="6" s="1"/>
  <c r="L62" i="6"/>
  <c r="I62" i="6"/>
  <c r="M62" i="6" s="1"/>
  <c r="H62" i="6"/>
  <c r="O61" i="6"/>
  <c r="P61" i="6" s="1"/>
  <c r="L61" i="6"/>
  <c r="I61" i="6"/>
  <c r="H61" i="6"/>
  <c r="O60" i="6"/>
  <c r="P60" i="6" s="1"/>
  <c r="L60" i="6"/>
  <c r="I60" i="6"/>
  <c r="H60" i="6"/>
  <c r="O59" i="6"/>
  <c r="P59" i="6" s="1"/>
  <c r="L59" i="6"/>
  <c r="I59" i="6"/>
  <c r="M59" i="6" s="1"/>
  <c r="H59" i="6"/>
  <c r="O58" i="6"/>
  <c r="P58" i="6" s="1"/>
  <c r="L58" i="6"/>
  <c r="I58" i="6"/>
  <c r="U58" i="6" s="1"/>
  <c r="H58" i="6"/>
  <c r="O57" i="6"/>
  <c r="P57" i="6" s="1"/>
  <c r="L57" i="6"/>
  <c r="I57" i="6"/>
  <c r="U57" i="6" s="1"/>
  <c r="H57" i="6"/>
  <c r="O56" i="6"/>
  <c r="P56" i="6" s="1"/>
  <c r="L56" i="6"/>
  <c r="I56" i="6"/>
  <c r="M56" i="6" s="1"/>
  <c r="H56" i="6"/>
  <c r="O55" i="6"/>
  <c r="P55" i="6" s="1"/>
  <c r="M55" i="6"/>
  <c r="L55" i="6"/>
  <c r="I55" i="6"/>
  <c r="H55" i="6"/>
  <c r="O54" i="6"/>
  <c r="P54" i="6" s="1"/>
  <c r="L54" i="6"/>
  <c r="I54" i="6"/>
  <c r="U54" i="6" s="1"/>
  <c r="H54" i="6"/>
  <c r="O53" i="6"/>
  <c r="P53" i="6" s="1"/>
  <c r="L53" i="6"/>
  <c r="I53" i="6"/>
  <c r="M53" i="6" s="1"/>
  <c r="H53" i="6"/>
  <c r="O52" i="6"/>
  <c r="L52" i="6"/>
  <c r="J52" i="6"/>
  <c r="P52" i="6" s="1"/>
  <c r="I52" i="6"/>
  <c r="T52" i="6" s="1"/>
  <c r="H52" i="6"/>
  <c r="O51" i="6"/>
  <c r="P51" i="6" s="1"/>
  <c r="L51" i="6"/>
  <c r="I51" i="6"/>
  <c r="U51" i="6" s="1"/>
  <c r="H51" i="6"/>
  <c r="O50" i="6"/>
  <c r="P50" i="6" s="1"/>
  <c r="L50" i="6"/>
  <c r="I50" i="6"/>
  <c r="H50" i="6"/>
  <c r="O49" i="6"/>
  <c r="P49" i="6" s="1"/>
  <c r="L49" i="6"/>
  <c r="I49" i="6"/>
  <c r="U49" i="6" s="1"/>
  <c r="H49" i="6"/>
  <c r="O48" i="6"/>
  <c r="P48" i="6" s="1"/>
  <c r="L48" i="6"/>
  <c r="I48" i="6"/>
  <c r="K48" i="6" s="1"/>
  <c r="H48" i="6"/>
  <c r="O47" i="6"/>
  <c r="P47" i="6" s="1"/>
  <c r="L47" i="6"/>
  <c r="I47" i="6"/>
  <c r="H47" i="6"/>
  <c r="O46" i="6"/>
  <c r="P46" i="6" s="1"/>
  <c r="L46" i="6"/>
  <c r="I46" i="6"/>
  <c r="H46" i="6"/>
  <c r="U45" i="6"/>
  <c r="T45" i="6"/>
  <c r="O45" i="6"/>
  <c r="P45" i="6" s="1"/>
  <c r="M45" i="6"/>
  <c r="L45" i="6"/>
  <c r="K45" i="6" s="1"/>
  <c r="I45" i="6"/>
  <c r="N45" i="6" s="1"/>
  <c r="H45" i="6"/>
  <c r="O44" i="6"/>
  <c r="P44" i="6" s="1"/>
  <c r="L44" i="6"/>
  <c r="I44" i="6"/>
  <c r="K44" i="6" s="1"/>
  <c r="H44" i="6"/>
  <c r="O43" i="6"/>
  <c r="P43" i="6" s="1"/>
  <c r="L43" i="6"/>
  <c r="I43" i="6"/>
  <c r="T43" i="6" s="1"/>
  <c r="H43" i="6"/>
  <c r="O42" i="6"/>
  <c r="P42" i="6" s="1"/>
  <c r="L42" i="6"/>
  <c r="I42" i="6"/>
  <c r="H42" i="6"/>
  <c r="T41" i="6"/>
  <c r="O41" i="6"/>
  <c r="P41" i="6" s="1"/>
  <c r="L41" i="6"/>
  <c r="I41" i="6"/>
  <c r="U41" i="6" s="1"/>
  <c r="H41" i="6"/>
  <c r="R41" i="6" s="1"/>
  <c r="O40" i="6"/>
  <c r="P40" i="6" s="1"/>
  <c r="L40" i="6"/>
  <c r="I40" i="6"/>
  <c r="M40" i="6" s="1"/>
  <c r="H40" i="6"/>
  <c r="R40" i="6" s="1"/>
  <c r="O39" i="6"/>
  <c r="P39" i="6" s="1"/>
  <c r="L39" i="6"/>
  <c r="I39" i="6"/>
  <c r="M39" i="6" s="1"/>
  <c r="H39" i="6"/>
  <c r="O38" i="6"/>
  <c r="P38" i="6" s="1"/>
  <c r="L38" i="6"/>
  <c r="I38" i="6"/>
  <c r="U38" i="6" s="1"/>
  <c r="H38" i="6"/>
  <c r="O37" i="6"/>
  <c r="P37" i="6" s="1"/>
  <c r="L37" i="6"/>
  <c r="I37" i="6"/>
  <c r="M37" i="6" s="1"/>
  <c r="H37" i="6"/>
  <c r="O36" i="6"/>
  <c r="P36" i="6" s="1"/>
  <c r="L36" i="6"/>
  <c r="I36" i="6"/>
  <c r="U36" i="6" s="1"/>
  <c r="H36" i="6"/>
  <c r="O35" i="6"/>
  <c r="P35" i="6" s="1"/>
  <c r="L35" i="6"/>
  <c r="I35" i="6"/>
  <c r="U35" i="6" s="1"/>
  <c r="H35" i="6"/>
  <c r="O34" i="6"/>
  <c r="P34" i="6" s="1"/>
  <c r="L34" i="6"/>
  <c r="I34" i="6"/>
  <c r="M34" i="6" s="1"/>
  <c r="H34" i="6"/>
  <c r="O33" i="6"/>
  <c r="P33" i="6" s="1"/>
  <c r="L33" i="6"/>
  <c r="I33" i="6"/>
  <c r="T33" i="6" s="1"/>
  <c r="H33" i="6"/>
  <c r="O32" i="6"/>
  <c r="P32" i="6" s="1"/>
  <c r="L32" i="6"/>
  <c r="I32" i="6"/>
  <c r="U32" i="6" s="1"/>
  <c r="H32" i="6"/>
  <c r="O31" i="6"/>
  <c r="P31" i="6" s="1"/>
  <c r="L31" i="6"/>
  <c r="I31" i="6"/>
  <c r="T31" i="6" s="1"/>
  <c r="H31" i="6"/>
  <c r="O30" i="6"/>
  <c r="P30" i="6" s="1"/>
  <c r="L30" i="6"/>
  <c r="I30" i="6"/>
  <c r="U30" i="6" s="1"/>
  <c r="H30" i="6"/>
  <c r="R30" i="6" s="1"/>
  <c r="U29" i="6"/>
  <c r="O29" i="6"/>
  <c r="P29" i="6" s="1"/>
  <c r="M29" i="6"/>
  <c r="L29" i="6"/>
  <c r="N29" i="6" s="1"/>
  <c r="I29" i="6"/>
  <c r="T29" i="6" s="1"/>
  <c r="H29" i="6"/>
  <c r="R29" i="6" s="1"/>
  <c r="O28" i="6"/>
  <c r="P28" i="6" s="1"/>
  <c r="L28" i="6"/>
  <c r="I28" i="6"/>
  <c r="K28" i="6" s="1"/>
  <c r="H28" i="6"/>
  <c r="O27" i="6"/>
  <c r="P27" i="6" s="1"/>
  <c r="L27" i="6"/>
  <c r="I27" i="6"/>
  <c r="M27" i="6" s="1"/>
  <c r="H27" i="6"/>
  <c r="O26" i="6"/>
  <c r="P26" i="6" s="1"/>
  <c r="L26" i="6"/>
  <c r="I26" i="6"/>
  <c r="N26" i="6" s="1"/>
  <c r="H26" i="6"/>
  <c r="R26" i="6" s="1"/>
  <c r="O25" i="6"/>
  <c r="P25" i="6" s="1"/>
  <c r="L25" i="6"/>
  <c r="I25" i="6"/>
  <c r="U25" i="6" s="1"/>
  <c r="H25" i="6"/>
  <c r="O24" i="6"/>
  <c r="P24" i="6" s="1"/>
  <c r="L24" i="6"/>
  <c r="I24" i="6"/>
  <c r="M24" i="6" s="1"/>
  <c r="H24" i="6"/>
  <c r="O23" i="6"/>
  <c r="P23" i="6" s="1"/>
  <c r="L23" i="6"/>
  <c r="I23" i="6"/>
  <c r="M23" i="6" s="1"/>
  <c r="H23" i="6"/>
  <c r="O22" i="6"/>
  <c r="P22" i="6" s="1"/>
  <c r="L22" i="6"/>
  <c r="I22" i="6"/>
  <c r="U22" i="6" s="1"/>
  <c r="H22" i="6"/>
  <c r="O21" i="6"/>
  <c r="P21" i="6" s="1"/>
  <c r="L21" i="6"/>
  <c r="I21" i="6"/>
  <c r="K21" i="6" s="1"/>
  <c r="H21" i="6"/>
  <c r="Q20" i="6"/>
  <c r="Q18" i="6"/>
  <c r="F17" i="6"/>
  <c r="D17" i="6"/>
  <c r="C17" i="6"/>
  <c r="F16" i="6"/>
  <c r="D16" i="6"/>
  <c r="C16" i="6"/>
  <c r="F15" i="6"/>
  <c r="N58" i="6" s="1"/>
  <c r="D15" i="6"/>
  <c r="C15" i="6"/>
  <c r="F14" i="6"/>
  <c r="D14" i="6"/>
  <c r="C14" i="6"/>
  <c r="R22" i="6" l="1"/>
  <c r="T22" i="6"/>
  <c r="M25" i="6"/>
  <c r="K30" i="6"/>
  <c r="K38" i="6"/>
  <c r="M52" i="6"/>
  <c r="R57" i="6"/>
  <c r="R72" i="6"/>
  <c r="P72" i="6"/>
  <c r="M144" i="6"/>
  <c r="M151" i="6"/>
  <c r="R152" i="6"/>
  <c r="P152" i="6"/>
  <c r="M161" i="6"/>
  <c r="P162" i="6"/>
  <c r="T163" i="6"/>
  <c r="R176" i="6"/>
  <c r="P191" i="6"/>
  <c r="M210" i="6"/>
  <c r="P229" i="6"/>
  <c r="R362" i="6"/>
  <c r="U387" i="6"/>
  <c r="R25" i="6"/>
  <c r="M26" i="6"/>
  <c r="M30" i="6"/>
  <c r="U37" i="6"/>
  <c r="M38" i="6"/>
  <c r="M54" i="6"/>
  <c r="T58" i="6"/>
  <c r="M98" i="6"/>
  <c r="T124" i="6"/>
  <c r="U186" i="6"/>
  <c r="T271" i="6"/>
  <c r="M284" i="6"/>
  <c r="M306" i="6"/>
  <c r="T386" i="6"/>
  <c r="P389" i="6"/>
  <c r="R54" i="6"/>
  <c r="R98" i="6"/>
  <c r="R137" i="6"/>
  <c r="R147" i="6"/>
  <c r="R202" i="6"/>
  <c r="R222" i="6"/>
  <c r="M229" i="6"/>
  <c r="R236" i="6"/>
  <c r="R244" i="6"/>
  <c r="T244" i="6"/>
  <c r="M255" i="6"/>
  <c r="R306" i="6"/>
  <c r="R344" i="6"/>
  <c r="U344" i="6"/>
  <c r="U365" i="6"/>
  <c r="P384" i="6"/>
  <c r="M387" i="6"/>
  <c r="R398" i="6"/>
  <c r="K36" i="6"/>
  <c r="N37" i="6"/>
  <c r="R224" i="6"/>
  <c r="U224" i="6"/>
  <c r="M226" i="6"/>
  <c r="R292" i="6"/>
  <c r="R293" i="6"/>
  <c r="T294" i="6"/>
  <c r="R309" i="6"/>
  <c r="R323" i="6"/>
  <c r="M329" i="6"/>
  <c r="M343" i="6"/>
  <c r="P349" i="6"/>
  <c r="R373" i="6"/>
  <c r="R387" i="6"/>
  <c r="T51" i="6"/>
  <c r="T21" i="6"/>
  <c r="N25" i="6"/>
  <c r="R47" i="6"/>
  <c r="M51" i="6"/>
  <c r="K54" i="6"/>
  <c r="R56" i="6"/>
  <c r="T56" i="6"/>
  <c r="R60" i="6"/>
  <c r="M85" i="6"/>
  <c r="U88" i="6"/>
  <c r="U98" i="6"/>
  <c r="M99" i="6"/>
  <c r="M104" i="6"/>
  <c r="U106" i="6"/>
  <c r="M110" i="6"/>
  <c r="R111" i="6"/>
  <c r="R114" i="6"/>
  <c r="R124" i="6"/>
  <c r="R126" i="6"/>
  <c r="U126" i="6"/>
  <c r="M128" i="6"/>
  <c r="R129" i="6"/>
  <c r="R132" i="6"/>
  <c r="R135" i="6"/>
  <c r="P147" i="6"/>
  <c r="M148" i="6"/>
  <c r="M150" i="6"/>
  <c r="R178" i="6"/>
  <c r="T181" i="6"/>
  <c r="P186" i="6"/>
  <c r="M218" i="6"/>
  <c r="T220" i="6"/>
  <c r="T226" i="6"/>
  <c r="P257" i="6"/>
  <c r="R259" i="6"/>
  <c r="R262" i="6"/>
  <c r="U263" i="6"/>
  <c r="R279" i="6"/>
  <c r="R281" i="6"/>
  <c r="P281" i="6"/>
  <c r="M282" i="6"/>
  <c r="R284" i="6"/>
  <c r="T312" i="6"/>
  <c r="M317" i="6"/>
  <c r="U329" i="6"/>
  <c r="M330" i="6"/>
  <c r="U331" i="6"/>
  <c r="R340" i="6"/>
  <c r="R342" i="6"/>
  <c r="M347" i="6"/>
  <c r="M351" i="6"/>
  <c r="R33" i="6"/>
  <c r="T37" i="6"/>
  <c r="R39" i="6"/>
  <c r="T39" i="6"/>
  <c r="R44" i="6"/>
  <c r="M44" i="6"/>
  <c r="R51" i="6"/>
  <c r="U56" i="6"/>
  <c r="R76" i="6"/>
  <c r="R84" i="6"/>
  <c r="R96" i="6"/>
  <c r="T96" i="6"/>
  <c r="R99" i="6"/>
  <c r="R110" i="6"/>
  <c r="U111" i="6"/>
  <c r="T114" i="6"/>
  <c r="R128" i="6"/>
  <c r="T132" i="6"/>
  <c r="R148" i="6"/>
  <c r="U157" i="6"/>
  <c r="R164" i="6"/>
  <c r="R175" i="6"/>
  <c r="U175" i="6"/>
  <c r="U181" i="6"/>
  <c r="R201" i="6"/>
  <c r="P210" i="6"/>
  <c r="T224" i="6"/>
  <c r="P227" i="6"/>
  <c r="T229" i="6"/>
  <c r="M230" i="6"/>
  <c r="R238" i="6"/>
  <c r="R266" i="6"/>
  <c r="T266" i="6"/>
  <c r="P270" i="6"/>
  <c r="M275" i="6"/>
  <c r="T286" i="6"/>
  <c r="M300" i="6"/>
  <c r="M303" i="6"/>
  <c r="U310" i="6"/>
  <c r="R317" i="6"/>
  <c r="P324" i="6"/>
  <c r="M325" i="6"/>
  <c r="U327" i="6"/>
  <c r="M331" i="6"/>
  <c r="R333" i="6"/>
  <c r="R351" i="6"/>
  <c r="R359" i="6"/>
  <c r="R364" i="6"/>
  <c r="P365" i="6"/>
  <c r="U366" i="6"/>
  <c r="P371" i="6"/>
  <c r="U384" i="6"/>
  <c r="U39" i="6"/>
  <c r="T110" i="6"/>
  <c r="T148" i="6"/>
  <c r="U218" i="6"/>
  <c r="T261" i="6"/>
  <c r="T282" i="6"/>
  <c r="R303" i="6"/>
  <c r="R308" i="6"/>
  <c r="R331" i="6"/>
  <c r="U333" i="6"/>
  <c r="R339" i="6"/>
  <c r="T347" i="6"/>
  <c r="T351" i="6"/>
  <c r="T365" i="6"/>
  <c r="R385" i="6"/>
  <c r="P395" i="6"/>
  <c r="U28" i="6"/>
  <c r="U33" i="6"/>
  <c r="M43" i="6"/>
  <c r="M92" i="6"/>
  <c r="U94" i="6"/>
  <c r="U112" i="6"/>
  <c r="R117" i="6"/>
  <c r="R120" i="6"/>
  <c r="R125" i="6"/>
  <c r="P133" i="6"/>
  <c r="R151" i="6"/>
  <c r="T185" i="6"/>
  <c r="R191" i="6"/>
  <c r="R196" i="6"/>
  <c r="R198" i="6"/>
  <c r="U209" i="6"/>
  <c r="R215" i="6"/>
  <c r="R219" i="6"/>
  <c r="R220" i="6"/>
  <c r="T222" i="6"/>
  <c r="R226" i="6"/>
  <c r="T240" i="6"/>
  <c r="T275" i="6"/>
  <c r="T300" i="6"/>
  <c r="U385" i="6"/>
  <c r="J13" i="11"/>
  <c r="E15" i="11"/>
  <c r="F14" i="11"/>
  <c r="I14" i="11" s="1"/>
  <c r="R63" i="6"/>
  <c r="R115" i="6"/>
  <c r="R314" i="6"/>
  <c r="R378" i="6"/>
  <c r="R395" i="6"/>
  <c r="R211" i="6"/>
  <c r="R239" i="6"/>
  <c r="R352" i="6"/>
  <c r="R71" i="6"/>
  <c r="R83" i="6"/>
  <c r="R311" i="6"/>
  <c r="R376" i="6"/>
  <c r="R328" i="6"/>
  <c r="R302" i="6"/>
  <c r="R290" i="6"/>
  <c r="R231" i="6"/>
  <c r="R350" i="6"/>
  <c r="R174" i="6"/>
  <c r="R160" i="6"/>
  <c r="R237" i="6"/>
  <c r="R243" i="6"/>
  <c r="R197" i="6"/>
  <c r="R31" i="6"/>
  <c r="R322" i="6"/>
  <c r="R177" i="6"/>
  <c r="R274" i="6"/>
  <c r="R380" i="6"/>
  <c r="R153" i="6"/>
  <c r="R157" i="6"/>
  <c r="R182" i="6"/>
  <c r="R268" i="6"/>
  <c r="R80" i="6"/>
  <c r="R249" i="6"/>
  <c r="G19" i="7"/>
  <c r="N46" i="7" s="1"/>
  <c r="H19" i="7"/>
  <c r="B19" i="7"/>
  <c r="D19" i="7"/>
  <c r="C20" i="7"/>
  <c r="R91" i="6"/>
  <c r="R170" i="6"/>
  <c r="R372" i="6"/>
  <c r="R32" i="6"/>
  <c r="R90" i="6"/>
  <c r="R150" i="6"/>
  <c r="R192" i="6"/>
  <c r="R194" i="6"/>
  <c r="R255" i="6"/>
  <c r="R315" i="6"/>
  <c r="R363" i="6"/>
  <c r="R374" i="6"/>
  <c r="R294" i="6"/>
  <c r="R171" i="6"/>
  <c r="R278" i="6"/>
  <c r="R65" i="6"/>
  <c r="R122" i="6"/>
  <c r="R200" i="6"/>
  <c r="R173" i="6"/>
  <c r="R235" i="6"/>
  <c r="R316" i="6"/>
  <c r="R361" i="6"/>
  <c r="R382" i="6"/>
  <c r="M35" i="6"/>
  <c r="M49" i="6"/>
  <c r="U43" i="6"/>
  <c r="M48" i="6"/>
  <c r="M58" i="6"/>
  <c r="U63" i="6"/>
  <c r="R66" i="6"/>
  <c r="N31" i="6"/>
  <c r="U31" i="6" s="1"/>
  <c r="M22" i="6"/>
  <c r="T23" i="6"/>
  <c r="R24" i="6"/>
  <c r="T25" i="6"/>
  <c r="S26" i="6"/>
  <c r="M31" i="6"/>
  <c r="M32" i="6"/>
  <c r="M33" i="6"/>
  <c r="T35" i="6"/>
  <c r="R37" i="6"/>
  <c r="R38" i="6"/>
  <c r="M41" i="6"/>
  <c r="R45" i="6"/>
  <c r="M47" i="6"/>
  <c r="T49" i="6"/>
  <c r="K52" i="6"/>
  <c r="N56" i="6"/>
  <c r="S56" i="6" s="1"/>
  <c r="R62" i="6"/>
  <c r="M65" i="6"/>
  <c r="U66" i="6"/>
  <c r="R70" i="6"/>
  <c r="M80" i="6"/>
  <c r="T85" i="6"/>
  <c r="M88" i="6"/>
  <c r="T90" i="6"/>
  <c r="U92" i="6"/>
  <c r="M94" i="6"/>
  <c r="M95" i="6"/>
  <c r="U103" i="6"/>
  <c r="U104" i="6"/>
  <c r="M106" i="6"/>
  <c r="M107" i="6"/>
  <c r="U114" i="6"/>
  <c r="U121" i="6"/>
  <c r="R121" i="6"/>
  <c r="T130" i="6"/>
  <c r="P142" i="6"/>
  <c r="P149" i="6"/>
  <c r="T160" i="6"/>
  <c r="M177" i="6"/>
  <c r="U179" i="6"/>
  <c r="U180" i="6"/>
  <c r="M205" i="6"/>
  <c r="R206" i="6"/>
  <c r="N33" i="6"/>
  <c r="S33" i="6" s="1"/>
  <c r="K41" i="6"/>
  <c r="N47" i="6"/>
  <c r="U47" i="6" s="1"/>
  <c r="U24" i="6"/>
  <c r="R43" i="6"/>
  <c r="R55" i="6"/>
  <c r="T59" i="6"/>
  <c r="R75" i="6"/>
  <c r="N76" i="6"/>
  <c r="S76" i="6" s="1"/>
  <c r="U84" i="6"/>
  <c r="U90" i="6"/>
  <c r="R92" i="6"/>
  <c r="T102" i="6"/>
  <c r="R104" i="6"/>
  <c r="T108" i="6"/>
  <c r="M116" i="6"/>
  <c r="R118" i="6"/>
  <c r="T126" i="6"/>
  <c r="U130" i="6"/>
  <c r="R142" i="6"/>
  <c r="R154" i="6"/>
  <c r="T159" i="6"/>
  <c r="R166" i="6"/>
  <c r="R172" i="6"/>
  <c r="R180" i="6"/>
  <c r="T184" i="6"/>
  <c r="R186" i="6"/>
  <c r="M186" i="6"/>
  <c r="M192" i="6"/>
  <c r="R212" i="6"/>
  <c r="R223" i="6"/>
  <c r="R48" i="6"/>
  <c r="U102" i="6"/>
  <c r="U108" i="6"/>
  <c r="U142" i="6"/>
  <c r="R165" i="6"/>
  <c r="U184" i="6"/>
  <c r="R228" i="6"/>
  <c r="M228" i="6"/>
  <c r="K24" i="6"/>
  <c r="K27" i="6"/>
  <c r="R35" i="6"/>
  <c r="N43" i="6"/>
  <c r="S43" i="6" s="1"/>
  <c r="R49" i="6"/>
  <c r="N55" i="6"/>
  <c r="S55" i="6" s="1"/>
  <c r="R87" i="6"/>
  <c r="U96" i="6"/>
  <c r="R102" i="6"/>
  <c r="R103" i="6"/>
  <c r="R108" i="6"/>
  <c r="R130" i="6"/>
  <c r="R139" i="6"/>
  <c r="R156" i="6"/>
  <c r="R163" i="6"/>
  <c r="R203" i="6"/>
  <c r="U205" i="6"/>
  <c r="T214" i="6"/>
  <c r="U216" i="6"/>
  <c r="R233" i="6"/>
  <c r="T122" i="6"/>
  <c r="U143" i="6"/>
  <c r="M143" i="6"/>
  <c r="M214" i="6"/>
  <c r="M227" i="6"/>
  <c r="U227" i="6"/>
  <c r="K35" i="6"/>
  <c r="T47" i="6"/>
  <c r="K49" i="6"/>
  <c r="R52" i="6"/>
  <c r="N66" i="6"/>
  <c r="S66" i="6" s="1"/>
  <c r="R94" i="6"/>
  <c r="R95" i="6"/>
  <c r="R106" i="6"/>
  <c r="R107" i="6"/>
  <c r="U115" i="6"/>
  <c r="U163" i="6"/>
  <c r="R193" i="6"/>
  <c r="R199" i="6"/>
  <c r="K23" i="6"/>
  <c r="M118" i="6"/>
  <c r="M122" i="6"/>
  <c r="M159" i="6"/>
  <c r="M170" i="6"/>
  <c r="M197" i="6"/>
  <c r="T212" i="6"/>
  <c r="K22" i="6"/>
  <c r="R27" i="6"/>
  <c r="T27" i="6"/>
  <c r="U71" i="6"/>
  <c r="P74" i="6"/>
  <c r="M142" i="6"/>
  <c r="M152" i="6"/>
  <c r="T152" i="6"/>
  <c r="R155" i="6"/>
  <c r="U156" i="6"/>
  <c r="M174" i="6"/>
  <c r="M193" i="6"/>
  <c r="R214" i="6"/>
  <c r="P233" i="6"/>
  <c r="P182" i="6"/>
  <c r="U204" i="6"/>
  <c r="R216" i="6"/>
  <c r="R258" i="6"/>
  <c r="U265" i="6"/>
  <c r="P272" i="6"/>
  <c r="T279" i="6"/>
  <c r="R282" i="6"/>
  <c r="T292" i="6"/>
  <c r="M296" i="6"/>
  <c r="M297" i="6"/>
  <c r="R304" i="6"/>
  <c r="R305" i="6"/>
  <c r="M314" i="6"/>
  <c r="R318" i="6"/>
  <c r="P322" i="6"/>
  <c r="P323" i="6"/>
  <c r="U325" i="6"/>
  <c r="R337" i="6"/>
  <c r="M340" i="6"/>
  <c r="R341" i="6"/>
  <c r="U346" i="6"/>
  <c r="P350" i="6"/>
  <c r="M353" i="6"/>
  <c r="R355" i="6"/>
  <c r="M388" i="6"/>
  <c r="M395" i="6"/>
  <c r="R397" i="6"/>
  <c r="T264" i="6"/>
  <c r="P370" i="6"/>
  <c r="M236" i="6"/>
  <c r="M237" i="6"/>
  <c r="R253" i="6"/>
  <c r="R254" i="6"/>
  <c r="M287" i="6"/>
  <c r="T298" i="6"/>
  <c r="R299" i="6"/>
  <c r="T302" i="6"/>
  <c r="T308" i="6"/>
  <c r="R310" i="6"/>
  <c r="T316" i="6"/>
  <c r="U322" i="6"/>
  <c r="R325" i="6"/>
  <c r="R335" i="6"/>
  <c r="U336" i="6"/>
  <c r="T345" i="6"/>
  <c r="M349" i="6"/>
  <c r="T353" i="6"/>
  <c r="T357" i="6"/>
  <c r="M361" i="6"/>
  <c r="P366" i="6"/>
  <c r="U374" i="6"/>
  <c r="M385" i="6"/>
  <c r="R218" i="6"/>
  <c r="T234" i="6"/>
  <c r="M258" i="6"/>
  <c r="M259" i="6"/>
  <c r="M260" i="6"/>
  <c r="R275" i="6"/>
  <c r="M292" i="6"/>
  <c r="T296" i="6"/>
  <c r="R297" i="6"/>
  <c r="U298" i="6"/>
  <c r="R300" i="6"/>
  <c r="M304" i="6"/>
  <c r="M305" i="6"/>
  <c r="U308" i="6"/>
  <c r="M318" i="6"/>
  <c r="M319" i="6"/>
  <c r="R329" i="6"/>
  <c r="M332" i="6"/>
  <c r="U335" i="6"/>
  <c r="M355" i="6"/>
  <c r="M372" i="6"/>
  <c r="M376" i="6"/>
  <c r="T388" i="6"/>
  <c r="M397" i="6"/>
  <c r="R298" i="6"/>
  <c r="P343" i="6"/>
  <c r="R345" i="6"/>
  <c r="T348" i="6"/>
  <c r="R354" i="6"/>
  <c r="T359" i="6"/>
  <c r="R260" i="6"/>
  <c r="R264" i="6"/>
  <c r="R296" i="6"/>
  <c r="T314" i="6"/>
  <c r="R353" i="6"/>
  <c r="T304" i="6"/>
  <c r="T318" i="6"/>
  <c r="R319" i="6"/>
  <c r="M290" i="6"/>
  <c r="M299" i="6"/>
  <c r="M309" i="6"/>
  <c r="M322" i="6"/>
  <c r="M345" i="6"/>
  <c r="R357" i="6"/>
  <c r="M359" i="6"/>
  <c r="M374" i="6"/>
  <c r="U21" i="6"/>
  <c r="T26" i="6"/>
  <c r="K31" i="6"/>
  <c r="N34" i="6"/>
  <c r="S34" i="6" s="1"/>
  <c r="T34" i="6"/>
  <c r="N41" i="6"/>
  <c r="S41" i="6" s="1"/>
  <c r="M21" i="6"/>
  <c r="N395" i="6"/>
  <c r="S395" i="6" s="1"/>
  <c r="K392" i="6"/>
  <c r="N374" i="6"/>
  <c r="S374" i="6" s="1"/>
  <c r="N389" i="6"/>
  <c r="S389" i="6" s="1"/>
  <c r="N370" i="6"/>
  <c r="N351" i="6"/>
  <c r="N368" i="6"/>
  <c r="S368" i="6" s="1"/>
  <c r="N366" i="6"/>
  <c r="S366" i="6" s="1"/>
  <c r="N343" i="6"/>
  <c r="K389" i="6"/>
  <c r="K351" i="6"/>
  <c r="N323" i="6"/>
  <c r="S323" i="6" s="1"/>
  <c r="N322" i="6"/>
  <c r="S322" i="6" s="1"/>
  <c r="K318" i="6"/>
  <c r="K343" i="6"/>
  <c r="K322" i="6"/>
  <c r="K317" i="6"/>
  <c r="N216" i="6"/>
  <c r="K257" i="6"/>
  <c r="K253" i="6"/>
  <c r="K227" i="6"/>
  <c r="K222" i="6"/>
  <c r="K229" i="6"/>
  <c r="N182" i="6"/>
  <c r="S182" i="6" s="1"/>
  <c r="K216" i="6"/>
  <c r="N270" i="6"/>
  <c r="S270" i="6" s="1"/>
  <c r="N254" i="6"/>
  <c r="S254" i="6" s="1"/>
  <c r="N212" i="6"/>
  <c r="S212" i="6" s="1"/>
  <c r="N203" i="6"/>
  <c r="N199" i="6"/>
  <c r="N195" i="6"/>
  <c r="S195" i="6" s="1"/>
  <c r="K186" i="6"/>
  <c r="N178" i="6"/>
  <c r="N235" i="6"/>
  <c r="S235" i="6" s="1"/>
  <c r="K218" i="6"/>
  <c r="K210" i="6"/>
  <c r="K270" i="6"/>
  <c r="K258" i="6"/>
  <c r="K212" i="6"/>
  <c r="K159" i="6"/>
  <c r="K151" i="6"/>
  <c r="N172" i="6"/>
  <c r="K163" i="6"/>
  <c r="N157" i="6"/>
  <c r="S157" i="6" s="1"/>
  <c r="N152" i="6"/>
  <c r="S152" i="6" s="1"/>
  <c r="N142" i="6"/>
  <c r="K182" i="6"/>
  <c r="N164" i="6"/>
  <c r="S164" i="6" s="1"/>
  <c r="N159" i="6"/>
  <c r="K157" i="6"/>
  <c r="N151" i="6"/>
  <c r="S151" i="6" s="1"/>
  <c r="N186" i="6"/>
  <c r="S186" i="6" s="1"/>
  <c r="K185" i="6"/>
  <c r="K142" i="6"/>
  <c r="K114" i="6"/>
  <c r="K120" i="6"/>
  <c r="N133" i="6"/>
  <c r="N114" i="6"/>
  <c r="N120" i="6"/>
  <c r="S120" i="6" s="1"/>
  <c r="N21" i="6"/>
  <c r="S21" i="6" s="1"/>
  <c r="N23" i="6"/>
  <c r="S23" i="6" s="1"/>
  <c r="N24" i="6"/>
  <c r="S24" i="6" s="1"/>
  <c r="T24" i="6"/>
  <c r="K29" i="6"/>
  <c r="N32" i="6"/>
  <c r="S32" i="6" s="1"/>
  <c r="T32" i="6"/>
  <c r="K37" i="6"/>
  <c r="N40" i="6"/>
  <c r="S40" i="6" s="1"/>
  <c r="U40" i="6"/>
  <c r="T40" i="6"/>
  <c r="N44" i="6"/>
  <c r="S44" i="6" s="1"/>
  <c r="U44" i="6"/>
  <c r="T44" i="6"/>
  <c r="N48" i="6"/>
  <c r="S48" i="6" s="1"/>
  <c r="U48" i="6"/>
  <c r="T48" i="6"/>
  <c r="K59" i="6"/>
  <c r="K71" i="6"/>
  <c r="R73" i="6"/>
  <c r="U73" i="6"/>
  <c r="K73" i="6"/>
  <c r="N78" i="6"/>
  <c r="M81" i="6"/>
  <c r="N94" i="6"/>
  <c r="S94" i="6" s="1"/>
  <c r="K94" i="6"/>
  <c r="N96" i="6"/>
  <c r="K96" i="6"/>
  <c r="N102" i="6"/>
  <c r="S102" i="6" s="1"/>
  <c r="K102" i="6"/>
  <c r="N108" i="6"/>
  <c r="K32" i="6"/>
  <c r="N39" i="6"/>
  <c r="S39" i="6" s="1"/>
  <c r="K40" i="6"/>
  <c r="T57" i="6"/>
  <c r="K57" i="6"/>
  <c r="M57" i="6"/>
  <c r="R58" i="6"/>
  <c r="M60" i="6"/>
  <c r="K60" i="6"/>
  <c r="R61" i="6"/>
  <c r="N61" i="6"/>
  <c r="M64" i="6"/>
  <c r="R64" i="6"/>
  <c r="N64" i="6"/>
  <c r="R69" i="6"/>
  <c r="M69" i="6"/>
  <c r="N69" i="6"/>
  <c r="U69" i="6" s="1"/>
  <c r="N81" i="6"/>
  <c r="S81" i="6" s="1"/>
  <c r="N86" i="6"/>
  <c r="S86" i="6" s="1"/>
  <c r="N382" i="6"/>
  <c r="S382" i="6" s="1"/>
  <c r="K316" i="6"/>
  <c r="N316" i="6"/>
  <c r="U316" i="6" s="1"/>
  <c r="K279" i="6"/>
  <c r="N279" i="6"/>
  <c r="N193" i="6"/>
  <c r="S193" i="6" s="1"/>
  <c r="N278" i="6"/>
  <c r="S278" i="6" s="1"/>
  <c r="N170" i="6"/>
  <c r="S170" i="6" s="1"/>
  <c r="N168" i="6"/>
  <c r="S168" i="6" s="1"/>
  <c r="R28" i="6"/>
  <c r="N30" i="6"/>
  <c r="S30" i="6" s="1"/>
  <c r="T30" i="6"/>
  <c r="R36" i="6"/>
  <c r="N38" i="6"/>
  <c r="S38" i="6" s="1"/>
  <c r="T38" i="6"/>
  <c r="R42" i="6"/>
  <c r="S45" i="6"/>
  <c r="R46" i="6"/>
  <c r="R50" i="6"/>
  <c r="N51" i="6"/>
  <c r="S51" i="6" s="1"/>
  <c r="R53" i="6"/>
  <c r="N54" i="6"/>
  <c r="S54" i="6" s="1"/>
  <c r="T54" i="6"/>
  <c r="S58" i="6"/>
  <c r="K61" i="6"/>
  <c r="K63" i="6"/>
  <c r="K64" i="6"/>
  <c r="K65" i="6"/>
  <c r="R67" i="6"/>
  <c r="U67" i="6"/>
  <c r="K67" i="6"/>
  <c r="N67" i="6"/>
  <c r="S67" i="6" s="1"/>
  <c r="M68" i="6"/>
  <c r="R68" i="6"/>
  <c r="U68" i="6"/>
  <c r="K68" i="6"/>
  <c r="K69" i="6"/>
  <c r="N71" i="6"/>
  <c r="S71" i="6" s="1"/>
  <c r="M73" i="6"/>
  <c r="R77" i="6"/>
  <c r="N90" i="6"/>
  <c r="K90" i="6"/>
  <c r="T93" i="6"/>
  <c r="K93" i="6"/>
  <c r="N93" i="6"/>
  <c r="U93" i="6" s="1"/>
  <c r="R93" i="6"/>
  <c r="M93" i="6"/>
  <c r="N106" i="6"/>
  <c r="S106" i="6" s="1"/>
  <c r="K118" i="6"/>
  <c r="R21" i="6"/>
  <c r="R23" i="6"/>
  <c r="S25" i="6"/>
  <c r="N57" i="6"/>
  <c r="S57" i="6" s="1"/>
  <c r="K58" i="6"/>
  <c r="N60" i="6"/>
  <c r="U60" i="6" s="1"/>
  <c r="K66" i="6"/>
  <c r="N73" i="6"/>
  <c r="S73" i="6" s="1"/>
  <c r="N83" i="6"/>
  <c r="S83" i="6" s="1"/>
  <c r="N92" i="6"/>
  <c r="S92" i="6" s="1"/>
  <c r="K92" i="6"/>
  <c r="N100" i="6"/>
  <c r="U100" i="6" s="1"/>
  <c r="K100" i="6"/>
  <c r="N112" i="6"/>
  <c r="S112" i="6" s="1"/>
  <c r="N399" i="6"/>
  <c r="K367" i="6"/>
  <c r="N359" i="6"/>
  <c r="S359" i="6" s="1"/>
  <c r="N357" i="6"/>
  <c r="S357" i="6" s="1"/>
  <c r="K359" i="6"/>
  <c r="K357" i="6"/>
  <c r="N320" i="6"/>
  <c r="U320" i="6" s="1"/>
  <c r="N292" i="6"/>
  <c r="U292" i="6" s="1"/>
  <c r="N248" i="6"/>
  <c r="N234" i="6"/>
  <c r="N260" i="6"/>
  <c r="U260" i="6" s="1"/>
  <c r="K232" i="6"/>
  <c r="N231" i="6"/>
  <c r="K214" i="6"/>
  <c r="N244" i="6"/>
  <c r="U244" i="6" s="1"/>
  <c r="K234" i="6"/>
  <c r="N268" i="6"/>
  <c r="U268" i="6" s="1"/>
  <c r="K260" i="6"/>
  <c r="N201" i="6"/>
  <c r="S201" i="6" s="1"/>
  <c r="K244" i="6"/>
  <c r="K236" i="6"/>
  <c r="N161" i="6"/>
  <c r="U161" i="6" s="1"/>
  <c r="K161" i="6"/>
  <c r="N174" i="6"/>
  <c r="S174" i="6" s="1"/>
  <c r="K124" i="6"/>
  <c r="K122" i="6"/>
  <c r="N118" i="6"/>
  <c r="U118" i="6" s="1"/>
  <c r="N128" i="6"/>
  <c r="U128" i="6" s="1"/>
  <c r="N124" i="6"/>
  <c r="U124" i="6" s="1"/>
  <c r="K128" i="6"/>
  <c r="N122" i="6"/>
  <c r="U122" i="6" s="1"/>
  <c r="N22" i="6"/>
  <c r="S22" i="6" s="1"/>
  <c r="K25" i="6"/>
  <c r="N28" i="6"/>
  <c r="S28" i="6" s="1"/>
  <c r="T28" i="6"/>
  <c r="K33" i="6"/>
  <c r="R34" i="6"/>
  <c r="N36" i="6"/>
  <c r="S36" i="6" s="1"/>
  <c r="T36" i="6"/>
  <c r="N42" i="6"/>
  <c r="S42" i="6" s="1"/>
  <c r="U42" i="6"/>
  <c r="T42" i="6"/>
  <c r="N46" i="6"/>
  <c r="S46" i="6" s="1"/>
  <c r="U46" i="6"/>
  <c r="T46" i="6"/>
  <c r="N50" i="6"/>
  <c r="S50" i="6" s="1"/>
  <c r="U50" i="6"/>
  <c r="T50" i="6"/>
  <c r="M61" i="6"/>
  <c r="N63" i="6"/>
  <c r="S63" i="6" s="1"/>
  <c r="N68" i="6"/>
  <c r="S68" i="6" s="1"/>
  <c r="U77" i="6"/>
  <c r="M77" i="6"/>
  <c r="T77" i="6"/>
  <c r="N84" i="6"/>
  <c r="S84" i="6" s="1"/>
  <c r="T89" i="6"/>
  <c r="K89" i="6"/>
  <c r="N89" i="6"/>
  <c r="S89" i="6" s="1"/>
  <c r="R89" i="6"/>
  <c r="M89" i="6"/>
  <c r="N116" i="6"/>
  <c r="S116" i="6" s="1"/>
  <c r="N27" i="6"/>
  <c r="U27" i="6" s="1"/>
  <c r="N35" i="6"/>
  <c r="S35" i="6" s="1"/>
  <c r="K42" i="6"/>
  <c r="K46" i="6"/>
  <c r="K50" i="6"/>
  <c r="N53" i="6"/>
  <c r="S53" i="6" s="1"/>
  <c r="S64" i="6"/>
  <c r="N65" i="6"/>
  <c r="S65" i="6" s="1"/>
  <c r="T69" i="6"/>
  <c r="K77" i="6"/>
  <c r="N88" i="6"/>
  <c r="S88" i="6" s="1"/>
  <c r="K88" i="6"/>
  <c r="N98" i="6"/>
  <c r="K98" i="6"/>
  <c r="N110" i="6"/>
  <c r="S110" i="6" s="1"/>
  <c r="U23" i="6"/>
  <c r="T78" i="6"/>
  <c r="K78" i="6"/>
  <c r="R78" i="6"/>
  <c r="M78" i="6"/>
  <c r="S78" i="6"/>
  <c r="K79" i="6"/>
  <c r="N80" i="6"/>
  <c r="S80" i="6" s="1"/>
  <c r="U81" i="6"/>
  <c r="T81" i="6"/>
  <c r="K81" i="6"/>
  <c r="R81" i="6"/>
  <c r="T82" i="6"/>
  <c r="K82" i="6"/>
  <c r="M82" i="6"/>
  <c r="R82" i="6"/>
  <c r="N82" i="6"/>
  <c r="U82" i="6" s="1"/>
  <c r="N104" i="6"/>
  <c r="K104" i="6"/>
  <c r="N397" i="6"/>
  <c r="K394" i="6"/>
  <c r="K390" i="6"/>
  <c r="N380" i="6"/>
  <c r="N378" i="6"/>
  <c r="S378" i="6" s="1"/>
  <c r="N376" i="6"/>
  <c r="S376" i="6" s="1"/>
  <c r="N393" i="6"/>
  <c r="S393" i="6" s="1"/>
  <c r="N391" i="6"/>
  <c r="K369" i="6"/>
  <c r="N355" i="6"/>
  <c r="N353" i="6"/>
  <c r="N347" i="6"/>
  <c r="N345" i="6"/>
  <c r="S345" i="6" s="1"/>
  <c r="K393" i="6"/>
  <c r="K391" i="6"/>
  <c r="K355" i="6"/>
  <c r="K353" i="6"/>
  <c r="K348" i="6"/>
  <c r="K347" i="6"/>
  <c r="N331" i="6"/>
  <c r="N312" i="6"/>
  <c r="S312" i="6" s="1"/>
  <c r="N329" i="6"/>
  <c r="S329" i="6" s="1"/>
  <c r="N349" i="6"/>
  <c r="S349" i="6" s="1"/>
  <c r="K344" i="6"/>
  <c r="K345" i="6"/>
  <c r="N288" i="6"/>
  <c r="K275" i="6"/>
  <c r="N286" i="6"/>
  <c r="K262" i="6"/>
  <c r="N224" i="6"/>
  <c r="S224" i="6" s="1"/>
  <c r="N274" i="6"/>
  <c r="S274" i="6" s="1"/>
  <c r="N251" i="6"/>
  <c r="K240" i="6"/>
  <c r="N239" i="6"/>
  <c r="S239" i="6" s="1"/>
  <c r="N275" i="6"/>
  <c r="N184" i="6"/>
  <c r="S184" i="6" s="1"/>
  <c r="N284" i="6"/>
  <c r="S284" i="6" s="1"/>
  <c r="K224" i="6"/>
  <c r="N220" i="6"/>
  <c r="N197" i="6"/>
  <c r="S197" i="6" s="1"/>
  <c r="N271" i="6"/>
  <c r="S271" i="6" s="1"/>
  <c r="N264" i="6"/>
  <c r="K226" i="6"/>
  <c r="K264" i="6"/>
  <c r="N262" i="6"/>
  <c r="S262" i="6" s="1"/>
  <c r="K220" i="6"/>
  <c r="K175" i="6"/>
  <c r="K156" i="6"/>
  <c r="K139" i="6"/>
  <c r="K137" i="6"/>
  <c r="K135" i="6"/>
  <c r="N189" i="6"/>
  <c r="S189" i="6" s="1"/>
  <c r="N166" i="6"/>
  <c r="S166" i="6" s="1"/>
  <c r="K158" i="6"/>
  <c r="K143" i="6"/>
  <c r="N132" i="6"/>
  <c r="S132" i="6" s="1"/>
  <c r="N176" i="6"/>
  <c r="S176" i="6" s="1"/>
  <c r="N190" i="6"/>
  <c r="S190" i="6" s="1"/>
  <c r="K183" i="6"/>
  <c r="K177" i="6"/>
  <c r="K184" i="6"/>
  <c r="K132" i="6"/>
  <c r="N85" i="6"/>
  <c r="S85" i="6" s="1"/>
  <c r="N139" i="6"/>
  <c r="S139" i="6" s="1"/>
  <c r="N135" i="6"/>
  <c r="S135" i="6" s="1"/>
  <c r="N130" i="6"/>
  <c r="S130" i="6" s="1"/>
  <c r="K85" i="6"/>
  <c r="N126" i="6"/>
  <c r="S126" i="6" s="1"/>
  <c r="N137" i="6"/>
  <c r="S137" i="6" s="1"/>
  <c r="K130" i="6"/>
  <c r="K126" i="6"/>
  <c r="K39" i="6"/>
  <c r="N49" i="6"/>
  <c r="S49" i="6" s="1"/>
  <c r="K26" i="6"/>
  <c r="U26" i="6"/>
  <c r="M28" i="6"/>
  <c r="S29" i="6"/>
  <c r="K34" i="6"/>
  <c r="U34" i="6"/>
  <c r="M36" i="6"/>
  <c r="S37" i="6"/>
  <c r="M42" i="6"/>
  <c r="K43" i="6"/>
  <c r="M46" i="6"/>
  <c r="K47" i="6"/>
  <c r="M50" i="6"/>
  <c r="K51" i="6"/>
  <c r="N52" i="6"/>
  <c r="S52" i="6" s="1"/>
  <c r="U52" i="6"/>
  <c r="K56" i="6"/>
  <c r="R59" i="6"/>
  <c r="N59" i="6"/>
  <c r="S59" i="6" s="1"/>
  <c r="U59" i="6"/>
  <c r="T60" i="6"/>
  <c r="T61" i="6"/>
  <c r="U64" i="6"/>
  <c r="U72" i="6"/>
  <c r="T72" i="6"/>
  <c r="K72" i="6"/>
  <c r="N72" i="6"/>
  <c r="S72" i="6" s="1"/>
  <c r="T74" i="6"/>
  <c r="K74" i="6"/>
  <c r="M74" i="6"/>
  <c r="R74" i="6"/>
  <c r="N74" i="6"/>
  <c r="S74" i="6" s="1"/>
  <c r="N77" i="6"/>
  <c r="S77" i="6" s="1"/>
  <c r="N79" i="6"/>
  <c r="U79" i="6" s="1"/>
  <c r="T86" i="6"/>
  <c r="K86" i="6"/>
  <c r="R86" i="6"/>
  <c r="M86" i="6"/>
  <c r="U89" i="6"/>
  <c r="T97" i="6"/>
  <c r="K97" i="6"/>
  <c r="N97" i="6"/>
  <c r="S97" i="6" s="1"/>
  <c r="R97" i="6"/>
  <c r="M97" i="6"/>
  <c r="T55" i="6"/>
  <c r="K55" i="6"/>
  <c r="U55" i="6"/>
  <c r="K62" i="6"/>
  <c r="T65" i="6"/>
  <c r="K70" i="6"/>
  <c r="K75" i="6"/>
  <c r="T75" i="6"/>
  <c r="K83" i="6"/>
  <c r="T83" i="6"/>
  <c r="K87" i="6"/>
  <c r="T87" i="6"/>
  <c r="M101" i="6"/>
  <c r="M105" i="6"/>
  <c r="K106" i="6"/>
  <c r="M109" i="6"/>
  <c r="K110" i="6"/>
  <c r="K116" i="6"/>
  <c r="R119" i="6"/>
  <c r="T125" i="6"/>
  <c r="K125" i="6"/>
  <c r="N125" i="6"/>
  <c r="S125" i="6" s="1"/>
  <c r="M125" i="6"/>
  <c r="N149" i="6"/>
  <c r="S149" i="6" s="1"/>
  <c r="N154" i="6"/>
  <c r="S154" i="6" s="1"/>
  <c r="R113" i="6"/>
  <c r="T117" i="6"/>
  <c r="K117" i="6"/>
  <c r="N117" i="6"/>
  <c r="S117" i="6" s="1"/>
  <c r="M117" i="6"/>
  <c r="T127" i="6"/>
  <c r="K127" i="6"/>
  <c r="N127" i="6"/>
  <c r="S127" i="6" s="1"/>
  <c r="M127" i="6"/>
  <c r="U145" i="6"/>
  <c r="N145" i="6"/>
  <c r="S145" i="6" s="1"/>
  <c r="M145" i="6"/>
  <c r="T145" i="6"/>
  <c r="K145" i="6"/>
  <c r="R145" i="6"/>
  <c r="N148" i="6"/>
  <c r="S148" i="6" s="1"/>
  <c r="T53" i="6"/>
  <c r="K53" i="6"/>
  <c r="U53" i="6"/>
  <c r="N62" i="6"/>
  <c r="U62" i="6" s="1"/>
  <c r="T63" i="6"/>
  <c r="N70" i="6"/>
  <c r="U70" i="6" s="1"/>
  <c r="T71" i="6"/>
  <c r="M75" i="6"/>
  <c r="R79" i="6"/>
  <c r="M83" i="6"/>
  <c r="T84" i="6"/>
  <c r="K84" i="6"/>
  <c r="R85" i="6"/>
  <c r="M87" i="6"/>
  <c r="R88" i="6"/>
  <c r="T91" i="6"/>
  <c r="K91" i="6"/>
  <c r="N91" i="6"/>
  <c r="U91" i="6" s="1"/>
  <c r="T95" i="6"/>
  <c r="K95" i="6"/>
  <c r="N95" i="6"/>
  <c r="S95" i="6" s="1"/>
  <c r="T99" i="6"/>
  <c r="K99" i="6"/>
  <c r="N99" i="6"/>
  <c r="S99" i="6" s="1"/>
  <c r="T103" i="6"/>
  <c r="K103" i="6"/>
  <c r="N103" i="6"/>
  <c r="S103" i="6" s="1"/>
  <c r="T107" i="6"/>
  <c r="K107" i="6"/>
  <c r="N107" i="6"/>
  <c r="S107" i="6" s="1"/>
  <c r="T111" i="6"/>
  <c r="K111" i="6"/>
  <c r="N111" i="6"/>
  <c r="S111" i="6" s="1"/>
  <c r="R123" i="6"/>
  <c r="U129" i="6"/>
  <c r="T129" i="6"/>
  <c r="K129" i="6"/>
  <c r="N129" i="6"/>
  <c r="S129" i="6" s="1"/>
  <c r="M129" i="6"/>
  <c r="N136" i="6"/>
  <c r="S136" i="6" s="1"/>
  <c r="M136" i="6"/>
  <c r="U136" i="6"/>
  <c r="T136" i="6"/>
  <c r="K136" i="6"/>
  <c r="R136" i="6"/>
  <c r="R140" i="6"/>
  <c r="N140" i="6"/>
  <c r="S140" i="6" s="1"/>
  <c r="M140" i="6"/>
  <c r="U140" i="6"/>
  <c r="K140" i="6"/>
  <c r="K173" i="6"/>
  <c r="T66" i="6"/>
  <c r="N75" i="6"/>
  <c r="S75" i="6" s="1"/>
  <c r="T76" i="6"/>
  <c r="K76" i="6"/>
  <c r="U76" i="6"/>
  <c r="N87" i="6"/>
  <c r="S87" i="6" s="1"/>
  <c r="S96" i="6"/>
  <c r="R101" i="6"/>
  <c r="S104" i="6"/>
  <c r="R105" i="6"/>
  <c r="S108" i="6"/>
  <c r="R109" i="6"/>
  <c r="K108" i="6"/>
  <c r="K112" i="6"/>
  <c r="T119" i="6"/>
  <c r="K119" i="6"/>
  <c r="N119" i="6"/>
  <c r="S119" i="6" s="1"/>
  <c r="M119" i="6"/>
  <c r="R127" i="6"/>
  <c r="N147" i="6"/>
  <c r="S147" i="6" s="1"/>
  <c r="T113" i="6"/>
  <c r="K113" i="6"/>
  <c r="N113" i="6"/>
  <c r="S113" i="6" s="1"/>
  <c r="M113" i="6"/>
  <c r="S114" i="6"/>
  <c r="K152" i="6"/>
  <c r="N155" i="6"/>
  <c r="U155" i="6" s="1"/>
  <c r="T101" i="6"/>
  <c r="K101" i="6"/>
  <c r="N101" i="6"/>
  <c r="S101" i="6" s="1"/>
  <c r="T105" i="6"/>
  <c r="K105" i="6"/>
  <c r="N105" i="6"/>
  <c r="U105" i="6" s="1"/>
  <c r="T109" i="6"/>
  <c r="K109" i="6"/>
  <c r="N109" i="6"/>
  <c r="S109" i="6" s="1"/>
  <c r="T121" i="6"/>
  <c r="K121" i="6"/>
  <c r="N121" i="6"/>
  <c r="S121" i="6" s="1"/>
  <c r="M121" i="6"/>
  <c r="U127" i="6"/>
  <c r="N134" i="6"/>
  <c r="S134" i="6" s="1"/>
  <c r="M134" i="6"/>
  <c r="U134" i="6"/>
  <c r="T134" i="6"/>
  <c r="K134" i="6"/>
  <c r="R134" i="6"/>
  <c r="N138" i="6"/>
  <c r="S138" i="6" s="1"/>
  <c r="M138" i="6"/>
  <c r="U138" i="6"/>
  <c r="T138" i="6"/>
  <c r="K138" i="6"/>
  <c r="R138" i="6"/>
  <c r="K150" i="6"/>
  <c r="T62" i="6"/>
  <c r="T70" i="6"/>
  <c r="T80" i="6"/>
  <c r="K80" i="6"/>
  <c r="U80" i="6"/>
  <c r="U83" i="6"/>
  <c r="S90" i="6"/>
  <c r="S98" i="6"/>
  <c r="T115" i="6"/>
  <c r="K115" i="6"/>
  <c r="N115" i="6"/>
  <c r="S115" i="6" s="1"/>
  <c r="M115" i="6"/>
  <c r="U117" i="6"/>
  <c r="T123" i="6"/>
  <c r="K123" i="6"/>
  <c r="N123" i="6"/>
  <c r="S123" i="6" s="1"/>
  <c r="M123" i="6"/>
  <c r="M131" i="6"/>
  <c r="U133" i="6"/>
  <c r="U135" i="6"/>
  <c r="U137" i="6"/>
  <c r="U139" i="6"/>
  <c r="N141" i="6"/>
  <c r="S141" i="6" s="1"/>
  <c r="S142" i="6"/>
  <c r="N143" i="6"/>
  <c r="S143" i="6" s="1"/>
  <c r="K144" i="6"/>
  <c r="U144" i="6"/>
  <c r="M146" i="6"/>
  <c r="T147" i="6"/>
  <c r="K147" i="6"/>
  <c r="T149" i="6"/>
  <c r="M153" i="6"/>
  <c r="T154" i="6"/>
  <c r="U160" i="6"/>
  <c r="N160" i="6"/>
  <c r="S160" i="6" s="1"/>
  <c r="M160" i="6"/>
  <c r="R162" i="6"/>
  <c r="K165" i="6"/>
  <c r="U165" i="6"/>
  <c r="R167" i="6"/>
  <c r="M169" i="6"/>
  <c r="N171" i="6"/>
  <c r="S171" i="6" s="1"/>
  <c r="T171" i="6"/>
  <c r="N210" i="6"/>
  <c r="N241" i="6"/>
  <c r="S241" i="6" s="1"/>
  <c r="N252" i="6"/>
  <c r="S252" i="6" s="1"/>
  <c r="K263" i="6"/>
  <c r="K268" i="6"/>
  <c r="N131" i="6"/>
  <c r="S131" i="6" s="1"/>
  <c r="M133" i="6"/>
  <c r="M135" i="6"/>
  <c r="M137" i="6"/>
  <c r="M139" i="6"/>
  <c r="N146" i="6"/>
  <c r="S146" i="6" s="1"/>
  <c r="U147" i="6"/>
  <c r="K149" i="6"/>
  <c r="U149" i="6"/>
  <c r="N153" i="6"/>
  <c r="S153" i="6" s="1"/>
  <c r="K154" i="6"/>
  <c r="U154" i="6"/>
  <c r="N156" i="6"/>
  <c r="S156" i="6" s="1"/>
  <c r="T157" i="6"/>
  <c r="R158" i="6"/>
  <c r="K160" i="6"/>
  <c r="K171" i="6"/>
  <c r="U171" i="6"/>
  <c r="N177" i="6"/>
  <c r="S177" i="6" s="1"/>
  <c r="T177" i="6"/>
  <c r="U177" i="6"/>
  <c r="N187" i="6"/>
  <c r="S187" i="6" s="1"/>
  <c r="M190" i="6"/>
  <c r="U190" i="6"/>
  <c r="T190" i="6"/>
  <c r="K190" i="6"/>
  <c r="R190" i="6"/>
  <c r="N236" i="6"/>
  <c r="U236" i="6" s="1"/>
  <c r="U248" i="6"/>
  <c r="K261" i="6"/>
  <c r="T162" i="6"/>
  <c r="K162" i="6"/>
  <c r="M162" i="6"/>
  <c r="U162" i="6"/>
  <c r="N167" i="6"/>
  <c r="S167" i="6" s="1"/>
  <c r="T167" i="6"/>
  <c r="N180" i="6"/>
  <c r="S180" i="6" s="1"/>
  <c r="K180" i="6"/>
  <c r="K181" i="6"/>
  <c r="N196" i="6"/>
  <c r="S196" i="6" s="1"/>
  <c r="N200" i="6"/>
  <c r="N205" i="6"/>
  <c r="S205" i="6" s="1"/>
  <c r="N228" i="6"/>
  <c r="S228" i="6" s="1"/>
  <c r="R141" i="6"/>
  <c r="R143" i="6"/>
  <c r="N144" i="6"/>
  <c r="S144" i="6" s="1"/>
  <c r="R146" i="6"/>
  <c r="M149" i="6"/>
  <c r="N150" i="6"/>
  <c r="S150" i="6" s="1"/>
  <c r="T150" i="6"/>
  <c r="T155" i="6"/>
  <c r="N163" i="6"/>
  <c r="S163" i="6" s="1"/>
  <c r="K167" i="6"/>
  <c r="U167" i="6"/>
  <c r="R169" i="6"/>
  <c r="S172" i="6"/>
  <c r="N173" i="6"/>
  <c r="T173" i="6"/>
  <c r="S178" i="6"/>
  <c r="T189" i="6"/>
  <c r="K189" i="6"/>
  <c r="R189" i="6"/>
  <c r="M189" i="6"/>
  <c r="U189" i="6"/>
  <c r="S251" i="6"/>
  <c r="R131" i="6"/>
  <c r="K148" i="6"/>
  <c r="K155" i="6"/>
  <c r="N158" i="6"/>
  <c r="S158" i="6" s="1"/>
  <c r="M158" i="6"/>
  <c r="U158" i="6"/>
  <c r="S199" i="6"/>
  <c r="S203" i="6"/>
  <c r="N222" i="6"/>
  <c r="N226" i="6"/>
  <c r="S226" i="6" s="1"/>
  <c r="U234" i="6"/>
  <c r="R133" i="6"/>
  <c r="T141" i="6"/>
  <c r="R144" i="6"/>
  <c r="T146" i="6"/>
  <c r="T153" i="6"/>
  <c r="N162" i="6"/>
  <c r="S162" i="6" s="1"/>
  <c r="M167" i="6"/>
  <c r="N169" i="6"/>
  <c r="U169" i="6" s="1"/>
  <c r="T169" i="6"/>
  <c r="M188" i="6"/>
  <c r="U188" i="6"/>
  <c r="T188" i="6"/>
  <c r="K188" i="6"/>
  <c r="R188" i="6"/>
  <c r="N194" i="6"/>
  <c r="S194" i="6" s="1"/>
  <c r="N218" i="6"/>
  <c r="S218" i="6" s="1"/>
  <c r="N250" i="6"/>
  <c r="S250" i="6" s="1"/>
  <c r="N255" i="6"/>
  <c r="S255" i="6" s="1"/>
  <c r="K131" i="6"/>
  <c r="T131" i="6"/>
  <c r="S133" i="6"/>
  <c r="K141" i="6"/>
  <c r="U141" i="6"/>
  <c r="K146" i="6"/>
  <c r="K153" i="6"/>
  <c r="U153" i="6"/>
  <c r="T156" i="6"/>
  <c r="S159" i="6"/>
  <c r="K169" i="6"/>
  <c r="M173" i="6"/>
  <c r="N175" i="6"/>
  <c r="S175" i="6" s="1"/>
  <c r="T175" i="6"/>
  <c r="N198" i="6"/>
  <c r="N202" i="6"/>
  <c r="S202" i="6" s="1"/>
  <c r="T207" i="6"/>
  <c r="K207" i="6"/>
  <c r="R207" i="6"/>
  <c r="N207" i="6"/>
  <c r="U207" i="6" s="1"/>
  <c r="M207" i="6"/>
  <c r="N214" i="6"/>
  <c r="U214" i="6" s="1"/>
  <c r="K133" i="6"/>
  <c r="R149" i="6"/>
  <c r="N165" i="6"/>
  <c r="S165" i="6" s="1"/>
  <c r="T165" i="6"/>
  <c r="T187" i="6"/>
  <c r="K187" i="6"/>
  <c r="R187" i="6"/>
  <c r="M187" i="6"/>
  <c r="U187" i="6"/>
  <c r="N188" i="6"/>
  <c r="S188" i="6" s="1"/>
  <c r="N191" i="6"/>
  <c r="S191" i="6" s="1"/>
  <c r="U191" i="6"/>
  <c r="T191" i="6"/>
  <c r="K191" i="6"/>
  <c r="N192" i="6"/>
  <c r="S192" i="6" s="1"/>
  <c r="N233" i="6"/>
  <c r="S233" i="6" s="1"/>
  <c r="N242" i="6"/>
  <c r="S242" i="6" s="1"/>
  <c r="R159" i="6"/>
  <c r="R161" i="6"/>
  <c r="K164" i="6"/>
  <c r="T164" i="6"/>
  <c r="K166" i="6"/>
  <c r="T166" i="6"/>
  <c r="K168" i="6"/>
  <c r="T168" i="6"/>
  <c r="K170" i="6"/>
  <c r="T170" i="6"/>
  <c r="K172" i="6"/>
  <c r="T172" i="6"/>
  <c r="K174" i="6"/>
  <c r="T174" i="6"/>
  <c r="K176" i="6"/>
  <c r="T176" i="6"/>
  <c r="K178" i="6"/>
  <c r="T178" i="6"/>
  <c r="N179" i="6"/>
  <c r="N181" i="6"/>
  <c r="M183" i="6"/>
  <c r="R184" i="6"/>
  <c r="M185" i="6"/>
  <c r="K193" i="6"/>
  <c r="T193" i="6"/>
  <c r="K195" i="6"/>
  <c r="T195" i="6"/>
  <c r="K197" i="6"/>
  <c r="T197" i="6"/>
  <c r="K199" i="6"/>
  <c r="T199" i="6"/>
  <c r="K201" i="6"/>
  <c r="T201" i="6"/>
  <c r="K203" i="6"/>
  <c r="T203" i="6"/>
  <c r="N204" i="6"/>
  <c r="R208" i="6"/>
  <c r="N209" i="6"/>
  <c r="S209" i="6" s="1"/>
  <c r="S210" i="6"/>
  <c r="R210" i="6"/>
  <c r="R213" i="6"/>
  <c r="N215" i="6"/>
  <c r="S215" i="6" s="1"/>
  <c r="T215" i="6"/>
  <c r="R221" i="6"/>
  <c r="N223" i="6"/>
  <c r="S223" i="6" s="1"/>
  <c r="T223" i="6"/>
  <c r="N227" i="6"/>
  <c r="S227" i="6" s="1"/>
  <c r="T228" i="6"/>
  <c r="N229" i="6"/>
  <c r="S229" i="6" s="1"/>
  <c r="K230" i="6"/>
  <c r="U230" i="6"/>
  <c r="M232" i="6"/>
  <c r="T233" i="6"/>
  <c r="K233" i="6"/>
  <c r="N237" i="6"/>
  <c r="S237" i="6" s="1"/>
  <c r="K238" i="6"/>
  <c r="T238" i="6"/>
  <c r="M240" i="6"/>
  <c r="N245" i="6"/>
  <c r="S245" i="6" s="1"/>
  <c r="U246" i="6"/>
  <c r="R247" i="6"/>
  <c r="T250" i="6"/>
  <c r="M253" i="6"/>
  <c r="R256" i="6"/>
  <c r="N265" i="6"/>
  <c r="S265" i="6" s="1"/>
  <c r="R265" i="6"/>
  <c r="M265" i="6"/>
  <c r="K269" i="6"/>
  <c r="U164" i="6"/>
  <c r="U166" i="6"/>
  <c r="U168" i="6"/>
  <c r="U170" i="6"/>
  <c r="U172" i="6"/>
  <c r="U174" i="6"/>
  <c r="U176" i="6"/>
  <c r="U178" i="6"/>
  <c r="N183" i="6"/>
  <c r="S183" i="6" s="1"/>
  <c r="N185" i="6"/>
  <c r="S185" i="6" s="1"/>
  <c r="U193" i="6"/>
  <c r="U195" i="6"/>
  <c r="U197" i="6"/>
  <c r="U199" i="6"/>
  <c r="U201" i="6"/>
  <c r="U203" i="6"/>
  <c r="K205" i="6"/>
  <c r="T210" i="6"/>
  <c r="K215" i="6"/>
  <c r="U215" i="6"/>
  <c r="M217" i="6"/>
  <c r="K223" i="6"/>
  <c r="U223" i="6"/>
  <c r="M225" i="6"/>
  <c r="K228" i="6"/>
  <c r="U228" i="6"/>
  <c r="N232" i="6"/>
  <c r="U233" i="6"/>
  <c r="M235" i="6"/>
  <c r="U238" i="6"/>
  <c r="N240" i="6"/>
  <c r="S240" i="6" s="1"/>
  <c r="T241" i="6"/>
  <c r="K241" i="6"/>
  <c r="U241" i="6"/>
  <c r="M243" i="6"/>
  <c r="M246" i="6"/>
  <c r="M249" i="6"/>
  <c r="K250" i="6"/>
  <c r="U250" i="6"/>
  <c r="R251" i="6"/>
  <c r="T255" i="6"/>
  <c r="N258" i="6"/>
  <c r="N259" i="6"/>
  <c r="U259" i="6" s="1"/>
  <c r="K259" i="6"/>
  <c r="K265" i="6"/>
  <c r="N267" i="6"/>
  <c r="U267" i="6" s="1"/>
  <c r="R267" i="6"/>
  <c r="K267" i="6"/>
  <c r="T267" i="6"/>
  <c r="K271" i="6"/>
  <c r="R273" i="6"/>
  <c r="T281" i="6"/>
  <c r="K281" i="6"/>
  <c r="N281" i="6"/>
  <c r="S281" i="6" s="1"/>
  <c r="M281" i="6"/>
  <c r="T208" i="6"/>
  <c r="K208" i="6"/>
  <c r="N213" i="6"/>
  <c r="S213" i="6" s="1"/>
  <c r="T213" i="6"/>
  <c r="N221" i="6"/>
  <c r="S221" i="6" s="1"/>
  <c r="T221" i="6"/>
  <c r="U231" i="6"/>
  <c r="S231" i="6"/>
  <c r="R242" i="6"/>
  <c r="N243" i="6"/>
  <c r="S243" i="6" s="1"/>
  <c r="N246" i="6"/>
  <c r="S246" i="6" s="1"/>
  <c r="U247" i="6"/>
  <c r="T247" i="6"/>
  <c r="K247" i="6"/>
  <c r="R248" i="6"/>
  <c r="N249" i="6"/>
  <c r="S249" i="6" s="1"/>
  <c r="K255" i="6"/>
  <c r="N266" i="6"/>
  <c r="S266" i="6" s="1"/>
  <c r="K266" i="6"/>
  <c r="T276" i="6"/>
  <c r="K276" i="6"/>
  <c r="R276" i="6"/>
  <c r="N276" i="6"/>
  <c r="U276" i="6" s="1"/>
  <c r="M276" i="6"/>
  <c r="K284" i="6"/>
  <c r="R179" i="6"/>
  <c r="R181" i="6"/>
  <c r="S198" i="6"/>
  <c r="S200" i="6"/>
  <c r="R204" i="6"/>
  <c r="R209" i="6"/>
  <c r="K213" i="6"/>
  <c r="U213" i="6"/>
  <c r="S216" i="6"/>
  <c r="K221" i="6"/>
  <c r="U221" i="6"/>
  <c r="R227" i="6"/>
  <c r="R229" i="6"/>
  <c r="N230" i="6"/>
  <c r="S230" i="6" s="1"/>
  <c r="K231" i="6"/>
  <c r="T231" i="6"/>
  <c r="R232" i="6"/>
  <c r="S234" i="6"/>
  <c r="N238" i="6"/>
  <c r="S238" i="6" s="1"/>
  <c r="T239" i="6"/>
  <c r="K239" i="6"/>
  <c r="U239" i="6"/>
  <c r="R245" i="6"/>
  <c r="S248" i="6"/>
  <c r="M251" i="6"/>
  <c r="U251" i="6"/>
  <c r="T251" i="6"/>
  <c r="T269" i="6"/>
  <c r="R277" i="6"/>
  <c r="T285" i="6"/>
  <c r="K285" i="6"/>
  <c r="N285" i="6"/>
  <c r="S285" i="6" s="1"/>
  <c r="U285" i="6"/>
  <c r="R285" i="6"/>
  <c r="M285" i="6"/>
  <c r="S179" i="6"/>
  <c r="S181" i="6"/>
  <c r="R183" i="6"/>
  <c r="R185" i="6"/>
  <c r="K192" i="6"/>
  <c r="T192" i="6"/>
  <c r="K194" i="6"/>
  <c r="T194" i="6"/>
  <c r="K196" i="6"/>
  <c r="T196" i="6"/>
  <c r="K198" i="6"/>
  <c r="T198" i="6"/>
  <c r="K200" i="6"/>
  <c r="T200" i="6"/>
  <c r="K202" i="6"/>
  <c r="T202" i="6"/>
  <c r="S204" i="6"/>
  <c r="T206" i="6"/>
  <c r="K206" i="6"/>
  <c r="U206" i="6"/>
  <c r="M208" i="6"/>
  <c r="N211" i="6"/>
  <c r="S211" i="6" s="1"/>
  <c r="T211" i="6"/>
  <c r="R217" i="6"/>
  <c r="N219" i="6"/>
  <c r="S219" i="6" s="1"/>
  <c r="T219" i="6"/>
  <c r="R225" i="6"/>
  <c r="R240" i="6"/>
  <c r="K242" i="6"/>
  <c r="T242" i="6"/>
  <c r="M247" i="6"/>
  <c r="K248" i="6"/>
  <c r="T248" i="6"/>
  <c r="K251" i="6"/>
  <c r="T256" i="6"/>
  <c r="K256" i="6"/>
  <c r="N256" i="6"/>
  <c r="S256" i="6" s="1"/>
  <c r="M256" i="6"/>
  <c r="N261" i="6"/>
  <c r="S261" i="6" s="1"/>
  <c r="R261" i="6"/>
  <c r="M261" i="6"/>
  <c r="U273" i="6"/>
  <c r="N273" i="6"/>
  <c r="S273" i="6" s="1"/>
  <c r="T273" i="6"/>
  <c r="K273" i="6"/>
  <c r="T274" i="6"/>
  <c r="K274" i="6"/>
  <c r="M274" i="6"/>
  <c r="U274" i="6"/>
  <c r="T280" i="6"/>
  <c r="K280" i="6"/>
  <c r="R280" i="6"/>
  <c r="N280" i="6"/>
  <c r="U280" i="6" s="1"/>
  <c r="M280" i="6"/>
  <c r="K179" i="6"/>
  <c r="T179" i="6"/>
  <c r="U192" i="6"/>
  <c r="U194" i="6"/>
  <c r="U196" i="6"/>
  <c r="U198" i="6"/>
  <c r="U200" i="6"/>
  <c r="U202" i="6"/>
  <c r="K204" i="6"/>
  <c r="T204" i="6"/>
  <c r="N208" i="6"/>
  <c r="U208" i="6" s="1"/>
  <c r="K209" i="6"/>
  <c r="T209" i="6"/>
  <c r="K211" i="6"/>
  <c r="U211" i="6"/>
  <c r="M213" i="6"/>
  <c r="K219" i="6"/>
  <c r="U219" i="6"/>
  <c r="M221" i="6"/>
  <c r="S222" i="6"/>
  <c r="T227" i="6"/>
  <c r="R230" i="6"/>
  <c r="M231" i="6"/>
  <c r="T237" i="6"/>
  <c r="K237" i="6"/>
  <c r="U237" i="6"/>
  <c r="U242" i="6"/>
  <c r="U245" i="6"/>
  <c r="T245" i="6"/>
  <c r="K245" i="6"/>
  <c r="R246" i="6"/>
  <c r="N247" i="6"/>
  <c r="S247" i="6" s="1"/>
  <c r="T252" i="6"/>
  <c r="K252" i="6"/>
  <c r="R252" i="6"/>
  <c r="N253" i="6"/>
  <c r="S253" i="6" s="1"/>
  <c r="T253" i="6"/>
  <c r="N217" i="6"/>
  <c r="S217" i="6" s="1"/>
  <c r="T217" i="6"/>
  <c r="N225" i="6"/>
  <c r="S225" i="6" s="1"/>
  <c r="T225" i="6"/>
  <c r="T272" i="6"/>
  <c r="K272" i="6"/>
  <c r="R272" i="6"/>
  <c r="N272" i="6"/>
  <c r="S272" i="6" s="1"/>
  <c r="M272" i="6"/>
  <c r="U278" i="6"/>
  <c r="K290" i="6"/>
  <c r="N206" i="6"/>
  <c r="S206" i="6" s="1"/>
  <c r="M211" i="6"/>
  <c r="K217" i="6"/>
  <c r="U217" i="6"/>
  <c r="M219" i="6"/>
  <c r="S220" i="6"/>
  <c r="K225" i="6"/>
  <c r="U225" i="6"/>
  <c r="T235" i="6"/>
  <c r="K235" i="6"/>
  <c r="U235" i="6"/>
  <c r="T243" i="6"/>
  <c r="K243" i="6"/>
  <c r="U243" i="6"/>
  <c r="K246" i="6"/>
  <c r="U249" i="6"/>
  <c r="T249" i="6"/>
  <c r="K249" i="6"/>
  <c r="M252" i="6"/>
  <c r="S258" i="6"/>
  <c r="N263" i="6"/>
  <c r="S263" i="6" s="1"/>
  <c r="R263" i="6"/>
  <c r="T263" i="6"/>
  <c r="S264" i="6"/>
  <c r="N269" i="6"/>
  <c r="S269" i="6" s="1"/>
  <c r="R269" i="6"/>
  <c r="M269" i="6"/>
  <c r="N277" i="6"/>
  <c r="U277" i="6" s="1"/>
  <c r="M277" i="6"/>
  <c r="T277" i="6"/>
  <c r="K277" i="6"/>
  <c r="T254" i="6"/>
  <c r="K254" i="6"/>
  <c r="U254" i="6"/>
  <c r="N257" i="6"/>
  <c r="S257" i="6" s="1"/>
  <c r="R270" i="6"/>
  <c r="R271" i="6"/>
  <c r="R283" i="6"/>
  <c r="K286" i="6"/>
  <c r="N290" i="6"/>
  <c r="U290" i="6" s="1"/>
  <c r="M291" i="6"/>
  <c r="K292" i="6"/>
  <c r="T293" i="6"/>
  <c r="K293" i="6"/>
  <c r="N293" i="6"/>
  <c r="S293" i="6" s="1"/>
  <c r="U293" i="6"/>
  <c r="T295" i="6"/>
  <c r="N296" i="6"/>
  <c r="S296" i="6" s="1"/>
  <c r="K296" i="6"/>
  <c r="N298" i="6"/>
  <c r="S298" i="6" s="1"/>
  <c r="K298" i="6"/>
  <c r="N300" i="6"/>
  <c r="S300" i="6" s="1"/>
  <c r="K300" i="6"/>
  <c r="N302" i="6"/>
  <c r="U302" i="6" s="1"/>
  <c r="K302" i="6"/>
  <c r="N327" i="6"/>
  <c r="S327" i="6" s="1"/>
  <c r="T287" i="6"/>
  <c r="K287" i="6"/>
  <c r="N287" i="6"/>
  <c r="S287" i="6" s="1"/>
  <c r="R289" i="6"/>
  <c r="N294" i="6"/>
  <c r="U294" i="6" s="1"/>
  <c r="K294" i="6"/>
  <c r="K320" i="6"/>
  <c r="N333" i="6"/>
  <c r="S333" i="6" s="1"/>
  <c r="T278" i="6"/>
  <c r="K278" i="6"/>
  <c r="K282" i="6"/>
  <c r="S288" i="6"/>
  <c r="N318" i="6"/>
  <c r="S318" i="6" s="1"/>
  <c r="U271" i="6"/>
  <c r="S275" i="6"/>
  <c r="U279" i="6"/>
  <c r="S279" i="6"/>
  <c r="T283" i="6"/>
  <c r="K283" i="6"/>
  <c r="N283" i="6"/>
  <c r="S283" i="6" s="1"/>
  <c r="K288" i="6"/>
  <c r="R291" i="6"/>
  <c r="K312" i="6"/>
  <c r="M278" i="6"/>
  <c r="N282" i="6"/>
  <c r="S282" i="6" s="1"/>
  <c r="T289" i="6"/>
  <c r="K289" i="6"/>
  <c r="N289" i="6"/>
  <c r="S289" i="6" s="1"/>
  <c r="N310" i="6"/>
  <c r="S310" i="6" s="1"/>
  <c r="K310" i="6"/>
  <c r="N325" i="6"/>
  <c r="S325" i="6" s="1"/>
  <c r="N308" i="6"/>
  <c r="S308" i="6" s="1"/>
  <c r="K308" i="6"/>
  <c r="K315" i="6"/>
  <c r="N337" i="6"/>
  <c r="U337" i="6" s="1"/>
  <c r="K346" i="6"/>
  <c r="T291" i="6"/>
  <c r="K291" i="6"/>
  <c r="N291" i="6"/>
  <c r="U291" i="6" s="1"/>
  <c r="N306" i="6"/>
  <c r="S306" i="6" s="1"/>
  <c r="K306" i="6"/>
  <c r="S286" i="6"/>
  <c r="N304" i="6"/>
  <c r="S304" i="6" s="1"/>
  <c r="K304" i="6"/>
  <c r="N314" i="6"/>
  <c r="U314" i="6" s="1"/>
  <c r="N335" i="6"/>
  <c r="S335" i="6" s="1"/>
  <c r="U295" i="6"/>
  <c r="U297" i="6"/>
  <c r="U299" i="6"/>
  <c r="U301" i="6"/>
  <c r="U303" i="6"/>
  <c r="U305" i="6"/>
  <c r="U307" i="6"/>
  <c r="U309" i="6"/>
  <c r="K314" i="6"/>
  <c r="N317" i="6"/>
  <c r="S317" i="6" s="1"/>
  <c r="T317" i="6"/>
  <c r="M326" i="6"/>
  <c r="N328" i="6"/>
  <c r="S328" i="6" s="1"/>
  <c r="T328" i="6"/>
  <c r="K328" i="6"/>
  <c r="N344" i="6"/>
  <c r="S344" i="6" s="1"/>
  <c r="N384" i="6"/>
  <c r="S384" i="6" s="1"/>
  <c r="K386" i="6"/>
  <c r="N387" i="6"/>
  <c r="S387" i="6" s="1"/>
  <c r="N394" i="6"/>
  <c r="S394" i="6" s="1"/>
  <c r="N352" i="6"/>
  <c r="S352" i="6" s="1"/>
  <c r="S355" i="6"/>
  <c r="N358" i="6"/>
  <c r="S358" i="6" s="1"/>
  <c r="N361" i="6"/>
  <c r="S361" i="6" s="1"/>
  <c r="K365" i="6"/>
  <c r="N385" i="6"/>
  <c r="S391" i="6"/>
  <c r="M264" i="6"/>
  <c r="M266" i="6"/>
  <c r="M268" i="6"/>
  <c r="U270" i="6"/>
  <c r="N295" i="6"/>
  <c r="S295" i="6" s="1"/>
  <c r="N297" i="6"/>
  <c r="S297" i="6" s="1"/>
  <c r="N299" i="6"/>
  <c r="S299" i="6" s="1"/>
  <c r="N301" i="6"/>
  <c r="S301" i="6" s="1"/>
  <c r="N303" i="6"/>
  <c r="S303" i="6" s="1"/>
  <c r="N305" i="6"/>
  <c r="S305" i="6" s="1"/>
  <c r="N307" i="6"/>
  <c r="S307" i="6" s="1"/>
  <c r="N309" i="6"/>
  <c r="S309" i="6" s="1"/>
  <c r="R313" i="6"/>
  <c r="N315" i="6"/>
  <c r="T315" i="6"/>
  <c r="R321" i="6"/>
  <c r="U323" i="6"/>
  <c r="T323" i="6"/>
  <c r="K323" i="6"/>
  <c r="M328" i="6"/>
  <c r="R330" i="6"/>
  <c r="N330" i="6"/>
  <c r="S330" i="6" s="1"/>
  <c r="T330" i="6"/>
  <c r="K330" i="6"/>
  <c r="N341" i="6"/>
  <c r="U341" i="6" s="1"/>
  <c r="S351" i="6"/>
  <c r="N372" i="6"/>
  <c r="S372" i="6" s="1"/>
  <c r="N324" i="6"/>
  <c r="S324" i="6" s="1"/>
  <c r="T324" i="6"/>
  <c r="K324" i="6"/>
  <c r="U324" i="6"/>
  <c r="R326" i="6"/>
  <c r="R332" i="6"/>
  <c r="N332" i="6"/>
  <c r="S332" i="6" s="1"/>
  <c r="T332" i="6"/>
  <c r="K332" i="6"/>
  <c r="R334" i="6"/>
  <c r="N334" i="6"/>
  <c r="S334" i="6" s="1"/>
  <c r="T334" i="6"/>
  <c r="K334" i="6"/>
  <c r="R336" i="6"/>
  <c r="N336" i="6"/>
  <c r="S336" i="6" s="1"/>
  <c r="T336" i="6"/>
  <c r="K336" i="6"/>
  <c r="R338" i="6"/>
  <c r="N338" i="6"/>
  <c r="U338" i="6" s="1"/>
  <c r="T338" i="6"/>
  <c r="K338" i="6"/>
  <c r="N360" i="6"/>
  <c r="S360" i="6" s="1"/>
  <c r="N313" i="6"/>
  <c r="S313" i="6" s="1"/>
  <c r="T313" i="6"/>
  <c r="N321" i="6"/>
  <c r="S321" i="6" s="1"/>
  <c r="T321" i="6"/>
  <c r="N339" i="6"/>
  <c r="U339" i="6" s="1"/>
  <c r="N350" i="6"/>
  <c r="S350" i="6" s="1"/>
  <c r="M350" i="6"/>
  <c r="U350" i="6"/>
  <c r="T350" i="6"/>
  <c r="K350" i="6"/>
  <c r="N390" i="6"/>
  <c r="S390" i="6" s="1"/>
  <c r="K313" i="6"/>
  <c r="U313" i="6"/>
  <c r="K321" i="6"/>
  <c r="U321" i="6"/>
  <c r="N354" i="6"/>
  <c r="S354" i="6" s="1"/>
  <c r="N363" i="6"/>
  <c r="U363" i="6" s="1"/>
  <c r="N367" i="6"/>
  <c r="S367" i="6" s="1"/>
  <c r="S370" i="6"/>
  <c r="N311" i="6"/>
  <c r="S311" i="6" s="1"/>
  <c r="T311" i="6"/>
  <c r="N319" i="6"/>
  <c r="S319" i="6" s="1"/>
  <c r="T319" i="6"/>
  <c r="N326" i="6"/>
  <c r="S326" i="6" s="1"/>
  <c r="T326" i="6"/>
  <c r="K326" i="6"/>
  <c r="N348" i="6"/>
  <c r="S348" i="6" s="1"/>
  <c r="S353" i="6"/>
  <c r="N388" i="6"/>
  <c r="S388" i="6" s="1"/>
  <c r="N392" i="6"/>
  <c r="S392" i="6" s="1"/>
  <c r="U399" i="6"/>
  <c r="K295" i="6"/>
  <c r="K297" i="6"/>
  <c r="K299" i="6"/>
  <c r="K301" i="6"/>
  <c r="K303" i="6"/>
  <c r="K305" i="6"/>
  <c r="K307" i="6"/>
  <c r="K309" i="6"/>
  <c r="K311" i="6"/>
  <c r="U311" i="6"/>
  <c r="M313" i="6"/>
  <c r="K319" i="6"/>
  <c r="U319" i="6"/>
  <c r="M321" i="6"/>
  <c r="U328" i="6"/>
  <c r="N346" i="6"/>
  <c r="S346" i="6" s="1"/>
  <c r="N356" i="6"/>
  <c r="S356" i="6" s="1"/>
  <c r="N365" i="6"/>
  <c r="S365" i="6" s="1"/>
  <c r="N369" i="6"/>
  <c r="S369" i="6" s="1"/>
  <c r="N386" i="6"/>
  <c r="S386" i="6" s="1"/>
  <c r="K388" i="6"/>
  <c r="R346" i="6"/>
  <c r="R348" i="6"/>
  <c r="U349" i="6"/>
  <c r="N362" i="6"/>
  <c r="S362" i="6" s="1"/>
  <c r="N364" i="6"/>
  <c r="S364" i="6" s="1"/>
  <c r="R365" i="6"/>
  <c r="U368" i="6"/>
  <c r="K370" i="6"/>
  <c r="T370" i="6"/>
  <c r="N371" i="6"/>
  <c r="S371" i="6" s="1"/>
  <c r="N373" i="6"/>
  <c r="S373" i="6" s="1"/>
  <c r="N375" i="6"/>
  <c r="S375" i="6" s="1"/>
  <c r="N377" i="6"/>
  <c r="S377" i="6" s="1"/>
  <c r="N379" i="6"/>
  <c r="S379" i="6" s="1"/>
  <c r="S380" i="6"/>
  <c r="N381" i="6"/>
  <c r="S381" i="6" s="1"/>
  <c r="M383" i="6"/>
  <c r="M396" i="6"/>
  <c r="M398" i="6"/>
  <c r="R399" i="6"/>
  <c r="M400" i="6"/>
  <c r="K340" i="6"/>
  <c r="T340" i="6"/>
  <c r="K342" i="6"/>
  <c r="T342" i="6"/>
  <c r="U355" i="6"/>
  <c r="U357" i="6"/>
  <c r="U359" i="6"/>
  <c r="K361" i="6"/>
  <c r="T361" i="6"/>
  <c r="K363" i="6"/>
  <c r="T363" i="6"/>
  <c r="M366" i="6"/>
  <c r="R367" i="6"/>
  <c r="M368" i="6"/>
  <c r="R369" i="6"/>
  <c r="U370" i="6"/>
  <c r="K372" i="6"/>
  <c r="T372" i="6"/>
  <c r="K374" i="6"/>
  <c r="T374" i="6"/>
  <c r="K376" i="6"/>
  <c r="T376" i="6"/>
  <c r="K378" i="6"/>
  <c r="T378" i="6"/>
  <c r="K380" i="6"/>
  <c r="T380" i="6"/>
  <c r="K382" i="6"/>
  <c r="T382" i="6"/>
  <c r="N383" i="6"/>
  <c r="S383" i="6" s="1"/>
  <c r="R384" i="6"/>
  <c r="R386" i="6"/>
  <c r="R388" i="6"/>
  <c r="U389" i="6"/>
  <c r="U391" i="6"/>
  <c r="U393" i="6"/>
  <c r="K395" i="6"/>
  <c r="T395" i="6"/>
  <c r="N396" i="6"/>
  <c r="S396" i="6" s="1"/>
  <c r="S397" i="6"/>
  <c r="N398" i="6"/>
  <c r="U398" i="6" s="1"/>
  <c r="S399" i="6"/>
  <c r="N400" i="6"/>
  <c r="S400" i="6" s="1"/>
  <c r="R356" i="6"/>
  <c r="R358" i="6"/>
  <c r="R360" i="6"/>
  <c r="U376" i="6"/>
  <c r="U378" i="6"/>
  <c r="U380" i="6"/>
  <c r="U382" i="6"/>
  <c r="M389" i="6"/>
  <c r="R390" i="6"/>
  <c r="M391" i="6"/>
  <c r="R392" i="6"/>
  <c r="M393" i="6"/>
  <c r="R394" i="6"/>
  <c r="U395" i="6"/>
  <c r="K397" i="6"/>
  <c r="K399" i="6"/>
  <c r="T399" i="6"/>
  <c r="R371" i="6"/>
  <c r="R375" i="6"/>
  <c r="R377" i="6"/>
  <c r="R379" i="6"/>
  <c r="M380" i="6"/>
  <c r="R381" i="6"/>
  <c r="M382" i="6"/>
  <c r="K384" i="6"/>
  <c r="T384" i="6"/>
  <c r="S331" i="6"/>
  <c r="N340" i="6"/>
  <c r="U340" i="6" s="1"/>
  <c r="N342" i="6"/>
  <c r="U342" i="6" s="1"/>
  <c r="R343" i="6"/>
  <c r="M344" i="6"/>
  <c r="M346" i="6"/>
  <c r="R347" i="6"/>
  <c r="M348" i="6"/>
  <c r="K352" i="6"/>
  <c r="T352" i="6"/>
  <c r="K354" i="6"/>
  <c r="T354" i="6"/>
  <c r="K356" i="6"/>
  <c r="T356" i="6"/>
  <c r="K358" i="6"/>
  <c r="T358" i="6"/>
  <c r="K360" i="6"/>
  <c r="T360" i="6"/>
  <c r="U367" i="6"/>
  <c r="U369" i="6"/>
  <c r="R383" i="6"/>
  <c r="R396" i="6"/>
  <c r="R400" i="6"/>
  <c r="K325" i="6"/>
  <c r="K327" i="6"/>
  <c r="K329" i="6"/>
  <c r="K331" i="6"/>
  <c r="K333" i="6"/>
  <c r="T333" i="6"/>
  <c r="K335" i="6"/>
  <c r="T335" i="6"/>
  <c r="K337" i="6"/>
  <c r="T337" i="6"/>
  <c r="K339" i="6"/>
  <c r="T339" i="6"/>
  <c r="K341" i="6"/>
  <c r="T341" i="6"/>
  <c r="S343" i="6"/>
  <c r="S347" i="6"/>
  <c r="R349" i="6"/>
  <c r="U352" i="6"/>
  <c r="U354" i="6"/>
  <c r="U356" i="6"/>
  <c r="U358" i="6"/>
  <c r="U360" i="6"/>
  <c r="K362" i="6"/>
  <c r="T362" i="6"/>
  <c r="K364" i="6"/>
  <c r="T364" i="6"/>
  <c r="R366" i="6"/>
  <c r="M367" i="6"/>
  <c r="R368" i="6"/>
  <c r="M369" i="6"/>
  <c r="K371" i="6"/>
  <c r="T371" i="6"/>
  <c r="K373" i="6"/>
  <c r="T373" i="6"/>
  <c r="K375" i="6"/>
  <c r="T375" i="6"/>
  <c r="K377" i="6"/>
  <c r="T377" i="6"/>
  <c r="K379" i="6"/>
  <c r="T379" i="6"/>
  <c r="K381" i="6"/>
  <c r="T381" i="6"/>
  <c r="U390" i="6"/>
  <c r="U392" i="6"/>
  <c r="U394" i="6"/>
  <c r="M352" i="6"/>
  <c r="M354" i="6"/>
  <c r="M356" i="6"/>
  <c r="M358" i="6"/>
  <c r="M360" i="6"/>
  <c r="U362" i="6"/>
  <c r="U364" i="6"/>
  <c r="R370" i="6"/>
  <c r="U371" i="6"/>
  <c r="U373" i="6"/>
  <c r="U375" i="6"/>
  <c r="U377" i="6"/>
  <c r="U379" i="6"/>
  <c r="U381" i="6"/>
  <c r="K383" i="6"/>
  <c r="T383" i="6"/>
  <c r="S385" i="6"/>
  <c r="R389" i="6"/>
  <c r="M390" i="6"/>
  <c r="R391" i="6"/>
  <c r="M392" i="6"/>
  <c r="R393" i="6"/>
  <c r="M394" i="6"/>
  <c r="K396" i="6"/>
  <c r="T396" i="6"/>
  <c r="K398" i="6"/>
  <c r="T398" i="6"/>
  <c r="K400" i="6"/>
  <c r="T400" i="6"/>
  <c r="K349" i="6"/>
  <c r="K366" i="6"/>
  <c r="K368" i="6"/>
  <c r="K385" i="6"/>
  <c r="K387" i="6"/>
  <c r="S337" i="6" l="1"/>
  <c r="J14" i="11"/>
  <c r="P20" i="6"/>
  <c r="N14" i="7"/>
  <c r="P16" i="7" s="1"/>
  <c r="E16" i="11"/>
  <c r="E17" i="11" s="1"/>
  <c r="F17" i="11" s="1"/>
  <c r="F15" i="11"/>
  <c r="I15" i="11" s="1"/>
  <c r="J15" i="11" s="1"/>
  <c r="S31" i="6"/>
  <c r="S291" i="6"/>
  <c r="S341" i="6"/>
  <c r="S69" i="6"/>
  <c r="S339" i="6"/>
  <c r="E19" i="7"/>
  <c r="P47" i="7"/>
  <c r="P50" i="7" s="1"/>
  <c r="N13" i="7"/>
  <c r="M44" i="7"/>
  <c r="M12" i="7"/>
  <c r="C21" i="7"/>
  <c r="D20" i="7"/>
  <c r="B20" i="7"/>
  <c r="J20" i="7" s="1"/>
  <c r="J19" i="7"/>
  <c r="S280" i="6"/>
  <c r="S79" i="6"/>
  <c r="S60" i="6"/>
  <c r="S290" i="6"/>
  <c r="S302" i="6"/>
  <c r="S292" i="6"/>
  <c r="S320" i="6"/>
  <c r="S100" i="6"/>
  <c r="S118" i="6"/>
  <c r="S105" i="6"/>
  <c r="S214" i="6"/>
  <c r="S314" i="6"/>
  <c r="S260" i="6"/>
  <c r="S207" i="6"/>
  <c r="S124" i="6"/>
  <c r="S276" i="6"/>
  <c r="U173" i="6"/>
  <c r="S173" i="6"/>
  <c r="S82" i="6"/>
  <c r="S244" i="6"/>
  <c r="S169" i="6"/>
  <c r="S155" i="6"/>
  <c r="S70" i="6"/>
  <c r="S363" i="6"/>
  <c r="S316" i="6"/>
  <c r="S338" i="6"/>
  <c r="S128" i="6"/>
  <c r="S62" i="6"/>
  <c r="S277" i="6"/>
  <c r="S161" i="6"/>
  <c r="S398" i="6"/>
  <c r="S342" i="6"/>
  <c r="U232" i="6"/>
  <c r="S232" i="6"/>
  <c r="T20" i="6"/>
  <c r="S268" i="6"/>
  <c r="S47" i="6"/>
  <c r="S340" i="6"/>
  <c r="U315" i="6"/>
  <c r="S315" i="6"/>
  <c r="S267" i="6"/>
  <c r="S93" i="6"/>
  <c r="U61" i="6"/>
  <c r="U20" i="6" s="1"/>
  <c r="S61" i="6"/>
  <c r="S259" i="6"/>
  <c r="S294" i="6"/>
  <c r="S236" i="6"/>
  <c r="S208" i="6"/>
  <c r="S122" i="6"/>
  <c r="S91" i="6"/>
  <c r="S27" i="6"/>
  <c r="H18" i="6"/>
  <c r="K16" i="6"/>
  <c r="K11" i="6"/>
  <c r="H16" i="6"/>
  <c r="K17" i="6"/>
  <c r="K13" i="6"/>
  <c r="H17" i="6"/>
  <c r="N14" i="6"/>
  <c r="H13" i="6"/>
  <c r="H14" i="6"/>
  <c r="K12" i="6"/>
  <c r="K14" i="6"/>
  <c r="N12" i="6"/>
  <c r="N15" i="6"/>
  <c r="N18" i="6"/>
  <c r="K15" i="6"/>
  <c r="H12" i="6"/>
  <c r="K18" i="6"/>
  <c r="N16" i="6"/>
  <c r="H15" i="6"/>
  <c r="N11" i="6"/>
  <c r="N17" i="6"/>
  <c r="N13" i="6"/>
  <c r="H11" i="6"/>
  <c r="R20" i="6"/>
  <c r="H17" i="11" l="1"/>
  <c r="I17" i="11"/>
  <c r="F16" i="11"/>
  <c r="I16" i="11" s="1"/>
  <c r="J16" i="11" s="1"/>
  <c r="P15" i="7"/>
  <c r="P18" i="7" s="1"/>
  <c r="N18" i="7"/>
  <c r="C22" i="7"/>
  <c r="D21" i="7"/>
  <c r="B21" i="7"/>
  <c r="J21" i="7" s="1"/>
  <c r="N45" i="7"/>
  <c r="N50" i="7" s="1"/>
  <c r="I19" i="7"/>
  <c r="S20" i="6"/>
  <c r="N19" i="6"/>
  <c r="N10" i="6" s="1"/>
  <c r="K19" i="6"/>
  <c r="K10" i="6" s="1"/>
  <c r="H19" i="6"/>
  <c r="H10" i="6" s="1"/>
  <c r="J17" i="11" l="1"/>
  <c r="B22" i="7"/>
  <c r="J22" i="7" s="1"/>
  <c r="C23" i="7"/>
  <c r="D22" i="7"/>
  <c r="F20" i="7"/>
  <c r="J18" i="11" l="1"/>
  <c r="J19" i="11" s="1"/>
  <c r="J20" i="11" s="1"/>
  <c r="J21" i="11" s="1"/>
  <c r="J22" i="11" s="1"/>
  <c r="J23" i="11" s="1"/>
  <c r="J24" i="11" s="1"/>
  <c r="J25" i="11" s="1"/>
  <c r="J26" i="11" s="1"/>
  <c r="J27" i="11" s="1"/>
  <c r="J28" i="11" s="1"/>
  <c r="J29" i="11" s="1"/>
  <c r="J30" i="11" s="1"/>
  <c r="J31" i="11" s="1"/>
  <c r="J32" i="11" s="1"/>
  <c r="J33" i="11" s="1"/>
  <c r="J34" i="11" s="1"/>
  <c r="J35" i="11" s="1"/>
  <c r="J36" i="11" s="1"/>
  <c r="J37" i="11" s="1"/>
  <c r="J38" i="11" s="1"/>
  <c r="J39" i="11" s="1"/>
  <c r="J40" i="11" s="1"/>
  <c r="J41" i="11" s="1"/>
  <c r="J42" i="11" s="1"/>
  <c r="J43" i="11" s="1"/>
  <c r="J44" i="11" s="1"/>
  <c r="J45" i="11" s="1"/>
  <c r="J46" i="11" s="1"/>
  <c r="J47" i="11" s="1"/>
  <c r="J48" i="11" s="1"/>
  <c r="J49" i="11" s="1"/>
  <c r="J50" i="11" s="1"/>
  <c r="J51" i="11" s="1"/>
  <c r="J52" i="11" s="1"/>
  <c r="J53" i="11" s="1"/>
  <c r="J54" i="11" s="1"/>
  <c r="J55" i="11" s="1"/>
  <c r="J56" i="11" s="1"/>
  <c r="J57" i="11" s="1"/>
  <c r="J58" i="11" s="1"/>
  <c r="J59" i="11" s="1"/>
  <c r="J60" i="11" s="1"/>
  <c r="J61" i="11" s="1"/>
  <c r="J62" i="11" s="1"/>
  <c r="J63" i="11" s="1"/>
  <c r="J64" i="11" s="1"/>
  <c r="J65" i="11" s="1"/>
  <c r="J66" i="11" s="1"/>
  <c r="J67" i="11" s="1"/>
  <c r="J68" i="11" s="1"/>
  <c r="J69" i="11" s="1"/>
  <c r="J70" i="11" s="1"/>
  <c r="J71" i="11" s="1"/>
  <c r="J72" i="11" s="1"/>
  <c r="J73" i="11" s="1"/>
  <c r="J74" i="11" s="1"/>
  <c r="J75" i="11" s="1"/>
  <c r="J76" i="11" s="1"/>
  <c r="J77" i="11" s="1"/>
  <c r="J78" i="11" s="1"/>
  <c r="J79" i="11" s="1"/>
  <c r="J80" i="11" s="1"/>
  <c r="J81" i="11" s="1"/>
  <c r="J82" i="11" s="1"/>
  <c r="J83" i="11" s="1"/>
  <c r="J84" i="11" s="1"/>
  <c r="J85" i="11" s="1"/>
  <c r="J86" i="11" s="1"/>
  <c r="J87" i="11" s="1"/>
  <c r="J88" i="11" s="1"/>
  <c r="J89" i="11" s="1"/>
  <c r="J90" i="11" s="1"/>
  <c r="J91" i="11" s="1"/>
  <c r="J92" i="11" s="1"/>
  <c r="J93" i="11" s="1"/>
  <c r="J94" i="11" s="1"/>
  <c r="J95" i="11" s="1"/>
  <c r="J96" i="11" s="1"/>
  <c r="J97" i="11" s="1"/>
  <c r="J98" i="11" s="1"/>
  <c r="J99" i="11" s="1"/>
  <c r="J100" i="11" s="1"/>
  <c r="J101" i="11" s="1"/>
  <c r="J102" i="11" s="1"/>
  <c r="J103" i="11" s="1"/>
  <c r="J104" i="11" s="1"/>
  <c r="J105" i="11" s="1"/>
  <c r="J106" i="11" s="1"/>
  <c r="J107" i="11" s="1"/>
  <c r="J108" i="11" s="1"/>
  <c r="J109" i="11" s="1"/>
  <c r="J110" i="11" s="1"/>
  <c r="J111" i="11" s="1"/>
  <c r="J112" i="11" s="1"/>
  <c r="J113" i="11" s="1"/>
  <c r="J114" i="11" s="1"/>
  <c r="J115" i="11" s="1"/>
  <c r="J116" i="11" s="1"/>
  <c r="J117" i="11" s="1"/>
  <c r="J118" i="11" s="1"/>
  <c r="J119" i="11" s="1"/>
  <c r="J120" i="11" s="1"/>
  <c r="J121" i="11" s="1"/>
  <c r="J122" i="11" s="1"/>
  <c r="J123" i="11" s="1"/>
  <c r="J124" i="11" s="1"/>
  <c r="J125" i="11" s="1"/>
  <c r="J126" i="11" s="1"/>
  <c r="J127" i="11" s="1"/>
  <c r="J128" i="11" s="1"/>
  <c r="J129" i="11" s="1"/>
  <c r="J130" i="11" s="1"/>
  <c r="J131" i="11" s="1"/>
  <c r="J132" i="11" s="1"/>
  <c r="J133" i="11" s="1"/>
  <c r="J134" i="11" s="1"/>
  <c r="J135" i="11" s="1"/>
  <c r="J136" i="11" s="1"/>
  <c r="J137" i="11" s="1"/>
  <c r="J138" i="11" s="1"/>
  <c r="J139" i="11" s="1"/>
  <c r="J140" i="11" s="1"/>
  <c r="J141" i="11" s="1"/>
  <c r="J142" i="11" s="1"/>
  <c r="J143" i="11" s="1"/>
  <c r="J144" i="11" s="1"/>
  <c r="J145" i="11" s="1"/>
  <c r="J146" i="11" s="1"/>
  <c r="J147" i="11" s="1"/>
  <c r="J148" i="11" s="1"/>
  <c r="J149" i="11" s="1"/>
  <c r="J150" i="11" s="1"/>
  <c r="J151" i="11" s="1"/>
  <c r="J152" i="11" s="1"/>
  <c r="J153" i="11" s="1"/>
  <c r="J154" i="11" s="1"/>
  <c r="J155" i="11" s="1"/>
  <c r="J156" i="11" s="1"/>
  <c r="J157" i="11" s="1"/>
  <c r="J158" i="11" s="1"/>
  <c r="J159" i="11" s="1"/>
  <c r="J160" i="11" s="1"/>
  <c r="J161" i="11" s="1"/>
  <c r="J162" i="11" s="1"/>
  <c r="J163" i="11" s="1"/>
  <c r="J164" i="11" s="1"/>
  <c r="J165" i="11" s="1"/>
  <c r="J166" i="11" s="1"/>
  <c r="J167" i="11" s="1"/>
  <c r="J168" i="11" s="1"/>
  <c r="J169" i="11" s="1"/>
  <c r="J170" i="11" s="1"/>
  <c r="J171" i="11" s="1"/>
  <c r="J172" i="11" s="1"/>
  <c r="J173" i="11" s="1"/>
  <c r="J174" i="11" s="1"/>
  <c r="J175" i="11" s="1"/>
  <c r="J176" i="11" s="1"/>
  <c r="J177" i="11" s="1"/>
  <c r="J178" i="11" s="1"/>
  <c r="J179" i="11" s="1"/>
  <c r="J180" i="11" s="1"/>
  <c r="J181" i="11" s="1"/>
  <c r="J182" i="11" s="1"/>
  <c r="J183" i="11" s="1"/>
  <c r="J184" i="11" s="1"/>
  <c r="J185" i="11" s="1"/>
  <c r="J186" i="11" s="1"/>
  <c r="J187" i="11" s="1"/>
  <c r="J188" i="11" s="1"/>
  <c r="J189" i="11" s="1"/>
  <c r="J190" i="11" s="1"/>
  <c r="J191" i="11" s="1"/>
  <c r="J192" i="11" s="1"/>
  <c r="J193" i="11" s="1"/>
  <c r="J194" i="11" s="1"/>
  <c r="J195" i="11" s="1"/>
  <c r="J196" i="11" s="1"/>
  <c r="J197" i="11" s="1"/>
  <c r="J198" i="11" s="1"/>
  <c r="J199" i="11" s="1"/>
  <c r="J200" i="11" s="1"/>
  <c r="J201" i="11" s="1"/>
  <c r="J202" i="11" s="1"/>
  <c r="J203" i="11" s="1"/>
  <c r="J204" i="11" s="1"/>
  <c r="J205" i="11" s="1"/>
  <c r="J206" i="11" s="1"/>
  <c r="J207" i="11" s="1"/>
  <c r="J208" i="11" s="1"/>
  <c r="J209" i="11" s="1"/>
  <c r="J210" i="11" s="1"/>
  <c r="J211" i="11" s="1"/>
  <c r="J212" i="11" s="1"/>
  <c r="J213" i="11" s="1"/>
  <c r="J214" i="11" s="1"/>
  <c r="J215" i="11" s="1"/>
  <c r="J216" i="11" s="1"/>
  <c r="J217" i="11" s="1"/>
  <c r="J218" i="11" s="1"/>
  <c r="J219" i="11" s="1"/>
  <c r="J220" i="11" s="1"/>
  <c r="J221" i="11" s="1"/>
  <c r="J222" i="11" s="1"/>
  <c r="J223" i="11" s="1"/>
  <c r="J224" i="11" s="1"/>
  <c r="J225" i="11" s="1"/>
  <c r="J226" i="11" s="1"/>
  <c r="J227" i="11" s="1"/>
  <c r="J228" i="11" s="1"/>
  <c r="J229" i="11" s="1"/>
  <c r="J230" i="11" s="1"/>
  <c r="J231" i="11" s="1"/>
  <c r="J232" i="11" s="1"/>
  <c r="J233" i="11" s="1"/>
  <c r="J234" i="11" s="1"/>
  <c r="J235" i="11" s="1"/>
  <c r="J236" i="11" s="1"/>
  <c r="J237" i="11" s="1"/>
  <c r="J238" i="11" s="1"/>
  <c r="J239" i="11" s="1"/>
  <c r="J240" i="11" s="1"/>
  <c r="J241" i="11" s="1"/>
  <c r="J242" i="11" s="1"/>
  <c r="J243" i="11" s="1"/>
  <c r="J244" i="11" s="1"/>
  <c r="J245" i="11" s="1"/>
  <c r="J246" i="11" s="1"/>
  <c r="J247" i="11" s="1"/>
  <c r="J248" i="11" s="1"/>
  <c r="J249" i="11" s="1"/>
  <c r="J250" i="11" s="1"/>
  <c r="J251" i="11" s="1"/>
  <c r="J252" i="11" s="1"/>
  <c r="J253" i="11" s="1"/>
  <c r="J254" i="11" s="1"/>
  <c r="J255" i="11" s="1"/>
  <c r="J256" i="11" s="1"/>
  <c r="J257" i="11" s="1"/>
  <c r="J258" i="11" s="1"/>
  <c r="J259" i="11" s="1"/>
  <c r="J260" i="11" s="1"/>
  <c r="J261" i="11" s="1"/>
  <c r="J262" i="11" s="1"/>
  <c r="J263" i="11" s="1"/>
  <c r="J264" i="11" s="1"/>
  <c r="J265" i="11" s="1"/>
  <c r="J266" i="11" s="1"/>
  <c r="J267" i="11" s="1"/>
  <c r="J268" i="11" s="1"/>
  <c r="J269" i="11" s="1"/>
  <c r="J270" i="11" s="1"/>
  <c r="J271" i="11" s="1"/>
  <c r="J272" i="11" s="1"/>
  <c r="J273" i="11" s="1"/>
  <c r="J274" i="11" s="1"/>
  <c r="J275" i="11" s="1"/>
  <c r="J276" i="11" s="1"/>
  <c r="J277" i="11" s="1"/>
  <c r="J278" i="11" s="1"/>
  <c r="J279" i="11" s="1"/>
  <c r="J280" i="11" s="1"/>
  <c r="J281" i="11" s="1"/>
  <c r="J282" i="11" s="1"/>
  <c r="J283" i="11" s="1"/>
  <c r="J284" i="11" s="1"/>
  <c r="J285" i="11" s="1"/>
  <c r="J286" i="11" s="1"/>
  <c r="J287" i="11" s="1"/>
  <c r="J288" i="11" s="1"/>
  <c r="J289" i="11" s="1"/>
  <c r="J290" i="11" s="1"/>
  <c r="J291" i="11" s="1"/>
  <c r="J292" i="11" s="1"/>
  <c r="J293" i="11" s="1"/>
  <c r="J294" i="11" s="1"/>
  <c r="J295" i="11" s="1"/>
  <c r="J296" i="11" s="1"/>
  <c r="J297" i="11" s="1"/>
  <c r="J298" i="11" s="1"/>
  <c r="J299" i="11" s="1"/>
  <c r="J300" i="11" s="1"/>
  <c r="J301" i="11" s="1"/>
  <c r="J302" i="11" s="1"/>
  <c r="J303" i="11" s="1"/>
  <c r="J304" i="11" s="1"/>
  <c r="J305" i="11" s="1"/>
  <c r="J306" i="11" s="1"/>
  <c r="J307" i="11" s="1"/>
  <c r="J308" i="11" s="1"/>
  <c r="J309" i="11" s="1"/>
  <c r="J310" i="11" s="1"/>
  <c r="J311" i="11" s="1"/>
  <c r="J312" i="11" s="1"/>
  <c r="J313" i="11" s="1"/>
  <c r="J314" i="11" s="1"/>
  <c r="J315" i="11" s="1"/>
  <c r="J316" i="11" s="1"/>
  <c r="J317" i="11" s="1"/>
  <c r="J318" i="11" s="1"/>
  <c r="J319" i="11" s="1"/>
  <c r="J320" i="11" s="1"/>
  <c r="J321" i="11" s="1"/>
  <c r="J322" i="11" s="1"/>
  <c r="J323" i="11" s="1"/>
  <c r="J324" i="11" s="1"/>
  <c r="J325" i="11" s="1"/>
  <c r="J326" i="11" s="1"/>
  <c r="J327" i="11" s="1"/>
  <c r="J328" i="11" s="1"/>
  <c r="J329" i="11" s="1"/>
  <c r="J330" i="11" s="1"/>
  <c r="J331" i="11" s="1"/>
  <c r="J332" i="11" s="1"/>
  <c r="J333" i="11" s="1"/>
  <c r="J334" i="11" s="1"/>
  <c r="J335" i="11" s="1"/>
  <c r="J336" i="11" s="1"/>
  <c r="J337" i="11" s="1"/>
  <c r="J338" i="11" s="1"/>
  <c r="J339" i="11" s="1"/>
  <c r="J340" i="11" s="1"/>
  <c r="J341" i="11" s="1"/>
  <c r="J342" i="11" s="1"/>
  <c r="J343" i="11" s="1"/>
  <c r="J344" i="11" s="1"/>
  <c r="J345" i="11" s="1"/>
  <c r="J346" i="11" s="1"/>
  <c r="J347" i="11" s="1"/>
  <c r="J348" i="11" s="1"/>
  <c r="J349" i="11" s="1"/>
  <c r="J350" i="11" s="1"/>
  <c r="J351" i="11" s="1"/>
  <c r="J352" i="11" s="1"/>
  <c r="J353" i="11" s="1"/>
  <c r="J354" i="11" s="1"/>
  <c r="J355" i="11" s="1"/>
  <c r="J356" i="11" s="1"/>
  <c r="J357" i="11" s="1"/>
  <c r="J358" i="11" s="1"/>
  <c r="J359" i="11" s="1"/>
  <c r="J360" i="11" s="1"/>
  <c r="J361" i="11" s="1"/>
  <c r="J362" i="11" s="1"/>
  <c r="J363" i="11" s="1"/>
  <c r="J364" i="11" s="1"/>
  <c r="J365" i="11" s="1"/>
  <c r="J366" i="11" s="1"/>
  <c r="J367" i="11" s="1"/>
  <c r="J368" i="11" s="1"/>
  <c r="J369" i="11" s="1"/>
  <c r="J370" i="11" s="1"/>
  <c r="J371" i="11" s="1"/>
  <c r="J372" i="11" s="1"/>
  <c r="J373" i="11" s="1"/>
  <c r="J374" i="11" s="1"/>
  <c r="J375" i="11" s="1"/>
  <c r="J376" i="11" s="1"/>
  <c r="J377" i="11" s="1"/>
  <c r="J378" i="11" s="1"/>
  <c r="J379" i="11" s="1"/>
  <c r="J380" i="11" s="1"/>
  <c r="J381" i="11" s="1"/>
  <c r="J382" i="11" s="1"/>
  <c r="J383" i="11" s="1"/>
  <c r="J384" i="11" s="1"/>
  <c r="J385" i="11" s="1"/>
  <c r="J386" i="11" s="1"/>
  <c r="J387" i="11" s="1"/>
  <c r="J388" i="11" s="1"/>
  <c r="J389" i="11" s="1"/>
  <c r="J390" i="11" s="1"/>
  <c r="J391" i="11" s="1"/>
  <c r="J392" i="11" s="1"/>
  <c r="J393" i="11" s="1"/>
  <c r="J394" i="11" s="1"/>
  <c r="J395" i="11" s="1"/>
  <c r="J396" i="11" s="1"/>
  <c r="J397" i="11" s="1"/>
  <c r="J398" i="11" s="1"/>
  <c r="J399" i="11" s="1"/>
  <c r="J400" i="11" s="1"/>
  <c r="J401" i="11" s="1"/>
  <c r="J402" i="11" s="1"/>
  <c r="J403" i="11" s="1"/>
  <c r="J404" i="11" s="1"/>
  <c r="J405" i="11" s="1"/>
  <c r="J406" i="11" s="1"/>
  <c r="J407" i="11" s="1"/>
  <c r="J408" i="11" s="1"/>
  <c r="J409" i="11" s="1"/>
  <c r="J410" i="11" s="1"/>
  <c r="J411" i="11" s="1"/>
  <c r="J412" i="11" s="1"/>
  <c r="J413" i="11" s="1"/>
  <c r="J414" i="11" s="1"/>
  <c r="J415" i="11" s="1"/>
  <c r="J416" i="11" s="1"/>
  <c r="J417" i="11" s="1"/>
  <c r="J418" i="11" s="1"/>
  <c r="J419" i="11" s="1"/>
  <c r="J420" i="11" s="1"/>
  <c r="J421" i="11" s="1"/>
  <c r="J422" i="11" s="1"/>
  <c r="J423" i="11" s="1"/>
  <c r="J424" i="11" s="1"/>
  <c r="J425" i="11" s="1"/>
  <c r="J426" i="11" s="1"/>
  <c r="J427" i="11" s="1"/>
  <c r="J428" i="11" s="1"/>
  <c r="J429" i="11" s="1"/>
  <c r="J430" i="11" s="1"/>
  <c r="J431" i="11" s="1"/>
  <c r="J432" i="11" s="1"/>
  <c r="J433" i="11" s="1"/>
  <c r="J434" i="11" s="1"/>
  <c r="J435" i="11" s="1"/>
  <c r="J436" i="11" s="1"/>
  <c r="J437" i="11" s="1"/>
  <c r="J438" i="11" s="1"/>
  <c r="J439" i="11" s="1"/>
  <c r="J440" i="11" s="1"/>
  <c r="J441" i="11" s="1"/>
  <c r="J442" i="11" s="1"/>
  <c r="J443" i="11" s="1"/>
  <c r="J444" i="11" s="1"/>
  <c r="J445" i="11" s="1"/>
  <c r="J446" i="11" s="1"/>
  <c r="J447" i="11" s="1"/>
  <c r="J448" i="11" s="1"/>
  <c r="J449" i="11" s="1"/>
  <c r="J450" i="11" s="1"/>
  <c r="J451" i="11" s="1"/>
  <c r="J452" i="11" s="1"/>
  <c r="J453" i="11" s="1"/>
  <c r="J454" i="11" s="1"/>
  <c r="J455" i="11" s="1"/>
  <c r="J456" i="11" s="1"/>
  <c r="J457" i="11" s="1"/>
  <c r="J458" i="11" s="1"/>
  <c r="J459" i="11" s="1"/>
  <c r="J460" i="11" s="1"/>
  <c r="J461" i="11" s="1"/>
  <c r="J462" i="11" s="1"/>
  <c r="J463" i="11" s="1"/>
  <c r="J464" i="11" s="1"/>
  <c r="J465" i="11" s="1"/>
  <c r="J466" i="11" s="1"/>
  <c r="J467" i="11" s="1"/>
  <c r="J468" i="11" s="1"/>
  <c r="J469" i="11" s="1"/>
  <c r="J470" i="11" s="1"/>
  <c r="J471" i="11" s="1"/>
  <c r="J472" i="11" s="1"/>
  <c r="J473" i="11" s="1"/>
  <c r="J474" i="11" s="1"/>
  <c r="J475" i="11" s="1"/>
  <c r="J476" i="11" s="1"/>
  <c r="J477" i="11" s="1"/>
  <c r="J478" i="11" s="1"/>
  <c r="J479" i="11" s="1"/>
  <c r="J480" i="11" s="1"/>
  <c r="J481" i="11" s="1"/>
  <c r="J482" i="11" s="1"/>
  <c r="J483" i="11" s="1"/>
  <c r="J484" i="11" s="1"/>
  <c r="J485" i="11" s="1"/>
  <c r="J486" i="11" s="1"/>
  <c r="J487" i="11" s="1"/>
  <c r="J488" i="11" s="1"/>
  <c r="J489" i="11" s="1"/>
  <c r="J490" i="11" s="1"/>
  <c r="J491" i="11" s="1"/>
  <c r="J492" i="11" s="1"/>
  <c r="J493" i="11" s="1"/>
  <c r="J494" i="11" s="1"/>
  <c r="J495" i="11" s="1"/>
  <c r="J496" i="11" s="1"/>
  <c r="J497" i="11" s="1"/>
  <c r="J498" i="11" s="1"/>
  <c r="J499" i="11" s="1"/>
  <c r="J500" i="11" s="1"/>
  <c r="J501" i="11" s="1"/>
  <c r="J502" i="11" s="1"/>
  <c r="J503" i="11" s="1"/>
  <c r="J504" i="11" s="1"/>
  <c r="J505" i="11" s="1"/>
  <c r="J506" i="11" s="1"/>
  <c r="J507" i="11" s="1"/>
  <c r="J508" i="11" s="1"/>
  <c r="J509" i="11" s="1"/>
  <c r="J510" i="11" s="1"/>
  <c r="J511" i="11" s="1"/>
  <c r="J512" i="11" s="1"/>
  <c r="J513" i="11" s="1"/>
  <c r="J514" i="11" s="1"/>
  <c r="J515" i="11" s="1"/>
  <c r="J516" i="11" s="1"/>
  <c r="J517" i="11" s="1"/>
  <c r="J518" i="11" s="1"/>
  <c r="J519" i="11" s="1"/>
  <c r="J520" i="11" s="1"/>
  <c r="J521" i="11" s="1"/>
  <c r="J522" i="11" s="1"/>
  <c r="J523" i="11" s="1"/>
  <c r="J524" i="11" s="1"/>
  <c r="J525" i="11" s="1"/>
  <c r="J526" i="11" s="1"/>
  <c r="J527" i="11" s="1"/>
  <c r="J528" i="11" s="1"/>
  <c r="J529" i="11" s="1"/>
  <c r="J530" i="11" s="1"/>
  <c r="J531" i="11" s="1"/>
  <c r="J532" i="11" s="1"/>
  <c r="J533" i="11" s="1"/>
  <c r="J534" i="11" s="1"/>
  <c r="J535" i="11" s="1"/>
  <c r="J536" i="11" s="1"/>
  <c r="J537" i="11" s="1"/>
  <c r="J538" i="11" s="1"/>
  <c r="J539" i="11" s="1"/>
  <c r="J540" i="11" s="1"/>
  <c r="J541" i="11" s="1"/>
  <c r="J542" i="11" s="1"/>
  <c r="J543" i="11" s="1"/>
  <c r="J544" i="11" s="1"/>
  <c r="J545" i="11" s="1"/>
  <c r="J546" i="11" s="1"/>
  <c r="J547" i="11" s="1"/>
  <c r="J548" i="11" s="1"/>
  <c r="J549" i="11" s="1"/>
  <c r="J550" i="11" s="1"/>
  <c r="J551" i="11" s="1"/>
  <c r="J552" i="11" s="1"/>
  <c r="J553" i="11" s="1"/>
  <c r="J554" i="11" s="1"/>
  <c r="J555" i="11" s="1"/>
  <c r="J556" i="11" s="1"/>
  <c r="J557" i="11" s="1"/>
  <c r="J558" i="11" s="1"/>
  <c r="J559" i="11" s="1"/>
  <c r="J560" i="11" s="1"/>
  <c r="J561" i="11" s="1"/>
  <c r="J562" i="11" s="1"/>
  <c r="J563" i="11" s="1"/>
  <c r="J564" i="11" s="1"/>
  <c r="J565" i="11" s="1"/>
  <c r="J566" i="11" s="1"/>
  <c r="J567" i="11" s="1"/>
  <c r="J568" i="11" s="1"/>
  <c r="J569" i="11" s="1"/>
  <c r="J570" i="11" s="1"/>
  <c r="J571" i="11" s="1"/>
  <c r="J572" i="11" s="1"/>
  <c r="J573" i="11" s="1"/>
  <c r="J574" i="11" s="1"/>
  <c r="J575" i="11" s="1"/>
  <c r="J576" i="11" s="1"/>
  <c r="J577" i="11" s="1"/>
  <c r="J578" i="11" s="1"/>
  <c r="J579" i="11" s="1"/>
  <c r="J580" i="11" s="1"/>
  <c r="J581" i="11" s="1"/>
  <c r="J582" i="11" s="1"/>
  <c r="J583" i="11" s="1"/>
  <c r="J584" i="11" s="1"/>
  <c r="J585" i="11" s="1"/>
  <c r="J586" i="11" s="1"/>
  <c r="J587" i="11" s="1"/>
  <c r="J588" i="11" s="1"/>
  <c r="J589" i="11" s="1"/>
  <c r="J590" i="11" s="1"/>
  <c r="J591" i="11" s="1"/>
  <c r="J592" i="11" s="1"/>
  <c r="J593" i="11" s="1"/>
  <c r="J594" i="11" s="1"/>
  <c r="J595" i="11" s="1"/>
  <c r="J596" i="11" s="1"/>
  <c r="J597" i="11" s="1"/>
  <c r="J598" i="11" s="1"/>
  <c r="J599" i="11" s="1"/>
  <c r="J600" i="11" s="1"/>
  <c r="J601" i="11" s="1"/>
  <c r="J602" i="11" s="1"/>
  <c r="J603" i="11" s="1"/>
  <c r="J604" i="11" s="1"/>
  <c r="J605" i="11" s="1"/>
  <c r="J606" i="11" s="1"/>
  <c r="J607" i="11" s="1"/>
  <c r="J608" i="11" s="1"/>
  <c r="J609" i="11" s="1"/>
  <c r="J610" i="11" s="1"/>
  <c r="J611" i="11" s="1"/>
  <c r="J612" i="11" s="1"/>
  <c r="J613" i="11" s="1"/>
  <c r="J614" i="11" s="1"/>
  <c r="J615" i="11" s="1"/>
  <c r="J616" i="11" s="1"/>
  <c r="J617" i="11" s="1"/>
  <c r="J618" i="11" s="1"/>
  <c r="J619" i="11" s="1"/>
  <c r="J620" i="11" s="1"/>
  <c r="J621" i="11" s="1"/>
  <c r="J622" i="11" s="1"/>
  <c r="J623" i="11" s="1"/>
  <c r="J624" i="11" s="1"/>
  <c r="J625" i="11" s="1"/>
  <c r="J626" i="11" s="1"/>
  <c r="J627" i="11" s="1"/>
  <c r="J628" i="11" s="1"/>
  <c r="J629" i="11" s="1"/>
  <c r="J630" i="11" s="1"/>
  <c r="J631" i="11" s="1"/>
  <c r="J632" i="11" s="1"/>
  <c r="J633" i="11" s="1"/>
  <c r="J634" i="11" s="1"/>
  <c r="J635" i="11" s="1"/>
  <c r="J636" i="11" s="1"/>
  <c r="J637" i="11" s="1"/>
  <c r="J638" i="11" s="1"/>
  <c r="J639" i="11" s="1"/>
  <c r="J640" i="11" s="1"/>
  <c r="J641" i="11" s="1"/>
  <c r="J642" i="11" s="1"/>
  <c r="J643" i="11" s="1"/>
  <c r="J644" i="11" s="1"/>
  <c r="J645" i="11" s="1"/>
  <c r="J646" i="11" s="1"/>
  <c r="J647" i="11" s="1"/>
  <c r="J648" i="11" s="1"/>
  <c r="J649" i="11" s="1"/>
  <c r="J650" i="11" s="1"/>
  <c r="J651" i="11" s="1"/>
  <c r="J652" i="11" s="1"/>
  <c r="J653" i="11" s="1"/>
  <c r="J654" i="11" s="1"/>
  <c r="J655" i="11" s="1"/>
  <c r="J656" i="11" s="1"/>
  <c r="J657" i="11" s="1"/>
  <c r="J658" i="11" s="1"/>
  <c r="J659" i="11" s="1"/>
  <c r="J660" i="11" s="1"/>
  <c r="J661" i="11" s="1"/>
  <c r="J662" i="11" s="1"/>
  <c r="J663" i="11" s="1"/>
  <c r="J664" i="11" s="1"/>
  <c r="J665" i="11" s="1"/>
  <c r="J666" i="11" s="1"/>
  <c r="J667" i="11" s="1"/>
  <c r="J668" i="11" s="1"/>
  <c r="J669" i="11" s="1"/>
  <c r="J670" i="11" s="1"/>
  <c r="J671" i="11" s="1"/>
  <c r="J672" i="11" s="1"/>
  <c r="J673" i="11" s="1"/>
  <c r="J674" i="11" s="1"/>
  <c r="J675" i="11" s="1"/>
  <c r="J676" i="11" s="1"/>
  <c r="J677" i="11" s="1"/>
  <c r="J678" i="11" s="1"/>
  <c r="J679" i="11" s="1"/>
  <c r="J680" i="11" s="1"/>
  <c r="J681" i="11" s="1"/>
  <c r="J682" i="11" s="1"/>
  <c r="J683" i="11" s="1"/>
  <c r="J684" i="11" s="1"/>
  <c r="J685" i="11" s="1"/>
  <c r="J686" i="11" s="1"/>
  <c r="J687" i="11" s="1"/>
  <c r="J688" i="11" s="1"/>
  <c r="J689" i="11" s="1"/>
  <c r="J690" i="11" s="1"/>
  <c r="J691" i="11" s="1"/>
  <c r="J692" i="11" s="1"/>
  <c r="J693" i="11" s="1"/>
  <c r="J694" i="11" s="1"/>
  <c r="J695" i="11" s="1"/>
  <c r="J696" i="11" s="1"/>
  <c r="J697" i="11" s="1"/>
  <c r="J698" i="11" s="1"/>
  <c r="J699" i="11" s="1"/>
  <c r="J700" i="11" s="1"/>
  <c r="J701" i="11" s="1"/>
  <c r="J702" i="11" s="1"/>
  <c r="J703" i="11" s="1"/>
  <c r="J704" i="11" s="1"/>
  <c r="J705" i="11" s="1"/>
  <c r="J706" i="11" s="1"/>
  <c r="J707" i="11" s="1"/>
  <c r="J708" i="11" s="1"/>
  <c r="J709" i="11" s="1"/>
  <c r="J710" i="11" s="1"/>
  <c r="J711" i="11" s="1"/>
  <c r="J712" i="11" s="1"/>
  <c r="J713" i="11" s="1"/>
  <c r="J714" i="11" s="1"/>
  <c r="J715" i="11" s="1"/>
  <c r="J716" i="11" s="1"/>
  <c r="J717" i="11" s="1"/>
  <c r="J718" i="11" s="1"/>
  <c r="J719" i="11" s="1"/>
  <c r="J720" i="11" s="1"/>
  <c r="J721" i="11" s="1"/>
  <c r="J722" i="11" s="1"/>
  <c r="J723" i="11" s="1"/>
  <c r="J724" i="11" s="1"/>
  <c r="J725" i="11" s="1"/>
  <c r="J726" i="11" s="1"/>
  <c r="J727" i="11" s="1"/>
  <c r="J728" i="11" s="1"/>
  <c r="J729" i="11" s="1"/>
  <c r="J730" i="11" s="1"/>
  <c r="J731" i="11" s="1"/>
  <c r="J732" i="11" s="1"/>
  <c r="J733" i="11" s="1"/>
  <c r="J734" i="11" s="1"/>
  <c r="J735" i="11" s="1"/>
  <c r="J736" i="11" s="1"/>
  <c r="J737" i="11" s="1"/>
  <c r="J738" i="11" s="1"/>
  <c r="J739" i="11" s="1"/>
  <c r="J740" i="11" s="1"/>
  <c r="J741" i="11" s="1"/>
  <c r="J742" i="11" s="1"/>
  <c r="J743" i="11" s="1"/>
  <c r="J744" i="11" s="1"/>
  <c r="J745" i="11" s="1"/>
  <c r="J746" i="11" s="1"/>
  <c r="J747" i="11" s="1"/>
  <c r="J748" i="11" s="1"/>
  <c r="J749" i="11" s="1"/>
  <c r="J750" i="11" s="1"/>
  <c r="J751" i="11" s="1"/>
  <c r="J752" i="11" s="1"/>
  <c r="J753" i="11" s="1"/>
  <c r="J754" i="11" s="1"/>
  <c r="J755" i="11" s="1"/>
  <c r="J756" i="11" s="1"/>
  <c r="J757" i="11" s="1"/>
  <c r="J758" i="11" s="1"/>
  <c r="J759" i="11" s="1"/>
  <c r="J760" i="11" s="1"/>
  <c r="J761" i="11" s="1"/>
  <c r="J762" i="11" s="1"/>
  <c r="J763" i="11" s="1"/>
  <c r="J764" i="11" s="1"/>
  <c r="J765" i="11" s="1"/>
  <c r="J766" i="11" s="1"/>
  <c r="J767" i="11" s="1"/>
  <c r="J768" i="11" s="1"/>
  <c r="J769" i="11" s="1"/>
  <c r="J770" i="11" s="1"/>
  <c r="J771" i="11" s="1"/>
  <c r="J772" i="11" s="1"/>
  <c r="J773" i="11" s="1"/>
  <c r="J774" i="11" s="1"/>
  <c r="J775" i="11" s="1"/>
  <c r="J776" i="11" s="1"/>
  <c r="J777" i="11" s="1"/>
  <c r="J778" i="11" s="1"/>
  <c r="J779" i="11" s="1"/>
  <c r="J780" i="11" s="1"/>
  <c r="J781" i="11" s="1"/>
  <c r="J782" i="11" s="1"/>
  <c r="J783" i="11" s="1"/>
  <c r="J784" i="11" s="1"/>
  <c r="J785" i="11" s="1"/>
  <c r="J786" i="11" s="1"/>
  <c r="J787" i="11" s="1"/>
  <c r="J788" i="11" s="1"/>
  <c r="J789" i="11" s="1"/>
  <c r="J790" i="11" s="1"/>
  <c r="J791" i="11" s="1"/>
  <c r="J792" i="11" s="1"/>
  <c r="J793" i="11" s="1"/>
  <c r="J794" i="11" s="1"/>
  <c r="J795" i="11" s="1"/>
  <c r="J796" i="11" s="1"/>
  <c r="J797" i="11" s="1"/>
  <c r="J798" i="11" s="1"/>
  <c r="J799" i="11" s="1"/>
  <c r="J800" i="11" s="1"/>
  <c r="J801" i="11" s="1"/>
  <c r="J802" i="11" s="1"/>
  <c r="J803" i="11" s="1"/>
  <c r="J804" i="11" s="1"/>
  <c r="J805" i="11" s="1"/>
  <c r="J806" i="11" s="1"/>
  <c r="J807" i="11" s="1"/>
  <c r="J808" i="11" s="1"/>
  <c r="J809" i="11" s="1"/>
  <c r="J810" i="11" s="1"/>
  <c r="J811" i="11" s="1"/>
  <c r="J812" i="11" s="1"/>
  <c r="J813" i="11" s="1"/>
  <c r="J814" i="11" s="1"/>
  <c r="J815" i="11" s="1"/>
  <c r="J816" i="11" s="1"/>
  <c r="J817" i="11" s="1"/>
  <c r="J818" i="11" s="1"/>
  <c r="J819" i="11" s="1"/>
  <c r="J820" i="11" s="1"/>
  <c r="J821" i="11" s="1"/>
  <c r="J822" i="11" s="1"/>
  <c r="J823" i="11" s="1"/>
  <c r="J824" i="11" s="1"/>
  <c r="J825" i="11" s="1"/>
  <c r="J826" i="11" s="1"/>
  <c r="J827" i="11" s="1"/>
  <c r="J828" i="11" s="1"/>
  <c r="J829" i="11" s="1"/>
  <c r="J830" i="11" s="1"/>
  <c r="J831" i="11" s="1"/>
  <c r="J832" i="11" s="1"/>
  <c r="J833" i="11" s="1"/>
  <c r="J834" i="11" s="1"/>
  <c r="J835" i="11" s="1"/>
  <c r="J836" i="11" s="1"/>
  <c r="J837" i="11" s="1"/>
  <c r="J838" i="11" s="1"/>
  <c r="J839" i="11" s="1"/>
  <c r="J840" i="11" s="1"/>
  <c r="J841" i="11" s="1"/>
  <c r="J842" i="11" s="1"/>
  <c r="J843" i="11" s="1"/>
  <c r="J844" i="11" s="1"/>
  <c r="J845" i="11" s="1"/>
  <c r="J846" i="11" s="1"/>
  <c r="J847" i="11" s="1"/>
  <c r="J848" i="11" s="1"/>
  <c r="J849" i="11" s="1"/>
  <c r="J850" i="11" s="1"/>
  <c r="J851" i="11" s="1"/>
  <c r="J852" i="11" s="1"/>
  <c r="J853" i="11" s="1"/>
  <c r="J854" i="11" s="1"/>
  <c r="J855" i="11" s="1"/>
  <c r="J856" i="11" s="1"/>
  <c r="J857" i="11" s="1"/>
  <c r="J858" i="11" s="1"/>
  <c r="J859" i="11" s="1"/>
  <c r="J860" i="11" s="1"/>
  <c r="J861" i="11" s="1"/>
  <c r="J862" i="11" s="1"/>
  <c r="J863" i="11" s="1"/>
  <c r="J864" i="11" s="1"/>
  <c r="J865" i="11" s="1"/>
  <c r="J866" i="11" s="1"/>
  <c r="J867" i="11" s="1"/>
  <c r="J868" i="11" s="1"/>
  <c r="J869" i="11" s="1"/>
  <c r="J870" i="11" s="1"/>
  <c r="J871" i="11" s="1"/>
  <c r="J872" i="11" s="1"/>
  <c r="J873" i="11" s="1"/>
  <c r="J874" i="11" s="1"/>
  <c r="J875" i="11" s="1"/>
  <c r="J876" i="11" s="1"/>
  <c r="J877" i="11" s="1"/>
  <c r="J878" i="11" s="1"/>
  <c r="J879" i="11" s="1"/>
  <c r="J880" i="11" s="1"/>
  <c r="J881" i="11" s="1"/>
  <c r="J882" i="11" s="1"/>
  <c r="J883" i="11" s="1"/>
  <c r="J884" i="11" s="1"/>
  <c r="J885" i="11" s="1"/>
  <c r="J886" i="11" s="1"/>
  <c r="J887" i="11" s="1"/>
  <c r="J888" i="11" s="1"/>
  <c r="J889" i="11" s="1"/>
  <c r="J890" i="11" s="1"/>
  <c r="J891" i="11" s="1"/>
  <c r="J892" i="11" s="1"/>
  <c r="J893" i="11" s="1"/>
  <c r="J894" i="11" s="1"/>
  <c r="J895" i="11" s="1"/>
  <c r="J896" i="11" s="1"/>
  <c r="J897" i="11" s="1"/>
  <c r="J898" i="11" s="1"/>
  <c r="J899" i="11" s="1"/>
  <c r="J900" i="11" s="1"/>
  <c r="J901" i="11" s="1"/>
  <c r="J902" i="11" s="1"/>
  <c r="J903" i="11" s="1"/>
  <c r="J904" i="11" s="1"/>
  <c r="J905" i="11" s="1"/>
  <c r="J906" i="11" s="1"/>
  <c r="J907" i="11" s="1"/>
  <c r="J908" i="11" s="1"/>
  <c r="J909" i="11" s="1"/>
  <c r="J910" i="11" s="1"/>
  <c r="J911" i="11" s="1"/>
  <c r="J912" i="11" s="1"/>
  <c r="J913" i="11" s="1"/>
  <c r="J914" i="11" s="1"/>
  <c r="J915" i="11" s="1"/>
  <c r="J916" i="11" s="1"/>
  <c r="J917" i="11" s="1"/>
  <c r="J918" i="11" s="1"/>
  <c r="J919" i="11" s="1"/>
  <c r="J920" i="11" s="1"/>
  <c r="J921" i="11" s="1"/>
  <c r="J922" i="11" s="1"/>
  <c r="J923" i="11" s="1"/>
  <c r="J924" i="11" s="1"/>
  <c r="J925" i="11" s="1"/>
  <c r="J926" i="11" s="1"/>
  <c r="J927" i="11" s="1"/>
  <c r="J928" i="11" s="1"/>
  <c r="J929" i="11" s="1"/>
  <c r="J930" i="11" s="1"/>
  <c r="J931" i="11" s="1"/>
  <c r="J932" i="11" s="1"/>
  <c r="J933" i="11" s="1"/>
  <c r="J934" i="11" s="1"/>
  <c r="J935" i="11" s="1"/>
  <c r="J936" i="11" s="1"/>
  <c r="J937" i="11" s="1"/>
  <c r="J938" i="11" s="1"/>
  <c r="J939" i="11" s="1"/>
  <c r="J940" i="11" s="1"/>
  <c r="J941" i="11" s="1"/>
  <c r="J942" i="11" s="1"/>
  <c r="J943" i="11" s="1"/>
  <c r="J944" i="11" s="1"/>
  <c r="J945" i="11" s="1"/>
  <c r="J946" i="11" s="1"/>
  <c r="J947" i="11" s="1"/>
  <c r="J948" i="11" s="1"/>
  <c r="J949" i="11" s="1"/>
  <c r="J950" i="11" s="1"/>
  <c r="J951" i="11" s="1"/>
  <c r="J952" i="11" s="1"/>
  <c r="J953" i="11" s="1"/>
  <c r="J954" i="11" s="1"/>
  <c r="J955" i="11" s="1"/>
  <c r="J956" i="11" s="1"/>
  <c r="J957" i="11" s="1"/>
  <c r="J958" i="11" s="1"/>
  <c r="J959" i="11" s="1"/>
  <c r="J960" i="11" s="1"/>
  <c r="J961" i="11" s="1"/>
  <c r="J962" i="11" s="1"/>
  <c r="J963" i="11" s="1"/>
  <c r="J964" i="11" s="1"/>
  <c r="J965" i="11" s="1"/>
  <c r="J966" i="11" s="1"/>
  <c r="J967" i="11" s="1"/>
  <c r="J968" i="11" s="1"/>
  <c r="J969" i="11" s="1"/>
  <c r="J970" i="11" s="1"/>
  <c r="J971" i="11" s="1"/>
  <c r="J972" i="11" s="1"/>
  <c r="J973" i="11" s="1"/>
  <c r="J974" i="11" s="1"/>
  <c r="J975" i="11" s="1"/>
  <c r="J976" i="11" s="1"/>
  <c r="J977" i="11" s="1"/>
  <c r="J978" i="11" s="1"/>
  <c r="J979" i="11" s="1"/>
  <c r="J980" i="11" s="1"/>
  <c r="J981" i="11" s="1"/>
  <c r="J982" i="11" s="1"/>
  <c r="J983" i="11" s="1"/>
  <c r="J984" i="11" s="1"/>
  <c r="J985" i="11" s="1"/>
  <c r="J986" i="11" s="1"/>
  <c r="J987" i="11" s="1"/>
  <c r="J988" i="11" s="1"/>
  <c r="J989" i="11" s="1"/>
  <c r="J990" i="11" s="1"/>
  <c r="J991" i="11" s="1"/>
  <c r="J992" i="11" s="1"/>
  <c r="J993" i="11" s="1"/>
  <c r="J994" i="11" s="1"/>
  <c r="J995" i="11" s="1"/>
  <c r="J996" i="11" s="1"/>
  <c r="J997" i="11" s="1"/>
  <c r="J998" i="11" s="1"/>
  <c r="J999" i="11" s="1"/>
  <c r="J1000" i="11" s="1"/>
  <c r="J1001" i="11" s="1"/>
  <c r="J1002" i="11" s="1"/>
  <c r="J1003" i="11" s="1"/>
  <c r="J1004" i="11" s="1"/>
  <c r="J1005" i="11" s="1"/>
  <c r="J1006" i="11" s="1"/>
  <c r="J1007" i="11" s="1"/>
  <c r="J1008" i="11" s="1"/>
  <c r="J1009" i="11" s="1"/>
  <c r="J1010" i="11" s="1"/>
  <c r="J1011" i="11" s="1"/>
  <c r="J1012" i="11" s="1"/>
  <c r="J1013" i="11" s="1"/>
  <c r="J1014" i="11" s="1"/>
  <c r="J1015" i="11" s="1"/>
  <c r="J1016" i="11" s="1"/>
  <c r="J1017" i="11" s="1"/>
  <c r="J1018" i="11" s="1"/>
  <c r="J1019" i="11" s="1"/>
  <c r="J1020" i="11" s="1"/>
  <c r="J1021" i="11" s="1"/>
  <c r="J1022" i="11" s="1"/>
  <c r="J1023" i="11" s="1"/>
  <c r="J1024" i="11" s="1"/>
  <c r="J1025" i="11" s="1"/>
  <c r="J1026" i="11" s="1"/>
  <c r="J1027" i="11" s="1"/>
  <c r="J1028" i="11" s="1"/>
  <c r="J1029" i="11" s="1"/>
  <c r="J1030" i="11" s="1"/>
  <c r="J1031" i="11" s="1"/>
  <c r="J1032" i="11" s="1"/>
  <c r="J1033" i="11" s="1"/>
  <c r="J1034" i="11" s="1"/>
  <c r="J1035" i="11" s="1"/>
  <c r="J1036" i="11" s="1"/>
  <c r="J1037" i="11" s="1"/>
  <c r="J1038" i="11" s="1"/>
  <c r="J1039" i="11" s="1"/>
  <c r="J1040" i="11" s="1"/>
  <c r="J1041" i="11" s="1"/>
  <c r="J1042" i="11" s="1"/>
  <c r="J1043" i="11" s="1"/>
  <c r="J1044" i="11" s="1"/>
  <c r="J1045" i="11" s="1"/>
  <c r="J1046" i="11" s="1"/>
  <c r="J1047" i="11" s="1"/>
  <c r="J1048" i="11" s="1"/>
  <c r="J1049" i="11" s="1"/>
  <c r="J1050" i="11" s="1"/>
  <c r="J1051" i="11" s="1"/>
  <c r="J1052" i="11" s="1"/>
  <c r="J1053" i="11" s="1"/>
  <c r="J1054" i="11" s="1"/>
  <c r="J1055" i="11" s="1"/>
  <c r="J1056" i="11" s="1"/>
  <c r="J1057" i="11" s="1"/>
  <c r="J1058" i="11" s="1"/>
  <c r="J1059" i="11" s="1"/>
  <c r="J1060" i="11" s="1"/>
  <c r="J1061" i="11" s="1"/>
  <c r="J1062" i="11" s="1"/>
  <c r="J1063" i="11" s="1"/>
  <c r="J1064" i="11" s="1"/>
  <c r="J1065" i="11" s="1"/>
  <c r="J1066" i="11" s="1"/>
  <c r="J1067" i="11" s="1"/>
  <c r="J1068" i="11" s="1"/>
  <c r="J1069" i="11" s="1"/>
  <c r="J1070" i="11" s="1"/>
  <c r="J1071" i="11" s="1"/>
  <c r="J1072" i="11" s="1"/>
  <c r="J1073" i="11" s="1"/>
  <c r="J1074" i="11" s="1"/>
  <c r="J1075" i="11" s="1"/>
  <c r="J1076" i="11" s="1"/>
  <c r="J1077" i="11" s="1"/>
  <c r="J1078" i="11" s="1"/>
  <c r="J1079" i="11" s="1"/>
  <c r="J1080" i="11" s="1"/>
  <c r="J1081" i="11" s="1"/>
  <c r="J1082" i="11" s="1"/>
  <c r="J1083" i="11" s="1"/>
  <c r="J1084" i="11" s="1"/>
  <c r="J1085" i="11" s="1"/>
  <c r="J1086" i="11" s="1"/>
  <c r="J1087" i="11" s="1"/>
  <c r="J1088" i="11" s="1"/>
  <c r="J1089" i="11" s="1"/>
  <c r="J1090" i="11" s="1"/>
  <c r="J1091" i="11" s="1"/>
  <c r="J1092" i="11" s="1"/>
  <c r="J1093" i="11" s="1"/>
  <c r="J1094" i="11" s="1"/>
  <c r="J1095" i="11" s="1"/>
  <c r="J1096" i="11" s="1"/>
  <c r="J1097" i="11" s="1"/>
  <c r="J1098" i="11" s="1"/>
  <c r="J1099" i="11" s="1"/>
  <c r="J1100" i="11" s="1"/>
  <c r="J1101" i="11" s="1"/>
  <c r="J1102" i="11" s="1"/>
  <c r="J1103" i="11" s="1"/>
  <c r="J1104" i="11" s="1"/>
  <c r="J1105" i="11" s="1"/>
  <c r="J1106" i="11" s="1"/>
  <c r="J1107" i="11" s="1"/>
  <c r="J1108" i="11" s="1"/>
  <c r="J1109" i="11" s="1"/>
  <c r="J1110" i="11" s="1"/>
  <c r="J1111" i="11" s="1"/>
  <c r="J1112" i="11" s="1"/>
  <c r="J1113" i="11" s="1"/>
  <c r="J1114" i="11" s="1"/>
  <c r="J1115" i="11" s="1"/>
  <c r="J1116" i="11" s="1"/>
  <c r="J1117" i="11" s="1"/>
  <c r="J1118" i="11" s="1"/>
  <c r="J1119" i="11" s="1"/>
  <c r="J1120" i="11" s="1"/>
  <c r="J1121" i="11" s="1"/>
  <c r="J1122" i="11" s="1"/>
  <c r="J1123" i="11" s="1"/>
  <c r="J1124" i="11" s="1"/>
  <c r="J1125" i="11" s="1"/>
  <c r="J1126" i="11" s="1"/>
  <c r="J1127" i="11" s="1"/>
  <c r="J1128" i="11" s="1"/>
  <c r="J1129" i="11" s="1"/>
  <c r="J1130" i="11" s="1"/>
  <c r="J1131" i="11" s="1"/>
  <c r="J1132" i="11" s="1"/>
  <c r="J1133" i="11" s="1"/>
  <c r="J1134" i="11" s="1"/>
  <c r="J1135" i="11" s="1"/>
  <c r="J1136" i="11" s="1"/>
  <c r="J1137" i="11" s="1"/>
  <c r="J1138" i="11" s="1"/>
  <c r="J1139" i="11" s="1"/>
  <c r="J1140" i="11" s="1"/>
  <c r="J1141" i="11" s="1"/>
  <c r="J1142" i="11" s="1"/>
  <c r="J1143" i="11" s="1"/>
  <c r="J1144" i="11" s="1"/>
  <c r="J1145" i="11" s="1"/>
  <c r="J1146" i="11" s="1"/>
  <c r="J1147" i="11" s="1"/>
  <c r="J1148" i="11" s="1"/>
  <c r="J1149" i="11" s="1"/>
  <c r="J1150" i="11" s="1"/>
  <c r="J1151" i="11" s="1"/>
  <c r="J1152" i="11" s="1"/>
  <c r="J1153" i="11" s="1"/>
  <c r="J1154" i="11" s="1"/>
  <c r="J1155" i="11" s="1"/>
  <c r="J1156" i="11" s="1"/>
  <c r="J1157" i="11" s="1"/>
  <c r="J1158" i="11" s="1"/>
  <c r="J1159" i="11" s="1"/>
  <c r="J1160" i="11" s="1"/>
  <c r="J1161" i="11" s="1"/>
  <c r="J1162" i="11" s="1"/>
  <c r="J1163" i="11" s="1"/>
  <c r="J1164" i="11" s="1"/>
  <c r="J1165" i="11" s="1"/>
  <c r="J1166" i="11" s="1"/>
  <c r="J1167" i="11" s="1"/>
  <c r="J1168" i="11" s="1"/>
  <c r="J1169" i="11" s="1"/>
  <c r="J1170" i="11" s="1"/>
  <c r="J1171" i="11" s="1"/>
  <c r="J1172" i="11" s="1"/>
  <c r="J1173" i="11" s="1"/>
  <c r="J1174" i="11" s="1"/>
  <c r="J1175" i="11" s="1"/>
  <c r="J1176" i="11" s="1"/>
  <c r="J1177" i="11" s="1"/>
  <c r="J1178" i="11" s="1"/>
  <c r="J1179" i="11" s="1"/>
  <c r="J1180" i="11" s="1"/>
  <c r="J1181" i="11" s="1"/>
  <c r="J1182" i="11" s="1"/>
  <c r="J1183" i="11" s="1"/>
  <c r="J1184" i="11" s="1"/>
  <c r="J1185" i="11" s="1"/>
  <c r="J1186" i="11" s="1"/>
  <c r="J1187" i="11" s="1"/>
  <c r="J1188" i="11" s="1"/>
  <c r="J1189" i="11" s="1"/>
  <c r="J1190" i="11" s="1"/>
  <c r="J1191" i="11" s="1"/>
  <c r="J1192" i="11" s="1"/>
  <c r="J1193" i="11" s="1"/>
  <c r="J1194" i="11" s="1"/>
  <c r="J1195" i="11" s="1"/>
  <c r="J1196" i="11" s="1"/>
  <c r="J1197" i="11" s="1"/>
  <c r="J1198" i="11" s="1"/>
  <c r="J1199" i="11" s="1"/>
  <c r="J1200" i="11" s="1"/>
  <c r="J1201" i="11" s="1"/>
  <c r="J1202" i="11" s="1"/>
  <c r="J1203" i="11" s="1"/>
  <c r="J1204" i="11" s="1"/>
  <c r="J1205" i="11" s="1"/>
  <c r="J1206" i="11" s="1"/>
  <c r="J1207" i="11" s="1"/>
  <c r="J1208" i="11" s="1"/>
  <c r="J1209" i="11" s="1"/>
  <c r="J1210" i="11" s="1"/>
  <c r="J1211" i="11" s="1"/>
  <c r="J1212" i="11" s="1"/>
  <c r="J1213" i="11" s="1"/>
  <c r="J1214" i="11" s="1"/>
  <c r="J1215" i="11" s="1"/>
  <c r="J1216" i="11" s="1"/>
  <c r="J1217" i="11" s="1"/>
  <c r="J1218" i="11" s="1"/>
  <c r="J1219" i="11" s="1"/>
  <c r="J1220" i="11" s="1"/>
  <c r="J1221" i="11" s="1"/>
  <c r="J1222" i="11" s="1"/>
  <c r="J1223" i="11" s="1"/>
  <c r="J1224" i="11" s="1"/>
  <c r="J1225" i="11" s="1"/>
  <c r="J1226" i="11" s="1"/>
  <c r="J1227" i="11" s="1"/>
  <c r="J1228" i="11" s="1"/>
  <c r="J1229" i="11" s="1"/>
  <c r="J1230" i="11" s="1"/>
  <c r="J1231" i="11" s="1"/>
  <c r="J1232" i="11" s="1"/>
  <c r="J1233" i="11" s="1"/>
  <c r="J1234" i="11" s="1"/>
  <c r="J1235" i="11" s="1"/>
  <c r="J1236" i="11" s="1"/>
  <c r="J1237" i="11" s="1"/>
  <c r="J1238" i="11" s="1"/>
  <c r="J1239" i="11" s="1"/>
  <c r="J1240" i="11" s="1"/>
  <c r="J1241" i="11" s="1"/>
  <c r="J1242" i="11" s="1"/>
  <c r="J1243" i="11" s="1"/>
  <c r="J1244" i="11" s="1"/>
  <c r="J1245" i="11" s="1"/>
  <c r="J1246" i="11" s="1"/>
  <c r="J1247" i="11" s="1"/>
  <c r="J1248" i="11" s="1"/>
  <c r="J1249" i="11" s="1"/>
  <c r="J1250" i="11" s="1"/>
  <c r="J1251" i="11" s="1"/>
  <c r="J1252" i="11" s="1"/>
  <c r="J1253" i="11" s="1"/>
  <c r="J1254" i="11" s="1"/>
  <c r="J1255" i="11" s="1"/>
  <c r="J1256" i="11" s="1"/>
  <c r="J1257" i="11" s="1"/>
  <c r="J1258" i="11" s="1"/>
  <c r="J1259" i="11" s="1"/>
  <c r="J1260" i="11" s="1"/>
  <c r="J1261" i="11" s="1"/>
  <c r="J1262" i="11" s="1"/>
  <c r="J1263" i="11" s="1"/>
  <c r="J1264" i="11" s="1"/>
  <c r="J1265" i="11" s="1"/>
  <c r="J1266" i="11" s="1"/>
  <c r="J1267" i="11" s="1"/>
  <c r="J1268" i="11" s="1"/>
  <c r="J1269" i="11" s="1"/>
  <c r="J1270" i="11" s="1"/>
  <c r="J1271" i="11" s="1"/>
  <c r="J1272" i="11" s="1"/>
  <c r="J1273" i="11" s="1"/>
  <c r="J1274" i="11" s="1"/>
  <c r="J1275" i="11" s="1"/>
  <c r="J1276" i="11" s="1"/>
  <c r="J1277" i="11" s="1"/>
  <c r="J1278" i="11" s="1"/>
  <c r="J1279" i="11" s="1"/>
  <c r="J1280" i="11" s="1"/>
  <c r="J1281" i="11" s="1"/>
  <c r="J1282" i="11" s="1"/>
  <c r="J1283" i="11" s="1"/>
  <c r="J1284" i="11" s="1"/>
  <c r="J1285" i="11" s="1"/>
  <c r="J1286" i="11" s="1"/>
  <c r="J1287" i="11" s="1"/>
  <c r="J1288" i="11" s="1"/>
  <c r="J1289" i="11" s="1"/>
  <c r="J1290" i="11" s="1"/>
  <c r="J1291" i="11" s="1"/>
  <c r="J1292" i="11" s="1"/>
  <c r="J1293" i="11" s="1"/>
  <c r="J1294" i="11" s="1"/>
  <c r="J1295" i="11" s="1"/>
  <c r="J1296" i="11" s="1"/>
  <c r="J1297" i="11" s="1"/>
  <c r="J1298" i="11" s="1"/>
  <c r="J1299" i="11" s="1"/>
  <c r="J1300" i="11" s="1"/>
  <c r="J1301" i="11" s="1"/>
  <c r="J1302" i="11" s="1"/>
  <c r="J1303" i="11" s="1"/>
  <c r="J1304" i="11" s="1"/>
  <c r="J1305" i="11" s="1"/>
  <c r="J1306" i="11" s="1"/>
  <c r="J1307" i="11" s="1"/>
  <c r="J1308" i="11" s="1"/>
  <c r="J1309" i="11" s="1"/>
  <c r="J1310" i="11" s="1"/>
  <c r="J1311" i="11" s="1"/>
  <c r="J1312" i="11" s="1"/>
  <c r="J1313" i="11" s="1"/>
  <c r="J1314" i="11" s="1"/>
  <c r="J1315" i="11" s="1"/>
  <c r="J1316" i="11" s="1"/>
  <c r="J1317" i="11" s="1"/>
  <c r="J1318" i="11" s="1"/>
  <c r="J1319" i="11" s="1"/>
  <c r="J1320" i="11" s="1"/>
  <c r="J1321" i="11" s="1"/>
  <c r="J1322" i="11" s="1"/>
  <c r="J1323" i="11" s="1"/>
  <c r="J1324" i="11" s="1"/>
  <c r="J1325" i="11" s="1"/>
  <c r="J1326" i="11" s="1"/>
  <c r="J1327" i="11" s="1"/>
  <c r="J1328" i="11" s="1"/>
  <c r="J1329" i="11" s="1"/>
  <c r="J1330" i="11" s="1"/>
  <c r="J1331" i="11" s="1"/>
  <c r="J1332" i="11" s="1"/>
  <c r="J1333" i="11" s="1"/>
  <c r="J1334" i="11" s="1"/>
  <c r="J1335" i="11" s="1"/>
  <c r="J1336" i="11" s="1"/>
  <c r="J1337" i="11" s="1"/>
  <c r="J1338" i="11" s="1"/>
  <c r="J1339" i="11" s="1"/>
  <c r="J1340" i="11" s="1"/>
  <c r="J1341" i="11" s="1"/>
  <c r="J1342" i="11" s="1"/>
  <c r="J1343" i="11" s="1"/>
  <c r="J1344" i="11" s="1"/>
  <c r="J1345" i="11" s="1"/>
  <c r="J1346" i="11" s="1"/>
  <c r="J1347" i="11" s="1"/>
  <c r="J1348" i="11" s="1"/>
  <c r="J1349" i="11" s="1"/>
  <c r="J1350" i="11" s="1"/>
  <c r="J1351" i="11" s="1"/>
  <c r="J1352" i="11" s="1"/>
  <c r="J1353" i="11" s="1"/>
  <c r="J1354" i="11" s="1"/>
  <c r="J1355" i="11" s="1"/>
  <c r="J1356" i="11" s="1"/>
  <c r="J1357" i="11" s="1"/>
  <c r="J1358" i="11" s="1"/>
  <c r="J1359" i="11" s="1"/>
  <c r="J1360" i="11" s="1"/>
  <c r="J1361" i="11" s="1"/>
  <c r="J1362" i="11" s="1"/>
  <c r="J1363" i="11" s="1"/>
  <c r="J1364" i="11" s="1"/>
  <c r="J1365" i="11" s="1"/>
  <c r="J1366" i="11" s="1"/>
  <c r="J1367" i="11" s="1"/>
  <c r="J1368" i="11" s="1"/>
  <c r="J1369" i="11" s="1"/>
  <c r="J1370" i="11" s="1"/>
  <c r="J1371" i="11" s="1"/>
  <c r="J1372" i="11" s="1"/>
  <c r="J1373" i="11" s="1"/>
  <c r="J1374" i="11" s="1"/>
  <c r="J1375" i="11" s="1"/>
  <c r="J1376" i="11" s="1"/>
  <c r="J1377" i="11" s="1"/>
  <c r="J1378" i="11" s="1"/>
  <c r="J1379" i="11" s="1"/>
  <c r="J1380" i="11" s="1"/>
  <c r="J1381" i="11" s="1"/>
  <c r="J1382" i="11" s="1"/>
  <c r="J1383" i="11" s="1"/>
  <c r="J1384" i="11" s="1"/>
  <c r="J1385" i="11" s="1"/>
  <c r="J1386" i="11" s="1"/>
  <c r="J1387" i="11" s="1"/>
  <c r="J1388" i="11" s="1"/>
  <c r="J1389" i="11" s="1"/>
  <c r="J1390" i="11" s="1"/>
  <c r="J1391" i="11" s="1"/>
  <c r="J1392" i="11" s="1"/>
  <c r="J1393" i="11" s="1"/>
  <c r="J1394" i="11" s="1"/>
  <c r="J1395" i="11" s="1"/>
  <c r="J1396" i="11" s="1"/>
  <c r="J1397" i="11" s="1"/>
  <c r="J1398" i="11" s="1"/>
  <c r="J1399" i="11" s="1"/>
  <c r="J1400" i="11" s="1"/>
  <c r="J1401" i="11" s="1"/>
  <c r="J1402" i="11" s="1"/>
  <c r="J1403" i="11" s="1"/>
  <c r="J1404" i="11" s="1"/>
  <c r="J1405" i="11" s="1"/>
  <c r="J1406" i="11" s="1"/>
  <c r="J1407" i="11" s="1"/>
  <c r="J1408" i="11" s="1"/>
  <c r="J1409" i="11" s="1"/>
  <c r="J1410" i="11" s="1"/>
  <c r="J1411" i="11" s="1"/>
  <c r="J1412" i="11" s="1"/>
  <c r="J1413" i="11" s="1"/>
  <c r="J1414" i="11" s="1"/>
  <c r="J1415" i="11" s="1"/>
  <c r="J1416" i="11" s="1"/>
  <c r="J1417" i="11" s="1"/>
  <c r="J1418" i="11" s="1"/>
  <c r="J1419" i="11" s="1"/>
  <c r="J1420" i="11" s="1"/>
  <c r="J1421" i="11" s="1"/>
  <c r="J1422" i="11" s="1"/>
  <c r="J1423" i="11" s="1"/>
  <c r="J1424" i="11" s="1"/>
  <c r="J1425" i="11" s="1"/>
  <c r="J1426" i="11" s="1"/>
  <c r="J1427" i="11" s="1"/>
  <c r="J1428" i="11" s="1"/>
  <c r="J1429" i="11" s="1"/>
  <c r="J1430" i="11" s="1"/>
  <c r="J1431" i="11" s="1"/>
  <c r="J1432" i="11" s="1"/>
  <c r="J1433" i="11" s="1"/>
  <c r="J1434" i="11" s="1"/>
  <c r="J1435" i="11" s="1"/>
  <c r="J1436" i="11" s="1"/>
  <c r="J1437" i="11" s="1"/>
  <c r="J1438" i="11" s="1"/>
  <c r="J1439" i="11" s="1"/>
  <c r="J1440" i="11" s="1"/>
  <c r="J1441" i="11" s="1"/>
  <c r="J1442" i="11" s="1"/>
  <c r="J1443" i="11" s="1"/>
  <c r="J1444" i="11" s="1"/>
  <c r="J1445" i="11" s="1"/>
  <c r="J1446" i="11" s="1"/>
  <c r="J1447" i="11" s="1"/>
  <c r="J1448" i="11" s="1"/>
  <c r="J1449" i="11" s="1"/>
  <c r="J1450" i="11" s="1"/>
  <c r="J1451" i="11" s="1"/>
  <c r="J1452" i="11" s="1"/>
  <c r="J1453" i="11" s="1"/>
  <c r="J1454" i="11" s="1"/>
  <c r="J1455" i="11" s="1"/>
  <c r="J1456" i="11" s="1"/>
  <c r="J1457" i="11" s="1"/>
  <c r="J1458" i="11" s="1"/>
  <c r="J1459" i="11" s="1"/>
  <c r="J1460" i="11" s="1"/>
  <c r="J1461" i="11" s="1"/>
  <c r="J1462" i="11" s="1"/>
  <c r="J1463" i="11" s="1"/>
  <c r="J1464" i="11" s="1"/>
  <c r="J1465" i="11" s="1"/>
  <c r="J1466" i="11" s="1"/>
  <c r="J1467" i="11" s="1"/>
  <c r="J1468" i="11" s="1"/>
  <c r="J1469" i="11" s="1"/>
  <c r="J1470" i="11" s="1"/>
  <c r="J1471" i="11" s="1"/>
  <c r="J1472" i="11" s="1"/>
  <c r="J1473" i="11" s="1"/>
  <c r="J1474" i="11" s="1"/>
  <c r="J1475" i="11" s="1"/>
  <c r="J1476" i="11" s="1"/>
  <c r="J1477" i="11" s="1"/>
  <c r="J1478" i="11" s="1"/>
  <c r="J1479" i="11" s="1"/>
  <c r="J1480" i="11" s="1"/>
  <c r="J1481" i="11" s="1"/>
  <c r="J1482" i="11" s="1"/>
  <c r="J1483" i="11" s="1"/>
  <c r="J1484" i="11" s="1"/>
  <c r="J1485" i="11" s="1"/>
  <c r="J1486" i="11" s="1"/>
  <c r="J1487" i="11" s="1"/>
  <c r="J1488" i="11" s="1"/>
  <c r="J1489" i="11" s="1"/>
  <c r="J1490" i="11" s="1"/>
  <c r="J1491" i="11" s="1"/>
  <c r="J1492" i="11" s="1"/>
  <c r="J1493" i="11" s="1"/>
  <c r="J1494" i="11" s="1"/>
  <c r="J1495" i="11" s="1"/>
  <c r="J1496" i="11" s="1"/>
  <c r="J1497" i="11" s="1"/>
  <c r="J1498" i="11" s="1"/>
  <c r="J1499" i="11" s="1"/>
  <c r="J1500" i="11" s="1"/>
  <c r="J1501" i="11" s="1"/>
  <c r="J1502" i="11" s="1"/>
  <c r="J1503" i="11" s="1"/>
  <c r="J1504" i="11" s="1"/>
  <c r="J1505" i="11" s="1"/>
  <c r="J1506" i="11" s="1"/>
  <c r="J1507" i="11" s="1"/>
  <c r="J1508" i="11" s="1"/>
  <c r="J1509" i="11" s="1"/>
  <c r="J1510" i="11" s="1"/>
  <c r="J1511" i="11" s="1"/>
  <c r="J1512" i="11" s="1"/>
  <c r="J1513" i="11" s="1"/>
  <c r="J1514" i="11" s="1"/>
  <c r="J1515" i="11" s="1"/>
  <c r="J1516" i="11" s="1"/>
  <c r="J1517" i="11" s="1"/>
  <c r="J1518" i="11" s="1"/>
  <c r="J1519" i="11" s="1"/>
  <c r="J1520" i="11" s="1"/>
  <c r="J1521" i="11" s="1"/>
  <c r="J1522" i="11" s="1"/>
  <c r="J1523" i="11" s="1"/>
  <c r="J1524" i="11" s="1"/>
  <c r="J1525" i="11" s="1"/>
  <c r="J1526" i="11" s="1"/>
  <c r="J1527" i="11" s="1"/>
  <c r="J1528" i="11" s="1"/>
  <c r="J1529" i="11" s="1"/>
  <c r="J1530" i="11" s="1"/>
  <c r="J1531" i="11" s="1"/>
  <c r="J1532" i="11" s="1"/>
  <c r="J1533" i="11" s="1"/>
  <c r="J1534" i="11" s="1"/>
  <c r="J1535" i="11" s="1"/>
  <c r="J1536" i="11" s="1"/>
  <c r="J1537" i="11" s="1"/>
  <c r="J1538" i="11" s="1"/>
  <c r="J1539" i="11" s="1"/>
  <c r="J1540" i="11" s="1"/>
  <c r="J1541" i="11" s="1"/>
  <c r="J1542" i="11" s="1"/>
  <c r="J1543" i="11" s="1"/>
  <c r="J1544" i="11" s="1"/>
  <c r="J1545" i="11" s="1"/>
  <c r="J1546" i="11" s="1"/>
  <c r="J1547" i="11" s="1"/>
  <c r="J1548" i="11" s="1"/>
  <c r="J1549" i="11" s="1"/>
  <c r="J1550" i="11" s="1"/>
  <c r="J1551" i="11" s="1"/>
  <c r="J1552" i="11" s="1"/>
  <c r="J1553" i="11" s="1"/>
  <c r="J1554" i="11" s="1"/>
  <c r="J1555" i="11" s="1"/>
  <c r="J1556" i="11" s="1"/>
  <c r="J1557" i="11" s="1"/>
  <c r="J1558" i="11" s="1"/>
  <c r="J1559" i="11" s="1"/>
  <c r="J1560" i="11" s="1"/>
  <c r="J1561" i="11" s="1"/>
  <c r="J1562" i="11" s="1"/>
  <c r="J1563" i="11" s="1"/>
  <c r="J1564" i="11" s="1"/>
  <c r="J1565" i="11" s="1"/>
  <c r="J1566" i="11" s="1"/>
  <c r="J1567" i="11" s="1"/>
  <c r="J1568" i="11" s="1"/>
  <c r="J1569" i="11" s="1"/>
  <c r="J1570" i="11" s="1"/>
  <c r="J1571" i="11" s="1"/>
  <c r="J1572" i="11" s="1"/>
  <c r="J1573" i="11" s="1"/>
  <c r="J1574" i="11" s="1"/>
  <c r="J1575" i="11" s="1"/>
  <c r="J1576" i="11" s="1"/>
  <c r="J1577" i="11" s="1"/>
  <c r="J1578" i="11" s="1"/>
  <c r="J1579" i="11" s="1"/>
  <c r="J1580" i="11" s="1"/>
  <c r="J1581" i="11" s="1"/>
  <c r="J1582" i="11" s="1"/>
  <c r="J1583" i="11" s="1"/>
  <c r="J1584" i="11" s="1"/>
  <c r="J1585" i="11" s="1"/>
  <c r="J1586" i="11" s="1"/>
  <c r="J1587" i="11" s="1"/>
  <c r="J1588" i="11" s="1"/>
  <c r="J1589" i="11" s="1"/>
  <c r="J1590" i="11" s="1"/>
  <c r="J1591" i="11" s="1"/>
  <c r="J1592" i="11" s="1"/>
  <c r="J1593" i="11" s="1"/>
  <c r="J1594" i="11" s="1"/>
  <c r="J1595" i="11" s="1"/>
  <c r="J1596" i="11" s="1"/>
  <c r="J1597" i="11" s="1"/>
  <c r="J1598" i="11" s="1"/>
  <c r="J1599" i="11" s="1"/>
  <c r="J1600" i="11" s="1"/>
  <c r="J1601" i="11" s="1"/>
  <c r="J1602" i="11" s="1"/>
  <c r="J1603" i="11" s="1"/>
  <c r="J1604" i="11" s="1"/>
  <c r="J1605" i="11" s="1"/>
  <c r="J1606" i="11" s="1"/>
  <c r="J1607" i="11" s="1"/>
  <c r="J1608" i="11" s="1"/>
  <c r="J1609" i="11" s="1"/>
  <c r="J1610" i="11" s="1"/>
  <c r="J1611" i="11" s="1"/>
  <c r="J1612" i="11" s="1"/>
  <c r="J1613" i="11" s="1"/>
  <c r="J1614" i="11" s="1"/>
  <c r="J1615" i="11" s="1"/>
  <c r="J1616" i="11" s="1"/>
  <c r="J1617" i="11" s="1"/>
  <c r="J1618" i="11" s="1"/>
  <c r="J1619" i="11" s="1"/>
  <c r="J1620" i="11" s="1"/>
  <c r="J1621" i="11" s="1"/>
  <c r="J1622" i="11" s="1"/>
  <c r="J1623" i="11" s="1"/>
  <c r="J1624" i="11" s="1"/>
  <c r="J1625" i="11" s="1"/>
  <c r="J1626" i="11" s="1"/>
  <c r="J1627" i="11" s="1"/>
  <c r="J1628" i="11" s="1"/>
  <c r="J1629" i="11" s="1"/>
  <c r="J1630" i="11" s="1"/>
  <c r="J1631" i="11" s="1"/>
  <c r="J1632" i="11" s="1"/>
  <c r="J1633" i="11" s="1"/>
  <c r="J1634" i="11" s="1"/>
  <c r="J1635" i="11" s="1"/>
  <c r="J1636" i="11" s="1"/>
  <c r="J1637" i="11" s="1"/>
  <c r="J1638" i="11" s="1"/>
  <c r="J1639" i="11" s="1"/>
  <c r="J1640" i="11" s="1"/>
  <c r="J1641" i="11" s="1"/>
  <c r="J1642" i="11" s="1"/>
  <c r="J1643" i="11" s="1"/>
  <c r="J1644" i="11" s="1"/>
  <c r="J1645" i="11" s="1"/>
  <c r="J1646" i="11" s="1"/>
  <c r="J1647" i="11" s="1"/>
  <c r="J1648" i="11" s="1"/>
  <c r="J1649" i="11" s="1"/>
  <c r="J1650" i="11" s="1"/>
  <c r="J1651" i="11" s="1"/>
  <c r="J1652" i="11" s="1"/>
  <c r="J1653" i="11" s="1"/>
  <c r="J1654" i="11" s="1"/>
  <c r="J1655" i="11" s="1"/>
  <c r="J1656" i="11" s="1"/>
  <c r="J1657" i="11" s="1"/>
  <c r="J1658" i="11" s="1"/>
  <c r="J1659" i="11" s="1"/>
  <c r="J1660" i="11" s="1"/>
  <c r="J1661" i="11" s="1"/>
  <c r="J1662" i="11" s="1"/>
  <c r="J1663" i="11" s="1"/>
  <c r="J1664" i="11" s="1"/>
  <c r="J1665" i="11" s="1"/>
  <c r="J1666" i="11" s="1"/>
  <c r="J1667" i="11" s="1"/>
  <c r="J1668" i="11" s="1"/>
  <c r="J1669" i="11" s="1"/>
  <c r="J1670" i="11" s="1"/>
  <c r="J1671" i="11" s="1"/>
  <c r="J1672" i="11" s="1"/>
  <c r="J1673" i="11" s="1"/>
  <c r="J1674" i="11" s="1"/>
  <c r="J1675" i="11" s="1"/>
  <c r="J1676" i="11" s="1"/>
  <c r="J1677" i="11" s="1"/>
  <c r="J1678" i="11" s="1"/>
  <c r="J1679" i="11" s="1"/>
  <c r="J1680" i="11" s="1"/>
  <c r="J1681" i="11" s="1"/>
  <c r="J1682" i="11" s="1"/>
  <c r="J1683" i="11" s="1"/>
  <c r="J1684" i="11" s="1"/>
  <c r="J1685" i="11" s="1"/>
  <c r="J1686" i="11" s="1"/>
  <c r="J1687" i="11" s="1"/>
  <c r="J1688" i="11" s="1"/>
  <c r="J1689" i="11" s="1"/>
  <c r="J1690" i="11" s="1"/>
  <c r="J1691" i="11" s="1"/>
  <c r="J1692" i="11" s="1"/>
  <c r="J1693" i="11" s="1"/>
  <c r="J1694" i="11" s="1"/>
  <c r="J1695" i="11" s="1"/>
  <c r="J1696" i="11" s="1"/>
  <c r="J1697" i="11" s="1"/>
  <c r="J1698" i="11" s="1"/>
  <c r="J1699" i="11" s="1"/>
  <c r="J1700" i="11" s="1"/>
  <c r="J1701" i="11" s="1"/>
  <c r="J1702" i="11" s="1"/>
  <c r="J1703" i="11" s="1"/>
  <c r="J1704" i="11" s="1"/>
  <c r="J1705" i="11" s="1"/>
  <c r="J1706" i="11" s="1"/>
  <c r="J1707" i="11" s="1"/>
  <c r="J1708" i="11" s="1"/>
  <c r="J1709" i="11" s="1"/>
  <c r="J1710" i="11" s="1"/>
  <c r="J1711" i="11" s="1"/>
  <c r="J1712" i="11" s="1"/>
  <c r="J1713" i="11" s="1"/>
  <c r="J1714" i="11" s="1"/>
  <c r="J1715" i="11" s="1"/>
  <c r="J1716" i="11" s="1"/>
  <c r="J1717" i="11" s="1"/>
  <c r="J1718" i="11" s="1"/>
  <c r="J1719" i="11" s="1"/>
  <c r="J1720" i="11" s="1"/>
  <c r="J1721" i="11" s="1"/>
  <c r="J1722" i="11" s="1"/>
  <c r="J1723" i="11" s="1"/>
  <c r="J1724" i="11" s="1"/>
  <c r="J1725" i="11" s="1"/>
  <c r="J1726" i="11" s="1"/>
  <c r="J1727" i="11" s="1"/>
  <c r="J1728" i="11" s="1"/>
  <c r="J1729" i="11" s="1"/>
  <c r="J1730" i="11" s="1"/>
  <c r="J1731" i="11" s="1"/>
  <c r="J1732" i="11" s="1"/>
  <c r="J1733" i="11" s="1"/>
  <c r="J1734" i="11" s="1"/>
  <c r="J1735" i="11" s="1"/>
  <c r="J1736" i="11" s="1"/>
  <c r="J1737" i="11" s="1"/>
  <c r="J1738" i="11" s="1"/>
  <c r="J1739" i="11" s="1"/>
  <c r="J1740" i="11" s="1"/>
  <c r="J1741" i="11" s="1"/>
  <c r="J1742" i="11" s="1"/>
  <c r="J1743" i="11" s="1"/>
  <c r="J1744" i="11" s="1"/>
  <c r="J1745" i="11" s="1"/>
  <c r="J1746" i="11" s="1"/>
  <c r="J1747" i="11" s="1"/>
  <c r="J1748" i="11" s="1"/>
  <c r="J1749" i="11" s="1"/>
  <c r="J1750" i="11" s="1"/>
  <c r="J1751" i="11" s="1"/>
  <c r="J1752" i="11" s="1"/>
  <c r="J1753" i="11" s="1"/>
  <c r="J1754" i="11" s="1"/>
  <c r="J1755" i="11" s="1"/>
  <c r="J1756" i="11" s="1"/>
  <c r="J1757" i="11" s="1"/>
  <c r="J1758" i="11" s="1"/>
  <c r="J1759" i="11" s="1"/>
  <c r="J1760" i="11" s="1"/>
  <c r="J1761" i="11" s="1"/>
  <c r="J1762" i="11" s="1"/>
  <c r="J1763" i="11" s="1"/>
  <c r="J1764" i="11" s="1"/>
  <c r="J1765" i="11" s="1"/>
  <c r="J1766" i="11" s="1"/>
  <c r="J1767" i="11" s="1"/>
  <c r="J1768" i="11" s="1"/>
  <c r="J1769" i="11" s="1"/>
  <c r="J1770" i="11" s="1"/>
  <c r="J1771" i="11" s="1"/>
  <c r="J1772" i="11" s="1"/>
  <c r="J1773" i="11" s="1"/>
  <c r="J1774" i="11" s="1"/>
  <c r="J1775" i="11" s="1"/>
  <c r="J1776" i="11" s="1"/>
  <c r="J1777" i="11" s="1"/>
  <c r="J1778" i="11" s="1"/>
  <c r="J1779" i="11" s="1"/>
  <c r="J1780" i="11" s="1"/>
  <c r="J1781" i="11" s="1"/>
  <c r="J1782" i="11" s="1"/>
  <c r="J1783" i="11" s="1"/>
  <c r="J1784" i="11" s="1"/>
  <c r="J1785" i="11" s="1"/>
  <c r="J1786" i="11" s="1"/>
  <c r="J1787" i="11" s="1"/>
  <c r="J1788" i="11" s="1"/>
  <c r="J1789" i="11" s="1"/>
  <c r="J1790" i="11" s="1"/>
  <c r="J1791" i="11" s="1"/>
  <c r="J1792" i="11" s="1"/>
  <c r="J1793" i="11" s="1"/>
  <c r="J1794" i="11" s="1"/>
  <c r="J1795" i="11" s="1"/>
  <c r="J1796" i="11" s="1"/>
  <c r="J1797" i="11" s="1"/>
  <c r="J1798" i="11" s="1"/>
  <c r="J1799" i="11" s="1"/>
  <c r="J1800" i="11" s="1"/>
  <c r="J1801" i="11" s="1"/>
  <c r="J1802" i="11" s="1"/>
  <c r="J1803" i="11" s="1"/>
  <c r="J1804" i="11" s="1"/>
  <c r="J1805" i="11" s="1"/>
  <c r="J1806" i="11" s="1"/>
  <c r="J1807" i="11" s="1"/>
  <c r="J1808" i="11" s="1"/>
  <c r="J1809" i="11" s="1"/>
  <c r="J1810" i="11" s="1"/>
  <c r="J1811" i="11" s="1"/>
  <c r="J1812" i="11" s="1"/>
  <c r="J1813" i="11" s="1"/>
  <c r="J1814" i="11" s="1"/>
  <c r="J1815" i="11" s="1"/>
  <c r="J1816" i="11" s="1"/>
  <c r="J1817" i="11" s="1"/>
  <c r="J1818" i="11" s="1"/>
  <c r="J1819" i="11" s="1"/>
  <c r="J1820" i="11" s="1"/>
  <c r="J1821" i="11" s="1"/>
  <c r="J1822" i="11" s="1"/>
  <c r="J1823" i="11" s="1"/>
  <c r="J1824" i="11" s="1"/>
  <c r="J1825" i="11" s="1"/>
  <c r="J1826" i="11" s="1"/>
  <c r="J1827" i="11" s="1"/>
  <c r="J1828" i="11" s="1"/>
  <c r="J1829" i="11" s="1"/>
  <c r="J1830" i="11" s="1"/>
  <c r="J1831" i="11" s="1"/>
  <c r="J1832" i="11" s="1"/>
  <c r="J1833" i="11" s="1"/>
  <c r="J1834" i="11" s="1"/>
  <c r="J1835" i="11" s="1"/>
  <c r="J1836" i="11" s="1"/>
  <c r="J1837" i="11" s="1"/>
  <c r="J1838" i="11" s="1"/>
  <c r="J1839" i="11" s="1"/>
  <c r="J1840" i="11" s="1"/>
  <c r="J1841" i="11" s="1"/>
  <c r="J1842" i="11" s="1"/>
  <c r="J1843" i="11" s="1"/>
  <c r="J1844" i="11" s="1"/>
  <c r="J1845" i="11" s="1"/>
  <c r="J1846" i="11" s="1"/>
  <c r="J1847" i="11" s="1"/>
  <c r="J1848" i="11" s="1"/>
  <c r="J1849" i="11" s="1"/>
  <c r="J1850" i="11" s="1"/>
  <c r="J1851" i="11" s="1"/>
  <c r="J1852" i="11" s="1"/>
  <c r="J1853" i="11" s="1"/>
  <c r="J1854" i="11" s="1"/>
  <c r="J1855" i="11" s="1"/>
  <c r="J1856" i="11" s="1"/>
  <c r="J1857" i="11" s="1"/>
  <c r="J1858" i="11" s="1"/>
  <c r="J1859" i="11" s="1"/>
  <c r="J1860" i="11" s="1"/>
  <c r="J1861" i="11" s="1"/>
  <c r="J1862" i="11" s="1"/>
  <c r="J1863" i="11" s="1"/>
  <c r="J1864" i="11" s="1"/>
  <c r="J1865" i="11" s="1"/>
  <c r="J1866" i="11" s="1"/>
  <c r="J1867" i="11" s="1"/>
  <c r="J1868" i="11" s="1"/>
  <c r="J1869" i="11" s="1"/>
  <c r="J1870" i="11" s="1"/>
  <c r="J1871" i="11" s="1"/>
  <c r="J1872" i="11" s="1"/>
  <c r="J1873" i="11" s="1"/>
  <c r="J1874" i="11" s="1"/>
  <c r="J1875" i="11" s="1"/>
  <c r="J1876" i="11" s="1"/>
  <c r="J1877" i="11" s="1"/>
  <c r="J1878" i="11" s="1"/>
  <c r="J1879" i="11" s="1"/>
  <c r="J1880" i="11" s="1"/>
  <c r="J1881" i="11" s="1"/>
  <c r="J1882" i="11" s="1"/>
  <c r="J1883" i="11" s="1"/>
  <c r="J1884" i="11" s="1"/>
  <c r="J1885" i="11" s="1"/>
  <c r="J1886" i="11" s="1"/>
  <c r="J1887" i="11" s="1"/>
  <c r="J1888" i="11" s="1"/>
  <c r="J1889" i="11" s="1"/>
  <c r="J1890" i="11" s="1"/>
  <c r="J1891" i="11" s="1"/>
  <c r="J1892" i="11" s="1"/>
  <c r="J1893" i="11" s="1"/>
  <c r="J1894" i="11" s="1"/>
  <c r="J1895" i="11" s="1"/>
  <c r="J1896" i="11" s="1"/>
  <c r="J1897" i="11" s="1"/>
  <c r="J1898" i="11" s="1"/>
  <c r="J1899" i="11" s="1"/>
  <c r="J1900" i="11" s="1"/>
  <c r="J1901" i="11" s="1"/>
  <c r="J1902" i="11" s="1"/>
  <c r="J1903" i="11" s="1"/>
  <c r="J1904" i="11" s="1"/>
  <c r="J1905" i="11" s="1"/>
  <c r="J1906" i="11" s="1"/>
  <c r="J1907" i="11" s="1"/>
  <c r="J1908" i="11" s="1"/>
  <c r="J1909" i="11" s="1"/>
  <c r="J1910" i="11" s="1"/>
  <c r="J1911" i="11" s="1"/>
  <c r="J1912" i="11" s="1"/>
  <c r="J1913" i="11" s="1"/>
  <c r="J1914" i="11" s="1"/>
  <c r="J1915" i="11" s="1"/>
  <c r="J1916" i="11" s="1"/>
  <c r="J1917" i="11" s="1"/>
  <c r="J1918" i="11" s="1"/>
  <c r="J1919" i="11" s="1"/>
  <c r="J1920" i="11" s="1"/>
  <c r="J1921" i="11" s="1"/>
  <c r="J1922" i="11" s="1"/>
  <c r="J1923" i="11" s="1"/>
  <c r="J1924" i="11" s="1"/>
  <c r="J1925" i="11" s="1"/>
  <c r="J1926" i="11" s="1"/>
  <c r="J1927" i="11" s="1"/>
  <c r="J1928" i="11" s="1"/>
  <c r="J1929" i="11" s="1"/>
  <c r="J1930" i="11" s="1"/>
  <c r="J1931" i="11" s="1"/>
  <c r="J1932" i="11" s="1"/>
  <c r="J1933" i="11" s="1"/>
  <c r="J1934" i="11" s="1"/>
  <c r="J1935" i="11" s="1"/>
  <c r="J1936" i="11" s="1"/>
  <c r="J1937" i="11" s="1"/>
  <c r="J1938" i="11" s="1"/>
  <c r="J1939" i="11" s="1"/>
  <c r="J1940" i="11" s="1"/>
  <c r="J1941" i="11" s="1"/>
  <c r="J1942" i="11" s="1"/>
  <c r="J1943" i="11" s="1"/>
  <c r="J1944" i="11" s="1"/>
  <c r="J1945" i="11" s="1"/>
  <c r="J1946" i="11" s="1"/>
  <c r="J1947" i="11" s="1"/>
  <c r="J1948" i="11" s="1"/>
  <c r="J1949" i="11" s="1"/>
  <c r="J1950" i="11" s="1"/>
  <c r="J1951" i="11" s="1"/>
  <c r="J1952" i="11" s="1"/>
  <c r="J1953" i="11" s="1"/>
  <c r="J1954" i="11" s="1"/>
  <c r="J1955" i="11" s="1"/>
  <c r="J1956" i="11" s="1"/>
  <c r="J1957" i="11" s="1"/>
  <c r="J1958" i="11" s="1"/>
  <c r="J1959" i="11" s="1"/>
  <c r="J1960" i="11" s="1"/>
  <c r="J1961" i="11" s="1"/>
  <c r="J1962" i="11" s="1"/>
  <c r="J1963" i="11" s="1"/>
  <c r="J1964" i="11" s="1"/>
  <c r="J1965" i="11" s="1"/>
  <c r="J1966" i="11" s="1"/>
  <c r="J1967" i="11" s="1"/>
  <c r="J1968" i="11" s="1"/>
  <c r="J1969" i="11" s="1"/>
  <c r="J1970" i="11" s="1"/>
  <c r="J1971" i="11" s="1"/>
  <c r="J1972" i="11" s="1"/>
  <c r="J1973" i="11" s="1"/>
  <c r="J1974" i="11" s="1"/>
  <c r="J1975" i="11" s="1"/>
  <c r="J1976" i="11" s="1"/>
  <c r="J1977" i="11" s="1"/>
  <c r="J1978" i="11" s="1"/>
  <c r="J1979" i="11" s="1"/>
  <c r="J1980" i="11" s="1"/>
  <c r="J1981" i="11" s="1"/>
  <c r="J1982" i="11" s="1"/>
  <c r="J1983" i="11" s="1"/>
  <c r="J1984" i="11" s="1"/>
  <c r="J1985" i="11" s="1"/>
  <c r="J1986" i="11" s="1"/>
  <c r="J1987" i="11" s="1"/>
  <c r="J1988" i="11" s="1"/>
  <c r="J1989" i="11" s="1"/>
  <c r="J1990" i="11" s="1"/>
  <c r="J1991" i="11" s="1"/>
  <c r="J1992" i="11" s="1"/>
  <c r="J1993" i="11" s="1"/>
  <c r="J1994" i="11" s="1"/>
  <c r="J1995" i="11" s="1"/>
  <c r="J1996" i="11" s="1"/>
  <c r="J1997" i="11" s="1"/>
  <c r="J1998" i="11" s="1"/>
  <c r="J1999" i="11" s="1"/>
  <c r="J2000" i="11" s="1"/>
  <c r="J2001" i="11" s="1"/>
  <c r="J2002" i="11" s="1"/>
  <c r="J2003" i="11" s="1"/>
  <c r="J2004" i="11" s="1"/>
  <c r="J2005" i="11" s="1"/>
  <c r="J2006" i="11" s="1"/>
  <c r="J2007" i="11" s="1"/>
  <c r="J2008" i="11" s="1"/>
  <c r="J2009" i="11" s="1"/>
  <c r="J2010" i="11" s="1"/>
  <c r="J2011" i="11" s="1"/>
  <c r="J2012" i="11" s="1"/>
  <c r="J2013" i="11" s="1"/>
  <c r="J2014" i="11" s="1"/>
  <c r="J2015" i="11" s="1"/>
  <c r="J2016" i="11" s="1"/>
  <c r="J2017" i="11" s="1"/>
  <c r="J2018" i="11" s="1"/>
  <c r="J2019" i="11" s="1"/>
  <c r="J2020" i="11" s="1"/>
  <c r="J2021" i="11" s="1"/>
  <c r="J2022" i="11" s="1"/>
  <c r="J2023" i="11" s="1"/>
  <c r="J2024" i="11" s="1"/>
  <c r="J2025" i="11" s="1"/>
  <c r="J2026" i="11" s="1"/>
  <c r="J2027" i="11" s="1"/>
  <c r="J2028" i="11" s="1"/>
  <c r="J2029" i="11" s="1"/>
  <c r="J2030" i="11" s="1"/>
  <c r="J2031" i="11" s="1"/>
  <c r="J2032" i="11" s="1"/>
  <c r="J2033" i="11" s="1"/>
  <c r="J2034" i="11" s="1"/>
  <c r="J2035" i="11" s="1"/>
  <c r="J2036" i="11" s="1"/>
  <c r="J2037" i="11" s="1"/>
  <c r="J2038" i="11" s="1"/>
  <c r="J2039" i="11" s="1"/>
  <c r="J2040" i="11" s="1"/>
  <c r="J2041" i="11" s="1"/>
  <c r="J2042" i="11" s="1"/>
  <c r="J2043" i="11" s="1"/>
  <c r="J2044" i="11" s="1"/>
  <c r="J2045" i="11" s="1"/>
  <c r="J2046" i="11" s="1"/>
  <c r="J2047" i="11" s="1"/>
  <c r="J2048" i="11" s="1"/>
  <c r="J2049" i="11" s="1"/>
  <c r="J2050" i="11" s="1"/>
  <c r="J2051" i="11" s="1"/>
  <c r="J2052" i="11" s="1"/>
  <c r="J2053" i="11" s="1"/>
  <c r="J2054" i="11" s="1"/>
  <c r="J2055" i="11" s="1"/>
  <c r="J2056" i="11" s="1"/>
  <c r="J2057" i="11" s="1"/>
  <c r="J2058" i="11" s="1"/>
  <c r="J2059" i="11" s="1"/>
  <c r="J2060" i="11" s="1"/>
  <c r="J2061" i="11" s="1"/>
  <c r="J2062" i="11" s="1"/>
  <c r="J2063" i="11" s="1"/>
  <c r="J2064" i="11" s="1"/>
  <c r="J2065" i="11" s="1"/>
  <c r="J2066" i="11" s="1"/>
  <c r="J2067" i="11" s="1"/>
  <c r="J2068" i="11" s="1"/>
  <c r="J2069" i="11" s="1"/>
  <c r="J2070" i="11" s="1"/>
  <c r="J2071" i="11" s="1"/>
  <c r="J2072" i="11" s="1"/>
  <c r="J2073" i="11" s="1"/>
  <c r="J2074" i="11" s="1"/>
  <c r="J2075" i="11" s="1"/>
  <c r="J2076" i="11" s="1"/>
  <c r="J2077" i="11" s="1"/>
  <c r="J2078" i="11" s="1"/>
  <c r="J2079" i="11" s="1"/>
  <c r="J2080" i="11" s="1"/>
  <c r="J2081" i="11" s="1"/>
  <c r="J2082" i="11" s="1"/>
  <c r="J2083" i="11" s="1"/>
  <c r="J2084" i="11" s="1"/>
  <c r="J2085" i="11" s="1"/>
  <c r="J2086" i="11" s="1"/>
  <c r="J2087" i="11" s="1"/>
  <c r="J2088" i="11" s="1"/>
  <c r="J2089" i="11" s="1"/>
  <c r="J2090" i="11" s="1"/>
  <c r="J2091" i="11" s="1"/>
  <c r="J2092" i="11" s="1"/>
  <c r="J2093" i="11" s="1"/>
  <c r="J2094" i="11" s="1"/>
  <c r="J2095" i="11" s="1"/>
  <c r="J2096" i="11" s="1"/>
  <c r="J2097" i="11" s="1"/>
  <c r="J2098" i="11" s="1"/>
  <c r="J2099" i="11" s="1"/>
  <c r="J2100" i="11" s="1"/>
  <c r="J2101" i="11" s="1"/>
  <c r="J2102" i="11" s="1"/>
  <c r="J2103" i="11" s="1"/>
  <c r="J2104" i="11" s="1"/>
  <c r="J2105" i="11" s="1"/>
  <c r="J2106" i="11" s="1"/>
  <c r="J2107" i="11" s="1"/>
  <c r="J2108" i="11" s="1"/>
  <c r="J2109" i="11" s="1"/>
  <c r="J2110" i="11" s="1"/>
  <c r="J2111" i="11" s="1"/>
  <c r="J2112" i="11" s="1"/>
  <c r="J2113" i="11" s="1"/>
  <c r="J2114" i="11" s="1"/>
  <c r="J2115" i="11" s="1"/>
  <c r="J2116" i="11" s="1"/>
  <c r="J2117" i="11" s="1"/>
  <c r="J2118" i="11" s="1"/>
  <c r="J2119" i="11" s="1"/>
  <c r="J2120" i="11" s="1"/>
  <c r="J2121" i="11" s="1"/>
  <c r="J2122" i="11" s="1"/>
  <c r="J2123" i="11" s="1"/>
  <c r="J2124" i="11" s="1"/>
  <c r="J2125" i="11" s="1"/>
  <c r="J2126" i="11" s="1"/>
  <c r="J2127" i="11" s="1"/>
  <c r="J2128" i="11" s="1"/>
  <c r="J2129" i="11" s="1"/>
  <c r="J2130" i="11" s="1"/>
  <c r="J2131" i="11" s="1"/>
  <c r="J2132" i="11" s="1"/>
  <c r="J2133" i="11" s="1"/>
  <c r="J2134" i="11" s="1"/>
  <c r="J2135" i="11" s="1"/>
  <c r="J2136" i="11" s="1"/>
  <c r="J2137" i="11" s="1"/>
  <c r="J2138" i="11" s="1"/>
  <c r="J2139" i="11" s="1"/>
  <c r="J2140" i="11" s="1"/>
  <c r="J2141" i="11" s="1"/>
  <c r="J2142" i="11" s="1"/>
  <c r="J2143" i="11" s="1"/>
  <c r="J2144" i="11" s="1"/>
  <c r="J2145" i="11" s="1"/>
  <c r="J2146" i="11" s="1"/>
  <c r="J2147" i="11" s="1"/>
  <c r="J2148" i="11" s="1"/>
  <c r="J2149" i="11" s="1"/>
  <c r="J2150" i="11" s="1"/>
  <c r="J2151" i="11" s="1"/>
  <c r="J2152" i="11" s="1"/>
  <c r="J2153" i="11" s="1"/>
  <c r="J2154" i="11" s="1"/>
  <c r="J2155" i="11" s="1"/>
  <c r="J2156" i="11" s="1"/>
  <c r="J2157" i="11" s="1"/>
  <c r="J2158" i="11" s="1"/>
  <c r="J2159" i="11" s="1"/>
  <c r="J2160" i="11" s="1"/>
  <c r="J2161" i="11" s="1"/>
  <c r="J2162" i="11" s="1"/>
  <c r="J2163" i="11" s="1"/>
  <c r="J2164" i="11" s="1"/>
  <c r="J2165" i="11" s="1"/>
  <c r="J2166" i="11" s="1"/>
  <c r="J2167" i="11" s="1"/>
  <c r="J2168" i="11" s="1"/>
  <c r="J2169" i="11" s="1"/>
  <c r="J2170" i="11" s="1"/>
  <c r="J2171" i="11" s="1"/>
  <c r="J2172" i="11" s="1"/>
  <c r="J2173" i="11" s="1"/>
  <c r="J2174" i="11" s="1"/>
  <c r="J2175" i="11" s="1"/>
  <c r="J2176" i="11" s="1"/>
  <c r="J2177" i="11" s="1"/>
  <c r="J2178" i="11" s="1"/>
  <c r="J2179" i="11" s="1"/>
  <c r="J2180" i="11" s="1"/>
  <c r="J2181" i="11" s="1"/>
  <c r="J2182" i="11" s="1"/>
  <c r="J2183" i="11" s="1"/>
  <c r="J2184" i="11" s="1"/>
  <c r="J2185" i="11" s="1"/>
  <c r="J2186" i="11" s="1"/>
  <c r="J2187" i="11" s="1"/>
  <c r="J2188" i="11" s="1"/>
  <c r="J2189" i="11" s="1"/>
  <c r="J2190" i="11" s="1"/>
  <c r="J2191" i="11" s="1"/>
  <c r="J2192" i="11" s="1"/>
  <c r="J2193" i="11" s="1"/>
  <c r="J2194" i="11" s="1"/>
  <c r="J2195" i="11" s="1"/>
  <c r="J2196" i="11" s="1"/>
  <c r="J2197" i="11" s="1"/>
  <c r="J2198" i="11" s="1"/>
  <c r="J2199" i="11" s="1"/>
  <c r="J2200" i="11" s="1"/>
  <c r="J2201" i="11" s="1"/>
  <c r="J2202" i="11" s="1"/>
  <c r="J2203" i="11" s="1"/>
  <c r="J2204" i="11" s="1"/>
  <c r="J2205" i="11" s="1"/>
  <c r="J2206" i="11" s="1"/>
  <c r="J2207" i="11" s="1"/>
  <c r="J2208" i="11" s="1"/>
  <c r="J2209" i="11" s="1"/>
  <c r="J2210" i="11" s="1"/>
  <c r="J2211" i="11" s="1"/>
  <c r="J2212" i="11" s="1"/>
  <c r="J2213" i="11" s="1"/>
  <c r="J2214" i="11" s="1"/>
  <c r="J2215" i="11" s="1"/>
  <c r="J2216" i="11" s="1"/>
  <c r="J2217" i="11" s="1"/>
  <c r="J2218" i="11" s="1"/>
  <c r="J2219" i="11" s="1"/>
  <c r="J2220" i="11" s="1"/>
  <c r="J2221" i="11" s="1"/>
  <c r="J2222" i="11" s="1"/>
  <c r="J2223" i="11" s="1"/>
  <c r="J2224" i="11" s="1"/>
  <c r="J2225" i="11" s="1"/>
  <c r="J2226" i="11" s="1"/>
  <c r="J2227" i="11" s="1"/>
  <c r="J2228" i="11" s="1"/>
  <c r="J2229" i="11" s="1"/>
  <c r="J2230" i="11" s="1"/>
  <c r="J2231" i="11" s="1"/>
  <c r="J2232" i="11" s="1"/>
  <c r="J2233" i="11" s="1"/>
  <c r="J2234" i="11" s="1"/>
  <c r="J2235" i="11" s="1"/>
  <c r="J2236" i="11" s="1"/>
  <c r="J2237" i="11" s="1"/>
  <c r="J2238" i="11" s="1"/>
  <c r="J2239" i="11" s="1"/>
  <c r="J2240" i="11" s="1"/>
  <c r="J2241" i="11" s="1"/>
  <c r="J2242" i="11" s="1"/>
  <c r="J2243" i="11" s="1"/>
  <c r="J2244" i="11" s="1"/>
  <c r="J2245" i="11" s="1"/>
  <c r="J2246" i="11" s="1"/>
  <c r="J2247" i="11" s="1"/>
  <c r="J2248" i="11" s="1"/>
  <c r="J2249" i="11" s="1"/>
  <c r="J2250" i="11" s="1"/>
  <c r="J2251" i="11" s="1"/>
  <c r="J2252" i="11" s="1"/>
  <c r="J2253" i="11" s="1"/>
  <c r="J2254" i="11" s="1"/>
  <c r="J2255" i="11" s="1"/>
  <c r="J2256" i="11" s="1"/>
  <c r="J2257" i="11" s="1"/>
  <c r="J2258" i="11" s="1"/>
  <c r="J2259" i="11" s="1"/>
  <c r="J2260" i="11" s="1"/>
  <c r="J2261" i="11" s="1"/>
  <c r="J2262" i="11" s="1"/>
  <c r="J2263" i="11" s="1"/>
  <c r="J2264" i="11" s="1"/>
  <c r="J2265" i="11" s="1"/>
  <c r="J2266" i="11" s="1"/>
  <c r="J2267" i="11" s="1"/>
  <c r="J2268" i="11" s="1"/>
  <c r="J2269" i="11" s="1"/>
  <c r="J2270" i="11" s="1"/>
  <c r="J2271" i="11" s="1"/>
  <c r="J2272" i="11" s="1"/>
  <c r="J2273" i="11" s="1"/>
  <c r="J2274" i="11" s="1"/>
  <c r="J2275" i="11" s="1"/>
  <c r="J2276" i="11" s="1"/>
  <c r="J2277" i="11" s="1"/>
  <c r="J2278" i="11" s="1"/>
  <c r="J2279" i="11" s="1"/>
  <c r="J2280" i="11" s="1"/>
  <c r="J2281" i="11" s="1"/>
  <c r="J2282" i="11" s="1"/>
  <c r="J2283" i="11" s="1"/>
  <c r="J2284" i="11" s="1"/>
  <c r="J2285" i="11" s="1"/>
  <c r="J2286" i="11" s="1"/>
  <c r="J2287" i="11" s="1"/>
  <c r="J2288" i="11" s="1"/>
  <c r="J2289" i="11" s="1"/>
  <c r="J2290" i="11" s="1"/>
  <c r="J2291" i="11" s="1"/>
  <c r="J2292" i="11" s="1"/>
  <c r="J2293" i="11" s="1"/>
  <c r="J2294" i="11" s="1"/>
  <c r="J2295" i="11" s="1"/>
  <c r="J2296" i="11" s="1"/>
  <c r="J2297" i="11" s="1"/>
  <c r="J2298" i="11" s="1"/>
  <c r="J2299" i="11" s="1"/>
  <c r="J2300" i="11" s="1"/>
  <c r="J2301" i="11" s="1"/>
  <c r="J2302" i="11" s="1"/>
  <c r="J2303" i="11" s="1"/>
  <c r="J2304" i="11" s="1"/>
  <c r="J2305" i="11" s="1"/>
  <c r="J2306" i="11" s="1"/>
  <c r="J2307" i="11" s="1"/>
  <c r="J2308" i="11" s="1"/>
  <c r="J2309" i="11" s="1"/>
  <c r="J2310" i="11" s="1"/>
  <c r="J2311" i="11" s="1"/>
  <c r="J2312" i="11" s="1"/>
  <c r="J2313" i="11" s="1"/>
  <c r="J2314" i="11" s="1"/>
  <c r="J2315" i="11" s="1"/>
  <c r="J2316" i="11" s="1"/>
  <c r="J2317" i="11" s="1"/>
  <c r="J2318" i="11" s="1"/>
  <c r="J2319" i="11" s="1"/>
  <c r="J2320" i="11" s="1"/>
  <c r="J2321" i="11" s="1"/>
  <c r="J2322" i="11" s="1"/>
  <c r="J2323" i="11" s="1"/>
  <c r="J2324" i="11" s="1"/>
  <c r="J2325" i="11" s="1"/>
  <c r="J2326" i="11" s="1"/>
  <c r="J2327" i="11" s="1"/>
  <c r="J2328" i="11" s="1"/>
  <c r="J2329" i="11" s="1"/>
  <c r="J2330" i="11" s="1"/>
  <c r="J2331" i="11" s="1"/>
  <c r="J2332" i="11" s="1"/>
  <c r="J2333" i="11" s="1"/>
  <c r="J2334" i="11" s="1"/>
  <c r="J2335" i="11" s="1"/>
  <c r="J2336" i="11" s="1"/>
  <c r="J2337" i="11" s="1"/>
  <c r="J2338" i="11" s="1"/>
  <c r="J2339" i="11" s="1"/>
  <c r="J2340" i="11" s="1"/>
  <c r="J2341" i="11" s="1"/>
  <c r="J2342" i="11" s="1"/>
  <c r="J2343" i="11" s="1"/>
  <c r="J2344" i="11" s="1"/>
  <c r="J2345" i="11" s="1"/>
  <c r="J2346" i="11" s="1"/>
  <c r="J2347" i="11" s="1"/>
  <c r="J2348" i="11" s="1"/>
  <c r="J2349" i="11" s="1"/>
  <c r="J2350" i="11" s="1"/>
  <c r="J2351" i="11" s="1"/>
  <c r="J2352" i="11" s="1"/>
  <c r="J2353" i="11" s="1"/>
  <c r="J2354" i="11" s="1"/>
  <c r="J2355" i="11" s="1"/>
  <c r="J2356" i="11" s="1"/>
  <c r="J2357" i="11" s="1"/>
  <c r="J2358" i="11" s="1"/>
  <c r="J2359" i="11" s="1"/>
  <c r="J2360" i="11" s="1"/>
  <c r="J2361" i="11" s="1"/>
  <c r="J2362" i="11" s="1"/>
  <c r="J2363" i="11" s="1"/>
  <c r="J2364" i="11" s="1"/>
  <c r="J2365" i="11" s="1"/>
  <c r="J2366" i="11" s="1"/>
  <c r="J2367" i="11" s="1"/>
  <c r="J2368" i="11" s="1"/>
  <c r="J2369" i="11" s="1"/>
  <c r="J2370" i="11" s="1"/>
  <c r="J2371" i="11" s="1"/>
  <c r="J2372" i="11" s="1"/>
  <c r="J2373" i="11" s="1"/>
  <c r="J2374" i="11" s="1"/>
  <c r="J2375" i="11" s="1"/>
  <c r="J2376" i="11" s="1"/>
  <c r="J2377" i="11" s="1"/>
  <c r="J2378" i="11" s="1"/>
  <c r="J2379" i="11" s="1"/>
  <c r="J2380" i="11" s="1"/>
  <c r="J2381" i="11" s="1"/>
  <c r="J2382" i="11" s="1"/>
  <c r="J2383" i="11" s="1"/>
  <c r="J2384" i="11" s="1"/>
  <c r="J2385" i="11" s="1"/>
  <c r="J2386" i="11" s="1"/>
  <c r="J2387" i="11" s="1"/>
  <c r="J2388" i="11" s="1"/>
  <c r="J2389" i="11" s="1"/>
  <c r="J2390" i="11" s="1"/>
  <c r="J2391" i="11" s="1"/>
  <c r="J2392" i="11" s="1"/>
  <c r="J2393" i="11" s="1"/>
  <c r="J2394" i="11" s="1"/>
  <c r="J2395" i="11" s="1"/>
  <c r="J2396" i="11" s="1"/>
  <c r="J2397" i="11" s="1"/>
  <c r="J2398" i="11" s="1"/>
  <c r="J2399" i="11" s="1"/>
  <c r="J2400" i="11" s="1"/>
  <c r="J2401" i="11" s="1"/>
  <c r="J2402" i="11" s="1"/>
  <c r="J2403" i="11" s="1"/>
  <c r="J2404" i="11" s="1"/>
  <c r="J2405" i="11" s="1"/>
  <c r="J2406" i="11" s="1"/>
  <c r="J2407" i="11" s="1"/>
  <c r="J2408" i="11" s="1"/>
  <c r="J2409" i="11" s="1"/>
  <c r="J2410" i="11" s="1"/>
  <c r="J2411" i="11" s="1"/>
  <c r="J2412" i="11" s="1"/>
  <c r="J2413" i="11" s="1"/>
  <c r="J2414" i="11" s="1"/>
  <c r="J2415" i="11" s="1"/>
  <c r="J2416" i="11" s="1"/>
  <c r="J2417" i="11" s="1"/>
  <c r="J2418" i="11" s="1"/>
  <c r="J2419" i="11" s="1"/>
  <c r="J2420" i="11" s="1"/>
  <c r="J2421" i="11" s="1"/>
  <c r="J2422" i="11" s="1"/>
  <c r="J2423" i="11" s="1"/>
  <c r="J2424" i="11" s="1"/>
  <c r="J2425" i="11" s="1"/>
  <c r="J2426" i="11" s="1"/>
  <c r="J2427" i="11" s="1"/>
  <c r="J2428" i="11" s="1"/>
  <c r="J2429" i="11" s="1"/>
  <c r="J2430" i="11" s="1"/>
  <c r="J2431" i="11" s="1"/>
  <c r="J2432" i="11" s="1"/>
  <c r="J2433" i="11" s="1"/>
  <c r="J2434" i="11" s="1"/>
  <c r="J2435" i="11" s="1"/>
  <c r="J2436" i="11" s="1"/>
  <c r="J2437" i="11" s="1"/>
  <c r="J2438" i="11" s="1"/>
  <c r="J2439" i="11" s="1"/>
  <c r="J2440" i="11" s="1"/>
  <c r="J2441" i="11" s="1"/>
  <c r="J2442" i="11" s="1"/>
  <c r="J2443" i="11" s="1"/>
  <c r="J2444" i="11" s="1"/>
  <c r="J2445" i="11" s="1"/>
  <c r="J2446" i="11" s="1"/>
  <c r="J2447" i="11" s="1"/>
  <c r="J2448" i="11" s="1"/>
  <c r="J2449" i="11" s="1"/>
  <c r="J2450" i="11" s="1"/>
  <c r="J2451" i="11" s="1"/>
  <c r="J2452" i="11" s="1"/>
  <c r="J2453" i="11" s="1"/>
  <c r="J2454" i="11" s="1"/>
  <c r="J2455" i="11" s="1"/>
  <c r="J2456" i="11" s="1"/>
  <c r="J2457" i="11" s="1"/>
  <c r="J2458" i="11" s="1"/>
  <c r="J2459" i="11" s="1"/>
  <c r="J2460" i="11" s="1"/>
  <c r="J2461" i="11" s="1"/>
  <c r="J2462" i="11" s="1"/>
  <c r="J2463" i="11" s="1"/>
  <c r="J2464" i="11" s="1"/>
  <c r="J2465" i="11" s="1"/>
  <c r="J2466" i="11" s="1"/>
  <c r="J2467" i="11" s="1"/>
  <c r="J2468" i="11" s="1"/>
  <c r="J2469" i="11" s="1"/>
  <c r="J2470" i="11" s="1"/>
  <c r="J2471" i="11" s="1"/>
  <c r="J2472" i="11" s="1"/>
  <c r="J2473" i="11" s="1"/>
  <c r="J2474" i="11" s="1"/>
  <c r="J2475" i="11" s="1"/>
  <c r="J2476" i="11" s="1"/>
  <c r="J2477" i="11" s="1"/>
  <c r="J2478" i="11" s="1"/>
  <c r="J2479" i="11" s="1"/>
  <c r="J2480" i="11" s="1"/>
  <c r="J2481" i="11" s="1"/>
  <c r="J2482" i="11" s="1"/>
  <c r="J2483" i="11" s="1"/>
  <c r="J2484" i="11" s="1"/>
  <c r="J2485" i="11" s="1"/>
  <c r="J2486" i="11" s="1"/>
  <c r="J2487" i="11" s="1"/>
  <c r="J2488" i="11" s="1"/>
  <c r="J2489" i="11" s="1"/>
  <c r="J2490" i="11" s="1"/>
  <c r="J2491" i="11" s="1"/>
  <c r="J2492" i="11" s="1"/>
  <c r="J2493" i="11" s="1"/>
  <c r="J2494" i="11" s="1"/>
  <c r="J2495" i="11" s="1"/>
  <c r="J2496" i="11" s="1"/>
  <c r="J2497" i="11" s="1"/>
  <c r="J2498" i="11" s="1"/>
  <c r="J2499" i="11" s="1"/>
  <c r="J2500" i="11" s="1"/>
  <c r="J2501" i="11" s="1"/>
  <c r="J2502" i="11" s="1"/>
  <c r="J2503" i="11" s="1"/>
  <c r="J2504" i="11" s="1"/>
  <c r="J2505" i="11" s="1"/>
  <c r="J2506" i="11" s="1"/>
  <c r="J2507" i="11" s="1"/>
  <c r="J2508" i="11" s="1"/>
  <c r="J2509" i="11" s="1"/>
  <c r="J2510" i="11" s="1"/>
  <c r="J2511" i="11" s="1"/>
  <c r="J2512" i="11" s="1"/>
  <c r="J2513" i="11" s="1"/>
  <c r="J2514" i="11" s="1"/>
  <c r="J2515" i="11" s="1"/>
  <c r="J2516" i="11" s="1"/>
  <c r="J2517" i="11" s="1"/>
  <c r="J2518" i="11" s="1"/>
  <c r="J2519" i="11" s="1"/>
  <c r="J2520" i="11" s="1"/>
  <c r="J2521" i="11" s="1"/>
  <c r="J2522" i="11" s="1"/>
  <c r="J2523" i="11" s="1"/>
  <c r="J2524" i="11" s="1"/>
  <c r="J2525" i="11" s="1"/>
  <c r="J2526" i="11" s="1"/>
  <c r="J2527" i="11" s="1"/>
  <c r="J2528" i="11" s="1"/>
  <c r="J2529" i="11" s="1"/>
  <c r="J2530" i="11" s="1"/>
  <c r="J2531" i="11" s="1"/>
  <c r="J2532" i="11" s="1"/>
  <c r="J2533" i="11" s="1"/>
  <c r="J2534" i="11" s="1"/>
  <c r="J2535" i="11" s="1"/>
  <c r="J2536" i="11" s="1"/>
  <c r="J2537" i="11" s="1"/>
  <c r="J2538" i="11" s="1"/>
  <c r="J2539" i="11" s="1"/>
  <c r="J2540" i="11" s="1"/>
  <c r="J2541" i="11" s="1"/>
  <c r="J2542" i="11" s="1"/>
  <c r="J2543" i="11" s="1"/>
  <c r="J2544" i="11" s="1"/>
  <c r="J2545" i="11" s="1"/>
  <c r="J2546" i="11" s="1"/>
  <c r="J2547" i="11" s="1"/>
  <c r="J2548" i="11" s="1"/>
  <c r="J2549" i="11" s="1"/>
  <c r="J2550" i="11" s="1"/>
  <c r="J2551" i="11" s="1"/>
  <c r="J2552" i="11" s="1"/>
  <c r="J2553" i="11" s="1"/>
  <c r="J2554" i="11" s="1"/>
  <c r="J2555" i="11" s="1"/>
  <c r="J2556" i="11" s="1"/>
  <c r="J2557" i="11" s="1"/>
  <c r="J2558" i="11" s="1"/>
  <c r="J2559" i="11" s="1"/>
  <c r="J2560" i="11" s="1"/>
  <c r="J2561" i="11" s="1"/>
  <c r="J2562" i="11" s="1"/>
  <c r="J2563" i="11" s="1"/>
  <c r="J2564" i="11" s="1"/>
  <c r="J2565" i="11" s="1"/>
  <c r="J2566" i="11" s="1"/>
  <c r="J2567" i="11" s="1"/>
  <c r="J2568" i="11" s="1"/>
  <c r="J2569" i="11" s="1"/>
  <c r="J2570" i="11" s="1"/>
  <c r="J2571" i="11" s="1"/>
  <c r="J2572" i="11" s="1"/>
  <c r="J2573" i="11" s="1"/>
  <c r="J2574" i="11" s="1"/>
  <c r="J2575" i="11" s="1"/>
  <c r="J2576" i="11" s="1"/>
  <c r="J2577" i="11" s="1"/>
  <c r="J2578" i="11" s="1"/>
  <c r="J2579" i="11" s="1"/>
  <c r="J2580" i="11" s="1"/>
  <c r="J2581" i="11" s="1"/>
  <c r="J2582" i="11" s="1"/>
  <c r="J2583" i="11" s="1"/>
  <c r="J2584" i="11" s="1"/>
  <c r="J2585" i="11" s="1"/>
  <c r="J2586" i="11" s="1"/>
  <c r="J2587" i="11" s="1"/>
  <c r="J2588" i="11" s="1"/>
  <c r="J2589" i="11" s="1"/>
  <c r="J2590" i="11" s="1"/>
  <c r="J2591" i="11" s="1"/>
  <c r="J2592" i="11" s="1"/>
  <c r="J2593" i="11" s="1"/>
  <c r="J2594" i="11" s="1"/>
  <c r="J2595" i="11" s="1"/>
  <c r="J2596" i="11" s="1"/>
  <c r="J2597" i="11" s="1"/>
  <c r="J2598" i="11" s="1"/>
  <c r="J2599" i="11" s="1"/>
  <c r="J2600" i="11" s="1"/>
  <c r="J2601" i="11" s="1"/>
  <c r="J2602" i="11" s="1"/>
  <c r="J2603" i="11" s="1"/>
  <c r="J2604" i="11" s="1"/>
  <c r="J2605" i="11" s="1"/>
  <c r="J2606" i="11" s="1"/>
  <c r="J2607" i="11" s="1"/>
  <c r="J2608" i="11" s="1"/>
  <c r="J2609" i="11" s="1"/>
  <c r="J2610" i="11" s="1"/>
  <c r="J2611" i="11" s="1"/>
  <c r="J2612" i="11" s="1"/>
  <c r="J2613" i="11" s="1"/>
  <c r="J2614" i="11" s="1"/>
  <c r="J2615" i="11" s="1"/>
  <c r="J2616" i="11" s="1"/>
  <c r="J2617" i="11" s="1"/>
  <c r="J2618" i="11" s="1"/>
  <c r="J2619" i="11" s="1"/>
  <c r="J2620" i="11" s="1"/>
  <c r="J2621" i="11" s="1"/>
  <c r="J2622" i="11" s="1"/>
  <c r="J2623" i="11" s="1"/>
  <c r="J2624" i="11" s="1"/>
  <c r="J2625" i="11" s="1"/>
  <c r="J2626" i="11" s="1"/>
  <c r="J2627" i="11" s="1"/>
  <c r="J2628" i="11" s="1"/>
  <c r="J2629" i="11" s="1"/>
  <c r="J2630" i="11" s="1"/>
  <c r="J2631" i="11" s="1"/>
  <c r="J2632" i="11" s="1"/>
  <c r="J2633" i="11" s="1"/>
  <c r="J2634" i="11" s="1"/>
  <c r="J2635" i="11" s="1"/>
  <c r="J2636" i="11" s="1"/>
  <c r="J2637" i="11" s="1"/>
  <c r="J2638" i="11" s="1"/>
  <c r="J2639" i="11" s="1"/>
  <c r="J2640" i="11" s="1"/>
  <c r="J2641" i="11" s="1"/>
  <c r="J2642" i="11" s="1"/>
  <c r="J2643" i="11" s="1"/>
  <c r="J2644" i="11" s="1"/>
  <c r="J2645" i="11" s="1"/>
  <c r="J2646" i="11" s="1"/>
  <c r="J2647" i="11" s="1"/>
  <c r="J2648" i="11" s="1"/>
  <c r="J2649" i="11" s="1"/>
  <c r="J2650" i="11" s="1"/>
  <c r="J2651" i="11" s="1"/>
  <c r="J2652" i="11" s="1"/>
  <c r="J2653" i="11" s="1"/>
  <c r="J2654" i="11" s="1"/>
  <c r="J2655" i="11" s="1"/>
  <c r="J2656" i="11" s="1"/>
  <c r="J2657" i="11" s="1"/>
  <c r="J2658" i="11" s="1"/>
  <c r="J2659" i="11" s="1"/>
  <c r="J2660" i="11" s="1"/>
  <c r="J2661" i="11" s="1"/>
  <c r="J2662" i="11" s="1"/>
  <c r="J2663" i="11" s="1"/>
  <c r="J2664" i="11" s="1"/>
  <c r="J2665" i="11" s="1"/>
  <c r="J2666" i="11" s="1"/>
  <c r="J2667" i="11" s="1"/>
  <c r="J2668" i="11" s="1"/>
  <c r="J2669" i="11" s="1"/>
  <c r="J2670" i="11" s="1"/>
  <c r="J2671" i="11" s="1"/>
  <c r="J2672" i="11" s="1"/>
  <c r="J2673" i="11" s="1"/>
  <c r="J2674" i="11" s="1"/>
  <c r="J2675" i="11" s="1"/>
  <c r="J2676" i="11" s="1"/>
  <c r="J2677" i="11" s="1"/>
  <c r="J2678" i="11" s="1"/>
  <c r="J2679" i="11" s="1"/>
  <c r="J2680" i="11" s="1"/>
  <c r="J2681" i="11" s="1"/>
  <c r="J2682" i="11" s="1"/>
  <c r="J2683" i="11" s="1"/>
  <c r="J2684" i="11" s="1"/>
  <c r="J2685" i="11" s="1"/>
  <c r="J2686" i="11" s="1"/>
  <c r="J2687" i="11" s="1"/>
  <c r="J2688" i="11" s="1"/>
  <c r="J2689" i="11" s="1"/>
  <c r="J2690" i="11" s="1"/>
  <c r="J2691" i="11" s="1"/>
  <c r="J2692" i="11" s="1"/>
  <c r="J2693" i="11" s="1"/>
  <c r="J2694" i="11" s="1"/>
  <c r="J2695" i="11" s="1"/>
  <c r="J2696" i="11" s="1"/>
  <c r="J2697" i="11" s="1"/>
  <c r="J2698" i="11" s="1"/>
  <c r="J2699" i="11" s="1"/>
  <c r="J2700" i="11" s="1"/>
  <c r="J2701" i="11" s="1"/>
  <c r="J2702" i="11" s="1"/>
  <c r="J2703" i="11" s="1"/>
  <c r="J2704" i="11" s="1"/>
  <c r="J2705" i="11" s="1"/>
  <c r="J2706" i="11" s="1"/>
  <c r="J2707" i="11" s="1"/>
  <c r="J2708" i="11" s="1"/>
  <c r="J2709" i="11" s="1"/>
  <c r="J2710" i="11" s="1"/>
  <c r="J2711" i="11" s="1"/>
  <c r="J2712" i="11" s="1"/>
  <c r="J2713" i="11" s="1"/>
  <c r="J2714" i="11" s="1"/>
  <c r="J2715" i="11" s="1"/>
  <c r="J2716" i="11" s="1"/>
  <c r="J2717" i="11" s="1"/>
  <c r="J2718" i="11" s="1"/>
  <c r="J2719" i="11" s="1"/>
  <c r="J2720" i="11" s="1"/>
  <c r="J2721" i="11" s="1"/>
  <c r="J2722" i="11" s="1"/>
  <c r="J2723" i="11" s="1"/>
  <c r="J2724" i="11" s="1"/>
  <c r="J2725" i="11" s="1"/>
  <c r="J2726" i="11" s="1"/>
  <c r="J2727" i="11" s="1"/>
  <c r="J2728" i="11" s="1"/>
  <c r="J2729" i="11" s="1"/>
  <c r="J2730" i="11" s="1"/>
  <c r="J2731" i="11" s="1"/>
  <c r="J2732" i="11" s="1"/>
  <c r="J2733" i="11" s="1"/>
  <c r="J2734" i="11" s="1"/>
  <c r="J2735" i="11" s="1"/>
  <c r="J2736" i="11" s="1"/>
  <c r="J2737" i="11" s="1"/>
  <c r="J2738" i="11" s="1"/>
  <c r="J2739" i="11" s="1"/>
  <c r="J2740" i="11" s="1"/>
  <c r="J2741" i="11" s="1"/>
  <c r="J2742" i="11" s="1"/>
  <c r="J2743" i="11" s="1"/>
  <c r="J2744" i="11" s="1"/>
  <c r="J2745" i="11" s="1"/>
  <c r="J2746" i="11" s="1"/>
  <c r="J2747" i="11" s="1"/>
  <c r="J2748" i="11" s="1"/>
  <c r="J2749" i="11" s="1"/>
  <c r="J2750" i="11" s="1"/>
  <c r="J2751" i="11" s="1"/>
  <c r="J2752" i="11" s="1"/>
  <c r="J2753" i="11" s="1"/>
  <c r="J2754" i="11" s="1"/>
  <c r="J2755" i="11" s="1"/>
  <c r="J2756" i="11" s="1"/>
  <c r="J2757" i="11" s="1"/>
  <c r="J2758" i="11" s="1"/>
  <c r="J2759" i="11" s="1"/>
  <c r="J2760" i="11" s="1"/>
  <c r="J2761" i="11" s="1"/>
  <c r="J2762" i="11" s="1"/>
  <c r="J2763" i="11" s="1"/>
  <c r="J2764" i="11" s="1"/>
  <c r="J2765" i="11" s="1"/>
  <c r="J2766" i="11" s="1"/>
  <c r="J2767" i="11" s="1"/>
  <c r="J2768" i="11" s="1"/>
  <c r="J2769" i="11" s="1"/>
  <c r="J2770" i="11" s="1"/>
  <c r="J2771" i="11" s="1"/>
  <c r="J2772" i="11" s="1"/>
  <c r="J2773" i="11" s="1"/>
  <c r="J2774" i="11" s="1"/>
  <c r="J2775" i="11" s="1"/>
  <c r="J2776" i="11" s="1"/>
  <c r="J2777" i="11" s="1"/>
  <c r="J2778" i="11" s="1"/>
  <c r="J2779" i="11" s="1"/>
  <c r="J2780" i="11" s="1"/>
  <c r="J2781" i="11" s="1"/>
  <c r="J2782" i="11" s="1"/>
  <c r="J2783" i="11" s="1"/>
  <c r="J2784" i="11" s="1"/>
  <c r="J2785" i="11" s="1"/>
  <c r="J2786" i="11" s="1"/>
  <c r="J2787" i="11" s="1"/>
  <c r="J2788" i="11" s="1"/>
  <c r="J2789" i="11" s="1"/>
  <c r="J2790" i="11" s="1"/>
  <c r="J2791" i="11" s="1"/>
  <c r="J2792" i="11" s="1"/>
  <c r="J2793" i="11" s="1"/>
  <c r="J2794" i="11" s="1"/>
  <c r="J2795" i="11" s="1"/>
  <c r="J2796" i="11" s="1"/>
  <c r="J2797" i="11" s="1"/>
  <c r="J2798" i="11" s="1"/>
  <c r="J2799" i="11" s="1"/>
  <c r="J2800" i="11" s="1"/>
  <c r="J2801" i="11" s="1"/>
  <c r="J2802" i="11" s="1"/>
  <c r="J2803" i="11" s="1"/>
  <c r="J2804" i="11" s="1"/>
  <c r="J2805" i="11" s="1"/>
  <c r="J2806" i="11" s="1"/>
  <c r="J2807" i="11" s="1"/>
  <c r="J2808" i="11" s="1"/>
  <c r="J2809" i="11" s="1"/>
  <c r="J2810" i="11" s="1"/>
  <c r="J2811" i="11" s="1"/>
  <c r="J2812" i="11" s="1"/>
  <c r="J2813" i="11" s="1"/>
  <c r="J2814" i="11" s="1"/>
  <c r="J2815" i="11" s="1"/>
  <c r="J2816" i="11" s="1"/>
  <c r="J2817" i="11" s="1"/>
  <c r="J2818" i="11" s="1"/>
  <c r="J2819" i="11" s="1"/>
  <c r="J2820" i="11" s="1"/>
  <c r="J2821" i="11" s="1"/>
  <c r="J2822" i="11" s="1"/>
  <c r="J2823" i="11" s="1"/>
  <c r="J2824" i="11" s="1"/>
  <c r="J2825" i="11" s="1"/>
  <c r="J2826" i="11" s="1"/>
  <c r="J2827" i="11" s="1"/>
  <c r="J2828" i="11" s="1"/>
  <c r="J2829" i="11" s="1"/>
  <c r="J2830" i="11" s="1"/>
  <c r="J2831" i="11" s="1"/>
  <c r="J2832" i="11" s="1"/>
  <c r="J2833" i="11" s="1"/>
  <c r="J2834" i="11" s="1"/>
  <c r="J2835" i="11" s="1"/>
  <c r="J2836" i="11" s="1"/>
  <c r="J2837" i="11" s="1"/>
  <c r="J2838" i="11" s="1"/>
  <c r="J2839" i="11" s="1"/>
  <c r="J2840" i="11" s="1"/>
  <c r="J2841" i="11" s="1"/>
  <c r="J2842" i="11" s="1"/>
  <c r="J2843" i="11" s="1"/>
  <c r="J2844" i="11" s="1"/>
  <c r="J2845" i="11" s="1"/>
  <c r="J2846" i="11" s="1"/>
  <c r="J2847" i="11" s="1"/>
  <c r="J2848" i="11" s="1"/>
  <c r="J2849" i="11" s="1"/>
  <c r="J2850" i="11" s="1"/>
  <c r="J2851" i="11" s="1"/>
  <c r="J2852" i="11" s="1"/>
  <c r="J2853" i="11" s="1"/>
  <c r="J2854" i="11" s="1"/>
  <c r="J2855" i="11" s="1"/>
  <c r="J2856" i="11" s="1"/>
  <c r="J2857" i="11" s="1"/>
  <c r="J2858" i="11" s="1"/>
  <c r="J2859" i="11" s="1"/>
  <c r="J2860" i="11" s="1"/>
  <c r="J2861" i="11" s="1"/>
  <c r="J2862" i="11" s="1"/>
  <c r="J2863" i="11" s="1"/>
  <c r="J2864" i="11" s="1"/>
  <c r="J2865" i="11" s="1"/>
  <c r="J2866" i="11" s="1"/>
  <c r="J2867" i="11" s="1"/>
  <c r="J2868" i="11" s="1"/>
  <c r="J2869" i="11" s="1"/>
  <c r="J2870" i="11" s="1"/>
  <c r="J2871" i="11" s="1"/>
  <c r="J2872" i="11" s="1"/>
  <c r="J2873" i="11" s="1"/>
  <c r="J2874" i="11" s="1"/>
  <c r="J2875" i="11" s="1"/>
  <c r="J2876" i="11" s="1"/>
  <c r="J2877" i="11" s="1"/>
  <c r="J2878" i="11" s="1"/>
  <c r="J2879" i="11" s="1"/>
  <c r="J2880" i="11" s="1"/>
  <c r="J2881" i="11" s="1"/>
  <c r="J2882" i="11" s="1"/>
  <c r="J2883" i="11" s="1"/>
  <c r="J2884" i="11" s="1"/>
  <c r="J2885" i="11" s="1"/>
  <c r="J2886" i="11" s="1"/>
  <c r="J2887" i="11" s="1"/>
  <c r="J2888" i="11" s="1"/>
  <c r="J2889" i="11" s="1"/>
  <c r="J2890" i="11" s="1"/>
  <c r="J2891" i="11" s="1"/>
  <c r="J2892" i="11" s="1"/>
  <c r="J2893" i="11" s="1"/>
  <c r="J2894" i="11" s="1"/>
  <c r="J2895" i="11" s="1"/>
  <c r="J2896" i="11" s="1"/>
  <c r="J2897" i="11" s="1"/>
  <c r="J2898" i="11" s="1"/>
  <c r="J2899" i="11" s="1"/>
  <c r="J2900" i="11" s="1"/>
  <c r="J2901" i="11" s="1"/>
  <c r="J2902" i="11" s="1"/>
  <c r="J2903" i="11" s="1"/>
  <c r="J2904" i="11" s="1"/>
  <c r="J2905" i="11" s="1"/>
  <c r="J2906" i="11" s="1"/>
  <c r="J2907" i="11" s="1"/>
  <c r="J2908" i="11" s="1"/>
  <c r="J2909" i="11" s="1"/>
  <c r="J2910" i="11" s="1"/>
  <c r="J2911" i="11" s="1"/>
  <c r="J2912" i="11" s="1"/>
  <c r="J2913" i="11" s="1"/>
  <c r="J2914" i="11" s="1"/>
  <c r="J2915" i="11" s="1"/>
  <c r="J2916" i="11" s="1"/>
  <c r="J2917" i="11" s="1"/>
  <c r="J2918" i="11" s="1"/>
  <c r="J2919" i="11" s="1"/>
  <c r="J2920" i="11" s="1"/>
  <c r="J2921" i="11" s="1"/>
  <c r="J2922" i="11" s="1"/>
  <c r="J2923" i="11" s="1"/>
  <c r="J2924" i="11" s="1"/>
  <c r="J2925" i="11" s="1"/>
  <c r="J2926" i="11" s="1"/>
  <c r="J2927" i="11" s="1"/>
  <c r="J2928" i="11" s="1"/>
  <c r="J2929" i="11" s="1"/>
  <c r="J2930" i="11" s="1"/>
  <c r="J2931" i="11" s="1"/>
  <c r="J2932" i="11" s="1"/>
  <c r="J2933" i="11" s="1"/>
  <c r="J2934" i="11" s="1"/>
  <c r="J2935" i="11" s="1"/>
  <c r="J2936" i="11" s="1"/>
  <c r="J2937" i="11" s="1"/>
  <c r="J2938" i="11" s="1"/>
  <c r="J2939" i="11" s="1"/>
  <c r="J2940" i="11" s="1"/>
  <c r="J2941" i="11" s="1"/>
  <c r="J2942" i="11" s="1"/>
  <c r="J2943" i="11" s="1"/>
  <c r="J2944" i="11" s="1"/>
  <c r="J2945" i="11" s="1"/>
  <c r="J2946" i="11" s="1"/>
  <c r="J2947" i="11" s="1"/>
  <c r="J2948" i="11" s="1"/>
  <c r="J2949" i="11" s="1"/>
  <c r="J2950" i="11" s="1"/>
  <c r="J2951" i="11" s="1"/>
  <c r="J2952" i="11" s="1"/>
  <c r="J2953" i="11" s="1"/>
  <c r="J2954" i="11" s="1"/>
  <c r="J2955" i="11" s="1"/>
  <c r="J2956" i="11" s="1"/>
  <c r="J2957" i="11" s="1"/>
  <c r="J2958" i="11" s="1"/>
  <c r="J2959" i="11" s="1"/>
  <c r="J2960" i="11" s="1"/>
  <c r="J2961" i="11" s="1"/>
  <c r="J2962" i="11" s="1"/>
  <c r="J2963" i="11" s="1"/>
  <c r="J2964" i="11" s="1"/>
  <c r="J2965" i="11" s="1"/>
  <c r="J2966" i="11" s="1"/>
  <c r="J2967" i="11" s="1"/>
  <c r="J2968" i="11" s="1"/>
  <c r="J2969" i="11" s="1"/>
  <c r="J2970" i="11" s="1"/>
  <c r="J2971" i="11" s="1"/>
  <c r="J2972" i="11" s="1"/>
  <c r="J2973" i="11" s="1"/>
  <c r="J2974" i="11" s="1"/>
  <c r="J2975" i="11" s="1"/>
  <c r="J2976" i="11" s="1"/>
  <c r="J2977" i="11" s="1"/>
  <c r="J2978" i="11" s="1"/>
  <c r="J2979" i="11" s="1"/>
  <c r="J2980" i="11" s="1"/>
  <c r="J2981" i="11" s="1"/>
  <c r="J2982" i="11" s="1"/>
  <c r="J2983" i="11" s="1"/>
  <c r="J2984" i="11" s="1"/>
  <c r="J2985" i="11" s="1"/>
  <c r="J2986" i="11" s="1"/>
  <c r="J2987" i="11" s="1"/>
  <c r="J2988" i="11" s="1"/>
  <c r="J2989" i="11" s="1"/>
  <c r="J2990" i="11" s="1"/>
  <c r="J2991" i="11" s="1"/>
  <c r="J2992" i="11" s="1"/>
  <c r="J2993" i="11" s="1"/>
  <c r="J2994" i="11" s="1"/>
  <c r="J2995" i="11" s="1"/>
  <c r="J2996" i="11" s="1"/>
  <c r="J2997" i="11" s="1"/>
  <c r="J2998" i="11" s="1"/>
  <c r="J2999" i="11" s="1"/>
  <c r="J3000" i="11" s="1"/>
  <c r="J3001" i="11" s="1"/>
  <c r="J3002" i="11" s="1"/>
  <c r="J3003" i="11" s="1"/>
  <c r="J3004" i="11" s="1"/>
  <c r="J3005" i="11" s="1"/>
  <c r="J3006" i="11" s="1"/>
  <c r="J3007" i="11" s="1"/>
  <c r="J3008" i="11" s="1"/>
  <c r="J3009" i="11" s="1"/>
  <c r="J3010" i="11" s="1"/>
  <c r="J3011" i="11" s="1"/>
  <c r="J3012" i="11" s="1"/>
  <c r="J3013" i="11" s="1"/>
  <c r="J3014" i="11" s="1"/>
  <c r="J3015" i="11" s="1"/>
  <c r="J3016" i="11" s="1"/>
  <c r="J3017" i="11" s="1"/>
  <c r="J3018" i="11" s="1"/>
  <c r="J3019" i="11" s="1"/>
  <c r="J3020" i="11" s="1"/>
  <c r="J3021" i="11" s="1"/>
  <c r="J3022" i="11" s="1"/>
  <c r="J3023" i="11" s="1"/>
  <c r="J3024" i="11" s="1"/>
  <c r="J3025" i="11" s="1"/>
  <c r="J3026" i="11" s="1"/>
  <c r="J3027" i="11" s="1"/>
  <c r="J3028" i="11" s="1"/>
  <c r="J3029" i="11" s="1"/>
  <c r="J3030" i="11" s="1"/>
  <c r="J3031" i="11" s="1"/>
  <c r="J3032" i="11" s="1"/>
  <c r="J3033" i="11" s="1"/>
  <c r="J3034" i="11" s="1"/>
  <c r="J3035" i="11" s="1"/>
  <c r="J3036" i="11" s="1"/>
  <c r="J3037" i="11" s="1"/>
  <c r="J3038" i="11" s="1"/>
  <c r="J3039" i="11" s="1"/>
  <c r="J3040" i="11" s="1"/>
  <c r="J3041" i="11" s="1"/>
  <c r="J3042" i="11" s="1"/>
  <c r="J3043" i="11" s="1"/>
  <c r="J3044" i="11" s="1"/>
  <c r="J3045" i="11" s="1"/>
  <c r="J3046" i="11" s="1"/>
  <c r="J3047" i="11" s="1"/>
  <c r="J3048" i="11" s="1"/>
  <c r="J3049" i="11" s="1"/>
  <c r="J3050" i="11" s="1"/>
  <c r="J3051" i="11" s="1"/>
  <c r="J3052" i="11" s="1"/>
  <c r="J3053" i="11" s="1"/>
  <c r="J3054" i="11" s="1"/>
  <c r="J3055" i="11" s="1"/>
  <c r="J3056" i="11" s="1"/>
  <c r="J3057" i="11" s="1"/>
  <c r="J3058" i="11" s="1"/>
  <c r="J3059" i="11" s="1"/>
  <c r="J3060" i="11" s="1"/>
  <c r="J3061" i="11" s="1"/>
  <c r="J3062" i="11" s="1"/>
  <c r="J3063" i="11" s="1"/>
  <c r="J3064" i="11" s="1"/>
  <c r="J3065" i="11" s="1"/>
  <c r="J3066" i="11" s="1"/>
  <c r="J3067" i="11" s="1"/>
  <c r="J3068" i="11" s="1"/>
  <c r="J3069" i="11" s="1"/>
  <c r="J3070" i="11" s="1"/>
  <c r="J3071" i="11" s="1"/>
  <c r="J3072" i="11" s="1"/>
  <c r="J3073" i="11" s="1"/>
  <c r="J3074" i="11" s="1"/>
  <c r="J3075" i="11" s="1"/>
  <c r="J3076" i="11" s="1"/>
  <c r="J3077" i="11" s="1"/>
  <c r="J3078" i="11" s="1"/>
  <c r="J3079" i="11" s="1"/>
  <c r="J3080" i="11" s="1"/>
  <c r="J3081" i="11" s="1"/>
  <c r="J3082" i="11" s="1"/>
  <c r="J3083" i="11" s="1"/>
  <c r="J3084" i="11" s="1"/>
  <c r="J3085" i="11" s="1"/>
  <c r="J3086" i="11" s="1"/>
  <c r="J3087" i="11" s="1"/>
  <c r="J3088" i="11" s="1"/>
  <c r="J3089" i="11" s="1"/>
  <c r="J3090" i="11" s="1"/>
  <c r="J3091" i="11" s="1"/>
  <c r="J3092" i="11" s="1"/>
  <c r="J3093" i="11" s="1"/>
  <c r="J3094" i="11" s="1"/>
  <c r="J3095" i="11" s="1"/>
  <c r="J3096" i="11" s="1"/>
  <c r="J3097" i="11" s="1"/>
  <c r="J3098" i="11" s="1"/>
  <c r="J3099" i="11" s="1"/>
  <c r="J3100" i="11" s="1"/>
  <c r="J3101" i="11" s="1"/>
  <c r="J3102" i="11" s="1"/>
  <c r="J3103" i="11" s="1"/>
  <c r="J3104" i="11" s="1"/>
  <c r="J3105" i="11" s="1"/>
  <c r="J3106" i="11" s="1"/>
  <c r="J3107" i="11" s="1"/>
  <c r="J3108" i="11" s="1"/>
  <c r="J3109" i="11" s="1"/>
  <c r="J3110" i="11" s="1"/>
  <c r="J3111" i="11" s="1"/>
  <c r="J3112" i="11" s="1"/>
  <c r="J3113" i="11" s="1"/>
  <c r="J3114" i="11" s="1"/>
  <c r="J3115" i="11" s="1"/>
  <c r="J3116" i="11" s="1"/>
  <c r="J3117" i="11" s="1"/>
  <c r="J3118" i="11" s="1"/>
  <c r="J3119" i="11" s="1"/>
  <c r="J3120" i="11" s="1"/>
  <c r="J3121" i="11" s="1"/>
  <c r="J3122" i="11" s="1"/>
  <c r="J3123" i="11" s="1"/>
  <c r="J3124" i="11" s="1"/>
  <c r="J3125" i="11" s="1"/>
  <c r="J3126" i="11" s="1"/>
  <c r="J3127" i="11" s="1"/>
  <c r="J3128" i="11" s="1"/>
  <c r="J3129" i="11" s="1"/>
  <c r="J3130" i="11" s="1"/>
  <c r="J3131" i="11" s="1"/>
  <c r="J3132" i="11" s="1"/>
  <c r="J3133" i="11" s="1"/>
  <c r="J3134" i="11" s="1"/>
  <c r="J3135" i="11" s="1"/>
  <c r="J3136" i="11" s="1"/>
  <c r="J3137" i="11" s="1"/>
  <c r="J3138" i="11" s="1"/>
  <c r="J3139" i="11" s="1"/>
  <c r="J3140" i="11" s="1"/>
  <c r="J3141" i="11" s="1"/>
  <c r="J3142" i="11" s="1"/>
  <c r="J3143" i="11" s="1"/>
  <c r="J3144" i="11" s="1"/>
  <c r="J3145" i="11" s="1"/>
  <c r="J3146" i="11" s="1"/>
  <c r="J3147" i="11" s="1"/>
  <c r="J3148" i="11" s="1"/>
  <c r="J3149" i="11" s="1"/>
  <c r="J3150" i="11" s="1"/>
  <c r="J3151" i="11" s="1"/>
  <c r="J3152" i="11" s="1"/>
  <c r="J3153" i="11" s="1"/>
  <c r="J3154" i="11" s="1"/>
  <c r="J3155" i="11" s="1"/>
  <c r="J3156" i="11" s="1"/>
  <c r="J3157" i="11" s="1"/>
  <c r="J3158" i="11" s="1"/>
  <c r="J3159" i="11" s="1"/>
  <c r="J3160" i="11" s="1"/>
  <c r="J3161" i="11" s="1"/>
  <c r="J3162" i="11" s="1"/>
  <c r="J3163" i="11" s="1"/>
  <c r="J3164" i="11" s="1"/>
  <c r="J3165" i="11" s="1"/>
  <c r="J3166" i="11" s="1"/>
  <c r="J3167" i="11" s="1"/>
  <c r="J3168" i="11" s="1"/>
  <c r="J3169" i="11" s="1"/>
  <c r="J3170" i="11" s="1"/>
  <c r="J3171" i="11" s="1"/>
  <c r="J3172" i="11" s="1"/>
  <c r="J3173" i="11" s="1"/>
  <c r="J3174" i="11" s="1"/>
  <c r="J3175" i="11" s="1"/>
  <c r="J3176" i="11" s="1"/>
  <c r="J3177" i="11" s="1"/>
  <c r="J3178" i="11" s="1"/>
  <c r="J3179" i="11" s="1"/>
  <c r="J3180" i="11" s="1"/>
  <c r="J3181" i="11" s="1"/>
  <c r="J3182" i="11" s="1"/>
  <c r="J3183" i="11" s="1"/>
  <c r="J3184" i="11" s="1"/>
  <c r="J3185" i="11" s="1"/>
  <c r="J3186" i="11" s="1"/>
  <c r="J3187" i="11" s="1"/>
  <c r="J3188" i="11" s="1"/>
  <c r="J3189" i="11" s="1"/>
  <c r="J3190" i="11" s="1"/>
  <c r="J3191" i="11" s="1"/>
  <c r="J3192" i="11" s="1"/>
  <c r="J3193" i="11" s="1"/>
  <c r="J3194" i="11" s="1"/>
  <c r="J3195" i="11" s="1"/>
  <c r="J3196" i="11" s="1"/>
  <c r="J3197" i="11" s="1"/>
  <c r="J3198" i="11" s="1"/>
  <c r="J3199" i="11" s="1"/>
  <c r="J3200" i="11" s="1"/>
  <c r="J3201" i="11" s="1"/>
  <c r="J3202" i="11" s="1"/>
  <c r="J3203" i="11" s="1"/>
  <c r="J3204" i="11" s="1"/>
  <c r="J3205" i="11" s="1"/>
  <c r="J3206" i="11" s="1"/>
  <c r="J3207" i="11" s="1"/>
  <c r="J3208" i="11" s="1"/>
  <c r="J3209" i="11" s="1"/>
  <c r="J3210" i="11" s="1"/>
  <c r="J3211" i="11" s="1"/>
  <c r="J3212" i="11" s="1"/>
  <c r="J3213" i="11" s="1"/>
  <c r="J3214" i="11" s="1"/>
  <c r="J3215" i="11" s="1"/>
  <c r="J3216" i="11" s="1"/>
  <c r="J3217" i="11" s="1"/>
  <c r="J3218" i="11" s="1"/>
  <c r="J3219" i="11" s="1"/>
  <c r="J3220" i="11" s="1"/>
  <c r="J3221" i="11" s="1"/>
  <c r="J3222" i="11" s="1"/>
  <c r="J3223" i="11" s="1"/>
  <c r="J3224" i="11" s="1"/>
  <c r="J3225" i="11" s="1"/>
  <c r="J3226" i="11" s="1"/>
  <c r="J3227" i="11" s="1"/>
  <c r="J3228" i="11" s="1"/>
  <c r="J3229" i="11" s="1"/>
  <c r="J3230" i="11" s="1"/>
  <c r="J3231" i="11" s="1"/>
  <c r="J3232" i="11" s="1"/>
  <c r="J3233" i="11" s="1"/>
  <c r="J3234" i="11" s="1"/>
  <c r="J3235" i="11" s="1"/>
  <c r="J3236" i="11" s="1"/>
  <c r="J3237" i="11" s="1"/>
  <c r="J3238" i="11" s="1"/>
  <c r="J3239" i="11" s="1"/>
  <c r="J3240" i="11" s="1"/>
  <c r="J3241" i="11" s="1"/>
  <c r="J3242" i="11" s="1"/>
  <c r="J3243" i="11" s="1"/>
  <c r="J3244" i="11" s="1"/>
  <c r="J3245" i="11" s="1"/>
  <c r="J3246" i="11" s="1"/>
  <c r="J3247" i="11" s="1"/>
  <c r="J3248" i="11" s="1"/>
  <c r="J3249" i="11" s="1"/>
  <c r="J3250" i="11" s="1"/>
  <c r="J3251" i="11" s="1"/>
  <c r="J3252" i="11" s="1"/>
  <c r="J3253" i="11" s="1"/>
  <c r="J3254" i="11" s="1"/>
  <c r="J3255" i="11" s="1"/>
  <c r="J3256" i="11" s="1"/>
  <c r="J3257" i="11" s="1"/>
  <c r="J3258" i="11" s="1"/>
  <c r="J3259" i="11" s="1"/>
  <c r="J3260" i="11" s="1"/>
  <c r="J3261" i="11" s="1"/>
  <c r="J3262" i="11" s="1"/>
  <c r="J3263" i="11" s="1"/>
  <c r="J3264" i="11" s="1"/>
  <c r="J3265" i="11" s="1"/>
  <c r="J3266" i="11" s="1"/>
  <c r="J3267" i="11" s="1"/>
  <c r="J3268" i="11" s="1"/>
  <c r="J3269" i="11" s="1"/>
  <c r="J3270" i="11" s="1"/>
  <c r="J3271" i="11" s="1"/>
  <c r="J3272" i="11" s="1"/>
  <c r="J3273" i="11" s="1"/>
  <c r="J3274" i="11" s="1"/>
  <c r="J3275" i="11" s="1"/>
  <c r="J3276" i="11" s="1"/>
  <c r="J3277" i="11" s="1"/>
  <c r="J3278" i="11" s="1"/>
  <c r="J3279" i="11" s="1"/>
  <c r="J3280" i="11" s="1"/>
  <c r="J3281" i="11" s="1"/>
  <c r="J3282" i="11" s="1"/>
  <c r="J3283" i="11" s="1"/>
  <c r="J3284" i="11" s="1"/>
  <c r="J3285" i="11" s="1"/>
  <c r="J3286" i="11" s="1"/>
  <c r="J3287" i="11" s="1"/>
  <c r="J3288" i="11" s="1"/>
  <c r="J3289" i="11" s="1"/>
  <c r="J3290" i="11" s="1"/>
  <c r="J3291" i="11" s="1"/>
  <c r="J3292" i="11" s="1"/>
  <c r="J3293" i="11" s="1"/>
  <c r="J3294" i="11" s="1"/>
  <c r="J3295" i="11" s="1"/>
  <c r="J3296" i="11" s="1"/>
  <c r="J3297" i="11" s="1"/>
  <c r="J3298" i="11" s="1"/>
  <c r="J3299" i="11" s="1"/>
  <c r="J3300" i="11" s="1"/>
  <c r="J3301" i="11" s="1"/>
  <c r="J3302" i="11" s="1"/>
  <c r="J3303" i="11" s="1"/>
  <c r="J3304" i="11" s="1"/>
  <c r="J3305" i="11" s="1"/>
  <c r="J3306" i="11" s="1"/>
  <c r="J3307" i="11" s="1"/>
  <c r="J3308" i="11" s="1"/>
  <c r="J3309" i="11" s="1"/>
  <c r="J3310" i="11" s="1"/>
  <c r="J3311" i="11" s="1"/>
  <c r="J3312" i="11" s="1"/>
  <c r="J3313" i="11" s="1"/>
  <c r="J3314" i="11" s="1"/>
  <c r="J3315" i="11" s="1"/>
  <c r="J3316" i="11" s="1"/>
  <c r="J3317" i="11" s="1"/>
  <c r="J3318" i="11" s="1"/>
  <c r="J3319" i="11" s="1"/>
  <c r="J3320" i="11" s="1"/>
  <c r="J3321" i="11" s="1"/>
  <c r="J3322" i="11" s="1"/>
  <c r="J3323" i="11" s="1"/>
  <c r="J3324" i="11" s="1"/>
  <c r="J3325" i="11" s="1"/>
  <c r="J3326" i="11" s="1"/>
  <c r="J3327" i="11" s="1"/>
  <c r="J3328" i="11" s="1"/>
  <c r="J3329" i="11" s="1"/>
  <c r="J3330" i="11" s="1"/>
  <c r="J3331" i="11" s="1"/>
  <c r="J3332" i="11" s="1"/>
  <c r="J3333" i="11" s="1"/>
  <c r="J3334" i="11" s="1"/>
  <c r="J3335" i="11" s="1"/>
  <c r="J3336" i="11" s="1"/>
  <c r="J3337" i="11" s="1"/>
  <c r="J3338" i="11" s="1"/>
  <c r="J3339" i="11" s="1"/>
  <c r="J3340" i="11" s="1"/>
  <c r="J3341" i="11" s="1"/>
  <c r="J3342" i="11" s="1"/>
  <c r="J3343" i="11" s="1"/>
  <c r="J3344" i="11" s="1"/>
  <c r="J3345" i="11" s="1"/>
  <c r="J3346" i="11" s="1"/>
  <c r="J3347" i="11" s="1"/>
  <c r="J3348" i="11" s="1"/>
  <c r="J3349" i="11" s="1"/>
  <c r="J3350" i="11" s="1"/>
  <c r="J3351" i="11" s="1"/>
  <c r="J3352" i="11" s="1"/>
  <c r="J3353" i="11" s="1"/>
  <c r="J3354" i="11" s="1"/>
  <c r="J3355" i="11" s="1"/>
  <c r="J3356" i="11" s="1"/>
  <c r="J3357" i="11" s="1"/>
  <c r="J3358" i="11" s="1"/>
  <c r="J3359" i="11" s="1"/>
  <c r="J3360" i="11" s="1"/>
  <c r="J3361" i="11" s="1"/>
  <c r="J3362" i="11" s="1"/>
  <c r="J3363" i="11" s="1"/>
  <c r="J3364" i="11" s="1"/>
  <c r="J3365" i="11" s="1"/>
  <c r="J3366" i="11" s="1"/>
  <c r="J3367" i="11" s="1"/>
  <c r="J3368" i="11" s="1"/>
  <c r="J3369" i="11" s="1"/>
  <c r="J3370" i="11" s="1"/>
  <c r="J3371" i="11" s="1"/>
  <c r="J3372" i="11" s="1"/>
  <c r="J3373" i="11" s="1"/>
  <c r="J3374" i="11" s="1"/>
  <c r="J3375" i="11" s="1"/>
  <c r="J3376" i="11" s="1"/>
  <c r="J3377" i="11" s="1"/>
  <c r="J3378" i="11" s="1"/>
  <c r="J3379" i="11" s="1"/>
  <c r="J3380" i="11" s="1"/>
  <c r="J3381" i="11" s="1"/>
  <c r="J3382" i="11" s="1"/>
  <c r="J3383" i="11" s="1"/>
  <c r="J3384" i="11" s="1"/>
  <c r="J3385" i="11" s="1"/>
  <c r="J3386" i="11" s="1"/>
  <c r="J3387" i="11" s="1"/>
  <c r="J3388" i="11" s="1"/>
  <c r="J3389" i="11" s="1"/>
  <c r="J3390" i="11" s="1"/>
  <c r="J3391" i="11" s="1"/>
  <c r="J3392" i="11" s="1"/>
  <c r="J3393" i="11" s="1"/>
  <c r="J3394" i="11" s="1"/>
  <c r="J3395" i="11" s="1"/>
  <c r="J3396" i="11" s="1"/>
  <c r="J3397" i="11" s="1"/>
  <c r="J3398" i="11" s="1"/>
  <c r="J3399" i="11" s="1"/>
  <c r="J3400" i="11" s="1"/>
  <c r="J3401" i="11" s="1"/>
  <c r="J3402" i="11" s="1"/>
  <c r="J3403" i="11" s="1"/>
  <c r="J3404" i="11" s="1"/>
  <c r="J3405" i="11" s="1"/>
  <c r="J3406" i="11" s="1"/>
  <c r="J3407" i="11" s="1"/>
  <c r="J3408" i="11" s="1"/>
  <c r="J3409" i="11" s="1"/>
  <c r="J3410" i="11" s="1"/>
  <c r="J3411" i="11" s="1"/>
  <c r="J3412" i="11" s="1"/>
  <c r="J3413" i="11" s="1"/>
  <c r="J3414" i="11" s="1"/>
  <c r="J3415" i="11" s="1"/>
  <c r="J3416" i="11" s="1"/>
  <c r="J3417" i="11" s="1"/>
  <c r="J3418" i="11" s="1"/>
  <c r="J3419" i="11" s="1"/>
  <c r="J3420" i="11" s="1"/>
  <c r="J3421" i="11" s="1"/>
  <c r="J3422" i="11" s="1"/>
  <c r="J3423" i="11" s="1"/>
  <c r="J3424" i="11" s="1"/>
  <c r="J3425" i="11" s="1"/>
  <c r="J3426" i="11" s="1"/>
  <c r="J3427" i="11" s="1"/>
  <c r="J3428" i="11" s="1"/>
  <c r="J3429" i="11" s="1"/>
  <c r="J3430" i="11" s="1"/>
  <c r="J3431" i="11" s="1"/>
  <c r="J3432" i="11" s="1"/>
  <c r="J3433" i="11" s="1"/>
  <c r="J3434" i="11" s="1"/>
  <c r="J3435" i="11" s="1"/>
  <c r="J3436" i="11" s="1"/>
  <c r="J3437" i="11" s="1"/>
  <c r="J3438" i="11" s="1"/>
  <c r="J3439" i="11" s="1"/>
  <c r="J3440" i="11" s="1"/>
  <c r="J3441" i="11" s="1"/>
  <c r="J3442" i="11" s="1"/>
  <c r="J3443" i="11" s="1"/>
  <c r="J3444" i="11" s="1"/>
  <c r="J3445" i="11" s="1"/>
  <c r="J3446" i="11" s="1"/>
  <c r="J3447" i="11" s="1"/>
  <c r="J3448" i="11" s="1"/>
  <c r="J3449" i="11" s="1"/>
  <c r="J3450" i="11" s="1"/>
  <c r="J3451" i="11" s="1"/>
  <c r="J3452" i="11" s="1"/>
  <c r="J3453" i="11" s="1"/>
  <c r="J3454" i="11" s="1"/>
  <c r="J3455" i="11" s="1"/>
  <c r="J3456" i="11" s="1"/>
  <c r="J3457" i="11" s="1"/>
  <c r="J3458" i="11" s="1"/>
  <c r="J3459" i="11" s="1"/>
  <c r="J3460" i="11" s="1"/>
  <c r="J3461" i="11" s="1"/>
  <c r="J3462" i="11" s="1"/>
  <c r="J3463" i="11" s="1"/>
  <c r="J3464" i="11" s="1"/>
  <c r="J3465" i="11" s="1"/>
  <c r="J3466" i="11" s="1"/>
  <c r="J3467" i="11" s="1"/>
  <c r="J3468" i="11" s="1"/>
  <c r="J3469" i="11" s="1"/>
  <c r="J3470" i="11" s="1"/>
  <c r="J3471" i="11" s="1"/>
  <c r="J3472" i="11" s="1"/>
  <c r="J3473" i="11" s="1"/>
  <c r="J3474" i="11" s="1"/>
  <c r="J3475" i="11" s="1"/>
  <c r="J3476" i="11" s="1"/>
  <c r="J3477" i="11" s="1"/>
  <c r="J3478" i="11" s="1"/>
  <c r="J3479" i="11" s="1"/>
  <c r="J3480" i="11" s="1"/>
  <c r="J3481" i="11" s="1"/>
  <c r="J3482" i="11" s="1"/>
  <c r="J3483" i="11" s="1"/>
  <c r="J3484" i="11" s="1"/>
  <c r="J3485" i="11" s="1"/>
  <c r="J3486" i="11" s="1"/>
  <c r="J3487" i="11" s="1"/>
  <c r="J3488" i="11" s="1"/>
  <c r="J3489" i="11" s="1"/>
  <c r="J3490" i="11" s="1"/>
  <c r="J3491" i="11" s="1"/>
  <c r="J3492" i="11" s="1"/>
  <c r="J3493" i="11" s="1"/>
  <c r="J3494" i="11" s="1"/>
  <c r="J3495" i="11" s="1"/>
  <c r="J3496" i="11" s="1"/>
  <c r="J3497" i="11" s="1"/>
  <c r="J3498" i="11" s="1"/>
  <c r="J3499" i="11" s="1"/>
  <c r="J3500" i="11" s="1"/>
  <c r="J3501" i="11" s="1"/>
  <c r="J3502" i="11" s="1"/>
  <c r="J3503" i="11" s="1"/>
  <c r="J3504" i="11" s="1"/>
  <c r="J3505" i="11" s="1"/>
  <c r="J3506" i="11" s="1"/>
  <c r="J3507" i="11" s="1"/>
  <c r="J3508" i="11" s="1"/>
  <c r="J3509" i="11" s="1"/>
  <c r="J3510" i="11" s="1"/>
  <c r="J3511" i="11" s="1"/>
  <c r="J3512" i="11" s="1"/>
  <c r="J3513" i="11" s="1"/>
  <c r="J3514" i="11" s="1"/>
  <c r="J3515" i="11" s="1"/>
  <c r="J3516" i="11" s="1"/>
  <c r="J3517" i="11" s="1"/>
  <c r="J3518" i="11" s="1"/>
  <c r="J3519" i="11" s="1"/>
  <c r="J3520" i="11" s="1"/>
  <c r="J3521" i="11" s="1"/>
  <c r="J3522" i="11" s="1"/>
  <c r="J3523" i="11" s="1"/>
  <c r="J3524" i="11" s="1"/>
  <c r="J3525" i="11" s="1"/>
  <c r="J3526" i="11" s="1"/>
  <c r="J3527" i="11" s="1"/>
  <c r="J3528" i="11" s="1"/>
  <c r="J3529" i="11" s="1"/>
  <c r="J3530" i="11" s="1"/>
  <c r="J3531" i="11" s="1"/>
  <c r="J3532" i="11" s="1"/>
  <c r="J3533" i="11" s="1"/>
  <c r="J3534" i="11" s="1"/>
  <c r="J3535" i="11" s="1"/>
  <c r="J3536" i="11" s="1"/>
  <c r="J3537" i="11" s="1"/>
  <c r="J3538" i="11" s="1"/>
  <c r="J3539" i="11" s="1"/>
  <c r="J3540" i="11" s="1"/>
  <c r="J3541" i="11" s="1"/>
  <c r="J3542" i="11" s="1"/>
  <c r="J3543" i="11" s="1"/>
  <c r="J3544" i="11" s="1"/>
  <c r="J3545" i="11" s="1"/>
  <c r="J3546" i="11" s="1"/>
  <c r="J3547" i="11" s="1"/>
  <c r="J3548" i="11" s="1"/>
  <c r="J3549" i="11" s="1"/>
  <c r="J3550" i="11" s="1"/>
  <c r="J3551" i="11" s="1"/>
  <c r="J3552" i="11" s="1"/>
  <c r="J3553" i="11" s="1"/>
  <c r="J3554" i="11" s="1"/>
  <c r="J3555" i="11" s="1"/>
  <c r="J3556" i="11" s="1"/>
  <c r="J3557" i="11" s="1"/>
  <c r="J3558" i="11" s="1"/>
  <c r="J3559" i="11" s="1"/>
  <c r="J3560" i="11" s="1"/>
  <c r="J3561" i="11" s="1"/>
  <c r="J3562" i="11" s="1"/>
  <c r="J3563" i="11" s="1"/>
  <c r="J3564" i="11" s="1"/>
  <c r="J3565" i="11" s="1"/>
  <c r="J3566" i="11" s="1"/>
  <c r="J3567" i="11" s="1"/>
  <c r="J3568" i="11" s="1"/>
  <c r="J3569" i="11" s="1"/>
  <c r="J3570" i="11" s="1"/>
  <c r="J3571" i="11" s="1"/>
  <c r="J3572" i="11" s="1"/>
  <c r="J3573" i="11" s="1"/>
  <c r="J3574" i="11" s="1"/>
  <c r="J3575" i="11" s="1"/>
  <c r="J3576" i="11" s="1"/>
  <c r="J3577" i="11" s="1"/>
  <c r="J3578" i="11" s="1"/>
  <c r="J3579" i="11" s="1"/>
  <c r="J3580" i="11" s="1"/>
  <c r="J3581" i="11" s="1"/>
  <c r="J3582" i="11" s="1"/>
  <c r="J3583" i="11" s="1"/>
  <c r="J3584" i="11" s="1"/>
  <c r="J3585" i="11" s="1"/>
  <c r="J3586" i="11" s="1"/>
  <c r="J3587" i="11" s="1"/>
  <c r="J3588" i="11" s="1"/>
  <c r="J3589" i="11" s="1"/>
  <c r="J3590" i="11" s="1"/>
  <c r="J3591" i="11" s="1"/>
  <c r="J3592" i="11" s="1"/>
  <c r="J3593" i="11" s="1"/>
  <c r="J3594" i="11" s="1"/>
  <c r="J3595" i="11" s="1"/>
  <c r="J3596" i="11" s="1"/>
  <c r="J3597" i="11" s="1"/>
  <c r="J3598" i="11" s="1"/>
  <c r="J3599" i="11" s="1"/>
  <c r="J3600" i="11" s="1"/>
  <c r="J3601" i="11" s="1"/>
  <c r="J3602" i="11" s="1"/>
  <c r="J3603" i="11" s="1"/>
  <c r="J3604" i="11" s="1"/>
  <c r="J3605" i="11" s="1"/>
  <c r="J3606" i="11" s="1"/>
  <c r="J3607" i="11" s="1"/>
  <c r="J3608" i="11" s="1"/>
  <c r="J3609" i="11" s="1"/>
  <c r="J3610" i="11" s="1"/>
  <c r="J3611" i="11" s="1"/>
  <c r="J3612" i="11" s="1"/>
  <c r="J3613" i="11" s="1"/>
  <c r="J3614" i="11" s="1"/>
  <c r="J3615" i="11" s="1"/>
  <c r="J3616" i="11" s="1"/>
  <c r="J3617" i="11" s="1"/>
  <c r="J3618" i="11" s="1"/>
  <c r="J3619" i="11" s="1"/>
  <c r="J3620" i="11" s="1"/>
  <c r="J3621" i="11" s="1"/>
  <c r="J3622" i="11" s="1"/>
  <c r="J3623" i="11" s="1"/>
  <c r="J3624" i="11" s="1"/>
  <c r="J3625" i="11" s="1"/>
  <c r="J3626" i="11" s="1"/>
  <c r="J3627" i="11" s="1"/>
  <c r="J3628" i="11" s="1"/>
  <c r="J3629" i="11" s="1"/>
  <c r="J3630" i="11" s="1"/>
  <c r="J3631" i="11" s="1"/>
  <c r="J3632" i="11" s="1"/>
  <c r="J3633" i="11" s="1"/>
  <c r="J3634" i="11" s="1"/>
  <c r="J3635" i="11" s="1"/>
  <c r="J3636" i="11" s="1"/>
  <c r="J3637" i="11" s="1"/>
  <c r="J3638" i="11" s="1"/>
  <c r="J3639" i="11" s="1"/>
  <c r="J3640" i="11" s="1"/>
  <c r="J3641" i="11" s="1"/>
  <c r="J3642" i="11" s="1"/>
  <c r="J3643" i="11" s="1"/>
  <c r="J3644" i="11" s="1"/>
  <c r="J3645" i="11" s="1"/>
  <c r="J3646" i="11" s="1"/>
  <c r="J3647" i="11" s="1"/>
  <c r="J3648" i="11" s="1"/>
  <c r="J3649" i="11" s="1"/>
  <c r="J3650" i="11" s="1"/>
  <c r="J3651" i="11" s="1"/>
  <c r="J3652" i="11" s="1"/>
  <c r="J3653" i="11" s="1"/>
  <c r="J3654" i="11" s="1"/>
  <c r="J3655" i="11" s="1"/>
  <c r="J3656" i="11" s="1"/>
  <c r="J3657" i="11" s="1"/>
  <c r="J3658" i="11" s="1"/>
  <c r="J3659" i="11" s="1"/>
  <c r="J3660" i="11" s="1"/>
  <c r="J3661" i="11" s="1"/>
  <c r="J3662" i="11" s="1"/>
  <c r="J3663" i="11" s="1"/>
  <c r="J3664" i="11" s="1"/>
  <c r="J3665" i="11" s="1"/>
  <c r="J3666" i="11" s="1"/>
  <c r="J3667" i="11" s="1"/>
  <c r="J3668" i="11" s="1"/>
  <c r="J3669" i="11" s="1"/>
  <c r="J3670" i="11" s="1"/>
  <c r="J3671" i="11" s="1"/>
  <c r="J3672" i="11" s="1"/>
  <c r="J3673" i="11" s="1"/>
  <c r="J3674" i="11" s="1"/>
  <c r="J3675" i="11" s="1"/>
  <c r="J3676" i="11" s="1"/>
  <c r="J3677" i="11" s="1"/>
  <c r="J3678" i="11" s="1"/>
  <c r="J3679" i="11" s="1"/>
  <c r="J3680" i="11" s="1"/>
  <c r="J3681" i="11" s="1"/>
  <c r="J3682" i="11" s="1"/>
  <c r="J3683" i="11" s="1"/>
  <c r="J3684" i="11" s="1"/>
  <c r="J3685" i="11" s="1"/>
  <c r="J3686" i="11" s="1"/>
  <c r="J3687" i="11" s="1"/>
  <c r="J3688" i="11" s="1"/>
  <c r="J3689" i="11" s="1"/>
  <c r="J3690" i="11" s="1"/>
  <c r="J3691" i="11" s="1"/>
  <c r="J3692" i="11" s="1"/>
  <c r="J3693" i="11" s="1"/>
  <c r="J3694" i="11" s="1"/>
  <c r="J3695" i="11" s="1"/>
  <c r="J3696" i="11" s="1"/>
  <c r="J3697" i="11" s="1"/>
  <c r="J3698" i="11" s="1"/>
  <c r="J3699" i="11" s="1"/>
  <c r="J3700" i="11" s="1"/>
  <c r="J3701" i="11" s="1"/>
  <c r="J3702" i="11" s="1"/>
  <c r="J3703" i="11" s="1"/>
  <c r="J3704" i="11" s="1"/>
  <c r="J3705" i="11" s="1"/>
  <c r="J3706" i="11" s="1"/>
  <c r="J3707" i="11" s="1"/>
  <c r="J3708" i="11" s="1"/>
  <c r="J3709" i="11" s="1"/>
  <c r="J3710" i="11" s="1"/>
  <c r="J3711" i="11" s="1"/>
  <c r="J3712" i="11" s="1"/>
  <c r="J3713" i="11" s="1"/>
  <c r="J3714" i="11" s="1"/>
  <c r="J3715" i="11" s="1"/>
  <c r="J3716" i="11" s="1"/>
  <c r="J3717" i="11" s="1"/>
  <c r="J3718" i="11" s="1"/>
  <c r="J3719" i="11" s="1"/>
  <c r="J3720" i="11" s="1"/>
  <c r="J3721" i="11" s="1"/>
  <c r="J3722" i="11" s="1"/>
  <c r="J3723" i="11" s="1"/>
  <c r="J3724" i="11" s="1"/>
  <c r="J3725" i="11" s="1"/>
  <c r="J3726" i="11" s="1"/>
  <c r="J3727" i="11" s="1"/>
  <c r="J3728" i="11" s="1"/>
  <c r="J3729" i="11" s="1"/>
  <c r="J3730" i="11" s="1"/>
  <c r="J3731" i="11" s="1"/>
  <c r="J3732" i="11" s="1"/>
  <c r="J3733" i="11" s="1"/>
  <c r="J3734" i="11" s="1"/>
  <c r="J3735" i="11" s="1"/>
  <c r="J3736" i="11" s="1"/>
  <c r="J3737" i="11" s="1"/>
  <c r="J3738" i="11" s="1"/>
  <c r="J3739" i="11" s="1"/>
  <c r="J3740" i="11" s="1"/>
  <c r="J3741" i="11" s="1"/>
  <c r="J3742" i="11" s="1"/>
  <c r="J3743" i="11" s="1"/>
  <c r="J3744" i="11" s="1"/>
  <c r="J3745" i="11" s="1"/>
  <c r="J3746" i="11" s="1"/>
  <c r="J3747" i="11" s="1"/>
  <c r="J3748" i="11" s="1"/>
  <c r="J3749" i="11" s="1"/>
  <c r="J3750" i="11" s="1"/>
  <c r="J3751" i="11" s="1"/>
  <c r="J3752" i="11" s="1"/>
  <c r="J3753" i="11" s="1"/>
  <c r="J3754" i="11" s="1"/>
  <c r="J3755" i="11" s="1"/>
  <c r="J3756" i="11" s="1"/>
  <c r="J3757" i="11" s="1"/>
  <c r="J3758" i="11" s="1"/>
  <c r="J3759" i="11" s="1"/>
  <c r="J3760" i="11" s="1"/>
  <c r="J3761" i="11" s="1"/>
  <c r="J3762" i="11" s="1"/>
  <c r="J3763" i="11" s="1"/>
  <c r="J3764" i="11" s="1"/>
  <c r="J3765" i="11" s="1"/>
  <c r="J3766" i="11" s="1"/>
  <c r="J3767" i="11" s="1"/>
  <c r="J3768" i="11" s="1"/>
  <c r="J3769" i="11" s="1"/>
  <c r="J3770" i="11" s="1"/>
  <c r="J3771" i="11" s="1"/>
  <c r="J3772" i="11" s="1"/>
  <c r="J3773" i="11" s="1"/>
  <c r="J3774" i="11" s="1"/>
  <c r="J3775" i="11" s="1"/>
  <c r="J3776" i="11" s="1"/>
  <c r="J3777" i="11" s="1"/>
  <c r="J3778" i="11" s="1"/>
  <c r="J3779" i="11" s="1"/>
  <c r="J3780" i="11" s="1"/>
  <c r="J3781" i="11" s="1"/>
  <c r="J3782" i="11" s="1"/>
  <c r="J3783" i="11" s="1"/>
  <c r="J3784" i="11" s="1"/>
  <c r="J3785" i="11" s="1"/>
  <c r="J3786" i="11" s="1"/>
  <c r="J3787" i="11" s="1"/>
  <c r="J3788" i="11" s="1"/>
  <c r="J3789" i="11" s="1"/>
  <c r="J3790" i="11" s="1"/>
  <c r="J3791" i="11" s="1"/>
  <c r="J3792" i="11" s="1"/>
  <c r="J3793" i="11" s="1"/>
  <c r="J3794" i="11" s="1"/>
  <c r="J3795" i="11" s="1"/>
  <c r="J3796" i="11" s="1"/>
  <c r="J3797" i="11" s="1"/>
  <c r="J3798" i="11" s="1"/>
  <c r="J3799" i="11" s="1"/>
  <c r="J3800" i="11" s="1"/>
  <c r="J3801" i="11" s="1"/>
  <c r="J3802" i="11" s="1"/>
  <c r="J3803" i="11" s="1"/>
  <c r="J3804" i="11" s="1"/>
  <c r="J3805" i="11" s="1"/>
  <c r="J3806" i="11" s="1"/>
  <c r="J3807" i="11" s="1"/>
  <c r="J3808" i="11" s="1"/>
  <c r="J3809" i="11" s="1"/>
  <c r="J3810" i="11" s="1"/>
  <c r="J3811" i="11" s="1"/>
  <c r="J3812" i="11" s="1"/>
  <c r="J3813" i="11" s="1"/>
  <c r="J3814" i="11" s="1"/>
  <c r="J3815" i="11" s="1"/>
  <c r="J3816" i="11" s="1"/>
  <c r="J3817" i="11" s="1"/>
  <c r="J3818" i="11" s="1"/>
  <c r="J3819" i="11" s="1"/>
  <c r="J3820" i="11" s="1"/>
  <c r="J3821" i="11" s="1"/>
  <c r="J3822" i="11" s="1"/>
  <c r="J3823" i="11" s="1"/>
  <c r="J3824" i="11" s="1"/>
  <c r="J3825" i="11" s="1"/>
  <c r="J3826" i="11" s="1"/>
  <c r="J3827" i="11" s="1"/>
  <c r="J3828" i="11" s="1"/>
  <c r="J3829" i="11" s="1"/>
  <c r="J3830" i="11" s="1"/>
  <c r="J3831" i="11" s="1"/>
  <c r="J3832" i="11" s="1"/>
  <c r="J3833" i="11" s="1"/>
  <c r="J3834" i="11" s="1"/>
  <c r="J3835" i="11" s="1"/>
  <c r="J3836" i="11" s="1"/>
  <c r="J3837" i="11" s="1"/>
  <c r="J3838" i="11" s="1"/>
  <c r="J3839" i="11" s="1"/>
  <c r="J3840" i="11" s="1"/>
  <c r="J3841" i="11" s="1"/>
  <c r="J3842" i="11" s="1"/>
  <c r="J3843" i="11" s="1"/>
  <c r="J3844" i="11" s="1"/>
  <c r="J3845" i="11" s="1"/>
  <c r="J3846" i="11" s="1"/>
  <c r="J3847" i="11" s="1"/>
  <c r="J3848" i="11" s="1"/>
  <c r="J3849" i="11" s="1"/>
  <c r="J3850" i="11" s="1"/>
  <c r="J3851" i="11" s="1"/>
  <c r="J3852" i="11" s="1"/>
  <c r="J3853" i="11" s="1"/>
  <c r="J3854" i="11" s="1"/>
  <c r="J3855" i="11" s="1"/>
  <c r="J3856" i="11" s="1"/>
  <c r="J3857" i="11" s="1"/>
  <c r="J3858" i="11" s="1"/>
  <c r="J3859" i="11" s="1"/>
  <c r="J3860" i="11" s="1"/>
  <c r="J3861" i="11" s="1"/>
  <c r="J3862" i="11" s="1"/>
  <c r="J3863" i="11" s="1"/>
  <c r="J3864" i="11" s="1"/>
  <c r="J3865" i="11" s="1"/>
  <c r="J3866" i="11" s="1"/>
  <c r="J3867" i="11" s="1"/>
  <c r="J3868" i="11" s="1"/>
  <c r="J3869" i="11" s="1"/>
  <c r="J3870" i="11" s="1"/>
  <c r="J3871" i="11" s="1"/>
  <c r="J3872" i="11" s="1"/>
  <c r="J3873" i="11" s="1"/>
  <c r="J3874" i="11" s="1"/>
  <c r="J3875" i="11" s="1"/>
  <c r="J3876" i="11" s="1"/>
  <c r="J3877" i="11" s="1"/>
  <c r="J3878" i="11" s="1"/>
  <c r="J3879" i="11" s="1"/>
  <c r="J3880" i="11" s="1"/>
  <c r="J3881" i="11" s="1"/>
  <c r="J3882" i="11" s="1"/>
  <c r="J3883" i="11" s="1"/>
  <c r="J3884" i="11" s="1"/>
  <c r="J3885" i="11" s="1"/>
  <c r="J3886" i="11" s="1"/>
  <c r="J3887" i="11" s="1"/>
  <c r="J3888" i="11" s="1"/>
  <c r="J3889" i="11" s="1"/>
  <c r="J3890" i="11" s="1"/>
  <c r="J3891" i="11" s="1"/>
  <c r="J3892" i="11" s="1"/>
  <c r="J3893" i="11" s="1"/>
  <c r="J3894" i="11" s="1"/>
  <c r="J3895" i="11" s="1"/>
  <c r="J3896" i="11" s="1"/>
  <c r="J3897" i="11" s="1"/>
  <c r="J3898" i="11" s="1"/>
  <c r="J3899" i="11" s="1"/>
  <c r="J3900" i="11" s="1"/>
  <c r="J3901" i="11" s="1"/>
  <c r="J3902" i="11" s="1"/>
  <c r="J3903" i="11" s="1"/>
  <c r="J3904" i="11" s="1"/>
  <c r="J3905" i="11" s="1"/>
  <c r="J3906" i="11" s="1"/>
  <c r="J3907" i="11" s="1"/>
  <c r="J3908" i="11" s="1"/>
  <c r="J3909" i="11" s="1"/>
  <c r="J3910" i="11" s="1"/>
  <c r="J3911" i="11" s="1"/>
  <c r="J3912" i="11" s="1"/>
  <c r="J3913" i="11" s="1"/>
  <c r="J3914" i="11" s="1"/>
  <c r="J3915" i="11" s="1"/>
  <c r="J3916" i="11" s="1"/>
  <c r="J3917" i="11" s="1"/>
  <c r="J3918" i="11" s="1"/>
  <c r="J3919" i="11" s="1"/>
  <c r="J3920" i="11" s="1"/>
  <c r="J3921" i="11" s="1"/>
  <c r="J3922" i="11" s="1"/>
  <c r="J3923" i="11" s="1"/>
  <c r="J3924" i="11" s="1"/>
  <c r="J3925" i="11" s="1"/>
  <c r="J3926" i="11" s="1"/>
  <c r="J3927" i="11" s="1"/>
  <c r="J3928" i="11" s="1"/>
  <c r="J3929" i="11" s="1"/>
  <c r="J3930" i="11" s="1"/>
  <c r="J3931" i="11" s="1"/>
  <c r="J3932" i="11" s="1"/>
  <c r="J3933" i="11" s="1"/>
  <c r="J3934" i="11" s="1"/>
  <c r="J3935" i="11" s="1"/>
  <c r="J3936" i="11" s="1"/>
  <c r="J3937" i="11" s="1"/>
  <c r="J3938" i="11" s="1"/>
  <c r="J3939" i="11" s="1"/>
  <c r="J3940" i="11" s="1"/>
  <c r="J3941" i="11" s="1"/>
  <c r="J3942" i="11" s="1"/>
  <c r="J3943" i="11" s="1"/>
  <c r="J3944" i="11" s="1"/>
  <c r="J3945" i="11" s="1"/>
  <c r="J3946" i="11" s="1"/>
  <c r="J3947" i="11" s="1"/>
  <c r="J3948" i="11" s="1"/>
  <c r="J3949" i="11" s="1"/>
  <c r="J3950" i="11" s="1"/>
  <c r="J3951" i="11" s="1"/>
  <c r="J3952" i="11" s="1"/>
  <c r="J3953" i="11" s="1"/>
  <c r="J3954" i="11" s="1"/>
  <c r="J3955" i="11" s="1"/>
  <c r="J3956" i="11" s="1"/>
  <c r="J3957" i="11" s="1"/>
  <c r="J3958" i="11" s="1"/>
  <c r="J3959" i="11" s="1"/>
  <c r="J3960" i="11" s="1"/>
  <c r="J3961" i="11" s="1"/>
  <c r="J3962" i="11" s="1"/>
  <c r="J3963" i="11" s="1"/>
  <c r="J3964" i="11" s="1"/>
  <c r="J3965" i="11" s="1"/>
  <c r="J3966" i="11" s="1"/>
  <c r="J3967" i="11" s="1"/>
  <c r="J3968" i="11" s="1"/>
  <c r="J3969" i="11" s="1"/>
  <c r="J3970" i="11" s="1"/>
  <c r="J3971" i="11" s="1"/>
  <c r="J3972" i="11" s="1"/>
  <c r="J3973" i="11" s="1"/>
  <c r="J3974" i="11" s="1"/>
  <c r="J3975" i="11" s="1"/>
  <c r="J3976" i="11" s="1"/>
  <c r="J3977" i="11" s="1"/>
  <c r="J3978" i="11" s="1"/>
  <c r="J3979" i="11" s="1"/>
  <c r="J3980" i="11" s="1"/>
  <c r="J3981" i="11" s="1"/>
  <c r="J3982" i="11" s="1"/>
  <c r="J3983" i="11" s="1"/>
  <c r="J3984" i="11" s="1"/>
  <c r="J3985" i="11" s="1"/>
  <c r="J3986" i="11" s="1"/>
  <c r="J3987" i="11" s="1"/>
  <c r="J3988" i="11" s="1"/>
  <c r="J3989" i="11" s="1"/>
  <c r="J3990" i="11" s="1"/>
  <c r="J3991" i="11" s="1"/>
  <c r="J3992" i="11" s="1"/>
  <c r="J3993" i="11" s="1"/>
  <c r="J3994" i="11" s="1"/>
  <c r="J3995" i="11" s="1"/>
  <c r="J3996" i="11" s="1"/>
  <c r="J3997" i="11" s="1"/>
  <c r="J3998" i="11" s="1"/>
  <c r="J3999" i="11" s="1"/>
  <c r="J4000" i="11" s="1"/>
  <c r="J4001" i="11" s="1"/>
  <c r="J4002" i="11" s="1"/>
  <c r="J4003" i="11" s="1"/>
  <c r="J4004" i="11" s="1"/>
  <c r="J4005" i="11" s="1"/>
  <c r="J4006" i="11" s="1"/>
  <c r="J4007" i="11" s="1"/>
  <c r="J4008" i="11" s="1"/>
  <c r="J4009" i="11" s="1"/>
  <c r="J4010" i="11" s="1"/>
  <c r="J4011" i="11" s="1"/>
  <c r="J4012" i="11" s="1"/>
  <c r="J4013" i="11" s="1"/>
  <c r="J4014" i="11" s="1"/>
  <c r="J4015" i="11" s="1"/>
  <c r="J4016" i="11" s="1"/>
  <c r="J4017" i="11" s="1"/>
  <c r="J4018" i="11" s="1"/>
  <c r="J4019" i="11" s="1"/>
  <c r="J4020" i="11" s="1"/>
  <c r="J4021" i="11" s="1"/>
  <c r="J4022" i="11" s="1"/>
  <c r="J4023" i="11" s="1"/>
  <c r="J4024" i="11" s="1"/>
  <c r="J4025" i="11" s="1"/>
  <c r="J4026" i="11" s="1"/>
  <c r="J4027" i="11" s="1"/>
  <c r="J4028" i="11" s="1"/>
  <c r="J4029" i="11" s="1"/>
  <c r="J4030" i="11" s="1"/>
  <c r="J4031" i="11" s="1"/>
  <c r="J4032" i="11" s="1"/>
  <c r="J4033" i="11" s="1"/>
  <c r="J4034" i="11" s="1"/>
  <c r="J4035" i="11" s="1"/>
  <c r="J4036" i="11" s="1"/>
  <c r="J4037" i="11" s="1"/>
  <c r="J4038" i="11" s="1"/>
  <c r="J4039" i="11" s="1"/>
  <c r="J4040" i="11" s="1"/>
  <c r="J4041" i="11" s="1"/>
  <c r="J4042" i="11" s="1"/>
  <c r="J4043" i="11" s="1"/>
  <c r="J4044" i="11" s="1"/>
  <c r="J4045" i="11" s="1"/>
  <c r="J4046" i="11" s="1"/>
  <c r="J4047" i="11" s="1"/>
  <c r="J4048" i="11" s="1"/>
  <c r="J4049" i="11" s="1"/>
  <c r="J4050" i="11" s="1"/>
  <c r="J4051" i="11" s="1"/>
  <c r="J4052" i="11" s="1"/>
  <c r="J4053" i="11" s="1"/>
  <c r="J4054" i="11" s="1"/>
  <c r="J4055" i="11" s="1"/>
  <c r="J4056" i="11" s="1"/>
  <c r="J4057" i="11" s="1"/>
  <c r="J4058" i="11" s="1"/>
  <c r="J4059" i="11" s="1"/>
  <c r="J4060" i="11" s="1"/>
  <c r="J4061" i="11" s="1"/>
  <c r="J4062" i="11" s="1"/>
  <c r="J4063" i="11" s="1"/>
  <c r="J4064" i="11" s="1"/>
  <c r="J4065" i="11" s="1"/>
  <c r="J4066" i="11" s="1"/>
  <c r="J4067" i="11" s="1"/>
  <c r="J4068" i="11" s="1"/>
  <c r="J4069" i="11" s="1"/>
  <c r="J4070" i="11" s="1"/>
  <c r="J4071" i="11" s="1"/>
  <c r="J4072" i="11" s="1"/>
  <c r="J4073" i="11" s="1"/>
  <c r="J4074" i="11" s="1"/>
  <c r="J4075" i="11" s="1"/>
  <c r="J4076" i="11" s="1"/>
  <c r="J4077" i="11" s="1"/>
  <c r="J4078" i="11" s="1"/>
  <c r="J4079" i="11" s="1"/>
  <c r="J4080" i="11" s="1"/>
  <c r="J4081" i="11" s="1"/>
  <c r="J4082" i="11" s="1"/>
  <c r="J4083" i="11" s="1"/>
  <c r="J4084" i="11" s="1"/>
  <c r="J4085" i="11" s="1"/>
  <c r="J4086" i="11" s="1"/>
  <c r="J4087" i="11" s="1"/>
  <c r="J4088" i="11" s="1"/>
  <c r="J4089" i="11" s="1"/>
  <c r="J4090" i="11" s="1"/>
  <c r="J4091" i="11" s="1"/>
  <c r="J4092" i="11" s="1"/>
  <c r="J4093" i="11" s="1"/>
  <c r="J4094" i="11" s="1"/>
  <c r="J4095" i="11" s="1"/>
  <c r="J4096" i="11" s="1"/>
  <c r="J4097" i="11" s="1"/>
  <c r="J4098" i="11" s="1"/>
  <c r="J4099" i="11" s="1"/>
  <c r="J4100" i="11" s="1"/>
  <c r="J4101" i="11" s="1"/>
  <c r="J4102" i="11" s="1"/>
  <c r="J4103" i="11" s="1"/>
  <c r="J4104" i="11" s="1"/>
  <c r="J4105" i="11" s="1"/>
  <c r="J4106" i="11" s="1"/>
  <c r="J4107" i="11" s="1"/>
  <c r="J4108" i="11" s="1"/>
  <c r="J4109" i="11" s="1"/>
  <c r="J4110" i="11" s="1"/>
  <c r="J4111" i="11" s="1"/>
  <c r="J4112" i="11" s="1"/>
  <c r="J4113" i="11" s="1"/>
  <c r="J4114" i="11" s="1"/>
  <c r="J4115" i="11" s="1"/>
  <c r="J4116" i="11" s="1"/>
  <c r="J4117" i="11" s="1"/>
  <c r="J4118" i="11" s="1"/>
  <c r="J4119" i="11" s="1"/>
  <c r="J4120" i="11" s="1"/>
  <c r="J4121" i="11" s="1"/>
  <c r="J4122" i="11" s="1"/>
  <c r="J4123" i="11" s="1"/>
  <c r="J4124" i="11" s="1"/>
  <c r="J4125" i="11" s="1"/>
  <c r="J4126" i="11" s="1"/>
  <c r="J4127" i="11" s="1"/>
  <c r="J4128" i="11" s="1"/>
  <c r="J4129" i="11" s="1"/>
  <c r="J4130" i="11" s="1"/>
  <c r="J4131" i="11" s="1"/>
  <c r="J4132" i="11" s="1"/>
  <c r="J4133" i="11" s="1"/>
  <c r="J4134" i="11" s="1"/>
  <c r="J4135" i="11" s="1"/>
  <c r="J4136" i="11" s="1"/>
  <c r="J4137" i="11" s="1"/>
  <c r="J4138" i="11" s="1"/>
  <c r="J4139" i="11" s="1"/>
  <c r="J4140" i="11" s="1"/>
  <c r="J4141" i="11" s="1"/>
  <c r="J4142" i="11" s="1"/>
  <c r="J4143" i="11" s="1"/>
  <c r="J4144" i="11" s="1"/>
  <c r="J4145" i="11" s="1"/>
  <c r="J4146" i="11" s="1"/>
  <c r="J4147" i="11" s="1"/>
  <c r="J4148" i="11" s="1"/>
  <c r="J4149" i="11" s="1"/>
  <c r="J4150" i="11" s="1"/>
  <c r="J4151" i="11" s="1"/>
  <c r="J4152" i="11" s="1"/>
  <c r="J4153" i="11" s="1"/>
  <c r="J4154" i="11" s="1"/>
  <c r="J4155" i="11" s="1"/>
  <c r="J4156" i="11" s="1"/>
  <c r="J4157" i="11" s="1"/>
  <c r="J4158" i="11" s="1"/>
  <c r="J4159" i="11" s="1"/>
  <c r="J4160" i="11" s="1"/>
  <c r="J4161" i="11" s="1"/>
  <c r="J4162" i="11" s="1"/>
  <c r="J4163" i="11" s="1"/>
  <c r="J4164" i="11" s="1"/>
  <c r="J4165" i="11" s="1"/>
  <c r="J4166" i="11" s="1"/>
  <c r="J4167" i="11" s="1"/>
  <c r="J4168" i="11" s="1"/>
  <c r="J4169" i="11" s="1"/>
  <c r="J4170" i="11" s="1"/>
  <c r="J4171" i="11" s="1"/>
  <c r="J4172" i="11" s="1"/>
  <c r="J4173" i="11" s="1"/>
  <c r="J4174" i="11" s="1"/>
  <c r="J4175" i="11" s="1"/>
  <c r="J4176" i="11" s="1"/>
  <c r="J4177" i="11" s="1"/>
  <c r="J4178" i="11" s="1"/>
  <c r="J4179" i="11" s="1"/>
  <c r="J4180" i="11" s="1"/>
  <c r="J4181" i="11" s="1"/>
  <c r="J4182" i="11" s="1"/>
  <c r="J4183" i="11" s="1"/>
  <c r="J4184" i="11" s="1"/>
  <c r="J4185" i="11" s="1"/>
  <c r="J4186" i="11" s="1"/>
  <c r="J4187" i="11" s="1"/>
  <c r="J4188" i="11" s="1"/>
  <c r="J4189" i="11" s="1"/>
  <c r="J4190" i="11" s="1"/>
  <c r="J4191" i="11" s="1"/>
  <c r="J4192" i="11" s="1"/>
  <c r="J4193" i="11" s="1"/>
  <c r="J4194" i="11" s="1"/>
  <c r="J4195" i="11" s="1"/>
  <c r="J4196" i="11" s="1"/>
  <c r="J4197" i="11" s="1"/>
  <c r="J4198" i="11" s="1"/>
  <c r="J4199" i="11" s="1"/>
  <c r="J4200" i="11" s="1"/>
  <c r="J4201" i="11" s="1"/>
  <c r="J4202" i="11" s="1"/>
  <c r="J4203" i="11" s="1"/>
  <c r="J4204" i="11" s="1"/>
  <c r="J4205" i="11" s="1"/>
  <c r="J4206" i="11" s="1"/>
  <c r="J4207" i="11" s="1"/>
  <c r="J4208" i="11" s="1"/>
  <c r="J4209" i="11" s="1"/>
  <c r="J4210" i="11" s="1"/>
  <c r="J4211" i="11" s="1"/>
  <c r="J4212" i="11" s="1"/>
  <c r="J4213" i="11" s="1"/>
  <c r="J4214" i="11" s="1"/>
  <c r="J4215" i="11" s="1"/>
  <c r="J4216" i="11" s="1"/>
  <c r="J4217" i="11" s="1"/>
  <c r="J4218" i="11" s="1"/>
  <c r="J4219" i="11" s="1"/>
  <c r="J4220" i="11" s="1"/>
  <c r="J4221" i="11" s="1"/>
  <c r="J4222" i="11" s="1"/>
  <c r="J4223" i="11" s="1"/>
  <c r="J4224" i="11" s="1"/>
  <c r="J4225" i="11" s="1"/>
  <c r="J4226" i="11" s="1"/>
  <c r="J4227" i="11" s="1"/>
  <c r="J4228" i="11" s="1"/>
  <c r="J4229" i="11" s="1"/>
  <c r="J4230" i="11" s="1"/>
  <c r="J4231" i="11" s="1"/>
  <c r="J4232" i="11" s="1"/>
  <c r="J4233" i="11" s="1"/>
  <c r="J4234" i="11" s="1"/>
  <c r="J4235" i="11" s="1"/>
  <c r="J4236" i="11" s="1"/>
  <c r="J4237" i="11" s="1"/>
  <c r="J4238" i="11" s="1"/>
  <c r="J4239" i="11" s="1"/>
  <c r="J4240" i="11" s="1"/>
  <c r="J4241" i="11" s="1"/>
  <c r="J4242" i="11" s="1"/>
  <c r="J4243" i="11" s="1"/>
  <c r="J4244" i="11" s="1"/>
  <c r="J4245" i="11" s="1"/>
  <c r="J4246" i="11" s="1"/>
  <c r="J4247" i="11" s="1"/>
  <c r="J4248" i="11" s="1"/>
  <c r="J4249" i="11" s="1"/>
  <c r="J4250" i="11" s="1"/>
  <c r="J4251" i="11" s="1"/>
  <c r="J4252" i="11" s="1"/>
  <c r="J4253" i="11" s="1"/>
  <c r="J4254" i="11" s="1"/>
  <c r="J4255" i="11" s="1"/>
  <c r="J4256" i="11" s="1"/>
  <c r="J4257" i="11" s="1"/>
  <c r="J4258" i="11" s="1"/>
  <c r="J4259" i="11" s="1"/>
  <c r="J4260" i="11" s="1"/>
  <c r="J4261" i="11" s="1"/>
  <c r="J4262" i="11" s="1"/>
  <c r="J4263" i="11" s="1"/>
  <c r="J4264" i="11" s="1"/>
  <c r="J4265" i="11" s="1"/>
  <c r="J4266" i="11" s="1"/>
  <c r="J4267" i="11" s="1"/>
  <c r="J4268" i="11" s="1"/>
  <c r="J4269" i="11" s="1"/>
  <c r="J4270" i="11" s="1"/>
  <c r="J4271" i="11" s="1"/>
  <c r="J4272" i="11" s="1"/>
  <c r="J4273" i="11" s="1"/>
  <c r="J4274" i="11" s="1"/>
  <c r="J4275" i="11" s="1"/>
  <c r="J4276" i="11" s="1"/>
  <c r="J4277" i="11" s="1"/>
  <c r="J4278" i="11" s="1"/>
  <c r="J4279" i="11" s="1"/>
  <c r="J4280" i="11" s="1"/>
  <c r="J4281" i="11" s="1"/>
  <c r="J4282" i="11" s="1"/>
  <c r="J4283" i="11" s="1"/>
  <c r="J4284" i="11" s="1"/>
  <c r="J4285" i="11" s="1"/>
  <c r="J4286" i="11" s="1"/>
  <c r="J4287" i="11" s="1"/>
  <c r="J4288" i="11" s="1"/>
  <c r="J4289" i="11" s="1"/>
  <c r="J4290" i="11" s="1"/>
  <c r="J4291" i="11" s="1"/>
  <c r="J4292" i="11" s="1"/>
  <c r="J4293" i="11" s="1"/>
  <c r="J4294" i="11" s="1"/>
  <c r="J4295" i="11" s="1"/>
  <c r="J4296" i="11" s="1"/>
  <c r="J4297" i="11" s="1"/>
  <c r="J4298" i="11" s="1"/>
  <c r="J4299" i="11" s="1"/>
  <c r="J4300" i="11" s="1"/>
  <c r="J4301" i="11" s="1"/>
  <c r="J4302" i="11" s="1"/>
  <c r="J4303" i="11" s="1"/>
  <c r="J4304" i="11" s="1"/>
  <c r="J4305" i="11" s="1"/>
  <c r="J4306" i="11" s="1"/>
  <c r="J4307" i="11" s="1"/>
  <c r="J4308" i="11" s="1"/>
  <c r="J4309" i="11" s="1"/>
  <c r="J4310" i="11" s="1"/>
  <c r="J4311" i="11" s="1"/>
  <c r="J4312" i="11" s="1"/>
  <c r="J4313" i="11" s="1"/>
  <c r="J4314" i="11" s="1"/>
  <c r="J4315" i="11" s="1"/>
  <c r="J4316" i="11" s="1"/>
  <c r="J4317" i="11" s="1"/>
  <c r="J4318" i="11" s="1"/>
  <c r="J4319" i="11" s="1"/>
  <c r="J4320" i="11" s="1"/>
  <c r="J4321" i="11" s="1"/>
  <c r="J4322" i="11" s="1"/>
  <c r="J4323" i="11" s="1"/>
  <c r="J4324" i="11" s="1"/>
  <c r="J4325" i="11" s="1"/>
  <c r="J4326" i="11" s="1"/>
  <c r="J4327" i="11" s="1"/>
  <c r="J4328" i="11" s="1"/>
  <c r="J4329" i="11" s="1"/>
  <c r="J4330" i="11" s="1"/>
  <c r="J4331" i="11" s="1"/>
  <c r="J4332" i="11" s="1"/>
  <c r="J4333" i="11" s="1"/>
  <c r="J4334" i="11" s="1"/>
  <c r="J4335" i="11" s="1"/>
  <c r="J4336" i="11" s="1"/>
  <c r="J4337" i="11" s="1"/>
  <c r="J4338" i="11" s="1"/>
  <c r="J4339" i="11" s="1"/>
  <c r="J4340" i="11" s="1"/>
  <c r="J4341" i="11" s="1"/>
  <c r="J4342" i="11" s="1"/>
  <c r="J4343" i="11" s="1"/>
  <c r="J4344" i="11" s="1"/>
  <c r="J4345" i="11" s="1"/>
  <c r="J4346" i="11" s="1"/>
  <c r="J4347" i="11" s="1"/>
  <c r="J4348" i="11" s="1"/>
  <c r="J4349" i="11" s="1"/>
  <c r="J4350" i="11" s="1"/>
  <c r="J4351" i="11" s="1"/>
  <c r="J4352" i="11" s="1"/>
  <c r="J4353" i="11" s="1"/>
  <c r="J4354" i="11" s="1"/>
  <c r="J4355" i="11" s="1"/>
  <c r="J4356" i="11" s="1"/>
  <c r="J4357" i="11" s="1"/>
  <c r="J4358" i="11" s="1"/>
  <c r="J4359" i="11" s="1"/>
  <c r="J4360" i="11" s="1"/>
  <c r="J4361" i="11" s="1"/>
  <c r="J4362" i="11" s="1"/>
  <c r="J4363" i="11" s="1"/>
  <c r="J4364" i="11" s="1"/>
  <c r="J4365" i="11" s="1"/>
  <c r="J4366" i="11" s="1"/>
  <c r="J4367" i="11" s="1"/>
  <c r="J4368" i="11" s="1"/>
  <c r="J4369" i="11" s="1"/>
  <c r="J4370" i="11" s="1"/>
  <c r="J4371" i="11" s="1"/>
  <c r="J4372" i="11" s="1"/>
  <c r="J4373" i="11" s="1"/>
  <c r="J4374" i="11" s="1"/>
  <c r="J4375" i="11" s="1"/>
  <c r="J4376" i="11" s="1"/>
  <c r="J4377" i="11" s="1"/>
  <c r="J4378" i="11" s="1"/>
  <c r="J4379" i="11" s="1"/>
  <c r="J4380" i="11" s="1"/>
  <c r="J4381" i="11" s="1"/>
  <c r="J4382" i="11" s="1"/>
  <c r="J4383" i="11" s="1"/>
  <c r="J4384" i="11" s="1"/>
  <c r="G20" i="7"/>
  <c r="H20" i="7"/>
  <c r="E20" i="7" s="1"/>
  <c r="C24" i="7"/>
  <c r="D23" i="7"/>
  <c r="B23" i="7"/>
  <c r="J23" i="7" s="1"/>
  <c r="I20" i="7" l="1"/>
  <c r="C25" i="7"/>
  <c r="D24" i="7"/>
  <c r="B24" i="7"/>
  <c r="J24" i="7" s="1"/>
  <c r="F21" i="7" l="1"/>
  <c r="C26" i="7"/>
  <c r="D25" i="7"/>
  <c r="B25" i="7"/>
  <c r="J25" i="7" s="1"/>
  <c r="H21" i="7" l="1"/>
  <c r="G21" i="7"/>
  <c r="E21" i="7"/>
  <c r="C27" i="7"/>
  <c r="D26" i="7"/>
  <c r="B26" i="7"/>
  <c r="J26" i="7" s="1"/>
  <c r="I21" i="7" l="1"/>
  <c r="D27" i="7"/>
  <c r="B27" i="7"/>
  <c r="J27" i="7" s="1"/>
  <c r="C28" i="7"/>
  <c r="F22" i="7" l="1"/>
  <c r="C29" i="7"/>
  <c r="D28" i="7"/>
  <c r="B28" i="7"/>
  <c r="J28" i="7" s="1"/>
  <c r="G22" i="7" l="1"/>
  <c r="H22" i="7"/>
  <c r="C30" i="7"/>
  <c r="D29" i="7"/>
  <c r="B29" i="7"/>
  <c r="J29" i="7" s="1"/>
  <c r="E22" i="7" l="1"/>
  <c r="C31" i="7"/>
  <c r="D30" i="7"/>
  <c r="B30" i="7"/>
  <c r="J30" i="7" s="1"/>
  <c r="I22" i="7"/>
  <c r="C32" i="7" l="1"/>
  <c r="D31" i="7"/>
  <c r="B31" i="7"/>
  <c r="J31" i="7" s="1"/>
  <c r="F23" i="7"/>
  <c r="H23" i="7" l="1"/>
  <c r="G23" i="7"/>
  <c r="C33" i="7"/>
  <c r="D32" i="7"/>
  <c r="B32" i="7"/>
  <c r="J32" i="7" s="1"/>
  <c r="E23" i="7" l="1"/>
  <c r="I23" i="7"/>
  <c r="C34" i="7"/>
  <c r="D33" i="7"/>
  <c r="B33" i="7"/>
  <c r="J33" i="7" s="1"/>
  <c r="F24" i="7" l="1"/>
  <c r="B34" i="7"/>
  <c r="J34" i="7" s="1"/>
  <c r="C35" i="7"/>
  <c r="D34" i="7"/>
  <c r="C36" i="7" l="1"/>
  <c r="D35" i="7"/>
  <c r="B35" i="7"/>
  <c r="J35" i="7" s="1"/>
  <c r="G24" i="7"/>
  <c r="H24" i="7"/>
  <c r="E24" i="7" l="1"/>
  <c r="I24" i="7" s="1"/>
  <c r="F25" i="7" s="1"/>
  <c r="C37" i="7"/>
  <c r="D36" i="7"/>
  <c r="B36" i="7"/>
  <c r="J36" i="7" s="1"/>
  <c r="H25" i="7" l="1"/>
  <c r="E25" i="7" s="1"/>
  <c r="I25" i="7" s="1"/>
  <c r="G25" i="7"/>
  <c r="C38" i="7"/>
  <c r="D37" i="7"/>
  <c r="B37" i="7"/>
  <c r="J37" i="7" s="1"/>
  <c r="D38" i="7" l="1"/>
  <c r="B38" i="7"/>
  <c r="J38" i="7" s="1"/>
  <c r="C39" i="7"/>
  <c r="F26" i="7"/>
  <c r="H26" i="7" l="1"/>
  <c r="E26" i="7" s="1"/>
  <c r="I26" i="7" s="1"/>
  <c r="G26" i="7"/>
  <c r="B39" i="7"/>
  <c r="J39" i="7" s="1"/>
  <c r="C40" i="7"/>
  <c r="D39" i="7"/>
  <c r="C41" i="7" l="1"/>
  <c r="D40" i="7"/>
  <c r="B40" i="7"/>
  <c r="J40" i="7" s="1"/>
  <c r="F27" i="7"/>
  <c r="C42" i="7" l="1"/>
  <c r="D41" i="7"/>
  <c r="B41" i="7"/>
  <c r="J41" i="7" s="1"/>
  <c r="H27" i="7"/>
  <c r="G27" i="7"/>
  <c r="E27" i="7" l="1"/>
  <c r="I27" i="7" s="1"/>
  <c r="F28" i="7" s="1"/>
  <c r="C43" i="7"/>
  <c r="D42" i="7"/>
  <c r="B42" i="7"/>
  <c r="J42" i="7" s="1"/>
  <c r="C44" i="7" l="1"/>
  <c r="D43" i="7"/>
  <c r="J43" i="7"/>
  <c r="B43" i="7"/>
  <c r="I43" i="7"/>
  <c r="H43" i="7"/>
  <c r="G43" i="7"/>
  <c r="F43" i="7"/>
  <c r="E43" i="7"/>
  <c r="G28" i="7"/>
  <c r="E28" i="7" s="1"/>
  <c r="I28" i="7" s="1"/>
  <c r="H28" i="7"/>
  <c r="F29" i="7" l="1"/>
  <c r="J44" i="7"/>
  <c r="B44" i="7"/>
  <c r="I44" i="7"/>
  <c r="H44" i="7"/>
  <c r="G44" i="7"/>
  <c r="F44" i="7"/>
  <c r="C45" i="7"/>
  <c r="E44" i="7"/>
  <c r="D44" i="7"/>
  <c r="I45" i="7" l="1"/>
  <c r="H45" i="7"/>
  <c r="G45" i="7"/>
  <c r="F45" i="7"/>
  <c r="C46" i="7"/>
  <c r="E45" i="7"/>
  <c r="D45" i="7"/>
  <c r="J45" i="7"/>
  <c r="B45" i="7"/>
  <c r="H29" i="7"/>
  <c r="G29" i="7"/>
  <c r="E29" i="7"/>
  <c r="I29" i="7" s="1"/>
  <c r="G46" i="7" l="1"/>
  <c r="F46" i="7"/>
  <c r="C47" i="7"/>
  <c r="E46" i="7"/>
  <c r="D46" i="7"/>
  <c r="J46" i="7"/>
  <c r="B46" i="7"/>
  <c r="I46" i="7"/>
  <c r="H46" i="7"/>
  <c r="F30" i="7"/>
  <c r="H30" i="7" l="1"/>
  <c r="G30" i="7"/>
  <c r="E30" i="7"/>
  <c r="I30" i="7" s="1"/>
  <c r="C48" i="7"/>
  <c r="E47" i="7"/>
  <c r="D47" i="7"/>
  <c r="J47" i="7"/>
  <c r="B47" i="7"/>
  <c r="I47" i="7"/>
  <c r="H47" i="7"/>
  <c r="G47" i="7"/>
  <c r="F47" i="7"/>
  <c r="J48" i="7" l="1"/>
  <c r="B48" i="7"/>
  <c r="I48" i="7"/>
  <c r="H48" i="7"/>
  <c r="G48" i="7"/>
  <c r="F48" i="7"/>
  <c r="E48" i="7"/>
  <c r="C49" i="7"/>
  <c r="D48" i="7"/>
  <c r="F31" i="7"/>
  <c r="J49" i="7" l="1"/>
  <c r="B49" i="7"/>
  <c r="I49" i="7"/>
  <c r="H49" i="7"/>
  <c r="G49" i="7"/>
  <c r="F49" i="7"/>
  <c r="E49" i="7"/>
  <c r="C50" i="7"/>
  <c r="D49" i="7"/>
  <c r="H31" i="7"/>
  <c r="G31" i="7"/>
  <c r="E31" i="7"/>
  <c r="I31" i="7" s="1"/>
  <c r="I50" i="7" l="1"/>
  <c r="H50" i="7"/>
  <c r="G50" i="7"/>
  <c r="C51" i="7"/>
  <c r="F50" i="7"/>
  <c r="E50" i="7"/>
  <c r="D50" i="7"/>
  <c r="J50" i="7"/>
  <c r="B50" i="7"/>
  <c r="F32" i="7"/>
  <c r="F51" i="7" l="1"/>
  <c r="E51" i="7"/>
  <c r="C52" i="7"/>
  <c r="D51" i="7"/>
  <c r="J51" i="7"/>
  <c r="B51" i="7"/>
  <c r="I51" i="7"/>
  <c r="H51" i="7"/>
  <c r="G51" i="7"/>
  <c r="H32" i="7"/>
  <c r="G32" i="7"/>
  <c r="E32" i="7" l="1"/>
  <c r="I32" i="7" s="1"/>
  <c r="F33" i="7" s="1"/>
  <c r="E52" i="7"/>
  <c r="C53" i="7"/>
  <c r="D52" i="7"/>
  <c r="J52" i="7"/>
  <c r="B52" i="7"/>
  <c r="I52" i="7"/>
  <c r="H52" i="7"/>
  <c r="G52" i="7"/>
  <c r="F52" i="7"/>
  <c r="C54" i="7" l="1"/>
  <c r="D53" i="7"/>
  <c r="J53" i="7"/>
  <c r="B53" i="7"/>
  <c r="I53" i="7"/>
  <c r="H53" i="7"/>
  <c r="G53" i="7"/>
  <c r="F53" i="7"/>
  <c r="E53" i="7"/>
  <c r="H33" i="7"/>
  <c r="G33" i="7"/>
  <c r="E33" i="7"/>
  <c r="I33" i="7" s="1"/>
  <c r="F34" i="7" l="1"/>
  <c r="J54" i="7"/>
  <c r="B54" i="7"/>
  <c r="I54" i="7"/>
  <c r="H54" i="7"/>
  <c r="G54" i="7"/>
  <c r="F54" i="7"/>
  <c r="E54" i="7"/>
  <c r="C55" i="7"/>
  <c r="D54" i="7"/>
  <c r="J55" i="7" l="1"/>
  <c r="B55" i="7"/>
  <c r="I55" i="7"/>
  <c r="H55" i="7"/>
  <c r="G55" i="7"/>
  <c r="F55" i="7"/>
  <c r="C56" i="7"/>
  <c r="E55" i="7"/>
  <c r="D55" i="7"/>
  <c r="H34" i="7"/>
  <c r="G34" i="7"/>
  <c r="E34" i="7" s="1"/>
  <c r="I34" i="7" s="1"/>
  <c r="H56" i="7" l="1"/>
  <c r="G56" i="7"/>
  <c r="F56" i="7"/>
  <c r="E56" i="7"/>
  <c r="C57" i="7"/>
  <c r="D56" i="7"/>
  <c r="J56" i="7"/>
  <c r="B56" i="7"/>
  <c r="I56" i="7"/>
  <c r="F35" i="7"/>
  <c r="G57" i="7" l="1"/>
  <c r="F57" i="7"/>
  <c r="C58" i="7"/>
  <c r="E57" i="7"/>
  <c r="D57" i="7"/>
  <c r="J57" i="7"/>
  <c r="B57" i="7"/>
  <c r="I57" i="7"/>
  <c r="H57" i="7"/>
  <c r="H35" i="7"/>
  <c r="G35" i="7"/>
  <c r="E35" i="7" l="1"/>
  <c r="I35" i="7" s="1"/>
  <c r="F36" i="7" s="1"/>
  <c r="E58" i="7"/>
  <c r="C59" i="7"/>
  <c r="D58" i="7"/>
  <c r="J58" i="7"/>
  <c r="B58" i="7"/>
  <c r="I58" i="7"/>
  <c r="H58" i="7"/>
  <c r="G58" i="7"/>
  <c r="F58" i="7"/>
  <c r="G36" i="7" l="1"/>
  <c r="H36" i="7"/>
  <c r="E36" i="7" s="1"/>
  <c r="I36" i="7" s="1"/>
  <c r="D59" i="7"/>
  <c r="J59" i="7"/>
  <c r="B59" i="7"/>
  <c r="I59" i="7"/>
  <c r="H59" i="7"/>
  <c r="G59" i="7"/>
  <c r="C60" i="7"/>
  <c r="F59" i="7"/>
  <c r="E59" i="7"/>
  <c r="F37" i="7" l="1"/>
  <c r="I60" i="7"/>
  <c r="H60" i="7"/>
  <c r="G60" i="7"/>
  <c r="F60" i="7"/>
  <c r="E60" i="7"/>
  <c r="C61" i="7"/>
  <c r="D60" i="7"/>
  <c r="J60" i="7"/>
  <c r="B60" i="7"/>
  <c r="H61" i="7" l="1"/>
  <c r="G61" i="7"/>
  <c r="F61" i="7"/>
  <c r="E61" i="7"/>
  <c r="C62" i="7"/>
  <c r="D61" i="7"/>
  <c r="J61" i="7"/>
  <c r="B61" i="7"/>
  <c r="I61" i="7"/>
  <c r="H37" i="7"/>
  <c r="G37" i="7"/>
  <c r="E37" i="7" s="1"/>
  <c r="I37" i="7" s="1"/>
  <c r="G62" i="7" l="1"/>
  <c r="F62" i="7"/>
  <c r="E62" i="7"/>
  <c r="C63" i="7"/>
  <c r="D62" i="7"/>
  <c r="J62" i="7"/>
  <c r="B62" i="7"/>
  <c r="I62" i="7"/>
  <c r="H62" i="7"/>
  <c r="F38" i="7"/>
  <c r="F63" i="7" l="1"/>
  <c r="E63" i="7"/>
  <c r="C64" i="7"/>
  <c r="D63" i="7"/>
  <c r="J63" i="7"/>
  <c r="B63" i="7"/>
  <c r="I63" i="7"/>
  <c r="H63" i="7"/>
  <c r="G63" i="7"/>
  <c r="G38" i="7"/>
  <c r="H38" i="7"/>
  <c r="E38" i="7" l="1"/>
  <c r="I38" i="7" s="1"/>
  <c r="F39" i="7"/>
  <c r="E64" i="7"/>
  <c r="C65" i="7"/>
  <c r="D64" i="7"/>
  <c r="J64" i="7"/>
  <c r="B64" i="7"/>
  <c r="I64" i="7"/>
  <c r="H64" i="7"/>
  <c r="G64" i="7"/>
  <c r="F64" i="7"/>
  <c r="C66" i="7" l="1"/>
  <c r="D65" i="7"/>
  <c r="J65" i="7"/>
  <c r="B65" i="7"/>
  <c r="I65" i="7"/>
  <c r="H65" i="7"/>
  <c r="G65" i="7"/>
  <c r="F65" i="7"/>
  <c r="E65" i="7"/>
  <c r="H39" i="7"/>
  <c r="E39" i="7" s="1"/>
  <c r="I39" i="7" s="1"/>
  <c r="G39" i="7"/>
  <c r="F40" i="7" l="1"/>
  <c r="J66" i="7"/>
  <c r="B66" i="7"/>
  <c r="I66" i="7"/>
  <c r="H66" i="7"/>
  <c r="G66" i="7"/>
  <c r="F66" i="7"/>
  <c r="E66" i="7"/>
  <c r="C67" i="7"/>
  <c r="D66" i="7"/>
  <c r="J67" i="7" l="1"/>
  <c r="B67" i="7"/>
  <c r="I67" i="7"/>
  <c r="H67" i="7"/>
  <c r="G67" i="7"/>
  <c r="F67" i="7"/>
  <c r="E67" i="7"/>
  <c r="C68" i="7"/>
  <c r="D67" i="7"/>
  <c r="H40" i="7"/>
  <c r="G40" i="7"/>
  <c r="E40" i="7"/>
  <c r="I40" i="7" s="1"/>
  <c r="I68" i="7" l="1"/>
  <c r="H68" i="7"/>
  <c r="G68" i="7"/>
  <c r="F68" i="7"/>
  <c r="E68" i="7"/>
  <c r="C69" i="7"/>
  <c r="D68" i="7"/>
  <c r="J68" i="7"/>
  <c r="B68" i="7"/>
  <c r="F41" i="7"/>
  <c r="H69" i="7" l="1"/>
  <c r="G69" i="7"/>
  <c r="F69" i="7"/>
  <c r="E69" i="7"/>
  <c r="C70" i="7"/>
  <c r="D69" i="7"/>
  <c r="J69" i="7"/>
  <c r="B69" i="7"/>
  <c r="I69" i="7"/>
  <c r="H41" i="7"/>
  <c r="E41" i="7" s="1"/>
  <c r="I41" i="7" s="1"/>
  <c r="G41" i="7"/>
  <c r="F42" i="7" l="1"/>
  <c r="G70" i="7"/>
  <c r="F70" i="7"/>
  <c r="E70" i="7"/>
  <c r="C71" i="7"/>
  <c r="D70" i="7"/>
  <c r="J70" i="7"/>
  <c r="B70" i="7"/>
  <c r="I70" i="7"/>
  <c r="H70" i="7"/>
  <c r="F71" i="7" l="1"/>
  <c r="E71" i="7"/>
  <c r="C72" i="7"/>
  <c r="D71" i="7"/>
  <c r="J71" i="7"/>
  <c r="B71" i="7"/>
  <c r="I71" i="7"/>
  <c r="H71" i="7"/>
  <c r="G71" i="7"/>
  <c r="H42" i="7"/>
  <c r="G42" i="7"/>
  <c r="E42" i="7" s="1"/>
  <c r="I42" i="7" s="1"/>
  <c r="E72" i="7" l="1"/>
  <c r="C73" i="7"/>
  <c r="D72" i="7"/>
  <c r="J72" i="7"/>
  <c r="B72" i="7"/>
  <c r="I72" i="7"/>
  <c r="H72" i="7"/>
  <c r="G72" i="7"/>
  <c r="F72" i="7"/>
  <c r="C74" i="7" l="1"/>
  <c r="D73" i="7"/>
  <c r="J73" i="7"/>
  <c r="B73" i="7"/>
  <c r="I73" i="7"/>
  <c r="H73" i="7"/>
  <c r="G73" i="7"/>
  <c r="F73" i="7"/>
  <c r="E73" i="7"/>
  <c r="J74" i="7" l="1"/>
  <c r="B74" i="7"/>
  <c r="I74" i="7"/>
  <c r="H74" i="7"/>
  <c r="G74" i="7"/>
  <c r="F74" i="7"/>
  <c r="E74" i="7"/>
  <c r="C75" i="7"/>
  <c r="D74" i="7"/>
  <c r="J75" i="7" l="1"/>
  <c r="B75" i="7"/>
  <c r="I75" i="7"/>
  <c r="H75" i="7"/>
  <c r="G75" i="7"/>
  <c r="F75" i="7"/>
  <c r="E75" i="7"/>
  <c r="D75" i="7"/>
  <c r="F2" i="7" l="1"/>
  <c r="F9" i="7"/>
  <c r="E17" i="7"/>
  <c r="G9" i="7"/>
  <c r="G2" i="7"/>
  <c r="F17" i="7"/>
  <c r="G17" i="7"/>
  <c r="H9" i="7"/>
  <c r="H2" i="7"/>
  <c r="H17" i="7"/>
  <c r="I2" i="7"/>
  <c r="I9" i="7"/>
  <c r="G3" i="7"/>
  <c r="G4" i="7"/>
  <c r="F3" i="7"/>
  <c r="F5" i="7"/>
  <c r="J5" i="7" s="1"/>
  <c r="I4" i="7"/>
  <c r="I3" i="7"/>
  <c r="G5" i="7"/>
  <c r="H4" i="7"/>
  <c r="H5" i="7"/>
  <c r="H3" i="7"/>
  <c r="I5" i="7"/>
  <c r="F4" i="7"/>
  <c r="J4" i="7" s="1"/>
  <c r="N22" i="7" l="1"/>
  <c r="J3" i="7"/>
  <c r="N55" i="7"/>
  <c r="H10" i="7"/>
  <c r="H11" i="7" s="1"/>
  <c r="G10" i="7"/>
  <c r="G6" i="7"/>
  <c r="N3" i="7"/>
  <c r="I6" i="7"/>
  <c r="F10" i="7"/>
  <c r="I10" i="7"/>
  <c r="I11" i="7" s="1"/>
  <c r="P5" i="7"/>
  <c r="J9" i="7"/>
  <c r="P37" i="7"/>
  <c r="H6" i="7"/>
  <c r="J2" i="7"/>
  <c r="F6" i="7"/>
  <c r="N4" i="7" l="1"/>
  <c r="N8" i="7" s="1"/>
  <c r="P38" i="7"/>
  <c r="P40" i="7" s="1"/>
  <c r="P6" i="7"/>
  <c r="P8" i="7" s="1"/>
  <c r="J10" i="7"/>
  <c r="J11" i="7" s="1"/>
  <c r="N59" i="7"/>
  <c r="P57" i="7"/>
  <c r="P59" i="7" s="1"/>
  <c r="J6" i="7"/>
  <c r="N27" i="7"/>
  <c r="P24" i="7"/>
  <c r="P27" i="7" s="1"/>
  <c r="F11" i="7"/>
  <c r="G11" i="7"/>
  <c r="F15" i="4" l="1"/>
  <c r="C15" i="4"/>
  <c r="B160" i="1" l="1"/>
  <c r="C160" i="1"/>
  <c r="C103" i="4" l="1"/>
  <c r="D103" i="4" s="1"/>
  <c r="F102" i="4"/>
  <c r="C102" i="4"/>
  <c r="D102" i="4" s="1"/>
  <c r="F101" i="4"/>
  <c r="C101" i="4"/>
  <c r="D101" i="4" s="1"/>
  <c r="F100" i="4"/>
  <c r="C100" i="4"/>
  <c r="D100" i="4" s="1"/>
  <c r="F99" i="4"/>
  <c r="D99" i="4"/>
  <c r="C99" i="4"/>
  <c r="F98" i="4"/>
  <c r="C98" i="4"/>
  <c r="D98" i="4" s="1"/>
  <c r="F97" i="4"/>
  <c r="C97" i="4"/>
  <c r="D97" i="4" s="1"/>
  <c r="F96" i="4"/>
  <c r="C96" i="4"/>
  <c r="D96" i="4" s="1"/>
  <c r="F95" i="4"/>
  <c r="C95" i="4"/>
  <c r="D95" i="4" s="1"/>
  <c r="F94" i="4"/>
  <c r="C94" i="4"/>
  <c r="D94" i="4" s="1"/>
  <c r="F93" i="4"/>
  <c r="C93" i="4"/>
  <c r="D93" i="4" s="1"/>
  <c r="F92" i="4"/>
  <c r="C92" i="4"/>
  <c r="D92" i="4" s="1"/>
  <c r="F91" i="4"/>
  <c r="C91" i="4"/>
  <c r="D91" i="4" s="1"/>
  <c r="F90" i="4"/>
  <c r="C90" i="4"/>
  <c r="D90" i="4" s="1"/>
  <c r="F89" i="4"/>
  <c r="C89" i="4"/>
  <c r="D89" i="4" s="1"/>
  <c r="F88" i="4"/>
  <c r="C88" i="4"/>
  <c r="D88" i="4" s="1"/>
  <c r="F87" i="4"/>
  <c r="C87" i="4"/>
  <c r="D87" i="4" s="1"/>
  <c r="F86" i="4"/>
  <c r="C86" i="4"/>
  <c r="D86" i="4" s="1"/>
  <c r="F85" i="4"/>
  <c r="C85" i="4"/>
  <c r="D85" i="4" s="1"/>
  <c r="F84" i="4"/>
  <c r="C84" i="4"/>
  <c r="D84" i="4" s="1"/>
  <c r="F83" i="4"/>
  <c r="D83" i="4"/>
  <c r="C83" i="4"/>
  <c r="F82" i="4"/>
  <c r="C82" i="4"/>
  <c r="D82" i="4" s="1"/>
  <c r="F81" i="4"/>
  <c r="C81" i="4"/>
  <c r="D81" i="4" s="1"/>
  <c r="F80" i="4"/>
  <c r="C80" i="4"/>
  <c r="D80" i="4" s="1"/>
  <c r="F79" i="4"/>
  <c r="C79" i="4"/>
  <c r="D79" i="4" s="1"/>
  <c r="F78" i="4"/>
  <c r="C78" i="4"/>
  <c r="D78" i="4" s="1"/>
  <c r="F77" i="4"/>
  <c r="C77" i="4"/>
  <c r="D77" i="4" s="1"/>
  <c r="F76" i="4"/>
  <c r="C76" i="4"/>
  <c r="D76" i="4" s="1"/>
  <c r="F75" i="4"/>
  <c r="C75" i="4"/>
  <c r="D75" i="4" s="1"/>
  <c r="F74" i="4"/>
  <c r="C74" i="4"/>
  <c r="D74" i="4" s="1"/>
  <c r="F73" i="4"/>
  <c r="C73" i="4"/>
  <c r="D73" i="4" s="1"/>
  <c r="F72" i="4"/>
  <c r="C72" i="4"/>
  <c r="D72" i="4" s="1"/>
  <c r="F71" i="4"/>
  <c r="D71" i="4"/>
  <c r="C71" i="4"/>
  <c r="F70" i="4"/>
  <c r="C70" i="4"/>
  <c r="D70" i="4" s="1"/>
  <c r="F69" i="4"/>
  <c r="C69" i="4"/>
  <c r="D69" i="4" s="1"/>
  <c r="F68" i="4"/>
  <c r="C68" i="4"/>
  <c r="D68" i="4" s="1"/>
  <c r="F67" i="4"/>
  <c r="C67" i="4"/>
  <c r="D67" i="4" s="1"/>
  <c r="F66" i="4"/>
  <c r="C66" i="4"/>
  <c r="D66" i="4" s="1"/>
  <c r="F65" i="4"/>
  <c r="C65" i="4"/>
  <c r="D65" i="4" s="1"/>
  <c r="F64" i="4"/>
  <c r="C64" i="4"/>
  <c r="D64" i="4" s="1"/>
  <c r="F63" i="4"/>
  <c r="C63" i="4"/>
  <c r="D63" i="4" s="1"/>
  <c r="F62" i="4"/>
  <c r="C62" i="4"/>
  <c r="D62" i="4" s="1"/>
  <c r="F61" i="4"/>
  <c r="C61" i="4"/>
  <c r="D61" i="4" s="1"/>
  <c r="F60" i="4"/>
  <c r="C60" i="4"/>
  <c r="D60" i="4" s="1"/>
  <c r="F59" i="4"/>
  <c r="C59" i="4"/>
  <c r="D59" i="4" s="1"/>
  <c r="F58" i="4"/>
  <c r="C58" i="4"/>
  <c r="D58" i="4" s="1"/>
  <c r="F57" i="4"/>
  <c r="C57" i="4"/>
  <c r="D57" i="4" s="1"/>
  <c r="F56" i="4"/>
  <c r="C56" i="4"/>
  <c r="D56" i="4" s="1"/>
  <c r="F55" i="4"/>
  <c r="D55" i="4"/>
  <c r="C55" i="4"/>
  <c r="F54" i="4"/>
  <c r="C54" i="4"/>
  <c r="D54" i="4" s="1"/>
  <c r="F53" i="4"/>
  <c r="C53" i="4"/>
  <c r="D53" i="4" s="1"/>
  <c r="F52" i="4"/>
  <c r="C52" i="4"/>
  <c r="D52" i="4" s="1"/>
  <c r="F51" i="4"/>
  <c r="C51" i="4"/>
  <c r="D51" i="4" s="1"/>
  <c r="F50" i="4"/>
  <c r="C50" i="4"/>
  <c r="D50" i="4" s="1"/>
  <c r="F49" i="4"/>
  <c r="C49" i="4"/>
  <c r="D49" i="4" s="1"/>
  <c r="F48" i="4"/>
  <c r="C48" i="4"/>
  <c r="D48" i="4" s="1"/>
  <c r="F47" i="4"/>
  <c r="C47" i="4"/>
  <c r="D47" i="4" s="1"/>
  <c r="F46" i="4"/>
  <c r="C46" i="4"/>
  <c r="D46" i="4" s="1"/>
  <c r="F45" i="4"/>
  <c r="C45" i="4"/>
  <c r="D45" i="4" s="1"/>
  <c r="F44" i="4"/>
  <c r="C44" i="4"/>
  <c r="D44" i="4" s="1"/>
  <c r="F43" i="4"/>
  <c r="C43" i="4"/>
  <c r="D43" i="4" s="1"/>
  <c r="F42" i="4"/>
  <c r="C42" i="4"/>
  <c r="D42" i="4" s="1"/>
  <c r="F41" i="4"/>
  <c r="C41" i="4"/>
  <c r="D41" i="4" s="1"/>
  <c r="F40" i="4"/>
  <c r="C40" i="4"/>
  <c r="D40" i="4" s="1"/>
  <c r="F39" i="4"/>
  <c r="D39" i="4"/>
  <c r="C39" i="4"/>
  <c r="F38" i="4"/>
  <c r="C38" i="4"/>
  <c r="D38" i="4" s="1"/>
  <c r="F37" i="4"/>
  <c r="C37" i="4"/>
  <c r="D37" i="4" s="1"/>
  <c r="F36" i="4"/>
  <c r="C36" i="4"/>
  <c r="D36" i="4" s="1"/>
  <c r="F35" i="4"/>
  <c r="C35" i="4"/>
  <c r="D35" i="4" s="1"/>
  <c r="F34" i="4"/>
  <c r="C34" i="4"/>
  <c r="D34" i="4" s="1"/>
  <c r="F33" i="4"/>
  <c r="C33" i="4"/>
  <c r="D33" i="4" s="1"/>
  <c r="F32" i="4"/>
  <c r="C32" i="4"/>
  <c r="D32" i="4" s="1"/>
  <c r="F31" i="4"/>
  <c r="C31" i="4"/>
  <c r="D31" i="4" s="1"/>
  <c r="F30" i="4"/>
  <c r="C30" i="4"/>
  <c r="D30" i="4" s="1"/>
  <c r="F29" i="4"/>
  <c r="C29" i="4"/>
  <c r="D29" i="4" s="1"/>
  <c r="F28" i="4"/>
  <c r="C28" i="4"/>
  <c r="D28" i="4" s="1"/>
  <c r="F27" i="4"/>
  <c r="C27" i="4"/>
  <c r="D27" i="4" s="1"/>
  <c r="F26" i="4"/>
  <c r="C26" i="4"/>
  <c r="D26" i="4" s="1"/>
  <c r="F25" i="4"/>
  <c r="C25" i="4"/>
  <c r="D25" i="4" s="1"/>
  <c r="F24" i="4"/>
  <c r="C24" i="4"/>
  <c r="D24" i="4" s="1"/>
  <c r="F23" i="4"/>
  <c r="C23" i="4"/>
  <c r="D23" i="4" s="1"/>
  <c r="F22" i="4"/>
  <c r="C22" i="4"/>
  <c r="D22" i="4" s="1"/>
  <c r="F21" i="4"/>
  <c r="C21" i="4"/>
  <c r="D21" i="4" s="1"/>
  <c r="F20" i="4"/>
  <c r="D20" i="4"/>
  <c r="C20" i="4"/>
  <c r="F19" i="4"/>
  <c r="C19" i="4"/>
  <c r="D19" i="4" s="1"/>
  <c r="F18" i="4"/>
  <c r="C18" i="4"/>
  <c r="D18" i="4" s="1"/>
  <c r="F17" i="4"/>
  <c r="C17" i="4"/>
  <c r="D17" i="4" s="1"/>
  <c r="F16" i="4"/>
  <c r="C16" i="4"/>
  <c r="D16" i="4" s="1"/>
  <c r="D15" i="4"/>
  <c r="C14" i="4"/>
  <c r="D14" i="4" s="1"/>
  <c r="F14" i="4" s="1"/>
  <c r="C13" i="4"/>
  <c r="D13" i="4" s="1"/>
  <c r="F13" i="4" s="1"/>
  <c r="C12" i="4"/>
  <c r="D12" i="4" s="1"/>
  <c r="F12" i="4" s="1"/>
  <c r="C11" i="4"/>
  <c r="D11" i="4" s="1"/>
  <c r="F11" i="4" s="1"/>
  <c r="C10" i="4"/>
  <c r="D10" i="4" s="1"/>
  <c r="F10" i="4" s="1"/>
  <c r="C9" i="4"/>
  <c r="D9" i="4" s="1"/>
  <c r="F9" i="4" s="1"/>
  <c r="F7" i="4" l="1"/>
  <c r="C152" i="1"/>
  <c r="B152" i="1"/>
  <c r="B224" i="1"/>
  <c r="C224" i="1"/>
  <c r="B127" i="1"/>
  <c r="C127" i="1"/>
  <c r="B41" i="1"/>
  <c r="C41" i="1"/>
  <c r="B223" i="1"/>
  <c r="C223" i="1"/>
  <c r="B222" i="1"/>
  <c r="C222" i="1"/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3" i="1"/>
  <c r="B154" i="1"/>
  <c r="B155" i="1"/>
  <c r="B156" i="1"/>
  <c r="B157" i="1"/>
  <c r="B158" i="1"/>
  <c r="B159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3" i="1"/>
  <c r="C154" i="1"/>
  <c r="C155" i="1"/>
  <c r="C156" i="1"/>
  <c r="C157" i="1"/>
  <c r="C158" i="1"/>
  <c r="C159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4" i="1"/>
  <c r="J5" i="11" l="1"/>
</calcChain>
</file>

<file path=xl/comments1.xml><?xml version="1.0" encoding="utf-8"?>
<comments xmlns="http://schemas.openxmlformats.org/spreadsheetml/2006/main">
  <authors>
    <author>Murat İŞLEK</author>
  </authors>
  <commentList>
    <comment ref="E232" authorId="0">
      <text>
        <r>
          <rPr>
            <b/>
            <sz val="9"/>
            <color indexed="81"/>
            <rFont val="Tahoma"/>
            <family val="2"/>
            <charset val="162"/>
          </rPr>
          <t>Murat İŞLEK:</t>
        </r>
        <r>
          <rPr>
            <sz val="9"/>
            <color indexed="81"/>
            <rFont val="Tahoma"/>
            <family val="2"/>
            <charset val="162"/>
          </rPr>
          <t xml:space="preserve">
Kurumların, tam mükellefiyete tabi başka bir
kurumun sermayesine katılmaları nedeniyle
elde ettikleri kazançlar kurumlar vergisinden
müstesnadır.</t>
        </r>
      </text>
    </comment>
  </commentList>
</comments>
</file>

<file path=xl/sharedStrings.xml><?xml version="1.0" encoding="utf-8"?>
<sst xmlns="http://schemas.openxmlformats.org/spreadsheetml/2006/main" count="1265" uniqueCount="421">
  <si>
    <t>EVET</t>
  </si>
  <si>
    <t>HAYIR</t>
  </si>
  <si>
    <t>AÇIKLAMALAR (SORULAR)</t>
  </si>
  <si>
    <t>Kasa Hesabında bakiye kontrolü yapıldı mı?</t>
  </si>
  <si>
    <t>Kasa da 7.000,00 TL geçen işlemlerin kontrolü yapıldı mı?</t>
  </si>
  <si>
    <t>Döviz kasa mevcudumuz var ise TCMB Efektif Döviz Alış Kurundan dğerlemesi yapılıd mı?</t>
  </si>
  <si>
    <t>Banka bakiyeleri kontrol edildi mi?</t>
  </si>
  <si>
    <t>Döviz banka mevcudumuz var ise TCMB  Döviz Alış Kurundan dğerlemesi yapılıd mı?</t>
  </si>
  <si>
    <t>Kredili satışların bakiye kontrolü yapıldı mı?</t>
  </si>
  <si>
    <t>Bankalarda fon hesaplarının varlığı kontrol edild mi?</t>
  </si>
  <si>
    <t>Fon hesabı var ise satış esnasında oluşan Gelir/Gider ilgili hesaplara kayıt edildi mi?</t>
  </si>
  <si>
    <t>Borç/Alacak Kontrolü yapıldı mı?</t>
  </si>
  <si>
    <t>Dövizli alacakların değerlemesi yapıldı mı?</t>
  </si>
  <si>
    <t>Dövizli senetlerin değerlemesi yapıldı mı?</t>
  </si>
  <si>
    <t>Senetlere Reeskont yapıldı ise kontrol edildi mi?</t>
  </si>
  <si>
    <t>Senet ve çeklerin vadesine göre ayrıntılı listesi yapıldı mı</t>
  </si>
  <si>
    <t>Şirket alacaklarından şüpheli hale gelebilecek olanları bu hesaba aldı mı?</t>
  </si>
  <si>
    <t>Şirket avukatlarından dava aşamasına gelmiş olanlar için liste istendi mi?</t>
  </si>
  <si>
    <t>Şirket avukatından icra açılan davalara ilişkin belgeler istendi mi?</t>
  </si>
  <si>
    <t xml:space="preserve">Şirket şüpheli hale gelmiş dava aşamasındaki alacakları için karşılık ayırmak istiyor mu? </t>
  </si>
  <si>
    <t>Şüpheli alacaklar için dava açılan yılda gider yazılabilir, şirket yetkililerine bilgi verildi mi?</t>
  </si>
  <si>
    <t>Personel borç/alacak bakiyesi kontrolü yapıldı mı?</t>
  </si>
  <si>
    <t>Perseonel alacaklarına yaşlandırma yapılıp, 12 ay dan fazla alacak olanlar için şirket yetkililerrine bilgi verildi mi?</t>
  </si>
  <si>
    <t>Vergi dairesi gibi yerlerden olan alacaklar kontrol edildi mi?</t>
  </si>
  <si>
    <t>Ortaklardan alacaklar hesabı kontrol edildi mi?</t>
  </si>
  <si>
    <t>Ortaklardan alacaklar hesabına faiz hesap edilip, fatura kesilmesi gerekecek bir durum var mı?</t>
  </si>
  <si>
    <t>Envanter listesi yapıldı mı?</t>
  </si>
  <si>
    <t>150 hesabın kaydi envanteri yapıldı mı?</t>
  </si>
  <si>
    <t>Dönem sonu yarı mamül listesi kontrol edildi mi?</t>
  </si>
  <si>
    <t>Bu hesapta izlenmesi gereken kayıtlar kontrol edildi mi?</t>
  </si>
  <si>
    <t>Mamüllerin envanter listesi kontrol edildi mi?</t>
  </si>
  <si>
    <t>152 hesabın kaydi envanteri yapıldı mı?</t>
  </si>
  <si>
    <t>153 hesabın kaydi envanteri yapıldı mı?</t>
  </si>
  <si>
    <t>Dönem kapandıktan sonra firmaya kesilen İADE faturaları kontrol edildi mi?</t>
  </si>
  <si>
    <t>Hesabın borç/alacak kontrolü yapıldı mı?</t>
  </si>
  <si>
    <t>320 hesaptan 159 hesaba alınması gereken kayıtlar kontrol edildi mi?</t>
  </si>
  <si>
    <t>Gelecek aylara ait giderlerin ilgili dönem gider hesaplarına alınması gerekmektedir. Kontrol edildi mi?</t>
  </si>
  <si>
    <t>Son dönem Kdv Beyannamesi ile hesabın bakiyesi uyumlu mu?</t>
  </si>
  <si>
    <t>Bankalardan kesilen stopajlara ait listeler kontrol edildi mi?</t>
  </si>
  <si>
    <t>Yıl sonunda hesabın bakiyesi 371 hesaba virman yapıldı mı?</t>
  </si>
  <si>
    <t>250-255</t>
  </si>
  <si>
    <t>Demirbaş listesi alındı mı?</t>
  </si>
  <si>
    <t>Demirbaş listesi ile mizan uyumlu mu?</t>
  </si>
  <si>
    <t>Farklar var ise sebebi araştırıldı mıı?</t>
  </si>
  <si>
    <t>Dönem içinde alınmış olan sabit kıymetlere ait faiz giderleri sabit kıymetin maliyetine alındı mı?</t>
  </si>
  <si>
    <t>Amortisman oranları VUK'nun ilgili tebliğlerine uygun mu?</t>
  </si>
  <si>
    <t>Hızlandırılmış amortisman uygulandı mı?</t>
  </si>
  <si>
    <t>Eğer böyle bir durum var ise Binek oto ve %50 den fazla amortisman oranı uygulanıp,uygulanmadığının kontolü yapıldı mı?</t>
  </si>
  <si>
    <t>Yapılmakta olan yatırımlar hesabının bakiyesi kontrol edildi mi?</t>
  </si>
  <si>
    <t>Var ise ilgili dönem faiz giderleri 258 hesaba alındı mı?</t>
  </si>
  <si>
    <t>Bu hesap ile ilgili kullanmış olduğumuz kredi var mı?</t>
  </si>
  <si>
    <t>Yatırımın bimiş ise; maddi duran varlıklar içinde tekrar sınıflandırılması yapıldı mı?</t>
  </si>
  <si>
    <t>Bu işlem ile ilgili olarak Yönetim Kurulu kararı alındı mı?</t>
  </si>
  <si>
    <t>Kullanılan kredinin Uzun ve Kısa vade kontrolü yapıldı mı?</t>
  </si>
  <si>
    <t>400 hesapta takip edilen sonraki döneme ait; ana para ve faiz hesaplarının virmanı yapıldı mı?</t>
  </si>
  <si>
    <t>Mutabakat yapıldı mı?</t>
  </si>
  <si>
    <t>Mutabakatlar mizan ile uyumlu mu?</t>
  </si>
  <si>
    <t>Dövizli borçların değerlemesi yapıldı mı?</t>
  </si>
  <si>
    <t>Çek / Senetlere Reeskont yapıldı ise kontrol edildi mi?</t>
  </si>
  <si>
    <t>Çek ve Senetlerin vadelerine göre ayrıntılı listesi alındı mı?</t>
  </si>
  <si>
    <t>HESAP</t>
  </si>
  <si>
    <t>329-336</t>
  </si>
  <si>
    <t>Hesapların borç/alacak bakiyeleri kontrol edildi mi?</t>
  </si>
  <si>
    <t>Bu hesaplarda dövizli bakiye var mı?</t>
  </si>
  <si>
    <t>Dövizli bakiye var ise değerleme yapıldı mı?</t>
  </si>
  <si>
    <t>Bu hesaplar ile mutabakat yapıldı mı?</t>
  </si>
  <si>
    <t>Mutabakatlar ile mizan uyumlu mu?</t>
  </si>
  <si>
    <t>Gördü ise şirketin dönem başı öz sermayesinin 3 katını aşan kısmı var mı?</t>
  </si>
  <si>
    <t>Var ise gider yazılan faizler KKEG yapıldı mı?</t>
  </si>
  <si>
    <t>Agi ödemeleri yapıldı mı?</t>
  </si>
  <si>
    <t>Aylık maaşların ödenip, ödenmediğinin kontrolü yapıldı mı?</t>
  </si>
  <si>
    <t>Dövizli avansların değerlemesi yapıldı mı?</t>
  </si>
  <si>
    <t>Verilen iş avanslarına ilişikin bilgi ve belgeler kontrol edildi mi?</t>
  </si>
  <si>
    <t>Personele verilen  iş avanslarına ilişikin bilgi ve belgeler kontrol edildi mi?</t>
  </si>
  <si>
    <t>Personele verilen  iş avanslarında 7.000,00 TL den yüksek kasa hesabından ödenen avanslar kontrol edildi mi?</t>
  </si>
  <si>
    <t>Yaşlandırma yapılıp uzun süre kapanmayan avanslar kontrol edildi mi?</t>
  </si>
  <si>
    <t>Sayım tessüllüm noksanları kontrol edilip, KKEG olacak giderler nazım hesaplarda takip edildi mi?</t>
  </si>
  <si>
    <t>Hakların listesi alındı mı?</t>
  </si>
  <si>
    <t>Hakların listesi ile mizan uyumlu mu?</t>
  </si>
  <si>
    <t>Dönem içinde alınmış olan haklara ait faiz giderleri hakların maliyetine alındı mı?</t>
  </si>
  <si>
    <t>260-267</t>
  </si>
  <si>
    <t>İşletmenin kiralık yeri var mı?</t>
  </si>
  <si>
    <t>Var ise; sözleşme kontrol edildi mi?</t>
  </si>
  <si>
    <t>Sözleşmenin süresi ile VUK'a göre amortisman oranları uygun mu?</t>
  </si>
  <si>
    <t>İletmenin 7'li hesaplar da işlemiş olduğu giderlerden 264 hesabı ilgilendiren kayıtlar kontrol edildi mi?</t>
  </si>
  <si>
    <t>350-357</t>
  </si>
  <si>
    <t xml:space="preserve">Yıllara yaygın inşaat </t>
  </si>
  <si>
    <t>Ödenecek Vergi ve Fonlar</t>
  </si>
  <si>
    <t>Tahahkuk kaydı yapılmamış işçi ücret giderleri var mı?</t>
  </si>
  <si>
    <t>Tahahkuk kaydı yapılmamış kira giderleri var mı?</t>
  </si>
  <si>
    <t>Tahakkuk kaydı yapılmamış SMk ve Damga gibi gider kayıtları var mı?</t>
  </si>
  <si>
    <t xml:space="preserve">Yapılan tahakkuk kayıtları bordro ve muhtasar beyanname ile uyumlu mu? </t>
  </si>
  <si>
    <t>Dönem ait Kıdem ve İhbar tazminat hesaplanmış mı?</t>
  </si>
  <si>
    <t>Hesaplanan Kıdem ve İhbar tazminatlarının ödendiğini kontrol et.</t>
  </si>
  <si>
    <t>Geç ödenen vergi ve fon var ise gecikme zammalarının KKEG yapıldığından emin ol.</t>
  </si>
  <si>
    <t>Ödenecek Sosyal Güvenlik Kesintileri</t>
  </si>
  <si>
    <t>Bordronun aylık tahakkuk kaydı ile Aylık Sigorta Prim hizmet belgesi uyumlu mu?</t>
  </si>
  <si>
    <t>Brüt ücret, Sgk İşveren payı ve Sgk İşsizlik İşveren payları gider olarak işlenmiş mi?</t>
  </si>
  <si>
    <t>Yapılan tahakkuk kayıtları ile ödeme belgeleri uyumlu mu?</t>
  </si>
  <si>
    <t>Devlet teşviklerinin muhasebe kayıtları kontrol edilmeli.</t>
  </si>
  <si>
    <t>Ödenemeyen Sgk primi var mı?</t>
  </si>
  <si>
    <t>Ödenmemil Sgk primi var ise ödenmeyen primler KKEG yapılıdı mı?</t>
  </si>
  <si>
    <t>Vadesi Geçmiş Ertlenmiş veya taksitlendirilmiş vergi ve diğer yükümlülükler.</t>
  </si>
  <si>
    <t>Ödenmeyen vergi ve Sgk primlerinin bu hesaba alındığından emin ol.</t>
  </si>
  <si>
    <t>Önceki dönemlere ait olup, bu dönemde ödenen Sgk primleri var mı?</t>
  </si>
  <si>
    <t>Var ise daha önce KKEG yapılan tutarın bu dönemde ödenen kısmını beyannamede Diğer İndimler kısmında gösterilmeli</t>
  </si>
  <si>
    <t>370-371</t>
  </si>
  <si>
    <t xml:space="preserve">Fark var ise hesaplar kontrol edilmeli. </t>
  </si>
  <si>
    <t>İade edilecek tutar var ise; 136 hesaba alındığından emin ol.</t>
  </si>
  <si>
    <t>Gelecek aylara ait gelirler.</t>
  </si>
  <si>
    <t>Bu hesapta takip edilip döneme ait gelirlerin 600 hesaba alındığını kontrol et.</t>
  </si>
  <si>
    <t>Hesaplanan KDV</t>
  </si>
  <si>
    <t>Döneme ait Kdv Beyan tahakkuk kayıtlarının yapıldığından emin ol.</t>
  </si>
  <si>
    <t>391 hesap bakiyesi veriyor mu?</t>
  </si>
  <si>
    <t>Bakiye veriyor ise sebebi araştırılıp, düzeltme beyannamesi verilip verilmeyecepini kontrol et.</t>
  </si>
  <si>
    <t>Sonraki dönemlerde ortaya çıkacak ancak ilgili döneme ait olan  gelirler kontrol edildi mi? (5510+6661)</t>
  </si>
  <si>
    <t>Ödenen peşin vergilerin kontrolü yapıldımı?</t>
  </si>
  <si>
    <t>Ortaklara borçlar hesabı yıl içinde işlem gördü mü?</t>
  </si>
  <si>
    <t>Dönem içinde kullanılan kredilerin uzun ve kısa vade sınıflandırılması yapıldı mı?</t>
  </si>
  <si>
    <t>Kullanılan kredilerin ödemeleri kontorl edildi mi?</t>
  </si>
  <si>
    <t>Dönem içinde alınan sabit kıymet ve yatırımlar için kullanılan kredilerin faiz giderleri maliyete alındı mı?</t>
  </si>
  <si>
    <t>Dövizli kullanılan kredi var mı?</t>
  </si>
  <si>
    <t>Var ise dönem içinde kullanılan dövizli kredinin kur farkları maliyet eklendi mi?</t>
  </si>
  <si>
    <t>Dövizli kredilerin kur farkları hesaplandı mı?</t>
  </si>
  <si>
    <t>301-302</t>
  </si>
  <si>
    <t>Finansal kiralama var mı?</t>
  </si>
  <si>
    <t>Dönem sonu kısa vade sınıflandırması yapıldı mı?</t>
  </si>
  <si>
    <t>Var ise geri ödeme listesi kontrol edildi mi?</t>
  </si>
  <si>
    <t>Dönem içinde alınan finansal kiralamaya ait faiz giderleri maliyete alındı mı?</t>
  </si>
  <si>
    <t>Dövizli finansal kiralama var mı?</t>
  </si>
  <si>
    <t>Dövizli finansal kiralamaların kur farkları hesaplandı mı?</t>
  </si>
  <si>
    <t>Var ise dönem içinde kullanılan finansal kiralamaların kur farkları maliyet eklendi mi?</t>
  </si>
  <si>
    <t>401-402</t>
  </si>
  <si>
    <t>301-302 hesaplar ile aynı uygulamaya sahiptir.</t>
  </si>
  <si>
    <t>320 hesap uygulaması ile aynıdır.</t>
  </si>
  <si>
    <t>321 hesap uygulaması ile aynıdır.</t>
  </si>
  <si>
    <t>331 hesap uygulaması ile aynıdır.</t>
  </si>
  <si>
    <t>Kamuya ertelenmiş borç ve yükümlülük var mı?</t>
  </si>
  <si>
    <t>Var ise ödeme listesi kontrol edilmeli</t>
  </si>
  <si>
    <t>340 hesap uygulaması ile aynıdır.</t>
  </si>
  <si>
    <t>380 hesap uygulaması ile aynıdır.</t>
  </si>
  <si>
    <t>Dönem içinde özel fonlar hesabı kullanıldı mı?</t>
  </si>
  <si>
    <t>ÖKC seri kontorolü yapıldı mı?</t>
  </si>
  <si>
    <t>İşlenmemiş fatura ve ÖKC var mı?</t>
  </si>
  <si>
    <t>Fatura seri kontorolü yapıldı mı? (Kağıt fatura-E-Fatura ve E-Arşiv)</t>
  </si>
  <si>
    <t>Var ise gerekli düzeltmelerin yapıldığından emin ol.</t>
  </si>
  <si>
    <t>Döneme ait olup, yurt içi satışların kayıt altına alındığından emin ol.</t>
  </si>
  <si>
    <t>Döneme ait olan 380 hesapta izlenen gelirler 600 hesaba alındı mı?</t>
  </si>
  <si>
    <t>Yurt dışı satış var mı?</t>
  </si>
  <si>
    <t xml:space="preserve">Var ise; muhasebe kayıtları Gümrük Kapanışına göre mi yapıldı? </t>
  </si>
  <si>
    <t>Dönem içinde kur değerlemesi yapıldı mı?</t>
  </si>
  <si>
    <t>Dönem içindeki satışlara ait kur farkları 601 olarak işlendi mi?</t>
  </si>
  <si>
    <t>Kur farkı faturaları kontrol edildi mi?</t>
  </si>
  <si>
    <t>Döneme ait gelirlerin tamamı kayıt altına alındı mı?</t>
  </si>
  <si>
    <t>İade faturalarının döneme ait olduğu kontrol edildi mi?</t>
  </si>
  <si>
    <t>İade edilen malların firma envanterine kayıt edildi mi?</t>
  </si>
  <si>
    <t>150 hesap ile ilgili kontroller ile birlikte değerlendirilir.</t>
  </si>
  <si>
    <t>153 hesap ile ilgili kontroller ile birlikte değerlendirilir.</t>
  </si>
  <si>
    <t>Banka faiz gelirleri kontrol edildi mi?</t>
  </si>
  <si>
    <t>Bankalardan kesilen stopajlara ait listeler kontrol edildi mi? (193 hesap ile bağlantılı)</t>
  </si>
  <si>
    <t>Banka dışı faiz gelirleri kontrol edilmeli (131 hesaba uygulanan faiz veya ilişkili şirketlere kesilen faiz yansıtma gibi)</t>
  </si>
  <si>
    <t>128-129 hesaplar ile birlikte değerlendirilir.</t>
  </si>
  <si>
    <t>Kasa da bulunan dövizler değerlemeye tabi tutuldu mu?</t>
  </si>
  <si>
    <t>Banka da bulunan dövizler değerlemeye tabi tutuldu mu?</t>
  </si>
  <si>
    <t>Cari hesaplarda döviz bakiyeler değerlemeye tabi tutuldu mu?</t>
  </si>
  <si>
    <t>TCMB döviz kurları kontrol edilip, bir örnek dosyaya konuldu mu?</t>
  </si>
  <si>
    <t>Hesabın muavini kontrol edilip, başka hesaplarda raporlanması gerekenler kontrol edildi mi?</t>
  </si>
  <si>
    <t>Döneme ait gelirler kontrol edildi mi?</t>
  </si>
  <si>
    <t>Döneme ait karşılıklar kontrol edildi mi?</t>
  </si>
  <si>
    <t>300-400 hesap ile birlikte değerlendirilmeli.</t>
  </si>
  <si>
    <t>ATİK maliyetine gidecek faiz giderleri kontrol edilmeli?</t>
  </si>
  <si>
    <t>Duran varlık satışından kaynaklanan karların muhasebe kayıtları kontrol edildi mi?</t>
  </si>
  <si>
    <t>Duran varlık aktife kayıtlı mı?</t>
  </si>
  <si>
    <t>Duran varlık için ayrılan amortisman kontrol edildi mi?</t>
  </si>
  <si>
    <t>Satış esnasında ayrılan amortisman ters kayıt ile iptal edildi mi?</t>
  </si>
  <si>
    <t>KKEG olan kayılar kontrol edilip, nazım hesaplarda takip edildi mi?</t>
  </si>
  <si>
    <t>Üretim işletmelerinde kullanılan hammaddelerin bu hesaba kayıtları kontrol edildi mi?</t>
  </si>
  <si>
    <t>Üretim işletmelerinde üretim personelinin gider kayıtları bu hesapta izlendi mi?</t>
  </si>
  <si>
    <t>Hesabın muavini kontrol edildi mi?</t>
  </si>
  <si>
    <t>Genel üretim gider niteliği olmayan giderler, başka hesaplarda raporlandı mı?</t>
  </si>
  <si>
    <t>Dönem sonunda firmadan genel üretim giderlerinin envanteri alındı mı?</t>
  </si>
  <si>
    <t>Dönem içi ve sonunda yansıtma işlemleri kontrol edildi mi?</t>
  </si>
  <si>
    <t>Hizmetin tamamlanma yüzdesine göre maliyet hesaplarına kayıt edildi mi?</t>
  </si>
  <si>
    <t>ATİK olması gereken kayıtlar kontrol edildi mi?</t>
  </si>
  <si>
    <t>Yatırım maliyetine gidecek kayıtlar kontrol edildi mi?</t>
  </si>
  <si>
    <t>Beyanname üzerinde indirim yapılması gerken bir durum var mı? (ödenmiş Sgk Primleri+Bağış ve yardımlar)</t>
  </si>
  <si>
    <t>Firma matrah artırımı yaptı mı?</t>
  </si>
  <si>
    <t>Yaptı ise; matrah arttırdığı yıllarda zararların yarısı beyanname üzerinden indirildi mi?</t>
  </si>
  <si>
    <t>Geçmiş yıl zararları kontrol edildi mi?</t>
  </si>
  <si>
    <t>Kıst dönem faiz tahakkuk kaydı kontrol edildi mi?</t>
  </si>
  <si>
    <t>GVK’YA GÖRE İNDİRİLECEK GİDERLER – md.40</t>
  </si>
  <si>
    <t>• İşle ilgili zarar-ziyan ve tazminatlar.</t>
  </si>
  <si>
    <t>• Seyahat ve ikamet giderleri.</t>
  </si>
  <si>
    <t>• Taşıt giderleri.</t>
  </si>
  <si>
    <t>• Ayni vergi, resim ve harçlar.</t>
  </si>
  <si>
    <t>• Amortismanlar.</t>
  </si>
  <si>
    <t>• İşveren sendikalarına ödenen aidatlar.</t>
  </si>
  <si>
    <t>• Bireysel emeklilik sistemine ödenen katkı payları.</t>
  </si>
  <si>
    <t>• Kazancı elde edilmesi ve idame ettirilmesi için yapılan genel giderler.</t>
  </si>
  <si>
    <t>• Çalışanların yiyecek, giyecek, sigorta prim vb.giderleri.</t>
  </si>
  <si>
    <t>• Gıda bankacılığı faaliyetinde bulunan dernek ve vakıflara bağışlanan gıda maddeleri.</t>
  </si>
  <si>
    <t>KVK’YA GÖRE İNDİRİLECEK GİDERLER – md.8</t>
  </si>
  <si>
    <t>• Menkul kıymet ihraç giderleri,</t>
  </si>
  <si>
    <t>• Kuruluş ve örgütlenme giderleri,</t>
  </si>
  <si>
    <t>• Sigorta ve reasürans şirketlerince ayrılan teknik karşılıklar</t>
  </si>
  <si>
    <t>• Genel kurul toplantıları için yapılan giderler ile birleşme, devir, bölünme, fesih ve tasfiye giderleri,</t>
  </si>
  <si>
    <t>• Sermayesi paylara bölünmüş komandit şirketlerde komandite ortağın kâr payı,</t>
  </si>
  <si>
    <t>• Katılım bankalarınca katılma hesabı karşılığında ödenen kâr payları,</t>
  </si>
  <si>
    <t>• Öz sermaye üzerinden ödenen veya hesaplanan faizler,</t>
  </si>
  <si>
    <t>• Her ne şekilde ve ne isimle olursa olsun ayrılan yedek akçeler,</t>
  </si>
  <si>
    <t>• Örtülü sermaye üzerinden ödenen veya hesaplanan faiz, kur farkları ve benzeri giderler,</t>
  </si>
  <si>
    <t>• Transfer fiyatlandırması yoluyla örtülü olarak dağıtılan kazançlar,</t>
  </si>
  <si>
    <t>• Hesaplanan kurumlar vergisi ile her türlü para cezaları ile vergi cezaları ve gecikme zamlar</t>
  </si>
  <si>
    <t>KURUMLAR VERGİSİ KANUNU UYARINCA KABUL EDİLMEYEN İNDİRİMLER (md.11)</t>
  </si>
  <si>
    <t>• Basın yoluyla işlenen fiillerden dolayı ödenen tazminatlar,</t>
  </si>
  <si>
    <t>• İşletmenin esas faaliyet konusu ile ilgili olmayan deniz ve hava taşıtlarına ilişkin giderler ve amortismanlar,</t>
  </si>
  <si>
    <t>• Kurumun kendisinin, ortaklarının, yöneticilerinin ve çalışanlarının suçlarından doğan tazminat giderleri,</t>
  </si>
  <si>
    <t>• Alkol ve alkollü içkiler ile tütün ve tütün mamullerine ait ilan ve reklâm giderleri.</t>
  </si>
  <si>
    <t>• Menkul kıymetlerin itibari değerlerinin altında ihracından doğan zararlar,</t>
  </si>
  <si>
    <t>a- İştirak kazançları istisnası</t>
  </si>
  <si>
    <t>b- Yurt dışı iştirak kazançları istisnası</t>
  </si>
  <si>
    <t>c- A.Ş.’lerin yurt dışı işt.his. satış kazancı istisnası</t>
  </si>
  <si>
    <t>ç- Emisyon primi kazancı istisnası</t>
  </si>
  <si>
    <t>d- Yatırım fon ve ort. kazançlarına ilişkin istisna</t>
  </si>
  <si>
    <t>e- Taşınmaz ve iştirak hissesi satış kazancı istisnası</t>
  </si>
  <si>
    <t>f- Bankalara veya TMSF’ye borçlu kurumlara tanınan istisna</t>
  </si>
  <si>
    <t>g- Yurt dışı şube kazançları</t>
  </si>
  <si>
    <t>h- Yurt dışı inşaat, onarım işlerinden sağlanan kazançlarda istisna</t>
  </si>
  <si>
    <t>ı- Eğitim tesisleri ile rehabilitasyon merkezlerine ilişkin istisna</t>
  </si>
  <si>
    <t>i- Risturn istisnası</t>
  </si>
  <si>
    <t xml:space="preserve">Firmanın kazanç istisnası var mı? </t>
  </si>
  <si>
    <t xml:space="preserve">İSTİSNALAR (KVK.md.5)   </t>
  </si>
  <si>
    <t>Dövizli yurt içi satış var mı?</t>
  </si>
  <si>
    <t>Dönem sonlarında döviz tahakkuk kaydı kontorl edildi mi?</t>
  </si>
  <si>
    <t>1. Teşebbüs sahibi ile eşinin ve çocuklarının işletmeden çektikleri paralar veya aynen aldıkları sair değerler</t>
  </si>
  <si>
    <t>(Aynen alınan değerler emsal bedeli ile değerlenerek teşebbüs sahibinin çektiklerine ilave olunur.)</t>
  </si>
  <si>
    <t>2. Teşebbüs sahibinin kendisine, eşine, küçük çocuklarına işletmeden ödenen aylıklar, ücretler, ikramiyeler,</t>
  </si>
  <si>
    <t>komisyonlar ve tazminatlar;</t>
  </si>
  <si>
    <t>3. Teşebbüs sahibinin işletmeye koyduğu sermaye için yürütülecek faizler;</t>
  </si>
  <si>
    <t>5. (5615 sayılı kanunun 3 üncü maddesiyle eklenen bent Yürürlük; 1/1/2007 tarihinden geçerli</t>
  </si>
  <si>
    <t>olmak üzere 04.04.2007)Bu fıkranın 1 ilâ 4 numaralı bentlerinde yazılı olan işlemler hariç olmak üzere,</t>
  </si>
  <si>
    <t>teşebbüs sahibinin, ilişkili kişilerle emsallere uygunluk ilkesine aykırı olarak tespit edilen bedel veya fiyatlar</t>
  </si>
  <si>
    <t>üzerinden mal veya hizmet alım ya da satımında bulunması halinde, emsallere uygun bedel veya fiyatlar ile</t>
  </si>
  <si>
    <t>teşebbüs sahibince uygulanmış bedel veya fiyat arasındaki işletme aleyhine oluşan farklar işletmeden</t>
  </si>
  <si>
    <t>çekilmiş sayılır.</t>
  </si>
  <si>
    <t>Teşebbüs sahibinin eşi, üstsoy ve altsoyu, üçüncü derece dahil yansoy ve kayın hısımları ile doğrudan veya</t>
  </si>
  <si>
    <t>dolaylı ortağı bulunduğu şirketler, bu şirketlerin ortakları, bu şirketlerin idaresi, denetimi veya sermayesi</t>
  </si>
  <si>
    <t>bakımından kontrolü altında bulunan diğer şirketler ilişkili kişi sayılır.</t>
  </si>
  <si>
    <t>Bu bent uygulamasında, imalat ve inşaat, kiralama ve kiraya verme, ödünç para alınması veya verilmesi,</t>
  </si>
  <si>
    <t>ücret, ikramiye ve benzeri ödemeleri gerektiren işlemler, her hâl ve şartta mal veya hizmet alım ya da satımı</t>
  </si>
  <si>
    <t>olarak değerlendirilir.</t>
  </si>
  <si>
    <t>İşletmeden çekilmiş sayılan farklar, ilişkili kişi tarafından beyan edilmiş gelir veya kurumlar vergisi</t>
  </si>
  <si>
    <t>matrahının hesabında dikkate alınmış ise ilişkili kişinin vergilendirme işlemleri buna göre düzeltilir. İlişkili</t>
  </si>
  <si>
    <t>kişiler ve bu kişilerle yapılan işlemler hakkında bu maddede yer almayan hususlar bakımından, 5520 sayılı</t>
  </si>
  <si>
    <t>Kurumlar Vergisi Kanununun 13 üncü maddesi hükmü uygulanır.</t>
  </si>
  <si>
    <t>6. Her türlü para cezaları ve vergi cezaları ile teşebbüs sahibinin suçlarından doğan tazminatlar (Akitlerde</t>
  </si>
  <si>
    <t>ceza şartı olarak derpiş edilen tazminatlar, cezai mahiyette tazminat sayılmaz.)</t>
  </si>
  <si>
    <t>7. (3571 sayılı Kanunun 8'inci maddesiyle eklenen bent) Her türlü alkol ve alkollü içkiler ile tütün ve</t>
  </si>
  <si>
    <t>tütün mamullerine ait ilan ve reklâm giderlerinin % 50'si (90/1081 sayılı B.K.K. ile (0) sıfır) (Bakanlar</t>
  </si>
  <si>
    <t>Kurulu, bu oranı % 100'e kadar artırmaya, sıfıra kadar indirmeye yetkilidir).</t>
  </si>
  <si>
    <t>8. (4008 sayılı Kanunun 25'inci maddesiyle eklenen bent Yürürlük; 1.1.1995) Kiralama yoluyla</t>
  </si>
  <si>
    <t>edinilen veya işletmede kayıtlı olan yat, kotra, tekne, sürat teknesi gibi motorlu deniz, uçak ve helikopter gibi</t>
  </si>
  <si>
    <t>hava taşıtlarından işletmenin esas faaliyet konusu ile ilgili olmayanların giderleri ile amortismanları;</t>
  </si>
  <si>
    <t>(6322 sayılı kanunun 6.maddesiyle düzenlenen bent; Yürürlük 15.06.2012)9. Kullanılan yabancı</t>
  </si>
  <si>
    <t>kaynakları öz kaynaklarını aşan işletmelerde, aşan kısma münhasır olmak üzere, yatırımın maliyetine</t>
  </si>
  <si>
    <t>eklenenler hariç, işletmede kullanılan yabancı kaynaklara ilişkin faiz, komisyon, vade farkı, kâr payı, kur farkı</t>
  </si>
  <si>
    <t>ve benzeri adlar altında yapılan gider ve maliyet unsurları toplamının %10'unu aşmamak üzere Bakanlar</t>
  </si>
  <si>
    <t>Kurulunca kararlaştırılan kısmı.</t>
  </si>
  <si>
    <t>Belirlenecek oranı sektörler itibarıyla farklılaştırmaya Bakanlar Kurulu, bendin uygulanmasına ilişkin usul ve</t>
  </si>
  <si>
    <t>esasları belirlemeye Maliye Bakanlığı yetkilidir</t>
  </si>
  <si>
    <t>10. (4756 sayılı Kanunun 28 inci maddesiyle eklenen bent Yürürlük; 21.05.2002) Basın yoluyla</t>
  </si>
  <si>
    <t>işlenen fiillerden veya radyo ve televizyon yayınlarından doğacak maddî ve manevî zararlardan dolayı ödenen</t>
  </si>
  <si>
    <t>tazminat giderleri.</t>
  </si>
  <si>
    <t>Bu maddenin uygulanmasında, kollektif şirketlerin ortakları ile adi ve eshamlı komandit şirketlerin</t>
  </si>
  <si>
    <t>komandite ortakları teşebbüs sahibi sayılır.</t>
  </si>
  <si>
    <t>GELİR VERGİSİ KANUNU UYARINCA KABUL EDİLMEYEN İNDİRİMLER (md.41)</t>
  </si>
  <si>
    <t>4. Teşebbüs sahibinin, eşinin ve küçük çocuklarının işletmede cari hesap veya diğer şekillerdeki alacakları üzerinden yürütülecek faizler;</t>
  </si>
  <si>
    <t>Uyumlu mükelleflere %5 İndirim kontrol edildi mi?</t>
  </si>
  <si>
    <t>Evet,Hayır İçin "ü" Harfini Kullanınız</t>
  </si>
  <si>
    <t>Kanun/Tebliğ/Özelge İçin</t>
  </si>
  <si>
    <t>Kbr</t>
  </si>
  <si>
    <t>Grup</t>
  </si>
  <si>
    <t>Firma Nakit sermaye artırımında bulundu mu?</t>
  </si>
  <si>
    <t>Var ise Nakit sermaye indirimi doğru hesaplandı mı?</t>
  </si>
  <si>
    <t xml:space="preserve">Ücret bordroları kontrol edildi mi? </t>
  </si>
  <si>
    <t>Bordro şekil olarak VUK'a uygun mu</t>
  </si>
  <si>
    <t>Dövizli verilen sipariş avansı var mı? Var ise değerleme yapıldı mı?</t>
  </si>
  <si>
    <t>Ay içinde personele ayni veya nakdi ödeme var mı? Var ise Bordro da gösterilmiş mi?</t>
  </si>
  <si>
    <t>Kurumlar Vergisi beyannamesinin onaylandığı tarih ile ilgili hesapların kapatıldığından emin ol.</t>
  </si>
  <si>
    <t>Gelecek dönemlere ait gider kontrolü yapıldı mı? (poliçi v.b.)</t>
  </si>
  <si>
    <t>Önceki dönemlerde özel fon olarak takip edilen ve bu dönem geliri olacak bir durum var mı?</t>
  </si>
  <si>
    <t>NAKİT SERMAYE ARTIŞLARINDA FAİZ İNDİRİM UYGULAMASI</t>
  </si>
  <si>
    <t>Dönem Sonu</t>
  </si>
  <si>
    <t>Faiz Oranı</t>
  </si>
  <si>
    <t>İndirim Oranı</t>
  </si>
  <si>
    <t>Kurum Kazancından 
İndirilecek Tutar</t>
  </si>
  <si>
    <t>Ödemenin Yapıldığı
AY</t>
  </si>
  <si>
    <t>Ay Kesri</t>
  </si>
  <si>
    <t>Süre</t>
  </si>
  <si>
    <t>Ödeme Tutarı</t>
  </si>
  <si>
    <t>İndirilicek Tutar</t>
  </si>
  <si>
    <t>Dönem sonlarında kur farkı faturası düzenlenecek mi?</t>
  </si>
  <si>
    <t>Firma :</t>
  </si>
  <si>
    <t xml:space="preserve">XYZ </t>
  </si>
  <si>
    <t>Adatlandırma Yapılan Cari Hesap</t>
  </si>
  <si>
    <t>ABC</t>
  </si>
  <si>
    <t>Kümülatif C/H Hesap Bakiyesi</t>
  </si>
  <si>
    <t>Adat Faturası Kesilecek Tarih</t>
  </si>
  <si>
    <t>Yıl Günü</t>
  </si>
  <si>
    <t>Faiz Oranı %</t>
  </si>
  <si>
    <t>Toplam Faiz Tutarı</t>
  </si>
  <si>
    <t>KDV Oranı</t>
  </si>
  <si>
    <t>Fatura Toplamı</t>
  </si>
  <si>
    <t>İŞLEM TARİHİ</t>
  </si>
  <si>
    <t>BORÇ</t>
  </si>
  <si>
    <t>ALACAK</t>
  </si>
  <si>
    <t>İŞLEM GÖRECEK TUTAR</t>
  </si>
  <si>
    <t>KÜMÜLATİF BAKİYE</t>
  </si>
  <si>
    <t>Gün</t>
  </si>
  <si>
    <t>Faiz</t>
  </si>
  <si>
    <t>Toplam</t>
  </si>
  <si>
    <t>Şirket:</t>
  </si>
  <si>
    <t>Hazırlayan:</t>
  </si>
  <si>
    <t>Kontrol eden:</t>
  </si>
  <si>
    <t>Dönem:</t>
  </si>
  <si>
    <t>Tarih:</t>
  </si>
  <si>
    <t>Konu:</t>
  </si>
  <si>
    <t>Alınan Çekler Reeskontu</t>
  </si>
  <si>
    <t>Reeskont oranı</t>
  </si>
  <si>
    <t>TL</t>
  </si>
  <si>
    <t>Due</t>
  </si>
  <si>
    <t>Main Acc. Number</t>
  </si>
  <si>
    <t>Account Number</t>
  </si>
  <si>
    <t>Creditor</t>
  </si>
  <si>
    <t>Currency</t>
  </si>
  <si>
    <t>Amount Of Foreign Curr.</t>
  </si>
  <si>
    <r>
      <t>Nominal Value (</t>
    </r>
    <r>
      <rPr>
        <b/>
        <sz val="8"/>
        <color indexed="12"/>
        <rFont val="Calibri"/>
        <family val="2"/>
        <charset val="162"/>
      </rPr>
      <t>NTL</t>
    </r>
    <r>
      <rPr>
        <sz val="8"/>
        <color indexed="12"/>
        <rFont val="Calibri"/>
        <family val="2"/>
        <charset val="162"/>
      </rPr>
      <t>)</t>
    </r>
  </si>
  <si>
    <t>Days to be</t>
  </si>
  <si>
    <t>Discounted</t>
  </si>
  <si>
    <t>date</t>
  </si>
  <si>
    <t>Of Creditor</t>
  </si>
  <si>
    <t xml:space="preserve"> name</t>
  </si>
  <si>
    <t>Type</t>
  </si>
  <si>
    <t>discounted</t>
  </si>
  <si>
    <r>
      <t xml:space="preserve"> per TMS (</t>
    </r>
    <r>
      <rPr>
        <i/>
        <sz val="8"/>
        <color indexed="10"/>
        <rFont val="Calibri"/>
        <family val="2"/>
        <charset val="162"/>
      </rPr>
      <t>NTL</t>
    </r>
    <r>
      <rPr>
        <i/>
        <sz val="8"/>
        <color indexed="12"/>
        <rFont val="Calibri"/>
        <family val="2"/>
        <charset val="162"/>
      </rPr>
      <t>)</t>
    </r>
  </si>
  <si>
    <t>Calc</t>
  </si>
  <si>
    <r>
      <t xml:space="preserve"> per IAS (</t>
    </r>
    <r>
      <rPr>
        <i/>
        <sz val="8"/>
        <color indexed="10"/>
        <rFont val="Calibri"/>
        <family val="2"/>
        <charset val="162"/>
      </rPr>
      <t>NTL</t>
    </r>
    <r>
      <rPr>
        <i/>
        <sz val="8"/>
        <color indexed="12"/>
        <rFont val="Calibri"/>
        <family val="2"/>
        <charset val="162"/>
      </rPr>
      <t>)</t>
    </r>
  </si>
  <si>
    <t>LIBOR - EURIBOR RATES</t>
  </si>
  <si>
    <t>Post dated</t>
  </si>
  <si>
    <t>USD</t>
  </si>
  <si>
    <t>EURO</t>
  </si>
  <si>
    <t>GBP</t>
  </si>
  <si>
    <t>TRL</t>
  </si>
  <si>
    <t>1   - 30 days</t>
  </si>
  <si>
    <t>DAYS</t>
  </si>
  <si>
    <t>31 - 60 days</t>
  </si>
  <si>
    <t xml:space="preserve"> 1&lt; - ≤ 30</t>
  </si>
  <si>
    <t>61 - 90 days</t>
  </si>
  <si>
    <t>30&lt; - ≤ 90</t>
  </si>
  <si>
    <t>91 -120 days</t>
  </si>
  <si>
    <t>90 &lt; - ≤ 180</t>
  </si>
  <si>
    <t>121 - 150 days</t>
  </si>
  <si>
    <t>Toplam Reeskont</t>
  </si>
  <si>
    <t>180 &lt; - ≤ 365</t>
  </si>
  <si>
    <t>151 - 180 days</t>
  </si>
  <si>
    <t>Mizan</t>
  </si>
  <si>
    <t>CBRT EXCHANCE RATES</t>
  </si>
  <si>
    <t>181 and + days</t>
  </si>
  <si>
    <t>ADJ tutarı</t>
  </si>
  <si>
    <t>TOTAL</t>
  </si>
  <si>
    <t>SHORT TERM</t>
  </si>
  <si>
    <t>LONG TERM</t>
  </si>
  <si>
    <t>Hesap</t>
  </si>
  <si>
    <t>VADE</t>
  </si>
  <si>
    <t>Reeskont vade</t>
  </si>
  <si>
    <t>G.vade</t>
  </si>
  <si>
    <t>xxx</t>
  </si>
  <si>
    <t>121</t>
  </si>
  <si>
    <t>AÇIKLAMA</t>
  </si>
  <si>
    <t>ÇEK/SENET NO</t>
  </si>
  <si>
    <t>TUTAR</t>
  </si>
  <si>
    <t>121 R</t>
  </si>
  <si>
    <t>………………………. A.Ş.</t>
  </si>
  <si>
    <t>Kredi Tutarı</t>
  </si>
  <si>
    <t>Anapara</t>
  </si>
  <si>
    <t>KKDF</t>
  </si>
  <si>
    <t>BSMV</t>
  </si>
  <si>
    <t>1. Yöntem</t>
  </si>
  <si>
    <t>Tarih</t>
  </si>
  <si>
    <t>Kredi Vadesi</t>
  </si>
  <si>
    <t>Kredi Faizi</t>
  </si>
  <si>
    <t>Taksit Tutarı</t>
  </si>
  <si>
    <t>* Tahakkuk Kaydı</t>
  </si>
  <si>
    <t>Doldurulacak Yerler</t>
  </si>
  <si>
    <t>Cari Dönem</t>
  </si>
  <si>
    <t>Sonraki Dönem</t>
  </si>
  <si>
    <t>780/255-254</t>
  </si>
  <si>
    <t>(*) Ödeme Tarihleri Kontrol Edilecek</t>
  </si>
  <si>
    <t>TOPLAM</t>
  </si>
  <si>
    <t>*İlk Taksit Ödeme</t>
  </si>
  <si>
    <t>Ödeme Tarihi (*)</t>
  </si>
  <si>
    <t>Dönem Sayısı</t>
  </si>
  <si>
    <t>Kalan Anapara</t>
  </si>
  <si>
    <t>Yıl</t>
  </si>
  <si>
    <t>*Dönem Sonu İşlemi</t>
  </si>
  <si>
    <t>2. Yöntem</t>
  </si>
  <si>
    <t>Vade Tarihi</t>
  </si>
  <si>
    <t>Ortalama Kasa</t>
  </si>
  <si>
    <t>KÜMÜLATİF FAİZ</t>
  </si>
  <si>
    <t>TARİH</t>
  </si>
  <si>
    <t>BORÇ TUTARI</t>
  </si>
  <si>
    <t>ALACAK  TUTARI</t>
  </si>
  <si>
    <t>BAKİYE</t>
  </si>
  <si>
    <t>FAZLA KASA</t>
  </si>
  <si>
    <t>GÜN</t>
  </si>
  <si>
    <t>ADAT</t>
  </si>
  <si>
    <t>Toplam Gün:</t>
  </si>
  <si>
    <t>CARİ FAİZ</t>
  </si>
  <si>
    <r>
      <t xml:space="preserve">Faiz Oranı İçin </t>
    </r>
    <r>
      <rPr>
        <b/>
        <sz val="8.5"/>
        <rFont val="Wingdings 3"/>
        <family val="1"/>
        <charset val="2"/>
      </rPr>
      <t>a</t>
    </r>
  </si>
  <si>
    <r>
      <rPr>
        <b/>
        <u/>
        <sz val="7.5"/>
        <rFont val="Trebuchet MS"/>
        <family val="2"/>
        <charset val="162"/>
      </rPr>
      <t>Faiz Oranı %:</t>
    </r>
    <r>
      <rPr>
        <sz val="7.5"/>
        <rFont val="Trebuchet MS"/>
        <family val="2"/>
        <charset val="162"/>
      </rPr>
      <t xml:space="preserve"> Merkez Bankasının avans işlemlerinde uygulanan faiz oranı alınmıştır.</t>
    </r>
  </si>
  <si>
    <t>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</si>
</sst>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164" formatCode="_-* #,##0\ _₺_-;\-* #,##0\ _₺_-;_-* &quot;-&quot;\ _₺_-;_-@_-"/>
    <numFmt numFmtId="165" formatCode="_-* #,##0.00_-;\-* #,##0.00_-;_-* &quot;-&quot;??_-;_-@_-"/>
    <numFmt numFmtId="166" formatCode="_-* #,##0.0000_-;\-* #,##0.0000_-;_-* &quot;-&quot;??_-;_-@_-"/>
    <numFmt numFmtId="167" formatCode="dd/mm/yy;@"/>
    <numFmt numFmtId="168" formatCode="#,###.00;\(#,###.00\)"/>
    <numFmt numFmtId="169" formatCode="#,###;\(#,###\)"/>
    <numFmt numFmtId="170" formatCode="#,##0.00_ ;[Red]\-#,##0.00\ "/>
    <numFmt numFmtId="171" formatCode="#,##0.00\ [$TL-41F];[Red]\-#,##0.00\ [$TL-41F]"/>
    <numFmt numFmtId="172" formatCode="dd/mm/yyyy;@"/>
    <numFmt numFmtId="173" formatCode="_-* #,##0\ _T_L_-;\-* #,##0\ _T_L_-;_-* &quot;-&quot;??\ _T_L_-;_-@_-"/>
    <numFmt numFmtId="174" formatCode="#,##0.00;[Red]#,##0.00"/>
    <numFmt numFmtId="175" formatCode="#,##0;\(#,##0\);\-\-"/>
    <numFmt numFmtId="176" formatCode="0.00000%"/>
    <numFmt numFmtId="177" formatCode="0.000%"/>
    <numFmt numFmtId="178" formatCode="#,##0.0000"/>
    <numFmt numFmtId="179" formatCode="#,##0.00;\(#,##0.00\);\-\-"/>
    <numFmt numFmtId="180" formatCode="#,##0;\(#,##0\);\-"/>
    <numFmt numFmtId="181" formatCode="###,###,###,###,###,##0.00"/>
    <numFmt numFmtId="182" formatCode="#,##0.00;[Red]\-#,##0.00"/>
    <numFmt numFmtId="183" formatCode="#,##0.00\ ;[Red]\-#,##0.00"/>
    <numFmt numFmtId="184" formatCode="#,###.00"/>
  </numFmts>
  <fonts count="56" x14ac:knownFonts="1">
    <font>
      <sz val="11"/>
      <color theme="1"/>
      <name val="Calibri"/>
      <family val="2"/>
      <charset val="162"/>
      <scheme val="minor"/>
    </font>
    <font>
      <sz val="9"/>
      <color indexed="81"/>
      <name val="Tahoma"/>
      <family val="2"/>
      <charset val="162"/>
    </font>
    <font>
      <b/>
      <sz val="9"/>
      <color indexed="81"/>
      <name val="Tahoma"/>
      <family val="2"/>
      <charset val="162"/>
    </font>
    <font>
      <u/>
      <sz val="11"/>
      <color theme="10"/>
      <name val="Calibri"/>
      <family val="2"/>
      <charset val="162"/>
      <scheme val="minor"/>
    </font>
    <font>
      <sz val="10"/>
      <color theme="1"/>
      <name val="Cambria"/>
      <family val="1"/>
      <charset val="162"/>
      <scheme val="major"/>
    </font>
    <font>
      <b/>
      <sz val="10"/>
      <color theme="1"/>
      <name val="Cambria"/>
      <family val="1"/>
      <charset val="162"/>
      <scheme val="major"/>
    </font>
    <font>
      <u/>
      <sz val="10"/>
      <color theme="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4"/>
      <color theme="1"/>
      <name val="Cambria"/>
      <family val="1"/>
      <charset val="162"/>
      <scheme val="major"/>
    </font>
    <font>
      <sz val="12"/>
      <color theme="1"/>
      <name val="Cambria"/>
      <family val="1"/>
      <charset val="162"/>
      <scheme val="major"/>
    </font>
    <font>
      <b/>
      <sz val="12"/>
      <color theme="1"/>
      <name val="Cambria"/>
      <family val="1"/>
      <charset val="162"/>
      <scheme val="major"/>
    </font>
    <font>
      <sz val="12"/>
      <color rgb="FF000000"/>
      <name val="Cambria"/>
      <family val="1"/>
      <charset val="162"/>
      <scheme val="major"/>
    </font>
    <font>
      <b/>
      <sz val="11"/>
      <color theme="1"/>
      <name val="Calibri"/>
      <family val="2"/>
      <charset val="162"/>
      <scheme val="minor"/>
    </font>
    <font>
      <b/>
      <sz val="8.5"/>
      <color indexed="62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b/>
      <sz val="8"/>
      <color indexed="8"/>
      <name val="Calibri"/>
      <family val="2"/>
      <charset val="162"/>
      <scheme val="minor"/>
    </font>
    <font>
      <b/>
      <sz val="8.5"/>
      <color theme="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sz val="8"/>
      <color indexed="8"/>
      <name val="Calibri"/>
      <family val="2"/>
      <charset val="162"/>
      <scheme val="minor"/>
    </font>
    <font>
      <sz val="8"/>
      <color indexed="18"/>
      <name val="Calibri"/>
      <family val="2"/>
      <charset val="162"/>
      <scheme val="minor"/>
    </font>
    <font>
      <b/>
      <sz val="8"/>
      <color indexed="10"/>
      <name val="Calibri"/>
      <family val="2"/>
      <charset val="162"/>
      <scheme val="minor"/>
    </font>
    <font>
      <sz val="8"/>
      <color indexed="1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8"/>
      <name val="Calibri"/>
      <family val="2"/>
      <charset val="162"/>
      <scheme val="minor"/>
    </font>
    <font>
      <b/>
      <sz val="8"/>
      <color indexed="16"/>
      <name val="Calibri"/>
      <family val="2"/>
      <charset val="162"/>
      <scheme val="minor"/>
    </font>
    <font>
      <i/>
      <sz val="8"/>
      <color indexed="57"/>
      <name val="Calibri"/>
      <family val="2"/>
      <charset val="162"/>
      <scheme val="minor"/>
    </font>
    <font>
      <i/>
      <sz val="8"/>
      <color indexed="12"/>
      <name val="Calibri"/>
      <family val="2"/>
      <charset val="162"/>
      <scheme val="minor"/>
    </font>
    <font>
      <b/>
      <i/>
      <sz val="8"/>
      <color indexed="10"/>
      <name val="Calibri"/>
      <family val="2"/>
      <charset val="162"/>
      <scheme val="minor"/>
    </font>
    <font>
      <sz val="8"/>
      <color indexed="12"/>
      <name val="Calibri"/>
      <family val="2"/>
      <charset val="162"/>
      <scheme val="minor"/>
    </font>
    <font>
      <b/>
      <sz val="8"/>
      <color indexed="12"/>
      <name val="Calibri"/>
      <family val="2"/>
      <charset val="162"/>
    </font>
    <font>
      <sz val="8"/>
      <color indexed="12"/>
      <name val="Calibri"/>
      <family val="2"/>
      <charset val="162"/>
    </font>
    <font>
      <i/>
      <sz val="8"/>
      <color indexed="10"/>
      <name val="Calibri"/>
      <family val="2"/>
      <charset val="162"/>
    </font>
    <font>
      <i/>
      <sz val="8"/>
      <color indexed="12"/>
      <name val="Calibri"/>
      <family val="2"/>
      <charset val="162"/>
    </font>
    <font>
      <b/>
      <sz val="9"/>
      <name val="Calibri"/>
      <family val="2"/>
      <charset val="162"/>
      <scheme val="minor"/>
    </font>
    <font>
      <sz val="8"/>
      <color indexed="60"/>
      <name val="Calibri"/>
      <family val="2"/>
      <charset val="162"/>
      <scheme val="minor"/>
    </font>
    <font>
      <b/>
      <sz val="8"/>
      <color rgb="FF002060"/>
      <name val="Calibri"/>
      <family val="2"/>
      <charset val="162"/>
      <scheme val="minor"/>
    </font>
    <font>
      <i/>
      <sz val="8"/>
      <name val="Calibri"/>
      <family val="2"/>
      <charset val="162"/>
      <scheme val="minor"/>
    </font>
    <font>
      <sz val="8"/>
      <color indexed="57"/>
      <name val="Calibri"/>
      <family val="2"/>
      <charset val="162"/>
      <scheme val="minor"/>
    </font>
    <font>
      <b/>
      <i/>
      <sz val="8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  <font>
      <i/>
      <sz val="8"/>
      <color rgb="FF00206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i/>
      <sz val="11"/>
      <color theme="1"/>
      <name val="Calibri"/>
      <family val="2"/>
      <charset val="162"/>
      <scheme val="minor"/>
    </font>
    <font>
      <i/>
      <sz val="12"/>
      <color theme="1"/>
      <name val="Calibri"/>
      <family val="2"/>
      <charset val="162"/>
      <scheme val="minor"/>
    </font>
    <font>
      <b/>
      <i/>
      <sz val="12"/>
      <color theme="1"/>
      <name val="Calibri"/>
      <family val="2"/>
      <charset val="162"/>
      <scheme val="minor"/>
    </font>
    <font>
      <b/>
      <sz val="8.5"/>
      <color indexed="62"/>
      <name val="Trebuchet MS"/>
      <family val="2"/>
      <charset val="162"/>
    </font>
    <font>
      <sz val="8.5"/>
      <name val="Trebuchet MS"/>
      <family val="2"/>
      <charset val="162"/>
    </font>
    <font>
      <b/>
      <sz val="8.5"/>
      <color indexed="10"/>
      <name val="Trebuchet MS"/>
      <family val="2"/>
      <charset val="162"/>
    </font>
    <font>
      <sz val="10"/>
      <name val="Arial Tur"/>
      <charset val="162"/>
    </font>
    <font>
      <b/>
      <sz val="10"/>
      <color theme="1"/>
      <name val="Wingdings"/>
      <charset val="2"/>
    </font>
    <font>
      <b/>
      <sz val="8.5"/>
      <name val="Trebuchet MS"/>
      <family val="2"/>
      <charset val="162"/>
    </font>
    <font>
      <b/>
      <sz val="8.5"/>
      <name val="Wingdings 3"/>
      <family val="1"/>
      <charset val="2"/>
    </font>
    <font>
      <sz val="7.5"/>
      <name val="Trebuchet MS"/>
      <family val="2"/>
      <charset val="162"/>
    </font>
    <font>
      <b/>
      <u/>
      <sz val="7.5"/>
      <name val="Trebuchet MS"/>
      <family val="2"/>
      <charset val="162"/>
    </font>
  </fonts>
  <fills count="1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-0.24994659260841701"/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indexed="22"/>
      </patternFill>
    </fill>
  </fills>
  <borders count="5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hair">
        <color theme="0" tint="-0.499984740745262"/>
      </right>
      <top style="double">
        <color indexed="64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double">
        <color indexed="64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/>
      <right/>
      <top style="thin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hair">
        <color rgb="FF002060"/>
      </right>
      <top style="medium">
        <color rgb="FF002060"/>
      </top>
      <bottom style="hair">
        <color rgb="FF002060"/>
      </bottom>
      <diagonal/>
    </border>
    <border>
      <left style="hair">
        <color rgb="FF002060"/>
      </left>
      <right style="hair">
        <color rgb="FF002060"/>
      </right>
      <top style="medium">
        <color rgb="FF002060"/>
      </top>
      <bottom style="hair">
        <color rgb="FF002060"/>
      </bottom>
      <diagonal/>
    </border>
    <border>
      <left style="hair">
        <color rgb="FF002060"/>
      </left>
      <right style="medium">
        <color rgb="FF002060"/>
      </right>
      <top style="medium">
        <color rgb="FF002060"/>
      </top>
      <bottom style="hair">
        <color rgb="FF002060"/>
      </bottom>
      <diagonal/>
    </border>
    <border>
      <left style="medium">
        <color rgb="FF002060"/>
      </left>
      <right style="hair">
        <color rgb="FF002060"/>
      </right>
      <top style="hair">
        <color rgb="FF002060"/>
      </top>
      <bottom style="hair">
        <color rgb="FF002060"/>
      </bottom>
      <diagonal/>
    </border>
    <border>
      <left style="hair">
        <color rgb="FF002060"/>
      </left>
      <right style="hair">
        <color rgb="FF002060"/>
      </right>
      <top style="hair">
        <color rgb="FF002060"/>
      </top>
      <bottom style="hair">
        <color rgb="FF002060"/>
      </bottom>
      <diagonal/>
    </border>
    <border>
      <left style="hair">
        <color rgb="FF002060"/>
      </left>
      <right style="medium">
        <color rgb="FF002060"/>
      </right>
      <top style="hair">
        <color rgb="FF002060"/>
      </top>
      <bottom style="hair">
        <color rgb="FF002060"/>
      </bottom>
      <diagonal/>
    </border>
    <border>
      <left style="medium">
        <color rgb="FF002060"/>
      </left>
      <right style="hair">
        <color rgb="FF002060"/>
      </right>
      <top style="hair">
        <color rgb="FF002060"/>
      </top>
      <bottom style="medium">
        <color rgb="FF002060"/>
      </bottom>
      <diagonal/>
    </border>
    <border>
      <left style="hair">
        <color rgb="FF002060"/>
      </left>
      <right style="hair">
        <color rgb="FF002060"/>
      </right>
      <top style="hair">
        <color rgb="FF002060"/>
      </top>
      <bottom style="medium">
        <color rgb="FF002060"/>
      </bottom>
      <diagonal/>
    </border>
    <border>
      <left style="hair">
        <color rgb="FF002060"/>
      </left>
      <right style="medium">
        <color rgb="FF002060"/>
      </right>
      <top style="hair">
        <color rgb="FF002060"/>
      </top>
      <bottom style="medium">
        <color rgb="FF00206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2060"/>
      </top>
      <bottom style="thin">
        <color indexed="64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/>
      <diagonal/>
    </border>
    <border>
      <left/>
      <right style="hair">
        <color rgb="FF002060"/>
      </right>
      <top style="hair">
        <color rgb="FF002060"/>
      </top>
      <bottom style="hair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">
    <xf numFmtId="0" fontId="0" fillId="0" borderId="0"/>
    <xf numFmtId="0" fontId="3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/>
    <xf numFmtId="0" fontId="50" fillId="0" borderId="0"/>
  </cellStyleXfs>
  <cellXfs count="288">
    <xf numFmtId="0" fontId="0" fillId="0" borderId="0" xfId="0"/>
    <xf numFmtId="0" fontId="4" fillId="3" borderId="0" xfId="0" applyFont="1" applyFill="1"/>
    <xf numFmtId="0" fontId="5" fillId="5" borderId="3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4" fillId="4" borderId="4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Continuous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left" wrapText="1"/>
    </xf>
    <xf numFmtId="0" fontId="4" fillId="3" borderId="2" xfId="0" applyFont="1" applyFill="1" applyBorder="1" applyAlignment="1">
      <alignment horizontal="center"/>
    </xf>
    <xf numFmtId="0" fontId="6" fillId="6" borderId="8" xfId="1" applyFont="1" applyFill="1" applyBorder="1"/>
    <xf numFmtId="0" fontId="6" fillId="6" borderId="9" xfId="1" applyFont="1" applyFill="1" applyBorder="1"/>
    <xf numFmtId="0" fontId="6" fillId="6" borderId="10" xfId="1" applyFont="1" applyFill="1" applyBorder="1"/>
    <xf numFmtId="0" fontId="4" fillId="6" borderId="11" xfId="0" applyFont="1" applyFill="1" applyBorder="1"/>
    <xf numFmtId="0" fontId="4" fillId="6" borderId="12" xfId="0" applyFont="1" applyFill="1" applyBorder="1"/>
    <xf numFmtId="0" fontId="4" fillId="6" borderId="13" xfId="0" applyFont="1" applyFill="1" applyBorder="1"/>
    <xf numFmtId="0" fontId="10" fillId="0" borderId="0" xfId="0" applyFont="1" applyProtection="1">
      <protection locked="0"/>
    </xf>
    <xf numFmtId="166" fontId="10" fillId="0" borderId="0" xfId="2" applyNumberFormat="1" applyFont="1" applyProtection="1">
      <protection locked="0"/>
    </xf>
    <xf numFmtId="165" fontId="10" fillId="0" borderId="0" xfId="2" applyFont="1" applyProtection="1">
      <protection locked="0"/>
    </xf>
    <xf numFmtId="167" fontId="10" fillId="0" borderId="1" xfId="0" applyNumberFormat="1" applyFont="1" applyBorder="1" applyAlignment="1" applyProtection="1">
      <alignment horizontal="center"/>
      <protection locked="0"/>
    </xf>
    <xf numFmtId="4" fontId="10" fillId="0" borderId="1" xfId="0" applyNumberFormat="1" applyFont="1" applyBorder="1" applyAlignment="1" applyProtection="1">
      <alignment horizontal="right"/>
      <protection locked="0"/>
    </xf>
    <xf numFmtId="167" fontId="10" fillId="0" borderId="1" xfId="0" applyNumberFormat="1" applyFont="1" applyFill="1" applyBorder="1" applyAlignment="1" applyProtection="1">
      <alignment horizontal="center"/>
      <protection locked="0"/>
    </xf>
    <xf numFmtId="4" fontId="10" fillId="0" borderId="1" xfId="0" applyNumberFormat="1" applyFont="1" applyFill="1" applyBorder="1" applyAlignment="1" applyProtection="1">
      <alignment horizontal="right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Protection="1">
      <protection locked="0"/>
    </xf>
    <xf numFmtId="0" fontId="12" fillId="0" borderId="0" xfId="0" applyFont="1" applyProtection="1">
      <protection locked="0"/>
    </xf>
    <xf numFmtId="1" fontId="10" fillId="0" borderId="0" xfId="0" applyNumberFormat="1" applyFont="1" applyAlignment="1" applyProtection="1">
      <alignment horizontal="center"/>
      <protection locked="0"/>
    </xf>
    <xf numFmtId="0" fontId="10" fillId="0" borderId="0" xfId="0" applyFont="1" applyProtection="1"/>
    <xf numFmtId="1" fontId="10" fillId="7" borderId="0" xfId="0" applyNumberFormat="1" applyFont="1" applyFill="1" applyAlignment="1" applyProtection="1">
      <alignment horizontal="left"/>
    </xf>
    <xf numFmtId="0" fontId="10" fillId="7" borderId="0" xfId="0" applyFont="1" applyFill="1" applyProtection="1"/>
    <xf numFmtId="0" fontId="10" fillId="8" borderId="0" xfId="0" applyFont="1" applyFill="1" applyAlignment="1" applyProtection="1">
      <alignment horizontal="left"/>
    </xf>
    <xf numFmtId="0" fontId="10" fillId="8" borderId="0" xfId="0" applyFont="1" applyFill="1" applyProtection="1"/>
    <xf numFmtId="0" fontId="11" fillId="9" borderId="14" xfId="0" applyFont="1" applyFill="1" applyBorder="1" applyAlignment="1" applyProtection="1">
      <alignment horizontal="center" vertical="top" wrapText="1"/>
    </xf>
    <xf numFmtId="4" fontId="11" fillId="9" borderId="14" xfId="0" applyNumberFormat="1" applyFont="1" applyFill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/>
    </xf>
    <xf numFmtId="1" fontId="10" fillId="7" borderId="1" xfId="0" applyNumberFormat="1" applyFont="1" applyFill="1" applyBorder="1" applyAlignment="1" applyProtection="1">
      <alignment horizontal="center"/>
    </xf>
    <xf numFmtId="4" fontId="10" fillId="7" borderId="1" xfId="0" applyNumberFormat="1" applyFont="1" applyFill="1" applyBorder="1" applyProtection="1"/>
    <xf numFmtId="172" fontId="18" fillId="10" borderId="18" xfId="0" applyNumberFormat="1" applyFont="1" applyFill="1" applyBorder="1" applyAlignment="1" applyProtection="1">
      <alignment horizontal="center"/>
      <protection locked="0"/>
    </xf>
    <xf numFmtId="4" fontId="18" fillId="10" borderId="18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0" fontId="14" fillId="0" borderId="15" xfId="0" applyFont="1" applyBorder="1" applyAlignment="1" applyProtection="1">
      <alignment horizontal="left"/>
      <protection locked="0"/>
    </xf>
    <xf numFmtId="0" fontId="15" fillId="0" borderId="0" xfId="0" applyFont="1" applyProtection="1">
      <protection locked="0"/>
    </xf>
    <xf numFmtId="168" fontId="16" fillId="0" borderId="0" xfId="3" applyNumberFormat="1" applyFont="1" applyFill="1" applyBorder="1" applyAlignment="1" applyProtection="1">
      <alignment horizontal="right"/>
      <protection locked="0"/>
    </xf>
    <xf numFmtId="4" fontId="15" fillId="0" borderId="0" xfId="0" applyNumberFormat="1" applyFont="1" applyProtection="1">
      <protection locked="0"/>
    </xf>
    <xf numFmtId="170" fontId="15" fillId="0" borderId="0" xfId="0" applyNumberFormat="1" applyFont="1" applyProtection="1">
      <protection locked="0"/>
    </xf>
    <xf numFmtId="171" fontId="17" fillId="11" borderId="16" xfId="0" applyNumberFormat="1" applyFont="1" applyFill="1" applyBorder="1" applyAlignment="1" applyProtection="1">
      <alignment horizontal="center" vertical="center" wrapText="1" shrinkToFit="1"/>
      <protection locked="0"/>
    </xf>
    <xf numFmtId="171" fontId="17" fillId="11" borderId="16" xfId="0" applyNumberFormat="1" applyFont="1" applyFill="1" applyBorder="1" applyAlignment="1" applyProtection="1">
      <alignment horizontal="center" vertical="center" shrinkToFit="1"/>
      <protection locked="0"/>
    </xf>
    <xf numFmtId="14" fontId="17" fillId="11" borderId="16" xfId="0" applyNumberFormat="1" applyFont="1" applyFill="1" applyBorder="1" applyAlignment="1" applyProtection="1">
      <alignment horizontal="center"/>
      <protection locked="0"/>
    </xf>
    <xf numFmtId="0" fontId="17" fillId="11" borderId="16" xfId="0" applyFont="1" applyFill="1" applyBorder="1" applyAlignment="1" applyProtection="1">
      <alignment horizontal="center" vertical="center"/>
      <protection locked="0"/>
    </xf>
    <xf numFmtId="2" fontId="17" fillId="11" borderId="16" xfId="0" applyNumberFormat="1" applyFont="1" applyFill="1" applyBorder="1" applyAlignment="1" applyProtection="1">
      <alignment horizontal="center"/>
      <protection locked="0"/>
    </xf>
    <xf numFmtId="170" fontId="17" fillId="11" borderId="16" xfId="0" applyNumberFormat="1" applyFont="1" applyFill="1" applyBorder="1" applyAlignment="1" applyProtection="1">
      <alignment horizontal="right" indent="1"/>
      <protection locked="0"/>
    </xf>
    <xf numFmtId="0" fontId="17" fillId="11" borderId="16" xfId="0" applyFont="1" applyFill="1" applyBorder="1" applyAlignment="1" applyProtection="1">
      <alignment horizontal="left" vertical="center"/>
      <protection locked="0"/>
    </xf>
    <xf numFmtId="169" fontId="17" fillId="11" borderId="16" xfId="0" applyNumberFormat="1" applyFont="1" applyFill="1" applyBorder="1" applyAlignment="1" applyProtection="1">
      <alignment horizontal="left" vertical="center"/>
      <protection locked="0"/>
    </xf>
    <xf numFmtId="14" fontId="48" fillId="0" borderId="51" xfId="6" quotePrefix="1" applyNumberFormat="1" applyFont="1" applyBorder="1" applyAlignment="1" applyProtection="1">
      <alignment horizontal="left"/>
      <protection locked="0"/>
    </xf>
    <xf numFmtId="14" fontId="48" fillId="0" borderId="51" xfId="6" applyNumberFormat="1" applyFont="1" applyBorder="1" applyAlignment="1" applyProtection="1">
      <alignment horizontal="left"/>
      <protection locked="0"/>
    </xf>
    <xf numFmtId="4" fontId="48" fillId="0" borderId="51" xfId="6" applyNumberFormat="1" applyFont="1" applyBorder="1" applyProtection="1">
      <protection locked="0"/>
    </xf>
    <xf numFmtId="14" fontId="48" fillId="0" borderId="52" xfId="6" applyNumberFormat="1" applyFont="1" applyBorder="1" applyAlignment="1" applyProtection="1">
      <alignment horizontal="left"/>
      <protection locked="0"/>
    </xf>
    <xf numFmtId="4" fontId="48" fillId="0" borderId="52" xfId="6" applyNumberFormat="1" applyFont="1" applyBorder="1" applyProtection="1">
      <protection locked="0"/>
    </xf>
    <xf numFmtId="0" fontId="17" fillId="11" borderId="16" xfId="0" applyFont="1" applyFill="1" applyBorder="1" applyAlignment="1" applyProtection="1">
      <alignment horizontal="center" vertical="center"/>
    </xf>
    <xf numFmtId="4" fontId="18" fillId="3" borderId="17" xfId="2" applyNumberFormat="1" applyFont="1" applyFill="1" applyBorder="1" applyAlignment="1" applyProtection="1">
      <alignment shrinkToFit="1"/>
    </xf>
    <xf numFmtId="4" fontId="18" fillId="3" borderId="17" xfId="3" applyNumberFormat="1" applyFont="1" applyFill="1" applyBorder="1" applyProtection="1"/>
    <xf numFmtId="173" fontId="19" fillId="3" borderId="17" xfId="0" applyNumberFormat="1" applyFont="1" applyFill="1" applyBorder="1" applyAlignment="1" applyProtection="1">
      <alignment horizontal="left"/>
    </xf>
    <xf numFmtId="174" fontId="19" fillId="3" borderId="17" xfId="3" applyNumberFormat="1" applyFont="1" applyFill="1" applyBorder="1" applyProtection="1"/>
    <xf numFmtId="4" fontId="18" fillId="3" borderId="18" xfId="3" applyNumberFormat="1" applyFont="1" applyFill="1" applyBorder="1" applyProtection="1"/>
    <xf numFmtId="0" fontId="18" fillId="0" borderId="0" xfId="0" applyFont="1" applyProtection="1">
      <protection locked="0"/>
    </xf>
    <xf numFmtId="0" fontId="20" fillId="0" borderId="0" xfId="0" applyFont="1" applyProtection="1">
      <protection locked="0"/>
    </xf>
    <xf numFmtId="49" fontId="21" fillId="0" borderId="21" xfId="0" applyNumberFormat="1" applyFont="1" applyBorder="1" applyAlignment="1" applyProtection="1">
      <alignment horizontal="center"/>
      <protection locked="0"/>
    </xf>
    <xf numFmtId="0" fontId="18" fillId="0" borderId="0" xfId="0" applyFont="1" applyFill="1" applyBorder="1" applyProtection="1">
      <protection locked="0"/>
    </xf>
    <xf numFmtId="175" fontId="21" fillId="0" borderId="0" xfId="0" applyNumberFormat="1" applyFont="1" applyFill="1" applyBorder="1" applyAlignment="1" applyProtection="1">
      <alignment horizontal="center"/>
      <protection locked="0"/>
    </xf>
    <xf numFmtId="175" fontId="22" fillId="0" borderId="0" xfId="0" applyNumberFormat="1" applyFont="1" applyFill="1" applyBorder="1" applyAlignment="1" applyProtection="1">
      <alignment horizontal="center"/>
      <protection locked="0"/>
    </xf>
    <xf numFmtId="0" fontId="23" fillId="0" borderId="0" xfId="0" applyFont="1" applyProtection="1">
      <protection locked="0"/>
    </xf>
    <xf numFmtId="0" fontId="23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right"/>
      <protection locked="0"/>
    </xf>
    <xf numFmtId="14" fontId="24" fillId="0" borderId="0" xfId="0" applyNumberFormat="1" applyFont="1" applyAlignment="1" applyProtection="1">
      <alignment horizontal="right"/>
      <protection locked="0"/>
    </xf>
    <xf numFmtId="0" fontId="18" fillId="0" borderId="0" xfId="0" applyFont="1" applyAlignment="1" applyProtection="1">
      <alignment horizontal="right"/>
      <protection locked="0"/>
    </xf>
    <xf numFmtId="0" fontId="24" fillId="0" borderId="0" xfId="0" applyFont="1" applyProtection="1">
      <protection locked="0"/>
    </xf>
    <xf numFmtId="1" fontId="25" fillId="0" borderId="0" xfId="0" applyNumberFormat="1" applyFont="1" applyFill="1" applyBorder="1" applyAlignment="1" applyProtection="1">
      <alignment horizontal="center"/>
      <protection locked="0"/>
    </xf>
    <xf numFmtId="4" fontId="26" fillId="0" borderId="0" xfId="0" applyNumberFormat="1" applyFont="1" applyFill="1" applyBorder="1" applyAlignment="1" applyProtection="1">
      <alignment horizontal="center"/>
      <protection locked="0"/>
    </xf>
    <xf numFmtId="9" fontId="18" fillId="0" borderId="0" xfId="4" applyFont="1" applyFill="1" applyBorder="1" applyAlignment="1" applyProtection="1">
      <alignment horizontal="center"/>
      <protection locked="0"/>
    </xf>
    <xf numFmtId="14" fontId="23" fillId="0" borderId="0" xfId="0" applyNumberFormat="1" applyFont="1" applyAlignment="1" applyProtection="1">
      <alignment horizontal="left"/>
      <protection locked="0"/>
    </xf>
    <xf numFmtId="14" fontId="18" fillId="0" borderId="0" xfId="0" applyNumberFormat="1" applyFont="1" applyAlignment="1" applyProtection="1">
      <alignment horizontal="right"/>
      <protection locked="0"/>
    </xf>
    <xf numFmtId="14" fontId="18" fillId="0" borderId="0" xfId="0" applyNumberFormat="1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14" fontId="24" fillId="0" borderId="0" xfId="0" applyNumberFormat="1" applyFont="1" applyProtection="1">
      <protection locked="0"/>
    </xf>
    <xf numFmtId="0" fontId="27" fillId="0" borderId="0" xfId="0" applyFont="1" applyBorder="1" applyProtection="1">
      <protection locked="0"/>
    </xf>
    <xf numFmtId="9" fontId="28" fillId="0" borderId="0" xfId="4" applyFont="1" applyBorder="1" applyAlignment="1" applyProtection="1">
      <alignment horizontal="left"/>
      <protection locked="0"/>
    </xf>
    <xf numFmtId="0" fontId="18" fillId="0" borderId="0" xfId="0" applyFont="1" applyBorder="1" applyProtection="1">
      <protection locked="0"/>
    </xf>
    <xf numFmtId="0" fontId="24" fillId="0" borderId="0" xfId="0" applyFont="1" applyBorder="1" applyAlignment="1" applyProtection="1">
      <alignment horizontal="left"/>
      <protection locked="0"/>
    </xf>
    <xf numFmtId="175" fontId="18" fillId="0" borderId="0" xfId="0" applyNumberFormat="1" applyFont="1" applyFill="1" applyBorder="1" applyProtection="1">
      <protection locked="0"/>
    </xf>
    <xf numFmtId="175" fontId="18" fillId="0" borderId="22" xfId="0" applyNumberFormat="1" applyFont="1" applyBorder="1" applyProtection="1">
      <protection locked="0"/>
    </xf>
    <xf numFmtId="0" fontId="18" fillId="0" borderId="22" xfId="0" applyFont="1" applyBorder="1" applyProtection="1">
      <protection locked="0"/>
    </xf>
    <xf numFmtId="175" fontId="18" fillId="0" borderId="0" xfId="0" applyNumberFormat="1" applyFont="1" applyFill="1" applyBorder="1" applyAlignment="1" applyProtection="1">
      <protection locked="0"/>
    </xf>
    <xf numFmtId="4" fontId="18" fillId="0" borderId="0" xfId="0" applyNumberFormat="1" applyFont="1" applyFill="1" applyBorder="1" applyProtection="1">
      <protection locked="0"/>
    </xf>
    <xf numFmtId="175" fontId="18" fillId="0" borderId="0" xfId="0" applyNumberFormat="1" applyFont="1" applyAlignment="1" applyProtection="1">
      <alignment horizontal="center"/>
      <protection locked="0"/>
    </xf>
    <xf numFmtId="14" fontId="18" fillId="0" borderId="0" xfId="0" applyNumberFormat="1" applyFont="1" applyBorder="1" applyAlignment="1" applyProtection="1">
      <protection locked="0"/>
    </xf>
    <xf numFmtId="175" fontId="27" fillId="0" borderId="0" xfId="0" applyNumberFormat="1" applyFont="1" applyAlignment="1" applyProtection="1">
      <alignment horizontal="right"/>
      <protection locked="0"/>
    </xf>
    <xf numFmtId="175" fontId="27" fillId="0" borderId="0" xfId="0" applyNumberFormat="1" applyFont="1" applyAlignment="1" applyProtection="1">
      <alignment horizontal="center"/>
      <protection locked="0"/>
    </xf>
    <xf numFmtId="14" fontId="27" fillId="0" borderId="0" xfId="0" applyNumberFormat="1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right"/>
      <protection locked="0"/>
    </xf>
    <xf numFmtId="175" fontId="27" fillId="0" borderId="0" xfId="0" applyNumberFormat="1" applyFont="1" applyBorder="1" applyAlignment="1" applyProtection="1">
      <alignment horizontal="center"/>
      <protection locked="0"/>
    </xf>
    <xf numFmtId="4" fontId="34" fillId="0" borderId="0" xfId="0" applyNumberFormat="1" applyFont="1" applyFill="1" applyBorder="1" applyProtection="1">
      <protection locked="0"/>
    </xf>
    <xf numFmtId="175" fontId="18" fillId="0" borderId="0" xfId="0" applyNumberFormat="1" applyFont="1" applyBorder="1" applyAlignment="1" applyProtection="1">
      <alignment horizontal="center"/>
      <protection locked="0"/>
    </xf>
    <xf numFmtId="175" fontId="18" fillId="0" borderId="0" xfId="0" applyNumberFormat="1" applyFont="1" applyBorder="1" applyProtection="1">
      <protection locked="0"/>
    </xf>
    <xf numFmtId="175" fontId="21" fillId="0" borderId="0" xfId="0" applyNumberFormat="1" applyFont="1" applyBorder="1" applyAlignment="1" applyProtection="1">
      <alignment horizontal="right"/>
      <protection locked="0"/>
    </xf>
    <xf numFmtId="175" fontId="22" fillId="0" borderId="0" xfId="0" applyNumberFormat="1" applyFont="1" applyBorder="1" applyAlignment="1" applyProtection="1">
      <alignment horizontal="center"/>
      <protection locked="0"/>
    </xf>
    <xf numFmtId="175" fontId="35" fillId="0" borderId="22" xfId="0" applyNumberFormat="1" applyFont="1" applyFill="1" applyBorder="1" applyAlignment="1" applyProtection="1">
      <alignment horizontal="right"/>
      <protection locked="0"/>
    </xf>
    <xf numFmtId="175" fontId="18" fillId="0" borderId="22" xfId="0" applyNumberFormat="1" applyFont="1" applyBorder="1" applyAlignment="1" applyProtection="1">
      <alignment horizontal="right"/>
      <protection locked="0"/>
    </xf>
    <xf numFmtId="175" fontId="24" fillId="0" borderId="23" xfId="0" applyNumberFormat="1" applyFont="1" applyBorder="1" applyAlignment="1" applyProtection="1">
      <alignment horizontal="center"/>
      <protection locked="0"/>
    </xf>
    <xf numFmtId="0" fontId="21" fillId="0" borderId="24" xfId="0" applyFont="1" applyBorder="1" applyAlignment="1" applyProtection="1">
      <alignment horizontal="center"/>
      <protection locked="0"/>
    </xf>
    <xf numFmtId="0" fontId="21" fillId="0" borderId="25" xfId="0" applyFont="1" applyBorder="1" applyAlignment="1" applyProtection="1">
      <alignment horizontal="center"/>
      <protection locked="0"/>
    </xf>
    <xf numFmtId="175" fontId="18" fillId="0" borderId="0" xfId="0" applyNumberFormat="1" applyFont="1" applyBorder="1" applyAlignment="1" applyProtection="1">
      <alignment horizontal="right"/>
      <protection locked="0"/>
    </xf>
    <xf numFmtId="0" fontId="24" fillId="0" borderId="0" xfId="0" applyFont="1" applyBorder="1" applyAlignment="1" applyProtection="1">
      <alignment horizontal="center"/>
      <protection locked="0"/>
    </xf>
    <xf numFmtId="0" fontId="29" fillId="0" borderId="0" xfId="0" applyFont="1" applyBorder="1" applyAlignment="1" applyProtection="1">
      <alignment horizontal="center"/>
      <protection locked="0"/>
    </xf>
    <xf numFmtId="1" fontId="36" fillId="0" borderId="26" xfId="0" applyNumberFormat="1" applyFont="1" applyBorder="1" applyAlignment="1" applyProtection="1">
      <alignment horizontal="center"/>
      <protection locked="0"/>
    </xf>
    <xf numFmtId="176" fontId="37" fillId="0" borderId="27" xfId="4" applyNumberFormat="1" applyFont="1" applyBorder="1" applyAlignment="1" applyProtection="1">
      <alignment horizontal="center"/>
      <protection locked="0"/>
    </xf>
    <xf numFmtId="177" fontId="37" fillId="0" borderId="27" xfId="4" applyNumberFormat="1" applyFont="1" applyBorder="1" applyAlignment="1" applyProtection="1">
      <alignment horizontal="center"/>
      <protection locked="0"/>
    </xf>
    <xf numFmtId="10" fontId="18" fillId="0" borderId="28" xfId="4" applyNumberFormat="1" applyFont="1" applyBorder="1" applyAlignment="1" applyProtection="1">
      <alignment horizontal="center"/>
      <protection locked="0"/>
    </xf>
    <xf numFmtId="1" fontId="36" fillId="0" borderId="29" xfId="0" applyNumberFormat="1" applyFont="1" applyBorder="1" applyAlignment="1" applyProtection="1">
      <alignment horizontal="center"/>
      <protection locked="0"/>
    </xf>
    <xf numFmtId="176" fontId="37" fillId="0" borderId="30" xfId="4" applyNumberFormat="1" applyFont="1" applyBorder="1" applyAlignment="1" applyProtection="1">
      <alignment horizontal="center"/>
      <protection locked="0"/>
    </xf>
    <xf numFmtId="177" fontId="37" fillId="0" borderId="30" xfId="4" applyNumberFormat="1" applyFont="1" applyBorder="1" applyAlignment="1" applyProtection="1">
      <alignment horizontal="center"/>
      <protection locked="0"/>
    </xf>
    <xf numFmtId="10" fontId="18" fillId="0" borderId="31" xfId="4" applyNumberFormat="1" applyFont="1" applyBorder="1" applyAlignment="1" applyProtection="1">
      <alignment horizontal="center"/>
      <protection locked="0"/>
    </xf>
    <xf numFmtId="1" fontId="36" fillId="0" borderId="32" xfId="0" applyNumberFormat="1" applyFont="1" applyBorder="1" applyAlignment="1" applyProtection="1">
      <alignment horizontal="center"/>
      <protection locked="0"/>
    </xf>
    <xf numFmtId="176" fontId="37" fillId="0" borderId="33" xfId="4" applyNumberFormat="1" applyFont="1" applyBorder="1" applyAlignment="1" applyProtection="1">
      <alignment horizontal="center"/>
      <protection locked="0"/>
    </xf>
    <xf numFmtId="177" fontId="37" fillId="0" borderId="33" xfId="4" applyNumberFormat="1" applyFont="1" applyBorder="1" applyAlignment="1" applyProtection="1">
      <alignment horizontal="center"/>
      <protection locked="0"/>
    </xf>
    <xf numFmtId="10" fontId="18" fillId="0" borderId="34" xfId="4" applyNumberFormat="1" applyFont="1" applyBorder="1" applyAlignment="1" applyProtection="1">
      <alignment horizontal="center"/>
      <protection locked="0"/>
    </xf>
    <xf numFmtId="0" fontId="35" fillId="0" borderId="0" xfId="0" applyFont="1" applyAlignment="1" applyProtection="1">
      <alignment horizontal="right"/>
      <protection locked="0"/>
    </xf>
    <xf numFmtId="0" fontId="18" fillId="0" borderId="23" xfId="0" applyFont="1" applyBorder="1" applyProtection="1">
      <protection locked="0"/>
    </xf>
    <xf numFmtId="178" fontId="38" fillId="0" borderId="24" xfId="0" applyNumberFormat="1" applyFont="1" applyBorder="1" applyAlignment="1" applyProtection="1">
      <alignment horizontal="center"/>
      <protection locked="0"/>
    </xf>
    <xf numFmtId="178" fontId="38" fillId="0" borderId="25" xfId="0" applyNumberFormat="1" applyFont="1" applyBorder="1" applyAlignment="1" applyProtection="1">
      <alignment horizontal="center"/>
      <protection locked="0"/>
    </xf>
    <xf numFmtId="175" fontId="18" fillId="0" borderId="37" xfId="0" applyNumberFormat="1" applyFont="1" applyBorder="1" applyProtection="1">
      <protection locked="0"/>
    </xf>
    <xf numFmtId="0" fontId="18" fillId="0" borderId="0" xfId="0" applyFont="1" applyBorder="1" applyAlignment="1" applyProtection="1">
      <alignment horizontal="center"/>
      <protection locked="0"/>
    </xf>
    <xf numFmtId="175" fontId="38" fillId="0" borderId="0" xfId="0" applyNumberFormat="1" applyFont="1" applyBorder="1" applyAlignment="1" applyProtection="1">
      <alignment horizontal="center"/>
      <protection locked="0"/>
    </xf>
    <xf numFmtId="49" fontId="18" fillId="0" borderId="0" xfId="0" applyNumberFormat="1" applyFont="1" applyBorder="1" applyAlignment="1" applyProtection="1">
      <alignment horizontal="center"/>
      <protection locked="0"/>
    </xf>
    <xf numFmtId="14" fontId="37" fillId="0" borderId="0" xfId="0" applyNumberFormat="1" applyFont="1" applyBorder="1" applyAlignment="1" applyProtection="1">
      <alignment horizontal="center"/>
      <protection locked="0"/>
    </xf>
    <xf numFmtId="49" fontId="40" fillId="0" borderId="0" xfId="0" applyNumberFormat="1" applyFont="1" applyFill="1" applyAlignment="1" applyProtection="1">
      <alignment horizontal="left" vertical="center"/>
      <protection locked="0"/>
    </xf>
    <xf numFmtId="175" fontId="37" fillId="0" borderId="0" xfId="0" applyNumberFormat="1" applyFont="1" applyBorder="1" applyAlignment="1" applyProtection="1">
      <alignment horizontal="center"/>
      <protection locked="0"/>
    </xf>
    <xf numFmtId="181" fontId="40" fillId="0" borderId="0" xfId="0" applyNumberFormat="1" applyFont="1" applyFill="1" applyAlignment="1" applyProtection="1">
      <alignment horizontal="right" vertical="center"/>
      <protection locked="0"/>
    </xf>
    <xf numFmtId="0" fontId="37" fillId="0" borderId="0" xfId="0" applyFont="1" applyProtection="1">
      <protection locked="0"/>
    </xf>
    <xf numFmtId="0" fontId="37" fillId="0" borderId="0" xfId="0" applyFont="1" applyFill="1" applyBorder="1" applyProtection="1">
      <protection locked="0"/>
    </xf>
    <xf numFmtId="14" fontId="18" fillId="0" borderId="0" xfId="0" applyNumberFormat="1" applyFont="1" applyBorder="1" applyAlignment="1" applyProtection="1">
      <alignment horizontal="center"/>
      <protection locked="0"/>
    </xf>
    <xf numFmtId="0" fontId="40" fillId="0" borderId="0" xfId="0" applyFont="1" applyProtection="1">
      <protection locked="0"/>
    </xf>
    <xf numFmtId="4" fontId="40" fillId="0" borderId="0" xfId="0" applyNumberFormat="1" applyFont="1" applyProtection="1">
      <protection locked="0"/>
    </xf>
    <xf numFmtId="4" fontId="37" fillId="0" borderId="0" xfId="0" applyNumberFormat="1" applyFont="1" applyFill="1" applyBorder="1" applyProtection="1">
      <protection locked="0"/>
    </xf>
    <xf numFmtId="0" fontId="29" fillId="0" borderId="0" xfId="0" applyFont="1" applyProtection="1">
      <protection locked="0"/>
    </xf>
    <xf numFmtId="4" fontId="18" fillId="0" borderId="22" xfId="0" applyNumberFormat="1" applyFont="1" applyBorder="1" applyProtection="1"/>
    <xf numFmtId="4" fontId="22" fillId="0" borderId="22" xfId="0" applyNumberFormat="1" applyFont="1" applyBorder="1" applyAlignment="1" applyProtection="1">
      <alignment horizontal="center"/>
    </xf>
    <xf numFmtId="0" fontId="18" fillId="0" borderId="0" xfId="0" applyFont="1" applyProtection="1"/>
    <xf numFmtId="0" fontId="18" fillId="0" borderId="0" xfId="0" applyFont="1" applyFill="1" applyBorder="1" applyProtection="1"/>
    <xf numFmtId="4" fontId="18" fillId="0" borderId="0" xfId="0" applyNumberFormat="1" applyFont="1" applyBorder="1" applyProtection="1"/>
    <xf numFmtId="4" fontId="22" fillId="0" borderId="0" xfId="0" applyNumberFormat="1" applyFont="1" applyBorder="1" applyAlignment="1" applyProtection="1">
      <alignment horizontal="center"/>
    </xf>
    <xf numFmtId="4" fontId="18" fillId="0" borderId="0" xfId="0" applyNumberFormat="1" applyFont="1" applyProtection="1"/>
    <xf numFmtId="175" fontId="18" fillId="0" borderId="0" xfId="0" applyNumberFormat="1" applyFont="1" applyFill="1" applyBorder="1" applyProtection="1"/>
    <xf numFmtId="0" fontId="18" fillId="12" borderId="35" xfId="0" applyFont="1" applyFill="1" applyBorder="1" applyProtection="1"/>
    <xf numFmtId="175" fontId="18" fillId="12" borderId="36" xfId="0" applyNumberFormat="1" applyFont="1" applyFill="1" applyBorder="1" applyProtection="1"/>
    <xf numFmtId="179" fontId="39" fillId="0" borderId="37" xfId="0" applyNumberFormat="1" applyFont="1" applyBorder="1" applyProtection="1"/>
    <xf numFmtId="179" fontId="21" fillId="0" borderId="0" xfId="0" applyNumberFormat="1" applyFont="1" applyBorder="1" applyAlignment="1" applyProtection="1">
      <alignment horizontal="center"/>
    </xf>
    <xf numFmtId="179" fontId="39" fillId="0" borderId="0" xfId="0" applyNumberFormat="1" applyFont="1" applyBorder="1" applyProtection="1"/>
    <xf numFmtId="179" fontId="24" fillId="0" borderId="0" xfId="0" applyNumberFormat="1" applyFont="1" applyProtection="1"/>
    <xf numFmtId="179" fontId="39" fillId="13" borderId="37" xfId="0" applyNumberFormat="1" applyFont="1" applyFill="1" applyBorder="1" applyProtection="1"/>
    <xf numFmtId="179" fontId="27" fillId="0" borderId="38" xfId="0" applyNumberFormat="1" applyFont="1" applyBorder="1" applyAlignment="1" applyProtection="1">
      <alignment horizontal="right"/>
    </xf>
    <xf numFmtId="175" fontId="22" fillId="0" borderId="0" xfId="0" applyNumberFormat="1" applyFont="1" applyBorder="1" applyAlignment="1" applyProtection="1">
      <alignment horizontal="center"/>
    </xf>
    <xf numFmtId="175" fontId="37" fillId="0" borderId="0" xfId="0" applyNumberFormat="1" applyFont="1" applyBorder="1" applyProtection="1"/>
    <xf numFmtId="180" fontId="24" fillId="15" borderId="0" xfId="0" applyNumberFormat="1" applyFont="1" applyFill="1" applyBorder="1" applyProtection="1"/>
    <xf numFmtId="180" fontId="24" fillId="14" borderId="0" xfId="0" applyNumberFormat="1" applyFont="1" applyFill="1" applyBorder="1" applyProtection="1"/>
    <xf numFmtId="179" fontId="41" fillId="0" borderId="39" xfId="0" applyNumberFormat="1" applyFont="1" applyBorder="1" applyAlignment="1" applyProtection="1">
      <alignment horizontal="right"/>
    </xf>
    <xf numFmtId="175" fontId="41" fillId="0" borderId="30" xfId="0" applyNumberFormat="1" applyFont="1" applyBorder="1" applyAlignment="1" applyProtection="1">
      <alignment horizontal="center"/>
    </xf>
    <xf numFmtId="179" fontId="41" fillId="0" borderId="30" xfId="0" applyNumberFormat="1" applyFont="1" applyBorder="1" applyAlignment="1" applyProtection="1">
      <alignment horizontal="right"/>
    </xf>
    <xf numFmtId="175" fontId="41" fillId="0" borderId="30" xfId="0" applyNumberFormat="1" applyFont="1" applyBorder="1" applyAlignment="1" applyProtection="1">
      <alignment horizontal="right"/>
    </xf>
    <xf numFmtId="0" fontId="37" fillId="0" borderId="0" xfId="0" applyFont="1" applyProtection="1"/>
    <xf numFmtId="0" fontId="37" fillId="0" borderId="0" xfId="0" applyFont="1" applyFill="1" applyBorder="1" applyProtection="1"/>
    <xf numFmtId="175" fontId="37" fillId="0" borderId="0" xfId="0" applyNumberFormat="1" applyFont="1" applyFill="1" applyBorder="1" applyProtection="1"/>
    <xf numFmtId="180" fontId="37" fillId="0" borderId="0" xfId="0" applyNumberFormat="1" applyFont="1" applyFill="1" applyBorder="1" applyProtection="1"/>
    <xf numFmtId="0" fontId="7" fillId="3" borderId="40" xfId="5" applyFont="1" applyFill="1" applyBorder="1" applyProtection="1">
      <protection locked="0"/>
    </xf>
    <xf numFmtId="4" fontId="13" fillId="3" borderId="40" xfId="5" applyNumberFormat="1" applyFont="1" applyFill="1" applyBorder="1" applyProtection="1">
      <protection locked="0"/>
    </xf>
    <xf numFmtId="0" fontId="42" fillId="0" borderId="0" xfId="5" applyProtection="1">
      <protection locked="0"/>
    </xf>
    <xf numFmtId="0" fontId="13" fillId="3" borderId="40" xfId="5" applyFont="1" applyFill="1" applyBorder="1" applyAlignment="1" applyProtection="1">
      <alignment horizontal="center"/>
      <protection locked="0"/>
    </xf>
    <xf numFmtId="14" fontId="44" fillId="3" borderId="42" xfId="5" applyNumberFormat="1" applyFont="1" applyFill="1" applyBorder="1" applyAlignment="1" applyProtection="1">
      <alignment horizontal="center"/>
      <protection locked="0"/>
    </xf>
    <xf numFmtId="0" fontId="42" fillId="0" borderId="42" xfId="5" applyBorder="1" applyAlignment="1" applyProtection="1">
      <alignment horizontal="center"/>
      <protection locked="0"/>
    </xf>
    <xf numFmtId="0" fontId="42" fillId="0" borderId="43" xfId="5" applyBorder="1" applyAlignment="1" applyProtection="1">
      <alignment horizontal="center"/>
      <protection locked="0"/>
    </xf>
    <xf numFmtId="14" fontId="7" fillId="16" borderId="40" xfId="5" applyNumberFormat="1" applyFont="1" applyFill="1" applyBorder="1" applyProtection="1">
      <protection locked="0"/>
    </xf>
    <xf numFmtId="0" fontId="42" fillId="0" borderId="0" xfId="5" applyBorder="1" applyProtection="1">
      <protection locked="0"/>
    </xf>
    <xf numFmtId="4" fontId="42" fillId="0" borderId="0" xfId="5" applyNumberFormat="1" applyBorder="1" applyProtection="1">
      <protection locked="0"/>
    </xf>
    <xf numFmtId="0" fontId="42" fillId="0" borderId="45" xfId="5" applyBorder="1" applyProtection="1">
      <protection locked="0"/>
    </xf>
    <xf numFmtId="3" fontId="7" fillId="16" borderId="40" xfId="5" applyNumberFormat="1" applyFont="1" applyFill="1" applyBorder="1" applyProtection="1">
      <protection locked="0"/>
    </xf>
    <xf numFmtId="4" fontId="7" fillId="16" borderId="40" xfId="5" applyNumberFormat="1" applyFont="1" applyFill="1" applyBorder="1" applyProtection="1">
      <protection locked="0"/>
    </xf>
    <xf numFmtId="0" fontId="13" fillId="3" borderId="40" xfId="5" applyFont="1" applyFill="1" applyBorder="1" applyProtection="1">
      <protection locked="0"/>
    </xf>
    <xf numFmtId="0" fontId="7" fillId="0" borderId="2" xfId="5" applyFont="1" applyBorder="1" applyProtection="1">
      <protection locked="0"/>
    </xf>
    <xf numFmtId="0" fontId="42" fillId="0" borderId="2" xfId="5" applyBorder="1" applyProtection="1">
      <protection locked="0"/>
    </xf>
    <xf numFmtId="0" fontId="7" fillId="16" borderId="40" xfId="5" applyFont="1" applyFill="1" applyBorder="1" applyAlignment="1" applyProtection="1">
      <alignment horizontal="center"/>
      <protection locked="0"/>
    </xf>
    <xf numFmtId="0" fontId="7" fillId="0" borderId="0" xfId="5" applyFont="1" applyAlignment="1" applyProtection="1">
      <alignment horizontal="left"/>
      <protection locked="0"/>
    </xf>
    <xf numFmtId="0" fontId="42" fillId="0" borderId="0" xfId="5" applyAlignment="1" applyProtection="1">
      <alignment horizontal="center"/>
      <protection locked="0"/>
    </xf>
    <xf numFmtId="0" fontId="42" fillId="3" borderId="40" xfId="5" applyFill="1" applyBorder="1" applyAlignment="1" applyProtection="1">
      <alignment horizontal="center"/>
      <protection locked="0"/>
    </xf>
    <xf numFmtId="0" fontId="7" fillId="0" borderId="0" xfId="5" applyFont="1" applyProtection="1">
      <protection locked="0"/>
    </xf>
    <xf numFmtId="0" fontId="7" fillId="3" borderId="46" xfId="5" applyFont="1" applyFill="1" applyBorder="1" applyProtection="1">
      <protection locked="0"/>
    </xf>
    <xf numFmtId="0" fontId="45" fillId="0" borderId="0" xfId="5" applyFont="1" applyBorder="1" applyProtection="1">
      <protection locked="0"/>
    </xf>
    <xf numFmtId="0" fontId="45" fillId="0" borderId="45" xfId="5" applyFont="1" applyBorder="1" applyProtection="1">
      <protection locked="0"/>
    </xf>
    <xf numFmtId="4" fontId="42" fillId="0" borderId="0" xfId="5" applyNumberFormat="1" applyProtection="1">
      <protection locked="0"/>
    </xf>
    <xf numFmtId="0" fontId="44" fillId="3" borderId="40" xfId="5" applyFont="1" applyFill="1" applyBorder="1" applyProtection="1">
      <protection locked="0"/>
    </xf>
    <xf numFmtId="0" fontId="42" fillId="0" borderId="0" xfId="5" applyBorder="1" applyAlignment="1" applyProtection="1">
      <alignment horizontal="center"/>
      <protection locked="0"/>
    </xf>
    <xf numFmtId="0" fontId="42" fillId="0" borderId="45" xfId="5" applyBorder="1" applyAlignment="1" applyProtection="1">
      <alignment horizontal="center"/>
      <protection locked="0"/>
    </xf>
    <xf numFmtId="14" fontId="44" fillId="3" borderId="2" xfId="5" applyNumberFormat="1" applyFont="1" applyFill="1" applyBorder="1" applyProtection="1">
      <protection locked="0"/>
    </xf>
    <xf numFmtId="0" fontId="43" fillId="0" borderId="0" xfId="5" applyFont="1" applyProtection="1">
      <protection locked="0"/>
    </xf>
    <xf numFmtId="0" fontId="45" fillId="0" borderId="0" xfId="5" applyFont="1" applyProtection="1">
      <protection locked="0"/>
    </xf>
    <xf numFmtId="0" fontId="42" fillId="0" borderId="0" xfId="5" applyNumberFormat="1" applyBorder="1" applyProtection="1">
      <protection locked="0"/>
    </xf>
    <xf numFmtId="0" fontId="42" fillId="0" borderId="48" xfId="5" applyBorder="1" applyProtection="1">
      <protection locked="0"/>
    </xf>
    <xf numFmtId="0" fontId="42" fillId="0" borderId="49" xfId="5" applyBorder="1" applyProtection="1">
      <protection locked="0"/>
    </xf>
    <xf numFmtId="0" fontId="43" fillId="0" borderId="0" xfId="5" applyFont="1" applyAlignment="1" applyProtection="1">
      <alignment horizontal="center" vertical="center" textRotation="90"/>
      <protection locked="0"/>
    </xf>
    <xf numFmtId="0" fontId="42" fillId="0" borderId="41" xfId="5" applyBorder="1" applyProtection="1">
      <protection locked="0"/>
    </xf>
    <xf numFmtId="0" fontId="42" fillId="0" borderId="50" xfId="5" applyBorder="1" applyProtection="1">
      <protection locked="0"/>
    </xf>
    <xf numFmtId="0" fontId="42" fillId="0" borderId="43" xfId="5" applyBorder="1" applyProtection="1">
      <protection locked="0"/>
    </xf>
    <xf numFmtId="4" fontId="42" fillId="0" borderId="0" xfId="5" applyNumberFormat="1" applyBorder="1" applyAlignment="1" applyProtection="1">
      <alignment horizontal="center"/>
      <protection locked="0"/>
    </xf>
    <xf numFmtId="0" fontId="42" fillId="0" borderId="47" xfId="5" applyBorder="1" applyProtection="1">
      <protection locked="0"/>
    </xf>
    <xf numFmtId="4" fontId="42" fillId="0" borderId="40" xfId="5" applyNumberFormat="1" applyBorder="1" applyProtection="1"/>
    <xf numFmtId="4" fontId="13" fillId="0" borderId="40" xfId="5" applyNumberFormat="1" applyFont="1" applyBorder="1" applyProtection="1"/>
    <xf numFmtId="0" fontId="42" fillId="0" borderId="0" xfId="5" applyProtection="1"/>
    <xf numFmtId="0" fontId="13" fillId="3" borderId="40" xfId="5" applyFont="1" applyFill="1" applyBorder="1" applyAlignment="1" applyProtection="1">
      <alignment horizontal="center"/>
    </xf>
    <xf numFmtId="4" fontId="7" fillId="0" borderId="40" xfId="5" applyNumberFormat="1" applyFont="1" applyBorder="1" applyProtection="1"/>
    <xf numFmtId="4" fontId="44" fillId="3" borderId="40" xfId="5" applyNumberFormat="1" applyFont="1" applyFill="1" applyBorder="1" applyProtection="1"/>
    <xf numFmtId="0" fontId="46" fillId="0" borderId="40" xfId="5" applyFont="1" applyBorder="1" applyAlignment="1" applyProtection="1">
      <alignment horizontal="left"/>
    </xf>
    <xf numFmtId="0" fontId="46" fillId="0" borderId="40" xfId="5" applyFont="1" applyBorder="1" applyAlignment="1" applyProtection="1">
      <alignment horizontal="centerContinuous"/>
    </xf>
    <xf numFmtId="4" fontId="46" fillId="0" borderId="40" xfId="5" applyNumberFormat="1" applyFont="1" applyBorder="1" applyProtection="1"/>
    <xf numFmtId="0" fontId="45" fillId="0" borderId="40" xfId="5" applyFont="1" applyBorder="1" applyProtection="1"/>
    <xf numFmtId="0" fontId="13" fillId="3" borderId="40" xfId="5" applyFont="1" applyFill="1" applyBorder="1" applyAlignment="1" applyProtection="1">
      <alignment horizontal="center" vertical="top"/>
    </xf>
    <xf numFmtId="14" fontId="42" fillId="0" borderId="40" xfId="5" applyNumberFormat="1" applyBorder="1" applyProtection="1"/>
    <xf numFmtId="0" fontId="42" fillId="0" borderId="40" xfId="5" applyBorder="1" applyProtection="1"/>
    <xf numFmtId="0" fontId="42" fillId="0" borderId="40" xfId="5" applyNumberFormat="1" applyBorder="1" applyProtection="1"/>
    <xf numFmtId="0" fontId="51" fillId="2" borderId="4" xfId="0" applyFont="1" applyFill="1" applyBorder="1" applyAlignment="1">
      <alignment horizontal="center" vertical="center"/>
    </xf>
    <xf numFmtId="0" fontId="51" fillId="2" borderId="1" xfId="0" applyFont="1" applyFill="1" applyBorder="1" applyAlignment="1">
      <alignment horizontal="center" vertical="center"/>
    </xf>
    <xf numFmtId="0" fontId="51" fillId="3" borderId="0" xfId="0" applyFont="1" applyFill="1" applyAlignment="1">
      <alignment horizontal="center" vertical="center"/>
    </xf>
    <xf numFmtId="170" fontId="17" fillId="17" borderId="16" xfId="6" applyNumberFormat="1" applyFont="1" applyFill="1" applyBorder="1" applyAlignment="1" applyProtection="1">
      <alignment horizontal="right" indent="1"/>
      <protection locked="0"/>
    </xf>
    <xf numFmtId="2" fontId="17" fillId="17" borderId="16" xfId="6" applyNumberFormat="1" applyFont="1" applyFill="1" applyBorder="1" applyAlignment="1" applyProtection="1">
      <alignment horizontal="center"/>
      <protection locked="0"/>
    </xf>
    <xf numFmtId="0" fontId="52" fillId="0" borderId="15" xfId="6" applyFont="1" applyBorder="1" applyAlignment="1" applyProtection="1">
      <alignment horizontal="left"/>
      <protection locked="0"/>
    </xf>
    <xf numFmtId="182" fontId="48" fillId="0" borderId="0" xfId="6" applyNumberFormat="1" applyFont="1" applyProtection="1">
      <protection locked="0"/>
    </xf>
    <xf numFmtId="0" fontId="48" fillId="0" borderId="0" xfId="6" applyNumberFormat="1" applyFont="1" applyProtection="1">
      <protection locked="0"/>
    </xf>
    <xf numFmtId="183" fontId="48" fillId="0" borderId="0" xfId="6" applyNumberFormat="1" applyFont="1" applyProtection="1">
      <protection locked="0"/>
    </xf>
    <xf numFmtId="0" fontId="48" fillId="0" borderId="0" xfId="6" applyFont="1" applyProtection="1">
      <protection locked="0"/>
    </xf>
    <xf numFmtId="184" fontId="48" fillId="0" borderId="0" xfId="6" applyNumberFormat="1" applyFont="1" applyProtection="1">
      <protection locked="0"/>
    </xf>
    <xf numFmtId="183" fontId="54" fillId="0" borderId="0" xfId="6" applyNumberFormat="1" applyFont="1" applyProtection="1">
      <protection locked="0"/>
    </xf>
    <xf numFmtId="0" fontId="49" fillId="0" borderId="0" xfId="6" applyFont="1" applyFill="1" applyAlignment="1" applyProtection="1">
      <alignment horizontal="left"/>
      <protection locked="0"/>
    </xf>
    <xf numFmtId="171" fontId="17" fillId="17" borderId="16" xfId="6" applyNumberFormat="1" applyFont="1" applyFill="1" applyBorder="1" applyAlignment="1" applyProtection="1">
      <alignment horizontal="center" vertical="center" shrinkToFit="1"/>
      <protection locked="0"/>
    </xf>
    <xf numFmtId="3" fontId="48" fillId="0" borderId="0" xfId="6" applyNumberFormat="1" applyFont="1" applyProtection="1">
      <protection locked="0"/>
    </xf>
    <xf numFmtId="3" fontId="48" fillId="0" borderId="0" xfId="6" applyNumberFormat="1" applyFont="1" applyBorder="1" applyAlignment="1" applyProtection="1">
      <alignment horizontal="center"/>
      <protection locked="0"/>
    </xf>
    <xf numFmtId="14" fontId="48" fillId="0" borderId="0" xfId="6" quotePrefix="1" applyNumberFormat="1" applyFont="1" applyAlignment="1" applyProtection="1">
      <alignment horizontal="left"/>
      <protection locked="0"/>
    </xf>
    <xf numFmtId="182" fontId="52" fillId="0" borderId="0" xfId="6" applyNumberFormat="1" applyFont="1" applyProtection="1">
      <protection locked="0"/>
    </xf>
    <xf numFmtId="183" fontId="52" fillId="0" borderId="0" xfId="6" applyNumberFormat="1" applyFont="1" applyAlignment="1" applyProtection="1">
      <alignment horizontal="right"/>
      <protection locked="0"/>
    </xf>
    <xf numFmtId="183" fontId="3" fillId="0" borderId="0" xfId="1" applyNumberFormat="1" applyProtection="1">
      <protection locked="0"/>
    </xf>
    <xf numFmtId="171" fontId="17" fillId="17" borderId="16" xfId="6" applyNumberFormat="1" applyFont="1" applyFill="1" applyBorder="1" applyAlignment="1" applyProtection="1">
      <alignment horizontal="center" vertical="center" shrinkToFit="1"/>
    </xf>
    <xf numFmtId="182" fontId="48" fillId="6" borderId="51" xfId="6" applyNumberFormat="1" applyFont="1" applyFill="1" applyBorder="1" applyProtection="1"/>
    <xf numFmtId="0" fontId="48" fillId="6" borderId="51" xfId="6" applyNumberFormat="1" applyFont="1" applyFill="1" applyBorder="1" applyAlignment="1" applyProtection="1">
      <alignment horizontal="center"/>
    </xf>
    <xf numFmtId="183" fontId="48" fillId="6" borderId="51" xfId="6" applyNumberFormat="1" applyFont="1" applyFill="1" applyBorder="1" applyProtection="1"/>
    <xf numFmtId="183" fontId="48" fillId="6" borderId="52" xfId="6" applyNumberFormat="1" applyFont="1" applyFill="1" applyBorder="1" applyProtection="1"/>
    <xf numFmtId="172" fontId="18" fillId="10" borderId="53" xfId="0" applyNumberFormat="1" applyFont="1" applyFill="1" applyBorder="1" applyAlignment="1" applyProtection="1">
      <alignment horizontal="center"/>
      <protection locked="0"/>
    </xf>
    <xf numFmtId="4" fontId="18" fillId="10" borderId="53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Fill="1" applyProtection="1">
      <protection locked="0"/>
    </xf>
    <xf numFmtId="4" fontId="0" fillId="0" borderId="0" xfId="0" applyNumberFormat="1" applyProtection="1">
      <protection locked="0"/>
    </xf>
    <xf numFmtId="182" fontId="48" fillId="6" borderId="52" xfId="6" applyNumberFormat="1" applyFont="1" applyFill="1" applyBorder="1" applyProtection="1"/>
    <xf numFmtId="0" fontId="48" fillId="6" borderId="52" xfId="6" applyNumberFormat="1" applyFont="1" applyFill="1" applyBorder="1" applyAlignment="1" applyProtection="1">
      <alignment horizontal="center"/>
    </xf>
    <xf numFmtId="0" fontId="52" fillId="0" borderId="0" xfId="6" applyNumberFormat="1" applyFont="1" applyAlignment="1" applyProtection="1">
      <alignment horizontal="right"/>
      <protection locked="0"/>
    </xf>
    <xf numFmtId="0" fontId="5" fillId="5" borderId="6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wrapText="1"/>
    </xf>
    <xf numFmtId="0" fontId="4" fillId="3" borderId="0" xfId="0" applyFont="1" applyFill="1" applyAlignment="1">
      <alignment horizontal="center"/>
    </xf>
    <xf numFmtId="0" fontId="9" fillId="0" borderId="0" xfId="0" applyFont="1" applyAlignment="1" applyProtection="1">
      <alignment horizontal="center"/>
    </xf>
    <xf numFmtId="0" fontId="14" fillId="0" borderId="15" xfId="0" applyFont="1" applyBorder="1" applyAlignment="1" applyProtection="1">
      <alignment horizontal="left" indent="1"/>
      <protection locked="0"/>
    </xf>
    <xf numFmtId="0" fontId="17" fillId="11" borderId="19" xfId="0" applyFont="1" applyFill="1" applyBorder="1" applyAlignment="1" applyProtection="1">
      <alignment horizontal="center"/>
      <protection locked="0"/>
    </xf>
    <xf numFmtId="0" fontId="17" fillId="11" borderId="20" xfId="0" applyFont="1" applyFill="1" applyBorder="1" applyAlignment="1" applyProtection="1">
      <alignment horizontal="center"/>
      <protection locked="0"/>
    </xf>
    <xf numFmtId="170" fontId="17" fillId="11" borderId="16" xfId="0" applyNumberFormat="1" applyFont="1" applyFill="1" applyBorder="1" applyAlignment="1" applyProtection="1">
      <alignment horizontal="center"/>
      <protection locked="0"/>
    </xf>
    <xf numFmtId="171" fontId="17" fillId="17" borderId="19" xfId="6" applyNumberFormat="1" applyFont="1" applyFill="1" applyBorder="1" applyAlignment="1" applyProtection="1">
      <alignment horizontal="center" vertical="center" wrapText="1" shrinkToFit="1"/>
      <protection locked="0"/>
    </xf>
    <xf numFmtId="171" fontId="17" fillId="17" borderId="20" xfId="6" applyNumberFormat="1" applyFont="1" applyFill="1" applyBorder="1" applyAlignment="1" applyProtection="1">
      <alignment horizontal="center" vertical="center" wrapText="1" shrinkToFit="1"/>
      <protection locked="0"/>
    </xf>
    <xf numFmtId="0" fontId="47" fillId="0" borderId="15" xfId="6" applyFont="1" applyBorder="1" applyAlignment="1" applyProtection="1">
      <alignment horizontal="left"/>
      <protection locked="0"/>
    </xf>
    <xf numFmtId="14" fontId="17" fillId="17" borderId="19" xfId="6" applyNumberFormat="1" applyFont="1" applyFill="1" applyBorder="1" applyAlignment="1" applyProtection="1">
      <alignment horizontal="center"/>
      <protection locked="0"/>
    </xf>
    <xf numFmtId="14" fontId="17" fillId="17" borderId="20" xfId="6" applyNumberFormat="1" applyFont="1" applyFill="1" applyBorder="1" applyAlignment="1" applyProtection="1">
      <alignment horizontal="center"/>
      <protection locked="0"/>
    </xf>
    <xf numFmtId="175" fontId="18" fillId="0" borderId="0" xfId="0" applyNumberFormat="1" applyFont="1" applyBorder="1" applyAlignment="1" applyProtection="1">
      <alignment horizontal="center" vertical="center" wrapText="1"/>
      <protection locked="0"/>
    </xf>
    <xf numFmtId="175" fontId="29" fillId="0" borderId="0" xfId="0" applyNumberFormat="1" applyFont="1" applyBorder="1" applyAlignment="1" applyProtection="1">
      <alignment horizontal="center" vertical="center" wrapText="1"/>
      <protection locked="0"/>
    </xf>
    <xf numFmtId="175" fontId="27" fillId="0" borderId="0" xfId="0" applyNumberFormat="1" applyFont="1" applyBorder="1" applyAlignment="1" applyProtection="1">
      <alignment horizontal="center"/>
      <protection locked="0"/>
    </xf>
    <xf numFmtId="0" fontId="24" fillId="14" borderId="0" xfId="0" applyFont="1" applyFill="1" applyBorder="1" applyAlignment="1" applyProtection="1">
      <alignment horizontal="center"/>
    </xf>
    <xf numFmtId="0" fontId="24" fillId="15" borderId="0" xfId="0" applyFont="1" applyFill="1" applyBorder="1" applyAlignment="1" applyProtection="1">
      <alignment horizontal="center"/>
    </xf>
    <xf numFmtId="0" fontId="43" fillId="0" borderId="41" xfId="5" applyFont="1" applyBorder="1" applyAlignment="1" applyProtection="1">
      <alignment horizontal="center" vertical="center" textRotation="90"/>
      <protection locked="0"/>
    </xf>
    <xf numFmtId="0" fontId="43" fillId="0" borderId="44" xfId="5" applyFont="1" applyBorder="1" applyAlignment="1" applyProtection="1">
      <alignment horizontal="center" vertical="center" textRotation="90"/>
      <protection locked="0"/>
    </xf>
    <xf numFmtId="0" fontId="43" fillId="0" borderId="47" xfId="5" applyFont="1" applyBorder="1" applyAlignment="1" applyProtection="1">
      <alignment horizontal="center" vertical="center" textRotation="90"/>
      <protection locked="0"/>
    </xf>
  </cellXfs>
  <cellStyles count="7">
    <cellStyle name="Binlik Ayracı [0]" xfId="3" builtinId="6"/>
    <cellStyle name="Köprü" xfId="1" builtinId="8"/>
    <cellStyle name="Normal" xfId="0" builtinId="0"/>
    <cellStyle name="Normal 2" xfId="5"/>
    <cellStyle name="Normal 3" xfId="6"/>
    <cellStyle name="Virgül" xfId="2" builtinId="3"/>
    <cellStyle name="Yüzde" xfId="4" builtinId="5"/>
  </cellStyles>
  <dxfs count="0"/>
  <tableStyles count="0" defaultTableStyle="TableStyleMedium9" defaultPivotStyle="PivotStyleLight16"/>
  <colors>
    <mruColors>
      <color rgb="FF68B8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gib.gov.tr/dovize-endeksli-satislarda-kdv-ve-kvk-uygulamasi" TargetMode="External"/><Relationship Id="rId18" Type="http://schemas.openxmlformats.org/officeDocument/2006/relationships/hyperlink" Target="http://www.gib.gov.tr/node/83318/pdf" TargetMode="External"/><Relationship Id="rId26" Type="http://schemas.openxmlformats.org/officeDocument/2006/relationships/hyperlink" Target="http://www.gib.gov.tr/node/81683/pdf" TargetMode="External"/><Relationship Id="rId39" Type="http://schemas.openxmlformats.org/officeDocument/2006/relationships/hyperlink" Target="http://www.gib.gov.tr/node/83867/pdf" TargetMode="External"/><Relationship Id="rId21" Type="http://schemas.openxmlformats.org/officeDocument/2006/relationships/hyperlink" Target="http://www.gib.gov.tr/node/91392" TargetMode="External"/><Relationship Id="rId34" Type="http://schemas.openxmlformats.org/officeDocument/2006/relationships/hyperlink" Target="http://www.resmigazete.gov.tr/eskiler/2016/03/20160304-9.htm" TargetMode="External"/><Relationship Id="rId42" Type="http://schemas.openxmlformats.org/officeDocument/2006/relationships/hyperlink" Target="http://www.gib.gov.tr/node/84760/pdf" TargetMode="External"/><Relationship Id="rId47" Type="http://schemas.openxmlformats.org/officeDocument/2006/relationships/hyperlink" Target="http://www.gib.gov.tr/node/84105/pdf" TargetMode="External"/><Relationship Id="rId50" Type="http://schemas.openxmlformats.org/officeDocument/2006/relationships/hyperlink" Target="http://www.gib.gov.tr/node/84608/pdf" TargetMode="External"/><Relationship Id="rId55" Type="http://schemas.openxmlformats.org/officeDocument/2006/relationships/hyperlink" Target="http://www.gib.gov.tr/node/95408/pdf" TargetMode="External"/><Relationship Id="rId63" Type="http://schemas.openxmlformats.org/officeDocument/2006/relationships/hyperlink" Target="http://www.gib.gov.tr/node/94714/pdf" TargetMode="External"/><Relationship Id="rId7" Type="http://schemas.openxmlformats.org/officeDocument/2006/relationships/hyperlink" Target="http://www.gib.gov.tr/donem-sonlarinda-kur-farki-degerlemelerine-fatura-duzenlenip-duzenlenmeyecegi-ve-kdv-uygulamasi" TargetMode="External"/><Relationship Id="rId2" Type="http://schemas.openxmlformats.org/officeDocument/2006/relationships/hyperlink" Target="http://www.resmigazete.gov.tr/eskiler/2015/12/20151224-6.htm" TargetMode="External"/><Relationship Id="rId16" Type="http://schemas.openxmlformats.org/officeDocument/2006/relationships/hyperlink" Target="http://www.gib.gov.tr/node/85123/pdf" TargetMode="External"/><Relationship Id="rId20" Type="http://schemas.openxmlformats.org/officeDocument/2006/relationships/hyperlink" Target="http://www.gib.gov.tr/node/82599/pdf" TargetMode="External"/><Relationship Id="rId29" Type="http://schemas.openxmlformats.org/officeDocument/2006/relationships/hyperlink" Target="http://www.gib.gov.tr/node/85362/pdf" TargetMode="External"/><Relationship Id="rId41" Type="http://schemas.openxmlformats.org/officeDocument/2006/relationships/hyperlink" Target="http://www.gib.gov.tr/node/94838/pdf" TargetMode="External"/><Relationship Id="rId54" Type="http://schemas.openxmlformats.org/officeDocument/2006/relationships/hyperlink" Target="http://www.gib.gov.tr/node/82152/pdf" TargetMode="External"/><Relationship Id="rId62" Type="http://schemas.openxmlformats.org/officeDocument/2006/relationships/hyperlink" Target="http://www.gib.gov.tr/node/126620/pdf" TargetMode="External"/><Relationship Id="rId1" Type="http://schemas.openxmlformats.org/officeDocument/2006/relationships/hyperlink" Target="http://www.gib.gov.tr/node/85260/pdf" TargetMode="External"/><Relationship Id="rId6" Type="http://schemas.openxmlformats.org/officeDocument/2006/relationships/hyperlink" Target="http://www.gib.gov.tr/node/111156/pdf" TargetMode="External"/><Relationship Id="rId11" Type="http://schemas.openxmlformats.org/officeDocument/2006/relationships/hyperlink" Target="http://www.gib.gov.tr/node/83399/pdf" TargetMode="External"/><Relationship Id="rId24" Type="http://schemas.openxmlformats.org/officeDocument/2006/relationships/hyperlink" Target="http://www.gib.gov.tr/node/81031/pdf" TargetMode="External"/><Relationship Id="rId32" Type="http://schemas.openxmlformats.org/officeDocument/2006/relationships/hyperlink" Target="http://www.gib.gov.tr/node/83060/pdf" TargetMode="External"/><Relationship Id="rId37" Type="http://schemas.openxmlformats.org/officeDocument/2006/relationships/hyperlink" Target="http://www.turmob.org.tr/hesaplamalar/adat" TargetMode="External"/><Relationship Id="rId40" Type="http://schemas.openxmlformats.org/officeDocument/2006/relationships/hyperlink" Target="http://www.gib.gov.tr/fileadmin/user_upload/Yararli_Bilgiler/amortisman_oranlari.pdf" TargetMode="External"/><Relationship Id="rId45" Type="http://schemas.openxmlformats.org/officeDocument/2006/relationships/hyperlink" Target="http://www.gib.gov.tr/node/88813/pdf" TargetMode="External"/><Relationship Id="rId53" Type="http://schemas.openxmlformats.org/officeDocument/2006/relationships/hyperlink" Target="http://www.gib.gov.tr/node/82020/pdf" TargetMode="External"/><Relationship Id="rId58" Type="http://schemas.openxmlformats.org/officeDocument/2006/relationships/hyperlink" Target="http://www.gib.gov.tr/node/84103/pdf" TargetMode="External"/><Relationship Id="rId5" Type="http://schemas.openxmlformats.org/officeDocument/2006/relationships/hyperlink" Target="http://www.gib.gov.tr/node/84178/pdf" TargetMode="External"/><Relationship Id="rId15" Type="http://schemas.openxmlformats.org/officeDocument/2006/relationships/hyperlink" Target="http://www.gib.gov.tr/fileadmin/user_upload/Tebligler/5520/5.html" TargetMode="External"/><Relationship Id="rId23" Type="http://schemas.openxmlformats.org/officeDocument/2006/relationships/hyperlink" Target="http://www.gib.gov.tr/node/81289/pdf" TargetMode="External"/><Relationship Id="rId28" Type="http://schemas.openxmlformats.org/officeDocument/2006/relationships/hyperlink" Target="http://www.gib.gov.tr/node/80788/pdf" TargetMode="External"/><Relationship Id="rId36" Type="http://schemas.openxmlformats.org/officeDocument/2006/relationships/hyperlink" Target="http://www.gib.gov.tr/node/100723/pdf" TargetMode="External"/><Relationship Id="rId49" Type="http://schemas.openxmlformats.org/officeDocument/2006/relationships/hyperlink" Target="http://www.gib.gov.tr/node/85039/pdf" TargetMode="External"/><Relationship Id="rId57" Type="http://schemas.openxmlformats.org/officeDocument/2006/relationships/hyperlink" Target="http://www.gib.gov.tr/node/85003/pdf" TargetMode="External"/><Relationship Id="rId61" Type="http://schemas.openxmlformats.org/officeDocument/2006/relationships/hyperlink" Target="https://www.ozdogrular.com/content/view/22352/" TargetMode="External"/><Relationship Id="rId10" Type="http://schemas.openxmlformats.org/officeDocument/2006/relationships/hyperlink" Target="http://www.gib.gov.tr/node/84175/pdf" TargetMode="External"/><Relationship Id="rId19" Type="http://schemas.openxmlformats.org/officeDocument/2006/relationships/hyperlink" Target="http://www.gib.gov.tr/node/80705/pdf" TargetMode="External"/><Relationship Id="rId31" Type="http://schemas.openxmlformats.org/officeDocument/2006/relationships/hyperlink" Target="http://www.gib.gov.tr/node/81923/pdf" TargetMode="External"/><Relationship Id="rId44" Type="http://schemas.openxmlformats.org/officeDocument/2006/relationships/hyperlink" Target="http://www.gib.gov.tr/node/87558/pdf" TargetMode="External"/><Relationship Id="rId52" Type="http://schemas.openxmlformats.org/officeDocument/2006/relationships/hyperlink" Target="http://www.gib.gov.tr/node/85630/pdf" TargetMode="External"/><Relationship Id="rId60" Type="http://schemas.openxmlformats.org/officeDocument/2006/relationships/hyperlink" Target="http://www.gib.gov.tr/node/112876/pdf" TargetMode="External"/><Relationship Id="rId65" Type="http://schemas.openxmlformats.org/officeDocument/2006/relationships/image" Target="../media/image1.jpeg"/><Relationship Id="rId4" Type="http://schemas.openxmlformats.org/officeDocument/2006/relationships/hyperlink" Target="http://www.gib.gov.tr/tahsilat-ve-odemelerini-banka-veya-ozel-finens-kurumlari-araciligiyla-yapmak-zorunda-olan-mukellefin" TargetMode="External"/><Relationship Id="rId9" Type="http://schemas.openxmlformats.org/officeDocument/2006/relationships/hyperlink" Target="http://www.gib.gov.tr/node/80799/pdf" TargetMode="External"/><Relationship Id="rId14" Type="http://schemas.openxmlformats.org/officeDocument/2006/relationships/hyperlink" Target="http://www.gib.gov.tr/node/85893/pdf" TargetMode="External"/><Relationship Id="rId22" Type="http://schemas.openxmlformats.org/officeDocument/2006/relationships/hyperlink" Target="http://www.gib.gov.tr/node/85036/pdf" TargetMode="External"/><Relationship Id="rId27" Type="http://schemas.openxmlformats.org/officeDocument/2006/relationships/hyperlink" Target="http://www.gib.gov.tr/node/84532/pdf" TargetMode="External"/><Relationship Id="rId30" Type="http://schemas.openxmlformats.org/officeDocument/2006/relationships/hyperlink" Target="http://www.gib.gov.tr/node/84662/pdf" TargetMode="External"/><Relationship Id="rId35" Type="http://schemas.openxmlformats.org/officeDocument/2006/relationships/hyperlink" Target="http://www.gib.gov.tr/node/128295/pdf" TargetMode="External"/><Relationship Id="rId43" Type="http://schemas.openxmlformats.org/officeDocument/2006/relationships/hyperlink" Target="http://www.gib.gov.tr/node/88396/pdf" TargetMode="External"/><Relationship Id="rId48" Type="http://schemas.openxmlformats.org/officeDocument/2006/relationships/hyperlink" Target="http://www.gib.gov.tr/node/85161/pdf" TargetMode="External"/><Relationship Id="rId56" Type="http://schemas.openxmlformats.org/officeDocument/2006/relationships/hyperlink" Target="http://www.gib.gov.tr/node/80782/pdf" TargetMode="External"/><Relationship Id="rId64" Type="http://schemas.openxmlformats.org/officeDocument/2006/relationships/hyperlink" Target="http://www.gib.gov.tr/fileadmin/user_upload/Yararli_Bilgiler/amortisman_ayirma.html" TargetMode="External"/><Relationship Id="rId8" Type="http://schemas.openxmlformats.org/officeDocument/2006/relationships/hyperlink" Target="http://www.gib.gov.tr/node/82084/pdf" TargetMode="External"/><Relationship Id="rId51" Type="http://schemas.openxmlformats.org/officeDocument/2006/relationships/hyperlink" Target="http://www.gib.gov.tr/node/100433/pdf" TargetMode="External"/><Relationship Id="rId3" Type="http://schemas.openxmlformats.org/officeDocument/2006/relationships/hyperlink" Target="http://www.resmigazete.gov.tr/eskiler/2018/01/20180125-11.htm" TargetMode="External"/><Relationship Id="rId12" Type="http://schemas.openxmlformats.org/officeDocument/2006/relationships/hyperlink" Target="http://www.gib.gov.tr/node/91990" TargetMode="External"/><Relationship Id="rId17" Type="http://schemas.openxmlformats.org/officeDocument/2006/relationships/hyperlink" Target="http://www.gib.gov.tr/node/83483/pdf" TargetMode="External"/><Relationship Id="rId25" Type="http://schemas.openxmlformats.org/officeDocument/2006/relationships/hyperlink" Target="http://www.gib.gov.tr/node/80800/pdf" TargetMode="External"/><Relationship Id="rId33" Type="http://schemas.openxmlformats.org/officeDocument/2006/relationships/hyperlink" Target="http://www.gib.gov.tr/node/83248/pdf" TargetMode="External"/><Relationship Id="rId38" Type="http://schemas.openxmlformats.org/officeDocument/2006/relationships/hyperlink" Target="http://www.gib.gov.tr/node/86018/pdf" TargetMode="External"/><Relationship Id="rId46" Type="http://schemas.openxmlformats.org/officeDocument/2006/relationships/hyperlink" Target="http://www.gib.gov.tr/node/84617/pdf" TargetMode="External"/><Relationship Id="rId59" Type="http://schemas.openxmlformats.org/officeDocument/2006/relationships/hyperlink" Target="http://www.gib.gov.tr/node/105322/pdf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tcmb.gov.tr/wps/wcm/connect/TR/TCMB+TR/Main+Menu/Temel+Faaliyetler/Para+Politikasi/Reeskont+ve+Avans+Faiz+Oranlari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53578</xdr:colOff>
      <xdr:row>3</xdr:row>
      <xdr:rowOff>55960</xdr:rowOff>
    </xdr:from>
    <xdr:to>
      <xdr:col>7</xdr:col>
      <xdr:colOff>498231</xdr:colOff>
      <xdr:row>3</xdr:row>
      <xdr:rowOff>327422</xdr:rowOff>
    </xdr:to>
    <xdr:sp macro="" textlink="">
      <xdr:nvSpPr>
        <xdr:cNvPr id="2" name="Metin kutusu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8590359" y="990601"/>
          <a:ext cx="444653" cy="271462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tr-TR" sz="1100"/>
        </a:p>
      </xdr:txBody>
    </xdr:sp>
    <xdr:clientData/>
  </xdr:twoCellAnchor>
  <xdr:twoCellAnchor>
    <xdr:from>
      <xdr:col>7</xdr:col>
      <xdr:colOff>53579</xdr:colOff>
      <xdr:row>4</xdr:row>
      <xdr:rowOff>43961</xdr:rowOff>
    </xdr:from>
    <xdr:to>
      <xdr:col>7</xdr:col>
      <xdr:colOff>491637</xdr:colOff>
      <xdr:row>4</xdr:row>
      <xdr:rowOff>321469</xdr:rowOff>
    </xdr:to>
    <xdr:sp macro="" textlink="">
      <xdr:nvSpPr>
        <xdr:cNvPr id="5" name="Metin kutusu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8590360" y="1341742"/>
          <a:ext cx="438058" cy="277508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ctr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35719</xdr:colOff>
      <xdr:row>7</xdr:row>
      <xdr:rowOff>27384</xdr:rowOff>
    </xdr:from>
    <xdr:to>
      <xdr:col>7</xdr:col>
      <xdr:colOff>485775</xdr:colOff>
      <xdr:row>7</xdr:row>
      <xdr:rowOff>327422</xdr:rowOff>
    </xdr:to>
    <xdr:sp macro="" textlink="">
      <xdr:nvSpPr>
        <xdr:cNvPr id="7" name="Metin kutusu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8572500" y="2414587"/>
          <a:ext cx="450056" cy="300038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47626</xdr:colOff>
      <xdr:row>8</xdr:row>
      <xdr:rowOff>29765</xdr:rowOff>
    </xdr:from>
    <xdr:to>
      <xdr:col>7</xdr:col>
      <xdr:colOff>483669</xdr:colOff>
      <xdr:row>8</xdr:row>
      <xdr:rowOff>321469</xdr:rowOff>
    </xdr:to>
    <xdr:sp macro="" textlink="">
      <xdr:nvSpPr>
        <xdr:cNvPr id="8" name="Metin kutusu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8584407" y="2780109"/>
          <a:ext cx="436043" cy="291704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59532</xdr:colOff>
      <xdr:row>9</xdr:row>
      <xdr:rowOff>34802</xdr:rowOff>
    </xdr:from>
    <xdr:to>
      <xdr:col>7</xdr:col>
      <xdr:colOff>482203</xdr:colOff>
      <xdr:row>9</xdr:row>
      <xdr:rowOff>333375</xdr:rowOff>
    </xdr:to>
    <xdr:sp macro="" textlink="">
      <xdr:nvSpPr>
        <xdr:cNvPr id="9" name="Metin kutusu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8596313" y="3148286"/>
          <a:ext cx="422671" cy="29857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23814</xdr:colOff>
      <xdr:row>12</xdr:row>
      <xdr:rowOff>43961</xdr:rowOff>
    </xdr:from>
    <xdr:to>
      <xdr:col>7</xdr:col>
      <xdr:colOff>508306</xdr:colOff>
      <xdr:row>12</xdr:row>
      <xdr:rowOff>327422</xdr:rowOff>
    </xdr:to>
    <xdr:sp macro="" textlink="">
      <xdr:nvSpPr>
        <xdr:cNvPr id="10" name="Metin kutusu 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8560595" y="4246867"/>
          <a:ext cx="484492" cy="283461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13</xdr:row>
      <xdr:rowOff>43961</xdr:rowOff>
    </xdr:from>
    <xdr:to>
      <xdr:col>7</xdr:col>
      <xdr:colOff>496400</xdr:colOff>
      <xdr:row>13</xdr:row>
      <xdr:rowOff>321468</xdr:rowOff>
    </xdr:to>
    <xdr:sp macro="" textlink="">
      <xdr:nvSpPr>
        <xdr:cNvPr id="11" name="Metin kutusu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8572501" y="4610008"/>
          <a:ext cx="460680" cy="277507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41672</xdr:colOff>
      <xdr:row>15</xdr:row>
      <xdr:rowOff>30683</xdr:rowOff>
    </xdr:from>
    <xdr:to>
      <xdr:col>7</xdr:col>
      <xdr:colOff>497773</xdr:colOff>
      <xdr:row>15</xdr:row>
      <xdr:rowOff>321469</xdr:rowOff>
    </xdr:to>
    <xdr:sp macro="" textlink="">
      <xdr:nvSpPr>
        <xdr:cNvPr id="12" name="Metin kutusu 1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8578453" y="5323011"/>
          <a:ext cx="456101" cy="29078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35719</xdr:colOff>
      <xdr:row>19</xdr:row>
      <xdr:rowOff>30681</xdr:rowOff>
    </xdr:from>
    <xdr:to>
      <xdr:col>7</xdr:col>
      <xdr:colOff>501528</xdr:colOff>
      <xdr:row>19</xdr:row>
      <xdr:rowOff>333374</xdr:rowOff>
    </xdr:to>
    <xdr:sp macro="" textlink="">
      <xdr:nvSpPr>
        <xdr:cNvPr id="13" name="Metin kutusu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8572500" y="6775572"/>
          <a:ext cx="465809" cy="30269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41672</xdr:colOff>
      <xdr:row>59</xdr:row>
      <xdr:rowOff>43962</xdr:rowOff>
    </xdr:from>
    <xdr:to>
      <xdr:col>7</xdr:col>
      <xdr:colOff>505557</xdr:colOff>
      <xdr:row>59</xdr:row>
      <xdr:rowOff>327422</xdr:rowOff>
    </xdr:to>
    <xdr:sp macro="" textlink="">
      <xdr:nvSpPr>
        <xdr:cNvPr id="14" name="Metin kutusu 1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8578453" y="21314478"/>
          <a:ext cx="463885" cy="2834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74</xdr:row>
      <xdr:rowOff>43961</xdr:rowOff>
    </xdr:from>
    <xdr:to>
      <xdr:col>7</xdr:col>
      <xdr:colOff>490904</xdr:colOff>
      <xdr:row>74</xdr:row>
      <xdr:rowOff>333374</xdr:rowOff>
    </xdr:to>
    <xdr:sp macro="" textlink="">
      <xdr:nvSpPr>
        <xdr:cNvPr id="26" name="Metin kutusu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8572501" y="26761586"/>
          <a:ext cx="455184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80</xdr:row>
      <xdr:rowOff>43961</xdr:rowOff>
    </xdr:from>
    <xdr:to>
      <xdr:col>7</xdr:col>
      <xdr:colOff>490904</xdr:colOff>
      <xdr:row>80</xdr:row>
      <xdr:rowOff>321468</xdr:rowOff>
    </xdr:to>
    <xdr:sp macro="" textlink="">
      <xdr:nvSpPr>
        <xdr:cNvPr id="27" name="Metin kutusu 26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8572501" y="28940430"/>
          <a:ext cx="455184" cy="277507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35719</xdr:colOff>
      <xdr:row>94</xdr:row>
      <xdr:rowOff>43962</xdr:rowOff>
    </xdr:from>
    <xdr:to>
      <xdr:col>7</xdr:col>
      <xdr:colOff>490904</xdr:colOff>
      <xdr:row>94</xdr:row>
      <xdr:rowOff>339328</xdr:rowOff>
    </xdr:to>
    <xdr:sp macro="" textlink="">
      <xdr:nvSpPr>
        <xdr:cNvPr id="28" name="Metin kutusu 2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8572500" y="34024400"/>
          <a:ext cx="455185" cy="29536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47626</xdr:colOff>
      <xdr:row>160</xdr:row>
      <xdr:rowOff>43962</xdr:rowOff>
    </xdr:from>
    <xdr:to>
      <xdr:col>7</xdr:col>
      <xdr:colOff>490904</xdr:colOff>
      <xdr:row>160</xdr:row>
      <xdr:rowOff>327422</xdr:rowOff>
    </xdr:to>
    <xdr:sp macro="" textlink="">
      <xdr:nvSpPr>
        <xdr:cNvPr id="29" name="Metin kutusu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8584407" y="57991681"/>
          <a:ext cx="443278" cy="2834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41672</xdr:colOff>
      <xdr:row>199</xdr:row>
      <xdr:rowOff>43962</xdr:rowOff>
    </xdr:from>
    <xdr:to>
      <xdr:col>7</xdr:col>
      <xdr:colOff>490903</xdr:colOff>
      <xdr:row>199</xdr:row>
      <xdr:rowOff>327422</xdr:rowOff>
    </xdr:to>
    <xdr:sp macro="" textlink="">
      <xdr:nvSpPr>
        <xdr:cNvPr id="30" name="Metin kutusu 29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8578453" y="72154165"/>
          <a:ext cx="449231" cy="2834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230</xdr:row>
      <xdr:rowOff>43961</xdr:rowOff>
    </xdr:from>
    <xdr:to>
      <xdr:col>7</xdr:col>
      <xdr:colOff>490904</xdr:colOff>
      <xdr:row>230</xdr:row>
      <xdr:rowOff>333374</xdr:rowOff>
    </xdr:to>
    <xdr:sp macro="" textlink="">
      <xdr:nvSpPr>
        <xdr:cNvPr id="31" name="Metin kutusu 30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8572501" y="83411524"/>
          <a:ext cx="455184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242</xdr:row>
      <xdr:rowOff>43962</xdr:rowOff>
    </xdr:from>
    <xdr:to>
      <xdr:col>7</xdr:col>
      <xdr:colOff>490904</xdr:colOff>
      <xdr:row>242</xdr:row>
      <xdr:rowOff>327422</xdr:rowOff>
    </xdr:to>
    <xdr:sp macro="" textlink="">
      <xdr:nvSpPr>
        <xdr:cNvPr id="32" name="Metin kutusu 31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8572501" y="87769212"/>
          <a:ext cx="455184" cy="2834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253</xdr:row>
      <xdr:rowOff>43962</xdr:rowOff>
    </xdr:from>
    <xdr:to>
      <xdr:col>7</xdr:col>
      <xdr:colOff>490904</xdr:colOff>
      <xdr:row>253</xdr:row>
      <xdr:rowOff>327422</xdr:rowOff>
    </xdr:to>
    <xdr:sp macro="" textlink="">
      <xdr:nvSpPr>
        <xdr:cNvPr id="33" name="Metin kutusu 32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8572501" y="91763759"/>
          <a:ext cx="455184" cy="2834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29766</xdr:colOff>
      <xdr:row>296</xdr:row>
      <xdr:rowOff>43961</xdr:rowOff>
    </xdr:from>
    <xdr:to>
      <xdr:col>7</xdr:col>
      <xdr:colOff>490903</xdr:colOff>
      <xdr:row>296</xdr:row>
      <xdr:rowOff>333374</xdr:rowOff>
    </xdr:to>
    <xdr:sp macro="" textlink="">
      <xdr:nvSpPr>
        <xdr:cNvPr id="34" name="Metin kutusu 33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8566547" y="107378805"/>
          <a:ext cx="461137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41672</xdr:colOff>
      <xdr:row>303</xdr:row>
      <xdr:rowOff>43962</xdr:rowOff>
    </xdr:from>
    <xdr:to>
      <xdr:col>7</xdr:col>
      <xdr:colOff>490903</xdr:colOff>
      <xdr:row>303</xdr:row>
      <xdr:rowOff>339328</xdr:rowOff>
    </xdr:to>
    <xdr:sp macro="" textlink="">
      <xdr:nvSpPr>
        <xdr:cNvPr id="35" name="Metin kutusu 34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8578453" y="109920790"/>
          <a:ext cx="449231" cy="29536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47626</xdr:colOff>
      <xdr:row>321</xdr:row>
      <xdr:rowOff>43962</xdr:rowOff>
    </xdr:from>
    <xdr:to>
      <xdr:col>7</xdr:col>
      <xdr:colOff>490904</xdr:colOff>
      <xdr:row>321</xdr:row>
      <xdr:rowOff>327422</xdr:rowOff>
    </xdr:to>
    <xdr:sp macro="" textlink="">
      <xdr:nvSpPr>
        <xdr:cNvPr id="36" name="Metin kutusu 35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8584407" y="116457321"/>
          <a:ext cx="443278" cy="2834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47625</xdr:colOff>
      <xdr:row>5</xdr:row>
      <xdr:rowOff>26269</xdr:rowOff>
    </xdr:from>
    <xdr:to>
      <xdr:col>8</xdr:col>
      <xdr:colOff>495301</xdr:colOff>
      <xdr:row>5</xdr:row>
      <xdr:rowOff>326570</xdr:rowOff>
    </xdr:to>
    <xdr:sp macro="" textlink="">
      <xdr:nvSpPr>
        <xdr:cNvPr id="24" name="Metin kutusu 2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9137196" y="1699948"/>
          <a:ext cx="447676" cy="300301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65485</xdr:colOff>
      <xdr:row>5</xdr:row>
      <xdr:rowOff>33244</xdr:rowOff>
    </xdr:from>
    <xdr:to>
      <xdr:col>7</xdr:col>
      <xdr:colOff>488156</xdr:colOff>
      <xdr:row>5</xdr:row>
      <xdr:rowOff>327422</xdr:rowOff>
    </xdr:to>
    <xdr:sp macro="" textlink="">
      <xdr:nvSpPr>
        <xdr:cNvPr id="25" name="Metin kutusu 2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8602266" y="1694166"/>
          <a:ext cx="422671" cy="294178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45245</xdr:colOff>
      <xdr:row>7</xdr:row>
      <xdr:rowOff>35718</xdr:rowOff>
    </xdr:from>
    <xdr:to>
      <xdr:col>8</xdr:col>
      <xdr:colOff>488157</xdr:colOff>
      <xdr:row>7</xdr:row>
      <xdr:rowOff>327421</xdr:rowOff>
    </xdr:to>
    <xdr:sp macro="" textlink="">
      <xdr:nvSpPr>
        <xdr:cNvPr id="37" name="Metin kutusu 3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9105901" y="2422921"/>
          <a:ext cx="442912" cy="29170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35719</xdr:colOff>
      <xdr:row>20</xdr:row>
      <xdr:rowOff>37824</xdr:rowOff>
    </xdr:from>
    <xdr:to>
      <xdr:col>7</xdr:col>
      <xdr:colOff>493194</xdr:colOff>
      <xdr:row>20</xdr:row>
      <xdr:rowOff>333375</xdr:rowOff>
    </xdr:to>
    <xdr:sp macro="" textlink="">
      <xdr:nvSpPr>
        <xdr:cNvPr id="38" name="Metin kutusu 37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8572500" y="7145855"/>
          <a:ext cx="457475" cy="295551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23813</xdr:colOff>
      <xdr:row>12</xdr:row>
      <xdr:rowOff>38008</xdr:rowOff>
    </xdr:from>
    <xdr:to>
      <xdr:col>8</xdr:col>
      <xdr:colOff>510686</xdr:colOff>
      <xdr:row>12</xdr:row>
      <xdr:rowOff>313766</xdr:rowOff>
    </xdr:to>
    <xdr:sp macro="" textlink="">
      <xdr:nvSpPr>
        <xdr:cNvPr id="39" name="Metin kutusu 38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9089372" y="4206596"/>
          <a:ext cx="486873" cy="275758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39199</xdr:colOff>
      <xdr:row>3</xdr:row>
      <xdr:rowOff>57662</xdr:rowOff>
    </xdr:from>
    <xdr:to>
      <xdr:col>8</xdr:col>
      <xdr:colOff>500063</xdr:colOff>
      <xdr:row>3</xdr:row>
      <xdr:rowOff>326571</xdr:rowOff>
    </xdr:to>
    <xdr:sp macro="" textlink="">
      <xdr:nvSpPr>
        <xdr:cNvPr id="41" name="Metin kutusu 4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9128770" y="996555"/>
          <a:ext cx="460864" cy="26890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tr-TR" sz="1100"/>
        </a:p>
      </xdr:txBody>
    </xdr:sp>
    <xdr:clientData/>
  </xdr:twoCellAnchor>
  <xdr:twoCellAnchor>
    <xdr:from>
      <xdr:col>8</xdr:col>
      <xdr:colOff>38100</xdr:colOff>
      <xdr:row>94</xdr:row>
      <xdr:rowOff>47625</xdr:rowOff>
    </xdr:from>
    <xdr:to>
      <xdr:col>8</xdr:col>
      <xdr:colOff>494109</xdr:colOff>
      <xdr:row>94</xdr:row>
      <xdr:rowOff>336176</xdr:rowOff>
    </xdr:to>
    <xdr:sp macro="" textlink="">
      <xdr:nvSpPr>
        <xdr:cNvPr id="42" name="Metin kutusu 41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9103659" y="33620449"/>
          <a:ext cx="456009" cy="288551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47626</xdr:colOff>
      <xdr:row>89</xdr:row>
      <xdr:rowOff>29674</xdr:rowOff>
    </xdr:from>
    <xdr:to>
      <xdr:col>7</xdr:col>
      <xdr:colOff>494476</xdr:colOff>
      <xdr:row>89</xdr:row>
      <xdr:rowOff>327421</xdr:rowOff>
    </xdr:to>
    <xdr:sp macro="" textlink="">
      <xdr:nvSpPr>
        <xdr:cNvPr id="43" name="Metin kutusu 42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8584407" y="32194408"/>
          <a:ext cx="446850" cy="297747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55</xdr:row>
      <xdr:rowOff>35719</xdr:rowOff>
    </xdr:from>
    <xdr:to>
      <xdr:col>7</xdr:col>
      <xdr:colOff>488158</xdr:colOff>
      <xdr:row>55</xdr:row>
      <xdr:rowOff>327422</xdr:rowOff>
    </xdr:to>
    <xdr:sp macro="" textlink="">
      <xdr:nvSpPr>
        <xdr:cNvPr id="44" name="Metin kutusu 43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8572501" y="19853672"/>
          <a:ext cx="452438" cy="29170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29766</xdr:colOff>
      <xdr:row>55</xdr:row>
      <xdr:rowOff>35719</xdr:rowOff>
    </xdr:from>
    <xdr:to>
      <xdr:col>8</xdr:col>
      <xdr:colOff>494110</xdr:colOff>
      <xdr:row>55</xdr:row>
      <xdr:rowOff>327422</xdr:rowOff>
    </xdr:to>
    <xdr:sp macro="" textlink="">
      <xdr:nvSpPr>
        <xdr:cNvPr id="45" name="Metin kutusu 44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9090422" y="19853672"/>
          <a:ext cx="464344" cy="29170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29767</xdr:colOff>
      <xdr:row>55</xdr:row>
      <xdr:rowOff>35719</xdr:rowOff>
    </xdr:from>
    <xdr:to>
      <xdr:col>9</xdr:col>
      <xdr:colOff>494111</xdr:colOff>
      <xdr:row>55</xdr:row>
      <xdr:rowOff>324971</xdr:rowOff>
    </xdr:to>
    <xdr:sp macro="" textlink="">
      <xdr:nvSpPr>
        <xdr:cNvPr id="46" name="Metin kutusu 45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9622002" y="19623601"/>
          <a:ext cx="464344" cy="289252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29766</xdr:colOff>
      <xdr:row>56</xdr:row>
      <xdr:rowOff>29765</xdr:rowOff>
    </xdr:from>
    <xdr:to>
      <xdr:col>7</xdr:col>
      <xdr:colOff>488157</xdr:colOff>
      <xdr:row>56</xdr:row>
      <xdr:rowOff>327422</xdr:rowOff>
    </xdr:to>
    <xdr:sp macro="" textlink="">
      <xdr:nvSpPr>
        <xdr:cNvPr id="47" name="Metin kutusu 46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8566547" y="20210859"/>
          <a:ext cx="458391" cy="297657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35719</xdr:colOff>
      <xdr:row>35</xdr:row>
      <xdr:rowOff>35718</xdr:rowOff>
    </xdr:from>
    <xdr:to>
      <xdr:col>7</xdr:col>
      <xdr:colOff>487240</xdr:colOff>
      <xdr:row>35</xdr:row>
      <xdr:rowOff>327422</xdr:rowOff>
    </xdr:to>
    <xdr:sp macro="" textlink="">
      <xdr:nvSpPr>
        <xdr:cNvPr id="48" name="Metin kutusu 47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 txBox="1"/>
      </xdr:nvSpPr>
      <xdr:spPr>
        <a:xfrm>
          <a:off x="8572500" y="12590859"/>
          <a:ext cx="451521" cy="291704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41672</xdr:colOff>
      <xdr:row>28</xdr:row>
      <xdr:rowOff>29765</xdr:rowOff>
    </xdr:from>
    <xdr:to>
      <xdr:col>7</xdr:col>
      <xdr:colOff>487240</xdr:colOff>
      <xdr:row>28</xdr:row>
      <xdr:rowOff>321468</xdr:rowOff>
    </xdr:to>
    <xdr:sp macro="" textlink="">
      <xdr:nvSpPr>
        <xdr:cNvPr id="49" name="Metin kutusu 48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8578453" y="10042921"/>
          <a:ext cx="445568" cy="29170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47626</xdr:colOff>
      <xdr:row>320</xdr:row>
      <xdr:rowOff>43961</xdr:rowOff>
    </xdr:from>
    <xdr:to>
      <xdr:col>7</xdr:col>
      <xdr:colOff>490904</xdr:colOff>
      <xdr:row>320</xdr:row>
      <xdr:rowOff>333374</xdr:rowOff>
    </xdr:to>
    <xdr:sp macro="" textlink="">
      <xdr:nvSpPr>
        <xdr:cNvPr id="50" name="Metin kutusu 49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8584407" y="116094180"/>
          <a:ext cx="443278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41673</xdr:colOff>
      <xdr:row>103</xdr:row>
      <xdr:rowOff>35627</xdr:rowOff>
    </xdr:from>
    <xdr:to>
      <xdr:col>7</xdr:col>
      <xdr:colOff>498047</xdr:colOff>
      <xdr:row>103</xdr:row>
      <xdr:rowOff>321468</xdr:rowOff>
    </xdr:to>
    <xdr:sp macro="" textlink="">
      <xdr:nvSpPr>
        <xdr:cNvPr id="51" name="Metin kutusu 50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8578454" y="37284330"/>
          <a:ext cx="456374" cy="285841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35720</xdr:colOff>
      <xdr:row>103</xdr:row>
      <xdr:rowOff>35627</xdr:rowOff>
    </xdr:from>
    <xdr:to>
      <xdr:col>8</xdr:col>
      <xdr:colOff>492094</xdr:colOff>
      <xdr:row>103</xdr:row>
      <xdr:rowOff>321468</xdr:rowOff>
    </xdr:to>
    <xdr:sp macro="" textlink="">
      <xdr:nvSpPr>
        <xdr:cNvPr id="52" name="Metin kutusu 51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9096376" y="37284330"/>
          <a:ext cx="456374" cy="285841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35719</xdr:colOff>
      <xdr:row>46</xdr:row>
      <xdr:rowOff>41671</xdr:rowOff>
    </xdr:from>
    <xdr:to>
      <xdr:col>7</xdr:col>
      <xdr:colOff>500063</xdr:colOff>
      <xdr:row>46</xdr:row>
      <xdr:rowOff>327421</xdr:rowOff>
    </xdr:to>
    <xdr:sp macro="" textlink="">
      <xdr:nvSpPr>
        <xdr:cNvPr id="53" name="Metin kutusu 52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8572500" y="16591359"/>
          <a:ext cx="464344" cy="2857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41672</xdr:colOff>
      <xdr:row>322</xdr:row>
      <xdr:rowOff>43961</xdr:rowOff>
    </xdr:from>
    <xdr:to>
      <xdr:col>7</xdr:col>
      <xdr:colOff>490903</xdr:colOff>
      <xdr:row>322</xdr:row>
      <xdr:rowOff>333374</xdr:rowOff>
    </xdr:to>
    <xdr:sp macro="" textlink="">
      <xdr:nvSpPr>
        <xdr:cNvPr id="54" name="Metin kutusu 53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8578453" y="116820461"/>
          <a:ext cx="449231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47626</xdr:colOff>
      <xdr:row>323</xdr:row>
      <xdr:rowOff>43962</xdr:rowOff>
    </xdr:from>
    <xdr:to>
      <xdr:col>7</xdr:col>
      <xdr:colOff>490904</xdr:colOff>
      <xdr:row>323</xdr:row>
      <xdr:rowOff>339328</xdr:rowOff>
    </xdr:to>
    <xdr:sp macro="" textlink="">
      <xdr:nvSpPr>
        <xdr:cNvPr id="55" name="Metin kutusu 54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8584407" y="117183603"/>
          <a:ext cx="443278" cy="29536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47625</xdr:colOff>
      <xdr:row>24</xdr:row>
      <xdr:rowOff>32572</xdr:rowOff>
    </xdr:from>
    <xdr:to>
      <xdr:col>7</xdr:col>
      <xdr:colOff>499146</xdr:colOff>
      <xdr:row>24</xdr:row>
      <xdr:rowOff>324971</xdr:rowOff>
    </xdr:to>
    <xdr:sp macro="" textlink="">
      <xdr:nvSpPr>
        <xdr:cNvPr id="56" name="Metin kutusu 55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8586507" y="8504219"/>
          <a:ext cx="451521" cy="29239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36543</xdr:colOff>
      <xdr:row>24</xdr:row>
      <xdr:rowOff>35719</xdr:rowOff>
    </xdr:from>
    <xdr:to>
      <xdr:col>8</xdr:col>
      <xdr:colOff>482203</xdr:colOff>
      <xdr:row>24</xdr:row>
      <xdr:rowOff>321468</xdr:rowOff>
    </xdr:to>
    <xdr:sp macro="" textlink="">
      <xdr:nvSpPr>
        <xdr:cNvPr id="57" name="Metin kutusu 56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9097199" y="8596313"/>
          <a:ext cx="445660" cy="28574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35719</xdr:colOff>
      <xdr:row>24</xdr:row>
      <xdr:rowOff>35719</xdr:rowOff>
    </xdr:from>
    <xdr:to>
      <xdr:col>9</xdr:col>
      <xdr:colOff>487240</xdr:colOff>
      <xdr:row>24</xdr:row>
      <xdr:rowOff>327422</xdr:rowOff>
    </xdr:to>
    <xdr:sp macro="" textlink="">
      <xdr:nvSpPr>
        <xdr:cNvPr id="58" name="Metin kutusu 57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9620250" y="8596313"/>
          <a:ext cx="451521" cy="29170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35719</xdr:colOff>
      <xdr:row>33</xdr:row>
      <xdr:rowOff>35719</xdr:rowOff>
    </xdr:from>
    <xdr:to>
      <xdr:col>7</xdr:col>
      <xdr:colOff>487240</xdr:colOff>
      <xdr:row>33</xdr:row>
      <xdr:rowOff>327422</xdr:rowOff>
    </xdr:to>
    <xdr:sp macro="" textlink="">
      <xdr:nvSpPr>
        <xdr:cNvPr id="59" name="Metin kutusu 58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8572500" y="11864578"/>
          <a:ext cx="451521" cy="29170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54</xdr:row>
      <xdr:rowOff>41671</xdr:rowOff>
    </xdr:from>
    <xdr:to>
      <xdr:col>7</xdr:col>
      <xdr:colOff>500064</xdr:colOff>
      <xdr:row>54</xdr:row>
      <xdr:rowOff>333374</xdr:rowOff>
    </xdr:to>
    <xdr:sp macro="" textlink="">
      <xdr:nvSpPr>
        <xdr:cNvPr id="60" name="Metin kutusu 59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8572501" y="19496484"/>
          <a:ext cx="464344" cy="29170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57</xdr:row>
      <xdr:rowOff>29765</xdr:rowOff>
    </xdr:from>
    <xdr:to>
      <xdr:col>7</xdr:col>
      <xdr:colOff>488158</xdr:colOff>
      <xdr:row>57</xdr:row>
      <xdr:rowOff>333374</xdr:rowOff>
    </xdr:to>
    <xdr:sp macro="" textlink="">
      <xdr:nvSpPr>
        <xdr:cNvPr id="61" name="Metin kutusu 60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8572501" y="20573999"/>
          <a:ext cx="452438" cy="30360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29766</xdr:colOff>
      <xdr:row>58</xdr:row>
      <xdr:rowOff>35719</xdr:rowOff>
    </xdr:from>
    <xdr:to>
      <xdr:col>7</xdr:col>
      <xdr:colOff>488157</xdr:colOff>
      <xdr:row>58</xdr:row>
      <xdr:rowOff>339328</xdr:rowOff>
    </xdr:to>
    <xdr:sp macro="" textlink="">
      <xdr:nvSpPr>
        <xdr:cNvPr id="62" name="Metin kutusu 61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8566547" y="20943094"/>
          <a:ext cx="458391" cy="30360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35720</xdr:colOff>
      <xdr:row>59</xdr:row>
      <xdr:rowOff>47625</xdr:rowOff>
    </xdr:from>
    <xdr:to>
      <xdr:col>8</xdr:col>
      <xdr:colOff>479364</xdr:colOff>
      <xdr:row>59</xdr:row>
      <xdr:rowOff>321467</xdr:rowOff>
    </xdr:to>
    <xdr:sp macro="" textlink="">
      <xdr:nvSpPr>
        <xdr:cNvPr id="63" name="Metin kutusu 62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9096376" y="21318141"/>
          <a:ext cx="443644" cy="273842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35719</xdr:colOff>
      <xdr:row>60</xdr:row>
      <xdr:rowOff>41672</xdr:rowOff>
    </xdr:from>
    <xdr:to>
      <xdr:col>7</xdr:col>
      <xdr:colOff>494110</xdr:colOff>
      <xdr:row>60</xdr:row>
      <xdr:rowOff>327421</xdr:rowOff>
    </xdr:to>
    <xdr:sp macro="" textlink="">
      <xdr:nvSpPr>
        <xdr:cNvPr id="64" name="Metin kutusu 63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8572500" y="21675328"/>
          <a:ext cx="458391" cy="28574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29766</xdr:colOff>
      <xdr:row>64</xdr:row>
      <xdr:rowOff>47625</xdr:rowOff>
    </xdr:from>
    <xdr:to>
      <xdr:col>7</xdr:col>
      <xdr:colOff>500063</xdr:colOff>
      <xdr:row>64</xdr:row>
      <xdr:rowOff>333374</xdr:rowOff>
    </xdr:to>
    <xdr:sp macro="" textlink="">
      <xdr:nvSpPr>
        <xdr:cNvPr id="65" name="Metin kutusu 64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8566547" y="23133844"/>
          <a:ext cx="470297" cy="28574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47626</xdr:colOff>
      <xdr:row>81</xdr:row>
      <xdr:rowOff>43962</xdr:rowOff>
    </xdr:from>
    <xdr:to>
      <xdr:col>7</xdr:col>
      <xdr:colOff>490904</xdr:colOff>
      <xdr:row>81</xdr:row>
      <xdr:rowOff>327422</xdr:rowOff>
    </xdr:to>
    <xdr:sp macro="" textlink="">
      <xdr:nvSpPr>
        <xdr:cNvPr id="66" name="Metin kutusu 65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8584407" y="29303571"/>
          <a:ext cx="443278" cy="2834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38101</xdr:colOff>
      <xdr:row>92</xdr:row>
      <xdr:rowOff>11907</xdr:rowOff>
    </xdr:from>
    <xdr:to>
      <xdr:col>7</xdr:col>
      <xdr:colOff>482203</xdr:colOff>
      <xdr:row>92</xdr:row>
      <xdr:rowOff>333375</xdr:rowOff>
    </xdr:to>
    <xdr:sp macro="" textlink="">
      <xdr:nvSpPr>
        <xdr:cNvPr id="67" name="Metin kutusu 66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8574882" y="33266063"/>
          <a:ext cx="444102" cy="321468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29766</xdr:colOff>
      <xdr:row>106</xdr:row>
      <xdr:rowOff>35627</xdr:rowOff>
    </xdr:from>
    <xdr:to>
      <xdr:col>7</xdr:col>
      <xdr:colOff>498047</xdr:colOff>
      <xdr:row>106</xdr:row>
      <xdr:rowOff>333374</xdr:rowOff>
    </xdr:to>
    <xdr:sp macro="" textlink="">
      <xdr:nvSpPr>
        <xdr:cNvPr id="68" name="Metin kutusu 67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8566547" y="38373752"/>
          <a:ext cx="468281" cy="297747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222</xdr:row>
      <xdr:rowOff>43961</xdr:rowOff>
    </xdr:from>
    <xdr:to>
      <xdr:col>7</xdr:col>
      <xdr:colOff>490904</xdr:colOff>
      <xdr:row>222</xdr:row>
      <xdr:rowOff>327420</xdr:rowOff>
    </xdr:to>
    <xdr:sp macro="" textlink="">
      <xdr:nvSpPr>
        <xdr:cNvPr id="69" name="Metin kutusu 68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8572501" y="80506399"/>
          <a:ext cx="455184" cy="28345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107</xdr:row>
      <xdr:rowOff>38009</xdr:rowOff>
    </xdr:from>
    <xdr:to>
      <xdr:col>7</xdr:col>
      <xdr:colOff>490904</xdr:colOff>
      <xdr:row>107</xdr:row>
      <xdr:rowOff>315515</xdr:rowOff>
    </xdr:to>
    <xdr:sp macro="" textlink="">
      <xdr:nvSpPr>
        <xdr:cNvPr id="70" name="Metin kutusu 69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8572501" y="38739275"/>
          <a:ext cx="455184" cy="27750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29767</xdr:colOff>
      <xdr:row>107</xdr:row>
      <xdr:rowOff>38009</xdr:rowOff>
    </xdr:from>
    <xdr:to>
      <xdr:col>8</xdr:col>
      <xdr:colOff>496857</xdr:colOff>
      <xdr:row>107</xdr:row>
      <xdr:rowOff>315515</xdr:rowOff>
    </xdr:to>
    <xdr:sp macro="" textlink="">
      <xdr:nvSpPr>
        <xdr:cNvPr id="71" name="Metin kutusu 70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9090423" y="38739275"/>
          <a:ext cx="467090" cy="27750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35719</xdr:colOff>
      <xdr:row>107</xdr:row>
      <xdr:rowOff>38009</xdr:rowOff>
    </xdr:from>
    <xdr:to>
      <xdr:col>9</xdr:col>
      <xdr:colOff>496856</xdr:colOff>
      <xdr:row>107</xdr:row>
      <xdr:rowOff>315515</xdr:rowOff>
    </xdr:to>
    <xdr:sp macro="" textlink="">
      <xdr:nvSpPr>
        <xdr:cNvPr id="72" name="Metin kutusu 71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9620250" y="38739275"/>
          <a:ext cx="461137" cy="27750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41672</xdr:colOff>
      <xdr:row>107</xdr:row>
      <xdr:rowOff>43962</xdr:rowOff>
    </xdr:from>
    <xdr:to>
      <xdr:col>10</xdr:col>
      <xdr:colOff>490904</xdr:colOff>
      <xdr:row>107</xdr:row>
      <xdr:rowOff>327422</xdr:rowOff>
    </xdr:to>
    <xdr:sp macro="" textlink="">
      <xdr:nvSpPr>
        <xdr:cNvPr id="73" name="Metin kutusu 72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10150078" y="38745228"/>
          <a:ext cx="449232" cy="2834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41673</xdr:colOff>
      <xdr:row>109</xdr:row>
      <xdr:rowOff>32275</xdr:rowOff>
    </xdr:from>
    <xdr:to>
      <xdr:col>7</xdr:col>
      <xdr:colOff>486141</xdr:colOff>
      <xdr:row>109</xdr:row>
      <xdr:rowOff>333374</xdr:rowOff>
    </xdr:to>
    <xdr:sp macro="" textlink="">
      <xdr:nvSpPr>
        <xdr:cNvPr id="74" name="Metin kutusu 73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8578454" y="39459822"/>
          <a:ext cx="444468" cy="30109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41672</xdr:colOff>
      <xdr:row>40</xdr:row>
      <xdr:rowOff>41672</xdr:rowOff>
    </xdr:from>
    <xdr:to>
      <xdr:col>7</xdr:col>
      <xdr:colOff>487240</xdr:colOff>
      <xdr:row>40</xdr:row>
      <xdr:rowOff>327422</xdr:rowOff>
    </xdr:to>
    <xdr:sp macro="" textlink="">
      <xdr:nvSpPr>
        <xdr:cNvPr id="75" name="Metin kutusu 74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8578453" y="14412516"/>
          <a:ext cx="445568" cy="2857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110</xdr:row>
      <xdr:rowOff>35627</xdr:rowOff>
    </xdr:from>
    <xdr:to>
      <xdr:col>7</xdr:col>
      <xdr:colOff>492094</xdr:colOff>
      <xdr:row>110</xdr:row>
      <xdr:rowOff>327420</xdr:rowOff>
    </xdr:to>
    <xdr:sp macro="" textlink="">
      <xdr:nvSpPr>
        <xdr:cNvPr id="76" name="Metin kutusu 75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8572501" y="39826315"/>
          <a:ext cx="456374" cy="29179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35720</xdr:colOff>
      <xdr:row>110</xdr:row>
      <xdr:rowOff>35718</xdr:rowOff>
    </xdr:from>
    <xdr:to>
      <xdr:col>8</xdr:col>
      <xdr:colOff>498048</xdr:colOff>
      <xdr:row>110</xdr:row>
      <xdr:rowOff>321467</xdr:rowOff>
    </xdr:to>
    <xdr:sp macro="" textlink="">
      <xdr:nvSpPr>
        <xdr:cNvPr id="77" name="Metin kutusu 76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9096376" y="39826406"/>
          <a:ext cx="462328" cy="28574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35719</xdr:colOff>
      <xdr:row>110</xdr:row>
      <xdr:rowOff>41671</xdr:rowOff>
    </xdr:from>
    <xdr:to>
      <xdr:col>9</xdr:col>
      <xdr:colOff>500062</xdr:colOff>
      <xdr:row>110</xdr:row>
      <xdr:rowOff>321468</xdr:rowOff>
    </xdr:to>
    <xdr:sp macro="" textlink="">
      <xdr:nvSpPr>
        <xdr:cNvPr id="78" name="Metin kutusu 77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9620250" y="39832359"/>
          <a:ext cx="464343" cy="279797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150</xdr:row>
      <xdr:rowOff>41581</xdr:rowOff>
    </xdr:from>
    <xdr:to>
      <xdr:col>7</xdr:col>
      <xdr:colOff>498048</xdr:colOff>
      <xdr:row>150</xdr:row>
      <xdr:rowOff>327421</xdr:rowOff>
    </xdr:to>
    <xdr:sp macro="" textlink="">
      <xdr:nvSpPr>
        <xdr:cNvPr id="79" name="Metin kutusu 78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8572501" y="54357894"/>
          <a:ext cx="462328" cy="28584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53578</xdr:colOff>
      <xdr:row>153</xdr:row>
      <xdr:rowOff>32056</xdr:rowOff>
    </xdr:from>
    <xdr:to>
      <xdr:col>7</xdr:col>
      <xdr:colOff>502809</xdr:colOff>
      <xdr:row>153</xdr:row>
      <xdr:rowOff>327422</xdr:rowOff>
    </xdr:to>
    <xdr:sp macro="" textlink="">
      <xdr:nvSpPr>
        <xdr:cNvPr id="80" name="Metin kutusu 79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8590359" y="55437790"/>
          <a:ext cx="449231" cy="29536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47625</xdr:colOff>
      <xdr:row>153</xdr:row>
      <xdr:rowOff>38008</xdr:rowOff>
    </xdr:from>
    <xdr:to>
      <xdr:col>8</xdr:col>
      <xdr:colOff>496856</xdr:colOff>
      <xdr:row>153</xdr:row>
      <xdr:rowOff>327421</xdr:rowOff>
    </xdr:to>
    <xdr:sp macro="" textlink="">
      <xdr:nvSpPr>
        <xdr:cNvPr id="81" name="Metin kutusu 80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9108281" y="55443742"/>
          <a:ext cx="449231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41672</xdr:colOff>
      <xdr:row>153</xdr:row>
      <xdr:rowOff>43962</xdr:rowOff>
    </xdr:from>
    <xdr:to>
      <xdr:col>9</xdr:col>
      <xdr:colOff>490903</xdr:colOff>
      <xdr:row>153</xdr:row>
      <xdr:rowOff>327422</xdr:rowOff>
    </xdr:to>
    <xdr:sp macro="" textlink="">
      <xdr:nvSpPr>
        <xdr:cNvPr id="82" name="Metin kutusu 81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9626203" y="55449696"/>
          <a:ext cx="449231" cy="2834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35719</xdr:colOff>
      <xdr:row>151</xdr:row>
      <xdr:rowOff>41581</xdr:rowOff>
    </xdr:from>
    <xdr:to>
      <xdr:col>7</xdr:col>
      <xdr:colOff>486140</xdr:colOff>
      <xdr:row>151</xdr:row>
      <xdr:rowOff>321469</xdr:rowOff>
    </xdr:to>
    <xdr:sp macro="" textlink="">
      <xdr:nvSpPr>
        <xdr:cNvPr id="83" name="Metin kutusu 82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8572500" y="54721034"/>
          <a:ext cx="450421" cy="279888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53579</xdr:colOff>
      <xdr:row>159</xdr:row>
      <xdr:rowOff>38009</xdr:rowOff>
    </xdr:from>
    <xdr:to>
      <xdr:col>7</xdr:col>
      <xdr:colOff>496857</xdr:colOff>
      <xdr:row>159</xdr:row>
      <xdr:rowOff>333375</xdr:rowOff>
    </xdr:to>
    <xdr:sp macro="" textlink="">
      <xdr:nvSpPr>
        <xdr:cNvPr id="84" name="Metin kutusu 83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8590360" y="57622587"/>
          <a:ext cx="443278" cy="29536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47626</xdr:colOff>
      <xdr:row>162</xdr:row>
      <xdr:rowOff>43961</xdr:rowOff>
    </xdr:from>
    <xdr:to>
      <xdr:col>7</xdr:col>
      <xdr:colOff>490904</xdr:colOff>
      <xdr:row>162</xdr:row>
      <xdr:rowOff>333374</xdr:rowOff>
    </xdr:to>
    <xdr:sp macro="" textlink="">
      <xdr:nvSpPr>
        <xdr:cNvPr id="85" name="Metin kutusu 84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8584407" y="58717961"/>
          <a:ext cx="443278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53578</xdr:colOff>
      <xdr:row>163</xdr:row>
      <xdr:rowOff>43961</xdr:rowOff>
    </xdr:from>
    <xdr:to>
      <xdr:col>7</xdr:col>
      <xdr:colOff>490903</xdr:colOff>
      <xdr:row>163</xdr:row>
      <xdr:rowOff>333374</xdr:rowOff>
    </xdr:to>
    <xdr:sp macro="" textlink="">
      <xdr:nvSpPr>
        <xdr:cNvPr id="86" name="Metin kutusu 85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8590359" y="59081102"/>
          <a:ext cx="437325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165</xdr:row>
      <xdr:rowOff>43962</xdr:rowOff>
    </xdr:from>
    <xdr:to>
      <xdr:col>7</xdr:col>
      <xdr:colOff>490904</xdr:colOff>
      <xdr:row>165</xdr:row>
      <xdr:rowOff>327422</xdr:rowOff>
    </xdr:to>
    <xdr:sp macro="" textlink="">
      <xdr:nvSpPr>
        <xdr:cNvPr id="87" name="Metin kutusu 86">
          <a:hlinkClick xmlns:r="http://schemas.openxmlformats.org/officeDocument/2006/relationships" r:id="rId62"/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8572501" y="59807384"/>
          <a:ext cx="455184" cy="2834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41672</xdr:colOff>
      <xdr:row>174</xdr:row>
      <xdr:rowOff>43962</xdr:rowOff>
    </xdr:from>
    <xdr:to>
      <xdr:col>7</xdr:col>
      <xdr:colOff>490903</xdr:colOff>
      <xdr:row>174</xdr:row>
      <xdr:rowOff>339328</xdr:rowOff>
    </xdr:to>
    <xdr:sp macro="" textlink="">
      <xdr:nvSpPr>
        <xdr:cNvPr id="88" name="Metin kutusu 87">
          <a:hlinkClick xmlns:r="http://schemas.openxmlformats.org/officeDocument/2006/relationships" r:id="rId63"/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8578453" y="63075650"/>
          <a:ext cx="449231" cy="29536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182</xdr:row>
      <xdr:rowOff>43961</xdr:rowOff>
    </xdr:from>
    <xdr:to>
      <xdr:col>7</xdr:col>
      <xdr:colOff>490904</xdr:colOff>
      <xdr:row>182</xdr:row>
      <xdr:rowOff>327420</xdr:rowOff>
    </xdr:to>
    <xdr:sp macro="" textlink="">
      <xdr:nvSpPr>
        <xdr:cNvPr id="89" name="Metin kutusu 8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8572501" y="65980774"/>
          <a:ext cx="455184" cy="28345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35720</xdr:colOff>
      <xdr:row>187</xdr:row>
      <xdr:rowOff>43961</xdr:rowOff>
    </xdr:from>
    <xdr:to>
      <xdr:col>7</xdr:col>
      <xdr:colOff>490904</xdr:colOff>
      <xdr:row>187</xdr:row>
      <xdr:rowOff>333374</xdr:rowOff>
    </xdr:to>
    <xdr:sp macro="" textlink="">
      <xdr:nvSpPr>
        <xdr:cNvPr id="90" name="Metin kutusu 8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8572501" y="67796477"/>
          <a:ext cx="455184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29766</xdr:colOff>
      <xdr:row>188</xdr:row>
      <xdr:rowOff>43961</xdr:rowOff>
    </xdr:from>
    <xdr:to>
      <xdr:col>7</xdr:col>
      <xdr:colOff>490904</xdr:colOff>
      <xdr:row>188</xdr:row>
      <xdr:rowOff>333374</xdr:rowOff>
    </xdr:to>
    <xdr:sp macro="" textlink="">
      <xdr:nvSpPr>
        <xdr:cNvPr id="91" name="Metin kutusu 9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8566547" y="68159617"/>
          <a:ext cx="461138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29766</xdr:colOff>
      <xdr:row>189</xdr:row>
      <xdr:rowOff>43961</xdr:rowOff>
    </xdr:from>
    <xdr:to>
      <xdr:col>7</xdr:col>
      <xdr:colOff>490903</xdr:colOff>
      <xdr:row>189</xdr:row>
      <xdr:rowOff>333374</xdr:rowOff>
    </xdr:to>
    <xdr:sp macro="" textlink="">
      <xdr:nvSpPr>
        <xdr:cNvPr id="92" name="Metin kutusu 9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SpPr txBox="1"/>
      </xdr:nvSpPr>
      <xdr:spPr>
        <a:xfrm>
          <a:off x="8566547" y="68522758"/>
          <a:ext cx="461137" cy="28941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41672</xdr:colOff>
      <xdr:row>220</xdr:row>
      <xdr:rowOff>43962</xdr:rowOff>
    </xdr:from>
    <xdr:to>
      <xdr:col>7</xdr:col>
      <xdr:colOff>490903</xdr:colOff>
      <xdr:row>220</xdr:row>
      <xdr:rowOff>339328</xdr:rowOff>
    </xdr:to>
    <xdr:sp macro="" textlink="">
      <xdr:nvSpPr>
        <xdr:cNvPr id="93" name="Metin kutusu 92">
          <a:hlinkClick xmlns:r="http://schemas.openxmlformats.org/officeDocument/2006/relationships" r:id="rId64"/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SpPr txBox="1"/>
      </xdr:nvSpPr>
      <xdr:spPr>
        <a:xfrm>
          <a:off x="8578453" y="79780118"/>
          <a:ext cx="449231" cy="295366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endParaRPr lang="tr-TR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11</xdr:col>
      <xdr:colOff>19050</xdr:colOff>
      <xdr:row>1</xdr:row>
      <xdr:rowOff>953</xdr:rowOff>
    </xdr:to>
    <xdr:pic>
      <xdr:nvPicPr>
        <xdr:cNvPr id="94" name="93 Resim" descr="ssmmmo_logo_kullanimi-10 copy.JPG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638175" y="0"/>
          <a:ext cx="10010775" cy="10010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1181099</xdr:colOff>
      <xdr:row>1</xdr:row>
      <xdr:rowOff>133350</xdr:rowOff>
    </xdr:from>
    <xdr:to>
      <xdr:col>6</xdr:col>
      <xdr:colOff>95249</xdr:colOff>
      <xdr:row>5</xdr:row>
      <xdr:rowOff>114300</xdr:rowOff>
    </xdr:to>
    <xdr:pic>
      <xdr:nvPicPr>
        <xdr:cNvPr id="2" name="Resim 1" descr="Açıklama: Açıklama: Kurumlar Ek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7099" y="552450"/>
          <a:ext cx="366712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168518</xdr:colOff>
      <xdr:row>5</xdr:row>
      <xdr:rowOff>7328</xdr:rowOff>
    </xdr:from>
    <xdr:to>
      <xdr:col>8</xdr:col>
      <xdr:colOff>542192</xdr:colOff>
      <xdr:row>5</xdr:row>
      <xdr:rowOff>190501</xdr:rowOff>
    </xdr:to>
    <xdr:sp macro="" textlink="">
      <xdr:nvSpPr>
        <xdr:cNvPr id="3" name="Metin kutusu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5397743" y="1016978"/>
          <a:ext cx="373674" cy="18317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tr-T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G\I&#351;&#305;k&#199;elik%20A.&#350;\3-TB-Prg-Financials-Notes\Reeskont-I&#351;&#305;k&#199;elik-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1 Reeskont"/>
      <sheetName val="120 Reeskont"/>
      <sheetName val="xxxx"/>
      <sheetName val="321 Reeskont"/>
      <sheetName val="vv"/>
      <sheetName val="320 Reeskont"/>
      <sheetName val="LiborTRY"/>
      <sheetName val="LiborUSD"/>
      <sheetName val="LiborEURO"/>
      <sheetName val="DEVİR HIZLARI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D2">
            <v>11.651999999999999</v>
          </cell>
          <cell r="H2">
            <v>11.36</v>
          </cell>
          <cell r="L2">
            <v>11.19</v>
          </cell>
          <cell r="P2">
            <v>11.19</v>
          </cell>
        </row>
      </sheetData>
      <sheetData sheetId="7">
        <row r="6">
          <cell r="F6" t="str">
            <v>0,155 %</v>
          </cell>
        </row>
        <row r="8">
          <cell r="F8" t="str">
            <v>0,234 %</v>
          </cell>
        </row>
        <row r="11">
          <cell r="F11" t="str">
            <v>0,329 %</v>
          </cell>
        </row>
        <row r="17">
          <cell r="F17" t="str">
            <v>0,561 %</v>
          </cell>
        </row>
      </sheetData>
      <sheetData sheetId="8">
        <row r="6">
          <cell r="F6" t="str">
            <v>0,130 %</v>
          </cell>
        </row>
        <row r="8">
          <cell r="F8" t="str">
            <v>0,209 %</v>
          </cell>
        </row>
        <row r="11">
          <cell r="F11" t="str">
            <v>0,308 %</v>
          </cell>
        </row>
        <row r="17">
          <cell r="F17" t="str">
            <v>0,475 %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"/>
  <dimension ref="B1:K324"/>
  <sheetViews>
    <sheetView tabSelected="1" zoomScaleNormal="100" workbookViewId="0">
      <pane xSplit="4" ySplit="3" topLeftCell="E4" activePane="bottomRight" state="frozen"/>
      <selection pane="topRight" activeCell="D1" sqref="D1"/>
      <selection pane="bottomLeft" activeCell="A3" sqref="A3"/>
      <selection pane="bottomRight" activeCell="F4" sqref="F4"/>
    </sheetView>
  </sheetViews>
  <sheetFormatPr defaultRowHeight="15" customHeight="1" x14ac:dyDescent="0.2"/>
  <cols>
    <col min="1" max="1" width="9.5703125" style="1" customWidth="1"/>
    <col min="2" max="3" width="5" style="6" customWidth="1"/>
    <col min="4" max="4" width="11.28515625" style="6" bestFit="1" customWidth="1"/>
    <col min="5" max="5" width="79.7109375" style="14" bestFit="1" customWidth="1"/>
    <col min="6" max="7" width="8.7109375" style="235" customWidth="1"/>
    <col min="8" max="11" width="7.85546875" style="1" customWidth="1"/>
    <col min="12" max="16384" width="9.140625" style="1"/>
  </cols>
  <sheetData>
    <row r="1" spans="2:11" ht="78.75" customHeight="1" x14ac:dyDescent="0.2">
      <c r="B1" s="269"/>
      <c r="C1" s="269"/>
      <c r="D1" s="269"/>
      <c r="E1" s="269"/>
      <c r="F1" s="269"/>
      <c r="G1" s="269"/>
      <c r="H1" s="269"/>
      <c r="I1" s="269"/>
      <c r="J1" s="269"/>
      <c r="K1" s="269"/>
    </row>
    <row r="2" spans="2:11" ht="37.5" customHeight="1" x14ac:dyDescent="0.2">
      <c r="B2" s="1"/>
      <c r="C2" s="15"/>
      <c r="D2" s="15"/>
      <c r="E2" s="15"/>
      <c r="F2" s="268" t="s">
        <v>278</v>
      </c>
      <c r="G2" s="268"/>
    </row>
    <row r="3" spans="2:11" ht="36" customHeight="1" thickBot="1" x14ac:dyDescent="0.25">
      <c r="B3" s="2" t="s">
        <v>280</v>
      </c>
      <c r="C3" s="2" t="s">
        <v>281</v>
      </c>
      <c r="D3" s="3" t="s">
        <v>60</v>
      </c>
      <c r="E3" s="4" t="s">
        <v>2</v>
      </c>
      <c r="F3" s="2" t="s">
        <v>0</v>
      </c>
      <c r="G3" s="2" t="s">
        <v>1</v>
      </c>
      <c r="H3" s="265" t="s">
        <v>279</v>
      </c>
      <c r="I3" s="266"/>
      <c r="J3" s="266"/>
      <c r="K3" s="267"/>
    </row>
    <row r="4" spans="2:11" ht="28.5" customHeight="1" thickTop="1" x14ac:dyDescent="0.2">
      <c r="B4" s="5" t="str">
        <f>+LEFT(D4,1)</f>
        <v>1</v>
      </c>
      <c r="C4" s="5" t="str">
        <f>+LEFT(D4,2)</f>
        <v>10</v>
      </c>
      <c r="D4" s="5">
        <v>100</v>
      </c>
      <c r="E4" s="7" t="s">
        <v>3</v>
      </c>
      <c r="F4" s="233" t="s">
        <v>420</v>
      </c>
      <c r="G4" s="233"/>
      <c r="H4" s="16"/>
      <c r="I4" s="17"/>
      <c r="J4" s="17"/>
      <c r="K4" s="18"/>
    </row>
    <row r="5" spans="2:11" ht="28.5" customHeight="1" x14ac:dyDescent="0.2">
      <c r="B5" s="5" t="str">
        <f t="shared" ref="B5:B69" si="0">+LEFT(D5,1)</f>
        <v>1</v>
      </c>
      <c r="C5" s="5" t="str">
        <f t="shared" ref="C5:C69" si="1">+LEFT(D5,2)</f>
        <v>10</v>
      </c>
      <c r="D5" s="5">
        <v>100</v>
      </c>
      <c r="E5" s="8" t="s">
        <v>4</v>
      </c>
      <c r="F5" s="234"/>
      <c r="G5" s="234"/>
      <c r="H5" s="19"/>
      <c r="I5" s="20"/>
      <c r="J5" s="20"/>
      <c r="K5" s="21"/>
    </row>
    <row r="6" spans="2:11" ht="28.5" customHeight="1" x14ac:dyDescent="0.2">
      <c r="B6" s="5" t="str">
        <f t="shared" si="0"/>
        <v>1</v>
      </c>
      <c r="C6" s="5" t="str">
        <f t="shared" si="1"/>
        <v>10</v>
      </c>
      <c r="D6" s="5">
        <v>100</v>
      </c>
      <c r="E6" s="8" t="s">
        <v>5</v>
      </c>
      <c r="F6" s="234"/>
      <c r="G6" s="234"/>
      <c r="H6" s="19"/>
      <c r="I6" s="20"/>
      <c r="J6" s="20"/>
      <c r="K6" s="21"/>
    </row>
    <row r="7" spans="2:11" ht="28.5" customHeight="1" x14ac:dyDescent="0.2">
      <c r="B7" s="5" t="str">
        <f t="shared" si="0"/>
        <v>1</v>
      </c>
      <c r="C7" s="5" t="str">
        <f t="shared" si="1"/>
        <v>10</v>
      </c>
      <c r="D7" s="5">
        <v>102</v>
      </c>
      <c r="E7" s="8" t="s">
        <v>6</v>
      </c>
      <c r="F7" s="234"/>
      <c r="G7" s="234"/>
      <c r="H7" s="19"/>
      <c r="I7" s="20"/>
      <c r="J7" s="20"/>
      <c r="K7" s="21"/>
    </row>
    <row r="8" spans="2:11" ht="28.5" customHeight="1" x14ac:dyDescent="0.2">
      <c r="B8" s="5" t="str">
        <f t="shared" si="0"/>
        <v>1</v>
      </c>
      <c r="C8" s="5" t="str">
        <f t="shared" si="1"/>
        <v>10</v>
      </c>
      <c r="D8" s="5">
        <v>102</v>
      </c>
      <c r="E8" s="8" t="s">
        <v>7</v>
      </c>
      <c r="F8" s="234"/>
      <c r="G8" s="234"/>
      <c r="H8" s="19"/>
      <c r="I8" s="20"/>
      <c r="J8" s="20"/>
      <c r="K8" s="21"/>
    </row>
    <row r="9" spans="2:11" ht="28.5" customHeight="1" x14ac:dyDescent="0.2">
      <c r="B9" s="5" t="str">
        <f t="shared" si="0"/>
        <v>1</v>
      </c>
      <c r="C9" s="5" t="str">
        <f t="shared" si="1"/>
        <v>10</v>
      </c>
      <c r="D9" s="5">
        <v>108</v>
      </c>
      <c r="E9" s="8" t="s">
        <v>8</v>
      </c>
      <c r="F9" s="234"/>
      <c r="G9" s="234"/>
      <c r="H9" s="19"/>
      <c r="I9" s="20"/>
      <c r="J9" s="20"/>
      <c r="K9" s="21"/>
    </row>
    <row r="10" spans="2:11" ht="28.5" customHeight="1" x14ac:dyDescent="0.2">
      <c r="B10" s="5" t="str">
        <f t="shared" si="0"/>
        <v>1</v>
      </c>
      <c r="C10" s="5" t="str">
        <f t="shared" si="1"/>
        <v>11</v>
      </c>
      <c r="D10" s="5">
        <v>110</v>
      </c>
      <c r="E10" s="8" t="s">
        <v>9</v>
      </c>
      <c r="F10" s="234"/>
      <c r="G10" s="234"/>
      <c r="H10" s="19"/>
      <c r="I10" s="20"/>
      <c r="J10" s="20"/>
      <c r="K10" s="21"/>
    </row>
    <row r="11" spans="2:11" ht="28.5" customHeight="1" x14ac:dyDescent="0.2">
      <c r="B11" s="5" t="str">
        <f t="shared" si="0"/>
        <v>1</v>
      </c>
      <c r="C11" s="5" t="str">
        <f t="shared" si="1"/>
        <v>11</v>
      </c>
      <c r="D11" s="5">
        <v>110</v>
      </c>
      <c r="E11" s="8" t="s">
        <v>10</v>
      </c>
      <c r="F11" s="234"/>
      <c r="G11" s="234"/>
      <c r="H11" s="19"/>
      <c r="I11" s="20"/>
      <c r="J11" s="20"/>
      <c r="K11" s="21"/>
    </row>
    <row r="12" spans="2:11" ht="28.5" customHeight="1" x14ac:dyDescent="0.2">
      <c r="B12" s="5" t="str">
        <f t="shared" si="0"/>
        <v>1</v>
      </c>
      <c r="C12" s="5" t="str">
        <f t="shared" si="1"/>
        <v>12</v>
      </c>
      <c r="D12" s="5">
        <v>120</v>
      </c>
      <c r="E12" s="8" t="s">
        <v>11</v>
      </c>
      <c r="F12" s="234"/>
      <c r="G12" s="234"/>
      <c r="H12" s="19"/>
      <c r="I12" s="20"/>
      <c r="J12" s="20"/>
      <c r="K12" s="21"/>
    </row>
    <row r="13" spans="2:11" ht="28.5" customHeight="1" x14ac:dyDescent="0.2">
      <c r="B13" s="5" t="str">
        <f t="shared" si="0"/>
        <v>1</v>
      </c>
      <c r="C13" s="5" t="str">
        <f t="shared" si="1"/>
        <v>12</v>
      </c>
      <c r="D13" s="5">
        <v>120</v>
      </c>
      <c r="E13" s="8" t="s">
        <v>12</v>
      </c>
      <c r="F13" s="234"/>
      <c r="G13" s="234"/>
      <c r="H13" s="19"/>
      <c r="I13" s="20"/>
      <c r="J13" s="20"/>
      <c r="K13" s="21"/>
    </row>
    <row r="14" spans="2:11" ht="28.5" customHeight="1" x14ac:dyDescent="0.2">
      <c r="B14" s="5" t="str">
        <f t="shared" si="0"/>
        <v>1</v>
      </c>
      <c r="C14" s="5" t="str">
        <f t="shared" si="1"/>
        <v>12</v>
      </c>
      <c r="D14" s="5">
        <v>120</v>
      </c>
      <c r="E14" s="8" t="s">
        <v>233</v>
      </c>
      <c r="F14" s="234"/>
      <c r="G14" s="234"/>
      <c r="H14" s="19"/>
      <c r="I14" s="20"/>
      <c r="J14" s="20"/>
      <c r="K14" s="21"/>
    </row>
    <row r="15" spans="2:11" ht="28.5" customHeight="1" x14ac:dyDescent="0.2">
      <c r="B15" s="5" t="str">
        <f t="shared" si="0"/>
        <v>1</v>
      </c>
      <c r="C15" s="5" t="str">
        <f t="shared" si="1"/>
        <v>12</v>
      </c>
      <c r="D15" s="5">
        <v>120</v>
      </c>
      <c r="E15" s="8" t="s">
        <v>11</v>
      </c>
      <c r="F15" s="234"/>
      <c r="G15" s="234"/>
      <c r="H15" s="19"/>
      <c r="I15" s="20"/>
      <c r="J15" s="20"/>
      <c r="K15" s="21"/>
    </row>
    <row r="16" spans="2:11" ht="28.5" customHeight="1" x14ac:dyDescent="0.2">
      <c r="B16" s="5" t="str">
        <f t="shared" si="0"/>
        <v>1</v>
      </c>
      <c r="C16" s="5" t="str">
        <f t="shared" si="1"/>
        <v>12</v>
      </c>
      <c r="D16" s="5">
        <v>120</v>
      </c>
      <c r="E16" s="8" t="s">
        <v>13</v>
      </c>
      <c r="F16" s="234"/>
      <c r="G16" s="234"/>
      <c r="H16" s="19"/>
      <c r="I16" s="20"/>
      <c r="J16" s="20"/>
      <c r="K16" s="21"/>
    </row>
    <row r="17" spans="2:11" ht="28.5" customHeight="1" x14ac:dyDescent="0.2">
      <c r="B17" s="5" t="str">
        <f t="shared" si="0"/>
        <v>1</v>
      </c>
      <c r="C17" s="5" t="str">
        <f t="shared" si="1"/>
        <v>12</v>
      </c>
      <c r="D17" s="5">
        <v>120</v>
      </c>
      <c r="E17" s="8" t="s">
        <v>14</v>
      </c>
      <c r="F17" s="234"/>
      <c r="G17" s="234"/>
      <c r="H17" s="19"/>
      <c r="I17" s="20"/>
      <c r="J17" s="20"/>
      <c r="K17" s="21"/>
    </row>
    <row r="18" spans="2:11" ht="28.5" customHeight="1" x14ac:dyDescent="0.2">
      <c r="B18" s="5" t="str">
        <f t="shared" si="0"/>
        <v>1</v>
      </c>
      <c r="C18" s="5" t="str">
        <f t="shared" si="1"/>
        <v>12</v>
      </c>
      <c r="D18" s="5">
        <v>121</v>
      </c>
      <c r="E18" s="8" t="s">
        <v>15</v>
      </c>
      <c r="F18" s="234"/>
      <c r="G18" s="234"/>
      <c r="H18" s="19"/>
      <c r="I18" s="20"/>
      <c r="J18" s="20"/>
      <c r="K18" s="21"/>
    </row>
    <row r="19" spans="2:11" ht="28.5" customHeight="1" x14ac:dyDescent="0.2">
      <c r="B19" s="5" t="str">
        <f t="shared" si="0"/>
        <v>1</v>
      </c>
      <c r="C19" s="5" t="str">
        <f t="shared" si="1"/>
        <v>12</v>
      </c>
      <c r="D19" s="5">
        <v>127</v>
      </c>
      <c r="E19" s="8" t="s">
        <v>16</v>
      </c>
      <c r="F19" s="234"/>
      <c r="G19" s="234"/>
      <c r="H19" s="19"/>
      <c r="I19" s="20"/>
      <c r="J19" s="20"/>
      <c r="K19" s="21"/>
    </row>
    <row r="20" spans="2:11" ht="28.5" customHeight="1" x14ac:dyDescent="0.2">
      <c r="B20" s="5" t="str">
        <f t="shared" si="0"/>
        <v>1</v>
      </c>
      <c r="C20" s="5" t="str">
        <f t="shared" si="1"/>
        <v>12</v>
      </c>
      <c r="D20" s="5">
        <v>128</v>
      </c>
      <c r="E20" s="8" t="s">
        <v>17</v>
      </c>
      <c r="F20" s="234"/>
      <c r="G20" s="234"/>
      <c r="H20" s="19"/>
      <c r="I20" s="20"/>
      <c r="J20" s="20"/>
      <c r="K20" s="21"/>
    </row>
    <row r="21" spans="2:11" ht="28.5" customHeight="1" x14ac:dyDescent="0.2">
      <c r="B21" s="5" t="str">
        <f t="shared" si="0"/>
        <v>1</v>
      </c>
      <c r="C21" s="5" t="str">
        <f t="shared" si="1"/>
        <v>12</v>
      </c>
      <c r="D21" s="5">
        <v>128</v>
      </c>
      <c r="E21" s="8" t="s">
        <v>18</v>
      </c>
      <c r="F21" s="234"/>
      <c r="G21" s="234"/>
      <c r="H21" s="19"/>
      <c r="I21" s="20"/>
      <c r="J21" s="20"/>
      <c r="K21" s="21"/>
    </row>
    <row r="22" spans="2:11" ht="28.5" customHeight="1" x14ac:dyDescent="0.2">
      <c r="B22" s="5" t="str">
        <f t="shared" si="0"/>
        <v>1</v>
      </c>
      <c r="C22" s="5" t="str">
        <f t="shared" si="1"/>
        <v>12</v>
      </c>
      <c r="D22" s="5">
        <v>129</v>
      </c>
      <c r="E22" s="8" t="s">
        <v>19</v>
      </c>
      <c r="F22" s="234"/>
      <c r="G22" s="234"/>
      <c r="H22" s="19"/>
      <c r="I22" s="20"/>
      <c r="J22" s="20"/>
      <c r="K22" s="21"/>
    </row>
    <row r="23" spans="2:11" ht="28.5" customHeight="1" x14ac:dyDescent="0.2">
      <c r="B23" s="5" t="str">
        <f t="shared" si="0"/>
        <v>1</v>
      </c>
      <c r="C23" s="5" t="str">
        <f t="shared" si="1"/>
        <v>12</v>
      </c>
      <c r="D23" s="5">
        <v>129</v>
      </c>
      <c r="E23" s="8" t="s">
        <v>20</v>
      </c>
      <c r="F23" s="234"/>
      <c r="G23" s="234"/>
      <c r="H23" s="19"/>
      <c r="I23" s="20"/>
      <c r="J23" s="20"/>
      <c r="K23" s="21"/>
    </row>
    <row r="24" spans="2:11" ht="28.5" customHeight="1" x14ac:dyDescent="0.2">
      <c r="B24" s="5" t="str">
        <f t="shared" si="0"/>
        <v>1</v>
      </c>
      <c r="C24" s="5" t="str">
        <f t="shared" si="1"/>
        <v>13</v>
      </c>
      <c r="D24" s="5">
        <v>131</v>
      </c>
      <c r="E24" s="8" t="s">
        <v>24</v>
      </c>
      <c r="F24" s="234"/>
      <c r="G24" s="234"/>
      <c r="H24" s="19"/>
      <c r="I24" s="20"/>
      <c r="J24" s="20"/>
      <c r="K24" s="21"/>
    </row>
    <row r="25" spans="2:11" ht="28.5" customHeight="1" x14ac:dyDescent="0.2">
      <c r="B25" s="5" t="str">
        <f t="shared" si="0"/>
        <v>1</v>
      </c>
      <c r="C25" s="5" t="str">
        <f t="shared" si="1"/>
        <v>13</v>
      </c>
      <c r="D25" s="5">
        <v>131</v>
      </c>
      <c r="E25" s="8" t="s">
        <v>25</v>
      </c>
      <c r="F25" s="234"/>
      <c r="G25" s="234"/>
      <c r="H25" s="19"/>
      <c r="I25" s="20"/>
      <c r="J25" s="20"/>
      <c r="K25" s="21"/>
    </row>
    <row r="26" spans="2:11" ht="28.5" customHeight="1" x14ac:dyDescent="0.2">
      <c r="B26" s="5" t="str">
        <f t="shared" si="0"/>
        <v>1</v>
      </c>
      <c r="C26" s="5" t="str">
        <f t="shared" si="1"/>
        <v>13</v>
      </c>
      <c r="D26" s="5">
        <v>135</v>
      </c>
      <c r="E26" s="8" t="s">
        <v>21</v>
      </c>
      <c r="F26" s="234"/>
      <c r="G26" s="234"/>
      <c r="H26" s="19"/>
      <c r="I26" s="20"/>
      <c r="J26" s="20"/>
      <c r="K26" s="21"/>
    </row>
    <row r="27" spans="2:11" ht="28.5" customHeight="1" x14ac:dyDescent="0.2">
      <c r="B27" s="5" t="str">
        <f t="shared" si="0"/>
        <v>1</v>
      </c>
      <c r="C27" s="5" t="str">
        <f t="shared" si="1"/>
        <v>13</v>
      </c>
      <c r="D27" s="5">
        <v>135</v>
      </c>
      <c r="E27" s="8" t="s">
        <v>22</v>
      </c>
      <c r="F27" s="234"/>
      <c r="G27" s="234"/>
      <c r="H27" s="19"/>
      <c r="I27" s="20"/>
      <c r="J27" s="20"/>
      <c r="K27" s="21"/>
    </row>
    <row r="28" spans="2:11" ht="28.5" customHeight="1" x14ac:dyDescent="0.2">
      <c r="B28" s="5" t="str">
        <f t="shared" si="0"/>
        <v>1</v>
      </c>
      <c r="C28" s="5" t="str">
        <f t="shared" si="1"/>
        <v>13</v>
      </c>
      <c r="D28" s="5">
        <v>136</v>
      </c>
      <c r="E28" s="8" t="s">
        <v>23</v>
      </c>
      <c r="F28" s="234"/>
      <c r="G28" s="234"/>
      <c r="H28" s="19"/>
      <c r="I28" s="20"/>
      <c r="J28" s="20"/>
      <c r="K28" s="21"/>
    </row>
    <row r="29" spans="2:11" ht="28.5" customHeight="1" x14ac:dyDescent="0.2">
      <c r="B29" s="5" t="str">
        <f t="shared" si="0"/>
        <v>1</v>
      </c>
      <c r="C29" s="5" t="str">
        <f t="shared" si="1"/>
        <v>13</v>
      </c>
      <c r="D29" s="5">
        <v>136</v>
      </c>
      <c r="E29" s="9" t="s">
        <v>69</v>
      </c>
      <c r="F29" s="234"/>
      <c r="G29" s="234"/>
      <c r="H29" s="19"/>
      <c r="I29" s="20"/>
      <c r="J29" s="20"/>
      <c r="K29" s="21"/>
    </row>
    <row r="30" spans="2:11" ht="28.5" customHeight="1" x14ac:dyDescent="0.2">
      <c r="B30" s="5" t="str">
        <f t="shared" si="0"/>
        <v>1</v>
      </c>
      <c r="C30" s="5" t="str">
        <f t="shared" si="1"/>
        <v>15</v>
      </c>
      <c r="D30" s="5">
        <v>150</v>
      </c>
      <c r="E30" s="8" t="s">
        <v>26</v>
      </c>
      <c r="F30" s="234"/>
      <c r="G30" s="234"/>
      <c r="H30" s="19"/>
      <c r="I30" s="20"/>
      <c r="J30" s="20"/>
      <c r="K30" s="21"/>
    </row>
    <row r="31" spans="2:11" ht="28.5" customHeight="1" x14ac:dyDescent="0.2">
      <c r="B31" s="5" t="str">
        <f t="shared" si="0"/>
        <v>1</v>
      </c>
      <c r="C31" s="5" t="str">
        <f t="shared" si="1"/>
        <v>15</v>
      </c>
      <c r="D31" s="5">
        <v>150</v>
      </c>
      <c r="E31" s="8" t="s">
        <v>27</v>
      </c>
      <c r="F31" s="234"/>
      <c r="G31" s="234"/>
      <c r="H31" s="19"/>
      <c r="I31" s="20"/>
      <c r="J31" s="20"/>
      <c r="K31" s="21"/>
    </row>
    <row r="32" spans="2:11" ht="28.5" customHeight="1" x14ac:dyDescent="0.2">
      <c r="B32" s="5" t="str">
        <f t="shared" si="0"/>
        <v>1</v>
      </c>
      <c r="C32" s="5" t="str">
        <f t="shared" si="1"/>
        <v>15</v>
      </c>
      <c r="D32" s="5">
        <v>151</v>
      </c>
      <c r="E32" s="8" t="s">
        <v>28</v>
      </c>
      <c r="F32" s="234"/>
      <c r="G32" s="234"/>
      <c r="H32" s="19"/>
      <c r="I32" s="20"/>
      <c r="J32" s="20"/>
      <c r="K32" s="21"/>
    </row>
    <row r="33" spans="2:11" ht="28.5" customHeight="1" x14ac:dyDescent="0.2">
      <c r="B33" s="5" t="str">
        <f t="shared" si="0"/>
        <v>1</v>
      </c>
      <c r="C33" s="5" t="str">
        <f t="shared" si="1"/>
        <v>15</v>
      </c>
      <c r="D33" s="5">
        <v>151</v>
      </c>
      <c r="E33" s="8" t="s">
        <v>29</v>
      </c>
      <c r="F33" s="234"/>
      <c r="G33" s="234"/>
      <c r="H33" s="19"/>
      <c r="I33" s="20"/>
      <c r="J33" s="20"/>
      <c r="K33" s="21"/>
    </row>
    <row r="34" spans="2:11" ht="28.5" customHeight="1" x14ac:dyDescent="0.2">
      <c r="B34" s="5" t="str">
        <f t="shared" si="0"/>
        <v>1</v>
      </c>
      <c r="C34" s="5" t="str">
        <f t="shared" si="1"/>
        <v>15</v>
      </c>
      <c r="D34" s="5">
        <v>152</v>
      </c>
      <c r="E34" s="8" t="s">
        <v>30</v>
      </c>
      <c r="F34" s="234"/>
      <c r="G34" s="234"/>
      <c r="H34" s="19"/>
      <c r="I34" s="20"/>
      <c r="J34" s="20"/>
      <c r="K34" s="21"/>
    </row>
    <row r="35" spans="2:11" ht="28.5" customHeight="1" x14ac:dyDescent="0.2">
      <c r="B35" s="5" t="str">
        <f t="shared" si="0"/>
        <v>1</v>
      </c>
      <c r="C35" s="5" t="str">
        <f t="shared" si="1"/>
        <v>15</v>
      </c>
      <c r="D35" s="5">
        <v>152</v>
      </c>
      <c r="E35" s="8" t="s">
        <v>31</v>
      </c>
      <c r="F35" s="234"/>
      <c r="G35" s="234"/>
      <c r="H35" s="19"/>
      <c r="I35" s="20"/>
      <c r="J35" s="20"/>
      <c r="K35" s="21"/>
    </row>
    <row r="36" spans="2:11" ht="28.5" customHeight="1" x14ac:dyDescent="0.2">
      <c r="B36" s="5" t="str">
        <f t="shared" si="0"/>
        <v>1</v>
      </c>
      <c r="C36" s="5" t="str">
        <f t="shared" si="1"/>
        <v>15</v>
      </c>
      <c r="D36" s="5">
        <v>153</v>
      </c>
      <c r="E36" s="8" t="s">
        <v>26</v>
      </c>
      <c r="F36" s="234"/>
      <c r="G36" s="234"/>
      <c r="H36" s="19"/>
      <c r="I36" s="20"/>
      <c r="J36" s="20"/>
      <c r="K36" s="21"/>
    </row>
    <row r="37" spans="2:11" ht="28.5" customHeight="1" x14ac:dyDescent="0.2">
      <c r="B37" s="5" t="str">
        <f t="shared" si="0"/>
        <v>1</v>
      </c>
      <c r="C37" s="5" t="str">
        <f t="shared" si="1"/>
        <v>15</v>
      </c>
      <c r="D37" s="5">
        <v>153</v>
      </c>
      <c r="E37" s="8" t="s">
        <v>32</v>
      </c>
      <c r="F37" s="234"/>
      <c r="G37" s="234"/>
      <c r="H37" s="19"/>
      <c r="I37" s="20"/>
      <c r="J37" s="20"/>
      <c r="K37" s="21"/>
    </row>
    <row r="38" spans="2:11" ht="28.5" customHeight="1" x14ac:dyDescent="0.2">
      <c r="B38" s="5" t="str">
        <f t="shared" si="0"/>
        <v>1</v>
      </c>
      <c r="C38" s="5" t="str">
        <f t="shared" si="1"/>
        <v>15</v>
      </c>
      <c r="D38" s="5">
        <v>153</v>
      </c>
      <c r="E38" s="8" t="s">
        <v>33</v>
      </c>
      <c r="F38" s="234"/>
      <c r="G38" s="234"/>
      <c r="H38" s="19"/>
      <c r="I38" s="20"/>
      <c r="J38" s="20"/>
      <c r="K38" s="21"/>
    </row>
    <row r="39" spans="2:11" ht="28.5" customHeight="1" x14ac:dyDescent="0.2">
      <c r="B39" s="5" t="str">
        <f t="shared" si="0"/>
        <v>1</v>
      </c>
      <c r="C39" s="5" t="str">
        <f t="shared" si="1"/>
        <v>15</v>
      </c>
      <c r="D39" s="5">
        <v>159</v>
      </c>
      <c r="E39" s="8" t="s">
        <v>34</v>
      </c>
      <c r="F39" s="234"/>
      <c r="G39" s="234"/>
      <c r="H39" s="19"/>
      <c r="I39" s="20"/>
      <c r="J39" s="20"/>
      <c r="K39" s="21"/>
    </row>
    <row r="40" spans="2:11" ht="28.5" customHeight="1" x14ac:dyDescent="0.2">
      <c r="B40" s="5" t="str">
        <f t="shared" si="0"/>
        <v>1</v>
      </c>
      <c r="C40" s="5" t="str">
        <f t="shared" si="1"/>
        <v>15</v>
      </c>
      <c r="D40" s="5">
        <v>159</v>
      </c>
      <c r="E40" s="8" t="s">
        <v>35</v>
      </c>
      <c r="F40" s="234"/>
      <c r="G40" s="234"/>
      <c r="H40" s="19"/>
      <c r="I40" s="20"/>
      <c r="J40" s="20"/>
      <c r="K40" s="21"/>
    </row>
    <row r="41" spans="2:11" ht="28.5" customHeight="1" x14ac:dyDescent="0.2">
      <c r="B41" s="5" t="str">
        <f t="shared" ref="B41" si="2">+LEFT(D41,1)</f>
        <v>1</v>
      </c>
      <c r="C41" s="5" t="str">
        <f t="shared" ref="C41" si="3">+LEFT(D41,2)</f>
        <v>16</v>
      </c>
      <c r="D41" s="5">
        <v>160</v>
      </c>
      <c r="E41" s="8" t="s">
        <v>286</v>
      </c>
      <c r="F41" s="234"/>
      <c r="G41" s="234"/>
      <c r="H41" s="19"/>
      <c r="I41" s="20"/>
      <c r="J41" s="20"/>
      <c r="K41" s="21"/>
    </row>
    <row r="42" spans="2:11" ht="28.5" customHeight="1" x14ac:dyDescent="0.2">
      <c r="B42" s="5" t="str">
        <f t="shared" si="0"/>
        <v>1</v>
      </c>
      <c r="C42" s="5" t="str">
        <f t="shared" si="1"/>
        <v>18</v>
      </c>
      <c r="D42" s="5">
        <v>180</v>
      </c>
      <c r="E42" s="8" t="s">
        <v>36</v>
      </c>
      <c r="F42" s="234"/>
      <c r="G42" s="234"/>
      <c r="H42" s="19"/>
      <c r="I42" s="20"/>
      <c r="J42" s="20"/>
      <c r="K42" s="21"/>
    </row>
    <row r="43" spans="2:11" ht="28.5" customHeight="1" x14ac:dyDescent="0.2">
      <c r="B43" s="5" t="str">
        <f t="shared" si="0"/>
        <v>1</v>
      </c>
      <c r="C43" s="5" t="str">
        <f t="shared" si="1"/>
        <v>18</v>
      </c>
      <c r="D43" s="5">
        <v>181</v>
      </c>
      <c r="E43" s="8" t="s">
        <v>115</v>
      </c>
      <c r="F43" s="234"/>
      <c r="G43" s="234"/>
      <c r="H43" s="19"/>
      <c r="I43" s="20"/>
      <c r="J43" s="20"/>
      <c r="K43" s="21"/>
    </row>
    <row r="44" spans="2:11" ht="28.5" customHeight="1" x14ac:dyDescent="0.2">
      <c r="B44" s="5" t="str">
        <f t="shared" si="0"/>
        <v>1</v>
      </c>
      <c r="C44" s="5" t="str">
        <f t="shared" si="1"/>
        <v>19</v>
      </c>
      <c r="D44" s="5">
        <v>190</v>
      </c>
      <c r="E44" s="8" t="s">
        <v>37</v>
      </c>
      <c r="F44" s="234"/>
      <c r="G44" s="234"/>
      <c r="H44" s="19"/>
      <c r="I44" s="20"/>
      <c r="J44" s="20"/>
      <c r="K44" s="21"/>
    </row>
    <row r="45" spans="2:11" ht="28.5" customHeight="1" x14ac:dyDescent="0.2">
      <c r="B45" s="5" t="str">
        <f t="shared" si="0"/>
        <v>1</v>
      </c>
      <c r="C45" s="5" t="str">
        <f t="shared" si="1"/>
        <v>19</v>
      </c>
      <c r="D45" s="5">
        <v>191</v>
      </c>
      <c r="E45" s="8" t="s">
        <v>34</v>
      </c>
      <c r="F45" s="234"/>
      <c r="G45" s="234"/>
      <c r="H45" s="19"/>
      <c r="I45" s="20"/>
      <c r="J45" s="20"/>
      <c r="K45" s="21"/>
    </row>
    <row r="46" spans="2:11" ht="28.5" customHeight="1" x14ac:dyDescent="0.2">
      <c r="B46" s="5" t="str">
        <f t="shared" si="0"/>
        <v>1</v>
      </c>
      <c r="C46" s="5" t="str">
        <f t="shared" si="1"/>
        <v>19</v>
      </c>
      <c r="D46" s="5">
        <v>191</v>
      </c>
      <c r="E46" s="8" t="s">
        <v>112</v>
      </c>
      <c r="F46" s="234"/>
      <c r="G46" s="234"/>
      <c r="H46" s="19"/>
      <c r="I46" s="20"/>
      <c r="J46" s="20"/>
      <c r="K46" s="21"/>
    </row>
    <row r="47" spans="2:11" ht="28.5" customHeight="1" x14ac:dyDescent="0.2">
      <c r="B47" s="5" t="str">
        <f t="shared" si="0"/>
        <v>1</v>
      </c>
      <c r="C47" s="5" t="str">
        <f t="shared" si="1"/>
        <v>19</v>
      </c>
      <c r="D47" s="5">
        <v>193</v>
      </c>
      <c r="E47" s="8" t="s">
        <v>116</v>
      </c>
      <c r="F47" s="234"/>
      <c r="G47" s="234"/>
      <c r="H47" s="19"/>
      <c r="I47" s="20"/>
      <c r="J47" s="20"/>
      <c r="K47" s="21"/>
    </row>
    <row r="48" spans="2:11" ht="28.5" customHeight="1" x14ac:dyDescent="0.2">
      <c r="B48" s="5" t="str">
        <f t="shared" si="0"/>
        <v>1</v>
      </c>
      <c r="C48" s="5" t="str">
        <f t="shared" si="1"/>
        <v>19</v>
      </c>
      <c r="D48" s="5">
        <v>193</v>
      </c>
      <c r="E48" s="8" t="s">
        <v>38</v>
      </c>
      <c r="F48" s="234"/>
      <c r="G48" s="234"/>
      <c r="H48" s="19"/>
      <c r="I48" s="20"/>
      <c r="J48" s="20"/>
      <c r="K48" s="21"/>
    </row>
    <row r="49" spans="2:11" ht="28.5" customHeight="1" x14ac:dyDescent="0.2">
      <c r="B49" s="5" t="str">
        <f t="shared" si="0"/>
        <v>1</v>
      </c>
      <c r="C49" s="5" t="str">
        <f t="shared" si="1"/>
        <v>19</v>
      </c>
      <c r="D49" s="5">
        <v>193</v>
      </c>
      <c r="E49" s="8" t="s">
        <v>39</v>
      </c>
      <c r="F49" s="234"/>
      <c r="G49" s="234"/>
      <c r="H49" s="19"/>
      <c r="I49" s="20"/>
      <c r="J49" s="20"/>
      <c r="K49" s="21"/>
    </row>
    <row r="50" spans="2:11" ht="28.5" customHeight="1" x14ac:dyDescent="0.2">
      <c r="B50" s="5" t="str">
        <f t="shared" si="0"/>
        <v>1</v>
      </c>
      <c r="C50" s="5" t="str">
        <f t="shared" si="1"/>
        <v>19</v>
      </c>
      <c r="D50" s="5">
        <v>195</v>
      </c>
      <c r="E50" s="8" t="s">
        <v>72</v>
      </c>
      <c r="F50" s="234"/>
      <c r="G50" s="234"/>
      <c r="H50" s="19"/>
      <c r="I50" s="20"/>
      <c r="J50" s="20"/>
      <c r="K50" s="21"/>
    </row>
    <row r="51" spans="2:11" ht="28.5" customHeight="1" x14ac:dyDescent="0.2">
      <c r="B51" s="5" t="str">
        <f t="shared" si="0"/>
        <v>1</v>
      </c>
      <c r="C51" s="5" t="str">
        <f t="shared" si="1"/>
        <v>19</v>
      </c>
      <c r="D51" s="5">
        <v>195</v>
      </c>
      <c r="E51" s="9" t="s">
        <v>75</v>
      </c>
      <c r="F51" s="234"/>
      <c r="G51" s="234"/>
      <c r="H51" s="19"/>
      <c r="I51" s="20"/>
      <c r="J51" s="20"/>
      <c r="K51" s="21"/>
    </row>
    <row r="52" spans="2:11" ht="28.5" customHeight="1" x14ac:dyDescent="0.2">
      <c r="B52" s="5" t="str">
        <f t="shared" si="0"/>
        <v>1</v>
      </c>
      <c r="C52" s="5" t="str">
        <f t="shared" si="1"/>
        <v>19</v>
      </c>
      <c r="D52" s="5">
        <v>196</v>
      </c>
      <c r="E52" s="8" t="s">
        <v>73</v>
      </c>
      <c r="F52" s="234"/>
      <c r="G52" s="234"/>
      <c r="H52" s="19"/>
      <c r="I52" s="20"/>
      <c r="J52" s="20"/>
      <c r="K52" s="21"/>
    </row>
    <row r="53" spans="2:11" ht="28.5" customHeight="1" x14ac:dyDescent="0.2">
      <c r="B53" s="5" t="str">
        <f t="shared" si="0"/>
        <v>1</v>
      </c>
      <c r="C53" s="5" t="str">
        <f t="shared" si="1"/>
        <v>19</v>
      </c>
      <c r="D53" s="5">
        <v>196</v>
      </c>
      <c r="E53" s="8" t="s">
        <v>74</v>
      </c>
      <c r="F53" s="234"/>
      <c r="G53" s="234"/>
      <c r="H53" s="19"/>
      <c r="I53" s="20"/>
      <c r="J53" s="20"/>
      <c r="K53" s="21"/>
    </row>
    <row r="54" spans="2:11" ht="28.5" customHeight="1" x14ac:dyDescent="0.2">
      <c r="B54" s="5" t="str">
        <f t="shared" si="0"/>
        <v>1</v>
      </c>
      <c r="C54" s="5" t="str">
        <f t="shared" si="1"/>
        <v>19</v>
      </c>
      <c r="D54" s="5">
        <v>196</v>
      </c>
      <c r="E54" s="9" t="s">
        <v>75</v>
      </c>
      <c r="F54" s="234"/>
      <c r="G54" s="234"/>
      <c r="H54" s="19"/>
      <c r="I54" s="20"/>
      <c r="J54" s="20"/>
      <c r="K54" s="21"/>
    </row>
    <row r="55" spans="2:11" ht="28.5" customHeight="1" x14ac:dyDescent="0.2">
      <c r="B55" s="5" t="str">
        <f t="shared" si="0"/>
        <v>1</v>
      </c>
      <c r="C55" s="5" t="str">
        <f t="shared" si="1"/>
        <v>19</v>
      </c>
      <c r="D55" s="5">
        <v>197</v>
      </c>
      <c r="E55" s="9" t="s">
        <v>76</v>
      </c>
      <c r="F55" s="234"/>
      <c r="G55" s="234"/>
      <c r="H55" s="20"/>
      <c r="I55" s="20"/>
      <c r="J55" s="20"/>
      <c r="K55" s="21"/>
    </row>
    <row r="56" spans="2:11" ht="28.5" customHeight="1" x14ac:dyDescent="0.2">
      <c r="B56" s="5" t="str">
        <f t="shared" si="0"/>
        <v>2</v>
      </c>
      <c r="C56" s="5" t="str">
        <f t="shared" si="1"/>
        <v>25</v>
      </c>
      <c r="D56" s="5" t="s">
        <v>40</v>
      </c>
      <c r="E56" s="8" t="s">
        <v>41</v>
      </c>
      <c r="F56" s="234"/>
      <c r="G56" s="234"/>
      <c r="H56" s="19"/>
      <c r="I56" s="20"/>
      <c r="J56" s="20"/>
      <c r="K56" s="21"/>
    </row>
    <row r="57" spans="2:11" ht="28.5" customHeight="1" x14ac:dyDescent="0.2">
      <c r="B57" s="5" t="str">
        <f t="shared" si="0"/>
        <v>2</v>
      </c>
      <c r="C57" s="5" t="str">
        <f t="shared" si="1"/>
        <v>25</v>
      </c>
      <c r="D57" s="5" t="s">
        <v>40</v>
      </c>
      <c r="E57" s="8" t="s">
        <v>42</v>
      </c>
      <c r="F57" s="234"/>
      <c r="G57" s="234"/>
      <c r="H57" s="19"/>
      <c r="I57" s="20"/>
      <c r="J57" s="20"/>
      <c r="K57" s="21"/>
    </row>
    <row r="58" spans="2:11" ht="28.5" customHeight="1" x14ac:dyDescent="0.2">
      <c r="B58" s="5" t="str">
        <f t="shared" si="0"/>
        <v>2</v>
      </c>
      <c r="C58" s="5" t="str">
        <f t="shared" si="1"/>
        <v>25</v>
      </c>
      <c r="D58" s="5" t="s">
        <v>40</v>
      </c>
      <c r="E58" s="8" t="s">
        <v>43</v>
      </c>
      <c r="F58" s="234"/>
      <c r="G58" s="234"/>
      <c r="H58" s="20"/>
      <c r="I58" s="20"/>
      <c r="J58" s="20"/>
      <c r="K58" s="21"/>
    </row>
    <row r="59" spans="2:11" ht="28.5" customHeight="1" x14ac:dyDescent="0.2">
      <c r="B59" s="5" t="str">
        <f t="shared" si="0"/>
        <v>2</v>
      </c>
      <c r="C59" s="5" t="str">
        <f t="shared" si="1"/>
        <v>25</v>
      </c>
      <c r="D59" s="5" t="s">
        <v>40</v>
      </c>
      <c r="E59" s="8" t="s">
        <v>44</v>
      </c>
      <c r="F59" s="234"/>
      <c r="G59" s="234"/>
      <c r="H59" s="20"/>
      <c r="I59" s="20"/>
      <c r="J59" s="20"/>
      <c r="K59" s="21"/>
    </row>
    <row r="60" spans="2:11" ht="28.5" customHeight="1" x14ac:dyDescent="0.2">
      <c r="B60" s="5" t="str">
        <f t="shared" si="0"/>
        <v>2</v>
      </c>
      <c r="C60" s="5" t="str">
        <f t="shared" si="1"/>
        <v>25</v>
      </c>
      <c r="D60" s="5" t="s">
        <v>40</v>
      </c>
      <c r="E60" s="8" t="s">
        <v>45</v>
      </c>
      <c r="F60" s="234"/>
      <c r="G60" s="234"/>
      <c r="H60" s="19"/>
      <c r="I60" s="20"/>
      <c r="J60" s="20"/>
      <c r="K60" s="21"/>
    </row>
    <row r="61" spans="2:11" ht="28.5" customHeight="1" x14ac:dyDescent="0.2">
      <c r="B61" s="5" t="str">
        <f t="shared" si="0"/>
        <v>2</v>
      </c>
      <c r="C61" s="5" t="str">
        <f t="shared" si="1"/>
        <v>25</v>
      </c>
      <c r="D61" s="5" t="s">
        <v>40</v>
      </c>
      <c r="E61" s="8" t="s">
        <v>46</v>
      </c>
      <c r="F61" s="234"/>
      <c r="G61" s="234"/>
      <c r="H61" s="20"/>
      <c r="I61" s="20"/>
      <c r="J61" s="20"/>
      <c r="K61" s="21"/>
    </row>
    <row r="62" spans="2:11" ht="28.5" customHeight="1" x14ac:dyDescent="0.2">
      <c r="B62" s="5" t="str">
        <f t="shared" si="0"/>
        <v>2</v>
      </c>
      <c r="C62" s="5" t="str">
        <f t="shared" si="1"/>
        <v>25</v>
      </c>
      <c r="D62" s="5" t="s">
        <v>40</v>
      </c>
      <c r="E62" s="8" t="s">
        <v>47</v>
      </c>
      <c r="F62" s="234"/>
      <c r="G62" s="234"/>
      <c r="H62" s="19"/>
      <c r="I62" s="20"/>
      <c r="J62" s="20"/>
      <c r="K62" s="21"/>
    </row>
    <row r="63" spans="2:11" ht="28.5" customHeight="1" x14ac:dyDescent="0.2">
      <c r="B63" s="5" t="str">
        <f t="shared" si="0"/>
        <v>2</v>
      </c>
      <c r="C63" s="5" t="str">
        <f t="shared" si="1"/>
        <v>25</v>
      </c>
      <c r="D63" s="5">
        <v>258</v>
      </c>
      <c r="E63" s="8" t="s">
        <v>48</v>
      </c>
      <c r="F63" s="234"/>
      <c r="G63" s="234"/>
      <c r="H63" s="19"/>
      <c r="I63" s="20"/>
      <c r="J63" s="20"/>
      <c r="K63" s="21"/>
    </row>
    <row r="64" spans="2:11" ht="28.5" customHeight="1" x14ac:dyDescent="0.2">
      <c r="B64" s="5" t="str">
        <f t="shared" si="0"/>
        <v>2</v>
      </c>
      <c r="C64" s="5" t="str">
        <f t="shared" si="1"/>
        <v>25</v>
      </c>
      <c r="D64" s="5">
        <v>258</v>
      </c>
      <c r="E64" s="8" t="s">
        <v>50</v>
      </c>
      <c r="F64" s="234"/>
      <c r="G64" s="234"/>
      <c r="H64" s="19"/>
      <c r="I64" s="20"/>
      <c r="J64" s="20"/>
      <c r="K64" s="21"/>
    </row>
    <row r="65" spans="2:11" ht="28.5" customHeight="1" x14ac:dyDescent="0.2">
      <c r="B65" s="5" t="str">
        <f t="shared" si="0"/>
        <v>2</v>
      </c>
      <c r="C65" s="5" t="str">
        <f t="shared" si="1"/>
        <v>25</v>
      </c>
      <c r="D65" s="5">
        <v>258</v>
      </c>
      <c r="E65" s="8" t="s">
        <v>49</v>
      </c>
      <c r="F65" s="234"/>
      <c r="G65" s="234"/>
      <c r="H65" s="20"/>
      <c r="I65" s="20"/>
      <c r="J65" s="20"/>
      <c r="K65" s="21"/>
    </row>
    <row r="66" spans="2:11" ht="28.5" customHeight="1" x14ac:dyDescent="0.2">
      <c r="B66" s="5" t="str">
        <f t="shared" si="0"/>
        <v>2</v>
      </c>
      <c r="C66" s="5" t="str">
        <f t="shared" si="1"/>
        <v>25</v>
      </c>
      <c r="D66" s="5">
        <v>258</v>
      </c>
      <c r="E66" s="8" t="s">
        <v>51</v>
      </c>
      <c r="F66" s="234"/>
      <c r="G66" s="234"/>
      <c r="H66" s="19"/>
      <c r="I66" s="20"/>
      <c r="J66" s="20"/>
      <c r="K66" s="21"/>
    </row>
    <row r="67" spans="2:11" ht="28.5" customHeight="1" x14ac:dyDescent="0.2">
      <c r="B67" s="5" t="str">
        <f t="shared" si="0"/>
        <v>2</v>
      </c>
      <c r="C67" s="5" t="str">
        <f t="shared" si="1"/>
        <v>25</v>
      </c>
      <c r="D67" s="5">
        <v>258</v>
      </c>
      <c r="E67" s="8" t="s">
        <v>52</v>
      </c>
      <c r="F67" s="234"/>
      <c r="G67" s="234"/>
      <c r="H67" s="19"/>
      <c r="I67" s="20"/>
      <c r="J67" s="20"/>
      <c r="K67" s="21"/>
    </row>
    <row r="68" spans="2:11" ht="28.5" customHeight="1" x14ac:dyDescent="0.2">
      <c r="B68" s="5" t="str">
        <f t="shared" si="0"/>
        <v>2</v>
      </c>
      <c r="C68" s="5" t="str">
        <f t="shared" si="1"/>
        <v>26</v>
      </c>
      <c r="D68" s="5" t="s">
        <v>80</v>
      </c>
      <c r="E68" s="8" t="s">
        <v>77</v>
      </c>
      <c r="F68" s="234"/>
      <c r="G68" s="234"/>
      <c r="H68" s="19"/>
      <c r="I68" s="20"/>
      <c r="J68" s="20"/>
      <c r="K68" s="21"/>
    </row>
    <row r="69" spans="2:11" ht="28.5" customHeight="1" x14ac:dyDescent="0.2">
      <c r="B69" s="5" t="str">
        <f t="shared" si="0"/>
        <v>2</v>
      </c>
      <c r="C69" s="5" t="str">
        <f t="shared" si="1"/>
        <v>26</v>
      </c>
      <c r="D69" s="5" t="s">
        <v>80</v>
      </c>
      <c r="E69" s="8" t="s">
        <v>78</v>
      </c>
      <c r="F69" s="234"/>
      <c r="G69" s="234"/>
      <c r="H69" s="19"/>
      <c r="I69" s="20"/>
      <c r="J69" s="20"/>
      <c r="K69" s="21"/>
    </row>
    <row r="70" spans="2:11" ht="28.5" customHeight="1" x14ac:dyDescent="0.2">
      <c r="B70" s="5" t="str">
        <f t="shared" ref="B70:B134" si="4">+LEFT(D70,1)</f>
        <v>2</v>
      </c>
      <c r="C70" s="5" t="str">
        <f t="shared" ref="C70:C134" si="5">+LEFT(D70,2)</f>
        <v>26</v>
      </c>
      <c r="D70" s="5" t="s">
        <v>80</v>
      </c>
      <c r="E70" s="8" t="s">
        <v>43</v>
      </c>
      <c r="F70" s="234"/>
      <c r="G70" s="234"/>
      <c r="H70" s="19"/>
      <c r="I70" s="20"/>
      <c r="J70" s="20"/>
      <c r="K70" s="21"/>
    </row>
    <row r="71" spans="2:11" ht="28.5" customHeight="1" x14ac:dyDescent="0.2">
      <c r="B71" s="5" t="str">
        <f t="shared" si="4"/>
        <v>2</v>
      </c>
      <c r="C71" s="5" t="str">
        <f t="shared" si="5"/>
        <v>26</v>
      </c>
      <c r="D71" s="5" t="s">
        <v>80</v>
      </c>
      <c r="E71" s="8" t="s">
        <v>79</v>
      </c>
      <c r="F71" s="234"/>
      <c r="G71" s="234"/>
      <c r="H71" s="19"/>
      <c r="I71" s="20"/>
      <c r="J71" s="20"/>
      <c r="K71" s="21"/>
    </row>
    <row r="72" spans="2:11" ht="28.5" customHeight="1" x14ac:dyDescent="0.2">
      <c r="B72" s="5" t="str">
        <f t="shared" si="4"/>
        <v>2</v>
      </c>
      <c r="C72" s="5" t="str">
        <f t="shared" si="5"/>
        <v>26</v>
      </c>
      <c r="D72" s="5" t="s">
        <v>80</v>
      </c>
      <c r="E72" s="8" t="s">
        <v>45</v>
      </c>
      <c r="F72" s="234"/>
      <c r="G72" s="234"/>
      <c r="H72" s="19"/>
      <c r="I72" s="20"/>
      <c r="J72" s="20"/>
      <c r="K72" s="21"/>
    </row>
    <row r="73" spans="2:11" ht="28.5" customHeight="1" x14ac:dyDescent="0.2">
      <c r="B73" s="5" t="str">
        <f t="shared" si="4"/>
        <v>2</v>
      </c>
      <c r="C73" s="5" t="str">
        <f t="shared" si="5"/>
        <v>26</v>
      </c>
      <c r="D73" s="5">
        <v>264</v>
      </c>
      <c r="E73" s="9" t="s">
        <v>81</v>
      </c>
      <c r="F73" s="234"/>
      <c r="G73" s="234"/>
      <c r="H73" s="19"/>
      <c r="I73" s="20"/>
      <c r="J73" s="20"/>
      <c r="K73" s="21"/>
    </row>
    <row r="74" spans="2:11" ht="28.5" customHeight="1" x14ac:dyDescent="0.2">
      <c r="B74" s="5" t="str">
        <f t="shared" si="4"/>
        <v>2</v>
      </c>
      <c r="C74" s="5" t="str">
        <f t="shared" si="5"/>
        <v>26</v>
      </c>
      <c r="D74" s="5">
        <v>264</v>
      </c>
      <c r="E74" s="9" t="s">
        <v>82</v>
      </c>
      <c r="F74" s="234"/>
      <c r="G74" s="234"/>
      <c r="H74" s="19"/>
      <c r="I74" s="20"/>
      <c r="J74" s="20"/>
      <c r="K74" s="21"/>
    </row>
    <row r="75" spans="2:11" ht="28.5" customHeight="1" x14ac:dyDescent="0.2">
      <c r="B75" s="5" t="str">
        <f t="shared" si="4"/>
        <v>2</v>
      </c>
      <c r="C75" s="5" t="str">
        <f t="shared" si="5"/>
        <v>26</v>
      </c>
      <c r="D75" s="5">
        <v>264</v>
      </c>
      <c r="E75" s="9" t="s">
        <v>83</v>
      </c>
      <c r="F75" s="234"/>
      <c r="G75" s="234"/>
      <c r="H75" s="19"/>
      <c r="I75" s="20"/>
      <c r="J75" s="20"/>
      <c r="K75" s="21"/>
    </row>
    <row r="76" spans="2:11" ht="28.5" customHeight="1" x14ac:dyDescent="0.2">
      <c r="B76" s="5" t="str">
        <f t="shared" si="4"/>
        <v>2</v>
      </c>
      <c r="C76" s="5" t="str">
        <f t="shared" si="5"/>
        <v>26</v>
      </c>
      <c r="D76" s="5">
        <v>264</v>
      </c>
      <c r="E76" s="9" t="s">
        <v>84</v>
      </c>
      <c r="F76" s="234"/>
      <c r="G76" s="234"/>
      <c r="H76" s="19"/>
      <c r="I76" s="20"/>
      <c r="J76" s="20"/>
      <c r="K76" s="21"/>
    </row>
    <row r="77" spans="2:11" ht="28.5" customHeight="1" x14ac:dyDescent="0.2">
      <c r="B77" s="5" t="str">
        <f t="shared" si="4"/>
        <v>3</v>
      </c>
      <c r="C77" s="5" t="str">
        <f t="shared" si="5"/>
        <v>30</v>
      </c>
      <c r="D77" s="5">
        <v>300</v>
      </c>
      <c r="E77" s="8" t="s">
        <v>53</v>
      </c>
      <c r="F77" s="234"/>
      <c r="G77" s="234"/>
      <c r="H77" s="19"/>
      <c r="I77" s="20"/>
      <c r="J77" s="20"/>
      <c r="K77" s="21"/>
    </row>
    <row r="78" spans="2:11" ht="28.5" customHeight="1" x14ac:dyDescent="0.2">
      <c r="B78" s="5" t="str">
        <f t="shared" si="4"/>
        <v>3</v>
      </c>
      <c r="C78" s="5" t="str">
        <f t="shared" si="5"/>
        <v>30</v>
      </c>
      <c r="D78" s="5">
        <v>300</v>
      </c>
      <c r="E78" s="8" t="s">
        <v>119</v>
      </c>
      <c r="F78" s="234"/>
      <c r="G78" s="234"/>
      <c r="H78" s="19"/>
      <c r="I78" s="20"/>
      <c r="J78" s="20"/>
      <c r="K78" s="21"/>
    </row>
    <row r="79" spans="2:11" ht="28.5" customHeight="1" x14ac:dyDescent="0.2">
      <c r="B79" s="5" t="str">
        <f t="shared" si="4"/>
        <v>3</v>
      </c>
      <c r="C79" s="5" t="str">
        <f t="shared" si="5"/>
        <v>30</v>
      </c>
      <c r="D79" s="5">
        <v>300</v>
      </c>
      <c r="E79" s="8" t="s">
        <v>120</v>
      </c>
      <c r="F79" s="234"/>
      <c r="G79" s="234"/>
      <c r="H79" s="19"/>
      <c r="I79" s="20"/>
      <c r="J79" s="20"/>
      <c r="K79" s="21"/>
    </row>
    <row r="80" spans="2:11" ht="28.5" customHeight="1" x14ac:dyDescent="0.2">
      <c r="B80" s="5" t="str">
        <f t="shared" si="4"/>
        <v>3</v>
      </c>
      <c r="C80" s="5" t="str">
        <f t="shared" si="5"/>
        <v>30</v>
      </c>
      <c r="D80" s="5">
        <v>300</v>
      </c>
      <c r="E80" s="8" t="s">
        <v>121</v>
      </c>
      <c r="F80" s="234"/>
      <c r="G80" s="234"/>
      <c r="H80" s="19"/>
      <c r="I80" s="20"/>
      <c r="J80" s="20"/>
      <c r="K80" s="21"/>
    </row>
    <row r="81" spans="2:11" ht="28.5" customHeight="1" x14ac:dyDescent="0.2">
      <c r="B81" s="5" t="str">
        <f t="shared" si="4"/>
        <v>3</v>
      </c>
      <c r="C81" s="5" t="str">
        <f t="shared" si="5"/>
        <v>30</v>
      </c>
      <c r="D81" s="5">
        <v>300</v>
      </c>
      <c r="E81" s="8" t="s">
        <v>123</v>
      </c>
      <c r="F81" s="234"/>
      <c r="G81" s="234"/>
      <c r="H81" s="19"/>
      <c r="I81" s="20"/>
      <c r="J81" s="20"/>
      <c r="K81" s="21"/>
    </row>
    <row r="82" spans="2:11" ht="28.5" customHeight="1" x14ac:dyDescent="0.2">
      <c r="B82" s="5" t="str">
        <f t="shared" si="4"/>
        <v>3</v>
      </c>
      <c r="C82" s="5" t="str">
        <f t="shared" si="5"/>
        <v>30</v>
      </c>
      <c r="D82" s="5">
        <v>300</v>
      </c>
      <c r="E82" s="8" t="s">
        <v>122</v>
      </c>
      <c r="F82" s="234"/>
      <c r="G82" s="234"/>
      <c r="H82" s="19"/>
      <c r="I82" s="20"/>
      <c r="J82" s="20"/>
      <c r="K82" s="21"/>
    </row>
    <row r="83" spans="2:11" ht="28.5" customHeight="1" x14ac:dyDescent="0.2">
      <c r="B83" s="5" t="str">
        <f t="shared" si="4"/>
        <v>3</v>
      </c>
      <c r="C83" s="5" t="str">
        <f t="shared" si="5"/>
        <v>30</v>
      </c>
      <c r="D83" s="5" t="s">
        <v>124</v>
      </c>
      <c r="E83" s="8" t="s">
        <v>125</v>
      </c>
      <c r="F83" s="234"/>
      <c r="G83" s="234"/>
      <c r="H83" s="19"/>
      <c r="I83" s="20"/>
      <c r="J83" s="20"/>
      <c r="K83" s="21"/>
    </row>
    <row r="84" spans="2:11" ht="28.5" customHeight="1" x14ac:dyDescent="0.2">
      <c r="B84" s="5" t="str">
        <f t="shared" si="4"/>
        <v>3</v>
      </c>
      <c r="C84" s="5" t="str">
        <f t="shared" si="5"/>
        <v>30</v>
      </c>
      <c r="D84" s="5" t="s">
        <v>124</v>
      </c>
      <c r="E84" s="8" t="s">
        <v>127</v>
      </c>
      <c r="F84" s="234"/>
      <c r="G84" s="234"/>
      <c r="H84" s="19"/>
      <c r="I84" s="20"/>
      <c r="J84" s="20"/>
      <c r="K84" s="21"/>
    </row>
    <row r="85" spans="2:11" ht="28.5" customHeight="1" x14ac:dyDescent="0.2">
      <c r="B85" s="5" t="str">
        <f t="shared" si="4"/>
        <v>3</v>
      </c>
      <c r="C85" s="5" t="str">
        <f t="shared" si="5"/>
        <v>30</v>
      </c>
      <c r="D85" s="5" t="s">
        <v>124</v>
      </c>
      <c r="E85" s="8" t="s">
        <v>128</v>
      </c>
      <c r="F85" s="234"/>
      <c r="G85" s="234"/>
      <c r="H85" s="19"/>
      <c r="I85" s="20"/>
      <c r="J85" s="20"/>
      <c r="K85" s="21"/>
    </row>
    <row r="86" spans="2:11" ht="28.5" customHeight="1" x14ac:dyDescent="0.2">
      <c r="B86" s="5" t="str">
        <f t="shared" si="4"/>
        <v>3</v>
      </c>
      <c r="C86" s="5" t="str">
        <f t="shared" si="5"/>
        <v>30</v>
      </c>
      <c r="D86" s="5" t="s">
        <v>124</v>
      </c>
      <c r="E86" s="8" t="s">
        <v>129</v>
      </c>
      <c r="F86" s="234"/>
      <c r="G86" s="234"/>
      <c r="H86" s="19"/>
      <c r="I86" s="20"/>
      <c r="J86" s="20"/>
      <c r="K86" s="21"/>
    </row>
    <row r="87" spans="2:11" ht="28.5" customHeight="1" x14ac:dyDescent="0.2">
      <c r="B87" s="5" t="str">
        <f t="shared" si="4"/>
        <v>3</v>
      </c>
      <c r="C87" s="5" t="str">
        <f t="shared" si="5"/>
        <v>30</v>
      </c>
      <c r="D87" s="5" t="s">
        <v>124</v>
      </c>
      <c r="E87" s="8" t="s">
        <v>130</v>
      </c>
      <c r="F87" s="234"/>
      <c r="G87" s="234"/>
      <c r="H87" s="19"/>
      <c r="I87" s="20"/>
      <c r="J87" s="20"/>
      <c r="K87" s="21"/>
    </row>
    <row r="88" spans="2:11" ht="28.5" customHeight="1" x14ac:dyDescent="0.2">
      <c r="B88" s="5" t="str">
        <f t="shared" si="4"/>
        <v>3</v>
      </c>
      <c r="C88" s="5" t="str">
        <f t="shared" si="5"/>
        <v>30</v>
      </c>
      <c r="D88" s="5" t="s">
        <v>124</v>
      </c>
      <c r="E88" s="8" t="s">
        <v>131</v>
      </c>
      <c r="F88" s="234"/>
      <c r="G88" s="234"/>
      <c r="H88" s="19"/>
      <c r="I88" s="20"/>
      <c r="J88" s="20"/>
      <c r="K88" s="21"/>
    </row>
    <row r="89" spans="2:11" ht="28.5" customHeight="1" x14ac:dyDescent="0.2">
      <c r="B89" s="5" t="str">
        <f t="shared" si="4"/>
        <v>3</v>
      </c>
      <c r="C89" s="5" t="str">
        <f t="shared" si="5"/>
        <v>30</v>
      </c>
      <c r="D89" s="5">
        <v>303</v>
      </c>
      <c r="E89" s="8" t="s">
        <v>54</v>
      </c>
      <c r="F89" s="234"/>
      <c r="G89" s="234"/>
      <c r="H89" s="19"/>
      <c r="I89" s="20"/>
      <c r="J89" s="20"/>
      <c r="K89" s="21"/>
    </row>
    <row r="90" spans="2:11" ht="28.5" customHeight="1" x14ac:dyDescent="0.2">
      <c r="B90" s="5" t="str">
        <f t="shared" si="4"/>
        <v>3</v>
      </c>
      <c r="C90" s="5" t="str">
        <f t="shared" si="5"/>
        <v>32</v>
      </c>
      <c r="D90" s="5">
        <v>320</v>
      </c>
      <c r="E90" s="8" t="s">
        <v>34</v>
      </c>
      <c r="F90" s="234"/>
      <c r="G90" s="234"/>
      <c r="H90" s="19"/>
      <c r="I90" s="20"/>
      <c r="J90" s="20"/>
      <c r="K90" s="21"/>
    </row>
    <row r="91" spans="2:11" ht="28.5" customHeight="1" x14ac:dyDescent="0.2">
      <c r="B91" s="5" t="str">
        <f t="shared" si="4"/>
        <v>3</v>
      </c>
      <c r="C91" s="5" t="str">
        <f t="shared" si="5"/>
        <v>32</v>
      </c>
      <c r="D91" s="5">
        <v>320</v>
      </c>
      <c r="E91" s="8" t="s">
        <v>55</v>
      </c>
      <c r="F91" s="234"/>
      <c r="G91" s="234"/>
      <c r="H91" s="19"/>
      <c r="I91" s="20"/>
      <c r="J91" s="20"/>
      <c r="K91" s="21"/>
    </row>
    <row r="92" spans="2:11" ht="28.5" customHeight="1" x14ac:dyDescent="0.2">
      <c r="B92" s="5" t="str">
        <f t="shared" si="4"/>
        <v>3</v>
      </c>
      <c r="C92" s="5" t="str">
        <f t="shared" si="5"/>
        <v>32</v>
      </c>
      <c r="D92" s="5">
        <v>320</v>
      </c>
      <c r="E92" s="8" t="s">
        <v>56</v>
      </c>
      <c r="F92" s="234"/>
      <c r="G92" s="234"/>
      <c r="H92" s="19"/>
      <c r="I92" s="20"/>
      <c r="J92" s="20"/>
      <c r="K92" s="21"/>
    </row>
    <row r="93" spans="2:11" ht="28.5" customHeight="1" x14ac:dyDescent="0.2">
      <c r="B93" s="5" t="str">
        <f t="shared" si="4"/>
        <v>3</v>
      </c>
      <c r="C93" s="5" t="str">
        <f t="shared" si="5"/>
        <v>32</v>
      </c>
      <c r="D93" s="5">
        <v>320</v>
      </c>
      <c r="E93" s="8" t="s">
        <v>57</v>
      </c>
      <c r="F93" s="234"/>
      <c r="G93" s="234"/>
      <c r="H93" s="20"/>
      <c r="I93" s="20"/>
      <c r="J93" s="20"/>
      <c r="K93" s="21"/>
    </row>
    <row r="94" spans="2:11" ht="28.5" customHeight="1" x14ac:dyDescent="0.2">
      <c r="B94" s="5" t="str">
        <f t="shared" si="4"/>
        <v>3</v>
      </c>
      <c r="C94" s="5" t="str">
        <f t="shared" si="5"/>
        <v>32</v>
      </c>
      <c r="D94" s="5">
        <v>321</v>
      </c>
      <c r="E94" s="8" t="s">
        <v>11</v>
      </c>
      <c r="F94" s="234"/>
      <c r="G94" s="234"/>
      <c r="H94" s="19"/>
      <c r="I94" s="20"/>
      <c r="J94" s="20"/>
      <c r="K94" s="21"/>
    </row>
    <row r="95" spans="2:11" ht="28.5" customHeight="1" x14ac:dyDescent="0.2">
      <c r="B95" s="5" t="str">
        <f t="shared" si="4"/>
        <v>3</v>
      </c>
      <c r="C95" s="5" t="str">
        <f t="shared" si="5"/>
        <v>32</v>
      </c>
      <c r="D95" s="5">
        <v>321</v>
      </c>
      <c r="E95" s="8" t="s">
        <v>13</v>
      </c>
      <c r="F95" s="234"/>
      <c r="G95" s="234"/>
      <c r="H95" s="19"/>
      <c r="I95" s="20"/>
      <c r="J95" s="20"/>
      <c r="K95" s="21"/>
    </row>
    <row r="96" spans="2:11" ht="28.5" customHeight="1" x14ac:dyDescent="0.2">
      <c r="B96" s="5" t="str">
        <f t="shared" si="4"/>
        <v>3</v>
      </c>
      <c r="C96" s="5" t="str">
        <f t="shared" si="5"/>
        <v>32</v>
      </c>
      <c r="D96" s="5">
        <v>321</v>
      </c>
      <c r="E96" s="8" t="s">
        <v>58</v>
      </c>
      <c r="F96" s="234"/>
      <c r="G96" s="234"/>
      <c r="H96" s="19"/>
      <c r="I96" s="20"/>
      <c r="J96" s="20"/>
      <c r="K96" s="21"/>
    </row>
    <row r="97" spans="2:11" ht="28.5" customHeight="1" x14ac:dyDescent="0.2">
      <c r="B97" s="5" t="str">
        <f t="shared" si="4"/>
        <v>3</v>
      </c>
      <c r="C97" s="5" t="str">
        <f t="shared" si="5"/>
        <v>32</v>
      </c>
      <c r="D97" s="5">
        <v>321</v>
      </c>
      <c r="E97" s="8" t="s">
        <v>59</v>
      </c>
      <c r="F97" s="234"/>
      <c r="G97" s="234"/>
      <c r="H97" s="19"/>
      <c r="I97" s="20"/>
      <c r="J97" s="20"/>
      <c r="K97" s="21"/>
    </row>
    <row r="98" spans="2:11" ht="28.5" customHeight="1" x14ac:dyDescent="0.2">
      <c r="B98" s="5" t="str">
        <f t="shared" si="4"/>
        <v>3</v>
      </c>
      <c r="C98" s="5" t="str">
        <f t="shared" si="5"/>
        <v>32</v>
      </c>
      <c r="D98" s="5" t="s">
        <v>61</v>
      </c>
      <c r="E98" s="9" t="s">
        <v>62</v>
      </c>
      <c r="F98" s="234"/>
      <c r="G98" s="234"/>
      <c r="H98" s="19"/>
      <c r="I98" s="20"/>
      <c r="J98" s="20"/>
      <c r="K98" s="21"/>
    </row>
    <row r="99" spans="2:11" ht="28.5" customHeight="1" x14ac:dyDescent="0.2">
      <c r="B99" s="5" t="str">
        <f t="shared" si="4"/>
        <v>3</v>
      </c>
      <c r="C99" s="5" t="str">
        <f t="shared" si="5"/>
        <v>32</v>
      </c>
      <c r="D99" s="5" t="s">
        <v>61</v>
      </c>
      <c r="E99" s="9" t="s">
        <v>63</v>
      </c>
      <c r="F99" s="234"/>
      <c r="G99" s="234"/>
      <c r="H99" s="19"/>
      <c r="I99" s="20"/>
      <c r="J99" s="20"/>
      <c r="K99" s="21"/>
    </row>
    <row r="100" spans="2:11" ht="28.5" customHeight="1" x14ac:dyDescent="0.2">
      <c r="B100" s="5" t="str">
        <f t="shared" si="4"/>
        <v>3</v>
      </c>
      <c r="C100" s="5" t="str">
        <f t="shared" si="5"/>
        <v>32</v>
      </c>
      <c r="D100" s="5" t="s">
        <v>61</v>
      </c>
      <c r="E100" s="9" t="s">
        <v>64</v>
      </c>
      <c r="F100" s="234"/>
      <c r="G100" s="234"/>
      <c r="H100" s="19"/>
      <c r="I100" s="20"/>
      <c r="J100" s="20"/>
      <c r="K100" s="21"/>
    </row>
    <row r="101" spans="2:11" ht="28.5" customHeight="1" x14ac:dyDescent="0.2">
      <c r="B101" s="5" t="str">
        <f t="shared" si="4"/>
        <v>3</v>
      </c>
      <c r="C101" s="5" t="str">
        <f t="shared" si="5"/>
        <v>32</v>
      </c>
      <c r="D101" s="5" t="s">
        <v>61</v>
      </c>
      <c r="E101" s="9" t="s">
        <v>65</v>
      </c>
      <c r="F101" s="234"/>
      <c r="G101" s="234"/>
      <c r="H101" s="19"/>
      <c r="I101" s="20"/>
      <c r="J101" s="20"/>
      <c r="K101" s="21"/>
    </row>
    <row r="102" spans="2:11" ht="28.5" customHeight="1" x14ac:dyDescent="0.2">
      <c r="B102" s="5" t="str">
        <f t="shared" si="4"/>
        <v>3</v>
      </c>
      <c r="C102" s="5" t="str">
        <f t="shared" si="5"/>
        <v>32</v>
      </c>
      <c r="D102" s="5" t="s">
        <v>61</v>
      </c>
      <c r="E102" s="9" t="s">
        <v>66</v>
      </c>
      <c r="F102" s="234"/>
      <c r="G102" s="234"/>
      <c r="H102" s="19"/>
      <c r="I102" s="20"/>
      <c r="J102" s="20"/>
      <c r="K102" s="21"/>
    </row>
    <row r="103" spans="2:11" ht="28.5" customHeight="1" x14ac:dyDescent="0.2">
      <c r="B103" s="5" t="str">
        <f t="shared" si="4"/>
        <v>3</v>
      </c>
      <c r="C103" s="5" t="str">
        <f t="shared" si="5"/>
        <v>33</v>
      </c>
      <c r="D103" s="5">
        <v>331</v>
      </c>
      <c r="E103" s="9" t="s">
        <v>117</v>
      </c>
      <c r="F103" s="234"/>
      <c r="G103" s="234"/>
      <c r="H103" s="19"/>
      <c r="I103" s="20"/>
      <c r="J103" s="20"/>
      <c r="K103" s="21"/>
    </row>
    <row r="104" spans="2:11" ht="28.5" customHeight="1" x14ac:dyDescent="0.2">
      <c r="B104" s="5" t="str">
        <f t="shared" si="4"/>
        <v>3</v>
      </c>
      <c r="C104" s="5" t="str">
        <f t="shared" si="5"/>
        <v>33</v>
      </c>
      <c r="D104" s="5">
        <v>331</v>
      </c>
      <c r="E104" s="9" t="s">
        <v>67</v>
      </c>
      <c r="F104" s="234"/>
      <c r="G104" s="234"/>
      <c r="H104" s="19"/>
      <c r="I104" s="20"/>
      <c r="J104" s="20"/>
      <c r="K104" s="21"/>
    </row>
    <row r="105" spans="2:11" ht="28.5" customHeight="1" x14ac:dyDescent="0.2">
      <c r="B105" s="5" t="str">
        <f t="shared" si="4"/>
        <v>3</v>
      </c>
      <c r="C105" s="5" t="str">
        <f t="shared" si="5"/>
        <v>33</v>
      </c>
      <c r="D105" s="5">
        <v>331</v>
      </c>
      <c r="E105" s="9" t="s">
        <v>68</v>
      </c>
      <c r="F105" s="234"/>
      <c r="G105" s="234"/>
      <c r="H105" s="19"/>
      <c r="I105" s="20"/>
      <c r="J105" s="20"/>
      <c r="K105" s="21"/>
    </row>
    <row r="106" spans="2:11" ht="28.5" customHeight="1" x14ac:dyDescent="0.2">
      <c r="B106" s="5" t="str">
        <f t="shared" si="4"/>
        <v>3</v>
      </c>
      <c r="C106" s="5" t="str">
        <f t="shared" si="5"/>
        <v>33</v>
      </c>
      <c r="D106" s="5">
        <v>335</v>
      </c>
      <c r="E106" s="9" t="s">
        <v>34</v>
      </c>
      <c r="F106" s="234"/>
      <c r="G106" s="234"/>
      <c r="H106" s="19"/>
      <c r="I106" s="20"/>
      <c r="J106" s="20"/>
      <c r="K106" s="21"/>
    </row>
    <row r="107" spans="2:11" ht="28.5" customHeight="1" x14ac:dyDescent="0.2">
      <c r="B107" s="5" t="str">
        <f t="shared" si="4"/>
        <v>3</v>
      </c>
      <c r="C107" s="5" t="str">
        <f t="shared" si="5"/>
        <v>33</v>
      </c>
      <c r="D107" s="5">
        <v>335</v>
      </c>
      <c r="E107" s="9" t="s">
        <v>69</v>
      </c>
      <c r="F107" s="234"/>
      <c r="G107" s="234"/>
      <c r="H107" s="20"/>
      <c r="I107" s="20"/>
      <c r="J107" s="20"/>
      <c r="K107" s="21"/>
    </row>
    <row r="108" spans="2:11" ht="28.5" customHeight="1" x14ac:dyDescent="0.2">
      <c r="B108" s="5" t="str">
        <f t="shared" si="4"/>
        <v>3</v>
      </c>
      <c r="C108" s="5" t="str">
        <f t="shared" si="5"/>
        <v>33</v>
      </c>
      <c r="D108" s="5">
        <v>335</v>
      </c>
      <c r="E108" s="9" t="s">
        <v>70</v>
      </c>
      <c r="F108" s="234"/>
      <c r="G108" s="234"/>
      <c r="H108" s="19"/>
      <c r="I108" s="20"/>
      <c r="J108" s="20"/>
      <c r="K108" s="21"/>
    </row>
    <row r="109" spans="2:11" ht="28.5" customHeight="1" x14ac:dyDescent="0.2">
      <c r="B109" s="5" t="str">
        <f t="shared" si="4"/>
        <v>3</v>
      </c>
      <c r="C109" s="5" t="str">
        <f t="shared" si="5"/>
        <v>34</v>
      </c>
      <c r="D109" s="5">
        <v>340</v>
      </c>
      <c r="E109" s="8" t="s">
        <v>34</v>
      </c>
      <c r="F109" s="234"/>
      <c r="G109" s="234"/>
      <c r="H109" s="19"/>
      <c r="I109" s="20"/>
      <c r="J109" s="20"/>
      <c r="K109" s="21"/>
    </row>
    <row r="110" spans="2:11" ht="28.5" customHeight="1" x14ac:dyDescent="0.2">
      <c r="B110" s="5" t="str">
        <f t="shared" si="4"/>
        <v>3</v>
      </c>
      <c r="C110" s="5" t="str">
        <f t="shared" si="5"/>
        <v>34</v>
      </c>
      <c r="D110" s="5">
        <v>340</v>
      </c>
      <c r="E110" s="8" t="s">
        <v>71</v>
      </c>
      <c r="F110" s="234"/>
      <c r="G110" s="234"/>
      <c r="H110" s="20"/>
      <c r="I110" s="20"/>
      <c r="J110" s="20"/>
      <c r="K110" s="21"/>
    </row>
    <row r="111" spans="2:11" ht="28.5" customHeight="1" x14ac:dyDescent="0.2">
      <c r="B111" s="5" t="str">
        <f t="shared" si="4"/>
        <v>3</v>
      </c>
      <c r="C111" s="5" t="str">
        <f t="shared" si="5"/>
        <v>35</v>
      </c>
      <c r="D111" s="5" t="s">
        <v>85</v>
      </c>
      <c r="E111" s="8" t="s">
        <v>86</v>
      </c>
      <c r="F111" s="234"/>
      <c r="G111" s="234"/>
      <c r="H111" s="20"/>
      <c r="I111" s="20"/>
      <c r="J111" s="20"/>
      <c r="K111" s="21"/>
    </row>
    <row r="112" spans="2:11" ht="28.5" customHeight="1" x14ac:dyDescent="0.2">
      <c r="B112" s="5" t="str">
        <f t="shared" si="4"/>
        <v>3</v>
      </c>
      <c r="C112" s="5" t="str">
        <f t="shared" si="5"/>
        <v>36</v>
      </c>
      <c r="D112" s="5">
        <v>360</v>
      </c>
      <c r="E112" s="8" t="s">
        <v>87</v>
      </c>
      <c r="F112" s="234"/>
      <c r="G112" s="234"/>
      <c r="H112" s="19"/>
      <c r="I112" s="20"/>
      <c r="J112" s="20"/>
      <c r="K112" s="21"/>
    </row>
    <row r="113" spans="2:11" ht="28.5" customHeight="1" x14ac:dyDescent="0.2">
      <c r="B113" s="5" t="str">
        <f t="shared" si="4"/>
        <v>3</v>
      </c>
      <c r="C113" s="5" t="str">
        <f t="shared" si="5"/>
        <v>36</v>
      </c>
      <c r="D113" s="5">
        <v>360</v>
      </c>
      <c r="E113" s="8" t="s">
        <v>88</v>
      </c>
      <c r="F113" s="234"/>
      <c r="G113" s="234"/>
      <c r="H113" s="19"/>
      <c r="I113" s="20"/>
      <c r="J113" s="20"/>
      <c r="K113" s="21"/>
    </row>
    <row r="114" spans="2:11" ht="28.5" customHeight="1" x14ac:dyDescent="0.2">
      <c r="B114" s="5" t="str">
        <f t="shared" si="4"/>
        <v>3</v>
      </c>
      <c r="C114" s="5" t="str">
        <f t="shared" si="5"/>
        <v>36</v>
      </c>
      <c r="D114" s="5">
        <v>360</v>
      </c>
      <c r="E114" s="8" t="s">
        <v>89</v>
      </c>
      <c r="F114" s="234"/>
      <c r="G114" s="234"/>
      <c r="H114" s="19"/>
      <c r="I114" s="20"/>
      <c r="J114" s="20"/>
      <c r="K114" s="21"/>
    </row>
    <row r="115" spans="2:11" ht="28.5" customHeight="1" x14ac:dyDescent="0.2">
      <c r="B115" s="5" t="str">
        <f t="shared" si="4"/>
        <v>3</v>
      </c>
      <c r="C115" s="5" t="str">
        <f t="shared" si="5"/>
        <v>36</v>
      </c>
      <c r="D115" s="5">
        <v>360</v>
      </c>
      <c r="E115" s="8" t="s">
        <v>90</v>
      </c>
      <c r="F115" s="234"/>
      <c r="G115" s="234"/>
      <c r="H115" s="19"/>
      <c r="I115" s="20"/>
      <c r="J115" s="20"/>
      <c r="K115" s="21"/>
    </row>
    <row r="116" spans="2:11" ht="28.5" customHeight="1" x14ac:dyDescent="0.2">
      <c r="B116" s="5" t="str">
        <f t="shared" si="4"/>
        <v>3</v>
      </c>
      <c r="C116" s="5" t="str">
        <f t="shared" si="5"/>
        <v>36</v>
      </c>
      <c r="D116" s="5">
        <v>360</v>
      </c>
      <c r="E116" s="8" t="s">
        <v>91</v>
      </c>
      <c r="F116" s="234"/>
      <c r="G116" s="234"/>
      <c r="H116" s="19"/>
      <c r="I116" s="20"/>
      <c r="J116" s="20"/>
      <c r="K116" s="21"/>
    </row>
    <row r="117" spans="2:11" ht="28.5" customHeight="1" x14ac:dyDescent="0.2">
      <c r="B117" s="5" t="str">
        <f t="shared" si="4"/>
        <v>3</v>
      </c>
      <c r="C117" s="5" t="str">
        <f t="shared" si="5"/>
        <v>36</v>
      </c>
      <c r="D117" s="5">
        <v>360</v>
      </c>
      <c r="E117" s="8" t="s">
        <v>92</v>
      </c>
      <c r="F117" s="234"/>
      <c r="G117" s="234"/>
      <c r="H117" s="19"/>
      <c r="I117" s="20"/>
      <c r="J117" s="20"/>
      <c r="K117" s="21"/>
    </row>
    <row r="118" spans="2:11" ht="28.5" customHeight="1" x14ac:dyDescent="0.2">
      <c r="B118" s="5" t="str">
        <f t="shared" si="4"/>
        <v>3</v>
      </c>
      <c r="C118" s="5" t="str">
        <f t="shared" si="5"/>
        <v>36</v>
      </c>
      <c r="D118" s="5">
        <v>360</v>
      </c>
      <c r="E118" s="8" t="s">
        <v>93</v>
      </c>
      <c r="F118" s="234"/>
      <c r="G118" s="234"/>
      <c r="H118" s="19"/>
      <c r="I118" s="20"/>
      <c r="J118" s="20"/>
      <c r="K118" s="21"/>
    </row>
    <row r="119" spans="2:11" ht="28.5" customHeight="1" x14ac:dyDescent="0.2">
      <c r="B119" s="5" t="str">
        <f t="shared" si="4"/>
        <v>3</v>
      </c>
      <c r="C119" s="5" t="str">
        <f t="shared" si="5"/>
        <v>36</v>
      </c>
      <c r="D119" s="5">
        <v>360</v>
      </c>
      <c r="E119" s="8" t="s">
        <v>94</v>
      </c>
      <c r="F119" s="234"/>
      <c r="G119" s="234"/>
      <c r="H119" s="19"/>
      <c r="I119" s="20"/>
      <c r="J119" s="20"/>
      <c r="K119" s="21"/>
    </row>
    <row r="120" spans="2:11" ht="28.5" customHeight="1" x14ac:dyDescent="0.2">
      <c r="B120" s="5" t="str">
        <f t="shared" si="4"/>
        <v>3</v>
      </c>
      <c r="C120" s="5" t="str">
        <f t="shared" si="5"/>
        <v>36</v>
      </c>
      <c r="D120" s="5">
        <v>361</v>
      </c>
      <c r="E120" s="8" t="s">
        <v>95</v>
      </c>
      <c r="F120" s="234"/>
      <c r="G120" s="234"/>
      <c r="H120" s="19"/>
      <c r="I120" s="20"/>
      <c r="J120" s="20"/>
      <c r="K120" s="21"/>
    </row>
    <row r="121" spans="2:11" ht="28.5" customHeight="1" x14ac:dyDescent="0.2">
      <c r="B121" s="5" t="str">
        <f t="shared" si="4"/>
        <v>3</v>
      </c>
      <c r="C121" s="5" t="str">
        <f t="shared" si="5"/>
        <v>36</v>
      </c>
      <c r="D121" s="5">
        <v>361</v>
      </c>
      <c r="E121" s="8" t="s">
        <v>96</v>
      </c>
      <c r="F121" s="234"/>
      <c r="G121" s="234"/>
      <c r="H121" s="19"/>
      <c r="I121" s="20"/>
      <c r="J121" s="20"/>
      <c r="K121" s="21"/>
    </row>
    <row r="122" spans="2:11" ht="28.5" customHeight="1" x14ac:dyDescent="0.2">
      <c r="B122" s="5" t="str">
        <f t="shared" si="4"/>
        <v>3</v>
      </c>
      <c r="C122" s="5" t="str">
        <f t="shared" si="5"/>
        <v>36</v>
      </c>
      <c r="D122" s="5">
        <v>361</v>
      </c>
      <c r="E122" s="8" t="s">
        <v>97</v>
      </c>
      <c r="F122" s="234"/>
      <c r="G122" s="234"/>
      <c r="H122" s="19"/>
      <c r="I122" s="20"/>
      <c r="J122" s="20"/>
      <c r="K122" s="21"/>
    </row>
    <row r="123" spans="2:11" ht="28.5" customHeight="1" x14ac:dyDescent="0.2">
      <c r="B123" s="5" t="str">
        <f t="shared" si="4"/>
        <v>3</v>
      </c>
      <c r="C123" s="5" t="str">
        <f t="shared" si="5"/>
        <v>36</v>
      </c>
      <c r="D123" s="5">
        <v>361</v>
      </c>
      <c r="E123" s="8" t="s">
        <v>98</v>
      </c>
      <c r="F123" s="234"/>
      <c r="G123" s="234"/>
      <c r="H123" s="19"/>
      <c r="I123" s="20"/>
      <c r="J123" s="20"/>
      <c r="K123" s="21"/>
    </row>
    <row r="124" spans="2:11" ht="28.5" customHeight="1" x14ac:dyDescent="0.2">
      <c r="B124" s="5" t="str">
        <f t="shared" si="4"/>
        <v>3</v>
      </c>
      <c r="C124" s="5" t="str">
        <f t="shared" si="5"/>
        <v>36</v>
      </c>
      <c r="D124" s="5">
        <v>361</v>
      </c>
      <c r="E124" s="8" t="s">
        <v>99</v>
      </c>
      <c r="F124" s="234"/>
      <c r="G124" s="234"/>
      <c r="H124" s="19"/>
      <c r="I124" s="20"/>
      <c r="J124" s="20"/>
      <c r="K124" s="21"/>
    </row>
    <row r="125" spans="2:11" ht="28.5" customHeight="1" x14ac:dyDescent="0.2">
      <c r="B125" s="5" t="str">
        <f t="shared" si="4"/>
        <v>3</v>
      </c>
      <c r="C125" s="5" t="str">
        <f t="shared" si="5"/>
        <v>36</v>
      </c>
      <c r="D125" s="5">
        <v>361</v>
      </c>
      <c r="E125" s="8" t="s">
        <v>100</v>
      </c>
      <c r="F125" s="234"/>
      <c r="G125" s="234"/>
      <c r="H125" s="19"/>
      <c r="I125" s="20"/>
      <c r="J125" s="20"/>
      <c r="K125" s="21"/>
    </row>
    <row r="126" spans="2:11" ht="28.5" customHeight="1" x14ac:dyDescent="0.2">
      <c r="B126" s="5" t="str">
        <f t="shared" si="4"/>
        <v>3</v>
      </c>
      <c r="C126" s="5" t="str">
        <f t="shared" si="5"/>
        <v>36</v>
      </c>
      <c r="D126" s="5">
        <v>361</v>
      </c>
      <c r="E126" s="8" t="s">
        <v>101</v>
      </c>
      <c r="F126" s="234"/>
      <c r="G126" s="234"/>
      <c r="H126" s="19"/>
      <c r="I126" s="20"/>
      <c r="J126" s="20"/>
      <c r="K126" s="21"/>
    </row>
    <row r="127" spans="2:11" ht="28.5" customHeight="1" x14ac:dyDescent="0.2">
      <c r="B127" s="5" t="str">
        <f t="shared" ref="B127" si="6">+LEFT(D127,1)</f>
        <v>3</v>
      </c>
      <c r="C127" s="5" t="str">
        <f t="shared" ref="C127" si="7">+LEFT(D127,2)</f>
        <v>36</v>
      </c>
      <c r="D127" s="5">
        <v>362</v>
      </c>
      <c r="E127" s="8" t="s">
        <v>287</v>
      </c>
      <c r="F127" s="234"/>
      <c r="G127" s="234"/>
      <c r="H127" s="19"/>
      <c r="I127" s="20"/>
      <c r="J127" s="20"/>
      <c r="K127" s="21"/>
    </row>
    <row r="128" spans="2:11" ht="28.5" customHeight="1" x14ac:dyDescent="0.2">
      <c r="B128" s="5" t="str">
        <f t="shared" si="4"/>
        <v>3</v>
      </c>
      <c r="C128" s="5" t="str">
        <f t="shared" si="5"/>
        <v>36</v>
      </c>
      <c r="D128" s="5">
        <v>368</v>
      </c>
      <c r="E128" s="8" t="s">
        <v>102</v>
      </c>
      <c r="F128" s="234"/>
      <c r="G128" s="234"/>
      <c r="H128" s="19"/>
      <c r="I128" s="20"/>
      <c r="J128" s="20"/>
      <c r="K128" s="21"/>
    </row>
    <row r="129" spans="2:11" ht="28.5" customHeight="1" x14ac:dyDescent="0.2">
      <c r="B129" s="5" t="str">
        <f t="shared" si="4"/>
        <v>3</v>
      </c>
      <c r="C129" s="5" t="str">
        <f t="shared" si="5"/>
        <v>36</v>
      </c>
      <c r="D129" s="5">
        <v>368</v>
      </c>
      <c r="E129" s="8" t="s">
        <v>103</v>
      </c>
      <c r="F129" s="234"/>
      <c r="G129" s="234"/>
      <c r="H129" s="19"/>
      <c r="I129" s="20"/>
      <c r="J129" s="20"/>
      <c r="K129" s="21"/>
    </row>
    <row r="130" spans="2:11" ht="28.5" customHeight="1" x14ac:dyDescent="0.2">
      <c r="B130" s="5" t="str">
        <f t="shared" si="4"/>
        <v>3</v>
      </c>
      <c r="C130" s="5" t="str">
        <f t="shared" si="5"/>
        <v>36</v>
      </c>
      <c r="D130" s="5">
        <v>368</v>
      </c>
      <c r="E130" s="8" t="s">
        <v>104</v>
      </c>
      <c r="F130" s="234"/>
      <c r="G130" s="234"/>
      <c r="H130" s="19"/>
      <c r="I130" s="20"/>
      <c r="J130" s="20"/>
      <c r="K130" s="21"/>
    </row>
    <row r="131" spans="2:11" ht="28.5" customHeight="1" x14ac:dyDescent="0.2">
      <c r="B131" s="5" t="str">
        <f t="shared" si="4"/>
        <v>3</v>
      </c>
      <c r="C131" s="5" t="str">
        <f t="shared" si="5"/>
        <v>36</v>
      </c>
      <c r="D131" s="5">
        <v>368</v>
      </c>
      <c r="E131" s="8" t="s">
        <v>105</v>
      </c>
      <c r="F131" s="234"/>
      <c r="G131" s="234"/>
      <c r="H131" s="19"/>
      <c r="I131" s="20"/>
      <c r="J131" s="20"/>
      <c r="K131" s="21"/>
    </row>
    <row r="132" spans="2:11" ht="28.5" customHeight="1" x14ac:dyDescent="0.2">
      <c r="B132" s="5" t="str">
        <f t="shared" si="4"/>
        <v>3</v>
      </c>
      <c r="C132" s="5" t="str">
        <f t="shared" si="5"/>
        <v>37</v>
      </c>
      <c r="D132" s="5" t="s">
        <v>106</v>
      </c>
      <c r="E132" s="8" t="s">
        <v>288</v>
      </c>
      <c r="F132" s="234"/>
      <c r="G132" s="234"/>
      <c r="H132" s="19"/>
      <c r="I132" s="20"/>
      <c r="J132" s="20"/>
      <c r="K132" s="21"/>
    </row>
    <row r="133" spans="2:11" ht="28.5" customHeight="1" x14ac:dyDescent="0.2">
      <c r="B133" s="5" t="str">
        <f t="shared" si="4"/>
        <v>3</v>
      </c>
      <c r="C133" s="5" t="str">
        <f t="shared" si="5"/>
        <v>37</v>
      </c>
      <c r="D133" s="5" t="s">
        <v>106</v>
      </c>
      <c r="E133" s="8" t="s">
        <v>107</v>
      </c>
      <c r="F133" s="234"/>
      <c r="G133" s="234"/>
      <c r="H133" s="19"/>
      <c r="I133" s="20"/>
      <c r="J133" s="20"/>
      <c r="K133" s="21"/>
    </row>
    <row r="134" spans="2:11" ht="28.5" customHeight="1" x14ac:dyDescent="0.2">
      <c r="B134" s="5" t="str">
        <f t="shared" si="4"/>
        <v>3</v>
      </c>
      <c r="C134" s="5" t="str">
        <f t="shared" si="5"/>
        <v>37</v>
      </c>
      <c r="D134" s="5" t="s">
        <v>106</v>
      </c>
      <c r="E134" s="8" t="s">
        <v>108</v>
      </c>
      <c r="F134" s="234"/>
      <c r="G134" s="234"/>
      <c r="H134" s="19"/>
      <c r="I134" s="20"/>
      <c r="J134" s="20"/>
      <c r="K134" s="21"/>
    </row>
    <row r="135" spans="2:11" ht="28.5" customHeight="1" x14ac:dyDescent="0.2">
      <c r="B135" s="5" t="str">
        <f t="shared" ref="B135:B200" si="8">+LEFT(D135,1)</f>
        <v>3</v>
      </c>
      <c r="C135" s="5" t="str">
        <f t="shared" ref="C135:C200" si="9">+LEFT(D135,2)</f>
        <v>38</v>
      </c>
      <c r="D135" s="5">
        <v>380</v>
      </c>
      <c r="E135" s="8" t="s">
        <v>109</v>
      </c>
      <c r="F135" s="234"/>
      <c r="G135" s="234"/>
      <c r="H135" s="19"/>
      <c r="I135" s="20"/>
      <c r="J135" s="20"/>
      <c r="K135" s="21"/>
    </row>
    <row r="136" spans="2:11" ht="28.5" customHeight="1" x14ac:dyDescent="0.2">
      <c r="B136" s="5" t="str">
        <f t="shared" si="8"/>
        <v>3</v>
      </c>
      <c r="C136" s="5" t="str">
        <f t="shared" si="9"/>
        <v>38</v>
      </c>
      <c r="D136" s="5">
        <v>380</v>
      </c>
      <c r="E136" s="8" t="s">
        <v>110</v>
      </c>
      <c r="F136" s="234"/>
      <c r="G136" s="234"/>
      <c r="H136" s="19"/>
      <c r="I136" s="20"/>
      <c r="J136" s="20"/>
      <c r="K136" s="21"/>
    </row>
    <row r="137" spans="2:11" ht="28.5" customHeight="1" x14ac:dyDescent="0.2">
      <c r="B137" s="5" t="str">
        <f t="shared" si="8"/>
        <v>3</v>
      </c>
      <c r="C137" s="5" t="str">
        <f t="shared" si="9"/>
        <v>39</v>
      </c>
      <c r="D137" s="5">
        <v>391</v>
      </c>
      <c r="E137" s="8" t="s">
        <v>111</v>
      </c>
      <c r="F137" s="234"/>
      <c r="G137" s="234"/>
      <c r="H137" s="19"/>
      <c r="I137" s="20"/>
      <c r="J137" s="20"/>
      <c r="K137" s="21"/>
    </row>
    <row r="138" spans="2:11" ht="28.5" customHeight="1" x14ac:dyDescent="0.2">
      <c r="B138" s="5" t="str">
        <f t="shared" si="8"/>
        <v>3</v>
      </c>
      <c r="C138" s="5" t="str">
        <f t="shared" si="9"/>
        <v>39</v>
      </c>
      <c r="D138" s="5">
        <v>391</v>
      </c>
      <c r="E138" s="8" t="s">
        <v>112</v>
      </c>
      <c r="F138" s="234"/>
      <c r="G138" s="234"/>
      <c r="H138" s="19"/>
      <c r="I138" s="20"/>
      <c r="J138" s="20"/>
      <c r="K138" s="21"/>
    </row>
    <row r="139" spans="2:11" ht="28.5" customHeight="1" x14ac:dyDescent="0.2">
      <c r="B139" s="5" t="str">
        <f t="shared" si="8"/>
        <v>3</v>
      </c>
      <c r="C139" s="5" t="str">
        <f t="shared" si="9"/>
        <v>39</v>
      </c>
      <c r="D139" s="5">
        <v>391</v>
      </c>
      <c r="E139" s="8" t="s">
        <v>113</v>
      </c>
      <c r="F139" s="234"/>
      <c r="G139" s="234"/>
      <c r="H139" s="19"/>
      <c r="I139" s="20"/>
      <c r="J139" s="20"/>
      <c r="K139" s="21"/>
    </row>
    <row r="140" spans="2:11" ht="28.5" customHeight="1" x14ac:dyDescent="0.2">
      <c r="B140" s="5" t="str">
        <f t="shared" si="8"/>
        <v>3</v>
      </c>
      <c r="C140" s="5" t="str">
        <f t="shared" si="9"/>
        <v>39</v>
      </c>
      <c r="D140" s="5">
        <v>391</v>
      </c>
      <c r="E140" s="8" t="s">
        <v>114</v>
      </c>
      <c r="F140" s="234"/>
      <c r="G140" s="234"/>
      <c r="H140" s="19"/>
      <c r="I140" s="20"/>
      <c r="J140" s="20"/>
      <c r="K140" s="21"/>
    </row>
    <row r="141" spans="2:11" ht="28.5" customHeight="1" x14ac:dyDescent="0.2">
      <c r="B141" s="5" t="str">
        <f t="shared" si="8"/>
        <v>4</v>
      </c>
      <c r="C141" s="5" t="str">
        <f t="shared" si="9"/>
        <v>40</v>
      </c>
      <c r="D141" s="5">
        <v>400</v>
      </c>
      <c r="E141" s="8" t="s">
        <v>118</v>
      </c>
      <c r="F141" s="234"/>
      <c r="G141" s="234"/>
      <c r="H141" s="19"/>
      <c r="I141" s="20"/>
      <c r="J141" s="20"/>
      <c r="K141" s="21"/>
    </row>
    <row r="142" spans="2:11" ht="28.5" customHeight="1" x14ac:dyDescent="0.2">
      <c r="B142" s="5" t="str">
        <f t="shared" si="8"/>
        <v>4</v>
      </c>
      <c r="C142" s="5" t="str">
        <f t="shared" si="9"/>
        <v>40</v>
      </c>
      <c r="D142" s="5">
        <v>400</v>
      </c>
      <c r="E142" s="8" t="s">
        <v>126</v>
      </c>
      <c r="F142" s="234"/>
      <c r="G142" s="234"/>
      <c r="H142" s="19"/>
      <c r="I142" s="20"/>
      <c r="J142" s="20"/>
      <c r="K142" s="21"/>
    </row>
    <row r="143" spans="2:11" ht="28.5" customHeight="1" x14ac:dyDescent="0.2">
      <c r="B143" s="5" t="str">
        <f t="shared" si="8"/>
        <v>4</v>
      </c>
      <c r="C143" s="5" t="str">
        <f t="shared" si="9"/>
        <v>40</v>
      </c>
      <c r="D143" s="5" t="s">
        <v>132</v>
      </c>
      <c r="E143" s="8" t="s">
        <v>133</v>
      </c>
      <c r="F143" s="234"/>
      <c r="G143" s="234"/>
      <c r="H143" s="19"/>
      <c r="I143" s="20"/>
      <c r="J143" s="20"/>
      <c r="K143" s="21"/>
    </row>
    <row r="144" spans="2:11" ht="28.5" customHeight="1" x14ac:dyDescent="0.2">
      <c r="B144" s="5" t="str">
        <f t="shared" si="8"/>
        <v>4</v>
      </c>
      <c r="C144" s="5" t="str">
        <f t="shared" si="9"/>
        <v>42</v>
      </c>
      <c r="D144" s="5">
        <v>420</v>
      </c>
      <c r="E144" s="8" t="s">
        <v>134</v>
      </c>
      <c r="F144" s="234"/>
      <c r="G144" s="234"/>
      <c r="H144" s="19"/>
      <c r="I144" s="20"/>
      <c r="J144" s="20"/>
      <c r="K144" s="21"/>
    </row>
    <row r="145" spans="2:11" ht="28.5" customHeight="1" x14ac:dyDescent="0.2">
      <c r="B145" s="5" t="str">
        <f t="shared" si="8"/>
        <v>4</v>
      </c>
      <c r="C145" s="5" t="str">
        <f t="shared" si="9"/>
        <v>42</v>
      </c>
      <c r="D145" s="5">
        <v>421</v>
      </c>
      <c r="E145" s="9" t="s">
        <v>135</v>
      </c>
      <c r="F145" s="234"/>
      <c r="G145" s="234"/>
      <c r="H145" s="19"/>
      <c r="I145" s="20"/>
      <c r="J145" s="20"/>
      <c r="K145" s="21"/>
    </row>
    <row r="146" spans="2:11" ht="28.5" customHeight="1" x14ac:dyDescent="0.2">
      <c r="B146" s="5" t="str">
        <f t="shared" si="8"/>
        <v>4</v>
      </c>
      <c r="C146" s="5" t="str">
        <f t="shared" si="9"/>
        <v>43</v>
      </c>
      <c r="D146" s="5">
        <v>431</v>
      </c>
      <c r="E146" s="8" t="s">
        <v>136</v>
      </c>
      <c r="F146" s="234"/>
      <c r="G146" s="234"/>
      <c r="H146" s="19"/>
      <c r="I146" s="20"/>
      <c r="J146" s="20"/>
      <c r="K146" s="21"/>
    </row>
    <row r="147" spans="2:11" ht="28.5" customHeight="1" x14ac:dyDescent="0.2">
      <c r="B147" s="5" t="str">
        <f t="shared" si="8"/>
        <v>4</v>
      </c>
      <c r="C147" s="5" t="str">
        <f t="shared" si="9"/>
        <v>43</v>
      </c>
      <c r="D147" s="5">
        <v>438</v>
      </c>
      <c r="E147" s="8" t="s">
        <v>137</v>
      </c>
      <c r="F147" s="234"/>
      <c r="G147" s="234"/>
      <c r="H147" s="19"/>
      <c r="I147" s="20"/>
      <c r="J147" s="20"/>
      <c r="K147" s="21"/>
    </row>
    <row r="148" spans="2:11" ht="28.5" customHeight="1" x14ac:dyDescent="0.2">
      <c r="B148" s="5" t="str">
        <f t="shared" si="8"/>
        <v>4</v>
      </c>
      <c r="C148" s="5" t="str">
        <f t="shared" si="9"/>
        <v>43</v>
      </c>
      <c r="D148" s="5">
        <v>438</v>
      </c>
      <c r="E148" s="8" t="s">
        <v>138</v>
      </c>
      <c r="F148" s="234"/>
      <c r="G148" s="234"/>
      <c r="H148" s="19"/>
      <c r="I148" s="20"/>
      <c r="J148" s="20"/>
      <c r="K148" s="21"/>
    </row>
    <row r="149" spans="2:11" ht="28.5" customHeight="1" x14ac:dyDescent="0.2">
      <c r="B149" s="5" t="str">
        <f t="shared" si="8"/>
        <v>4</v>
      </c>
      <c r="C149" s="5" t="str">
        <f t="shared" si="9"/>
        <v>44</v>
      </c>
      <c r="D149" s="5">
        <v>440</v>
      </c>
      <c r="E149" s="8" t="s">
        <v>139</v>
      </c>
      <c r="F149" s="234"/>
      <c r="G149" s="234"/>
      <c r="H149" s="19"/>
      <c r="I149" s="20"/>
      <c r="J149" s="20"/>
      <c r="K149" s="21"/>
    </row>
    <row r="150" spans="2:11" ht="28.5" customHeight="1" x14ac:dyDescent="0.2">
      <c r="B150" s="5" t="str">
        <f t="shared" si="8"/>
        <v>4</v>
      </c>
      <c r="C150" s="5" t="str">
        <f t="shared" si="9"/>
        <v>48</v>
      </c>
      <c r="D150" s="5">
        <v>480</v>
      </c>
      <c r="E150" s="8" t="s">
        <v>140</v>
      </c>
      <c r="F150" s="234"/>
      <c r="G150" s="234"/>
      <c r="H150" s="19"/>
      <c r="I150" s="20"/>
      <c r="J150" s="20"/>
      <c r="K150" s="21"/>
    </row>
    <row r="151" spans="2:11" ht="28.5" customHeight="1" x14ac:dyDescent="0.2">
      <c r="B151" s="5" t="str">
        <f t="shared" si="8"/>
        <v>5</v>
      </c>
      <c r="C151" s="5" t="str">
        <f t="shared" si="9"/>
        <v>54</v>
      </c>
      <c r="D151" s="5">
        <v>549</v>
      </c>
      <c r="E151" s="8" t="s">
        <v>141</v>
      </c>
      <c r="F151" s="234"/>
      <c r="G151" s="234"/>
      <c r="H151" s="20"/>
      <c r="I151" s="20"/>
      <c r="J151" s="20"/>
      <c r="K151" s="21"/>
    </row>
    <row r="152" spans="2:11" ht="28.5" customHeight="1" x14ac:dyDescent="0.2">
      <c r="B152" s="5" t="str">
        <f t="shared" ref="B152" si="10">+LEFT(D152,1)</f>
        <v>5</v>
      </c>
      <c r="C152" s="5" t="str">
        <f t="shared" ref="C152" si="11">+LEFT(D152,2)</f>
        <v>54</v>
      </c>
      <c r="D152" s="5">
        <v>549</v>
      </c>
      <c r="E152" s="8" t="s">
        <v>290</v>
      </c>
      <c r="F152" s="234"/>
      <c r="G152" s="234"/>
      <c r="H152" s="20"/>
      <c r="I152" s="20"/>
      <c r="J152" s="20"/>
      <c r="K152" s="21"/>
    </row>
    <row r="153" spans="2:11" ht="28.5" customHeight="1" x14ac:dyDescent="0.2">
      <c r="B153" s="5" t="str">
        <f t="shared" si="8"/>
        <v>6</v>
      </c>
      <c r="C153" s="5" t="str">
        <f t="shared" si="9"/>
        <v>60</v>
      </c>
      <c r="D153" s="5">
        <v>600</v>
      </c>
      <c r="E153" s="8" t="s">
        <v>146</v>
      </c>
      <c r="F153" s="234"/>
      <c r="G153" s="234"/>
      <c r="H153" s="19"/>
      <c r="I153" s="20"/>
      <c r="J153" s="20"/>
      <c r="K153" s="21"/>
    </row>
    <row r="154" spans="2:11" ht="28.5" customHeight="1" x14ac:dyDescent="0.2">
      <c r="B154" s="5" t="str">
        <f t="shared" si="8"/>
        <v>6</v>
      </c>
      <c r="C154" s="5" t="str">
        <f t="shared" si="9"/>
        <v>60</v>
      </c>
      <c r="D154" s="5">
        <v>600</v>
      </c>
      <c r="E154" s="8" t="s">
        <v>144</v>
      </c>
      <c r="F154" s="234"/>
      <c r="G154" s="234"/>
      <c r="H154" s="19"/>
      <c r="I154" s="20"/>
      <c r="J154" s="20"/>
      <c r="K154" s="21"/>
    </row>
    <row r="155" spans="2:11" ht="28.5" customHeight="1" x14ac:dyDescent="0.2">
      <c r="B155" s="5" t="str">
        <f t="shared" si="8"/>
        <v>6</v>
      </c>
      <c r="C155" s="5" t="str">
        <f t="shared" si="9"/>
        <v>60</v>
      </c>
      <c r="D155" s="5">
        <v>600</v>
      </c>
      <c r="E155" s="8" t="s">
        <v>142</v>
      </c>
      <c r="F155" s="234"/>
      <c r="G155" s="234"/>
      <c r="H155" s="19"/>
      <c r="I155" s="20"/>
      <c r="J155" s="20"/>
      <c r="K155" s="21"/>
    </row>
    <row r="156" spans="2:11" ht="28.5" customHeight="1" x14ac:dyDescent="0.2">
      <c r="B156" s="5" t="str">
        <f t="shared" si="8"/>
        <v>6</v>
      </c>
      <c r="C156" s="5" t="str">
        <f t="shared" si="9"/>
        <v>60</v>
      </c>
      <c r="D156" s="5">
        <v>600</v>
      </c>
      <c r="E156" s="8" t="s">
        <v>143</v>
      </c>
      <c r="F156" s="234"/>
      <c r="G156" s="234"/>
      <c r="H156" s="19"/>
      <c r="I156" s="20"/>
      <c r="J156" s="20"/>
      <c r="K156" s="21"/>
    </row>
    <row r="157" spans="2:11" ht="28.5" customHeight="1" x14ac:dyDescent="0.2">
      <c r="B157" s="5" t="str">
        <f t="shared" si="8"/>
        <v>6</v>
      </c>
      <c r="C157" s="5" t="str">
        <f t="shared" si="9"/>
        <v>60</v>
      </c>
      <c r="D157" s="5">
        <v>600</v>
      </c>
      <c r="E157" s="8" t="s">
        <v>145</v>
      </c>
      <c r="F157" s="234"/>
      <c r="G157" s="234"/>
      <c r="H157" s="19"/>
      <c r="I157" s="20"/>
      <c r="J157" s="20"/>
      <c r="K157" s="21"/>
    </row>
    <row r="158" spans="2:11" ht="28.5" customHeight="1" x14ac:dyDescent="0.2">
      <c r="B158" s="5" t="str">
        <f t="shared" si="8"/>
        <v>6</v>
      </c>
      <c r="C158" s="5" t="str">
        <f t="shared" si="9"/>
        <v>60</v>
      </c>
      <c r="D158" s="5">
        <v>600</v>
      </c>
      <c r="E158" s="8" t="s">
        <v>147</v>
      </c>
      <c r="F158" s="234"/>
      <c r="G158" s="234"/>
      <c r="H158" s="19"/>
      <c r="I158" s="20"/>
      <c r="J158" s="20"/>
      <c r="K158" s="21"/>
    </row>
    <row r="159" spans="2:11" ht="28.5" customHeight="1" x14ac:dyDescent="0.2">
      <c r="B159" s="5" t="str">
        <f t="shared" si="8"/>
        <v>6</v>
      </c>
      <c r="C159" s="5" t="str">
        <f t="shared" si="9"/>
        <v>60</v>
      </c>
      <c r="D159" s="5">
        <v>600</v>
      </c>
      <c r="E159" s="8" t="s">
        <v>152</v>
      </c>
      <c r="F159" s="234"/>
      <c r="G159" s="234"/>
      <c r="H159" s="19"/>
      <c r="I159" s="20"/>
      <c r="J159" s="20"/>
      <c r="K159" s="21"/>
    </row>
    <row r="160" spans="2:11" ht="28.5" customHeight="1" x14ac:dyDescent="0.2">
      <c r="B160" s="5" t="str">
        <f t="shared" ref="B160" si="12">+LEFT(D160,1)</f>
        <v>6</v>
      </c>
      <c r="C160" s="5" t="str">
        <f t="shared" ref="C160" si="13">+LEFT(D160,2)</f>
        <v>60</v>
      </c>
      <c r="D160" s="5">
        <v>600</v>
      </c>
      <c r="E160" s="8" t="s">
        <v>301</v>
      </c>
      <c r="F160" s="234"/>
      <c r="G160" s="234"/>
      <c r="H160" s="19"/>
      <c r="I160" s="20"/>
      <c r="J160" s="20"/>
      <c r="K160" s="21"/>
    </row>
    <row r="161" spans="2:11" ht="28.5" customHeight="1" x14ac:dyDescent="0.2">
      <c r="B161" s="5" t="str">
        <f t="shared" si="8"/>
        <v>6</v>
      </c>
      <c r="C161" s="5" t="str">
        <f t="shared" si="9"/>
        <v>60</v>
      </c>
      <c r="D161" s="5">
        <v>600</v>
      </c>
      <c r="E161" s="8" t="s">
        <v>232</v>
      </c>
      <c r="F161" s="234"/>
      <c r="G161" s="234"/>
      <c r="H161" s="19"/>
      <c r="I161" s="20"/>
      <c r="J161" s="20"/>
      <c r="K161" s="21"/>
    </row>
    <row r="162" spans="2:11" ht="28.5" customHeight="1" x14ac:dyDescent="0.2">
      <c r="B162" s="5" t="str">
        <f t="shared" si="8"/>
        <v>6</v>
      </c>
      <c r="C162" s="5" t="str">
        <f t="shared" si="9"/>
        <v>60</v>
      </c>
      <c r="D162" s="5">
        <v>601</v>
      </c>
      <c r="E162" s="8" t="s">
        <v>148</v>
      </c>
      <c r="F162" s="234"/>
      <c r="G162" s="234"/>
      <c r="H162" s="19"/>
      <c r="I162" s="20"/>
      <c r="J162" s="20"/>
      <c r="K162" s="21"/>
    </row>
    <row r="163" spans="2:11" ht="28.5" customHeight="1" x14ac:dyDescent="0.2">
      <c r="B163" s="5" t="str">
        <f t="shared" si="8"/>
        <v>6</v>
      </c>
      <c r="C163" s="5" t="str">
        <f t="shared" si="9"/>
        <v>60</v>
      </c>
      <c r="D163" s="5">
        <v>601</v>
      </c>
      <c r="E163" s="8" t="s">
        <v>149</v>
      </c>
      <c r="F163" s="234"/>
      <c r="G163" s="234"/>
      <c r="H163" s="19"/>
      <c r="I163" s="20"/>
      <c r="J163" s="20"/>
      <c r="K163" s="21"/>
    </row>
    <row r="164" spans="2:11" ht="28.5" customHeight="1" x14ac:dyDescent="0.2">
      <c r="B164" s="5" t="str">
        <f t="shared" si="8"/>
        <v>6</v>
      </c>
      <c r="C164" s="5" t="str">
        <f t="shared" si="9"/>
        <v>60</v>
      </c>
      <c r="D164" s="5">
        <v>601</v>
      </c>
      <c r="E164" s="8" t="s">
        <v>150</v>
      </c>
      <c r="F164" s="234"/>
      <c r="G164" s="234"/>
      <c r="H164" s="19"/>
      <c r="I164" s="20"/>
      <c r="J164" s="20"/>
      <c r="K164" s="21"/>
    </row>
    <row r="165" spans="2:11" ht="28.5" customHeight="1" x14ac:dyDescent="0.2">
      <c r="B165" s="5" t="str">
        <f t="shared" si="8"/>
        <v>6</v>
      </c>
      <c r="C165" s="5" t="str">
        <f t="shared" si="9"/>
        <v>60</v>
      </c>
      <c r="D165" s="5">
        <v>601</v>
      </c>
      <c r="E165" s="8" t="s">
        <v>151</v>
      </c>
      <c r="F165" s="234"/>
      <c r="G165" s="234"/>
      <c r="H165" s="19"/>
      <c r="I165" s="20"/>
      <c r="J165" s="20"/>
      <c r="K165" s="21"/>
    </row>
    <row r="166" spans="2:11" ht="28.5" customHeight="1" x14ac:dyDescent="0.2">
      <c r="B166" s="5" t="str">
        <f t="shared" si="8"/>
        <v>6</v>
      </c>
      <c r="C166" s="5" t="str">
        <f t="shared" si="9"/>
        <v>60</v>
      </c>
      <c r="D166" s="5">
        <v>602</v>
      </c>
      <c r="E166" s="8" t="s">
        <v>99</v>
      </c>
      <c r="F166" s="234"/>
      <c r="G166" s="234"/>
      <c r="H166" s="19"/>
      <c r="I166" s="20"/>
      <c r="J166" s="20"/>
      <c r="K166" s="21"/>
    </row>
    <row r="167" spans="2:11" ht="28.5" customHeight="1" x14ac:dyDescent="0.2">
      <c r="B167" s="5" t="str">
        <f t="shared" si="8"/>
        <v>6</v>
      </c>
      <c r="C167" s="5" t="str">
        <f t="shared" si="9"/>
        <v>60</v>
      </c>
      <c r="D167" s="5">
        <v>602</v>
      </c>
      <c r="E167" s="8" t="s">
        <v>153</v>
      </c>
      <c r="F167" s="234"/>
      <c r="G167" s="234"/>
      <c r="H167" s="19"/>
      <c r="I167" s="20"/>
      <c r="J167" s="20"/>
      <c r="K167" s="21"/>
    </row>
    <row r="168" spans="2:11" ht="28.5" customHeight="1" x14ac:dyDescent="0.2">
      <c r="B168" s="5" t="str">
        <f t="shared" si="8"/>
        <v>6</v>
      </c>
      <c r="C168" s="5" t="str">
        <f t="shared" si="9"/>
        <v>61</v>
      </c>
      <c r="D168" s="5">
        <v>610</v>
      </c>
      <c r="E168" s="8" t="s">
        <v>154</v>
      </c>
      <c r="F168" s="234"/>
      <c r="G168" s="234"/>
      <c r="H168" s="19"/>
      <c r="I168" s="20"/>
      <c r="J168" s="20"/>
      <c r="K168" s="21"/>
    </row>
    <row r="169" spans="2:11" ht="28.5" customHeight="1" x14ac:dyDescent="0.2">
      <c r="B169" s="5" t="str">
        <f t="shared" si="8"/>
        <v>6</v>
      </c>
      <c r="C169" s="5" t="str">
        <f t="shared" si="9"/>
        <v>61</v>
      </c>
      <c r="D169" s="5">
        <v>610</v>
      </c>
      <c r="E169" s="8" t="s">
        <v>155</v>
      </c>
      <c r="F169" s="234"/>
      <c r="G169" s="234"/>
      <c r="H169" s="19"/>
      <c r="I169" s="20"/>
      <c r="J169" s="20"/>
      <c r="K169" s="21"/>
    </row>
    <row r="170" spans="2:11" ht="28.5" customHeight="1" x14ac:dyDescent="0.2">
      <c r="B170" s="5" t="str">
        <f t="shared" si="8"/>
        <v>6</v>
      </c>
      <c r="C170" s="5" t="str">
        <f t="shared" si="9"/>
        <v>62</v>
      </c>
      <c r="D170" s="5">
        <v>620</v>
      </c>
      <c r="E170" s="8" t="s">
        <v>156</v>
      </c>
      <c r="F170" s="234"/>
      <c r="G170" s="234"/>
      <c r="H170" s="19"/>
      <c r="I170" s="20"/>
      <c r="J170" s="20"/>
      <c r="K170" s="21"/>
    </row>
    <row r="171" spans="2:11" ht="28.5" customHeight="1" x14ac:dyDescent="0.2">
      <c r="B171" s="5" t="str">
        <f t="shared" si="8"/>
        <v>6</v>
      </c>
      <c r="C171" s="5" t="str">
        <f t="shared" si="9"/>
        <v>62</v>
      </c>
      <c r="D171" s="5">
        <v>621</v>
      </c>
      <c r="E171" s="8" t="s">
        <v>157</v>
      </c>
      <c r="F171" s="234"/>
      <c r="G171" s="234"/>
      <c r="H171" s="19"/>
      <c r="I171" s="20"/>
      <c r="J171" s="20"/>
      <c r="K171" s="21"/>
    </row>
    <row r="172" spans="2:11" ht="28.5" customHeight="1" x14ac:dyDescent="0.2">
      <c r="B172" s="5" t="str">
        <f t="shared" si="8"/>
        <v>6</v>
      </c>
      <c r="C172" s="5" t="str">
        <f t="shared" si="9"/>
        <v>62</v>
      </c>
      <c r="D172" s="5">
        <v>622</v>
      </c>
      <c r="E172" s="8"/>
      <c r="F172" s="234"/>
      <c r="G172" s="234"/>
      <c r="H172" s="19"/>
      <c r="I172" s="20"/>
      <c r="J172" s="20"/>
      <c r="K172" s="21"/>
    </row>
    <row r="173" spans="2:11" ht="28.5" customHeight="1" x14ac:dyDescent="0.2">
      <c r="B173" s="5" t="str">
        <f t="shared" si="8"/>
        <v>6</v>
      </c>
      <c r="C173" s="5" t="str">
        <f t="shared" si="9"/>
        <v>63</v>
      </c>
      <c r="D173" s="5">
        <v>631</v>
      </c>
      <c r="E173" s="8"/>
      <c r="F173" s="234"/>
      <c r="G173" s="234"/>
      <c r="H173" s="19"/>
      <c r="I173" s="20"/>
      <c r="J173" s="20"/>
      <c r="K173" s="21"/>
    </row>
    <row r="174" spans="2:11" ht="28.5" customHeight="1" x14ac:dyDescent="0.2">
      <c r="B174" s="5" t="str">
        <f t="shared" si="8"/>
        <v>6</v>
      </c>
      <c r="C174" s="5" t="str">
        <f t="shared" si="9"/>
        <v>63</v>
      </c>
      <c r="D174" s="5">
        <v>632</v>
      </c>
      <c r="E174" s="8"/>
      <c r="F174" s="234"/>
      <c r="G174" s="234"/>
      <c r="H174" s="19"/>
      <c r="I174" s="20"/>
      <c r="J174" s="20"/>
      <c r="K174" s="21"/>
    </row>
    <row r="175" spans="2:11" ht="28.5" customHeight="1" x14ac:dyDescent="0.2">
      <c r="B175" s="5" t="str">
        <f t="shared" si="8"/>
        <v>6</v>
      </c>
      <c r="C175" s="5" t="str">
        <f t="shared" si="9"/>
        <v>64</v>
      </c>
      <c r="D175" s="5">
        <v>642</v>
      </c>
      <c r="E175" s="8" t="s">
        <v>158</v>
      </c>
      <c r="F175" s="234"/>
      <c r="G175" s="234"/>
      <c r="H175" s="19"/>
      <c r="I175" s="20"/>
      <c r="J175" s="20"/>
      <c r="K175" s="21"/>
    </row>
    <row r="176" spans="2:11" ht="28.5" customHeight="1" x14ac:dyDescent="0.2">
      <c r="B176" s="5" t="str">
        <f t="shared" si="8"/>
        <v>6</v>
      </c>
      <c r="C176" s="5" t="str">
        <f t="shared" si="9"/>
        <v>64</v>
      </c>
      <c r="D176" s="5">
        <v>642</v>
      </c>
      <c r="E176" s="8" t="s">
        <v>159</v>
      </c>
      <c r="F176" s="234"/>
      <c r="G176" s="234"/>
      <c r="H176" s="19"/>
      <c r="I176" s="20"/>
      <c r="J176" s="20"/>
      <c r="K176" s="21"/>
    </row>
    <row r="177" spans="2:11" ht="28.5" customHeight="1" x14ac:dyDescent="0.2">
      <c r="B177" s="5" t="str">
        <f t="shared" si="8"/>
        <v>6</v>
      </c>
      <c r="C177" s="5" t="str">
        <f t="shared" si="9"/>
        <v>64</v>
      </c>
      <c r="D177" s="5">
        <v>642</v>
      </c>
      <c r="E177" s="8" t="s">
        <v>160</v>
      </c>
      <c r="F177" s="234"/>
      <c r="G177" s="234"/>
      <c r="H177" s="19"/>
      <c r="I177" s="20"/>
      <c r="J177" s="20"/>
      <c r="K177" s="21"/>
    </row>
    <row r="178" spans="2:11" ht="28.5" customHeight="1" x14ac:dyDescent="0.2">
      <c r="B178" s="5" t="str">
        <f t="shared" si="8"/>
        <v>6</v>
      </c>
      <c r="C178" s="5" t="str">
        <f t="shared" si="9"/>
        <v>64</v>
      </c>
      <c r="D178" s="5">
        <v>642</v>
      </c>
      <c r="E178" s="8" t="s">
        <v>189</v>
      </c>
      <c r="F178" s="234"/>
      <c r="G178" s="234"/>
      <c r="H178" s="19"/>
      <c r="I178" s="20"/>
      <c r="J178" s="20"/>
      <c r="K178" s="21"/>
    </row>
    <row r="179" spans="2:11" ht="28.5" customHeight="1" x14ac:dyDescent="0.2">
      <c r="B179" s="5" t="str">
        <f t="shared" si="8"/>
        <v>6</v>
      </c>
      <c r="C179" s="5" t="str">
        <f t="shared" si="9"/>
        <v>64</v>
      </c>
      <c r="D179" s="5">
        <v>644</v>
      </c>
      <c r="E179" s="8" t="s">
        <v>161</v>
      </c>
      <c r="F179" s="234"/>
      <c r="G179" s="234"/>
      <c r="H179" s="19"/>
      <c r="I179" s="20"/>
      <c r="J179" s="20"/>
      <c r="K179" s="21"/>
    </row>
    <row r="180" spans="2:11" ht="28.5" customHeight="1" x14ac:dyDescent="0.2">
      <c r="B180" s="5" t="str">
        <f t="shared" si="8"/>
        <v>6</v>
      </c>
      <c r="C180" s="5" t="str">
        <f t="shared" si="9"/>
        <v>64</v>
      </c>
      <c r="D180" s="5">
        <v>644</v>
      </c>
      <c r="E180" s="8" t="s">
        <v>167</v>
      </c>
      <c r="F180" s="234"/>
      <c r="G180" s="234"/>
      <c r="H180" s="19"/>
      <c r="I180" s="20"/>
      <c r="J180" s="20"/>
      <c r="K180" s="21"/>
    </row>
    <row r="181" spans="2:11" ht="28.5" customHeight="1" x14ac:dyDescent="0.2">
      <c r="B181" s="5" t="str">
        <f t="shared" si="8"/>
        <v>6</v>
      </c>
      <c r="C181" s="5" t="str">
        <f t="shared" si="9"/>
        <v>64</v>
      </c>
      <c r="D181" s="5">
        <v>646</v>
      </c>
      <c r="E181" s="8" t="s">
        <v>162</v>
      </c>
      <c r="F181" s="234"/>
      <c r="G181" s="234"/>
      <c r="H181" s="19"/>
      <c r="I181" s="20"/>
      <c r="J181" s="20"/>
      <c r="K181" s="21"/>
    </row>
    <row r="182" spans="2:11" ht="28.5" customHeight="1" x14ac:dyDescent="0.2">
      <c r="B182" s="5" t="str">
        <f t="shared" si="8"/>
        <v>6</v>
      </c>
      <c r="C182" s="5" t="str">
        <f t="shared" si="9"/>
        <v>64</v>
      </c>
      <c r="D182" s="5">
        <v>646</v>
      </c>
      <c r="E182" s="8" t="s">
        <v>163</v>
      </c>
      <c r="F182" s="234"/>
      <c r="G182" s="234"/>
      <c r="H182" s="19"/>
      <c r="I182" s="20"/>
      <c r="J182" s="20"/>
      <c r="K182" s="21"/>
    </row>
    <row r="183" spans="2:11" ht="28.5" customHeight="1" x14ac:dyDescent="0.2">
      <c r="B183" s="5" t="str">
        <f t="shared" si="8"/>
        <v>6</v>
      </c>
      <c r="C183" s="5" t="str">
        <f t="shared" si="9"/>
        <v>64</v>
      </c>
      <c r="D183" s="5">
        <v>646</v>
      </c>
      <c r="E183" s="8" t="s">
        <v>164</v>
      </c>
      <c r="F183" s="234"/>
      <c r="G183" s="234"/>
      <c r="H183" s="19"/>
      <c r="I183" s="20"/>
      <c r="J183" s="20"/>
      <c r="K183" s="21"/>
    </row>
    <row r="184" spans="2:11" ht="28.5" customHeight="1" x14ac:dyDescent="0.2">
      <c r="B184" s="5" t="str">
        <f t="shared" si="8"/>
        <v>6</v>
      </c>
      <c r="C184" s="5" t="str">
        <f t="shared" si="9"/>
        <v>64</v>
      </c>
      <c r="D184" s="5">
        <v>646</v>
      </c>
      <c r="E184" s="8" t="s">
        <v>165</v>
      </c>
      <c r="F184" s="234"/>
      <c r="G184" s="234"/>
      <c r="H184" s="19"/>
      <c r="I184" s="20"/>
      <c r="J184" s="20"/>
      <c r="K184" s="21"/>
    </row>
    <row r="185" spans="2:11" ht="28.5" customHeight="1" x14ac:dyDescent="0.2">
      <c r="B185" s="5" t="str">
        <f t="shared" si="8"/>
        <v>6</v>
      </c>
      <c r="C185" s="5" t="str">
        <f t="shared" si="9"/>
        <v>64</v>
      </c>
      <c r="D185" s="5">
        <v>649</v>
      </c>
      <c r="E185" s="8" t="s">
        <v>166</v>
      </c>
      <c r="F185" s="234"/>
      <c r="G185" s="234"/>
      <c r="H185" s="19"/>
      <c r="I185" s="20"/>
      <c r="J185" s="20"/>
      <c r="K185" s="21"/>
    </row>
    <row r="186" spans="2:11" ht="28.5" customHeight="1" x14ac:dyDescent="0.2">
      <c r="B186" s="5" t="str">
        <f t="shared" si="8"/>
        <v>6</v>
      </c>
      <c r="C186" s="5" t="str">
        <f t="shared" si="9"/>
        <v>65</v>
      </c>
      <c r="D186" s="5">
        <v>654</v>
      </c>
      <c r="E186" s="8" t="s">
        <v>161</v>
      </c>
      <c r="F186" s="234"/>
      <c r="G186" s="234"/>
      <c r="H186" s="19"/>
      <c r="I186" s="20"/>
      <c r="J186" s="20"/>
      <c r="K186" s="21"/>
    </row>
    <row r="187" spans="2:11" ht="28.5" customHeight="1" x14ac:dyDescent="0.2">
      <c r="B187" s="5" t="str">
        <f t="shared" si="8"/>
        <v>6</v>
      </c>
      <c r="C187" s="5" t="str">
        <f t="shared" si="9"/>
        <v>65</v>
      </c>
      <c r="D187" s="5">
        <v>654</v>
      </c>
      <c r="E187" s="8" t="s">
        <v>168</v>
      </c>
      <c r="F187" s="234"/>
      <c r="G187" s="234"/>
      <c r="H187" s="19"/>
      <c r="I187" s="20"/>
      <c r="J187" s="20"/>
      <c r="K187" s="21"/>
    </row>
    <row r="188" spans="2:11" ht="28.5" customHeight="1" x14ac:dyDescent="0.2">
      <c r="B188" s="5" t="str">
        <f t="shared" si="8"/>
        <v>6</v>
      </c>
      <c r="C188" s="5" t="str">
        <f t="shared" si="9"/>
        <v>65</v>
      </c>
      <c r="D188" s="5">
        <v>656</v>
      </c>
      <c r="E188" s="8" t="s">
        <v>162</v>
      </c>
      <c r="F188" s="234"/>
      <c r="G188" s="234"/>
      <c r="H188" s="19"/>
      <c r="I188" s="20"/>
      <c r="J188" s="20"/>
      <c r="K188" s="21"/>
    </row>
    <row r="189" spans="2:11" ht="28.5" customHeight="1" x14ac:dyDescent="0.2">
      <c r="B189" s="5" t="str">
        <f t="shared" si="8"/>
        <v>6</v>
      </c>
      <c r="C189" s="5" t="str">
        <f t="shared" si="9"/>
        <v>65</v>
      </c>
      <c r="D189" s="5">
        <v>656</v>
      </c>
      <c r="E189" s="8" t="s">
        <v>163</v>
      </c>
      <c r="F189" s="234"/>
      <c r="G189" s="234"/>
      <c r="H189" s="19"/>
      <c r="I189" s="20"/>
      <c r="J189" s="20"/>
      <c r="K189" s="21"/>
    </row>
    <row r="190" spans="2:11" ht="28.5" customHeight="1" x14ac:dyDescent="0.2">
      <c r="B190" s="5" t="str">
        <f t="shared" si="8"/>
        <v>6</v>
      </c>
      <c r="C190" s="5" t="str">
        <f t="shared" si="9"/>
        <v>65</v>
      </c>
      <c r="D190" s="5">
        <v>656</v>
      </c>
      <c r="E190" s="8" t="s">
        <v>164</v>
      </c>
      <c r="F190" s="234"/>
      <c r="G190" s="234"/>
      <c r="H190" s="19"/>
      <c r="I190" s="20"/>
      <c r="J190" s="20"/>
      <c r="K190" s="21"/>
    </row>
    <row r="191" spans="2:11" ht="28.5" customHeight="1" x14ac:dyDescent="0.2">
      <c r="B191" s="5" t="str">
        <f t="shared" si="8"/>
        <v>6</v>
      </c>
      <c r="C191" s="5" t="str">
        <f t="shared" si="9"/>
        <v>65</v>
      </c>
      <c r="D191" s="5">
        <v>656</v>
      </c>
      <c r="E191" s="8" t="s">
        <v>165</v>
      </c>
      <c r="F191" s="234"/>
      <c r="G191" s="234"/>
      <c r="H191" s="19"/>
      <c r="I191" s="20"/>
      <c r="J191" s="20"/>
      <c r="K191" s="21"/>
    </row>
    <row r="192" spans="2:11" ht="28.5" customHeight="1" x14ac:dyDescent="0.2">
      <c r="B192" s="5" t="str">
        <f t="shared" si="8"/>
        <v>6</v>
      </c>
      <c r="C192" s="5" t="str">
        <f t="shared" si="9"/>
        <v>65</v>
      </c>
      <c r="D192" s="5">
        <v>659</v>
      </c>
      <c r="E192" s="8" t="s">
        <v>166</v>
      </c>
      <c r="F192" s="234"/>
      <c r="G192" s="234"/>
      <c r="H192" s="19"/>
      <c r="I192" s="20"/>
      <c r="J192" s="20"/>
      <c r="K192" s="21"/>
    </row>
    <row r="193" spans="2:11" ht="28.5" customHeight="1" x14ac:dyDescent="0.2">
      <c r="B193" s="5" t="str">
        <f t="shared" si="8"/>
        <v>6</v>
      </c>
      <c r="C193" s="5" t="str">
        <f t="shared" si="9"/>
        <v>66</v>
      </c>
      <c r="D193" s="5">
        <v>660</v>
      </c>
      <c r="E193" s="8" t="s">
        <v>169</v>
      </c>
      <c r="F193" s="234"/>
      <c r="G193" s="234"/>
      <c r="H193" s="19"/>
      <c r="I193" s="20"/>
      <c r="J193" s="20"/>
      <c r="K193" s="21"/>
    </row>
    <row r="194" spans="2:11" ht="28.5" customHeight="1" x14ac:dyDescent="0.2">
      <c r="B194" s="5" t="str">
        <f t="shared" si="8"/>
        <v>6</v>
      </c>
      <c r="C194" s="5" t="str">
        <f t="shared" si="9"/>
        <v>66</v>
      </c>
      <c r="D194" s="5">
        <v>660</v>
      </c>
      <c r="E194" s="8" t="s">
        <v>170</v>
      </c>
      <c r="F194" s="234"/>
      <c r="G194" s="234"/>
      <c r="H194" s="19"/>
      <c r="I194" s="20"/>
      <c r="J194" s="20"/>
      <c r="K194" s="21"/>
    </row>
    <row r="195" spans="2:11" ht="28.5" customHeight="1" x14ac:dyDescent="0.2">
      <c r="B195" s="5" t="str">
        <f t="shared" si="8"/>
        <v>6</v>
      </c>
      <c r="C195" s="5" t="str">
        <f t="shared" si="9"/>
        <v>66</v>
      </c>
      <c r="D195" s="5">
        <v>660</v>
      </c>
      <c r="E195" s="8" t="s">
        <v>189</v>
      </c>
      <c r="F195" s="234"/>
      <c r="G195" s="234"/>
      <c r="H195" s="19"/>
      <c r="I195" s="20"/>
      <c r="J195" s="20"/>
      <c r="K195" s="21"/>
    </row>
    <row r="196" spans="2:11" ht="28.5" customHeight="1" x14ac:dyDescent="0.2">
      <c r="B196" s="5" t="str">
        <f t="shared" si="8"/>
        <v>6</v>
      </c>
      <c r="C196" s="5" t="str">
        <f t="shared" si="9"/>
        <v>67</v>
      </c>
      <c r="D196" s="5">
        <v>671</v>
      </c>
      <c r="E196" s="8" t="s">
        <v>166</v>
      </c>
      <c r="F196" s="234"/>
      <c r="G196" s="234"/>
      <c r="H196" s="19"/>
      <c r="I196" s="20"/>
      <c r="J196" s="20"/>
      <c r="K196" s="21"/>
    </row>
    <row r="197" spans="2:11" ht="28.5" customHeight="1" x14ac:dyDescent="0.2">
      <c r="B197" s="5" t="str">
        <f t="shared" si="8"/>
        <v>6</v>
      </c>
      <c r="C197" s="5" t="str">
        <f t="shared" si="9"/>
        <v>67</v>
      </c>
      <c r="D197" s="5">
        <v>679</v>
      </c>
      <c r="E197" s="8" t="s">
        <v>171</v>
      </c>
      <c r="F197" s="234"/>
      <c r="G197" s="234"/>
      <c r="H197" s="19"/>
      <c r="I197" s="20"/>
      <c r="J197" s="20"/>
      <c r="K197" s="21"/>
    </row>
    <row r="198" spans="2:11" ht="28.5" customHeight="1" x14ac:dyDescent="0.2">
      <c r="B198" s="5" t="str">
        <f t="shared" si="8"/>
        <v>6</v>
      </c>
      <c r="C198" s="5" t="str">
        <f t="shared" si="9"/>
        <v>67</v>
      </c>
      <c r="D198" s="5">
        <v>679</v>
      </c>
      <c r="E198" s="8" t="s">
        <v>172</v>
      </c>
      <c r="F198" s="234"/>
      <c r="G198" s="234"/>
      <c r="H198" s="19"/>
      <c r="I198" s="20"/>
      <c r="J198" s="20"/>
      <c r="K198" s="21"/>
    </row>
    <row r="199" spans="2:11" ht="28.5" customHeight="1" x14ac:dyDescent="0.2">
      <c r="B199" s="5" t="str">
        <f t="shared" si="8"/>
        <v>6</v>
      </c>
      <c r="C199" s="5" t="str">
        <f t="shared" si="9"/>
        <v>67</v>
      </c>
      <c r="D199" s="5">
        <v>679</v>
      </c>
      <c r="E199" s="8" t="s">
        <v>173</v>
      </c>
      <c r="F199" s="234"/>
      <c r="G199" s="234"/>
      <c r="H199" s="19"/>
      <c r="I199" s="20"/>
      <c r="J199" s="20"/>
      <c r="K199" s="21"/>
    </row>
    <row r="200" spans="2:11" ht="28.5" customHeight="1" x14ac:dyDescent="0.2">
      <c r="B200" s="5" t="str">
        <f t="shared" si="8"/>
        <v>6</v>
      </c>
      <c r="C200" s="5" t="str">
        <f t="shared" si="9"/>
        <v>67</v>
      </c>
      <c r="D200" s="5">
        <v>679</v>
      </c>
      <c r="E200" s="8" t="s">
        <v>174</v>
      </c>
      <c r="F200" s="234"/>
      <c r="G200" s="234"/>
      <c r="H200" s="19"/>
      <c r="I200" s="20"/>
      <c r="J200" s="20"/>
      <c r="K200" s="21"/>
    </row>
    <row r="201" spans="2:11" ht="28.5" customHeight="1" x14ac:dyDescent="0.2">
      <c r="B201" s="5" t="str">
        <f t="shared" ref="B201:B267" si="14">+LEFT(D201,1)</f>
        <v>6</v>
      </c>
      <c r="C201" s="5" t="str">
        <f t="shared" ref="C201:C267" si="15">+LEFT(D201,2)</f>
        <v>68</v>
      </c>
      <c r="D201" s="5">
        <v>681</v>
      </c>
      <c r="E201" s="8" t="s">
        <v>166</v>
      </c>
      <c r="F201" s="234"/>
      <c r="G201" s="234"/>
      <c r="H201" s="19"/>
      <c r="I201" s="20"/>
      <c r="J201" s="20"/>
      <c r="K201" s="21"/>
    </row>
    <row r="202" spans="2:11" ht="28.5" customHeight="1" x14ac:dyDescent="0.2">
      <c r="B202" s="5" t="str">
        <f t="shared" si="14"/>
        <v>6</v>
      </c>
      <c r="C202" s="5" t="str">
        <f t="shared" si="15"/>
        <v>68</v>
      </c>
      <c r="D202" s="5">
        <v>689</v>
      </c>
      <c r="E202" s="8" t="s">
        <v>171</v>
      </c>
      <c r="F202" s="234"/>
      <c r="G202" s="234"/>
      <c r="H202" s="19"/>
      <c r="I202" s="20"/>
      <c r="J202" s="20"/>
      <c r="K202" s="21"/>
    </row>
    <row r="203" spans="2:11" ht="28.5" customHeight="1" x14ac:dyDescent="0.2">
      <c r="B203" s="5" t="str">
        <f t="shared" si="14"/>
        <v>6</v>
      </c>
      <c r="C203" s="5" t="str">
        <f t="shared" si="15"/>
        <v>68</v>
      </c>
      <c r="D203" s="5">
        <v>689</v>
      </c>
      <c r="E203" s="8" t="s">
        <v>172</v>
      </c>
      <c r="F203" s="234"/>
      <c r="G203" s="234"/>
      <c r="H203" s="19"/>
      <c r="I203" s="20"/>
      <c r="J203" s="20"/>
      <c r="K203" s="21"/>
    </row>
    <row r="204" spans="2:11" ht="28.5" customHeight="1" x14ac:dyDescent="0.2">
      <c r="B204" s="5" t="str">
        <f t="shared" si="14"/>
        <v>6</v>
      </c>
      <c r="C204" s="5" t="str">
        <f t="shared" si="15"/>
        <v>68</v>
      </c>
      <c r="D204" s="5">
        <v>689</v>
      </c>
      <c r="E204" s="8" t="s">
        <v>173</v>
      </c>
      <c r="F204" s="234"/>
      <c r="G204" s="234"/>
      <c r="H204" s="19"/>
      <c r="I204" s="20"/>
      <c r="J204" s="20"/>
      <c r="K204" s="21"/>
    </row>
    <row r="205" spans="2:11" ht="28.5" customHeight="1" x14ac:dyDescent="0.2">
      <c r="B205" s="5" t="str">
        <f t="shared" si="14"/>
        <v>6</v>
      </c>
      <c r="C205" s="5" t="str">
        <f t="shared" si="15"/>
        <v>68</v>
      </c>
      <c r="D205" s="5">
        <v>689</v>
      </c>
      <c r="E205" s="8" t="s">
        <v>174</v>
      </c>
      <c r="F205" s="234"/>
      <c r="G205" s="234"/>
      <c r="H205" s="19"/>
      <c r="I205" s="20"/>
      <c r="J205" s="20"/>
      <c r="K205" s="21"/>
    </row>
    <row r="206" spans="2:11" ht="28.5" customHeight="1" x14ac:dyDescent="0.2">
      <c r="B206" s="5" t="str">
        <f t="shared" si="14"/>
        <v>6</v>
      </c>
      <c r="C206" s="5" t="str">
        <f t="shared" si="15"/>
        <v>68</v>
      </c>
      <c r="D206" s="5">
        <v>689</v>
      </c>
      <c r="E206" s="8" t="s">
        <v>175</v>
      </c>
      <c r="F206" s="234"/>
      <c r="G206" s="234"/>
      <c r="H206" s="19"/>
      <c r="I206" s="20"/>
      <c r="J206" s="20"/>
      <c r="K206" s="21"/>
    </row>
    <row r="207" spans="2:11" ht="28.5" customHeight="1" x14ac:dyDescent="0.2">
      <c r="B207" s="5" t="str">
        <f t="shared" si="14"/>
        <v>7</v>
      </c>
      <c r="C207" s="5" t="str">
        <f t="shared" si="15"/>
        <v>71</v>
      </c>
      <c r="D207" s="5">
        <v>710</v>
      </c>
      <c r="E207" s="8" t="s">
        <v>176</v>
      </c>
      <c r="F207" s="234"/>
      <c r="G207" s="234"/>
      <c r="H207" s="19"/>
      <c r="I207" s="20"/>
      <c r="J207" s="20"/>
      <c r="K207" s="21"/>
    </row>
    <row r="208" spans="2:11" ht="28.5" customHeight="1" x14ac:dyDescent="0.2">
      <c r="B208" s="5" t="str">
        <f t="shared" si="14"/>
        <v>7</v>
      </c>
      <c r="C208" s="5" t="str">
        <f t="shared" si="15"/>
        <v>71</v>
      </c>
      <c r="D208" s="5">
        <v>710</v>
      </c>
      <c r="E208" s="8" t="s">
        <v>181</v>
      </c>
      <c r="F208" s="234"/>
      <c r="G208" s="234"/>
      <c r="H208" s="19"/>
      <c r="I208" s="20"/>
      <c r="J208" s="20"/>
      <c r="K208" s="21"/>
    </row>
    <row r="209" spans="2:11" ht="28.5" customHeight="1" x14ac:dyDescent="0.2">
      <c r="B209" s="5" t="str">
        <f t="shared" si="14"/>
        <v>7</v>
      </c>
      <c r="C209" s="5" t="str">
        <f t="shared" si="15"/>
        <v>72</v>
      </c>
      <c r="D209" s="5">
        <v>720</v>
      </c>
      <c r="E209" s="8" t="s">
        <v>177</v>
      </c>
      <c r="F209" s="234"/>
      <c r="G209" s="234"/>
      <c r="H209" s="19"/>
      <c r="I209" s="20"/>
      <c r="J209" s="20"/>
      <c r="K209" s="21"/>
    </row>
    <row r="210" spans="2:11" ht="28.5" customHeight="1" x14ac:dyDescent="0.2">
      <c r="B210" s="5" t="str">
        <f t="shared" si="14"/>
        <v>7</v>
      </c>
      <c r="C210" s="5" t="str">
        <f t="shared" si="15"/>
        <v>72</v>
      </c>
      <c r="D210" s="5">
        <v>720</v>
      </c>
      <c r="E210" s="8" t="s">
        <v>181</v>
      </c>
      <c r="F210" s="234"/>
      <c r="G210" s="234"/>
      <c r="H210" s="19"/>
      <c r="I210" s="20"/>
      <c r="J210" s="20"/>
      <c r="K210" s="21"/>
    </row>
    <row r="211" spans="2:11" ht="28.5" customHeight="1" x14ac:dyDescent="0.2">
      <c r="B211" s="5" t="str">
        <f t="shared" si="14"/>
        <v>7</v>
      </c>
      <c r="C211" s="5" t="str">
        <f t="shared" si="15"/>
        <v>73</v>
      </c>
      <c r="D211" s="5">
        <v>730</v>
      </c>
      <c r="E211" s="8" t="s">
        <v>178</v>
      </c>
      <c r="F211" s="234"/>
      <c r="G211" s="234"/>
      <c r="H211" s="19"/>
      <c r="I211" s="20"/>
      <c r="J211" s="20"/>
      <c r="K211" s="21"/>
    </row>
    <row r="212" spans="2:11" ht="28.5" customHeight="1" x14ac:dyDescent="0.2">
      <c r="B212" s="5" t="str">
        <f t="shared" si="14"/>
        <v>7</v>
      </c>
      <c r="C212" s="5" t="str">
        <f t="shared" si="15"/>
        <v>73</v>
      </c>
      <c r="D212" s="5">
        <v>730</v>
      </c>
      <c r="E212" s="8" t="s">
        <v>179</v>
      </c>
      <c r="F212" s="234"/>
      <c r="G212" s="234"/>
      <c r="H212" s="19"/>
      <c r="I212" s="20"/>
      <c r="J212" s="20"/>
      <c r="K212" s="21"/>
    </row>
    <row r="213" spans="2:11" ht="28.5" customHeight="1" x14ac:dyDescent="0.2">
      <c r="B213" s="5" t="str">
        <f t="shared" si="14"/>
        <v>7</v>
      </c>
      <c r="C213" s="5" t="str">
        <f t="shared" si="15"/>
        <v>73</v>
      </c>
      <c r="D213" s="5">
        <v>730</v>
      </c>
      <c r="E213" s="8" t="s">
        <v>180</v>
      </c>
      <c r="F213" s="234"/>
      <c r="G213" s="234"/>
      <c r="H213" s="19"/>
      <c r="I213" s="20"/>
      <c r="J213" s="20"/>
      <c r="K213" s="21"/>
    </row>
    <row r="214" spans="2:11" ht="28.5" customHeight="1" x14ac:dyDescent="0.2">
      <c r="B214" s="5" t="str">
        <f t="shared" si="14"/>
        <v>7</v>
      </c>
      <c r="C214" s="5" t="str">
        <f t="shared" si="15"/>
        <v>73</v>
      </c>
      <c r="D214" s="5">
        <v>730</v>
      </c>
      <c r="E214" s="8" t="s">
        <v>181</v>
      </c>
      <c r="F214" s="234"/>
      <c r="G214" s="234"/>
      <c r="H214" s="19"/>
      <c r="I214" s="20"/>
      <c r="J214" s="20"/>
      <c r="K214" s="21"/>
    </row>
    <row r="215" spans="2:11" ht="28.5" customHeight="1" x14ac:dyDescent="0.2">
      <c r="B215" s="5" t="str">
        <f t="shared" si="14"/>
        <v>7</v>
      </c>
      <c r="C215" s="5" t="str">
        <f t="shared" si="15"/>
        <v>74</v>
      </c>
      <c r="D215" s="5">
        <v>740</v>
      </c>
      <c r="E215" s="8" t="s">
        <v>166</v>
      </c>
      <c r="F215" s="234"/>
      <c r="G215" s="234"/>
      <c r="H215" s="19"/>
      <c r="I215" s="20"/>
      <c r="J215" s="20"/>
      <c r="K215" s="21"/>
    </row>
    <row r="216" spans="2:11" ht="28.5" customHeight="1" x14ac:dyDescent="0.2">
      <c r="B216" s="5" t="str">
        <f t="shared" si="14"/>
        <v>7</v>
      </c>
      <c r="C216" s="5" t="str">
        <f t="shared" si="15"/>
        <v>74</v>
      </c>
      <c r="D216" s="5">
        <v>740</v>
      </c>
      <c r="E216" s="8" t="s">
        <v>182</v>
      </c>
      <c r="F216" s="234"/>
      <c r="G216" s="234"/>
      <c r="H216" s="19"/>
      <c r="I216" s="20"/>
      <c r="J216" s="20"/>
      <c r="K216" s="21"/>
    </row>
    <row r="217" spans="2:11" ht="28.5" customHeight="1" x14ac:dyDescent="0.2">
      <c r="B217" s="5" t="str">
        <f t="shared" si="14"/>
        <v>7</v>
      </c>
      <c r="C217" s="5" t="str">
        <f t="shared" si="15"/>
        <v>74</v>
      </c>
      <c r="D217" s="5">
        <v>740</v>
      </c>
      <c r="E217" s="8" t="s">
        <v>183</v>
      </c>
      <c r="F217" s="234"/>
      <c r="G217" s="234"/>
      <c r="H217" s="19"/>
      <c r="I217" s="20"/>
      <c r="J217" s="20"/>
      <c r="K217" s="21"/>
    </row>
    <row r="218" spans="2:11" ht="28.5" customHeight="1" x14ac:dyDescent="0.2">
      <c r="B218" s="5" t="str">
        <f t="shared" si="14"/>
        <v>7</v>
      </c>
      <c r="C218" s="5" t="str">
        <f t="shared" si="15"/>
        <v>76</v>
      </c>
      <c r="D218" s="5">
        <v>760</v>
      </c>
      <c r="E218" s="8" t="s">
        <v>166</v>
      </c>
      <c r="F218" s="234"/>
      <c r="G218" s="234"/>
      <c r="H218" s="19"/>
      <c r="I218" s="20"/>
      <c r="J218" s="20"/>
      <c r="K218" s="21"/>
    </row>
    <row r="219" spans="2:11" ht="28.5" customHeight="1" x14ac:dyDescent="0.2">
      <c r="B219" s="5" t="str">
        <f t="shared" si="14"/>
        <v>7</v>
      </c>
      <c r="C219" s="5" t="str">
        <f t="shared" si="15"/>
        <v>76</v>
      </c>
      <c r="D219" s="5">
        <v>760</v>
      </c>
      <c r="E219" s="8" t="s">
        <v>183</v>
      </c>
      <c r="F219" s="234"/>
      <c r="G219" s="234"/>
      <c r="H219" s="19"/>
      <c r="I219" s="20"/>
      <c r="J219" s="20"/>
      <c r="K219" s="21"/>
    </row>
    <row r="220" spans="2:11" ht="28.5" customHeight="1" x14ac:dyDescent="0.2">
      <c r="B220" s="5" t="str">
        <f t="shared" si="14"/>
        <v>7</v>
      </c>
      <c r="C220" s="5" t="str">
        <f t="shared" si="15"/>
        <v>77</v>
      </c>
      <c r="D220" s="5">
        <v>770</v>
      </c>
      <c r="E220" s="8" t="s">
        <v>166</v>
      </c>
      <c r="F220" s="234"/>
      <c r="G220" s="234"/>
      <c r="H220" s="19"/>
      <c r="I220" s="20"/>
      <c r="J220" s="20"/>
      <c r="K220" s="21"/>
    </row>
    <row r="221" spans="2:11" ht="28.5" customHeight="1" x14ac:dyDescent="0.2">
      <c r="B221" s="5" t="str">
        <f t="shared" si="14"/>
        <v>7</v>
      </c>
      <c r="C221" s="5" t="str">
        <f t="shared" si="15"/>
        <v>77</v>
      </c>
      <c r="D221" s="5">
        <v>770</v>
      </c>
      <c r="E221" s="8" t="s">
        <v>183</v>
      </c>
      <c r="F221" s="234"/>
      <c r="G221" s="234"/>
      <c r="H221" s="19"/>
      <c r="I221" s="20"/>
      <c r="J221" s="20"/>
      <c r="K221" s="21"/>
    </row>
    <row r="222" spans="2:11" ht="28.5" customHeight="1" x14ac:dyDescent="0.2">
      <c r="B222" s="5" t="str">
        <f t="shared" ref="B222" si="16">+LEFT(D222,1)</f>
        <v>7</v>
      </c>
      <c r="C222" s="5" t="str">
        <f t="shared" ref="C222" si="17">+LEFT(D222,2)</f>
        <v>77</v>
      </c>
      <c r="D222" s="5">
        <v>770</v>
      </c>
      <c r="E222" s="8" t="s">
        <v>284</v>
      </c>
      <c r="F222" s="234"/>
      <c r="G222" s="234"/>
      <c r="H222" s="19"/>
      <c r="I222" s="20"/>
      <c r="J222" s="20"/>
      <c r="K222" s="21"/>
    </row>
    <row r="223" spans="2:11" ht="28.5" customHeight="1" x14ac:dyDescent="0.2">
      <c r="B223" s="5" t="str">
        <f t="shared" ref="B223" si="18">+LEFT(D223,1)</f>
        <v>7</v>
      </c>
      <c r="C223" s="5" t="str">
        <f t="shared" ref="C223" si="19">+LEFT(D223,2)</f>
        <v>77</v>
      </c>
      <c r="D223" s="5">
        <v>770</v>
      </c>
      <c r="E223" s="8" t="s">
        <v>285</v>
      </c>
      <c r="F223" s="234"/>
      <c r="G223" s="234"/>
      <c r="H223" s="19"/>
      <c r="I223" s="20"/>
      <c r="J223" s="20"/>
      <c r="K223" s="21"/>
    </row>
    <row r="224" spans="2:11" ht="28.5" customHeight="1" x14ac:dyDescent="0.2">
      <c r="B224" s="5" t="str">
        <f t="shared" ref="B224" si="20">+LEFT(D224,1)</f>
        <v>7</v>
      </c>
      <c r="C224" s="5" t="str">
        <f t="shared" ref="C224" si="21">+LEFT(D224,2)</f>
        <v>77</v>
      </c>
      <c r="D224" s="5">
        <v>770</v>
      </c>
      <c r="E224" s="8" t="s">
        <v>289</v>
      </c>
      <c r="F224" s="234"/>
      <c r="G224" s="234"/>
      <c r="H224" s="19"/>
      <c r="I224" s="20"/>
      <c r="J224" s="20"/>
      <c r="K224" s="21"/>
    </row>
    <row r="225" spans="2:11" ht="28.5" customHeight="1" x14ac:dyDescent="0.2">
      <c r="B225" s="5" t="str">
        <f t="shared" si="14"/>
        <v>7</v>
      </c>
      <c r="C225" s="5" t="str">
        <f t="shared" si="15"/>
        <v>78</v>
      </c>
      <c r="D225" s="5">
        <v>780</v>
      </c>
      <c r="E225" s="8" t="s">
        <v>166</v>
      </c>
      <c r="F225" s="234"/>
      <c r="G225" s="234"/>
      <c r="H225" s="19"/>
      <c r="I225" s="20"/>
      <c r="J225" s="20"/>
      <c r="K225" s="21"/>
    </row>
    <row r="226" spans="2:11" ht="28.5" customHeight="1" x14ac:dyDescent="0.2">
      <c r="B226" s="5" t="str">
        <f t="shared" si="14"/>
        <v>7</v>
      </c>
      <c r="C226" s="5" t="str">
        <f t="shared" si="15"/>
        <v>78</v>
      </c>
      <c r="D226" s="5">
        <v>780</v>
      </c>
      <c r="E226" s="8" t="s">
        <v>169</v>
      </c>
      <c r="F226" s="234"/>
      <c r="G226" s="234"/>
      <c r="H226" s="19"/>
      <c r="I226" s="20"/>
      <c r="J226" s="20"/>
      <c r="K226" s="21"/>
    </row>
    <row r="227" spans="2:11" ht="28.5" customHeight="1" x14ac:dyDescent="0.2">
      <c r="B227" s="5" t="str">
        <f t="shared" si="14"/>
        <v>7</v>
      </c>
      <c r="C227" s="5" t="str">
        <f t="shared" si="15"/>
        <v>78</v>
      </c>
      <c r="D227" s="5">
        <v>780</v>
      </c>
      <c r="E227" s="8" t="s">
        <v>170</v>
      </c>
      <c r="F227" s="234"/>
      <c r="G227" s="234"/>
      <c r="H227" s="19"/>
      <c r="I227" s="20"/>
      <c r="J227" s="20"/>
      <c r="K227" s="21"/>
    </row>
    <row r="228" spans="2:11" ht="28.5" customHeight="1" x14ac:dyDescent="0.2">
      <c r="B228" s="5" t="str">
        <f t="shared" si="14"/>
        <v>7</v>
      </c>
      <c r="C228" s="5" t="str">
        <f t="shared" si="15"/>
        <v>78</v>
      </c>
      <c r="D228" s="5">
        <v>780</v>
      </c>
      <c r="E228" s="8" t="s">
        <v>184</v>
      </c>
      <c r="F228" s="234"/>
      <c r="G228" s="234"/>
      <c r="H228" s="19"/>
      <c r="I228" s="20"/>
      <c r="J228" s="20"/>
      <c r="K228" s="21"/>
    </row>
    <row r="229" spans="2:11" ht="28.5" customHeight="1" x14ac:dyDescent="0.2">
      <c r="B229" s="5" t="str">
        <f t="shared" si="14"/>
        <v/>
      </c>
      <c r="C229" s="5" t="str">
        <f t="shared" si="15"/>
        <v/>
      </c>
      <c r="D229" s="5"/>
      <c r="E229" s="10"/>
      <c r="F229" s="234"/>
      <c r="G229" s="234"/>
      <c r="H229" s="19"/>
      <c r="I229" s="20"/>
      <c r="J229" s="20"/>
      <c r="K229" s="21"/>
    </row>
    <row r="230" spans="2:11" ht="28.5" customHeight="1" x14ac:dyDescent="0.2">
      <c r="B230" s="5" t="str">
        <f t="shared" si="14"/>
        <v/>
      </c>
      <c r="C230" s="5" t="str">
        <f t="shared" si="15"/>
        <v/>
      </c>
      <c r="D230" s="5"/>
      <c r="E230" s="9" t="s">
        <v>230</v>
      </c>
      <c r="F230" s="234"/>
      <c r="G230" s="234"/>
      <c r="H230" s="19"/>
      <c r="I230" s="20"/>
      <c r="J230" s="20"/>
      <c r="K230" s="21"/>
    </row>
    <row r="231" spans="2:11" ht="28.5" customHeight="1" x14ac:dyDescent="0.2">
      <c r="B231" s="5" t="str">
        <f t="shared" si="14"/>
        <v/>
      </c>
      <c r="C231" s="5" t="str">
        <f t="shared" si="15"/>
        <v/>
      </c>
      <c r="D231" s="5"/>
      <c r="E231" s="9" t="s">
        <v>231</v>
      </c>
      <c r="F231" s="234"/>
      <c r="G231" s="234"/>
      <c r="H231" s="19"/>
      <c r="I231" s="20"/>
      <c r="J231" s="20"/>
      <c r="K231" s="21"/>
    </row>
    <row r="232" spans="2:11" ht="28.5" customHeight="1" x14ac:dyDescent="0.2">
      <c r="B232" s="5" t="str">
        <f t="shared" si="14"/>
        <v/>
      </c>
      <c r="C232" s="5" t="str">
        <f t="shared" si="15"/>
        <v/>
      </c>
      <c r="D232" s="5"/>
      <c r="E232" s="9" t="s">
        <v>219</v>
      </c>
      <c r="F232" s="234"/>
      <c r="G232" s="234"/>
      <c r="H232" s="19"/>
      <c r="I232" s="20"/>
      <c r="J232" s="20"/>
      <c r="K232" s="21"/>
    </row>
    <row r="233" spans="2:11" ht="28.5" customHeight="1" x14ac:dyDescent="0.2">
      <c r="B233" s="5" t="str">
        <f t="shared" si="14"/>
        <v/>
      </c>
      <c r="C233" s="5" t="str">
        <f t="shared" si="15"/>
        <v/>
      </c>
      <c r="D233" s="5"/>
      <c r="E233" s="9" t="s">
        <v>220</v>
      </c>
      <c r="F233" s="234"/>
      <c r="G233" s="234"/>
      <c r="H233" s="19"/>
      <c r="I233" s="20"/>
      <c r="J233" s="20"/>
      <c r="K233" s="21"/>
    </row>
    <row r="234" spans="2:11" ht="28.5" customHeight="1" x14ac:dyDescent="0.2">
      <c r="B234" s="5" t="str">
        <f t="shared" si="14"/>
        <v/>
      </c>
      <c r="C234" s="5" t="str">
        <f t="shared" si="15"/>
        <v/>
      </c>
      <c r="D234" s="5"/>
      <c r="E234" s="9" t="s">
        <v>221</v>
      </c>
      <c r="F234" s="234"/>
      <c r="G234" s="234"/>
      <c r="H234" s="19"/>
      <c r="I234" s="20"/>
      <c r="J234" s="20"/>
      <c r="K234" s="21"/>
    </row>
    <row r="235" spans="2:11" ht="28.5" customHeight="1" x14ac:dyDescent="0.2">
      <c r="B235" s="5" t="str">
        <f t="shared" si="14"/>
        <v/>
      </c>
      <c r="C235" s="5" t="str">
        <f t="shared" si="15"/>
        <v/>
      </c>
      <c r="D235" s="5"/>
      <c r="E235" s="9" t="s">
        <v>222</v>
      </c>
      <c r="F235" s="234"/>
      <c r="G235" s="234"/>
      <c r="H235" s="19"/>
      <c r="I235" s="20"/>
      <c r="J235" s="20"/>
      <c r="K235" s="21"/>
    </row>
    <row r="236" spans="2:11" ht="28.5" customHeight="1" x14ac:dyDescent="0.2">
      <c r="B236" s="5" t="str">
        <f t="shared" si="14"/>
        <v/>
      </c>
      <c r="C236" s="5" t="str">
        <f t="shared" si="15"/>
        <v/>
      </c>
      <c r="D236" s="5"/>
      <c r="E236" s="9" t="s">
        <v>223</v>
      </c>
      <c r="F236" s="234"/>
      <c r="G236" s="234"/>
      <c r="H236" s="19"/>
      <c r="I236" s="20"/>
      <c r="J236" s="20"/>
      <c r="K236" s="21"/>
    </row>
    <row r="237" spans="2:11" ht="28.5" customHeight="1" x14ac:dyDescent="0.2">
      <c r="B237" s="5" t="str">
        <f t="shared" si="14"/>
        <v/>
      </c>
      <c r="C237" s="5" t="str">
        <f t="shared" si="15"/>
        <v/>
      </c>
      <c r="D237" s="5"/>
      <c r="E237" s="9" t="s">
        <v>224</v>
      </c>
      <c r="F237" s="234"/>
      <c r="G237" s="234"/>
      <c r="H237" s="19"/>
      <c r="I237" s="20"/>
      <c r="J237" s="20"/>
      <c r="K237" s="21"/>
    </row>
    <row r="238" spans="2:11" ht="28.5" customHeight="1" x14ac:dyDescent="0.2">
      <c r="B238" s="5" t="str">
        <f t="shared" si="14"/>
        <v/>
      </c>
      <c r="C238" s="5" t="str">
        <f t="shared" si="15"/>
        <v/>
      </c>
      <c r="D238" s="5"/>
      <c r="E238" s="9" t="s">
        <v>225</v>
      </c>
      <c r="F238" s="234"/>
      <c r="G238" s="234"/>
      <c r="H238" s="19"/>
      <c r="I238" s="20"/>
      <c r="J238" s="20"/>
      <c r="K238" s="21"/>
    </row>
    <row r="239" spans="2:11" ht="28.5" customHeight="1" x14ac:dyDescent="0.2">
      <c r="B239" s="5" t="str">
        <f t="shared" si="14"/>
        <v/>
      </c>
      <c r="C239" s="5" t="str">
        <f t="shared" si="15"/>
        <v/>
      </c>
      <c r="D239" s="5"/>
      <c r="E239" s="9" t="s">
        <v>226</v>
      </c>
      <c r="F239" s="234"/>
      <c r="G239" s="234"/>
      <c r="H239" s="19"/>
      <c r="I239" s="20"/>
      <c r="J239" s="20"/>
      <c r="K239" s="21"/>
    </row>
    <row r="240" spans="2:11" ht="28.5" customHeight="1" x14ac:dyDescent="0.2">
      <c r="B240" s="5" t="str">
        <f t="shared" si="14"/>
        <v/>
      </c>
      <c r="C240" s="5" t="str">
        <f t="shared" si="15"/>
        <v/>
      </c>
      <c r="D240" s="5"/>
      <c r="E240" s="9" t="s">
        <v>227</v>
      </c>
      <c r="F240" s="234"/>
      <c r="G240" s="234"/>
      <c r="H240" s="19"/>
      <c r="I240" s="20"/>
      <c r="J240" s="20"/>
      <c r="K240" s="21"/>
    </row>
    <row r="241" spans="2:11" ht="28.5" customHeight="1" x14ac:dyDescent="0.2">
      <c r="B241" s="5" t="str">
        <f t="shared" si="14"/>
        <v/>
      </c>
      <c r="C241" s="5" t="str">
        <f t="shared" si="15"/>
        <v/>
      </c>
      <c r="D241" s="5"/>
      <c r="E241" s="9" t="s">
        <v>228</v>
      </c>
      <c r="F241" s="234"/>
      <c r="G241" s="234"/>
      <c r="H241" s="19"/>
      <c r="I241" s="20"/>
      <c r="J241" s="20"/>
      <c r="K241" s="21"/>
    </row>
    <row r="242" spans="2:11" ht="28.5" customHeight="1" x14ac:dyDescent="0.2">
      <c r="B242" s="5" t="str">
        <f t="shared" si="14"/>
        <v/>
      </c>
      <c r="C242" s="5" t="str">
        <f t="shared" si="15"/>
        <v/>
      </c>
      <c r="D242" s="5"/>
      <c r="E242" s="9" t="s">
        <v>229</v>
      </c>
      <c r="F242" s="234"/>
      <c r="G242" s="234"/>
      <c r="H242" s="19"/>
      <c r="I242" s="20"/>
      <c r="J242" s="20"/>
      <c r="K242" s="21"/>
    </row>
    <row r="243" spans="2:11" ht="28.5" customHeight="1" x14ac:dyDescent="0.2">
      <c r="B243" s="5" t="str">
        <f t="shared" si="14"/>
        <v/>
      </c>
      <c r="C243" s="5" t="str">
        <f t="shared" si="15"/>
        <v/>
      </c>
      <c r="D243" s="5"/>
      <c r="E243" s="11" t="s">
        <v>190</v>
      </c>
      <c r="F243" s="234"/>
      <c r="G243" s="234"/>
      <c r="H243" s="19"/>
      <c r="I243" s="20"/>
      <c r="J243" s="20"/>
      <c r="K243" s="21"/>
    </row>
    <row r="244" spans="2:11" ht="28.5" customHeight="1" x14ac:dyDescent="0.2">
      <c r="B244" s="5" t="str">
        <f t="shared" si="14"/>
        <v/>
      </c>
      <c r="C244" s="5" t="str">
        <f t="shared" si="15"/>
        <v/>
      </c>
      <c r="D244" s="5"/>
      <c r="E244" s="9" t="s">
        <v>198</v>
      </c>
      <c r="F244" s="234"/>
      <c r="G244" s="234"/>
      <c r="H244" s="19"/>
      <c r="I244" s="20"/>
      <c r="J244" s="20"/>
      <c r="K244" s="21"/>
    </row>
    <row r="245" spans="2:11" ht="28.5" customHeight="1" x14ac:dyDescent="0.2">
      <c r="B245" s="5" t="str">
        <f t="shared" si="14"/>
        <v/>
      </c>
      <c r="C245" s="5" t="str">
        <f t="shared" si="15"/>
        <v/>
      </c>
      <c r="D245" s="5"/>
      <c r="E245" s="9" t="s">
        <v>199</v>
      </c>
      <c r="F245" s="234"/>
      <c r="G245" s="234"/>
      <c r="H245" s="19"/>
      <c r="I245" s="20"/>
      <c r="J245" s="20"/>
      <c r="K245" s="21"/>
    </row>
    <row r="246" spans="2:11" ht="28.5" customHeight="1" x14ac:dyDescent="0.2">
      <c r="B246" s="5" t="str">
        <f t="shared" si="14"/>
        <v/>
      </c>
      <c r="C246" s="5" t="str">
        <f t="shared" si="15"/>
        <v/>
      </c>
      <c r="D246" s="5"/>
      <c r="E246" s="9" t="s">
        <v>191</v>
      </c>
      <c r="F246" s="234"/>
      <c r="G246" s="234"/>
      <c r="H246" s="19"/>
      <c r="I246" s="20"/>
      <c r="J246" s="20"/>
      <c r="K246" s="21"/>
    </row>
    <row r="247" spans="2:11" ht="28.5" customHeight="1" x14ac:dyDescent="0.2">
      <c r="B247" s="5" t="str">
        <f t="shared" si="14"/>
        <v/>
      </c>
      <c r="C247" s="5" t="str">
        <f t="shared" si="15"/>
        <v/>
      </c>
      <c r="D247" s="5"/>
      <c r="E247" s="9" t="s">
        <v>192</v>
      </c>
      <c r="F247" s="234"/>
      <c r="G247" s="234"/>
      <c r="H247" s="19"/>
      <c r="I247" s="20"/>
      <c r="J247" s="20"/>
      <c r="K247" s="21"/>
    </row>
    <row r="248" spans="2:11" ht="28.5" customHeight="1" x14ac:dyDescent="0.2">
      <c r="B248" s="5" t="str">
        <f t="shared" si="14"/>
        <v/>
      </c>
      <c r="C248" s="5" t="str">
        <f t="shared" si="15"/>
        <v/>
      </c>
      <c r="D248" s="5"/>
      <c r="E248" s="9" t="s">
        <v>193</v>
      </c>
      <c r="F248" s="234"/>
      <c r="G248" s="234"/>
      <c r="H248" s="19"/>
      <c r="I248" s="20"/>
      <c r="J248" s="20"/>
      <c r="K248" s="21"/>
    </row>
    <row r="249" spans="2:11" ht="28.5" customHeight="1" x14ac:dyDescent="0.2">
      <c r="B249" s="5" t="str">
        <f t="shared" si="14"/>
        <v/>
      </c>
      <c r="C249" s="5" t="str">
        <f t="shared" si="15"/>
        <v/>
      </c>
      <c r="D249" s="5"/>
      <c r="E249" s="9" t="s">
        <v>194</v>
      </c>
      <c r="F249" s="234"/>
      <c r="G249" s="234"/>
      <c r="H249" s="19"/>
      <c r="I249" s="20"/>
      <c r="J249" s="20"/>
      <c r="K249" s="21"/>
    </row>
    <row r="250" spans="2:11" ht="28.5" customHeight="1" x14ac:dyDescent="0.2">
      <c r="B250" s="5" t="str">
        <f t="shared" si="14"/>
        <v/>
      </c>
      <c r="C250" s="5" t="str">
        <f t="shared" si="15"/>
        <v/>
      </c>
      <c r="D250" s="5"/>
      <c r="E250" s="9" t="s">
        <v>195</v>
      </c>
      <c r="F250" s="234"/>
      <c r="G250" s="234"/>
      <c r="H250" s="19"/>
      <c r="I250" s="20"/>
      <c r="J250" s="20"/>
      <c r="K250" s="21"/>
    </row>
    <row r="251" spans="2:11" ht="28.5" customHeight="1" x14ac:dyDescent="0.2">
      <c r="B251" s="5" t="str">
        <f t="shared" si="14"/>
        <v/>
      </c>
      <c r="C251" s="5" t="str">
        <f t="shared" si="15"/>
        <v/>
      </c>
      <c r="D251" s="5"/>
      <c r="E251" s="9" t="s">
        <v>196</v>
      </c>
      <c r="F251" s="234"/>
      <c r="G251" s="234"/>
      <c r="H251" s="19"/>
      <c r="I251" s="20"/>
      <c r="J251" s="20"/>
      <c r="K251" s="21"/>
    </row>
    <row r="252" spans="2:11" ht="28.5" customHeight="1" x14ac:dyDescent="0.2">
      <c r="B252" s="5" t="str">
        <f t="shared" si="14"/>
        <v/>
      </c>
      <c r="C252" s="5" t="str">
        <f t="shared" si="15"/>
        <v/>
      </c>
      <c r="D252" s="5"/>
      <c r="E252" s="9" t="s">
        <v>197</v>
      </c>
      <c r="F252" s="234"/>
      <c r="G252" s="234"/>
      <c r="H252" s="19"/>
      <c r="I252" s="20"/>
      <c r="J252" s="20"/>
      <c r="K252" s="21"/>
    </row>
    <row r="253" spans="2:11" ht="28.5" customHeight="1" x14ac:dyDescent="0.2">
      <c r="B253" s="5" t="str">
        <f t="shared" si="14"/>
        <v/>
      </c>
      <c r="C253" s="5" t="str">
        <f t="shared" si="15"/>
        <v/>
      </c>
      <c r="D253" s="5"/>
      <c r="E253" s="9" t="s">
        <v>200</v>
      </c>
      <c r="F253" s="234"/>
      <c r="G253" s="234"/>
      <c r="H253" s="19"/>
      <c r="I253" s="20"/>
      <c r="J253" s="20"/>
      <c r="K253" s="21"/>
    </row>
    <row r="254" spans="2:11" ht="28.5" customHeight="1" x14ac:dyDescent="0.2">
      <c r="B254" s="5" t="str">
        <f t="shared" si="14"/>
        <v/>
      </c>
      <c r="C254" s="5" t="str">
        <f t="shared" si="15"/>
        <v/>
      </c>
      <c r="D254" s="5"/>
      <c r="E254" s="12" t="s">
        <v>275</v>
      </c>
      <c r="F254" s="234"/>
      <c r="G254" s="234"/>
      <c r="H254" s="19"/>
      <c r="I254" s="20"/>
      <c r="J254" s="20"/>
      <c r="K254" s="21"/>
    </row>
    <row r="255" spans="2:11" ht="28.5" customHeight="1" x14ac:dyDescent="0.2">
      <c r="B255" s="5" t="str">
        <f t="shared" si="14"/>
        <v/>
      </c>
      <c r="C255" s="5" t="str">
        <f t="shared" si="15"/>
        <v/>
      </c>
      <c r="D255" s="5"/>
      <c r="E255" s="9" t="s">
        <v>234</v>
      </c>
      <c r="F255" s="234"/>
      <c r="G255" s="234"/>
      <c r="H255" s="19"/>
      <c r="I255" s="20"/>
      <c r="J255" s="20"/>
      <c r="K255" s="21"/>
    </row>
    <row r="256" spans="2:11" ht="28.5" customHeight="1" x14ac:dyDescent="0.2">
      <c r="B256" s="5" t="str">
        <f t="shared" si="14"/>
        <v/>
      </c>
      <c r="C256" s="5" t="str">
        <f t="shared" si="15"/>
        <v/>
      </c>
      <c r="D256" s="5"/>
      <c r="E256" s="9" t="s">
        <v>235</v>
      </c>
      <c r="F256" s="234"/>
      <c r="G256" s="234"/>
      <c r="H256" s="19"/>
      <c r="I256" s="20"/>
      <c r="J256" s="20"/>
      <c r="K256" s="21"/>
    </row>
    <row r="257" spans="2:11" ht="28.5" customHeight="1" x14ac:dyDescent="0.2">
      <c r="B257" s="5" t="str">
        <f t="shared" si="14"/>
        <v/>
      </c>
      <c r="C257" s="5" t="str">
        <f t="shared" si="15"/>
        <v/>
      </c>
      <c r="D257" s="5"/>
      <c r="E257" s="9" t="s">
        <v>236</v>
      </c>
      <c r="F257" s="234"/>
      <c r="G257" s="234"/>
      <c r="H257" s="19"/>
      <c r="I257" s="20"/>
      <c r="J257" s="20"/>
      <c r="K257" s="21"/>
    </row>
    <row r="258" spans="2:11" ht="28.5" customHeight="1" x14ac:dyDescent="0.2">
      <c r="B258" s="5" t="str">
        <f t="shared" si="14"/>
        <v/>
      </c>
      <c r="C258" s="5" t="str">
        <f t="shared" si="15"/>
        <v/>
      </c>
      <c r="D258" s="5"/>
      <c r="E258" s="9" t="s">
        <v>237</v>
      </c>
      <c r="F258" s="234"/>
      <c r="G258" s="234"/>
      <c r="H258" s="19"/>
      <c r="I258" s="20"/>
      <c r="J258" s="20"/>
      <c r="K258" s="21"/>
    </row>
    <row r="259" spans="2:11" ht="28.5" customHeight="1" x14ac:dyDescent="0.2">
      <c r="B259" s="5" t="str">
        <f t="shared" si="14"/>
        <v/>
      </c>
      <c r="C259" s="5" t="str">
        <f t="shared" si="15"/>
        <v/>
      </c>
      <c r="D259" s="5"/>
      <c r="E259" s="9" t="s">
        <v>238</v>
      </c>
      <c r="F259" s="234"/>
      <c r="G259" s="234"/>
      <c r="H259" s="19"/>
      <c r="I259" s="20"/>
      <c r="J259" s="20"/>
      <c r="K259" s="21"/>
    </row>
    <row r="260" spans="2:11" ht="28.5" customHeight="1" x14ac:dyDescent="0.2">
      <c r="B260" s="5" t="str">
        <f t="shared" si="14"/>
        <v/>
      </c>
      <c r="C260" s="5" t="str">
        <f t="shared" si="15"/>
        <v/>
      </c>
      <c r="D260" s="5"/>
      <c r="E260" s="9" t="s">
        <v>276</v>
      </c>
      <c r="F260" s="234"/>
      <c r="G260" s="234"/>
      <c r="H260" s="19"/>
      <c r="I260" s="20"/>
      <c r="J260" s="20"/>
      <c r="K260" s="21"/>
    </row>
    <row r="261" spans="2:11" ht="28.5" customHeight="1" x14ac:dyDescent="0.2">
      <c r="B261" s="5" t="str">
        <f t="shared" si="14"/>
        <v/>
      </c>
      <c r="C261" s="5" t="str">
        <f t="shared" si="15"/>
        <v/>
      </c>
      <c r="D261" s="5"/>
      <c r="E261" s="9" t="s">
        <v>239</v>
      </c>
      <c r="F261" s="234"/>
      <c r="G261" s="234"/>
      <c r="H261" s="19"/>
      <c r="I261" s="20"/>
      <c r="J261" s="20"/>
      <c r="K261" s="21"/>
    </row>
    <row r="262" spans="2:11" ht="28.5" customHeight="1" x14ac:dyDescent="0.2">
      <c r="B262" s="5" t="str">
        <f t="shared" si="14"/>
        <v/>
      </c>
      <c r="C262" s="5" t="str">
        <f t="shared" si="15"/>
        <v/>
      </c>
      <c r="D262" s="5"/>
      <c r="E262" s="9" t="s">
        <v>240</v>
      </c>
      <c r="F262" s="234"/>
      <c r="G262" s="234"/>
      <c r="H262" s="19"/>
      <c r="I262" s="20"/>
      <c r="J262" s="20"/>
      <c r="K262" s="21"/>
    </row>
    <row r="263" spans="2:11" ht="28.5" customHeight="1" x14ac:dyDescent="0.2">
      <c r="B263" s="5" t="str">
        <f t="shared" si="14"/>
        <v/>
      </c>
      <c r="C263" s="5" t="str">
        <f t="shared" si="15"/>
        <v/>
      </c>
      <c r="D263" s="5"/>
      <c r="E263" s="9" t="s">
        <v>241</v>
      </c>
      <c r="F263" s="234"/>
      <c r="G263" s="234"/>
      <c r="H263" s="19"/>
      <c r="I263" s="20"/>
      <c r="J263" s="20"/>
      <c r="K263" s="21"/>
    </row>
    <row r="264" spans="2:11" ht="28.5" customHeight="1" x14ac:dyDescent="0.2">
      <c r="B264" s="5" t="str">
        <f t="shared" si="14"/>
        <v/>
      </c>
      <c r="C264" s="5" t="str">
        <f t="shared" si="15"/>
        <v/>
      </c>
      <c r="D264" s="5"/>
      <c r="E264" s="9" t="s">
        <v>242</v>
      </c>
      <c r="F264" s="234"/>
      <c r="G264" s="234"/>
      <c r="H264" s="19"/>
      <c r="I264" s="20"/>
      <c r="J264" s="20"/>
      <c r="K264" s="21"/>
    </row>
    <row r="265" spans="2:11" ht="28.5" customHeight="1" x14ac:dyDescent="0.2">
      <c r="B265" s="5" t="str">
        <f t="shared" si="14"/>
        <v/>
      </c>
      <c r="C265" s="5" t="str">
        <f t="shared" si="15"/>
        <v/>
      </c>
      <c r="D265" s="5"/>
      <c r="E265" s="9" t="s">
        <v>243</v>
      </c>
      <c r="F265" s="234"/>
      <c r="G265" s="234"/>
      <c r="H265" s="19"/>
      <c r="I265" s="20"/>
      <c r="J265" s="20"/>
      <c r="K265" s="21"/>
    </row>
    <row r="266" spans="2:11" ht="28.5" customHeight="1" x14ac:dyDescent="0.2">
      <c r="B266" s="5" t="str">
        <f t="shared" si="14"/>
        <v/>
      </c>
      <c r="C266" s="5" t="str">
        <f t="shared" si="15"/>
        <v/>
      </c>
      <c r="D266" s="5"/>
      <c r="E266" s="9" t="s">
        <v>244</v>
      </c>
      <c r="F266" s="234"/>
      <c r="G266" s="234"/>
      <c r="H266" s="19"/>
      <c r="I266" s="20"/>
      <c r="J266" s="20"/>
      <c r="K266" s="21"/>
    </row>
    <row r="267" spans="2:11" ht="28.5" customHeight="1" x14ac:dyDescent="0.2">
      <c r="B267" s="5" t="str">
        <f t="shared" si="14"/>
        <v/>
      </c>
      <c r="C267" s="5" t="str">
        <f t="shared" si="15"/>
        <v/>
      </c>
      <c r="D267" s="5"/>
      <c r="E267" s="9" t="s">
        <v>245</v>
      </c>
      <c r="F267" s="234"/>
      <c r="G267" s="234"/>
      <c r="H267" s="19"/>
      <c r="I267" s="20"/>
      <c r="J267" s="20"/>
      <c r="K267" s="21"/>
    </row>
    <row r="268" spans="2:11" ht="28.5" customHeight="1" x14ac:dyDescent="0.2">
      <c r="B268" s="5" t="str">
        <f t="shared" ref="B268:B314" si="22">+LEFT(D268,1)</f>
        <v/>
      </c>
      <c r="C268" s="5" t="str">
        <f t="shared" ref="C268:C294" si="23">+LEFT(D268,2)</f>
        <v/>
      </c>
      <c r="D268" s="5"/>
      <c r="E268" s="9" t="s">
        <v>246</v>
      </c>
      <c r="F268" s="234"/>
      <c r="G268" s="234"/>
      <c r="H268" s="19"/>
      <c r="I268" s="20"/>
      <c r="J268" s="20"/>
      <c r="K268" s="21"/>
    </row>
    <row r="269" spans="2:11" ht="28.5" customHeight="1" x14ac:dyDescent="0.2">
      <c r="B269" s="5" t="str">
        <f t="shared" si="22"/>
        <v/>
      </c>
      <c r="C269" s="5" t="str">
        <f t="shared" si="23"/>
        <v/>
      </c>
      <c r="D269" s="5"/>
      <c r="E269" s="9" t="s">
        <v>247</v>
      </c>
      <c r="F269" s="234"/>
      <c r="G269" s="234"/>
      <c r="H269" s="19"/>
      <c r="I269" s="20"/>
      <c r="J269" s="20"/>
      <c r="K269" s="21"/>
    </row>
    <row r="270" spans="2:11" ht="28.5" customHeight="1" x14ac:dyDescent="0.2">
      <c r="B270" s="5" t="str">
        <f t="shared" si="22"/>
        <v/>
      </c>
      <c r="C270" s="5" t="str">
        <f t="shared" si="23"/>
        <v/>
      </c>
      <c r="D270" s="5"/>
      <c r="E270" s="9" t="s">
        <v>248</v>
      </c>
      <c r="F270" s="234"/>
      <c r="G270" s="234"/>
      <c r="H270" s="19"/>
      <c r="I270" s="20"/>
      <c r="J270" s="20"/>
      <c r="K270" s="21"/>
    </row>
    <row r="271" spans="2:11" ht="28.5" customHeight="1" x14ac:dyDescent="0.2">
      <c r="B271" s="5" t="str">
        <f t="shared" si="22"/>
        <v/>
      </c>
      <c r="C271" s="5" t="str">
        <f t="shared" si="23"/>
        <v/>
      </c>
      <c r="D271" s="5"/>
      <c r="E271" s="9" t="s">
        <v>249</v>
      </c>
      <c r="F271" s="234"/>
      <c r="G271" s="234"/>
      <c r="H271" s="19"/>
      <c r="I271" s="20"/>
      <c r="J271" s="20"/>
      <c r="K271" s="21"/>
    </row>
    <row r="272" spans="2:11" ht="28.5" customHeight="1" x14ac:dyDescent="0.2">
      <c r="B272" s="5" t="str">
        <f t="shared" si="22"/>
        <v/>
      </c>
      <c r="C272" s="5" t="str">
        <f t="shared" si="23"/>
        <v/>
      </c>
      <c r="D272" s="5"/>
      <c r="E272" s="9" t="s">
        <v>250</v>
      </c>
      <c r="F272" s="234"/>
      <c r="G272" s="234"/>
      <c r="H272" s="19"/>
      <c r="I272" s="20"/>
      <c r="J272" s="20"/>
      <c r="K272" s="21"/>
    </row>
    <row r="273" spans="2:11" ht="28.5" customHeight="1" x14ac:dyDescent="0.2">
      <c r="B273" s="5" t="str">
        <f t="shared" si="22"/>
        <v/>
      </c>
      <c r="C273" s="5" t="str">
        <f t="shared" si="23"/>
        <v/>
      </c>
      <c r="D273" s="5"/>
      <c r="E273" s="9" t="s">
        <v>251</v>
      </c>
      <c r="F273" s="234"/>
      <c r="G273" s="234"/>
      <c r="H273" s="19"/>
      <c r="I273" s="20"/>
      <c r="J273" s="20"/>
      <c r="K273" s="21"/>
    </row>
    <row r="274" spans="2:11" ht="28.5" customHeight="1" x14ac:dyDescent="0.2">
      <c r="B274" s="5" t="str">
        <f t="shared" si="22"/>
        <v/>
      </c>
      <c r="C274" s="5" t="str">
        <f t="shared" si="23"/>
        <v/>
      </c>
      <c r="D274" s="5"/>
      <c r="E274" s="9" t="s">
        <v>252</v>
      </c>
      <c r="F274" s="234"/>
      <c r="G274" s="234"/>
      <c r="H274" s="19"/>
      <c r="I274" s="20"/>
      <c r="J274" s="20"/>
      <c r="K274" s="21"/>
    </row>
    <row r="275" spans="2:11" ht="28.5" customHeight="1" x14ac:dyDescent="0.2">
      <c r="B275" s="5" t="str">
        <f t="shared" si="22"/>
        <v/>
      </c>
      <c r="C275" s="5" t="str">
        <f t="shared" si="23"/>
        <v/>
      </c>
      <c r="D275" s="5"/>
      <c r="E275" s="9" t="s">
        <v>253</v>
      </c>
      <c r="F275" s="234"/>
      <c r="G275" s="234"/>
      <c r="H275" s="19"/>
      <c r="I275" s="20"/>
      <c r="J275" s="20"/>
      <c r="K275" s="21"/>
    </row>
    <row r="276" spans="2:11" ht="28.5" customHeight="1" x14ac:dyDescent="0.2">
      <c r="B276" s="5" t="str">
        <f t="shared" si="22"/>
        <v/>
      </c>
      <c r="C276" s="5" t="str">
        <f t="shared" si="23"/>
        <v/>
      </c>
      <c r="D276" s="5"/>
      <c r="E276" s="9" t="s">
        <v>254</v>
      </c>
      <c r="F276" s="234"/>
      <c r="G276" s="234"/>
      <c r="H276" s="19"/>
      <c r="I276" s="20"/>
      <c r="J276" s="20"/>
      <c r="K276" s="21"/>
    </row>
    <row r="277" spans="2:11" ht="28.5" customHeight="1" x14ac:dyDescent="0.2">
      <c r="B277" s="5" t="str">
        <f t="shared" si="22"/>
        <v/>
      </c>
      <c r="C277" s="5" t="str">
        <f t="shared" si="23"/>
        <v/>
      </c>
      <c r="D277" s="5"/>
      <c r="E277" s="9" t="s">
        <v>255</v>
      </c>
      <c r="F277" s="234"/>
      <c r="G277" s="234"/>
      <c r="H277" s="19"/>
      <c r="I277" s="20"/>
      <c r="J277" s="20"/>
      <c r="K277" s="21"/>
    </row>
    <row r="278" spans="2:11" ht="28.5" customHeight="1" x14ac:dyDescent="0.2">
      <c r="B278" s="5" t="str">
        <f t="shared" si="22"/>
        <v/>
      </c>
      <c r="C278" s="5" t="str">
        <f t="shared" si="23"/>
        <v/>
      </c>
      <c r="D278" s="5"/>
      <c r="E278" s="9" t="s">
        <v>256</v>
      </c>
      <c r="F278" s="234"/>
      <c r="G278" s="234"/>
      <c r="H278" s="19"/>
      <c r="I278" s="20"/>
      <c r="J278" s="20"/>
      <c r="K278" s="21"/>
    </row>
    <row r="279" spans="2:11" ht="28.5" customHeight="1" x14ac:dyDescent="0.2">
      <c r="B279" s="5" t="str">
        <f t="shared" si="22"/>
        <v/>
      </c>
      <c r="C279" s="5" t="str">
        <f t="shared" si="23"/>
        <v/>
      </c>
      <c r="D279" s="5"/>
      <c r="E279" s="9" t="s">
        <v>257</v>
      </c>
      <c r="F279" s="234"/>
      <c r="G279" s="234"/>
      <c r="H279" s="19"/>
      <c r="I279" s="20"/>
      <c r="J279" s="20"/>
      <c r="K279" s="21"/>
    </row>
    <row r="280" spans="2:11" ht="28.5" customHeight="1" x14ac:dyDescent="0.2">
      <c r="B280" s="5" t="str">
        <f t="shared" si="22"/>
        <v/>
      </c>
      <c r="C280" s="5" t="str">
        <f t="shared" si="23"/>
        <v/>
      </c>
      <c r="D280" s="5"/>
      <c r="E280" s="9" t="s">
        <v>258</v>
      </c>
      <c r="F280" s="234"/>
      <c r="G280" s="234"/>
      <c r="H280" s="19"/>
      <c r="I280" s="20"/>
      <c r="J280" s="20"/>
      <c r="K280" s="21"/>
    </row>
    <row r="281" spans="2:11" ht="28.5" customHeight="1" x14ac:dyDescent="0.2">
      <c r="B281" s="5" t="str">
        <f t="shared" si="22"/>
        <v/>
      </c>
      <c r="C281" s="5" t="str">
        <f t="shared" si="23"/>
        <v/>
      </c>
      <c r="D281" s="5"/>
      <c r="E281" s="9" t="s">
        <v>259</v>
      </c>
      <c r="F281" s="234"/>
      <c r="G281" s="234"/>
      <c r="H281" s="19"/>
      <c r="I281" s="20"/>
      <c r="J281" s="20"/>
      <c r="K281" s="21"/>
    </row>
    <row r="282" spans="2:11" ht="28.5" customHeight="1" x14ac:dyDescent="0.2">
      <c r="B282" s="5" t="str">
        <f t="shared" si="22"/>
        <v/>
      </c>
      <c r="C282" s="5" t="str">
        <f t="shared" si="23"/>
        <v/>
      </c>
      <c r="D282" s="5"/>
      <c r="E282" s="9" t="s">
        <v>260</v>
      </c>
      <c r="F282" s="234"/>
      <c r="G282" s="234"/>
      <c r="H282" s="19"/>
      <c r="I282" s="20"/>
      <c r="J282" s="20"/>
      <c r="K282" s="21"/>
    </row>
    <row r="283" spans="2:11" ht="28.5" customHeight="1" x14ac:dyDescent="0.2">
      <c r="B283" s="5" t="str">
        <f t="shared" si="22"/>
        <v/>
      </c>
      <c r="C283" s="5" t="str">
        <f t="shared" si="23"/>
        <v/>
      </c>
      <c r="D283" s="5"/>
      <c r="E283" s="9" t="s">
        <v>261</v>
      </c>
      <c r="F283" s="234"/>
      <c r="G283" s="234"/>
      <c r="H283" s="19"/>
      <c r="I283" s="20"/>
      <c r="J283" s="20"/>
      <c r="K283" s="21"/>
    </row>
    <row r="284" spans="2:11" ht="28.5" customHeight="1" x14ac:dyDescent="0.2">
      <c r="B284" s="5" t="str">
        <f t="shared" si="22"/>
        <v/>
      </c>
      <c r="C284" s="5" t="str">
        <f t="shared" si="23"/>
        <v/>
      </c>
      <c r="D284" s="5"/>
      <c r="E284" s="9" t="s">
        <v>262</v>
      </c>
      <c r="F284" s="234"/>
      <c r="G284" s="234"/>
      <c r="H284" s="19"/>
      <c r="I284" s="20"/>
      <c r="J284" s="20"/>
      <c r="K284" s="21"/>
    </row>
    <row r="285" spans="2:11" ht="28.5" customHeight="1" x14ac:dyDescent="0.2">
      <c r="B285" s="5" t="str">
        <f t="shared" si="22"/>
        <v/>
      </c>
      <c r="C285" s="5" t="str">
        <f t="shared" si="23"/>
        <v/>
      </c>
      <c r="D285" s="5"/>
      <c r="E285" s="9" t="s">
        <v>263</v>
      </c>
      <c r="F285" s="234"/>
      <c r="G285" s="234"/>
      <c r="H285" s="19"/>
      <c r="I285" s="20"/>
      <c r="J285" s="20"/>
      <c r="K285" s="21"/>
    </row>
    <row r="286" spans="2:11" ht="28.5" customHeight="1" x14ac:dyDescent="0.2">
      <c r="B286" s="5" t="str">
        <f t="shared" si="22"/>
        <v/>
      </c>
      <c r="C286" s="5" t="str">
        <f t="shared" si="23"/>
        <v/>
      </c>
      <c r="D286" s="5"/>
      <c r="E286" s="9" t="s">
        <v>264</v>
      </c>
      <c r="F286" s="234"/>
      <c r="G286" s="234"/>
      <c r="H286" s="19"/>
      <c r="I286" s="20"/>
      <c r="J286" s="20"/>
      <c r="K286" s="21"/>
    </row>
    <row r="287" spans="2:11" ht="28.5" customHeight="1" x14ac:dyDescent="0.2">
      <c r="B287" s="5" t="str">
        <f t="shared" si="22"/>
        <v/>
      </c>
      <c r="C287" s="5" t="str">
        <f t="shared" si="23"/>
        <v/>
      </c>
      <c r="D287" s="5"/>
      <c r="E287" s="9" t="s">
        <v>265</v>
      </c>
      <c r="F287" s="234"/>
      <c r="G287" s="234"/>
      <c r="H287" s="19"/>
      <c r="I287" s="20"/>
      <c r="J287" s="20"/>
      <c r="K287" s="21"/>
    </row>
    <row r="288" spans="2:11" ht="28.5" customHeight="1" x14ac:dyDescent="0.2">
      <c r="B288" s="5" t="str">
        <f t="shared" si="22"/>
        <v/>
      </c>
      <c r="C288" s="5" t="str">
        <f t="shared" si="23"/>
        <v/>
      </c>
      <c r="D288" s="5"/>
      <c r="E288" s="9" t="s">
        <v>266</v>
      </c>
      <c r="F288" s="234"/>
      <c r="G288" s="234"/>
      <c r="H288" s="19"/>
      <c r="I288" s="20"/>
      <c r="J288" s="20"/>
      <c r="K288" s="21"/>
    </row>
    <row r="289" spans="2:11" ht="28.5" customHeight="1" x14ac:dyDescent="0.2">
      <c r="B289" s="5" t="str">
        <f t="shared" si="22"/>
        <v/>
      </c>
      <c r="C289" s="5" t="str">
        <f t="shared" si="23"/>
        <v/>
      </c>
      <c r="D289" s="5"/>
      <c r="E289" s="9" t="s">
        <v>267</v>
      </c>
      <c r="F289" s="234"/>
      <c r="G289" s="234"/>
      <c r="H289" s="19"/>
      <c r="I289" s="20"/>
      <c r="J289" s="20"/>
      <c r="K289" s="21"/>
    </row>
    <row r="290" spans="2:11" ht="28.5" customHeight="1" x14ac:dyDescent="0.2">
      <c r="B290" s="5" t="str">
        <f t="shared" si="22"/>
        <v/>
      </c>
      <c r="C290" s="5" t="str">
        <f t="shared" si="23"/>
        <v/>
      </c>
      <c r="D290" s="5"/>
      <c r="E290" s="9" t="s">
        <v>268</v>
      </c>
      <c r="F290" s="234"/>
      <c r="G290" s="234"/>
      <c r="H290" s="19"/>
      <c r="I290" s="20"/>
      <c r="J290" s="20"/>
      <c r="K290" s="21"/>
    </row>
    <row r="291" spans="2:11" ht="28.5" customHeight="1" x14ac:dyDescent="0.2">
      <c r="B291" s="5" t="str">
        <f t="shared" si="22"/>
        <v/>
      </c>
      <c r="C291" s="5" t="str">
        <f t="shared" si="23"/>
        <v/>
      </c>
      <c r="D291" s="5"/>
      <c r="E291" s="9" t="s">
        <v>269</v>
      </c>
      <c r="F291" s="234"/>
      <c r="G291" s="234"/>
      <c r="H291" s="19"/>
      <c r="I291" s="20"/>
      <c r="J291" s="20"/>
      <c r="K291" s="21"/>
    </row>
    <row r="292" spans="2:11" ht="28.5" customHeight="1" x14ac:dyDescent="0.2">
      <c r="B292" s="5" t="str">
        <f t="shared" si="22"/>
        <v/>
      </c>
      <c r="C292" s="5" t="str">
        <f t="shared" si="23"/>
        <v/>
      </c>
      <c r="D292" s="5"/>
      <c r="E292" s="9" t="s">
        <v>270</v>
      </c>
      <c r="F292" s="234"/>
      <c r="G292" s="234"/>
      <c r="H292" s="19"/>
      <c r="I292" s="20"/>
      <c r="J292" s="20"/>
      <c r="K292" s="21"/>
    </row>
    <row r="293" spans="2:11" ht="28.5" customHeight="1" x14ac:dyDescent="0.2">
      <c r="B293" s="5" t="str">
        <f t="shared" si="22"/>
        <v/>
      </c>
      <c r="C293" s="5" t="str">
        <f t="shared" si="23"/>
        <v/>
      </c>
      <c r="D293" s="5"/>
      <c r="E293" s="9" t="s">
        <v>271</v>
      </c>
      <c r="F293" s="234"/>
      <c r="G293" s="234"/>
      <c r="H293" s="19"/>
      <c r="I293" s="20"/>
      <c r="J293" s="20"/>
      <c r="K293" s="21"/>
    </row>
    <row r="294" spans="2:11" ht="28.5" customHeight="1" x14ac:dyDescent="0.2">
      <c r="B294" s="5" t="str">
        <f t="shared" si="22"/>
        <v/>
      </c>
      <c r="C294" s="5" t="str">
        <f t="shared" si="23"/>
        <v/>
      </c>
      <c r="D294" s="5"/>
      <c r="E294" s="9" t="s">
        <v>272</v>
      </c>
      <c r="F294" s="234"/>
      <c r="G294" s="234"/>
      <c r="H294" s="19"/>
      <c r="I294" s="20"/>
      <c r="J294" s="20"/>
      <c r="K294" s="21"/>
    </row>
    <row r="295" spans="2:11" ht="28.5" customHeight="1" x14ac:dyDescent="0.2">
      <c r="B295" s="5" t="str">
        <f t="shared" si="22"/>
        <v/>
      </c>
      <c r="C295" s="5"/>
      <c r="D295" s="5"/>
      <c r="E295" s="9" t="s">
        <v>273</v>
      </c>
      <c r="F295" s="234"/>
      <c r="G295" s="234"/>
      <c r="H295" s="19"/>
      <c r="I295" s="20"/>
      <c r="J295" s="20"/>
      <c r="K295" s="21"/>
    </row>
    <row r="296" spans="2:11" ht="28.5" customHeight="1" x14ac:dyDescent="0.2">
      <c r="B296" s="5" t="str">
        <f t="shared" si="22"/>
        <v/>
      </c>
      <c r="C296" s="5"/>
      <c r="D296" s="5"/>
      <c r="E296" s="9" t="s">
        <v>274</v>
      </c>
      <c r="F296" s="234"/>
      <c r="G296" s="234"/>
      <c r="H296" s="19"/>
      <c r="I296" s="20"/>
      <c r="J296" s="20"/>
      <c r="K296" s="21"/>
    </row>
    <row r="297" spans="2:11" ht="28.5" customHeight="1" x14ac:dyDescent="0.2">
      <c r="B297" s="5" t="str">
        <f t="shared" si="22"/>
        <v/>
      </c>
      <c r="C297" s="5"/>
      <c r="D297" s="5"/>
      <c r="E297" s="13" t="s">
        <v>201</v>
      </c>
      <c r="F297" s="234"/>
      <c r="G297" s="234"/>
      <c r="H297" s="19"/>
      <c r="I297" s="20"/>
      <c r="J297" s="20"/>
      <c r="K297" s="21"/>
    </row>
    <row r="298" spans="2:11" ht="28.5" customHeight="1" x14ac:dyDescent="0.2">
      <c r="B298" s="5" t="str">
        <f t="shared" si="22"/>
        <v/>
      </c>
      <c r="C298" s="5"/>
      <c r="D298" s="5"/>
      <c r="E298" s="9" t="s">
        <v>202</v>
      </c>
      <c r="F298" s="234"/>
      <c r="G298" s="234"/>
      <c r="H298" s="19"/>
      <c r="I298" s="20"/>
      <c r="J298" s="20"/>
      <c r="K298" s="21"/>
    </row>
    <row r="299" spans="2:11" ht="28.5" customHeight="1" x14ac:dyDescent="0.2">
      <c r="B299" s="5" t="str">
        <f t="shared" si="22"/>
        <v/>
      </c>
      <c r="C299" s="5"/>
      <c r="D299" s="5"/>
      <c r="E299" s="9" t="s">
        <v>203</v>
      </c>
      <c r="F299" s="234"/>
      <c r="G299" s="234"/>
      <c r="H299" s="19"/>
      <c r="I299" s="20"/>
      <c r="J299" s="20"/>
      <c r="K299" s="21"/>
    </row>
    <row r="300" spans="2:11" ht="28.5" customHeight="1" x14ac:dyDescent="0.2">
      <c r="B300" s="5" t="str">
        <f t="shared" si="22"/>
        <v/>
      </c>
      <c r="C300" s="5"/>
      <c r="D300" s="5"/>
      <c r="E300" s="9" t="s">
        <v>205</v>
      </c>
      <c r="F300" s="234"/>
      <c r="G300" s="234"/>
      <c r="H300" s="19"/>
      <c r="I300" s="20"/>
      <c r="J300" s="20"/>
      <c r="K300" s="21"/>
    </row>
    <row r="301" spans="2:11" ht="28.5" customHeight="1" x14ac:dyDescent="0.2">
      <c r="B301" s="5" t="str">
        <f t="shared" si="22"/>
        <v/>
      </c>
      <c r="C301" s="5"/>
      <c r="D301" s="5"/>
      <c r="E301" s="9" t="s">
        <v>206</v>
      </c>
      <c r="F301" s="234"/>
      <c r="G301" s="234"/>
      <c r="H301" s="19"/>
      <c r="I301" s="20"/>
      <c r="J301" s="20"/>
      <c r="K301" s="21"/>
    </row>
    <row r="302" spans="2:11" ht="28.5" customHeight="1" x14ac:dyDescent="0.2">
      <c r="B302" s="5" t="str">
        <f t="shared" si="22"/>
        <v/>
      </c>
      <c r="C302" s="5"/>
      <c r="D302" s="5"/>
      <c r="E302" s="9" t="s">
        <v>207</v>
      </c>
      <c r="F302" s="234"/>
      <c r="G302" s="234"/>
      <c r="H302" s="19"/>
      <c r="I302" s="20"/>
      <c r="J302" s="20"/>
      <c r="K302" s="21"/>
    </row>
    <row r="303" spans="2:11" ht="28.5" customHeight="1" x14ac:dyDescent="0.2">
      <c r="B303" s="5" t="str">
        <f t="shared" si="22"/>
        <v/>
      </c>
      <c r="C303" s="5"/>
      <c r="D303" s="5"/>
      <c r="E303" s="9" t="s">
        <v>204</v>
      </c>
      <c r="F303" s="234"/>
      <c r="G303" s="234"/>
      <c r="H303" s="19"/>
      <c r="I303" s="20"/>
      <c r="J303" s="20"/>
      <c r="K303" s="21"/>
    </row>
    <row r="304" spans="2:11" ht="28.5" customHeight="1" x14ac:dyDescent="0.2">
      <c r="B304" s="5" t="str">
        <f t="shared" si="22"/>
        <v/>
      </c>
      <c r="C304" s="5"/>
      <c r="D304" s="5"/>
      <c r="E304" s="13" t="s">
        <v>213</v>
      </c>
      <c r="F304" s="234"/>
      <c r="G304" s="234"/>
      <c r="H304" s="19"/>
      <c r="I304" s="20"/>
      <c r="J304" s="20"/>
      <c r="K304" s="21"/>
    </row>
    <row r="305" spans="2:11" ht="28.5" customHeight="1" x14ac:dyDescent="0.2">
      <c r="B305" s="5" t="str">
        <f t="shared" si="22"/>
        <v/>
      </c>
      <c r="C305" s="5"/>
      <c r="D305" s="5"/>
      <c r="E305" s="9" t="s">
        <v>208</v>
      </c>
      <c r="F305" s="234"/>
      <c r="G305" s="234"/>
      <c r="H305" s="19"/>
      <c r="I305" s="20"/>
      <c r="J305" s="20"/>
      <c r="K305" s="21"/>
    </row>
    <row r="306" spans="2:11" ht="28.5" customHeight="1" x14ac:dyDescent="0.2">
      <c r="B306" s="5" t="str">
        <f t="shared" si="22"/>
        <v/>
      </c>
      <c r="C306" s="5"/>
      <c r="D306" s="5"/>
      <c r="E306" s="9" t="s">
        <v>210</v>
      </c>
      <c r="F306" s="234"/>
      <c r="G306" s="234"/>
      <c r="H306" s="19"/>
      <c r="I306" s="20"/>
      <c r="J306" s="20"/>
      <c r="K306" s="21"/>
    </row>
    <row r="307" spans="2:11" ht="28.5" customHeight="1" x14ac:dyDescent="0.2">
      <c r="B307" s="5" t="str">
        <f t="shared" si="22"/>
        <v/>
      </c>
      <c r="C307" s="5"/>
      <c r="D307" s="5"/>
      <c r="E307" s="9" t="s">
        <v>211</v>
      </c>
      <c r="F307" s="234"/>
      <c r="G307" s="234"/>
      <c r="H307" s="19"/>
      <c r="I307" s="20"/>
      <c r="J307" s="20"/>
      <c r="K307" s="21"/>
    </row>
    <row r="308" spans="2:11" ht="28.5" customHeight="1" x14ac:dyDescent="0.2">
      <c r="B308" s="5" t="str">
        <f t="shared" si="22"/>
        <v/>
      </c>
      <c r="C308" s="5"/>
      <c r="D308" s="5"/>
      <c r="E308" s="9" t="s">
        <v>209</v>
      </c>
      <c r="F308" s="234"/>
      <c r="G308" s="234"/>
      <c r="H308" s="19"/>
      <c r="I308" s="20"/>
      <c r="J308" s="20"/>
      <c r="K308" s="21"/>
    </row>
    <row r="309" spans="2:11" ht="28.5" customHeight="1" x14ac:dyDescent="0.2">
      <c r="B309" s="5" t="str">
        <f t="shared" si="22"/>
        <v/>
      </c>
      <c r="C309" s="5"/>
      <c r="D309" s="5"/>
      <c r="E309" s="9" t="s">
        <v>212</v>
      </c>
      <c r="F309" s="234"/>
      <c r="G309" s="234"/>
      <c r="H309" s="19"/>
      <c r="I309" s="20"/>
      <c r="J309" s="20"/>
      <c r="K309" s="21"/>
    </row>
    <row r="310" spans="2:11" ht="28.5" customHeight="1" x14ac:dyDescent="0.2">
      <c r="B310" s="5" t="str">
        <f t="shared" si="22"/>
        <v/>
      </c>
      <c r="C310" s="5"/>
      <c r="D310" s="5"/>
      <c r="E310" s="9" t="s">
        <v>218</v>
      </c>
      <c r="F310" s="234"/>
      <c r="G310" s="234"/>
      <c r="H310" s="19"/>
      <c r="I310" s="20"/>
      <c r="J310" s="20"/>
      <c r="K310" s="21"/>
    </row>
    <row r="311" spans="2:11" ht="28.5" customHeight="1" x14ac:dyDescent="0.2">
      <c r="B311" s="5" t="str">
        <f t="shared" si="22"/>
        <v/>
      </c>
      <c r="C311" s="5"/>
      <c r="D311" s="5"/>
      <c r="E311" s="9" t="s">
        <v>215</v>
      </c>
      <c r="F311" s="234"/>
      <c r="G311" s="234"/>
      <c r="H311" s="19"/>
      <c r="I311" s="20"/>
      <c r="J311" s="20"/>
      <c r="K311" s="21"/>
    </row>
    <row r="312" spans="2:11" ht="28.5" customHeight="1" x14ac:dyDescent="0.2">
      <c r="B312" s="5" t="str">
        <f t="shared" si="22"/>
        <v/>
      </c>
      <c r="C312" s="5"/>
      <c r="D312" s="5"/>
      <c r="E312" s="9" t="s">
        <v>216</v>
      </c>
      <c r="F312" s="234"/>
      <c r="G312" s="234"/>
      <c r="H312" s="19"/>
      <c r="I312" s="20"/>
      <c r="J312" s="20"/>
      <c r="K312" s="21"/>
    </row>
    <row r="313" spans="2:11" ht="28.5" customHeight="1" x14ac:dyDescent="0.2">
      <c r="B313" s="5" t="str">
        <f t="shared" si="22"/>
        <v/>
      </c>
      <c r="C313" s="5"/>
      <c r="D313" s="5"/>
      <c r="E313" s="9" t="s">
        <v>214</v>
      </c>
      <c r="F313" s="234"/>
      <c r="G313" s="234"/>
      <c r="H313" s="19"/>
      <c r="I313" s="20"/>
      <c r="J313" s="20"/>
      <c r="K313" s="21"/>
    </row>
    <row r="314" spans="2:11" ht="28.5" customHeight="1" x14ac:dyDescent="0.2">
      <c r="B314" s="5" t="str">
        <f t="shared" si="22"/>
        <v/>
      </c>
      <c r="C314" s="5"/>
      <c r="D314" s="5"/>
      <c r="E314" s="9" t="s">
        <v>217</v>
      </c>
      <c r="F314" s="234"/>
      <c r="G314" s="234"/>
      <c r="H314" s="19"/>
      <c r="I314" s="20"/>
      <c r="J314" s="20"/>
      <c r="K314" s="21"/>
    </row>
    <row r="315" spans="2:11" ht="28.5" customHeight="1" x14ac:dyDescent="0.2">
      <c r="B315" s="5"/>
      <c r="C315" s="5"/>
      <c r="D315" s="5"/>
      <c r="E315" s="9"/>
      <c r="F315" s="234"/>
      <c r="G315" s="234"/>
      <c r="H315" s="19"/>
      <c r="I315" s="20"/>
      <c r="J315" s="20"/>
      <c r="K315" s="21"/>
    </row>
    <row r="316" spans="2:11" ht="28.5" customHeight="1" x14ac:dyDescent="0.2">
      <c r="B316" s="5"/>
      <c r="C316" s="5"/>
      <c r="D316" s="5"/>
      <c r="E316" s="9"/>
      <c r="F316" s="234"/>
      <c r="G316" s="234"/>
      <c r="H316" s="19"/>
      <c r="I316" s="20"/>
      <c r="J316" s="20"/>
      <c r="K316" s="21"/>
    </row>
    <row r="317" spans="2:11" ht="28.5" customHeight="1" x14ac:dyDescent="0.2">
      <c r="B317" s="5"/>
      <c r="C317" s="5"/>
      <c r="D317" s="5"/>
      <c r="E317" s="9" t="s">
        <v>185</v>
      </c>
      <c r="F317" s="234"/>
      <c r="G317" s="234"/>
      <c r="H317" s="19"/>
      <c r="I317" s="20"/>
      <c r="J317" s="20"/>
      <c r="K317" s="21"/>
    </row>
    <row r="318" spans="2:11" ht="28.5" customHeight="1" x14ac:dyDescent="0.2">
      <c r="B318" s="5"/>
      <c r="C318" s="5"/>
      <c r="D318" s="5"/>
      <c r="E318" s="9" t="s">
        <v>175</v>
      </c>
      <c r="F318" s="234"/>
      <c r="G318" s="234"/>
      <c r="H318" s="19"/>
      <c r="I318" s="20"/>
      <c r="J318" s="20"/>
      <c r="K318" s="21"/>
    </row>
    <row r="319" spans="2:11" ht="28.5" customHeight="1" x14ac:dyDescent="0.2">
      <c r="B319" s="5"/>
      <c r="C319" s="5"/>
      <c r="D319" s="5"/>
      <c r="E319" s="9" t="s">
        <v>186</v>
      </c>
      <c r="F319" s="234"/>
      <c r="G319" s="234"/>
      <c r="H319" s="19"/>
      <c r="I319" s="20"/>
      <c r="J319" s="20"/>
      <c r="K319" s="21"/>
    </row>
    <row r="320" spans="2:11" ht="28.5" customHeight="1" x14ac:dyDescent="0.2">
      <c r="B320" s="5"/>
      <c r="C320" s="5"/>
      <c r="D320" s="5"/>
      <c r="E320" s="9" t="s">
        <v>187</v>
      </c>
      <c r="F320" s="234"/>
      <c r="G320" s="234"/>
      <c r="H320" s="19"/>
      <c r="I320" s="20"/>
      <c r="J320" s="20"/>
      <c r="K320" s="21"/>
    </row>
    <row r="321" spans="2:11" ht="28.5" customHeight="1" x14ac:dyDescent="0.2">
      <c r="B321" s="5"/>
      <c r="C321" s="5"/>
      <c r="D321" s="5"/>
      <c r="E321" s="9" t="s">
        <v>188</v>
      </c>
      <c r="F321" s="234"/>
      <c r="G321" s="234"/>
      <c r="H321" s="19"/>
      <c r="I321" s="20"/>
      <c r="J321" s="20"/>
      <c r="K321" s="21"/>
    </row>
    <row r="322" spans="2:11" ht="28.5" customHeight="1" x14ac:dyDescent="0.2">
      <c r="B322" s="5"/>
      <c r="C322" s="5"/>
      <c r="D322" s="5"/>
      <c r="E322" s="9" t="s">
        <v>277</v>
      </c>
      <c r="F322" s="234"/>
      <c r="G322" s="234"/>
      <c r="H322" s="19"/>
      <c r="I322" s="20"/>
      <c r="J322" s="20"/>
      <c r="K322" s="21"/>
    </row>
    <row r="323" spans="2:11" ht="28.5" customHeight="1" x14ac:dyDescent="0.2">
      <c r="B323" s="5"/>
      <c r="C323" s="5"/>
      <c r="D323" s="5"/>
      <c r="E323" s="9" t="s">
        <v>282</v>
      </c>
      <c r="F323" s="234"/>
      <c r="G323" s="234"/>
      <c r="H323" s="19"/>
      <c r="I323" s="20"/>
      <c r="J323" s="20"/>
      <c r="K323" s="21"/>
    </row>
    <row r="324" spans="2:11" ht="28.5" customHeight="1" x14ac:dyDescent="0.2">
      <c r="B324" s="5"/>
      <c r="C324" s="5"/>
      <c r="D324" s="5"/>
      <c r="E324" s="9" t="s">
        <v>283</v>
      </c>
      <c r="F324" s="234"/>
      <c r="G324" s="234"/>
      <c r="H324" s="19"/>
      <c r="I324" s="20"/>
      <c r="J324" s="20"/>
      <c r="K324" s="21"/>
    </row>
  </sheetData>
  <autoFilter ref="B3:H3"/>
  <mergeCells count="3">
    <mergeCell ref="H3:K3"/>
    <mergeCell ref="F2:G2"/>
    <mergeCell ref="B1:K1"/>
  </mergeCells>
  <pageMargins left="0.70866141732283472" right="0.70866141732283472" top="0.74803149606299213" bottom="0.74803149606299213" header="0.31496062992125984" footer="0.31496062992125984"/>
  <pageSetup paperSize="9" orientation="landscape" verticalDpi="4294967294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B1:K105"/>
  <sheetViews>
    <sheetView showGridLines="0" workbookViewId="0">
      <selection activeCell="B28" sqref="B28"/>
    </sheetView>
  </sheetViews>
  <sheetFormatPr defaultRowHeight="15.75" x14ac:dyDescent="0.25"/>
  <cols>
    <col min="1" max="1" width="12.28515625" style="22" bestFit="1" customWidth="1"/>
    <col min="2" max="2" width="22" style="22" customWidth="1"/>
    <col min="3" max="3" width="17.7109375" style="22" customWidth="1"/>
    <col min="4" max="4" width="7.42578125" style="22" customWidth="1"/>
    <col min="5" max="5" width="26.85546875" style="22" customWidth="1"/>
    <col min="6" max="6" width="19.28515625" style="22" bestFit="1" customWidth="1"/>
    <col min="7" max="7" width="14.7109375" style="22" customWidth="1"/>
    <col min="8" max="8" width="14.7109375" style="22" bestFit="1" customWidth="1"/>
    <col min="9" max="9" width="7" style="22" bestFit="1" customWidth="1"/>
    <col min="10" max="10" width="9.140625" style="22"/>
    <col min="11" max="11" width="35.42578125" style="22" bestFit="1" customWidth="1"/>
    <col min="12" max="16384" width="9.140625" style="22"/>
  </cols>
  <sheetData>
    <row r="1" spans="2:9" ht="33" customHeight="1" x14ac:dyDescent="0.25">
      <c r="B1" s="270" t="s">
        <v>291</v>
      </c>
      <c r="C1" s="270"/>
      <c r="D1" s="270"/>
      <c r="E1" s="270"/>
      <c r="F1" s="270"/>
    </row>
    <row r="2" spans="2:9" x14ac:dyDescent="0.25">
      <c r="B2" s="33"/>
      <c r="C2" s="33"/>
      <c r="D2" s="33"/>
      <c r="E2" s="33"/>
      <c r="F2" s="33"/>
    </row>
    <row r="3" spans="2:9" x14ac:dyDescent="0.25">
      <c r="B3" s="34" t="s">
        <v>292</v>
      </c>
      <c r="C3" s="35">
        <v>12</v>
      </c>
      <c r="D3" s="33"/>
      <c r="E3" s="33"/>
      <c r="F3" s="33"/>
      <c r="G3" s="23"/>
      <c r="I3" s="24"/>
    </row>
    <row r="4" spans="2:9" x14ac:dyDescent="0.25">
      <c r="B4" s="36" t="s">
        <v>293</v>
      </c>
      <c r="C4" s="37">
        <v>0.1706</v>
      </c>
      <c r="D4" s="33"/>
      <c r="E4" s="33"/>
      <c r="F4" s="33"/>
      <c r="G4" s="23"/>
      <c r="I4" s="24"/>
    </row>
    <row r="5" spans="2:9" x14ac:dyDescent="0.25">
      <c r="B5" s="36" t="s">
        <v>294</v>
      </c>
      <c r="C5" s="37">
        <v>0.5</v>
      </c>
      <c r="D5" s="33"/>
      <c r="E5" s="33"/>
      <c r="F5" s="33"/>
      <c r="G5" s="23"/>
      <c r="I5" s="24"/>
    </row>
    <row r="6" spans="2:9" x14ac:dyDescent="0.25">
      <c r="B6" s="36"/>
      <c r="C6" s="37"/>
      <c r="D6" s="33"/>
      <c r="E6" s="33"/>
      <c r="F6" s="33"/>
      <c r="G6" s="23"/>
      <c r="I6" s="24"/>
    </row>
    <row r="7" spans="2:9" ht="31.5" x14ac:dyDescent="0.25">
      <c r="B7" s="33"/>
      <c r="C7" s="33"/>
      <c r="D7" s="33"/>
      <c r="E7" s="38" t="s">
        <v>295</v>
      </c>
      <c r="F7" s="39">
        <f>SUM(F9:F102)</f>
        <v>0</v>
      </c>
      <c r="G7" s="23"/>
      <c r="I7" s="24"/>
    </row>
    <row r="8" spans="2:9" ht="30.75" customHeight="1" x14ac:dyDescent="0.25">
      <c r="B8" s="40" t="s">
        <v>296</v>
      </c>
      <c r="C8" s="41" t="s">
        <v>297</v>
      </c>
      <c r="D8" s="41" t="s">
        <v>298</v>
      </c>
      <c r="E8" s="41" t="s">
        <v>299</v>
      </c>
      <c r="F8" s="41" t="s">
        <v>300</v>
      </c>
    </row>
    <row r="9" spans="2:9" x14ac:dyDescent="0.25">
      <c r="B9" s="25"/>
      <c r="C9" s="42" t="str">
        <f>IF(B9&lt;&gt;"",MONTH(B9),"")</f>
        <v/>
      </c>
      <c r="D9" s="42" t="str">
        <f t="shared" ref="D9:D40" si="0">IFERROR($C$3-C9+1,"")</f>
        <v/>
      </c>
      <c r="E9" s="26"/>
      <c r="F9" s="43" t="str">
        <f>IF(E9&lt;&gt;"",E9*$C$4*$C$5*(D9/$C$3),"")</f>
        <v/>
      </c>
    </row>
    <row r="10" spans="2:9" x14ac:dyDescent="0.25">
      <c r="B10" s="25"/>
      <c r="C10" s="42" t="str">
        <f t="shared" ref="C10:C73" si="1">IF(B10&lt;&gt;"",MONTH(B10),"")</f>
        <v/>
      </c>
      <c r="D10" s="42" t="str">
        <f t="shared" si="0"/>
        <v/>
      </c>
      <c r="E10" s="26"/>
      <c r="F10" s="43" t="str">
        <f t="shared" ref="F10:F73" si="2">IF(E10&lt;&gt;"",E10*$C$4*$C$5*(D10/$C$3),"")</f>
        <v/>
      </c>
    </row>
    <row r="11" spans="2:9" x14ac:dyDescent="0.25">
      <c r="B11" s="25"/>
      <c r="C11" s="42" t="str">
        <f t="shared" si="1"/>
        <v/>
      </c>
      <c r="D11" s="42" t="str">
        <f t="shared" si="0"/>
        <v/>
      </c>
      <c r="E11" s="26"/>
      <c r="F11" s="43" t="str">
        <f t="shared" si="2"/>
        <v/>
      </c>
    </row>
    <row r="12" spans="2:9" x14ac:dyDescent="0.25">
      <c r="B12" s="25"/>
      <c r="C12" s="42" t="str">
        <f t="shared" si="1"/>
        <v/>
      </c>
      <c r="D12" s="42" t="str">
        <f t="shared" si="0"/>
        <v/>
      </c>
      <c r="E12" s="26"/>
      <c r="F12" s="43" t="str">
        <f t="shared" si="2"/>
        <v/>
      </c>
    </row>
    <row r="13" spans="2:9" x14ac:dyDescent="0.25">
      <c r="B13" s="25"/>
      <c r="C13" s="42" t="str">
        <f t="shared" si="1"/>
        <v/>
      </c>
      <c r="D13" s="42" t="str">
        <f t="shared" si="0"/>
        <v/>
      </c>
      <c r="E13" s="26"/>
      <c r="F13" s="43" t="str">
        <f t="shared" si="2"/>
        <v/>
      </c>
    </row>
    <row r="14" spans="2:9" x14ac:dyDescent="0.25">
      <c r="B14" s="25"/>
      <c r="C14" s="42" t="str">
        <f t="shared" si="1"/>
        <v/>
      </c>
      <c r="D14" s="42" t="str">
        <f t="shared" si="0"/>
        <v/>
      </c>
      <c r="E14" s="26"/>
      <c r="F14" s="43" t="str">
        <f t="shared" si="2"/>
        <v/>
      </c>
    </row>
    <row r="15" spans="2:9" x14ac:dyDescent="0.25">
      <c r="B15" s="25"/>
      <c r="C15" s="42" t="str">
        <f t="shared" si="1"/>
        <v/>
      </c>
      <c r="D15" s="42" t="str">
        <f t="shared" si="0"/>
        <v/>
      </c>
      <c r="E15" s="26"/>
      <c r="F15" s="43" t="str">
        <f t="shared" si="2"/>
        <v/>
      </c>
    </row>
    <row r="16" spans="2:9" x14ac:dyDescent="0.25">
      <c r="B16" s="27"/>
      <c r="C16" s="42" t="str">
        <f t="shared" si="1"/>
        <v/>
      </c>
      <c r="D16" s="42" t="str">
        <f t="shared" si="0"/>
        <v/>
      </c>
      <c r="E16" s="28"/>
      <c r="F16" s="43" t="str">
        <f t="shared" si="2"/>
        <v/>
      </c>
    </row>
    <row r="17" spans="2:11" x14ac:dyDescent="0.25">
      <c r="B17" s="29"/>
      <c r="C17" s="42" t="str">
        <f t="shared" si="1"/>
        <v/>
      </c>
      <c r="D17" s="42" t="str">
        <f t="shared" si="0"/>
        <v/>
      </c>
      <c r="E17" s="30"/>
      <c r="F17" s="43" t="str">
        <f t="shared" si="2"/>
        <v/>
      </c>
    </row>
    <row r="18" spans="2:11" x14ac:dyDescent="0.25">
      <c r="B18" s="29"/>
      <c r="C18" s="42" t="str">
        <f t="shared" si="1"/>
        <v/>
      </c>
      <c r="D18" s="42" t="str">
        <f t="shared" si="0"/>
        <v/>
      </c>
      <c r="E18" s="30"/>
      <c r="F18" s="43" t="str">
        <f t="shared" si="2"/>
        <v/>
      </c>
      <c r="K18" s="31"/>
    </row>
    <row r="19" spans="2:11" x14ac:dyDescent="0.25">
      <c r="B19" s="29"/>
      <c r="C19" s="42" t="str">
        <f t="shared" si="1"/>
        <v/>
      </c>
      <c r="D19" s="42" t="str">
        <f t="shared" si="0"/>
        <v/>
      </c>
      <c r="E19" s="30"/>
      <c r="F19" s="43" t="str">
        <f t="shared" si="2"/>
        <v/>
      </c>
    </row>
    <row r="20" spans="2:11" x14ac:dyDescent="0.25">
      <c r="B20" s="29"/>
      <c r="C20" s="42" t="str">
        <f t="shared" si="1"/>
        <v/>
      </c>
      <c r="D20" s="42" t="str">
        <f t="shared" si="0"/>
        <v/>
      </c>
      <c r="E20" s="30"/>
      <c r="F20" s="43" t="str">
        <f t="shared" si="2"/>
        <v/>
      </c>
    </row>
    <row r="21" spans="2:11" x14ac:dyDescent="0.25">
      <c r="B21" s="29"/>
      <c r="C21" s="42" t="str">
        <f t="shared" si="1"/>
        <v/>
      </c>
      <c r="D21" s="42" t="str">
        <f t="shared" si="0"/>
        <v/>
      </c>
      <c r="E21" s="30"/>
      <c r="F21" s="43" t="str">
        <f t="shared" si="2"/>
        <v/>
      </c>
    </row>
    <row r="22" spans="2:11" x14ac:dyDescent="0.25">
      <c r="B22" s="29"/>
      <c r="C22" s="42" t="str">
        <f t="shared" si="1"/>
        <v/>
      </c>
      <c r="D22" s="42" t="str">
        <f t="shared" si="0"/>
        <v/>
      </c>
      <c r="E22" s="30"/>
      <c r="F22" s="43" t="str">
        <f t="shared" si="2"/>
        <v/>
      </c>
    </row>
    <row r="23" spans="2:11" x14ac:dyDescent="0.25">
      <c r="B23" s="29"/>
      <c r="C23" s="42" t="str">
        <f t="shared" si="1"/>
        <v/>
      </c>
      <c r="D23" s="42" t="str">
        <f t="shared" si="0"/>
        <v/>
      </c>
      <c r="E23" s="30"/>
      <c r="F23" s="43" t="str">
        <f t="shared" si="2"/>
        <v/>
      </c>
    </row>
    <row r="24" spans="2:11" x14ac:dyDescent="0.25">
      <c r="B24" s="29"/>
      <c r="C24" s="42" t="str">
        <f t="shared" si="1"/>
        <v/>
      </c>
      <c r="D24" s="42" t="str">
        <f t="shared" si="0"/>
        <v/>
      </c>
      <c r="E24" s="30"/>
      <c r="F24" s="43" t="str">
        <f t="shared" si="2"/>
        <v/>
      </c>
    </row>
    <row r="25" spans="2:11" x14ac:dyDescent="0.25">
      <c r="B25" s="29"/>
      <c r="C25" s="42" t="str">
        <f t="shared" si="1"/>
        <v/>
      </c>
      <c r="D25" s="42" t="str">
        <f t="shared" si="0"/>
        <v/>
      </c>
      <c r="E25" s="30"/>
      <c r="F25" s="43" t="str">
        <f t="shared" si="2"/>
        <v/>
      </c>
    </row>
    <row r="26" spans="2:11" x14ac:dyDescent="0.25">
      <c r="B26" s="29"/>
      <c r="C26" s="42" t="str">
        <f t="shared" si="1"/>
        <v/>
      </c>
      <c r="D26" s="42" t="str">
        <f t="shared" si="0"/>
        <v/>
      </c>
      <c r="E26" s="30"/>
      <c r="F26" s="43" t="str">
        <f t="shared" si="2"/>
        <v/>
      </c>
    </row>
    <row r="27" spans="2:11" x14ac:dyDescent="0.25">
      <c r="B27" s="29"/>
      <c r="C27" s="42" t="str">
        <f t="shared" si="1"/>
        <v/>
      </c>
      <c r="D27" s="42" t="str">
        <f t="shared" si="0"/>
        <v/>
      </c>
      <c r="E27" s="30"/>
      <c r="F27" s="43" t="str">
        <f t="shared" si="2"/>
        <v/>
      </c>
    </row>
    <row r="28" spans="2:11" x14ac:dyDescent="0.25">
      <c r="B28" s="29"/>
      <c r="C28" s="42" t="str">
        <f t="shared" si="1"/>
        <v/>
      </c>
      <c r="D28" s="42" t="str">
        <f t="shared" si="0"/>
        <v/>
      </c>
      <c r="E28" s="30"/>
      <c r="F28" s="43" t="str">
        <f t="shared" si="2"/>
        <v/>
      </c>
    </row>
    <row r="29" spans="2:11" x14ac:dyDescent="0.25">
      <c r="B29" s="29"/>
      <c r="C29" s="42" t="str">
        <f t="shared" si="1"/>
        <v/>
      </c>
      <c r="D29" s="42" t="str">
        <f t="shared" si="0"/>
        <v/>
      </c>
      <c r="E29" s="30"/>
      <c r="F29" s="43" t="str">
        <f t="shared" si="2"/>
        <v/>
      </c>
    </row>
    <row r="30" spans="2:11" x14ac:dyDescent="0.25">
      <c r="B30" s="29"/>
      <c r="C30" s="42" t="str">
        <f t="shared" si="1"/>
        <v/>
      </c>
      <c r="D30" s="42" t="str">
        <f t="shared" si="0"/>
        <v/>
      </c>
      <c r="E30" s="30"/>
      <c r="F30" s="43" t="str">
        <f t="shared" si="2"/>
        <v/>
      </c>
    </row>
    <row r="31" spans="2:11" x14ac:dyDescent="0.25">
      <c r="B31" s="29"/>
      <c r="C31" s="42" t="str">
        <f t="shared" si="1"/>
        <v/>
      </c>
      <c r="D31" s="42" t="str">
        <f t="shared" si="0"/>
        <v/>
      </c>
      <c r="E31" s="30"/>
      <c r="F31" s="43" t="str">
        <f t="shared" si="2"/>
        <v/>
      </c>
    </row>
    <row r="32" spans="2:11" x14ac:dyDescent="0.25">
      <c r="B32" s="29"/>
      <c r="C32" s="42" t="str">
        <f t="shared" si="1"/>
        <v/>
      </c>
      <c r="D32" s="42" t="str">
        <f t="shared" si="0"/>
        <v/>
      </c>
      <c r="E32" s="30"/>
      <c r="F32" s="43" t="str">
        <f t="shared" si="2"/>
        <v/>
      </c>
    </row>
    <row r="33" spans="2:6" x14ac:dyDescent="0.25">
      <c r="B33" s="29"/>
      <c r="C33" s="42" t="str">
        <f t="shared" si="1"/>
        <v/>
      </c>
      <c r="D33" s="42" t="str">
        <f t="shared" si="0"/>
        <v/>
      </c>
      <c r="E33" s="30"/>
      <c r="F33" s="43" t="str">
        <f t="shared" si="2"/>
        <v/>
      </c>
    </row>
    <row r="34" spans="2:6" x14ac:dyDescent="0.25">
      <c r="B34" s="29"/>
      <c r="C34" s="42" t="str">
        <f t="shared" si="1"/>
        <v/>
      </c>
      <c r="D34" s="42" t="str">
        <f t="shared" si="0"/>
        <v/>
      </c>
      <c r="E34" s="30"/>
      <c r="F34" s="43" t="str">
        <f t="shared" si="2"/>
        <v/>
      </c>
    </row>
    <row r="35" spans="2:6" x14ac:dyDescent="0.25">
      <c r="B35" s="29"/>
      <c r="C35" s="42" t="str">
        <f t="shared" si="1"/>
        <v/>
      </c>
      <c r="D35" s="42" t="str">
        <f t="shared" si="0"/>
        <v/>
      </c>
      <c r="E35" s="30"/>
      <c r="F35" s="43" t="str">
        <f t="shared" si="2"/>
        <v/>
      </c>
    </row>
    <row r="36" spans="2:6" x14ac:dyDescent="0.25">
      <c r="B36" s="29"/>
      <c r="C36" s="42" t="str">
        <f t="shared" si="1"/>
        <v/>
      </c>
      <c r="D36" s="42" t="str">
        <f t="shared" si="0"/>
        <v/>
      </c>
      <c r="E36" s="30"/>
      <c r="F36" s="43" t="str">
        <f t="shared" si="2"/>
        <v/>
      </c>
    </row>
    <row r="37" spans="2:6" x14ac:dyDescent="0.25">
      <c r="B37" s="29"/>
      <c r="C37" s="42" t="str">
        <f t="shared" si="1"/>
        <v/>
      </c>
      <c r="D37" s="42" t="str">
        <f t="shared" si="0"/>
        <v/>
      </c>
      <c r="E37" s="30"/>
      <c r="F37" s="43" t="str">
        <f t="shared" si="2"/>
        <v/>
      </c>
    </row>
    <row r="38" spans="2:6" x14ac:dyDescent="0.25">
      <c r="B38" s="29"/>
      <c r="C38" s="42" t="str">
        <f t="shared" si="1"/>
        <v/>
      </c>
      <c r="D38" s="42" t="str">
        <f t="shared" si="0"/>
        <v/>
      </c>
      <c r="E38" s="30"/>
      <c r="F38" s="43" t="str">
        <f t="shared" si="2"/>
        <v/>
      </c>
    </row>
    <row r="39" spans="2:6" x14ac:dyDescent="0.25">
      <c r="B39" s="29"/>
      <c r="C39" s="42" t="str">
        <f t="shared" si="1"/>
        <v/>
      </c>
      <c r="D39" s="42" t="str">
        <f t="shared" si="0"/>
        <v/>
      </c>
      <c r="E39" s="30"/>
      <c r="F39" s="43" t="str">
        <f t="shared" si="2"/>
        <v/>
      </c>
    </row>
    <row r="40" spans="2:6" x14ac:dyDescent="0.25">
      <c r="B40" s="29"/>
      <c r="C40" s="42" t="str">
        <f t="shared" si="1"/>
        <v/>
      </c>
      <c r="D40" s="42" t="str">
        <f t="shared" si="0"/>
        <v/>
      </c>
      <c r="E40" s="30"/>
      <c r="F40" s="43" t="str">
        <f t="shared" si="2"/>
        <v/>
      </c>
    </row>
    <row r="41" spans="2:6" x14ac:dyDescent="0.25">
      <c r="B41" s="29"/>
      <c r="C41" s="42" t="str">
        <f t="shared" si="1"/>
        <v/>
      </c>
      <c r="D41" s="42" t="str">
        <f t="shared" ref="D41:D72" si="3">IFERROR($C$3-C41+1,"")</f>
        <v/>
      </c>
      <c r="E41" s="30"/>
      <c r="F41" s="43" t="str">
        <f t="shared" si="2"/>
        <v/>
      </c>
    </row>
    <row r="42" spans="2:6" x14ac:dyDescent="0.25">
      <c r="B42" s="29"/>
      <c r="C42" s="42" t="str">
        <f t="shared" si="1"/>
        <v/>
      </c>
      <c r="D42" s="42" t="str">
        <f t="shared" si="3"/>
        <v/>
      </c>
      <c r="E42" s="30"/>
      <c r="F42" s="43" t="str">
        <f t="shared" si="2"/>
        <v/>
      </c>
    </row>
    <row r="43" spans="2:6" x14ac:dyDescent="0.25">
      <c r="B43" s="29"/>
      <c r="C43" s="42" t="str">
        <f t="shared" si="1"/>
        <v/>
      </c>
      <c r="D43" s="42" t="str">
        <f t="shared" si="3"/>
        <v/>
      </c>
      <c r="E43" s="30"/>
      <c r="F43" s="43" t="str">
        <f t="shared" si="2"/>
        <v/>
      </c>
    </row>
    <row r="44" spans="2:6" x14ac:dyDescent="0.25">
      <c r="B44" s="29"/>
      <c r="C44" s="42" t="str">
        <f t="shared" si="1"/>
        <v/>
      </c>
      <c r="D44" s="42" t="str">
        <f t="shared" si="3"/>
        <v/>
      </c>
      <c r="E44" s="30"/>
      <c r="F44" s="43" t="str">
        <f t="shared" si="2"/>
        <v/>
      </c>
    </row>
    <row r="45" spans="2:6" x14ac:dyDescent="0.25">
      <c r="B45" s="29"/>
      <c r="C45" s="42" t="str">
        <f t="shared" si="1"/>
        <v/>
      </c>
      <c r="D45" s="42" t="str">
        <f t="shared" si="3"/>
        <v/>
      </c>
      <c r="E45" s="30"/>
      <c r="F45" s="43" t="str">
        <f t="shared" si="2"/>
        <v/>
      </c>
    </row>
    <row r="46" spans="2:6" x14ac:dyDescent="0.25">
      <c r="B46" s="29"/>
      <c r="C46" s="42" t="str">
        <f t="shared" si="1"/>
        <v/>
      </c>
      <c r="D46" s="42" t="str">
        <f t="shared" si="3"/>
        <v/>
      </c>
      <c r="E46" s="30"/>
      <c r="F46" s="43" t="str">
        <f t="shared" si="2"/>
        <v/>
      </c>
    </row>
    <row r="47" spans="2:6" x14ac:dyDescent="0.25">
      <c r="B47" s="29"/>
      <c r="C47" s="42" t="str">
        <f t="shared" si="1"/>
        <v/>
      </c>
      <c r="D47" s="42" t="str">
        <f t="shared" si="3"/>
        <v/>
      </c>
      <c r="E47" s="30"/>
      <c r="F47" s="43" t="str">
        <f t="shared" si="2"/>
        <v/>
      </c>
    </row>
    <row r="48" spans="2:6" x14ac:dyDescent="0.25">
      <c r="B48" s="29"/>
      <c r="C48" s="42" t="str">
        <f t="shared" si="1"/>
        <v/>
      </c>
      <c r="D48" s="42" t="str">
        <f t="shared" si="3"/>
        <v/>
      </c>
      <c r="E48" s="30"/>
      <c r="F48" s="43" t="str">
        <f t="shared" si="2"/>
        <v/>
      </c>
    </row>
    <row r="49" spans="2:6" x14ac:dyDescent="0.25">
      <c r="B49" s="29"/>
      <c r="C49" s="42" t="str">
        <f t="shared" si="1"/>
        <v/>
      </c>
      <c r="D49" s="42" t="str">
        <f t="shared" si="3"/>
        <v/>
      </c>
      <c r="E49" s="30"/>
      <c r="F49" s="43" t="str">
        <f t="shared" si="2"/>
        <v/>
      </c>
    </row>
    <row r="50" spans="2:6" x14ac:dyDescent="0.25">
      <c r="B50" s="29"/>
      <c r="C50" s="42" t="str">
        <f t="shared" si="1"/>
        <v/>
      </c>
      <c r="D50" s="42" t="str">
        <f t="shared" si="3"/>
        <v/>
      </c>
      <c r="E50" s="30"/>
      <c r="F50" s="43" t="str">
        <f t="shared" si="2"/>
        <v/>
      </c>
    </row>
    <row r="51" spans="2:6" x14ac:dyDescent="0.25">
      <c r="B51" s="29"/>
      <c r="C51" s="42" t="str">
        <f t="shared" si="1"/>
        <v/>
      </c>
      <c r="D51" s="42" t="str">
        <f t="shared" si="3"/>
        <v/>
      </c>
      <c r="E51" s="30"/>
      <c r="F51" s="43" t="str">
        <f t="shared" si="2"/>
        <v/>
      </c>
    </row>
    <row r="52" spans="2:6" x14ac:dyDescent="0.25">
      <c r="B52" s="29"/>
      <c r="C52" s="42" t="str">
        <f t="shared" si="1"/>
        <v/>
      </c>
      <c r="D52" s="42" t="str">
        <f t="shared" si="3"/>
        <v/>
      </c>
      <c r="E52" s="30"/>
      <c r="F52" s="43" t="str">
        <f t="shared" si="2"/>
        <v/>
      </c>
    </row>
    <row r="53" spans="2:6" x14ac:dyDescent="0.25">
      <c r="B53" s="29"/>
      <c r="C53" s="42" t="str">
        <f t="shared" si="1"/>
        <v/>
      </c>
      <c r="D53" s="42" t="str">
        <f t="shared" si="3"/>
        <v/>
      </c>
      <c r="E53" s="30"/>
      <c r="F53" s="43" t="str">
        <f t="shared" si="2"/>
        <v/>
      </c>
    </row>
    <row r="54" spans="2:6" x14ac:dyDescent="0.25">
      <c r="B54" s="29"/>
      <c r="C54" s="42" t="str">
        <f t="shared" si="1"/>
        <v/>
      </c>
      <c r="D54" s="42" t="str">
        <f t="shared" si="3"/>
        <v/>
      </c>
      <c r="E54" s="30"/>
      <c r="F54" s="43" t="str">
        <f t="shared" si="2"/>
        <v/>
      </c>
    </row>
    <row r="55" spans="2:6" x14ac:dyDescent="0.25">
      <c r="B55" s="29"/>
      <c r="C55" s="42" t="str">
        <f t="shared" si="1"/>
        <v/>
      </c>
      <c r="D55" s="42" t="str">
        <f t="shared" si="3"/>
        <v/>
      </c>
      <c r="E55" s="30"/>
      <c r="F55" s="43" t="str">
        <f t="shared" si="2"/>
        <v/>
      </c>
    </row>
    <row r="56" spans="2:6" x14ac:dyDescent="0.25">
      <c r="B56" s="29"/>
      <c r="C56" s="42" t="str">
        <f t="shared" si="1"/>
        <v/>
      </c>
      <c r="D56" s="42" t="str">
        <f t="shared" si="3"/>
        <v/>
      </c>
      <c r="E56" s="30"/>
      <c r="F56" s="43" t="str">
        <f t="shared" si="2"/>
        <v/>
      </c>
    </row>
    <row r="57" spans="2:6" x14ac:dyDescent="0.25">
      <c r="B57" s="29"/>
      <c r="C57" s="42" t="str">
        <f t="shared" si="1"/>
        <v/>
      </c>
      <c r="D57" s="42" t="str">
        <f t="shared" si="3"/>
        <v/>
      </c>
      <c r="E57" s="30"/>
      <c r="F57" s="43" t="str">
        <f t="shared" si="2"/>
        <v/>
      </c>
    </row>
    <row r="58" spans="2:6" x14ac:dyDescent="0.25">
      <c r="B58" s="29"/>
      <c r="C58" s="42" t="str">
        <f t="shared" si="1"/>
        <v/>
      </c>
      <c r="D58" s="42" t="str">
        <f t="shared" si="3"/>
        <v/>
      </c>
      <c r="E58" s="30"/>
      <c r="F58" s="43" t="str">
        <f t="shared" si="2"/>
        <v/>
      </c>
    </row>
    <row r="59" spans="2:6" x14ac:dyDescent="0.25">
      <c r="B59" s="29"/>
      <c r="C59" s="42" t="str">
        <f t="shared" si="1"/>
        <v/>
      </c>
      <c r="D59" s="42" t="str">
        <f t="shared" si="3"/>
        <v/>
      </c>
      <c r="E59" s="30"/>
      <c r="F59" s="43" t="str">
        <f t="shared" si="2"/>
        <v/>
      </c>
    </row>
    <row r="60" spans="2:6" x14ac:dyDescent="0.25">
      <c r="B60" s="29"/>
      <c r="C60" s="42" t="str">
        <f t="shared" si="1"/>
        <v/>
      </c>
      <c r="D60" s="42" t="str">
        <f t="shared" si="3"/>
        <v/>
      </c>
      <c r="E60" s="30"/>
      <c r="F60" s="43" t="str">
        <f t="shared" si="2"/>
        <v/>
      </c>
    </row>
    <row r="61" spans="2:6" x14ac:dyDescent="0.25">
      <c r="B61" s="29"/>
      <c r="C61" s="42" t="str">
        <f t="shared" si="1"/>
        <v/>
      </c>
      <c r="D61" s="42" t="str">
        <f t="shared" si="3"/>
        <v/>
      </c>
      <c r="E61" s="30"/>
      <c r="F61" s="43" t="str">
        <f t="shared" si="2"/>
        <v/>
      </c>
    </row>
    <row r="62" spans="2:6" x14ac:dyDescent="0.25">
      <c r="B62" s="29"/>
      <c r="C62" s="42" t="str">
        <f t="shared" si="1"/>
        <v/>
      </c>
      <c r="D62" s="42" t="str">
        <f t="shared" si="3"/>
        <v/>
      </c>
      <c r="E62" s="30"/>
      <c r="F62" s="43" t="str">
        <f t="shared" si="2"/>
        <v/>
      </c>
    </row>
    <row r="63" spans="2:6" x14ac:dyDescent="0.25">
      <c r="B63" s="29"/>
      <c r="C63" s="42" t="str">
        <f t="shared" si="1"/>
        <v/>
      </c>
      <c r="D63" s="42" t="str">
        <f t="shared" si="3"/>
        <v/>
      </c>
      <c r="E63" s="30"/>
      <c r="F63" s="43" t="str">
        <f t="shared" si="2"/>
        <v/>
      </c>
    </row>
    <row r="64" spans="2:6" x14ac:dyDescent="0.25">
      <c r="B64" s="29"/>
      <c r="C64" s="42" t="str">
        <f t="shared" si="1"/>
        <v/>
      </c>
      <c r="D64" s="42" t="str">
        <f t="shared" si="3"/>
        <v/>
      </c>
      <c r="E64" s="30"/>
      <c r="F64" s="43" t="str">
        <f t="shared" si="2"/>
        <v/>
      </c>
    </row>
    <row r="65" spans="2:6" x14ac:dyDescent="0.25">
      <c r="B65" s="29"/>
      <c r="C65" s="42" t="str">
        <f t="shared" si="1"/>
        <v/>
      </c>
      <c r="D65" s="42" t="str">
        <f t="shared" si="3"/>
        <v/>
      </c>
      <c r="E65" s="30"/>
      <c r="F65" s="43" t="str">
        <f t="shared" si="2"/>
        <v/>
      </c>
    </row>
    <row r="66" spans="2:6" x14ac:dyDescent="0.25">
      <c r="B66" s="29"/>
      <c r="C66" s="42" t="str">
        <f t="shared" si="1"/>
        <v/>
      </c>
      <c r="D66" s="42" t="str">
        <f t="shared" si="3"/>
        <v/>
      </c>
      <c r="E66" s="30"/>
      <c r="F66" s="43" t="str">
        <f t="shared" si="2"/>
        <v/>
      </c>
    </row>
    <row r="67" spans="2:6" x14ac:dyDescent="0.25">
      <c r="B67" s="29"/>
      <c r="C67" s="42" t="str">
        <f t="shared" si="1"/>
        <v/>
      </c>
      <c r="D67" s="42" t="str">
        <f t="shared" si="3"/>
        <v/>
      </c>
      <c r="E67" s="30"/>
      <c r="F67" s="43" t="str">
        <f t="shared" si="2"/>
        <v/>
      </c>
    </row>
    <row r="68" spans="2:6" x14ac:dyDescent="0.25">
      <c r="B68" s="29"/>
      <c r="C68" s="42" t="str">
        <f t="shared" si="1"/>
        <v/>
      </c>
      <c r="D68" s="42" t="str">
        <f t="shared" si="3"/>
        <v/>
      </c>
      <c r="E68" s="30"/>
      <c r="F68" s="43" t="str">
        <f t="shared" si="2"/>
        <v/>
      </c>
    </row>
    <row r="69" spans="2:6" x14ac:dyDescent="0.25">
      <c r="B69" s="30"/>
      <c r="C69" s="42" t="str">
        <f t="shared" si="1"/>
        <v/>
      </c>
      <c r="D69" s="42" t="str">
        <f t="shared" si="3"/>
        <v/>
      </c>
      <c r="E69" s="30"/>
      <c r="F69" s="43" t="str">
        <f t="shared" si="2"/>
        <v/>
      </c>
    </row>
    <row r="70" spans="2:6" x14ac:dyDescent="0.25">
      <c r="B70" s="30"/>
      <c r="C70" s="42" t="str">
        <f t="shared" si="1"/>
        <v/>
      </c>
      <c r="D70" s="42" t="str">
        <f t="shared" si="3"/>
        <v/>
      </c>
      <c r="E70" s="30"/>
      <c r="F70" s="43" t="str">
        <f t="shared" si="2"/>
        <v/>
      </c>
    </row>
    <row r="71" spans="2:6" x14ac:dyDescent="0.25">
      <c r="B71" s="30"/>
      <c r="C71" s="42" t="str">
        <f t="shared" si="1"/>
        <v/>
      </c>
      <c r="D71" s="42" t="str">
        <f t="shared" si="3"/>
        <v/>
      </c>
      <c r="E71" s="30"/>
      <c r="F71" s="43" t="str">
        <f t="shared" si="2"/>
        <v/>
      </c>
    </row>
    <row r="72" spans="2:6" x14ac:dyDescent="0.25">
      <c r="B72" s="30"/>
      <c r="C72" s="42" t="str">
        <f t="shared" si="1"/>
        <v/>
      </c>
      <c r="D72" s="42" t="str">
        <f t="shared" si="3"/>
        <v/>
      </c>
      <c r="E72" s="30"/>
      <c r="F72" s="43" t="str">
        <f t="shared" si="2"/>
        <v/>
      </c>
    </row>
    <row r="73" spans="2:6" x14ac:dyDescent="0.25">
      <c r="B73" s="30"/>
      <c r="C73" s="42" t="str">
        <f t="shared" si="1"/>
        <v/>
      </c>
      <c r="D73" s="42" t="str">
        <f t="shared" ref="D73:D103" si="4">IFERROR($C$3-C73+1,"")</f>
        <v/>
      </c>
      <c r="E73" s="30"/>
      <c r="F73" s="43" t="str">
        <f t="shared" si="2"/>
        <v/>
      </c>
    </row>
    <row r="74" spans="2:6" x14ac:dyDescent="0.25">
      <c r="B74" s="30"/>
      <c r="C74" s="42" t="str">
        <f t="shared" ref="C74:C103" si="5">IF(B74&lt;&gt;"",MONTH(B74),"")</f>
        <v/>
      </c>
      <c r="D74" s="42" t="str">
        <f t="shared" si="4"/>
        <v/>
      </c>
      <c r="E74" s="30"/>
      <c r="F74" s="43" t="str">
        <f t="shared" ref="F74:F102" si="6">IF(E74&lt;&gt;"",E74*$C$4*$C$5*(D74/$C$3),"")</f>
        <v/>
      </c>
    </row>
    <row r="75" spans="2:6" x14ac:dyDescent="0.25">
      <c r="B75" s="30"/>
      <c r="C75" s="42" t="str">
        <f t="shared" si="5"/>
        <v/>
      </c>
      <c r="D75" s="42" t="str">
        <f t="shared" si="4"/>
        <v/>
      </c>
      <c r="E75" s="30"/>
      <c r="F75" s="43" t="str">
        <f t="shared" si="6"/>
        <v/>
      </c>
    </row>
    <row r="76" spans="2:6" x14ac:dyDescent="0.25">
      <c r="B76" s="30"/>
      <c r="C76" s="42" t="str">
        <f t="shared" si="5"/>
        <v/>
      </c>
      <c r="D76" s="42" t="str">
        <f t="shared" si="4"/>
        <v/>
      </c>
      <c r="E76" s="30"/>
      <c r="F76" s="43" t="str">
        <f t="shared" si="6"/>
        <v/>
      </c>
    </row>
    <row r="77" spans="2:6" x14ac:dyDescent="0.25">
      <c r="B77" s="30"/>
      <c r="C77" s="42" t="str">
        <f t="shared" si="5"/>
        <v/>
      </c>
      <c r="D77" s="42" t="str">
        <f t="shared" si="4"/>
        <v/>
      </c>
      <c r="E77" s="30"/>
      <c r="F77" s="43" t="str">
        <f t="shared" si="6"/>
        <v/>
      </c>
    </row>
    <row r="78" spans="2:6" x14ac:dyDescent="0.25">
      <c r="B78" s="30"/>
      <c r="C78" s="42" t="str">
        <f t="shared" si="5"/>
        <v/>
      </c>
      <c r="D78" s="42" t="str">
        <f t="shared" si="4"/>
        <v/>
      </c>
      <c r="E78" s="30"/>
      <c r="F78" s="43" t="str">
        <f t="shared" si="6"/>
        <v/>
      </c>
    </row>
    <row r="79" spans="2:6" x14ac:dyDescent="0.25">
      <c r="B79" s="30"/>
      <c r="C79" s="42" t="str">
        <f t="shared" si="5"/>
        <v/>
      </c>
      <c r="D79" s="42" t="str">
        <f t="shared" si="4"/>
        <v/>
      </c>
      <c r="E79" s="30"/>
      <c r="F79" s="43" t="str">
        <f t="shared" si="6"/>
        <v/>
      </c>
    </row>
    <row r="80" spans="2:6" x14ac:dyDescent="0.25">
      <c r="B80" s="30"/>
      <c r="C80" s="42" t="str">
        <f t="shared" si="5"/>
        <v/>
      </c>
      <c r="D80" s="42" t="str">
        <f t="shared" si="4"/>
        <v/>
      </c>
      <c r="E80" s="30"/>
      <c r="F80" s="43" t="str">
        <f t="shared" si="6"/>
        <v/>
      </c>
    </row>
    <row r="81" spans="2:6" x14ac:dyDescent="0.25">
      <c r="B81" s="30"/>
      <c r="C81" s="42" t="str">
        <f t="shared" si="5"/>
        <v/>
      </c>
      <c r="D81" s="42" t="str">
        <f t="shared" si="4"/>
        <v/>
      </c>
      <c r="E81" s="30"/>
      <c r="F81" s="43" t="str">
        <f t="shared" si="6"/>
        <v/>
      </c>
    </row>
    <row r="82" spans="2:6" x14ac:dyDescent="0.25">
      <c r="B82" s="30"/>
      <c r="C82" s="42" t="str">
        <f t="shared" si="5"/>
        <v/>
      </c>
      <c r="D82" s="42" t="str">
        <f t="shared" si="4"/>
        <v/>
      </c>
      <c r="E82" s="30"/>
      <c r="F82" s="43" t="str">
        <f t="shared" si="6"/>
        <v/>
      </c>
    </row>
    <row r="83" spans="2:6" x14ac:dyDescent="0.25">
      <c r="B83" s="30"/>
      <c r="C83" s="42" t="str">
        <f t="shared" si="5"/>
        <v/>
      </c>
      <c r="D83" s="42" t="str">
        <f t="shared" si="4"/>
        <v/>
      </c>
      <c r="E83" s="30"/>
      <c r="F83" s="43" t="str">
        <f t="shared" si="6"/>
        <v/>
      </c>
    </row>
    <row r="84" spans="2:6" x14ac:dyDescent="0.25">
      <c r="B84" s="30"/>
      <c r="C84" s="42" t="str">
        <f t="shared" si="5"/>
        <v/>
      </c>
      <c r="D84" s="42" t="str">
        <f t="shared" si="4"/>
        <v/>
      </c>
      <c r="E84" s="30"/>
      <c r="F84" s="43" t="str">
        <f t="shared" si="6"/>
        <v/>
      </c>
    </row>
    <row r="85" spans="2:6" x14ac:dyDescent="0.25">
      <c r="B85" s="30"/>
      <c r="C85" s="42" t="str">
        <f t="shared" si="5"/>
        <v/>
      </c>
      <c r="D85" s="42" t="str">
        <f t="shared" si="4"/>
        <v/>
      </c>
      <c r="E85" s="30"/>
      <c r="F85" s="43" t="str">
        <f t="shared" si="6"/>
        <v/>
      </c>
    </row>
    <row r="86" spans="2:6" x14ac:dyDescent="0.25">
      <c r="B86" s="30"/>
      <c r="C86" s="42" t="str">
        <f t="shared" si="5"/>
        <v/>
      </c>
      <c r="D86" s="42" t="str">
        <f t="shared" si="4"/>
        <v/>
      </c>
      <c r="E86" s="30"/>
      <c r="F86" s="43" t="str">
        <f t="shared" si="6"/>
        <v/>
      </c>
    </row>
    <row r="87" spans="2:6" x14ac:dyDescent="0.25">
      <c r="B87" s="30"/>
      <c r="C87" s="42" t="str">
        <f t="shared" si="5"/>
        <v/>
      </c>
      <c r="D87" s="42" t="str">
        <f t="shared" si="4"/>
        <v/>
      </c>
      <c r="E87" s="30"/>
      <c r="F87" s="43" t="str">
        <f t="shared" si="6"/>
        <v/>
      </c>
    </row>
    <row r="88" spans="2:6" x14ac:dyDescent="0.25">
      <c r="B88" s="30"/>
      <c r="C88" s="42" t="str">
        <f t="shared" si="5"/>
        <v/>
      </c>
      <c r="D88" s="42" t="str">
        <f t="shared" si="4"/>
        <v/>
      </c>
      <c r="E88" s="30"/>
      <c r="F88" s="43" t="str">
        <f t="shared" si="6"/>
        <v/>
      </c>
    </row>
    <row r="89" spans="2:6" x14ac:dyDescent="0.25">
      <c r="B89" s="30"/>
      <c r="C89" s="42" t="str">
        <f t="shared" si="5"/>
        <v/>
      </c>
      <c r="D89" s="42" t="str">
        <f t="shared" si="4"/>
        <v/>
      </c>
      <c r="E89" s="30"/>
      <c r="F89" s="43" t="str">
        <f t="shared" si="6"/>
        <v/>
      </c>
    </row>
    <row r="90" spans="2:6" x14ac:dyDescent="0.25">
      <c r="B90" s="30"/>
      <c r="C90" s="42" t="str">
        <f t="shared" si="5"/>
        <v/>
      </c>
      <c r="D90" s="42" t="str">
        <f t="shared" si="4"/>
        <v/>
      </c>
      <c r="E90" s="30"/>
      <c r="F90" s="43" t="str">
        <f t="shared" si="6"/>
        <v/>
      </c>
    </row>
    <row r="91" spans="2:6" x14ac:dyDescent="0.25">
      <c r="B91" s="30"/>
      <c r="C91" s="42" t="str">
        <f t="shared" si="5"/>
        <v/>
      </c>
      <c r="D91" s="42" t="str">
        <f t="shared" si="4"/>
        <v/>
      </c>
      <c r="E91" s="30"/>
      <c r="F91" s="43" t="str">
        <f t="shared" si="6"/>
        <v/>
      </c>
    </row>
    <row r="92" spans="2:6" x14ac:dyDescent="0.25">
      <c r="B92" s="30"/>
      <c r="C92" s="42" t="str">
        <f t="shared" si="5"/>
        <v/>
      </c>
      <c r="D92" s="42" t="str">
        <f t="shared" si="4"/>
        <v/>
      </c>
      <c r="E92" s="30"/>
      <c r="F92" s="43" t="str">
        <f t="shared" si="6"/>
        <v/>
      </c>
    </row>
    <row r="93" spans="2:6" x14ac:dyDescent="0.25">
      <c r="B93" s="30"/>
      <c r="C93" s="42" t="str">
        <f t="shared" si="5"/>
        <v/>
      </c>
      <c r="D93" s="42" t="str">
        <f t="shared" si="4"/>
        <v/>
      </c>
      <c r="E93" s="30"/>
      <c r="F93" s="43" t="str">
        <f t="shared" si="6"/>
        <v/>
      </c>
    </row>
    <row r="94" spans="2:6" x14ac:dyDescent="0.25">
      <c r="B94" s="30"/>
      <c r="C94" s="42" t="str">
        <f t="shared" si="5"/>
        <v/>
      </c>
      <c r="D94" s="42" t="str">
        <f t="shared" si="4"/>
        <v/>
      </c>
      <c r="E94" s="30"/>
      <c r="F94" s="43" t="str">
        <f t="shared" si="6"/>
        <v/>
      </c>
    </row>
    <row r="95" spans="2:6" x14ac:dyDescent="0.25">
      <c r="B95" s="30"/>
      <c r="C95" s="42" t="str">
        <f t="shared" si="5"/>
        <v/>
      </c>
      <c r="D95" s="42" t="str">
        <f t="shared" si="4"/>
        <v/>
      </c>
      <c r="E95" s="30"/>
      <c r="F95" s="43" t="str">
        <f t="shared" si="6"/>
        <v/>
      </c>
    </row>
    <row r="96" spans="2:6" x14ac:dyDescent="0.25">
      <c r="B96" s="30"/>
      <c r="C96" s="42" t="str">
        <f t="shared" si="5"/>
        <v/>
      </c>
      <c r="D96" s="42" t="str">
        <f t="shared" si="4"/>
        <v/>
      </c>
      <c r="E96" s="30"/>
      <c r="F96" s="43" t="str">
        <f t="shared" si="6"/>
        <v/>
      </c>
    </row>
    <row r="97" spans="2:6" x14ac:dyDescent="0.25">
      <c r="B97" s="30"/>
      <c r="C97" s="42" t="str">
        <f t="shared" si="5"/>
        <v/>
      </c>
      <c r="D97" s="42" t="str">
        <f t="shared" si="4"/>
        <v/>
      </c>
      <c r="E97" s="30"/>
      <c r="F97" s="43" t="str">
        <f t="shared" si="6"/>
        <v/>
      </c>
    </row>
    <row r="98" spans="2:6" x14ac:dyDescent="0.25">
      <c r="B98" s="30"/>
      <c r="C98" s="42" t="str">
        <f t="shared" si="5"/>
        <v/>
      </c>
      <c r="D98" s="42" t="str">
        <f t="shared" si="4"/>
        <v/>
      </c>
      <c r="E98" s="30"/>
      <c r="F98" s="43" t="str">
        <f t="shared" si="6"/>
        <v/>
      </c>
    </row>
    <row r="99" spans="2:6" x14ac:dyDescent="0.25">
      <c r="B99" s="30"/>
      <c r="C99" s="42" t="str">
        <f t="shared" si="5"/>
        <v/>
      </c>
      <c r="D99" s="42" t="str">
        <f t="shared" si="4"/>
        <v/>
      </c>
      <c r="E99" s="30"/>
      <c r="F99" s="43" t="str">
        <f t="shared" si="6"/>
        <v/>
      </c>
    </row>
    <row r="100" spans="2:6" x14ac:dyDescent="0.25">
      <c r="B100" s="30"/>
      <c r="C100" s="42" t="str">
        <f t="shared" si="5"/>
        <v/>
      </c>
      <c r="D100" s="42" t="str">
        <f t="shared" si="4"/>
        <v/>
      </c>
      <c r="E100" s="30"/>
      <c r="F100" s="43" t="str">
        <f t="shared" si="6"/>
        <v/>
      </c>
    </row>
    <row r="101" spans="2:6" x14ac:dyDescent="0.25">
      <c r="B101" s="30"/>
      <c r="C101" s="42" t="str">
        <f t="shared" si="5"/>
        <v/>
      </c>
      <c r="D101" s="42" t="str">
        <f t="shared" si="4"/>
        <v/>
      </c>
      <c r="E101" s="30"/>
      <c r="F101" s="43" t="str">
        <f t="shared" si="6"/>
        <v/>
      </c>
    </row>
    <row r="102" spans="2:6" x14ac:dyDescent="0.25">
      <c r="B102" s="30"/>
      <c r="C102" s="42" t="str">
        <f t="shared" si="5"/>
        <v/>
      </c>
      <c r="D102" s="42" t="str">
        <f t="shared" si="4"/>
        <v/>
      </c>
      <c r="E102" s="30"/>
      <c r="F102" s="43" t="str">
        <f t="shared" si="6"/>
        <v/>
      </c>
    </row>
    <row r="103" spans="2:6" x14ac:dyDescent="0.25">
      <c r="C103" s="32" t="str">
        <f t="shared" si="5"/>
        <v/>
      </c>
      <c r="D103" s="32" t="str">
        <f t="shared" si="4"/>
        <v/>
      </c>
    </row>
    <row r="104" spans="2:6" x14ac:dyDescent="0.25">
      <c r="C104" s="32"/>
    </row>
    <row r="105" spans="2:6" x14ac:dyDescent="0.25">
      <c r="C105" s="32"/>
    </row>
  </sheetData>
  <sheetProtection password="CC67" sheet="1" objects="1" scenarios="1"/>
  <mergeCells count="1">
    <mergeCell ref="B1:F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2:I10601"/>
  <sheetViews>
    <sheetView showGridLines="0" zoomScale="130" zoomScaleNormal="130" workbookViewId="0">
      <pane xSplit="1" ySplit="12" topLeftCell="B13" activePane="bottomRight" state="frozen"/>
      <selection pane="topRight" activeCell="E1" sqref="E1"/>
      <selection pane="bottomLeft" activeCell="A12" sqref="A12"/>
      <selection pane="bottomRight" activeCell="F7" sqref="F7"/>
    </sheetView>
  </sheetViews>
  <sheetFormatPr defaultRowHeight="15" x14ac:dyDescent="0.25"/>
  <cols>
    <col min="1" max="1" width="11.5703125" style="46" customWidth="1"/>
    <col min="2" max="2" width="22.7109375" style="46" bestFit="1" customWidth="1"/>
    <col min="3" max="8" width="17" style="46" customWidth="1"/>
    <col min="9" max="9" width="13.28515625" style="46" bestFit="1" customWidth="1"/>
    <col min="10" max="16384" width="9.140625" style="46"/>
  </cols>
  <sheetData>
    <row r="2" spans="2:9" ht="12.75" customHeight="1" x14ac:dyDescent="0.25"/>
    <row r="3" spans="2:9" ht="12.75" customHeight="1" thickBot="1" x14ac:dyDescent="0.3">
      <c r="B3" s="47" t="s">
        <v>302</v>
      </c>
      <c r="C3" s="271" t="s">
        <v>303</v>
      </c>
      <c r="D3" s="271"/>
      <c r="E3" s="271"/>
      <c r="F3" s="271"/>
      <c r="G3" s="48"/>
      <c r="H3" s="48"/>
    </row>
    <row r="4" spans="2:9" ht="12.75" customHeight="1" thickTop="1" x14ac:dyDescent="0.25">
      <c r="B4" s="49"/>
      <c r="C4" s="49"/>
      <c r="D4" s="49"/>
      <c r="E4" s="49"/>
      <c r="F4" s="49"/>
      <c r="G4" s="48"/>
      <c r="H4" s="48"/>
    </row>
    <row r="5" spans="2:9" ht="12.75" customHeight="1" x14ac:dyDescent="0.25">
      <c r="B5" s="58" t="s">
        <v>304</v>
      </c>
      <c r="C5" s="272" t="s">
        <v>305</v>
      </c>
      <c r="D5" s="273"/>
      <c r="E5" s="48"/>
      <c r="F5" s="48"/>
      <c r="G5" s="48"/>
      <c r="H5" s="48"/>
    </row>
    <row r="6" spans="2:9" ht="12.75" customHeight="1" x14ac:dyDescent="0.25">
      <c r="B6" s="59" t="s">
        <v>306</v>
      </c>
      <c r="C6" s="274">
        <f>+SUM(E13:E10601)</f>
        <v>20704260.530000001</v>
      </c>
      <c r="D6" s="274"/>
      <c r="E6" s="50"/>
      <c r="F6" s="51"/>
      <c r="G6" s="51"/>
      <c r="H6" s="48"/>
    </row>
    <row r="7" spans="2:9" ht="12.75" customHeight="1" x14ac:dyDescent="0.25">
      <c r="B7" s="48"/>
      <c r="C7" s="48"/>
      <c r="D7" s="48"/>
      <c r="E7" s="48"/>
      <c r="F7" s="48"/>
      <c r="G7" s="48"/>
      <c r="H7" s="48"/>
    </row>
    <row r="8" spans="2:9" ht="12.75" customHeight="1" x14ac:dyDescent="0.25">
      <c r="B8" s="48"/>
      <c r="C8" s="48"/>
      <c r="D8" s="48"/>
      <c r="E8" s="48"/>
      <c r="F8" s="48"/>
      <c r="G8" s="48"/>
      <c r="H8" s="48"/>
    </row>
    <row r="9" spans="2:9" ht="12.75" customHeight="1" x14ac:dyDescent="0.25">
      <c r="B9" s="52" t="s">
        <v>307</v>
      </c>
      <c r="C9" s="52" t="s">
        <v>308</v>
      </c>
      <c r="D9" s="52" t="s">
        <v>309</v>
      </c>
      <c r="E9" s="52" t="s">
        <v>310</v>
      </c>
      <c r="F9" s="53" t="s">
        <v>311</v>
      </c>
      <c r="G9" s="53" t="s">
        <v>111</v>
      </c>
      <c r="H9" s="53" t="s">
        <v>312</v>
      </c>
    </row>
    <row r="10" spans="2:9" ht="12.75" customHeight="1" x14ac:dyDescent="0.25">
      <c r="B10" s="54">
        <v>43008</v>
      </c>
      <c r="C10" s="55">
        <v>365</v>
      </c>
      <c r="D10" s="56">
        <v>11.75</v>
      </c>
      <c r="E10" s="57">
        <f>+SUM(H13:H10601)</f>
        <v>248086.11997568488</v>
      </c>
      <c r="F10" s="56">
        <v>18</v>
      </c>
      <c r="G10" s="57">
        <f>+E10*F10/100</f>
        <v>44655.501595623282</v>
      </c>
      <c r="H10" s="57">
        <f>+E10+G10</f>
        <v>292741.62157130818</v>
      </c>
    </row>
    <row r="11" spans="2:9" ht="12.75" customHeight="1" x14ac:dyDescent="0.25">
      <c r="B11" s="48"/>
      <c r="C11" s="48"/>
      <c r="D11" s="48"/>
      <c r="E11" s="48"/>
      <c r="F11" s="48"/>
      <c r="G11" s="50"/>
      <c r="H11" s="48"/>
    </row>
    <row r="12" spans="2:9" ht="12.75" customHeight="1" x14ac:dyDescent="0.25">
      <c r="B12" s="55" t="s">
        <v>313</v>
      </c>
      <c r="C12" s="55" t="s">
        <v>314</v>
      </c>
      <c r="D12" s="55" t="s">
        <v>315</v>
      </c>
      <c r="E12" s="65" t="s">
        <v>316</v>
      </c>
      <c r="F12" s="65" t="s">
        <v>317</v>
      </c>
      <c r="G12" s="65" t="s">
        <v>318</v>
      </c>
      <c r="H12" s="65" t="s">
        <v>319</v>
      </c>
    </row>
    <row r="13" spans="2:9" ht="12.75" customHeight="1" x14ac:dyDescent="0.25">
      <c r="B13" s="44">
        <v>42969</v>
      </c>
      <c r="C13" s="45">
        <v>14926203.57</v>
      </c>
      <c r="D13" s="45"/>
      <c r="E13" s="66">
        <f>+IF(AND(C13-D13&lt;&gt;0,$B$10&gt;B13),C13-D13,"")</f>
        <v>14926203.57</v>
      </c>
      <c r="F13" s="67">
        <f>+E13</f>
        <v>14926203.57</v>
      </c>
      <c r="G13" s="68">
        <f>+IF(AND(B13&lt;&gt;"",$B$10&gt;B13),$B$10-B13,"")</f>
        <v>39</v>
      </c>
      <c r="H13" s="69">
        <f>IFERROR(((E13*G13*$D$10)/36500),"")</f>
        <v>187395.4187932192</v>
      </c>
      <c r="I13" s="260"/>
    </row>
    <row r="14" spans="2:9" x14ac:dyDescent="0.25">
      <c r="B14" s="44">
        <v>42970</v>
      </c>
      <c r="C14" s="45">
        <v>8500000</v>
      </c>
      <c r="D14" s="45">
        <v>2000</v>
      </c>
      <c r="E14" s="66">
        <f t="shared" ref="E14:E77" si="0">+IF(AND(C14-D14&lt;&gt;0,$B$10&gt;B14),C14-D14,"")</f>
        <v>8498000</v>
      </c>
      <c r="F14" s="70">
        <f>+IFERROR((E14+F13),"")</f>
        <v>23424203.57</v>
      </c>
      <c r="G14" s="68">
        <f t="shared" ref="G14:G77" si="1">+IF(AND(B14&lt;&gt;"",$B$10&gt;B14),$B$10-B14,"")</f>
        <v>38</v>
      </c>
      <c r="H14" s="69">
        <f>IFERROR(((E14*G14*$D$10)/36500),"")</f>
        <v>103954.98630136986</v>
      </c>
    </row>
    <row r="15" spans="2:9" x14ac:dyDescent="0.25">
      <c r="B15" s="44">
        <v>42971</v>
      </c>
      <c r="C15" s="45">
        <v>1346500</v>
      </c>
      <c r="D15" s="45">
        <v>5131300</v>
      </c>
      <c r="E15" s="66">
        <f t="shared" si="0"/>
        <v>-3784800</v>
      </c>
      <c r="F15" s="70">
        <f t="shared" ref="F15:F78" si="2">+IFERROR((E15+F14),"")</f>
        <v>19639403.57</v>
      </c>
      <c r="G15" s="68">
        <f t="shared" si="1"/>
        <v>37</v>
      </c>
      <c r="H15" s="69">
        <f>IFERROR(((E15*G15*$D$10)/36500),"")</f>
        <v>-45080.597260273971</v>
      </c>
    </row>
    <row r="16" spans="2:9" x14ac:dyDescent="0.25">
      <c r="B16" s="44">
        <v>42972</v>
      </c>
      <c r="C16" s="45">
        <v>900000</v>
      </c>
      <c r="D16" s="45">
        <v>136000</v>
      </c>
      <c r="E16" s="66">
        <f t="shared" si="0"/>
        <v>764000</v>
      </c>
      <c r="F16" s="70">
        <f t="shared" si="2"/>
        <v>20403403.57</v>
      </c>
      <c r="G16" s="68">
        <f t="shared" si="1"/>
        <v>36</v>
      </c>
      <c r="H16" s="69">
        <f t="shared" ref="H16:H78" si="3">IFERROR(((E16*G16*$D$10)/36500),"")</f>
        <v>8854.0273972602736</v>
      </c>
    </row>
    <row r="17" spans="2:8" x14ac:dyDescent="0.25">
      <c r="B17" s="44">
        <v>42975</v>
      </c>
      <c r="C17" s="45">
        <v>1783500</v>
      </c>
      <c r="D17" s="45">
        <v>5284000</v>
      </c>
      <c r="E17" s="66">
        <f t="shared" si="0"/>
        <v>-3500500</v>
      </c>
      <c r="F17" s="70">
        <f t="shared" si="2"/>
        <v>16902903.57</v>
      </c>
      <c r="G17" s="68">
        <f t="shared" si="1"/>
        <v>33</v>
      </c>
      <c r="H17" s="69">
        <f t="shared" si="3"/>
        <v>-37186.818493150684</v>
      </c>
    </row>
    <row r="18" spans="2:8" x14ac:dyDescent="0.25">
      <c r="B18" s="44">
        <v>42976</v>
      </c>
      <c r="C18" s="45">
        <v>701500</v>
      </c>
      <c r="D18" s="45">
        <v>18700</v>
      </c>
      <c r="E18" s="66">
        <f t="shared" si="0"/>
        <v>682800</v>
      </c>
      <c r="F18" s="70">
        <f t="shared" si="2"/>
        <v>17585703.57</v>
      </c>
      <c r="G18" s="68">
        <f t="shared" si="1"/>
        <v>32</v>
      </c>
      <c r="H18" s="69">
        <f t="shared" si="3"/>
        <v>7033.7753424657531</v>
      </c>
    </row>
    <row r="19" spans="2:8" x14ac:dyDescent="0.25">
      <c r="B19" s="44">
        <v>42978</v>
      </c>
      <c r="C19" s="45">
        <v>700000</v>
      </c>
      <c r="D19" s="45">
        <v>599000</v>
      </c>
      <c r="E19" s="66">
        <f t="shared" si="0"/>
        <v>101000</v>
      </c>
      <c r="F19" s="70">
        <f t="shared" si="2"/>
        <v>17686703.57</v>
      </c>
      <c r="G19" s="68">
        <f t="shared" si="1"/>
        <v>30</v>
      </c>
      <c r="H19" s="69">
        <f t="shared" si="3"/>
        <v>975.41095890410963</v>
      </c>
    </row>
    <row r="20" spans="2:8" x14ac:dyDescent="0.25">
      <c r="B20" s="44">
        <v>42979</v>
      </c>
      <c r="C20" s="45">
        <v>23335.09</v>
      </c>
      <c r="D20" s="45">
        <v>866000</v>
      </c>
      <c r="E20" s="66">
        <f t="shared" si="0"/>
        <v>-842664.91</v>
      </c>
      <c r="F20" s="70">
        <f t="shared" si="2"/>
        <v>16844038.66</v>
      </c>
      <c r="G20" s="68">
        <f t="shared" si="1"/>
        <v>29</v>
      </c>
      <c r="H20" s="69">
        <f t="shared" si="3"/>
        <v>-7866.7963858219173</v>
      </c>
    </row>
    <row r="21" spans="2:8" x14ac:dyDescent="0.25">
      <c r="B21" s="44">
        <v>42983</v>
      </c>
      <c r="C21" s="45">
        <v>5301500</v>
      </c>
      <c r="D21" s="45">
        <v>3883750</v>
      </c>
      <c r="E21" s="66">
        <f t="shared" si="0"/>
        <v>1417750</v>
      </c>
      <c r="F21" s="70">
        <f t="shared" si="2"/>
        <v>18261788.66</v>
      </c>
      <c r="G21" s="68">
        <f t="shared" si="1"/>
        <v>25</v>
      </c>
      <c r="H21" s="69">
        <f t="shared" si="3"/>
        <v>11409.974315068494</v>
      </c>
    </row>
    <row r="22" spans="2:8" x14ac:dyDescent="0.25">
      <c r="B22" s="44">
        <v>42984</v>
      </c>
      <c r="C22" s="45">
        <v>250000</v>
      </c>
      <c r="D22" s="45"/>
      <c r="E22" s="66">
        <f t="shared" si="0"/>
        <v>250000</v>
      </c>
      <c r="F22" s="70">
        <f t="shared" si="2"/>
        <v>18511788.66</v>
      </c>
      <c r="G22" s="68">
        <f t="shared" si="1"/>
        <v>24</v>
      </c>
      <c r="H22" s="69">
        <f t="shared" si="3"/>
        <v>1931.5068493150684</v>
      </c>
    </row>
    <row r="23" spans="2:8" x14ac:dyDescent="0.25">
      <c r="B23" s="44">
        <v>42985</v>
      </c>
      <c r="C23" s="45">
        <v>2248121.87</v>
      </c>
      <c r="D23" s="45">
        <v>1156500</v>
      </c>
      <c r="E23" s="66">
        <f t="shared" si="0"/>
        <v>1091621.8700000001</v>
      </c>
      <c r="F23" s="70">
        <f t="shared" si="2"/>
        <v>19603410.530000001</v>
      </c>
      <c r="G23" s="68">
        <f t="shared" si="1"/>
        <v>23</v>
      </c>
      <c r="H23" s="69">
        <f t="shared" si="3"/>
        <v>8082.4879552739731</v>
      </c>
    </row>
    <row r="24" spans="2:8" x14ac:dyDescent="0.25">
      <c r="B24" s="44">
        <v>42986</v>
      </c>
      <c r="C24" s="45">
        <v>1250000</v>
      </c>
      <c r="D24" s="45">
        <v>95000</v>
      </c>
      <c r="E24" s="66">
        <f t="shared" si="0"/>
        <v>1155000</v>
      </c>
      <c r="F24" s="70">
        <f t="shared" si="2"/>
        <v>20758410.530000001</v>
      </c>
      <c r="G24" s="68">
        <f t="shared" si="1"/>
        <v>22</v>
      </c>
      <c r="H24" s="69">
        <f t="shared" si="3"/>
        <v>8179.9315068493152</v>
      </c>
    </row>
    <row r="25" spans="2:8" x14ac:dyDescent="0.25">
      <c r="B25" s="44">
        <v>42989</v>
      </c>
      <c r="C25" s="45">
        <v>1892000</v>
      </c>
      <c r="D25" s="45"/>
      <c r="E25" s="66">
        <f t="shared" si="0"/>
        <v>1892000</v>
      </c>
      <c r="F25" s="70">
        <f t="shared" si="2"/>
        <v>22650410.530000001</v>
      </c>
      <c r="G25" s="68">
        <f t="shared" si="1"/>
        <v>19</v>
      </c>
      <c r="H25" s="69">
        <f t="shared" si="3"/>
        <v>11572.301369863013</v>
      </c>
    </row>
    <row r="26" spans="2:8" x14ac:dyDescent="0.25">
      <c r="B26" s="44">
        <v>42990</v>
      </c>
      <c r="C26" s="45">
        <v>200000</v>
      </c>
      <c r="D26" s="45">
        <v>1412158.5</v>
      </c>
      <c r="E26" s="66">
        <f t="shared" si="0"/>
        <v>-1212158.5</v>
      </c>
      <c r="F26" s="70">
        <f t="shared" si="2"/>
        <v>21438252.030000001</v>
      </c>
      <c r="G26" s="68">
        <f t="shared" si="1"/>
        <v>18</v>
      </c>
      <c r="H26" s="69">
        <f t="shared" si="3"/>
        <v>-7023.8773356164384</v>
      </c>
    </row>
    <row r="27" spans="2:8" x14ac:dyDescent="0.25">
      <c r="B27" s="44">
        <v>42991</v>
      </c>
      <c r="C27" s="45"/>
      <c r="D27" s="45">
        <v>813000</v>
      </c>
      <c r="E27" s="66">
        <f t="shared" si="0"/>
        <v>-813000</v>
      </c>
      <c r="F27" s="70">
        <f t="shared" si="2"/>
        <v>20625252.030000001</v>
      </c>
      <c r="G27" s="68">
        <f t="shared" si="1"/>
        <v>17</v>
      </c>
      <c r="H27" s="69">
        <f t="shared" si="3"/>
        <v>-4449.2260273972606</v>
      </c>
    </row>
    <row r="28" spans="2:8" x14ac:dyDescent="0.25">
      <c r="B28" s="44">
        <v>42992</v>
      </c>
      <c r="C28" s="45">
        <v>102000</v>
      </c>
      <c r="D28" s="45">
        <v>941000</v>
      </c>
      <c r="E28" s="66">
        <f t="shared" si="0"/>
        <v>-839000</v>
      </c>
      <c r="F28" s="70">
        <f t="shared" si="2"/>
        <v>19786252.030000001</v>
      </c>
      <c r="G28" s="68">
        <f t="shared" si="1"/>
        <v>16</v>
      </c>
      <c r="H28" s="69">
        <f t="shared" si="3"/>
        <v>-4321.4246575342468</v>
      </c>
    </row>
    <row r="29" spans="2:8" x14ac:dyDescent="0.25">
      <c r="B29" s="44">
        <v>42993</v>
      </c>
      <c r="C29" s="45">
        <v>770000</v>
      </c>
      <c r="D29" s="45">
        <v>266000</v>
      </c>
      <c r="E29" s="66">
        <f t="shared" si="0"/>
        <v>504000</v>
      </c>
      <c r="F29" s="70">
        <f t="shared" si="2"/>
        <v>20290252.030000001</v>
      </c>
      <c r="G29" s="68">
        <f t="shared" si="1"/>
        <v>15</v>
      </c>
      <c r="H29" s="69">
        <f t="shared" si="3"/>
        <v>2433.6986301369861</v>
      </c>
    </row>
    <row r="30" spans="2:8" x14ac:dyDescent="0.25">
      <c r="B30" s="44">
        <v>42996</v>
      </c>
      <c r="C30" s="45">
        <v>26700</v>
      </c>
      <c r="D30" s="45">
        <v>740800</v>
      </c>
      <c r="E30" s="66">
        <f t="shared" si="0"/>
        <v>-714100</v>
      </c>
      <c r="F30" s="70">
        <f t="shared" si="2"/>
        <v>19576152.030000001</v>
      </c>
      <c r="G30" s="68">
        <f t="shared" si="1"/>
        <v>12</v>
      </c>
      <c r="H30" s="69">
        <f t="shared" si="3"/>
        <v>-2758.5780821917806</v>
      </c>
    </row>
    <row r="31" spans="2:8" x14ac:dyDescent="0.25">
      <c r="B31" s="44">
        <v>42997</v>
      </c>
      <c r="C31" s="45">
        <v>2352158.5</v>
      </c>
      <c r="D31" s="45"/>
      <c r="E31" s="66">
        <f t="shared" si="0"/>
        <v>2352158.5</v>
      </c>
      <c r="F31" s="70">
        <f t="shared" si="2"/>
        <v>21928310.530000001</v>
      </c>
      <c r="G31" s="68">
        <f t="shared" si="1"/>
        <v>11</v>
      </c>
      <c r="H31" s="69">
        <f t="shared" si="3"/>
        <v>8329.2187979452046</v>
      </c>
    </row>
    <row r="32" spans="2:8" x14ac:dyDescent="0.25">
      <c r="B32" s="44">
        <v>42998</v>
      </c>
      <c r="C32" s="45">
        <v>445000</v>
      </c>
      <c r="D32" s="45">
        <v>140000</v>
      </c>
      <c r="E32" s="66">
        <f t="shared" si="0"/>
        <v>305000</v>
      </c>
      <c r="F32" s="70">
        <f t="shared" si="2"/>
        <v>22233310.530000001</v>
      </c>
      <c r="G32" s="68">
        <f t="shared" si="1"/>
        <v>10</v>
      </c>
      <c r="H32" s="69">
        <f t="shared" si="3"/>
        <v>981.84931506849318</v>
      </c>
    </row>
    <row r="33" spans="2:9" x14ac:dyDescent="0.25">
      <c r="B33" s="44">
        <v>42999</v>
      </c>
      <c r="C33" s="45">
        <v>671100</v>
      </c>
      <c r="D33" s="45">
        <v>3330000</v>
      </c>
      <c r="E33" s="66">
        <f t="shared" si="0"/>
        <v>-2658900</v>
      </c>
      <c r="F33" s="70">
        <f t="shared" si="2"/>
        <v>19574410.530000001</v>
      </c>
      <c r="G33" s="68">
        <f t="shared" si="1"/>
        <v>9</v>
      </c>
      <c r="H33" s="69">
        <f t="shared" si="3"/>
        <v>-7703.5253424657531</v>
      </c>
    </row>
    <row r="34" spans="2:9" x14ac:dyDescent="0.25">
      <c r="B34" s="44">
        <v>43000</v>
      </c>
      <c r="C34" s="45">
        <v>2000000</v>
      </c>
      <c r="D34" s="45">
        <v>653100</v>
      </c>
      <c r="E34" s="66">
        <f t="shared" si="0"/>
        <v>1346900</v>
      </c>
      <c r="F34" s="70">
        <f t="shared" si="2"/>
        <v>20921310.530000001</v>
      </c>
      <c r="G34" s="68">
        <f t="shared" si="1"/>
        <v>8</v>
      </c>
      <c r="H34" s="69">
        <f t="shared" si="3"/>
        <v>3468.7287671232875</v>
      </c>
    </row>
    <row r="35" spans="2:9" x14ac:dyDescent="0.25">
      <c r="B35" s="44">
        <v>43003</v>
      </c>
      <c r="C35" s="45">
        <v>763000</v>
      </c>
      <c r="D35" s="45">
        <v>1358700</v>
      </c>
      <c r="E35" s="66">
        <f t="shared" si="0"/>
        <v>-595700</v>
      </c>
      <c r="F35" s="70">
        <f t="shared" si="2"/>
        <v>20325610.530000001</v>
      </c>
      <c r="G35" s="68">
        <f t="shared" si="1"/>
        <v>5</v>
      </c>
      <c r="H35" s="69">
        <f t="shared" si="3"/>
        <v>-958.83219178082197</v>
      </c>
    </row>
    <row r="36" spans="2:9" x14ac:dyDescent="0.25">
      <c r="B36" s="44">
        <v>43004</v>
      </c>
      <c r="C36" s="45">
        <v>1290250</v>
      </c>
      <c r="D36" s="45">
        <v>120000</v>
      </c>
      <c r="E36" s="66">
        <f t="shared" si="0"/>
        <v>1170250</v>
      </c>
      <c r="F36" s="70">
        <f t="shared" si="2"/>
        <v>21495860.530000001</v>
      </c>
      <c r="G36" s="68">
        <f t="shared" si="1"/>
        <v>4</v>
      </c>
      <c r="H36" s="69">
        <f t="shared" si="3"/>
        <v>1506.8972602739725</v>
      </c>
    </row>
    <row r="37" spans="2:9" x14ac:dyDescent="0.25">
      <c r="B37" s="44">
        <v>43006</v>
      </c>
      <c r="C37" s="45">
        <v>1023000</v>
      </c>
      <c r="D37" s="45">
        <v>2326400</v>
      </c>
      <c r="E37" s="66">
        <f>+IF(AND(C37-D37&lt;&gt;0,$B$10&gt;B37),C37-D37,"")</f>
        <v>-1303400</v>
      </c>
      <c r="F37" s="70">
        <f t="shared" si="2"/>
        <v>20192460.530000001</v>
      </c>
      <c r="G37" s="68">
        <f t="shared" si="1"/>
        <v>2</v>
      </c>
      <c r="H37" s="69">
        <f t="shared" si="3"/>
        <v>-839.17534246575337</v>
      </c>
      <c r="I37" s="261"/>
    </row>
    <row r="38" spans="2:9" x14ac:dyDescent="0.25">
      <c r="B38" s="44">
        <v>43007</v>
      </c>
      <c r="C38" s="45">
        <v>1113300</v>
      </c>
      <c r="D38" s="45">
        <v>601500</v>
      </c>
      <c r="E38" s="66">
        <f t="shared" si="0"/>
        <v>511800</v>
      </c>
      <c r="F38" s="70">
        <f t="shared" si="2"/>
        <v>20704260.530000001</v>
      </c>
      <c r="G38" s="68">
        <f t="shared" si="1"/>
        <v>1</v>
      </c>
      <c r="H38" s="69">
        <f t="shared" si="3"/>
        <v>164.75753424657535</v>
      </c>
    </row>
    <row r="39" spans="2:9" x14ac:dyDescent="0.25">
      <c r="B39" s="44">
        <v>43008</v>
      </c>
      <c r="C39" s="45">
        <v>446001</v>
      </c>
      <c r="D39" s="45">
        <v>1911158.47</v>
      </c>
      <c r="E39" s="66" t="str">
        <f t="shared" si="0"/>
        <v/>
      </c>
      <c r="F39" s="70" t="str">
        <f t="shared" si="2"/>
        <v/>
      </c>
      <c r="G39" s="68" t="str">
        <f t="shared" si="1"/>
        <v/>
      </c>
      <c r="H39" s="69" t="str">
        <f t="shared" si="3"/>
        <v/>
      </c>
    </row>
    <row r="40" spans="2:9" x14ac:dyDescent="0.25">
      <c r="B40" s="44">
        <v>43010</v>
      </c>
      <c r="C40" s="45">
        <v>2166400</v>
      </c>
      <c r="D40" s="45">
        <v>260000</v>
      </c>
      <c r="E40" s="66" t="str">
        <f t="shared" si="0"/>
        <v/>
      </c>
      <c r="F40" s="70" t="str">
        <f t="shared" si="2"/>
        <v/>
      </c>
      <c r="G40" s="68" t="str">
        <f t="shared" si="1"/>
        <v/>
      </c>
      <c r="H40" s="69" t="str">
        <f t="shared" si="3"/>
        <v/>
      </c>
    </row>
    <row r="41" spans="2:9" x14ac:dyDescent="0.25">
      <c r="B41" s="44">
        <v>43011</v>
      </c>
      <c r="C41" s="45">
        <v>700000</v>
      </c>
      <c r="D41" s="45">
        <v>289000</v>
      </c>
      <c r="E41" s="66" t="str">
        <f t="shared" si="0"/>
        <v/>
      </c>
      <c r="F41" s="70" t="str">
        <f t="shared" si="2"/>
        <v/>
      </c>
      <c r="G41" s="68" t="str">
        <f t="shared" si="1"/>
        <v/>
      </c>
      <c r="H41" s="69" t="str">
        <f t="shared" si="3"/>
        <v/>
      </c>
    </row>
    <row r="42" spans="2:9" x14ac:dyDescent="0.25">
      <c r="B42" s="44">
        <v>43012</v>
      </c>
      <c r="C42" s="45">
        <v>145000</v>
      </c>
      <c r="D42" s="45"/>
      <c r="E42" s="66" t="str">
        <f t="shared" si="0"/>
        <v/>
      </c>
      <c r="F42" s="70" t="str">
        <f t="shared" si="2"/>
        <v/>
      </c>
      <c r="G42" s="68" t="str">
        <f t="shared" si="1"/>
        <v/>
      </c>
      <c r="H42" s="69" t="str">
        <f t="shared" si="3"/>
        <v/>
      </c>
    </row>
    <row r="43" spans="2:9" x14ac:dyDescent="0.25">
      <c r="B43" s="44">
        <v>43013</v>
      </c>
      <c r="C43" s="45">
        <v>1033500</v>
      </c>
      <c r="D43" s="45">
        <v>1775400</v>
      </c>
      <c r="E43" s="66" t="str">
        <f t="shared" si="0"/>
        <v/>
      </c>
      <c r="F43" s="70" t="str">
        <f t="shared" si="2"/>
        <v/>
      </c>
      <c r="G43" s="68" t="str">
        <f t="shared" si="1"/>
        <v/>
      </c>
      <c r="H43" s="69" t="str">
        <f t="shared" si="3"/>
        <v/>
      </c>
    </row>
    <row r="44" spans="2:9" x14ac:dyDescent="0.25">
      <c r="B44" s="44">
        <v>43014</v>
      </c>
      <c r="C44" s="45">
        <v>1216500</v>
      </c>
      <c r="D44" s="45">
        <v>248700</v>
      </c>
      <c r="E44" s="66" t="str">
        <f t="shared" si="0"/>
        <v/>
      </c>
      <c r="F44" s="70" t="str">
        <f t="shared" si="2"/>
        <v/>
      </c>
      <c r="G44" s="68" t="str">
        <f t="shared" si="1"/>
        <v/>
      </c>
      <c r="H44" s="69" t="str">
        <f t="shared" si="3"/>
        <v/>
      </c>
    </row>
    <row r="45" spans="2:9" x14ac:dyDescent="0.25">
      <c r="B45" s="44">
        <v>43015</v>
      </c>
      <c r="C45" s="45">
        <v>505000</v>
      </c>
      <c r="D45" s="45">
        <v>485000</v>
      </c>
      <c r="E45" s="66" t="str">
        <f t="shared" si="0"/>
        <v/>
      </c>
      <c r="F45" s="70" t="str">
        <f t="shared" si="2"/>
        <v/>
      </c>
      <c r="G45" s="68" t="str">
        <f t="shared" si="1"/>
        <v/>
      </c>
      <c r="H45" s="69" t="str">
        <f t="shared" si="3"/>
        <v/>
      </c>
    </row>
    <row r="46" spans="2:9" x14ac:dyDescent="0.25">
      <c r="B46" s="44">
        <v>43018</v>
      </c>
      <c r="C46" s="45">
        <v>670000</v>
      </c>
      <c r="D46" s="45">
        <v>420100</v>
      </c>
      <c r="E46" s="66" t="str">
        <f t="shared" si="0"/>
        <v/>
      </c>
      <c r="F46" s="70" t="str">
        <f t="shared" si="2"/>
        <v/>
      </c>
      <c r="G46" s="68" t="str">
        <f t="shared" si="1"/>
        <v/>
      </c>
      <c r="H46" s="69" t="str">
        <f t="shared" si="3"/>
        <v/>
      </c>
    </row>
    <row r="47" spans="2:9" x14ac:dyDescent="0.25">
      <c r="B47" s="44">
        <v>43019</v>
      </c>
      <c r="C47" s="45">
        <v>1299900</v>
      </c>
      <c r="D47" s="45"/>
      <c r="E47" s="66" t="str">
        <f t="shared" si="0"/>
        <v/>
      </c>
      <c r="F47" s="70" t="str">
        <f t="shared" si="2"/>
        <v/>
      </c>
      <c r="G47" s="68" t="str">
        <f t="shared" si="1"/>
        <v/>
      </c>
      <c r="H47" s="69" t="str">
        <f t="shared" si="3"/>
        <v/>
      </c>
    </row>
    <row r="48" spans="2:9" x14ac:dyDescent="0.25">
      <c r="B48" s="44">
        <v>43020</v>
      </c>
      <c r="C48" s="45">
        <v>1459000</v>
      </c>
      <c r="D48" s="45">
        <v>2579000</v>
      </c>
      <c r="E48" s="66" t="str">
        <f t="shared" si="0"/>
        <v/>
      </c>
      <c r="F48" s="70" t="str">
        <f t="shared" si="2"/>
        <v/>
      </c>
      <c r="G48" s="68" t="str">
        <f t="shared" si="1"/>
        <v/>
      </c>
      <c r="H48" s="69" t="str">
        <f t="shared" si="3"/>
        <v/>
      </c>
    </row>
    <row r="49" spans="2:8" x14ac:dyDescent="0.25">
      <c r="B49" s="44">
        <v>43021</v>
      </c>
      <c r="C49" s="45">
        <v>2350000</v>
      </c>
      <c r="D49" s="45">
        <v>250150</v>
      </c>
      <c r="E49" s="66" t="str">
        <f t="shared" si="0"/>
        <v/>
      </c>
      <c r="F49" s="70" t="str">
        <f t="shared" si="2"/>
        <v/>
      </c>
      <c r="G49" s="68" t="str">
        <f t="shared" si="1"/>
        <v/>
      </c>
      <c r="H49" s="69" t="str">
        <f t="shared" si="3"/>
        <v/>
      </c>
    </row>
    <row r="50" spans="2:8" x14ac:dyDescent="0.25">
      <c r="B50" s="44">
        <v>43024</v>
      </c>
      <c r="C50" s="45">
        <v>2000000</v>
      </c>
      <c r="D50" s="45"/>
      <c r="E50" s="66" t="str">
        <f t="shared" si="0"/>
        <v/>
      </c>
      <c r="F50" s="70" t="str">
        <f t="shared" si="2"/>
        <v/>
      </c>
      <c r="G50" s="68" t="str">
        <f t="shared" si="1"/>
        <v/>
      </c>
      <c r="H50" s="69" t="str">
        <f t="shared" si="3"/>
        <v/>
      </c>
    </row>
    <row r="51" spans="2:8" x14ac:dyDescent="0.25">
      <c r="B51" s="44">
        <v>43025</v>
      </c>
      <c r="C51" s="45"/>
      <c r="D51" s="45">
        <v>665100</v>
      </c>
      <c r="E51" s="66" t="str">
        <f t="shared" si="0"/>
        <v/>
      </c>
      <c r="F51" s="70" t="str">
        <f t="shared" si="2"/>
        <v/>
      </c>
      <c r="G51" s="68" t="str">
        <f t="shared" si="1"/>
        <v/>
      </c>
      <c r="H51" s="69" t="str">
        <f t="shared" si="3"/>
        <v/>
      </c>
    </row>
    <row r="52" spans="2:8" x14ac:dyDescent="0.25">
      <c r="B52" s="44">
        <v>43026</v>
      </c>
      <c r="C52" s="45"/>
      <c r="D52" s="45">
        <v>24000</v>
      </c>
      <c r="E52" s="66" t="str">
        <f t="shared" si="0"/>
        <v/>
      </c>
      <c r="F52" s="70" t="str">
        <f t="shared" si="2"/>
        <v/>
      </c>
      <c r="G52" s="68" t="str">
        <f t="shared" si="1"/>
        <v/>
      </c>
      <c r="H52" s="69" t="str">
        <f t="shared" si="3"/>
        <v/>
      </c>
    </row>
    <row r="53" spans="2:8" x14ac:dyDescent="0.25">
      <c r="B53" s="44">
        <v>43027</v>
      </c>
      <c r="C53" s="45">
        <v>190000</v>
      </c>
      <c r="D53" s="45">
        <v>1752700</v>
      </c>
      <c r="E53" s="66" t="str">
        <f t="shared" si="0"/>
        <v/>
      </c>
      <c r="F53" s="70" t="str">
        <f t="shared" si="2"/>
        <v/>
      </c>
      <c r="G53" s="68" t="str">
        <f t="shared" si="1"/>
        <v/>
      </c>
      <c r="H53" s="69" t="str">
        <f t="shared" si="3"/>
        <v/>
      </c>
    </row>
    <row r="54" spans="2:8" x14ac:dyDescent="0.25">
      <c r="B54" s="44">
        <v>43028</v>
      </c>
      <c r="C54" s="45">
        <v>1530000</v>
      </c>
      <c r="D54" s="45">
        <v>342900</v>
      </c>
      <c r="E54" s="66" t="str">
        <f t="shared" si="0"/>
        <v/>
      </c>
      <c r="F54" s="70" t="str">
        <f t="shared" si="2"/>
        <v/>
      </c>
      <c r="G54" s="68" t="str">
        <f t="shared" si="1"/>
        <v/>
      </c>
      <c r="H54" s="69" t="str">
        <f t="shared" si="3"/>
        <v/>
      </c>
    </row>
    <row r="55" spans="2:8" x14ac:dyDescent="0.25">
      <c r="B55" s="44">
        <v>43031</v>
      </c>
      <c r="C55" s="45">
        <v>1700000</v>
      </c>
      <c r="D55" s="45">
        <v>245000</v>
      </c>
      <c r="E55" s="66" t="str">
        <f t="shared" si="0"/>
        <v/>
      </c>
      <c r="F55" s="70" t="str">
        <f t="shared" si="2"/>
        <v/>
      </c>
      <c r="G55" s="68" t="str">
        <f t="shared" si="1"/>
        <v/>
      </c>
      <c r="H55" s="69" t="str">
        <f t="shared" si="3"/>
        <v/>
      </c>
    </row>
    <row r="56" spans="2:8" x14ac:dyDescent="0.25">
      <c r="B56" s="44">
        <v>43032</v>
      </c>
      <c r="C56" s="45">
        <v>534600</v>
      </c>
      <c r="D56" s="45">
        <v>84500</v>
      </c>
      <c r="E56" s="66" t="str">
        <f t="shared" si="0"/>
        <v/>
      </c>
      <c r="F56" s="70" t="str">
        <f t="shared" si="2"/>
        <v/>
      </c>
      <c r="G56" s="68" t="str">
        <f t="shared" si="1"/>
        <v/>
      </c>
      <c r="H56" s="69" t="str">
        <f t="shared" si="3"/>
        <v/>
      </c>
    </row>
    <row r="57" spans="2:8" x14ac:dyDescent="0.25">
      <c r="B57" s="44">
        <v>43034</v>
      </c>
      <c r="C57" s="45">
        <v>1641000</v>
      </c>
      <c r="D57" s="45">
        <v>4265000</v>
      </c>
      <c r="E57" s="66" t="str">
        <f t="shared" si="0"/>
        <v/>
      </c>
      <c r="F57" s="70" t="str">
        <f t="shared" si="2"/>
        <v/>
      </c>
      <c r="G57" s="68" t="str">
        <f t="shared" si="1"/>
        <v/>
      </c>
      <c r="H57" s="69" t="str">
        <f t="shared" si="3"/>
        <v/>
      </c>
    </row>
    <row r="58" spans="2:8" x14ac:dyDescent="0.25">
      <c r="B58" s="44">
        <v>43035</v>
      </c>
      <c r="C58" s="45">
        <v>1575000</v>
      </c>
      <c r="D58" s="45">
        <v>507000</v>
      </c>
      <c r="E58" s="66" t="str">
        <f t="shared" si="0"/>
        <v/>
      </c>
      <c r="F58" s="70" t="str">
        <f t="shared" si="2"/>
        <v/>
      </c>
      <c r="G58" s="68" t="str">
        <f t="shared" si="1"/>
        <v/>
      </c>
      <c r="H58" s="69" t="str">
        <f t="shared" si="3"/>
        <v/>
      </c>
    </row>
    <row r="59" spans="2:8" x14ac:dyDescent="0.25">
      <c r="B59" s="44">
        <v>43038</v>
      </c>
      <c r="C59" s="45">
        <v>3650000</v>
      </c>
      <c r="D59" s="45">
        <v>1396050</v>
      </c>
      <c r="E59" s="66" t="str">
        <f t="shared" si="0"/>
        <v/>
      </c>
      <c r="F59" s="70" t="str">
        <f t="shared" si="2"/>
        <v/>
      </c>
      <c r="G59" s="68" t="str">
        <f t="shared" si="1"/>
        <v/>
      </c>
      <c r="H59" s="69" t="str">
        <f t="shared" si="3"/>
        <v/>
      </c>
    </row>
    <row r="60" spans="2:8" x14ac:dyDescent="0.25">
      <c r="B60" s="44">
        <v>43039</v>
      </c>
      <c r="C60" s="45">
        <v>2057000</v>
      </c>
      <c r="D60" s="45">
        <v>614500</v>
      </c>
      <c r="E60" s="66" t="str">
        <f t="shared" si="0"/>
        <v/>
      </c>
      <c r="F60" s="70" t="str">
        <f t="shared" si="2"/>
        <v/>
      </c>
      <c r="G60" s="68" t="str">
        <f t="shared" si="1"/>
        <v/>
      </c>
      <c r="H60" s="69" t="str">
        <f t="shared" si="3"/>
        <v/>
      </c>
    </row>
    <row r="61" spans="2:8" x14ac:dyDescent="0.25">
      <c r="B61" s="44">
        <v>43040</v>
      </c>
      <c r="C61" s="45">
        <v>730706</v>
      </c>
      <c r="D61" s="45"/>
      <c r="E61" s="66" t="str">
        <f t="shared" si="0"/>
        <v/>
      </c>
      <c r="F61" s="70" t="str">
        <f t="shared" si="2"/>
        <v/>
      </c>
      <c r="G61" s="68" t="str">
        <f t="shared" si="1"/>
        <v/>
      </c>
      <c r="H61" s="69" t="str">
        <f t="shared" si="3"/>
        <v/>
      </c>
    </row>
    <row r="62" spans="2:8" x14ac:dyDescent="0.25">
      <c r="B62" s="44">
        <v>43041</v>
      </c>
      <c r="C62" s="45">
        <v>999000</v>
      </c>
      <c r="D62" s="45">
        <v>4603050</v>
      </c>
      <c r="E62" s="66" t="str">
        <f t="shared" si="0"/>
        <v/>
      </c>
      <c r="F62" s="70" t="str">
        <f t="shared" si="2"/>
        <v/>
      </c>
      <c r="G62" s="68" t="str">
        <f t="shared" si="1"/>
        <v/>
      </c>
      <c r="H62" s="69" t="str">
        <f t="shared" si="3"/>
        <v/>
      </c>
    </row>
    <row r="63" spans="2:8" x14ac:dyDescent="0.25">
      <c r="B63" s="44">
        <v>43042</v>
      </c>
      <c r="C63" s="45">
        <v>1315100</v>
      </c>
      <c r="D63" s="45">
        <v>243000</v>
      </c>
      <c r="E63" s="66" t="str">
        <f t="shared" si="0"/>
        <v/>
      </c>
      <c r="F63" s="70" t="str">
        <f t="shared" si="2"/>
        <v/>
      </c>
      <c r="G63" s="68" t="str">
        <f t="shared" si="1"/>
        <v/>
      </c>
      <c r="H63" s="69" t="str">
        <f t="shared" si="3"/>
        <v/>
      </c>
    </row>
    <row r="64" spans="2:8" x14ac:dyDescent="0.25">
      <c r="B64" s="44">
        <v>43045</v>
      </c>
      <c r="C64" s="45">
        <v>3091500</v>
      </c>
      <c r="D64" s="45">
        <v>961400</v>
      </c>
      <c r="E64" s="66" t="str">
        <f t="shared" si="0"/>
        <v/>
      </c>
      <c r="F64" s="70" t="str">
        <f t="shared" si="2"/>
        <v/>
      </c>
      <c r="G64" s="68" t="str">
        <f t="shared" si="1"/>
        <v/>
      </c>
      <c r="H64" s="69" t="str">
        <f t="shared" si="3"/>
        <v/>
      </c>
    </row>
    <row r="65" spans="2:8" x14ac:dyDescent="0.25">
      <c r="B65" s="44">
        <v>43046</v>
      </c>
      <c r="C65" s="45">
        <v>1283500</v>
      </c>
      <c r="D65" s="45">
        <v>630450</v>
      </c>
      <c r="E65" s="66" t="str">
        <f t="shared" si="0"/>
        <v/>
      </c>
      <c r="F65" s="70" t="str">
        <f t="shared" si="2"/>
        <v/>
      </c>
      <c r="G65" s="68" t="str">
        <f t="shared" si="1"/>
        <v/>
      </c>
      <c r="H65" s="69" t="str">
        <f t="shared" si="3"/>
        <v/>
      </c>
    </row>
    <row r="66" spans="2:8" x14ac:dyDescent="0.25">
      <c r="B66" s="44">
        <v>43047</v>
      </c>
      <c r="C66" s="45">
        <v>115000</v>
      </c>
      <c r="D66" s="45">
        <v>23000</v>
      </c>
      <c r="E66" s="66" t="str">
        <f t="shared" si="0"/>
        <v/>
      </c>
      <c r="F66" s="70" t="str">
        <f t="shared" si="2"/>
        <v/>
      </c>
      <c r="G66" s="68" t="str">
        <f t="shared" si="1"/>
        <v/>
      </c>
      <c r="H66" s="69" t="str">
        <f t="shared" si="3"/>
        <v/>
      </c>
    </row>
    <row r="67" spans="2:8" x14ac:dyDescent="0.25">
      <c r="B67" s="44">
        <v>43048</v>
      </c>
      <c r="C67" s="45">
        <v>1495500</v>
      </c>
      <c r="D67" s="45">
        <v>4582000</v>
      </c>
      <c r="E67" s="66" t="str">
        <f t="shared" si="0"/>
        <v/>
      </c>
      <c r="F67" s="70" t="str">
        <f t="shared" si="2"/>
        <v/>
      </c>
      <c r="G67" s="68" t="str">
        <f t="shared" si="1"/>
        <v/>
      </c>
      <c r="H67" s="69" t="str">
        <f t="shared" si="3"/>
        <v/>
      </c>
    </row>
    <row r="68" spans="2:8" x14ac:dyDescent="0.25">
      <c r="B68" s="44">
        <v>43049</v>
      </c>
      <c r="C68" s="45">
        <v>1526000</v>
      </c>
      <c r="D68" s="45">
        <v>427600</v>
      </c>
      <c r="E68" s="66" t="str">
        <f t="shared" si="0"/>
        <v/>
      </c>
      <c r="F68" s="70" t="str">
        <f t="shared" si="2"/>
        <v/>
      </c>
      <c r="G68" s="68" t="str">
        <f t="shared" si="1"/>
        <v/>
      </c>
      <c r="H68" s="69" t="str">
        <f t="shared" si="3"/>
        <v/>
      </c>
    </row>
    <row r="69" spans="2:8" x14ac:dyDescent="0.25">
      <c r="B69" s="44">
        <v>43052</v>
      </c>
      <c r="C69" s="45">
        <v>4981500</v>
      </c>
      <c r="D69" s="45">
        <v>2288950</v>
      </c>
      <c r="E69" s="66" t="str">
        <f t="shared" si="0"/>
        <v/>
      </c>
      <c r="F69" s="70" t="str">
        <f t="shared" si="2"/>
        <v/>
      </c>
      <c r="G69" s="68" t="str">
        <f t="shared" si="1"/>
        <v/>
      </c>
      <c r="H69" s="69" t="str">
        <f t="shared" si="3"/>
        <v/>
      </c>
    </row>
    <row r="70" spans="2:8" x14ac:dyDescent="0.25">
      <c r="B70" s="44">
        <v>43053</v>
      </c>
      <c r="C70" s="45">
        <v>1419726.5</v>
      </c>
      <c r="D70" s="45">
        <v>794488.35</v>
      </c>
      <c r="E70" s="66" t="str">
        <f t="shared" si="0"/>
        <v/>
      </c>
      <c r="F70" s="70" t="str">
        <f t="shared" si="2"/>
        <v/>
      </c>
      <c r="G70" s="68" t="str">
        <f t="shared" si="1"/>
        <v/>
      </c>
      <c r="H70" s="69" t="str">
        <f t="shared" si="3"/>
        <v/>
      </c>
    </row>
    <row r="71" spans="2:8" x14ac:dyDescent="0.25">
      <c r="B71" s="44">
        <v>43054</v>
      </c>
      <c r="C71" s="45">
        <v>1244500</v>
      </c>
      <c r="D71" s="45">
        <v>1500000</v>
      </c>
      <c r="E71" s="66" t="str">
        <f t="shared" si="0"/>
        <v/>
      </c>
      <c r="F71" s="70" t="str">
        <f t="shared" si="2"/>
        <v/>
      </c>
      <c r="G71" s="68" t="str">
        <f t="shared" si="1"/>
        <v/>
      </c>
      <c r="H71" s="69" t="str">
        <f t="shared" si="3"/>
        <v/>
      </c>
    </row>
    <row r="72" spans="2:8" x14ac:dyDescent="0.25">
      <c r="B72" s="44">
        <v>43055</v>
      </c>
      <c r="C72" s="45">
        <v>1578500</v>
      </c>
      <c r="D72" s="45">
        <v>5032000</v>
      </c>
      <c r="E72" s="66" t="str">
        <f t="shared" si="0"/>
        <v/>
      </c>
      <c r="F72" s="70" t="str">
        <f t="shared" si="2"/>
        <v/>
      </c>
      <c r="G72" s="68" t="str">
        <f t="shared" si="1"/>
        <v/>
      </c>
      <c r="H72" s="69" t="str">
        <f t="shared" si="3"/>
        <v/>
      </c>
    </row>
    <row r="73" spans="2:8" x14ac:dyDescent="0.25">
      <c r="B73" s="44">
        <v>43056</v>
      </c>
      <c r="C73" s="45">
        <v>7406725.1799999997</v>
      </c>
      <c r="D73" s="45">
        <v>5952625.1799999997</v>
      </c>
      <c r="E73" s="66" t="str">
        <f t="shared" si="0"/>
        <v/>
      </c>
      <c r="F73" s="70" t="str">
        <f t="shared" si="2"/>
        <v/>
      </c>
      <c r="G73" s="68" t="str">
        <f t="shared" si="1"/>
        <v/>
      </c>
      <c r="H73" s="69" t="str">
        <f t="shared" si="3"/>
        <v/>
      </c>
    </row>
    <row r="74" spans="2:8" x14ac:dyDescent="0.25">
      <c r="B74" s="44">
        <v>43059</v>
      </c>
      <c r="C74" s="45">
        <v>4266500</v>
      </c>
      <c r="D74" s="45">
        <v>1702500</v>
      </c>
      <c r="E74" s="66" t="str">
        <f t="shared" si="0"/>
        <v/>
      </c>
      <c r="F74" s="70" t="str">
        <f t="shared" si="2"/>
        <v/>
      </c>
      <c r="G74" s="68" t="str">
        <f t="shared" si="1"/>
        <v/>
      </c>
      <c r="H74" s="69" t="str">
        <f t="shared" si="3"/>
        <v/>
      </c>
    </row>
    <row r="75" spans="2:8" x14ac:dyDescent="0.25">
      <c r="B75" s="44">
        <v>43060</v>
      </c>
      <c r="C75" s="45">
        <v>217000</v>
      </c>
      <c r="D75" s="45">
        <v>226100</v>
      </c>
      <c r="E75" s="66" t="str">
        <f t="shared" si="0"/>
        <v/>
      </c>
      <c r="F75" s="70" t="str">
        <f t="shared" si="2"/>
        <v/>
      </c>
      <c r="G75" s="68" t="str">
        <f t="shared" si="1"/>
        <v/>
      </c>
      <c r="H75" s="69" t="str">
        <f t="shared" si="3"/>
        <v/>
      </c>
    </row>
    <row r="76" spans="2:8" x14ac:dyDescent="0.25">
      <c r="B76" s="44">
        <v>43061</v>
      </c>
      <c r="C76" s="45">
        <v>415000</v>
      </c>
      <c r="D76" s="45">
        <v>22500</v>
      </c>
      <c r="E76" s="66" t="str">
        <f t="shared" si="0"/>
        <v/>
      </c>
      <c r="F76" s="70" t="str">
        <f t="shared" si="2"/>
        <v/>
      </c>
      <c r="G76" s="68" t="str">
        <f t="shared" si="1"/>
        <v/>
      </c>
      <c r="H76" s="69" t="str">
        <f t="shared" si="3"/>
        <v/>
      </c>
    </row>
    <row r="77" spans="2:8" x14ac:dyDescent="0.25">
      <c r="B77" s="44">
        <v>43062</v>
      </c>
      <c r="C77" s="45">
        <v>1052400</v>
      </c>
      <c r="D77" s="45">
        <v>4840000</v>
      </c>
      <c r="E77" s="66" t="str">
        <f t="shared" si="0"/>
        <v/>
      </c>
      <c r="F77" s="70" t="str">
        <f t="shared" si="2"/>
        <v/>
      </c>
      <c r="G77" s="68" t="str">
        <f t="shared" si="1"/>
        <v/>
      </c>
      <c r="H77" s="69" t="str">
        <f t="shared" si="3"/>
        <v/>
      </c>
    </row>
    <row r="78" spans="2:8" x14ac:dyDescent="0.25">
      <c r="B78" s="44">
        <v>43063</v>
      </c>
      <c r="C78" s="45">
        <v>1637000</v>
      </c>
      <c r="D78" s="45">
        <v>631700</v>
      </c>
      <c r="E78" s="66" t="str">
        <f t="shared" ref="E78:E141" si="4">+IF(AND(C78-D78&lt;&gt;0,$B$10&gt;B78),C78-D78,"")</f>
        <v/>
      </c>
      <c r="F78" s="70" t="str">
        <f t="shared" si="2"/>
        <v/>
      </c>
      <c r="G78" s="68" t="str">
        <f t="shared" ref="G78:G141" si="5">+IF(AND(B78&lt;&gt;"",$B$10&gt;B78),$B$10-B78,"")</f>
        <v/>
      </c>
      <c r="H78" s="69" t="str">
        <f t="shared" si="3"/>
        <v/>
      </c>
    </row>
    <row r="79" spans="2:8" x14ac:dyDescent="0.25">
      <c r="B79" s="44">
        <v>43066</v>
      </c>
      <c r="C79" s="45">
        <v>3216700</v>
      </c>
      <c r="D79" s="45">
        <v>1139000</v>
      </c>
      <c r="E79" s="66" t="str">
        <f t="shared" si="4"/>
        <v/>
      </c>
      <c r="F79" s="70" t="str">
        <f t="shared" ref="F79:F142" si="6">+IFERROR((E79+F78),"")</f>
        <v/>
      </c>
      <c r="G79" s="68" t="str">
        <f t="shared" si="5"/>
        <v/>
      </c>
      <c r="H79" s="69" t="str">
        <f t="shared" ref="H79:H142" si="7">IFERROR(((E79*G79*$D$10)/36500),"")</f>
        <v/>
      </c>
    </row>
    <row r="80" spans="2:8" x14ac:dyDescent="0.25">
      <c r="B80" s="44">
        <v>43067</v>
      </c>
      <c r="C80" s="45"/>
      <c r="D80" s="45">
        <v>832300</v>
      </c>
      <c r="E80" s="66" t="str">
        <f t="shared" si="4"/>
        <v/>
      </c>
      <c r="F80" s="70" t="str">
        <f t="shared" si="6"/>
        <v/>
      </c>
      <c r="G80" s="68" t="str">
        <f t="shared" si="5"/>
        <v/>
      </c>
      <c r="H80" s="69" t="str">
        <f t="shared" si="7"/>
        <v/>
      </c>
    </row>
    <row r="81" spans="2:8" x14ac:dyDescent="0.25">
      <c r="B81" s="44">
        <v>43068</v>
      </c>
      <c r="C81" s="45">
        <v>890000</v>
      </c>
      <c r="D81" s="45"/>
      <c r="E81" s="66" t="str">
        <f t="shared" si="4"/>
        <v/>
      </c>
      <c r="F81" s="70" t="str">
        <f t="shared" si="6"/>
        <v/>
      </c>
      <c r="G81" s="68" t="str">
        <f t="shared" si="5"/>
        <v/>
      </c>
      <c r="H81" s="69" t="str">
        <f t="shared" si="7"/>
        <v/>
      </c>
    </row>
    <row r="82" spans="2:8" x14ac:dyDescent="0.25">
      <c r="B82" s="44">
        <v>43069</v>
      </c>
      <c r="C82" s="45">
        <v>2847532.95</v>
      </c>
      <c r="D82" s="45">
        <v>6674700</v>
      </c>
      <c r="E82" s="66" t="str">
        <f t="shared" si="4"/>
        <v/>
      </c>
      <c r="F82" s="70" t="str">
        <f t="shared" si="6"/>
        <v/>
      </c>
      <c r="G82" s="68" t="str">
        <f t="shared" si="5"/>
        <v/>
      </c>
      <c r="H82" s="69" t="str">
        <f t="shared" si="7"/>
        <v/>
      </c>
    </row>
    <row r="83" spans="2:8" x14ac:dyDescent="0.25">
      <c r="B83" s="44">
        <v>43070</v>
      </c>
      <c r="C83" s="45">
        <v>1529000</v>
      </c>
      <c r="D83" s="45">
        <v>605500</v>
      </c>
      <c r="E83" s="66" t="str">
        <f t="shared" si="4"/>
        <v/>
      </c>
      <c r="F83" s="70" t="str">
        <f t="shared" si="6"/>
        <v/>
      </c>
      <c r="G83" s="68" t="str">
        <f t="shared" si="5"/>
        <v/>
      </c>
      <c r="H83" s="69" t="str">
        <f t="shared" si="7"/>
        <v/>
      </c>
    </row>
    <row r="84" spans="2:8" x14ac:dyDescent="0.25">
      <c r="B84" s="44">
        <v>43073</v>
      </c>
      <c r="C84" s="45">
        <v>3613000</v>
      </c>
      <c r="D84" s="45">
        <v>1408788.71</v>
      </c>
      <c r="E84" s="66" t="str">
        <f t="shared" si="4"/>
        <v/>
      </c>
      <c r="F84" s="70" t="str">
        <f t="shared" si="6"/>
        <v/>
      </c>
      <c r="G84" s="68" t="str">
        <f t="shared" si="5"/>
        <v/>
      </c>
      <c r="H84" s="69" t="str">
        <f t="shared" si="7"/>
        <v/>
      </c>
    </row>
    <row r="85" spans="2:8" x14ac:dyDescent="0.25">
      <c r="B85" s="44">
        <v>43074</v>
      </c>
      <c r="C85" s="45">
        <v>629200</v>
      </c>
      <c r="D85" s="45"/>
      <c r="E85" s="66" t="str">
        <f t="shared" si="4"/>
        <v/>
      </c>
      <c r="F85" s="70" t="str">
        <f t="shared" si="6"/>
        <v/>
      </c>
      <c r="G85" s="68" t="str">
        <f t="shared" si="5"/>
        <v/>
      </c>
      <c r="H85" s="69" t="str">
        <f t="shared" si="7"/>
        <v/>
      </c>
    </row>
    <row r="86" spans="2:8" x14ac:dyDescent="0.25">
      <c r="B86" s="44">
        <v>43075</v>
      </c>
      <c r="C86" s="45">
        <v>1450000</v>
      </c>
      <c r="D86" s="45">
        <v>1733900</v>
      </c>
      <c r="E86" s="66" t="str">
        <f t="shared" si="4"/>
        <v/>
      </c>
      <c r="F86" s="70" t="str">
        <f t="shared" si="6"/>
        <v/>
      </c>
      <c r="G86" s="68" t="str">
        <f t="shared" si="5"/>
        <v/>
      </c>
      <c r="H86" s="69" t="str">
        <f t="shared" si="7"/>
        <v/>
      </c>
    </row>
    <row r="87" spans="2:8" x14ac:dyDescent="0.25">
      <c r="B87" s="44">
        <v>43076</v>
      </c>
      <c r="C87" s="45">
        <v>1370451.88</v>
      </c>
      <c r="D87" s="45">
        <v>5076950</v>
      </c>
      <c r="E87" s="66" t="str">
        <f t="shared" si="4"/>
        <v/>
      </c>
      <c r="F87" s="70" t="str">
        <f t="shared" si="6"/>
        <v/>
      </c>
      <c r="G87" s="68" t="str">
        <f t="shared" si="5"/>
        <v/>
      </c>
      <c r="H87" s="69" t="str">
        <f t="shared" si="7"/>
        <v/>
      </c>
    </row>
    <row r="88" spans="2:8" x14ac:dyDescent="0.25">
      <c r="B88" s="44">
        <v>43077</v>
      </c>
      <c r="C88" s="45">
        <v>1870000</v>
      </c>
      <c r="D88" s="45">
        <v>567700</v>
      </c>
      <c r="E88" s="66" t="str">
        <f t="shared" si="4"/>
        <v/>
      </c>
      <c r="F88" s="70" t="str">
        <f t="shared" si="6"/>
        <v/>
      </c>
      <c r="G88" s="68" t="str">
        <f t="shared" si="5"/>
        <v/>
      </c>
      <c r="H88" s="69" t="str">
        <f t="shared" si="7"/>
        <v/>
      </c>
    </row>
    <row r="89" spans="2:8" x14ac:dyDescent="0.25">
      <c r="B89" s="44">
        <v>43080</v>
      </c>
      <c r="C89" s="45">
        <v>3111000</v>
      </c>
      <c r="D89" s="45">
        <v>1300000</v>
      </c>
      <c r="E89" s="66" t="str">
        <f t="shared" si="4"/>
        <v/>
      </c>
      <c r="F89" s="70" t="str">
        <f t="shared" si="6"/>
        <v/>
      </c>
      <c r="G89" s="68" t="str">
        <f t="shared" si="5"/>
        <v/>
      </c>
      <c r="H89" s="69" t="str">
        <f t="shared" si="7"/>
        <v/>
      </c>
    </row>
    <row r="90" spans="2:8" x14ac:dyDescent="0.25">
      <c r="B90" s="44">
        <v>43081</v>
      </c>
      <c r="C90" s="45">
        <v>2012500</v>
      </c>
      <c r="D90" s="45">
        <v>700500</v>
      </c>
      <c r="E90" s="66" t="str">
        <f t="shared" si="4"/>
        <v/>
      </c>
      <c r="F90" s="70" t="str">
        <f t="shared" si="6"/>
        <v/>
      </c>
      <c r="G90" s="68" t="str">
        <f t="shared" si="5"/>
        <v/>
      </c>
      <c r="H90" s="69" t="str">
        <f t="shared" si="7"/>
        <v/>
      </c>
    </row>
    <row r="91" spans="2:8" x14ac:dyDescent="0.25">
      <c r="B91" s="44">
        <v>43082</v>
      </c>
      <c r="C91" s="45"/>
      <c r="D91" s="45">
        <v>793800</v>
      </c>
      <c r="E91" s="66" t="str">
        <f t="shared" si="4"/>
        <v/>
      </c>
      <c r="F91" s="70" t="str">
        <f t="shared" si="6"/>
        <v/>
      </c>
      <c r="G91" s="68" t="str">
        <f t="shared" si="5"/>
        <v/>
      </c>
      <c r="H91" s="69" t="str">
        <f t="shared" si="7"/>
        <v/>
      </c>
    </row>
    <row r="92" spans="2:8" x14ac:dyDescent="0.25">
      <c r="B92" s="44">
        <v>43083</v>
      </c>
      <c r="C92" s="45">
        <v>2949500</v>
      </c>
      <c r="D92" s="45">
        <v>5500000</v>
      </c>
      <c r="E92" s="66" t="str">
        <f t="shared" si="4"/>
        <v/>
      </c>
      <c r="F92" s="70" t="str">
        <f t="shared" si="6"/>
        <v/>
      </c>
      <c r="G92" s="68" t="str">
        <f t="shared" si="5"/>
        <v/>
      </c>
      <c r="H92" s="69" t="str">
        <f t="shared" si="7"/>
        <v/>
      </c>
    </row>
    <row r="93" spans="2:8" x14ac:dyDescent="0.25">
      <c r="B93" s="44">
        <v>43084</v>
      </c>
      <c r="C93" s="45">
        <v>750000</v>
      </c>
      <c r="D93" s="45">
        <v>350000</v>
      </c>
      <c r="E93" s="66" t="str">
        <f t="shared" si="4"/>
        <v/>
      </c>
      <c r="F93" s="70" t="str">
        <f t="shared" si="6"/>
        <v/>
      </c>
      <c r="G93" s="68" t="str">
        <f t="shared" si="5"/>
        <v/>
      </c>
      <c r="H93" s="69" t="str">
        <f t="shared" si="7"/>
        <v/>
      </c>
    </row>
    <row r="94" spans="2:8" x14ac:dyDescent="0.25">
      <c r="B94" s="44">
        <v>43087</v>
      </c>
      <c r="C94" s="45">
        <v>861500</v>
      </c>
      <c r="D94" s="45">
        <v>3212700</v>
      </c>
      <c r="E94" s="66" t="str">
        <f t="shared" si="4"/>
        <v/>
      </c>
      <c r="F94" s="70" t="str">
        <f t="shared" si="6"/>
        <v/>
      </c>
      <c r="G94" s="68" t="str">
        <f t="shared" si="5"/>
        <v/>
      </c>
      <c r="H94" s="69" t="str">
        <f t="shared" si="7"/>
        <v/>
      </c>
    </row>
    <row r="95" spans="2:8" x14ac:dyDescent="0.25">
      <c r="B95" s="44">
        <v>43088</v>
      </c>
      <c r="C95" s="45">
        <v>2000000</v>
      </c>
      <c r="D95" s="45">
        <v>747900</v>
      </c>
      <c r="E95" s="66" t="str">
        <f t="shared" si="4"/>
        <v/>
      </c>
      <c r="F95" s="70" t="str">
        <f t="shared" si="6"/>
        <v/>
      </c>
      <c r="G95" s="68" t="str">
        <f t="shared" si="5"/>
        <v/>
      </c>
      <c r="H95" s="69" t="str">
        <f t="shared" si="7"/>
        <v/>
      </c>
    </row>
    <row r="96" spans="2:8" x14ac:dyDescent="0.25">
      <c r="B96" s="44">
        <v>43089</v>
      </c>
      <c r="C96" s="45">
        <v>2095500</v>
      </c>
      <c r="D96" s="45">
        <v>724850</v>
      </c>
      <c r="E96" s="66" t="str">
        <f t="shared" si="4"/>
        <v/>
      </c>
      <c r="F96" s="70" t="str">
        <f t="shared" si="6"/>
        <v/>
      </c>
      <c r="G96" s="68" t="str">
        <f t="shared" si="5"/>
        <v/>
      </c>
      <c r="H96" s="69" t="str">
        <f t="shared" si="7"/>
        <v/>
      </c>
    </row>
    <row r="97" spans="2:8" x14ac:dyDescent="0.25">
      <c r="B97" s="44">
        <v>43090</v>
      </c>
      <c r="C97" s="45">
        <v>1560000</v>
      </c>
      <c r="D97" s="45">
        <v>645500</v>
      </c>
      <c r="E97" s="66" t="str">
        <f t="shared" si="4"/>
        <v/>
      </c>
      <c r="F97" s="70" t="str">
        <f t="shared" si="6"/>
        <v/>
      </c>
      <c r="G97" s="68" t="str">
        <f t="shared" si="5"/>
        <v/>
      </c>
      <c r="H97" s="69" t="str">
        <f t="shared" si="7"/>
        <v/>
      </c>
    </row>
    <row r="98" spans="2:8" x14ac:dyDescent="0.25">
      <c r="B98" s="44">
        <v>43091</v>
      </c>
      <c r="C98" s="45">
        <v>2400000</v>
      </c>
      <c r="D98" s="45">
        <v>682750</v>
      </c>
      <c r="E98" s="66" t="str">
        <f t="shared" si="4"/>
        <v/>
      </c>
      <c r="F98" s="70" t="str">
        <f t="shared" si="6"/>
        <v/>
      </c>
      <c r="G98" s="68" t="str">
        <f t="shared" si="5"/>
        <v/>
      </c>
      <c r="H98" s="69" t="str">
        <f t="shared" si="7"/>
        <v/>
      </c>
    </row>
    <row r="99" spans="2:8" x14ac:dyDescent="0.25">
      <c r="B99" s="44">
        <v>43094</v>
      </c>
      <c r="C99" s="45">
        <v>1758000</v>
      </c>
      <c r="D99" s="45">
        <v>5086800</v>
      </c>
      <c r="E99" s="66" t="str">
        <f t="shared" si="4"/>
        <v/>
      </c>
      <c r="F99" s="70" t="str">
        <f t="shared" si="6"/>
        <v/>
      </c>
      <c r="G99" s="68" t="str">
        <f t="shared" si="5"/>
        <v/>
      </c>
      <c r="H99" s="69" t="str">
        <f t="shared" si="7"/>
        <v/>
      </c>
    </row>
    <row r="100" spans="2:8" x14ac:dyDescent="0.25">
      <c r="B100" s="44">
        <v>43095</v>
      </c>
      <c r="C100" s="45">
        <v>3829000</v>
      </c>
      <c r="D100" s="45">
        <v>1997500</v>
      </c>
      <c r="E100" s="66" t="str">
        <f t="shared" si="4"/>
        <v/>
      </c>
      <c r="F100" s="70" t="str">
        <f t="shared" si="6"/>
        <v/>
      </c>
      <c r="G100" s="68" t="str">
        <f t="shared" si="5"/>
        <v/>
      </c>
      <c r="H100" s="69" t="str">
        <f t="shared" si="7"/>
        <v/>
      </c>
    </row>
    <row r="101" spans="2:8" x14ac:dyDescent="0.25">
      <c r="B101" s="44">
        <v>43096</v>
      </c>
      <c r="C101" s="45">
        <v>1500000</v>
      </c>
      <c r="D101" s="45">
        <v>560000</v>
      </c>
      <c r="E101" s="66" t="str">
        <f t="shared" si="4"/>
        <v/>
      </c>
      <c r="F101" s="70" t="str">
        <f t="shared" si="6"/>
        <v/>
      </c>
      <c r="G101" s="68" t="str">
        <f t="shared" si="5"/>
        <v/>
      </c>
      <c r="H101" s="69" t="str">
        <f t="shared" si="7"/>
        <v/>
      </c>
    </row>
    <row r="102" spans="2:8" x14ac:dyDescent="0.25">
      <c r="B102" s="44">
        <v>43097</v>
      </c>
      <c r="C102" s="45">
        <v>220000</v>
      </c>
      <c r="D102" s="45">
        <v>257800</v>
      </c>
      <c r="E102" s="66" t="str">
        <f t="shared" si="4"/>
        <v/>
      </c>
      <c r="F102" s="70" t="str">
        <f t="shared" si="6"/>
        <v/>
      </c>
      <c r="G102" s="68" t="str">
        <f t="shared" si="5"/>
        <v/>
      </c>
      <c r="H102" s="69" t="str">
        <f t="shared" si="7"/>
        <v/>
      </c>
    </row>
    <row r="103" spans="2:8" x14ac:dyDescent="0.25">
      <c r="B103" s="44">
        <v>43098</v>
      </c>
      <c r="C103" s="45">
        <v>1225050</v>
      </c>
      <c r="D103" s="45">
        <v>1650000</v>
      </c>
      <c r="E103" s="66" t="str">
        <f t="shared" si="4"/>
        <v/>
      </c>
      <c r="F103" s="70" t="str">
        <f t="shared" si="6"/>
        <v/>
      </c>
      <c r="G103" s="68" t="str">
        <f t="shared" si="5"/>
        <v/>
      </c>
      <c r="H103" s="69" t="str">
        <f t="shared" si="7"/>
        <v/>
      </c>
    </row>
    <row r="104" spans="2:8" x14ac:dyDescent="0.25">
      <c r="B104" s="44">
        <v>43100</v>
      </c>
      <c r="C104" s="45">
        <v>2471980.7999999998</v>
      </c>
      <c r="D104" s="45">
        <v>888343</v>
      </c>
      <c r="E104" s="66" t="str">
        <f t="shared" si="4"/>
        <v/>
      </c>
      <c r="F104" s="70" t="str">
        <f t="shared" si="6"/>
        <v/>
      </c>
      <c r="G104" s="68" t="str">
        <f t="shared" si="5"/>
        <v/>
      </c>
      <c r="H104" s="69" t="str">
        <f t="shared" si="7"/>
        <v/>
      </c>
    </row>
    <row r="105" spans="2:8" x14ac:dyDescent="0.25">
      <c r="B105" s="44"/>
      <c r="C105" s="45"/>
      <c r="D105" s="45"/>
      <c r="E105" s="66" t="str">
        <f t="shared" si="4"/>
        <v/>
      </c>
      <c r="F105" s="70" t="str">
        <f t="shared" si="6"/>
        <v/>
      </c>
      <c r="G105" s="68" t="str">
        <f t="shared" si="5"/>
        <v/>
      </c>
      <c r="H105" s="69" t="str">
        <f t="shared" si="7"/>
        <v/>
      </c>
    </row>
    <row r="106" spans="2:8" x14ac:dyDescent="0.25">
      <c r="B106" s="44"/>
      <c r="C106" s="45"/>
      <c r="D106" s="45"/>
      <c r="E106" s="66" t="str">
        <f t="shared" si="4"/>
        <v/>
      </c>
      <c r="F106" s="70" t="str">
        <f t="shared" si="6"/>
        <v/>
      </c>
      <c r="G106" s="68" t="str">
        <f t="shared" si="5"/>
        <v/>
      </c>
      <c r="H106" s="69" t="str">
        <f t="shared" si="7"/>
        <v/>
      </c>
    </row>
    <row r="107" spans="2:8" x14ac:dyDescent="0.25">
      <c r="B107" s="44"/>
      <c r="C107" s="45"/>
      <c r="D107" s="45"/>
      <c r="E107" s="66" t="str">
        <f t="shared" si="4"/>
        <v/>
      </c>
      <c r="F107" s="70" t="str">
        <f t="shared" si="6"/>
        <v/>
      </c>
      <c r="G107" s="68" t="str">
        <f t="shared" si="5"/>
        <v/>
      </c>
      <c r="H107" s="69" t="str">
        <f t="shared" si="7"/>
        <v/>
      </c>
    </row>
    <row r="108" spans="2:8" x14ac:dyDescent="0.25">
      <c r="B108" s="44"/>
      <c r="C108" s="45"/>
      <c r="D108" s="45"/>
      <c r="E108" s="66" t="str">
        <f t="shared" si="4"/>
        <v/>
      </c>
      <c r="F108" s="70" t="str">
        <f t="shared" si="6"/>
        <v/>
      </c>
      <c r="G108" s="68" t="str">
        <f t="shared" si="5"/>
        <v/>
      </c>
      <c r="H108" s="69" t="str">
        <f t="shared" si="7"/>
        <v/>
      </c>
    </row>
    <row r="109" spans="2:8" x14ac:dyDescent="0.25">
      <c r="B109" s="44"/>
      <c r="C109" s="45"/>
      <c r="D109" s="45"/>
      <c r="E109" s="66" t="str">
        <f t="shared" si="4"/>
        <v/>
      </c>
      <c r="F109" s="70" t="str">
        <f t="shared" si="6"/>
        <v/>
      </c>
      <c r="G109" s="68" t="str">
        <f t="shared" si="5"/>
        <v/>
      </c>
      <c r="H109" s="69" t="str">
        <f t="shared" si="7"/>
        <v/>
      </c>
    </row>
    <row r="110" spans="2:8" x14ac:dyDescent="0.25">
      <c r="B110" s="44"/>
      <c r="C110" s="45"/>
      <c r="D110" s="45"/>
      <c r="E110" s="66" t="str">
        <f t="shared" si="4"/>
        <v/>
      </c>
      <c r="F110" s="70" t="str">
        <f t="shared" si="6"/>
        <v/>
      </c>
      <c r="G110" s="68" t="str">
        <f t="shared" si="5"/>
        <v/>
      </c>
      <c r="H110" s="69" t="str">
        <f t="shared" si="7"/>
        <v/>
      </c>
    </row>
    <row r="111" spans="2:8" x14ac:dyDescent="0.25">
      <c r="B111" s="44"/>
      <c r="C111" s="45"/>
      <c r="D111" s="45"/>
      <c r="E111" s="66" t="str">
        <f t="shared" si="4"/>
        <v/>
      </c>
      <c r="F111" s="70" t="str">
        <f t="shared" si="6"/>
        <v/>
      </c>
      <c r="G111" s="68" t="str">
        <f t="shared" si="5"/>
        <v/>
      </c>
      <c r="H111" s="69" t="str">
        <f t="shared" si="7"/>
        <v/>
      </c>
    </row>
    <row r="112" spans="2:8" x14ac:dyDescent="0.25">
      <c r="B112" s="44"/>
      <c r="C112" s="45"/>
      <c r="D112" s="45"/>
      <c r="E112" s="66" t="str">
        <f t="shared" si="4"/>
        <v/>
      </c>
      <c r="F112" s="70" t="str">
        <f t="shared" si="6"/>
        <v/>
      </c>
      <c r="G112" s="68" t="str">
        <f t="shared" si="5"/>
        <v/>
      </c>
      <c r="H112" s="69" t="str">
        <f t="shared" si="7"/>
        <v/>
      </c>
    </row>
    <row r="113" spans="2:8" x14ac:dyDescent="0.25">
      <c r="B113" s="44"/>
      <c r="C113" s="45"/>
      <c r="D113" s="45"/>
      <c r="E113" s="66" t="str">
        <f t="shared" si="4"/>
        <v/>
      </c>
      <c r="F113" s="70" t="str">
        <f t="shared" si="6"/>
        <v/>
      </c>
      <c r="G113" s="68" t="str">
        <f t="shared" si="5"/>
        <v/>
      </c>
      <c r="H113" s="69" t="str">
        <f t="shared" si="7"/>
        <v/>
      </c>
    </row>
    <row r="114" spans="2:8" x14ac:dyDescent="0.25">
      <c r="B114" s="44"/>
      <c r="C114" s="45"/>
      <c r="D114" s="45"/>
      <c r="E114" s="66" t="str">
        <f t="shared" si="4"/>
        <v/>
      </c>
      <c r="F114" s="70" t="str">
        <f t="shared" si="6"/>
        <v/>
      </c>
      <c r="G114" s="68" t="str">
        <f t="shared" si="5"/>
        <v/>
      </c>
      <c r="H114" s="69" t="str">
        <f t="shared" si="7"/>
        <v/>
      </c>
    </row>
    <row r="115" spans="2:8" x14ac:dyDescent="0.25">
      <c r="B115" s="44"/>
      <c r="C115" s="45"/>
      <c r="D115" s="45"/>
      <c r="E115" s="66" t="str">
        <f t="shared" si="4"/>
        <v/>
      </c>
      <c r="F115" s="70" t="str">
        <f t="shared" si="6"/>
        <v/>
      </c>
      <c r="G115" s="68" t="str">
        <f t="shared" si="5"/>
        <v/>
      </c>
      <c r="H115" s="69" t="str">
        <f t="shared" si="7"/>
        <v/>
      </c>
    </row>
    <row r="116" spans="2:8" x14ac:dyDescent="0.25">
      <c r="B116" s="44"/>
      <c r="C116" s="45"/>
      <c r="D116" s="45"/>
      <c r="E116" s="66" t="str">
        <f t="shared" si="4"/>
        <v/>
      </c>
      <c r="F116" s="70" t="str">
        <f t="shared" si="6"/>
        <v/>
      </c>
      <c r="G116" s="68" t="str">
        <f t="shared" si="5"/>
        <v/>
      </c>
      <c r="H116" s="69" t="str">
        <f t="shared" si="7"/>
        <v/>
      </c>
    </row>
    <row r="117" spans="2:8" x14ac:dyDescent="0.25">
      <c r="B117" s="44"/>
      <c r="C117" s="45"/>
      <c r="D117" s="45"/>
      <c r="E117" s="66" t="str">
        <f t="shared" si="4"/>
        <v/>
      </c>
      <c r="F117" s="70" t="str">
        <f t="shared" si="6"/>
        <v/>
      </c>
      <c r="G117" s="68" t="str">
        <f t="shared" si="5"/>
        <v/>
      </c>
      <c r="H117" s="69" t="str">
        <f t="shared" si="7"/>
        <v/>
      </c>
    </row>
    <row r="118" spans="2:8" x14ac:dyDescent="0.25">
      <c r="B118" s="44"/>
      <c r="C118" s="45"/>
      <c r="D118" s="45"/>
      <c r="E118" s="66" t="str">
        <f t="shared" si="4"/>
        <v/>
      </c>
      <c r="F118" s="70" t="str">
        <f t="shared" si="6"/>
        <v/>
      </c>
      <c r="G118" s="68" t="str">
        <f t="shared" si="5"/>
        <v/>
      </c>
      <c r="H118" s="69" t="str">
        <f t="shared" si="7"/>
        <v/>
      </c>
    </row>
    <row r="119" spans="2:8" x14ac:dyDescent="0.25">
      <c r="B119" s="44"/>
      <c r="C119" s="45"/>
      <c r="D119" s="45"/>
      <c r="E119" s="66" t="str">
        <f t="shared" si="4"/>
        <v/>
      </c>
      <c r="F119" s="70" t="str">
        <f t="shared" si="6"/>
        <v/>
      </c>
      <c r="G119" s="68" t="str">
        <f t="shared" si="5"/>
        <v/>
      </c>
      <c r="H119" s="69" t="str">
        <f t="shared" si="7"/>
        <v/>
      </c>
    </row>
    <row r="120" spans="2:8" x14ac:dyDescent="0.25">
      <c r="B120" s="44"/>
      <c r="C120" s="45"/>
      <c r="D120" s="45"/>
      <c r="E120" s="66" t="str">
        <f t="shared" si="4"/>
        <v/>
      </c>
      <c r="F120" s="70" t="str">
        <f t="shared" si="6"/>
        <v/>
      </c>
      <c r="G120" s="68" t="str">
        <f t="shared" si="5"/>
        <v/>
      </c>
      <c r="H120" s="69" t="str">
        <f t="shared" si="7"/>
        <v/>
      </c>
    </row>
    <row r="121" spans="2:8" x14ac:dyDescent="0.25">
      <c r="B121" s="44"/>
      <c r="C121" s="45"/>
      <c r="D121" s="45"/>
      <c r="E121" s="66" t="str">
        <f t="shared" si="4"/>
        <v/>
      </c>
      <c r="F121" s="70" t="str">
        <f t="shared" si="6"/>
        <v/>
      </c>
      <c r="G121" s="68" t="str">
        <f t="shared" si="5"/>
        <v/>
      </c>
      <c r="H121" s="69" t="str">
        <f t="shared" si="7"/>
        <v/>
      </c>
    </row>
    <row r="122" spans="2:8" x14ac:dyDescent="0.25">
      <c r="B122" s="44"/>
      <c r="C122" s="45"/>
      <c r="D122" s="45"/>
      <c r="E122" s="66" t="str">
        <f t="shared" si="4"/>
        <v/>
      </c>
      <c r="F122" s="70" t="str">
        <f t="shared" si="6"/>
        <v/>
      </c>
      <c r="G122" s="68" t="str">
        <f t="shared" si="5"/>
        <v/>
      </c>
      <c r="H122" s="69" t="str">
        <f t="shared" si="7"/>
        <v/>
      </c>
    </row>
    <row r="123" spans="2:8" x14ac:dyDescent="0.25">
      <c r="B123" s="44"/>
      <c r="C123" s="45"/>
      <c r="D123" s="45"/>
      <c r="E123" s="66" t="str">
        <f t="shared" si="4"/>
        <v/>
      </c>
      <c r="F123" s="70" t="str">
        <f t="shared" si="6"/>
        <v/>
      </c>
      <c r="G123" s="68" t="str">
        <f t="shared" si="5"/>
        <v/>
      </c>
      <c r="H123" s="69" t="str">
        <f t="shared" si="7"/>
        <v/>
      </c>
    </row>
    <row r="124" spans="2:8" x14ac:dyDescent="0.25">
      <c r="B124" s="44"/>
      <c r="C124" s="45"/>
      <c r="D124" s="45"/>
      <c r="E124" s="66" t="str">
        <f t="shared" si="4"/>
        <v/>
      </c>
      <c r="F124" s="70" t="str">
        <f t="shared" si="6"/>
        <v/>
      </c>
      <c r="G124" s="68" t="str">
        <f t="shared" si="5"/>
        <v/>
      </c>
      <c r="H124" s="69" t="str">
        <f t="shared" si="7"/>
        <v/>
      </c>
    </row>
    <row r="125" spans="2:8" x14ac:dyDescent="0.25">
      <c r="B125" s="44"/>
      <c r="C125" s="45"/>
      <c r="D125" s="45"/>
      <c r="E125" s="66" t="str">
        <f t="shared" si="4"/>
        <v/>
      </c>
      <c r="F125" s="70" t="str">
        <f t="shared" si="6"/>
        <v/>
      </c>
      <c r="G125" s="68" t="str">
        <f t="shared" si="5"/>
        <v/>
      </c>
      <c r="H125" s="69" t="str">
        <f t="shared" si="7"/>
        <v/>
      </c>
    </row>
    <row r="126" spans="2:8" x14ac:dyDescent="0.25">
      <c r="B126" s="44"/>
      <c r="C126" s="45"/>
      <c r="D126" s="45"/>
      <c r="E126" s="66" t="str">
        <f t="shared" si="4"/>
        <v/>
      </c>
      <c r="F126" s="70" t="str">
        <f t="shared" si="6"/>
        <v/>
      </c>
      <c r="G126" s="68" t="str">
        <f t="shared" si="5"/>
        <v/>
      </c>
      <c r="H126" s="69" t="str">
        <f t="shared" si="7"/>
        <v/>
      </c>
    </row>
    <row r="127" spans="2:8" x14ac:dyDescent="0.25">
      <c r="B127" s="44"/>
      <c r="C127" s="45"/>
      <c r="D127" s="45"/>
      <c r="E127" s="66" t="str">
        <f t="shared" si="4"/>
        <v/>
      </c>
      <c r="F127" s="70" t="str">
        <f t="shared" si="6"/>
        <v/>
      </c>
      <c r="G127" s="68" t="str">
        <f t="shared" si="5"/>
        <v/>
      </c>
      <c r="H127" s="69" t="str">
        <f t="shared" si="7"/>
        <v/>
      </c>
    </row>
    <row r="128" spans="2:8" x14ac:dyDescent="0.25">
      <c r="B128" s="44"/>
      <c r="C128" s="45"/>
      <c r="D128" s="45"/>
      <c r="E128" s="66" t="str">
        <f t="shared" si="4"/>
        <v/>
      </c>
      <c r="F128" s="70" t="str">
        <f t="shared" si="6"/>
        <v/>
      </c>
      <c r="G128" s="68" t="str">
        <f t="shared" si="5"/>
        <v/>
      </c>
      <c r="H128" s="69" t="str">
        <f t="shared" si="7"/>
        <v/>
      </c>
    </row>
    <row r="129" spans="2:8" x14ac:dyDescent="0.25">
      <c r="B129" s="44"/>
      <c r="C129" s="45"/>
      <c r="D129" s="45"/>
      <c r="E129" s="66" t="str">
        <f t="shared" si="4"/>
        <v/>
      </c>
      <c r="F129" s="70" t="str">
        <f t="shared" si="6"/>
        <v/>
      </c>
      <c r="G129" s="68" t="str">
        <f t="shared" si="5"/>
        <v/>
      </c>
      <c r="H129" s="69" t="str">
        <f t="shared" si="7"/>
        <v/>
      </c>
    </row>
    <row r="130" spans="2:8" x14ac:dyDescent="0.25">
      <c r="B130" s="44"/>
      <c r="C130" s="45"/>
      <c r="D130" s="45"/>
      <c r="E130" s="66" t="str">
        <f t="shared" si="4"/>
        <v/>
      </c>
      <c r="F130" s="70" t="str">
        <f t="shared" si="6"/>
        <v/>
      </c>
      <c r="G130" s="68" t="str">
        <f t="shared" si="5"/>
        <v/>
      </c>
      <c r="H130" s="69" t="str">
        <f t="shared" si="7"/>
        <v/>
      </c>
    </row>
    <row r="131" spans="2:8" x14ac:dyDescent="0.25">
      <c r="B131" s="44"/>
      <c r="C131" s="45"/>
      <c r="D131" s="45"/>
      <c r="E131" s="66" t="str">
        <f t="shared" si="4"/>
        <v/>
      </c>
      <c r="F131" s="70" t="str">
        <f t="shared" si="6"/>
        <v/>
      </c>
      <c r="G131" s="68" t="str">
        <f t="shared" si="5"/>
        <v/>
      </c>
      <c r="H131" s="69" t="str">
        <f t="shared" si="7"/>
        <v/>
      </c>
    </row>
    <row r="132" spans="2:8" x14ac:dyDescent="0.25">
      <c r="B132" s="44"/>
      <c r="C132" s="45"/>
      <c r="D132" s="45"/>
      <c r="E132" s="66" t="str">
        <f t="shared" si="4"/>
        <v/>
      </c>
      <c r="F132" s="70" t="str">
        <f t="shared" si="6"/>
        <v/>
      </c>
      <c r="G132" s="68" t="str">
        <f t="shared" si="5"/>
        <v/>
      </c>
      <c r="H132" s="69" t="str">
        <f t="shared" si="7"/>
        <v/>
      </c>
    </row>
    <row r="133" spans="2:8" x14ac:dyDescent="0.25">
      <c r="B133" s="44"/>
      <c r="C133" s="45"/>
      <c r="D133" s="45"/>
      <c r="E133" s="66" t="str">
        <f t="shared" si="4"/>
        <v/>
      </c>
      <c r="F133" s="70" t="str">
        <f t="shared" si="6"/>
        <v/>
      </c>
      <c r="G133" s="68" t="str">
        <f t="shared" si="5"/>
        <v/>
      </c>
      <c r="H133" s="69" t="str">
        <f t="shared" si="7"/>
        <v/>
      </c>
    </row>
    <row r="134" spans="2:8" x14ac:dyDescent="0.25">
      <c r="B134" s="44"/>
      <c r="C134" s="45"/>
      <c r="D134" s="45"/>
      <c r="E134" s="66" t="str">
        <f t="shared" si="4"/>
        <v/>
      </c>
      <c r="F134" s="70" t="str">
        <f t="shared" si="6"/>
        <v/>
      </c>
      <c r="G134" s="68" t="str">
        <f t="shared" si="5"/>
        <v/>
      </c>
      <c r="H134" s="69" t="str">
        <f t="shared" si="7"/>
        <v/>
      </c>
    </row>
    <row r="135" spans="2:8" x14ac:dyDescent="0.25">
      <c r="B135" s="44"/>
      <c r="C135" s="45"/>
      <c r="D135" s="45"/>
      <c r="E135" s="66" t="str">
        <f t="shared" si="4"/>
        <v/>
      </c>
      <c r="F135" s="70" t="str">
        <f t="shared" si="6"/>
        <v/>
      </c>
      <c r="G135" s="68" t="str">
        <f t="shared" si="5"/>
        <v/>
      </c>
      <c r="H135" s="69" t="str">
        <f t="shared" si="7"/>
        <v/>
      </c>
    </row>
    <row r="136" spans="2:8" x14ac:dyDescent="0.25">
      <c r="B136" s="44"/>
      <c r="C136" s="45"/>
      <c r="D136" s="45"/>
      <c r="E136" s="66" t="str">
        <f t="shared" si="4"/>
        <v/>
      </c>
      <c r="F136" s="70" t="str">
        <f t="shared" si="6"/>
        <v/>
      </c>
      <c r="G136" s="68" t="str">
        <f t="shared" si="5"/>
        <v/>
      </c>
      <c r="H136" s="69" t="str">
        <f t="shared" si="7"/>
        <v/>
      </c>
    </row>
    <row r="137" spans="2:8" x14ac:dyDescent="0.25">
      <c r="B137" s="44"/>
      <c r="C137" s="45"/>
      <c r="D137" s="45"/>
      <c r="E137" s="66" t="str">
        <f t="shared" si="4"/>
        <v/>
      </c>
      <c r="F137" s="70" t="str">
        <f t="shared" si="6"/>
        <v/>
      </c>
      <c r="G137" s="68" t="str">
        <f t="shared" si="5"/>
        <v/>
      </c>
      <c r="H137" s="69" t="str">
        <f t="shared" si="7"/>
        <v/>
      </c>
    </row>
    <row r="138" spans="2:8" x14ac:dyDescent="0.25">
      <c r="B138" s="44"/>
      <c r="C138" s="45"/>
      <c r="D138" s="45"/>
      <c r="E138" s="66" t="str">
        <f t="shared" si="4"/>
        <v/>
      </c>
      <c r="F138" s="70" t="str">
        <f t="shared" si="6"/>
        <v/>
      </c>
      <c r="G138" s="68" t="str">
        <f t="shared" si="5"/>
        <v/>
      </c>
      <c r="H138" s="69" t="str">
        <f t="shared" si="7"/>
        <v/>
      </c>
    </row>
    <row r="139" spans="2:8" x14ac:dyDescent="0.25">
      <c r="B139" s="44"/>
      <c r="C139" s="45"/>
      <c r="D139" s="45"/>
      <c r="E139" s="66" t="str">
        <f t="shared" si="4"/>
        <v/>
      </c>
      <c r="F139" s="70" t="str">
        <f t="shared" si="6"/>
        <v/>
      </c>
      <c r="G139" s="68" t="str">
        <f t="shared" si="5"/>
        <v/>
      </c>
      <c r="H139" s="69" t="str">
        <f t="shared" si="7"/>
        <v/>
      </c>
    </row>
    <row r="140" spans="2:8" x14ac:dyDescent="0.25">
      <c r="B140" s="44"/>
      <c r="C140" s="45"/>
      <c r="D140" s="45"/>
      <c r="E140" s="66" t="str">
        <f t="shared" si="4"/>
        <v/>
      </c>
      <c r="F140" s="70" t="str">
        <f t="shared" si="6"/>
        <v/>
      </c>
      <c r="G140" s="68" t="str">
        <f t="shared" si="5"/>
        <v/>
      </c>
      <c r="H140" s="69" t="str">
        <f t="shared" si="7"/>
        <v/>
      </c>
    </row>
    <row r="141" spans="2:8" x14ac:dyDescent="0.25">
      <c r="B141" s="44"/>
      <c r="C141" s="45"/>
      <c r="D141" s="45"/>
      <c r="E141" s="66" t="str">
        <f t="shared" si="4"/>
        <v/>
      </c>
      <c r="F141" s="70" t="str">
        <f t="shared" si="6"/>
        <v/>
      </c>
      <c r="G141" s="68" t="str">
        <f t="shared" si="5"/>
        <v/>
      </c>
      <c r="H141" s="69" t="str">
        <f t="shared" si="7"/>
        <v/>
      </c>
    </row>
    <row r="142" spans="2:8" x14ac:dyDescent="0.25">
      <c r="B142" s="44"/>
      <c r="C142" s="45"/>
      <c r="D142" s="45"/>
      <c r="E142" s="66" t="str">
        <f t="shared" ref="E142:E205" si="8">+IF(AND(C142-D142&lt;&gt;0,$B$10&gt;B142),C142-D142,"")</f>
        <v/>
      </c>
      <c r="F142" s="70" t="str">
        <f t="shared" si="6"/>
        <v/>
      </c>
      <c r="G142" s="68" t="str">
        <f t="shared" ref="G142:G205" si="9">+IF(AND(B142&lt;&gt;"",$B$10&gt;B142),$B$10-B142,"")</f>
        <v/>
      </c>
      <c r="H142" s="69" t="str">
        <f t="shared" si="7"/>
        <v/>
      </c>
    </row>
    <row r="143" spans="2:8" x14ac:dyDescent="0.25">
      <c r="B143" s="44"/>
      <c r="C143" s="45"/>
      <c r="D143" s="45"/>
      <c r="E143" s="66" t="str">
        <f t="shared" si="8"/>
        <v/>
      </c>
      <c r="F143" s="70" t="str">
        <f t="shared" ref="F143:F206" si="10">+IFERROR((E143+F142),"")</f>
        <v/>
      </c>
      <c r="G143" s="68" t="str">
        <f t="shared" si="9"/>
        <v/>
      </c>
      <c r="H143" s="69" t="str">
        <f t="shared" ref="H143:H206" si="11">IFERROR(((E143*G143*$D$10)/36500),"")</f>
        <v/>
      </c>
    </row>
    <row r="144" spans="2:8" x14ac:dyDescent="0.25">
      <c r="B144" s="44"/>
      <c r="C144" s="45"/>
      <c r="D144" s="45"/>
      <c r="E144" s="66" t="str">
        <f t="shared" si="8"/>
        <v/>
      </c>
      <c r="F144" s="70" t="str">
        <f t="shared" si="10"/>
        <v/>
      </c>
      <c r="G144" s="68" t="str">
        <f t="shared" si="9"/>
        <v/>
      </c>
      <c r="H144" s="69" t="str">
        <f t="shared" si="11"/>
        <v/>
      </c>
    </row>
    <row r="145" spans="2:8" x14ac:dyDescent="0.25">
      <c r="B145" s="44"/>
      <c r="C145" s="45"/>
      <c r="D145" s="45"/>
      <c r="E145" s="66" t="str">
        <f t="shared" si="8"/>
        <v/>
      </c>
      <c r="F145" s="70" t="str">
        <f t="shared" si="10"/>
        <v/>
      </c>
      <c r="G145" s="68" t="str">
        <f t="shared" si="9"/>
        <v/>
      </c>
      <c r="H145" s="69" t="str">
        <f t="shared" si="11"/>
        <v/>
      </c>
    </row>
    <row r="146" spans="2:8" x14ac:dyDescent="0.25">
      <c r="B146" s="44"/>
      <c r="C146" s="45"/>
      <c r="D146" s="45"/>
      <c r="E146" s="66" t="str">
        <f t="shared" si="8"/>
        <v/>
      </c>
      <c r="F146" s="70" t="str">
        <f t="shared" si="10"/>
        <v/>
      </c>
      <c r="G146" s="68" t="str">
        <f t="shared" si="9"/>
        <v/>
      </c>
      <c r="H146" s="69" t="str">
        <f t="shared" si="11"/>
        <v/>
      </c>
    </row>
    <row r="147" spans="2:8" x14ac:dyDescent="0.25">
      <c r="B147" s="44"/>
      <c r="C147" s="45"/>
      <c r="D147" s="45"/>
      <c r="E147" s="66" t="str">
        <f t="shared" si="8"/>
        <v/>
      </c>
      <c r="F147" s="70" t="str">
        <f t="shared" si="10"/>
        <v/>
      </c>
      <c r="G147" s="68" t="str">
        <f t="shared" si="9"/>
        <v/>
      </c>
      <c r="H147" s="69" t="str">
        <f t="shared" si="11"/>
        <v/>
      </c>
    </row>
    <row r="148" spans="2:8" x14ac:dyDescent="0.25">
      <c r="B148" s="44"/>
      <c r="C148" s="45"/>
      <c r="D148" s="45"/>
      <c r="E148" s="66" t="str">
        <f t="shared" si="8"/>
        <v/>
      </c>
      <c r="F148" s="70" t="str">
        <f t="shared" si="10"/>
        <v/>
      </c>
      <c r="G148" s="68" t="str">
        <f t="shared" si="9"/>
        <v/>
      </c>
      <c r="H148" s="69" t="str">
        <f t="shared" si="11"/>
        <v/>
      </c>
    </row>
    <row r="149" spans="2:8" x14ac:dyDescent="0.25">
      <c r="B149" s="44"/>
      <c r="C149" s="45"/>
      <c r="D149" s="45"/>
      <c r="E149" s="66" t="str">
        <f t="shared" si="8"/>
        <v/>
      </c>
      <c r="F149" s="70" t="str">
        <f t="shared" si="10"/>
        <v/>
      </c>
      <c r="G149" s="68" t="str">
        <f t="shared" si="9"/>
        <v/>
      </c>
      <c r="H149" s="69" t="str">
        <f t="shared" si="11"/>
        <v/>
      </c>
    </row>
    <row r="150" spans="2:8" x14ac:dyDescent="0.25">
      <c r="B150" s="44"/>
      <c r="C150" s="45"/>
      <c r="D150" s="45"/>
      <c r="E150" s="66" t="str">
        <f t="shared" si="8"/>
        <v/>
      </c>
      <c r="F150" s="70" t="str">
        <f t="shared" si="10"/>
        <v/>
      </c>
      <c r="G150" s="68" t="str">
        <f t="shared" si="9"/>
        <v/>
      </c>
      <c r="H150" s="69" t="str">
        <f t="shared" si="11"/>
        <v/>
      </c>
    </row>
    <row r="151" spans="2:8" x14ac:dyDescent="0.25">
      <c r="B151" s="44"/>
      <c r="C151" s="45"/>
      <c r="D151" s="45"/>
      <c r="E151" s="66" t="str">
        <f t="shared" si="8"/>
        <v/>
      </c>
      <c r="F151" s="70" t="str">
        <f t="shared" si="10"/>
        <v/>
      </c>
      <c r="G151" s="68" t="str">
        <f t="shared" si="9"/>
        <v/>
      </c>
      <c r="H151" s="69" t="str">
        <f t="shared" si="11"/>
        <v/>
      </c>
    </row>
    <row r="152" spans="2:8" x14ac:dyDescent="0.25">
      <c r="B152" s="44"/>
      <c r="C152" s="45"/>
      <c r="D152" s="45"/>
      <c r="E152" s="66" t="str">
        <f t="shared" si="8"/>
        <v/>
      </c>
      <c r="F152" s="70" t="str">
        <f t="shared" si="10"/>
        <v/>
      </c>
      <c r="G152" s="68" t="str">
        <f t="shared" si="9"/>
        <v/>
      </c>
      <c r="H152" s="69" t="str">
        <f t="shared" si="11"/>
        <v/>
      </c>
    </row>
    <row r="153" spans="2:8" x14ac:dyDescent="0.25">
      <c r="B153" s="44"/>
      <c r="C153" s="45"/>
      <c r="D153" s="45"/>
      <c r="E153" s="66" t="str">
        <f t="shared" si="8"/>
        <v/>
      </c>
      <c r="F153" s="70" t="str">
        <f t="shared" si="10"/>
        <v/>
      </c>
      <c r="G153" s="68" t="str">
        <f t="shared" si="9"/>
        <v/>
      </c>
      <c r="H153" s="69" t="str">
        <f t="shared" si="11"/>
        <v/>
      </c>
    </row>
    <row r="154" spans="2:8" x14ac:dyDescent="0.25">
      <c r="B154" s="44"/>
      <c r="C154" s="45"/>
      <c r="D154" s="45"/>
      <c r="E154" s="66" t="str">
        <f t="shared" si="8"/>
        <v/>
      </c>
      <c r="F154" s="70" t="str">
        <f t="shared" si="10"/>
        <v/>
      </c>
      <c r="G154" s="68" t="str">
        <f t="shared" si="9"/>
        <v/>
      </c>
      <c r="H154" s="69" t="str">
        <f t="shared" si="11"/>
        <v/>
      </c>
    </row>
    <row r="155" spans="2:8" x14ac:dyDescent="0.25">
      <c r="B155" s="44"/>
      <c r="C155" s="45"/>
      <c r="D155" s="45"/>
      <c r="E155" s="66" t="str">
        <f t="shared" si="8"/>
        <v/>
      </c>
      <c r="F155" s="70" t="str">
        <f t="shared" si="10"/>
        <v/>
      </c>
      <c r="G155" s="68" t="str">
        <f t="shared" si="9"/>
        <v/>
      </c>
      <c r="H155" s="69" t="str">
        <f t="shared" si="11"/>
        <v/>
      </c>
    </row>
    <row r="156" spans="2:8" x14ac:dyDescent="0.25">
      <c r="B156" s="44"/>
      <c r="C156" s="45"/>
      <c r="D156" s="45"/>
      <c r="E156" s="66" t="str">
        <f t="shared" si="8"/>
        <v/>
      </c>
      <c r="F156" s="70" t="str">
        <f t="shared" si="10"/>
        <v/>
      </c>
      <c r="G156" s="68" t="str">
        <f t="shared" si="9"/>
        <v/>
      </c>
      <c r="H156" s="69" t="str">
        <f t="shared" si="11"/>
        <v/>
      </c>
    </row>
    <row r="157" spans="2:8" x14ac:dyDescent="0.25">
      <c r="B157" s="44"/>
      <c r="C157" s="45"/>
      <c r="D157" s="45"/>
      <c r="E157" s="66" t="str">
        <f t="shared" si="8"/>
        <v/>
      </c>
      <c r="F157" s="70" t="str">
        <f t="shared" si="10"/>
        <v/>
      </c>
      <c r="G157" s="68" t="str">
        <f t="shared" si="9"/>
        <v/>
      </c>
      <c r="H157" s="69" t="str">
        <f t="shared" si="11"/>
        <v/>
      </c>
    </row>
    <row r="158" spans="2:8" x14ac:dyDescent="0.25">
      <c r="B158" s="44"/>
      <c r="C158" s="45"/>
      <c r="D158" s="45"/>
      <c r="E158" s="66" t="str">
        <f t="shared" si="8"/>
        <v/>
      </c>
      <c r="F158" s="70" t="str">
        <f t="shared" si="10"/>
        <v/>
      </c>
      <c r="G158" s="68" t="str">
        <f t="shared" si="9"/>
        <v/>
      </c>
      <c r="H158" s="69" t="str">
        <f t="shared" si="11"/>
        <v/>
      </c>
    </row>
    <row r="159" spans="2:8" x14ac:dyDescent="0.25">
      <c r="B159" s="44"/>
      <c r="C159" s="45"/>
      <c r="D159" s="45"/>
      <c r="E159" s="66" t="str">
        <f t="shared" si="8"/>
        <v/>
      </c>
      <c r="F159" s="70" t="str">
        <f t="shared" si="10"/>
        <v/>
      </c>
      <c r="G159" s="68" t="str">
        <f t="shared" si="9"/>
        <v/>
      </c>
      <c r="H159" s="69" t="str">
        <f t="shared" si="11"/>
        <v/>
      </c>
    </row>
    <row r="160" spans="2:8" x14ac:dyDescent="0.25">
      <c r="B160" s="44"/>
      <c r="C160" s="45"/>
      <c r="D160" s="45"/>
      <c r="E160" s="66" t="str">
        <f t="shared" si="8"/>
        <v/>
      </c>
      <c r="F160" s="70" t="str">
        <f t="shared" si="10"/>
        <v/>
      </c>
      <c r="G160" s="68" t="str">
        <f t="shared" si="9"/>
        <v/>
      </c>
      <c r="H160" s="69" t="str">
        <f t="shared" si="11"/>
        <v/>
      </c>
    </row>
    <row r="161" spans="2:8" x14ac:dyDescent="0.25">
      <c r="B161" s="44"/>
      <c r="C161" s="45"/>
      <c r="D161" s="45"/>
      <c r="E161" s="66" t="str">
        <f t="shared" si="8"/>
        <v/>
      </c>
      <c r="F161" s="70" t="str">
        <f t="shared" si="10"/>
        <v/>
      </c>
      <c r="G161" s="68" t="str">
        <f t="shared" si="9"/>
        <v/>
      </c>
      <c r="H161" s="69" t="str">
        <f t="shared" si="11"/>
        <v/>
      </c>
    </row>
    <row r="162" spans="2:8" x14ac:dyDescent="0.25">
      <c r="B162" s="44"/>
      <c r="C162" s="45"/>
      <c r="D162" s="45"/>
      <c r="E162" s="66" t="str">
        <f t="shared" si="8"/>
        <v/>
      </c>
      <c r="F162" s="70" t="str">
        <f t="shared" si="10"/>
        <v/>
      </c>
      <c r="G162" s="68" t="str">
        <f t="shared" si="9"/>
        <v/>
      </c>
      <c r="H162" s="69" t="str">
        <f t="shared" si="11"/>
        <v/>
      </c>
    </row>
    <row r="163" spans="2:8" x14ac:dyDescent="0.25">
      <c r="B163" s="44"/>
      <c r="C163" s="45"/>
      <c r="D163" s="45"/>
      <c r="E163" s="66" t="str">
        <f t="shared" si="8"/>
        <v/>
      </c>
      <c r="F163" s="70" t="str">
        <f t="shared" si="10"/>
        <v/>
      </c>
      <c r="G163" s="68" t="str">
        <f t="shared" si="9"/>
        <v/>
      </c>
      <c r="H163" s="69" t="str">
        <f t="shared" si="11"/>
        <v/>
      </c>
    </row>
    <row r="164" spans="2:8" x14ac:dyDescent="0.25">
      <c r="B164" s="44"/>
      <c r="C164" s="45"/>
      <c r="D164" s="45"/>
      <c r="E164" s="66" t="str">
        <f t="shared" si="8"/>
        <v/>
      </c>
      <c r="F164" s="70" t="str">
        <f t="shared" si="10"/>
        <v/>
      </c>
      <c r="G164" s="68" t="str">
        <f t="shared" si="9"/>
        <v/>
      </c>
      <c r="H164" s="69" t="str">
        <f t="shared" si="11"/>
        <v/>
      </c>
    </row>
    <row r="165" spans="2:8" x14ac:dyDescent="0.25">
      <c r="B165" s="44"/>
      <c r="C165" s="45"/>
      <c r="D165" s="45"/>
      <c r="E165" s="66" t="str">
        <f t="shared" si="8"/>
        <v/>
      </c>
      <c r="F165" s="70" t="str">
        <f t="shared" si="10"/>
        <v/>
      </c>
      <c r="G165" s="68" t="str">
        <f t="shared" si="9"/>
        <v/>
      </c>
      <c r="H165" s="69" t="str">
        <f t="shared" si="11"/>
        <v/>
      </c>
    </row>
    <row r="166" spans="2:8" x14ac:dyDescent="0.25">
      <c r="B166" s="44"/>
      <c r="C166" s="45"/>
      <c r="D166" s="45"/>
      <c r="E166" s="66" t="str">
        <f t="shared" si="8"/>
        <v/>
      </c>
      <c r="F166" s="70" t="str">
        <f t="shared" si="10"/>
        <v/>
      </c>
      <c r="G166" s="68" t="str">
        <f t="shared" si="9"/>
        <v/>
      </c>
      <c r="H166" s="69" t="str">
        <f t="shared" si="11"/>
        <v/>
      </c>
    </row>
    <row r="167" spans="2:8" x14ac:dyDescent="0.25">
      <c r="B167" s="44"/>
      <c r="C167" s="45"/>
      <c r="D167" s="45"/>
      <c r="E167" s="66" t="str">
        <f t="shared" si="8"/>
        <v/>
      </c>
      <c r="F167" s="70" t="str">
        <f t="shared" si="10"/>
        <v/>
      </c>
      <c r="G167" s="68" t="str">
        <f t="shared" si="9"/>
        <v/>
      </c>
      <c r="H167" s="69" t="str">
        <f t="shared" si="11"/>
        <v/>
      </c>
    </row>
    <row r="168" spans="2:8" x14ac:dyDescent="0.25">
      <c r="B168" s="44"/>
      <c r="C168" s="45"/>
      <c r="D168" s="45"/>
      <c r="E168" s="66" t="str">
        <f t="shared" si="8"/>
        <v/>
      </c>
      <c r="F168" s="70" t="str">
        <f t="shared" si="10"/>
        <v/>
      </c>
      <c r="G168" s="68" t="str">
        <f t="shared" si="9"/>
        <v/>
      </c>
      <c r="H168" s="69" t="str">
        <f t="shared" si="11"/>
        <v/>
      </c>
    </row>
    <row r="169" spans="2:8" x14ac:dyDescent="0.25">
      <c r="B169" s="44"/>
      <c r="C169" s="45"/>
      <c r="D169" s="45"/>
      <c r="E169" s="66" t="str">
        <f t="shared" si="8"/>
        <v/>
      </c>
      <c r="F169" s="70" t="str">
        <f t="shared" si="10"/>
        <v/>
      </c>
      <c r="G169" s="68" t="str">
        <f t="shared" si="9"/>
        <v/>
      </c>
      <c r="H169" s="69" t="str">
        <f t="shared" si="11"/>
        <v/>
      </c>
    </row>
    <row r="170" spans="2:8" x14ac:dyDescent="0.25">
      <c r="B170" s="44"/>
      <c r="C170" s="45"/>
      <c r="D170" s="45"/>
      <c r="E170" s="66" t="str">
        <f t="shared" si="8"/>
        <v/>
      </c>
      <c r="F170" s="70" t="str">
        <f t="shared" si="10"/>
        <v/>
      </c>
      <c r="G170" s="68" t="str">
        <f t="shared" si="9"/>
        <v/>
      </c>
      <c r="H170" s="69" t="str">
        <f t="shared" si="11"/>
        <v/>
      </c>
    </row>
    <row r="171" spans="2:8" x14ac:dyDescent="0.25">
      <c r="B171" s="44"/>
      <c r="C171" s="45"/>
      <c r="D171" s="45"/>
      <c r="E171" s="66" t="str">
        <f t="shared" si="8"/>
        <v/>
      </c>
      <c r="F171" s="70" t="str">
        <f t="shared" si="10"/>
        <v/>
      </c>
      <c r="G171" s="68" t="str">
        <f t="shared" si="9"/>
        <v/>
      </c>
      <c r="H171" s="69" t="str">
        <f t="shared" si="11"/>
        <v/>
      </c>
    </row>
    <row r="172" spans="2:8" x14ac:dyDescent="0.25">
      <c r="B172" s="44"/>
      <c r="C172" s="45"/>
      <c r="D172" s="45"/>
      <c r="E172" s="66" t="str">
        <f t="shared" si="8"/>
        <v/>
      </c>
      <c r="F172" s="70" t="str">
        <f t="shared" si="10"/>
        <v/>
      </c>
      <c r="G172" s="68" t="str">
        <f t="shared" si="9"/>
        <v/>
      </c>
      <c r="H172" s="69" t="str">
        <f t="shared" si="11"/>
        <v/>
      </c>
    </row>
    <row r="173" spans="2:8" x14ac:dyDescent="0.25">
      <c r="B173" s="44"/>
      <c r="C173" s="45"/>
      <c r="D173" s="45"/>
      <c r="E173" s="66" t="str">
        <f t="shared" si="8"/>
        <v/>
      </c>
      <c r="F173" s="70" t="str">
        <f t="shared" si="10"/>
        <v/>
      </c>
      <c r="G173" s="68" t="str">
        <f t="shared" si="9"/>
        <v/>
      </c>
      <c r="H173" s="69" t="str">
        <f t="shared" si="11"/>
        <v/>
      </c>
    </row>
    <row r="174" spans="2:8" x14ac:dyDescent="0.25">
      <c r="B174" s="44"/>
      <c r="C174" s="45"/>
      <c r="D174" s="45"/>
      <c r="E174" s="66" t="str">
        <f t="shared" si="8"/>
        <v/>
      </c>
      <c r="F174" s="70" t="str">
        <f t="shared" si="10"/>
        <v/>
      </c>
      <c r="G174" s="68" t="str">
        <f t="shared" si="9"/>
        <v/>
      </c>
      <c r="H174" s="69" t="str">
        <f t="shared" si="11"/>
        <v/>
      </c>
    </row>
    <row r="175" spans="2:8" x14ac:dyDescent="0.25">
      <c r="B175" s="44"/>
      <c r="C175" s="45"/>
      <c r="D175" s="45"/>
      <c r="E175" s="66" t="str">
        <f t="shared" si="8"/>
        <v/>
      </c>
      <c r="F175" s="70" t="str">
        <f t="shared" si="10"/>
        <v/>
      </c>
      <c r="G175" s="68" t="str">
        <f t="shared" si="9"/>
        <v/>
      </c>
      <c r="H175" s="69" t="str">
        <f t="shared" si="11"/>
        <v/>
      </c>
    </row>
    <row r="176" spans="2:8" x14ac:dyDescent="0.25">
      <c r="B176" s="44"/>
      <c r="C176" s="45"/>
      <c r="D176" s="45"/>
      <c r="E176" s="66" t="str">
        <f t="shared" si="8"/>
        <v/>
      </c>
      <c r="F176" s="70" t="str">
        <f t="shared" si="10"/>
        <v/>
      </c>
      <c r="G176" s="68" t="str">
        <f t="shared" si="9"/>
        <v/>
      </c>
      <c r="H176" s="69" t="str">
        <f t="shared" si="11"/>
        <v/>
      </c>
    </row>
    <row r="177" spans="2:8" x14ac:dyDescent="0.25">
      <c r="B177" s="44"/>
      <c r="C177" s="45"/>
      <c r="D177" s="45"/>
      <c r="E177" s="66" t="str">
        <f t="shared" si="8"/>
        <v/>
      </c>
      <c r="F177" s="70" t="str">
        <f t="shared" si="10"/>
        <v/>
      </c>
      <c r="G177" s="68" t="str">
        <f t="shared" si="9"/>
        <v/>
      </c>
      <c r="H177" s="69" t="str">
        <f t="shared" si="11"/>
        <v/>
      </c>
    </row>
    <row r="178" spans="2:8" x14ac:dyDescent="0.25">
      <c r="B178" s="44"/>
      <c r="C178" s="45"/>
      <c r="D178" s="45"/>
      <c r="E178" s="66" t="str">
        <f t="shared" si="8"/>
        <v/>
      </c>
      <c r="F178" s="70" t="str">
        <f t="shared" si="10"/>
        <v/>
      </c>
      <c r="G178" s="68" t="str">
        <f t="shared" si="9"/>
        <v/>
      </c>
      <c r="H178" s="69" t="str">
        <f t="shared" si="11"/>
        <v/>
      </c>
    </row>
    <row r="179" spans="2:8" x14ac:dyDescent="0.25">
      <c r="B179" s="44"/>
      <c r="C179" s="45"/>
      <c r="D179" s="45"/>
      <c r="E179" s="66" t="str">
        <f t="shared" si="8"/>
        <v/>
      </c>
      <c r="F179" s="70" t="str">
        <f t="shared" si="10"/>
        <v/>
      </c>
      <c r="G179" s="68" t="str">
        <f t="shared" si="9"/>
        <v/>
      </c>
      <c r="H179" s="69" t="str">
        <f t="shared" si="11"/>
        <v/>
      </c>
    </row>
    <row r="180" spans="2:8" x14ac:dyDescent="0.25">
      <c r="B180" s="44"/>
      <c r="C180" s="45"/>
      <c r="D180" s="45"/>
      <c r="E180" s="66" t="str">
        <f t="shared" si="8"/>
        <v/>
      </c>
      <c r="F180" s="70" t="str">
        <f t="shared" si="10"/>
        <v/>
      </c>
      <c r="G180" s="68" t="str">
        <f t="shared" si="9"/>
        <v/>
      </c>
      <c r="H180" s="69" t="str">
        <f t="shared" si="11"/>
        <v/>
      </c>
    </row>
    <row r="181" spans="2:8" x14ac:dyDescent="0.25">
      <c r="B181" s="44"/>
      <c r="C181" s="45"/>
      <c r="D181" s="45"/>
      <c r="E181" s="66" t="str">
        <f t="shared" si="8"/>
        <v/>
      </c>
      <c r="F181" s="70" t="str">
        <f t="shared" si="10"/>
        <v/>
      </c>
      <c r="G181" s="68" t="str">
        <f t="shared" si="9"/>
        <v/>
      </c>
      <c r="H181" s="69" t="str">
        <f t="shared" si="11"/>
        <v/>
      </c>
    </row>
    <row r="182" spans="2:8" x14ac:dyDescent="0.25">
      <c r="B182" s="44"/>
      <c r="C182" s="45"/>
      <c r="D182" s="45"/>
      <c r="E182" s="66" t="str">
        <f t="shared" si="8"/>
        <v/>
      </c>
      <c r="F182" s="70" t="str">
        <f t="shared" si="10"/>
        <v/>
      </c>
      <c r="G182" s="68" t="str">
        <f t="shared" si="9"/>
        <v/>
      </c>
      <c r="H182" s="69" t="str">
        <f t="shared" si="11"/>
        <v/>
      </c>
    </row>
    <row r="183" spans="2:8" x14ac:dyDescent="0.25">
      <c r="B183" s="44"/>
      <c r="C183" s="45"/>
      <c r="D183" s="45"/>
      <c r="E183" s="66" t="str">
        <f t="shared" si="8"/>
        <v/>
      </c>
      <c r="F183" s="70" t="str">
        <f t="shared" si="10"/>
        <v/>
      </c>
      <c r="G183" s="68" t="str">
        <f t="shared" si="9"/>
        <v/>
      </c>
      <c r="H183" s="69" t="str">
        <f t="shared" si="11"/>
        <v/>
      </c>
    </row>
    <row r="184" spans="2:8" x14ac:dyDescent="0.25">
      <c r="B184" s="44"/>
      <c r="C184" s="45"/>
      <c r="D184" s="45"/>
      <c r="E184" s="66" t="str">
        <f t="shared" si="8"/>
        <v/>
      </c>
      <c r="F184" s="70" t="str">
        <f t="shared" si="10"/>
        <v/>
      </c>
      <c r="G184" s="68" t="str">
        <f t="shared" si="9"/>
        <v/>
      </c>
      <c r="H184" s="69" t="str">
        <f t="shared" si="11"/>
        <v/>
      </c>
    </row>
    <row r="185" spans="2:8" x14ac:dyDescent="0.25">
      <c r="B185" s="44"/>
      <c r="C185" s="45"/>
      <c r="D185" s="45"/>
      <c r="E185" s="66" t="str">
        <f t="shared" si="8"/>
        <v/>
      </c>
      <c r="F185" s="70" t="str">
        <f t="shared" si="10"/>
        <v/>
      </c>
      <c r="G185" s="68" t="str">
        <f t="shared" si="9"/>
        <v/>
      </c>
      <c r="H185" s="69" t="str">
        <f t="shared" si="11"/>
        <v/>
      </c>
    </row>
    <row r="186" spans="2:8" x14ac:dyDescent="0.25">
      <c r="B186" s="44"/>
      <c r="C186" s="45"/>
      <c r="D186" s="45"/>
      <c r="E186" s="66" t="str">
        <f t="shared" si="8"/>
        <v/>
      </c>
      <c r="F186" s="70" t="str">
        <f t="shared" si="10"/>
        <v/>
      </c>
      <c r="G186" s="68" t="str">
        <f t="shared" si="9"/>
        <v/>
      </c>
      <c r="H186" s="69" t="str">
        <f t="shared" si="11"/>
        <v/>
      </c>
    </row>
    <row r="187" spans="2:8" x14ac:dyDescent="0.25">
      <c r="B187" s="44"/>
      <c r="C187" s="45"/>
      <c r="D187" s="45"/>
      <c r="E187" s="66" t="str">
        <f t="shared" si="8"/>
        <v/>
      </c>
      <c r="F187" s="70" t="str">
        <f t="shared" si="10"/>
        <v/>
      </c>
      <c r="G187" s="68" t="str">
        <f t="shared" si="9"/>
        <v/>
      </c>
      <c r="H187" s="69" t="str">
        <f t="shared" si="11"/>
        <v/>
      </c>
    </row>
    <row r="188" spans="2:8" x14ac:dyDescent="0.25">
      <c r="B188" s="44"/>
      <c r="C188" s="45"/>
      <c r="D188" s="45"/>
      <c r="E188" s="66" t="str">
        <f t="shared" si="8"/>
        <v/>
      </c>
      <c r="F188" s="70" t="str">
        <f t="shared" si="10"/>
        <v/>
      </c>
      <c r="G188" s="68" t="str">
        <f t="shared" si="9"/>
        <v/>
      </c>
      <c r="H188" s="69" t="str">
        <f t="shared" si="11"/>
        <v/>
      </c>
    </row>
    <row r="189" spans="2:8" x14ac:dyDescent="0.25">
      <c r="B189" s="44"/>
      <c r="C189" s="45"/>
      <c r="D189" s="45"/>
      <c r="E189" s="66" t="str">
        <f t="shared" si="8"/>
        <v/>
      </c>
      <c r="F189" s="70" t="str">
        <f t="shared" si="10"/>
        <v/>
      </c>
      <c r="G189" s="68" t="str">
        <f t="shared" si="9"/>
        <v/>
      </c>
      <c r="H189" s="69" t="str">
        <f t="shared" si="11"/>
        <v/>
      </c>
    </row>
    <row r="190" spans="2:8" x14ac:dyDescent="0.25">
      <c r="B190" s="44"/>
      <c r="C190" s="45"/>
      <c r="D190" s="45"/>
      <c r="E190" s="66" t="str">
        <f t="shared" si="8"/>
        <v/>
      </c>
      <c r="F190" s="70" t="str">
        <f t="shared" si="10"/>
        <v/>
      </c>
      <c r="G190" s="68" t="str">
        <f t="shared" si="9"/>
        <v/>
      </c>
      <c r="H190" s="69" t="str">
        <f t="shared" si="11"/>
        <v/>
      </c>
    </row>
    <row r="191" spans="2:8" x14ac:dyDescent="0.25">
      <c r="B191" s="44"/>
      <c r="C191" s="45"/>
      <c r="D191" s="45"/>
      <c r="E191" s="66" t="str">
        <f t="shared" si="8"/>
        <v/>
      </c>
      <c r="F191" s="70" t="str">
        <f t="shared" si="10"/>
        <v/>
      </c>
      <c r="G191" s="68" t="str">
        <f t="shared" si="9"/>
        <v/>
      </c>
      <c r="H191" s="69" t="str">
        <f t="shared" si="11"/>
        <v/>
      </c>
    </row>
    <row r="192" spans="2:8" x14ac:dyDescent="0.25">
      <c r="B192" s="44"/>
      <c r="C192" s="45"/>
      <c r="D192" s="45"/>
      <c r="E192" s="66" t="str">
        <f t="shared" si="8"/>
        <v/>
      </c>
      <c r="F192" s="70" t="str">
        <f t="shared" si="10"/>
        <v/>
      </c>
      <c r="G192" s="68" t="str">
        <f t="shared" si="9"/>
        <v/>
      </c>
      <c r="H192" s="69" t="str">
        <f t="shared" si="11"/>
        <v/>
      </c>
    </row>
    <row r="193" spans="2:8" x14ac:dyDescent="0.25">
      <c r="B193" s="44"/>
      <c r="C193" s="45"/>
      <c r="D193" s="45"/>
      <c r="E193" s="66" t="str">
        <f t="shared" si="8"/>
        <v/>
      </c>
      <c r="F193" s="70" t="str">
        <f t="shared" si="10"/>
        <v/>
      </c>
      <c r="G193" s="68" t="str">
        <f t="shared" si="9"/>
        <v/>
      </c>
      <c r="H193" s="69" t="str">
        <f t="shared" si="11"/>
        <v/>
      </c>
    </row>
    <row r="194" spans="2:8" x14ac:dyDescent="0.25">
      <c r="B194" s="44"/>
      <c r="C194" s="45"/>
      <c r="D194" s="45"/>
      <c r="E194" s="66" t="str">
        <f t="shared" si="8"/>
        <v/>
      </c>
      <c r="F194" s="70" t="str">
        <f t="shared" si="10"/>
        <v/>
      </c>
      <c r="G194" s="68" t="str">
        <f t="shared" si="9"/>
        <v/>
      </c>
      <c r="H194" s="69" t="str">
        <f t="shared" si="11"/>
        <v/>
      </c>
    </row>
    <row r="195" spans="2:8" x14ac:dyDescent="0.25">
      <c r="B195" s="44"/>
      <c r="C195" s="45"/>
      <c r="D195" s="45"/>
      <c r="E195" s="66" t="str">
        <f t="shared" si="8"/>
        <v/>
      </c>
      <c r="F195" s="70" t="str">
        <f t="shared" si="10"/>
        <v/>
      </c>
      <c r="G195" s="68" t="str">
        <f t="shared" si="9"/>
        <v/>
      </c>
      <c r="H195" s="69" t="str">
        <f t="shared" si="11"/>
        <v/>
      </c>
    </row>
    <row r="196" spans="2:8" x14ac:dyDescent="0.25">
      <c r="B196" s="44"/>
      <c r="C196" s="45"/>
      <c r="D196" s="45"/>
      <c r="E196" s="66" t="str">
        <f t="shared" si="8"/>
        <v/>
      </c>
      <c r="F196" s="70" t="str">
        <f t="shared" si="10"/>
        <v/>
      </c>
      <c r="G196" s="68" t="str">
        <f t="shared" si="9"/>
        <v/>
      </c>
      <c r="H196" s="69" t="str">
        <f t="shared" si="11"/>
        <v/>
      </c>
    </row>
    <row r="197" spans="2:8" x14ac:dyDescent="0.25">
      <c r="B197" s="44"/>
      <c r="C197" s="45"/>
      <c r="D197" s="45"/>
      <c r="E197" s="66" t="str">
        <f t="shared" si="8"/>
        <v/>
      </c>
      <c r="F197" s="70" t="str">
        <f t="shared" si="10"/>
        <v/>
      </c>
      <c r="G197" s="68" t="str">
        <f t="shared" si="9"/>
        <v/>
      </c>
      <c r="H197" s="69" t="str">
        <f t="shared" si="11"/>
        <v/>
      </c>
    </row>
    <row r="198" spans="2:8" x14ac:dyDescent="0.25">
      <c r="B198" s="44"/>
      <c r="C198" s="45"/>
      <c r="D198" s="45"/>
      <c r="E198" s="66" t="str">
        <f t="shared" si="8"/>
        <v/>
      </c>
      <c r="F198" s="70" t="str">
        <f t="shared" si="10"/>
        <v/>
      </c>
      <c r="G198" s="68" t="str">
        <f t="shared" si="9"/>
        <v/>
      </c>
      <c r="H198" s="69" t="str">
        <f t="shared" si="11"/>
        <v/>
      </c>
    </row>
    <row r="199" spans="2:8" x14ac:dyDescent="0.25">
      <c r="B199" s="44"/>
      <c r="C199" s="45"/>
      <c r="D199" s="45"/>
      <c r="E199" s="66" t="str">
        <f t="shared" si="8"/>
        <v/>
      </c>
      <c r="F199" s="70" t="str">
        <f t="shared" si="10"/>
        <v/>
      </c>
      <c r="G199" s="68" t="str">
        <f t="shared" si="9"/>
        <v/>
      </c>
      <c r="H199" s="69" t="str">
        <f t="shared" si="11"/>
        <v/>
      </c>
    </row>
    <row r="200" spans="2:8" x14ac:dyDescent="0.25">
      <c r="B200" s="44"/>
      <c r="C200" s="45"/>
      <c r="D200" s="45"/>
      <c r="E200" s="66" t="str">
        <f t="shared" si="8"/>
        <v/>
      </c>
      <c r="F200" s="70" t="str">
        <f t="shared" si="10"/>
        <v/>
      </c>
      <c r="G200" s="68" t="str">
        <f t="shared" si="9"/>
        <v/>
      </c>
      <c r="H200" s="69" t="str">
        <f t="shared" si="11"/>
        <v/>
      </c>
    </row>
    <row r="201" spans="2:8" x14ac:dyDescent="0.25">
      <c r="B201" s="44"/>
      <c r="C201" s="45"/>
      <c r="D201" s="45"/>
      <c r="E201" s="66" t="str">
        <f t="shared" si="8"/>
        <v/>
      </c>
      <c r="F201" s="70" t="str">
        <f t="shared" si="10"/>
        <v/>
      </c>
      <c r="G201" s="68" t="str">
        <f t="shared" si="9"/>
        <v/>
      </c>
      <c r="H201" s="69" t="str">
        <f t="shared" si="11"/>
        <v/>
      </c>
    </row>
    <row r="202" spans="2:8" x14ac:dyDescent="0.25">
      <c r="B202" s="44"/>
      <c r="C202" s="45"/>
      <c r="D202" s="45"/>
      <c r="E202" s="66" t="str">
        <f t="shared" si="8"/>
        <v/>
      </c>
      <c r="F202" s="70" t="str">
        <f t="shared" si="10"/>
        <v/>
      </c>
      <c r="G202" s="68" t="str">
        <f t="shared" si="9"/>
        <v/>
      </c>
      <c r="H202" s="69" t="str">
        <f t="shared" si="11"/>
        <v/>
      </c>
    </row>
    <row r="203" spans="2:8" x14ac:dyDescent="0.25">
      <c r="B203" s="44"/>
      <c r="C203" s="45"/>
      <c r="D203" s="45"/>
      <c r="E203" s="66" t="str">
        <f t="shared" si="8"/>
        <v/>
      </c>
      <c r="F203" s="70" t="str">
        <f t="shared" si="10"/>
        <v/>
      </c>
      <c r="G203" s="68" t="str">
        <f t="shared" si="9"/>
        <v/>
      </c>
      <c r="H203" s="69" t="str">
        <f t="shared" si="11"/>
        <v/>
      </c>
    </row>
    <row r="204" spans="2:8" x14ac:dyDescent="0.25">
      <c r="B204" s="44"/>
      <c r="C204" s="45"/>
      <c r="D204" s="45"/>
      <c r="E204" s="66" t="str">
        <f t="shared" si="8"/>
        <v/>
      </c>
      <c r="F204" s="70" t="str">
        <f t="shared" si="10"/>
        <v/>
      </c>
      <c r="G204" s="68" t="str">
        <f t="shared" si="9"/>
        <v/>
      </c>
      <c r="H204" s="69" t="str">
        <f t="shared" si="11"/>
        <v/>
      </c>
    </row>
    <row r="205" spans="2:8" x14ac:dyDescent="0.25">
      <c r="B205" s="44"/>
      <c r="C205" s="45"/>
      <c r="D205" s="45"/>
      <c r="E205" s="66" t="str">
        <f t="shared" si="8"/>
        <v/>
      </c>
      <c r="F205" s="70" t="str">
        <f t="shared" si="10"/>
        <v/>
      </c>
      <c r="G205" s="68" t="str">
        <f t="shared" si="9"/>
        <v/>
      </c>
      <c r="H205" s="69" t="str">
        <f t="shared" si="11"/>
        <v/>
      </c>
    </row>
    <row r="206" spans="2:8" x14ac:dyDescent="0.25">
      <c r="B206" s="44"/>
      <c r="C206" s="45"/>
      <c r="D206" s="45"/>
      <c r="E206" s="66" t="str">
        <f t="shared" ref="E206:E269" si="12">+IF(AND(C206-D206&lt;&gt;0,$B$10&gt;B206),C206-D206,"")</f>
        <v/>
      </c>
      <c r="F206" s="70" t="str">
        <f t="shared" si="10"/>
        <v/>
      </c>
      <c r="G206" s="68" t="str">
        <f t="shared" ref="G206:G269" si="13">+IF(AND(B206&lt;&gt;"",$B$10&gt;B206),$B$10-B206,"")</f>
        <v/>
      </c>
      <c r="H206" s="69" t="str">
        <f t="shared" si="11"/>
        <v/>
      </c>
    </row>
    <row r="207" spans="2:8" x14ac:dyDescent="0.25">
      <c r="B207" s="44"/>
      <c r="C207" s="45"/>
      <c r="D207" s="45"/>
      <c r="E207" s="66" t="str">
        <f t="shared" si="12"/>
        <v/>
      </c>
      <c r="F207" s="70" t="str">
        <f t="shared" ref="F207:F270" si="14">+IFERROR((E207+F206),"")</f>
        <v/>
      </c>
      <c r="G207" s="68" t="str">
        <f t="shared" si="13"/>
        <v/>
      </c>
      <c r="H207" s="69" t="str">
        <f t="shared" ref="H207:H270" si="15">IFERROR(((E207*G207*$D$10)/36500),"")</f>
        <v/>
      </c>
    </row>
    <row r="208" spans="2:8" x14ac:dyDescent="0.25">
      <c r="B208" s="44"/>
      <c r="C208" s="45"/>
      <c r="D208" s="45"/>
      <c r="E208" s="66" t="str">
        <f t="shared" si="12"/>
        <v/>
      </c>
      <c r="F208" s="70" t="str">
        <f t="shared" si="14"/>
        <v/>
      </c>
      <c r="G208" s="68" t="str">
        <f t="shared" si="13"/>
        <v/>
      </c>
      <c r="H208" s="69" t="str">
        <f t="shared" si="15"/>
        <v/>
      </c>
    </row>
    <row r="209" spans="2:8" x14ac:dyDescent="0.25">
      <c r="B209" s="44"/>
      <c r="C209" s="45"/>
      <c r="D209" s="45"/>
      <c r="E209" s="66" t="str">
        <f t="shared" si="12"/>
        <v/>
      </c>
      <c r="F209" s="70" t="str">
        <f t="shared" si="14"/>
        <v/>
      </c>
      <c r="G209" s="68" t="str">
        <f t="shared" si="13"/>
        <v/>
      </c>
      <c r="H209" s="69" t="str">
        <f t="shared" si="15"/>
        <v/>
      </c>
    </row>
    <row r="210" spans="2:8" x14ac:dyDescent="0.25">
      <c r="B210" s="44"/>
      <c r="C210" s="45"/>
      <c r="D210" s="45"/>
      <c r="E210" s="66" t="str">
        <f t="shared" si="12"/>
        <v/>
      </c>
      <c r="F210" s="70" t="str">
        <f t="shared" si="14"/>
        <v/>
      </c>
      <c r="G210" s="68" t="str">
        <f t="shared" si="13"/>
        <v/>
      </c>
      <c r="H210" s="69" t="str">
        <f t="shared" si="15"/>
        <v/>
      </c>
    </row>
    <row r="211" spans="2:8" x14ac:dyDescent="0.25">
      <c r="B211" s="44"/>
      <c r="C211" s="45"/>
      <c r="D211" s="45"/>
      <c r="E211" s="66" t="str">
        <f t="shared" si="12"/>
        <v/>
      </c>
      <c r="F211" s="70" t="str">
        <f t="shared" si="14"/>
        <v/>
      </c>
      <c r="G211" s="68" t="str">
        <f t="shared" si="13"/>
        <v/>
      </c>
      <c r="H211" s="69" t="str">
        <f t="shared" si="15"/>
        <v/>
      </c>
    </row>
    <row r="212" spans="2:8" x14ac:dyDescent="0.25">
      <c r="B212" s="44"/>
      <c r="C212" s="45"/>
      <c r="D212" s="45"/>
      <c r="E212" s="66" t="str">
        <f t="shared" si="12"/>
        <v/>
      </c>
      <c r="F212" s="70" t="str">
        <f t="shared" si="14"/>
        <v/>
      </c>
      <c r="G212" s="68" t="str">
        <f t="shared" si="13"/>
        <v/>
      </c>
      <c r="H212" s="69" t="str">
        <f t="shared" si="15"/>
        <v/>
      </c>
    </row>
    <row r="213" spans="2:8" x14ac:dyDescent="0.25">
      <c r="B213" s="44"/>
      <c r="C213" s="45"/>
      <c r="D213" s="45"/>
      <c r="E213" s="66" t="str">
        <f t="shared" si="12"/>
        <v/>
      </c>
      <c r="F213" s="70" t="str">
        <f t="shared" si="14"/>
        <v/>
      </c>
      <c r="G213" s="68" t="str">
        <f t="shared" si="13"/>
        <v/>
      </c>
      <c r="H213" s="69" t="str">
        <f t="shared" si="15"/>
        <v/>
      </c>
    </row>
    <row r="214" spans="2:8" x14ac:dyDescent="0.25">
      <c r="B214" s="44"/>
      <c r="C214" s="45"/>
      <c r="D214" s="45"/>
      <c r="E214" s="66" t="str">
        <f t="shared" si="12"/>
        <v/>
      </c>
      <c r="F214" s="70" t="str">
        <f t="shared" si="14"/>
        <v/>
      </c>
      <c r="G214" s="68" t="str">
        <f t="shared" si="13"/>
        <v/>
      </c>
      <c r="H214" s="69" t="str">
        <f t="shared" si="15"/>
        <v/>
      </c>
    </row>
    <row r="215" spans="2:8" x14ac:dyDescent="0.25">
      <c r="B215" s="44"/>
      <c r="C215" s="45"/>
      <c r="D215" s="45"/>
      <c r="E215" s="66" t="str">
        <f t="shared" si="12"/>
        <v/>
      </c>
      <c r="F215" s="70" t="str">
        <f t="shared" si="14"/>
        <v/>
      </c>
      <c r="G215" s="68" t="str">
        <f t="shared" si="13"/>
        <v/>
      </c>
      <c r="H215" s="69" t="str">
        <f t="shared" si="15"/>
        <v/>
      </c>
    </row>
    <row r="216" spans="2:8" x14ac:dyDescent="0.25">
      <c r="B216" s="44"/>
      <c r="C216" s="45"/>
      <c r="D216" s="45"/>
      <c r="E216" s="66" t="str">
        <f t="shared" si="12"/>
        <v/>
      </c>
      <c r="F216" s="70" t="str">
        <f t="shared" si="14"/>
        <v/>
      </c>
      <c r="G216" s="68" t="str">
        <f t="shared" si="13"/>
        <v/>
      </c>
      <c r="H216" s="69" t="str">
        <f t="shared" si="15"/>
        <v/>
      </c>
    </row>
    <row r="217" spans="2:8" x14ac:dyDescent="0.25">
      <c r="B217" s="44"/>
      <c r="C217" s="45"/>
      <c r="D217" s="45"/>
      <c r="E217" s="66" t="str">
        <f t="shared" si="12"/>
        <v/>
      </c>
      <c r="F217" s="70" t="str">
        <f t="shared" si="14"/>
        <v/>
      </c>
      <c r="G217" s="68" t="str">
        <f t="shared" si="13"/>
        <v/>
      </c>
      <c r="H217" s="69" t="str">
        <f t="shared" si="15"/>
        <v/>
      </c>
    </row>
    <row r="218" spans="2:8" x14ac:dyDescent="0.25">
      <c r="B218" s="44"/>
      <c r="C218" s="45"/>
      <c r="D218" s="45"/>
      <c r="E218" s="66" t="str">
        <f t="shared" si="12"/>
        <v/>
      </c>
      <c r="F218" s="70" t="str">
        <f t="shared" si="14"/>
        <v/>
      </c>
      <c r="G218" s="68" t="str">
        <f t="shared" si="13"/>
        <v/>
      </c>
      <c r="H218" s="69" t="str">
        <f t="shared" si="15"/>
        <v/>
      </c>
    </row>
    <row r="219" spans="2:8" x14ac:dyDescent="0.25">
      <c r="B219" s="44"/>
      <c r="C219" s="45"/>
      <c r="D219" s="45"/>
      <c r="E219" s="66" t="str">
        <f t="shared" si="12"/>
        <v/>
      </c>
      <c r="F219" s="70" t="str">
        <f t="shared" si="14"/>
        <v/>
      </c>
      <c r="G219" s="68" t="str">
        <f t="shared" si="13"/>
        <v/>
      </c>
      <c r="H219" s="69" t="str">
        <f t="shared" si="15"/>
        <v/>
      </c>
    </row>
    <row r="220" spans="2:8" x14ac:dyDescent="0.25">
      <c r="B220" s="44"/>
      <c r="C220" s="45"/>
      <c r="D220" s="45"/>
      <c r="E220" s="66" t="str">
        <f t="shared" si="12"/>
        <v/>
      </c>
      <c r="F220" s="70" t="str">
        <f t="shared" si="14"/>
        <v/>
      </c>
      <c r="G220" s="68" t="str">
        <f t="shared" si="13"/>
        <v/>
      </c>
      <c r="H220" s="69" t="str">
        <f t="shared" si="15"/>
        <v/>
      </c>
    </row>
    <row r="221" spans="2:8" x14ac:dyDescent="0.25">
      <c r="B221" s="44"/>
      <c r="C221" s="45"/>
      <c r="D221" s="45"/>
      <c r="E221" s="66" t="str">
        <f t="shared" si="12"/>
        <v/>
      </c>
      <c r="F221" s="70" t="str">
        <f t="shared" si="14"/>
        <v/>
      </c>
      <c r="G221" s="68" t="str">
        <f t="shared" si="13"/>
        <v/>
      </c>
      <c r="H221" s="69" t="str">
        <f t="shared" si="15"/>
        <v/>
      </c>
    </row>
    <row r="222" spans="2:8" x14ac:dyDescent="0.25">
      <c r="B222" s="44"/>
      <c r="C222" s="45"/>
      <c r="D222" s="45"/>
      <c r="E222" s="66" t="str">
        <f t="shared" si="12"/>
        <v/>
      </c>
      <c r="F222" s="70" t="str">
        <f t="shared" si="14"/>
        <v/>
      </c>
      <c r="G222" s="68" t="str">
        <f t="shared" si="13"/>
        <v/>
      </c>
      <c r="H222" s="69" t="str">
        <f t="shared" si="15"/>
        <v/>
      </c>
    </row>
    <row r="223" spans="2:8" x14ac:dyDescent="0.25">
      <c r="B223" s="44"/>
      <c r="C223" s="45"/>
      <c r="D223" s="45"/>
      <c r="E223" s="66" t="str">
        <f t="shared" si="12"/>
        <v/>
      </c>
      <c r="F223" s="70" t="str">
        <f t="shared" si="14"/>
        <v/>
      </c>
      <c r="G223" s="68" t="str">
        <f t="shared" si="13"/>
        <v/>
      </c>
      <c r="H223" s="69" t="str">
        <f t="shared" si="15"/>
        <v/>
      </c>
    </row>
    <row r="224" spans="2:8" x14ac:dyDescent="0.25">
      <c r="B224" s="44"/>
      <c r="C224" s="45"/>
      <c r="D224" s="45"/>
      <c r="E224" s="66" t="str">
        <f t="shared" si="12"/>
        <v/>
      </c>
      <c r="F224" s="70" t="str">
        <f t="shared" si="14"/>
        <v/>
      </c>
      <c r="G224" s="68" t="str">
        <f t="shared" si="13"/>
        <v/>
      </c>
      <c r="H224" s="69" t="str">
        <f t="shared" si="15"/>
        <v/>
      </c>
    </row>
    <row r="225" spans="2:8" x14ac:dyDescent="0.25">
      <c r="B225" s="44"/>
      <c r="C225" s="45"/>
      <c r="D225" s="45"/>
      <c r="E225" s="66" t="str">
        <f t="shared" si="12"/>
        <v/>
      </c>
      <c r="F225" s="70" t="str">
        <f t="shared" si="14"/>
        <v/>
      </c>
      <c r="G225" s="68" t="str">
        <f t="shared" si="13"/>
        <v/>
      </c>
      <c r="H225" s="69" t="str">
        <f t="shared" si="15"/>
        <v/>
      </c>
    </row>
    <row r="226" spans="2:8" x14ac:dyDescent="0.25">
      <c r="B226" s="44"/>
      <c r="C226" s="45"/>
      <c r="D226" s="45"/>
      <c r="E226" s="66" t="str">
        <f t="shared" si="12"/>
        <v/>
      </c>
      <c r="F226" s="70" t="str">
        <f t="shared" si="14"/>
        <v/>
      </c>
      <c r="G226" s="68" t="str">
        <f t="shared" si="13"/>
        <v/>
      </c>
      <c r="H226" s="69" t="str">
        <f t="shared" si="15"/>
        <v/>
      </c>
    </row>
    <row r="227" spans="2:8" x14ac:dyDescent="0.25">
      <c r="B227" s="44"/>
      <c r="C227" s="45"/>
      <c r="D227" s="45"/>
      <c r="E227" s="66" t="str">
        <f t="shared" si="12"/>
        <v/>
      </c>
      <c r="F227" s="70" t="str">
        <f t="shared" si="14"/>
        <v/>
      </c>
      <c r="G227" s="68" t="str">
        <f t="shared" si="13"/>
        <v/>
      </c>
      <c r="H227" s="69" t="str">
        <f t="shared" si="15"/>
        <v/>
      </c>
    </row>
    <row r="228" spans="2:8" x14ac:dyDescent="0.25">
      <c r="B228" s="44"/>
      <c r="C228" s="45"/>
      <c r="D228" s="45"/>
      <c r="E228" s="66" t="str">
        <f t="shared" si="12"/>
        <v/>
      </c>
      <c r="F228" s="70" t="str">
        <f t="shared" si="14"/>
        <v/>
      </c>
      <c r="G228" s="68" t="str">
        <f t="shared" si="13"/>
        <v/>
      </c>
      <c r="H228" s="69" t="str">
        <f t="shared" si="15"/>
        <v/>
      </c>
    </row>
    <row r="229" spans="2:8" x14ac:dyDescent="0.25">
      <c r="B229" s="44"/>
      <c r="C229" s="45"/>
      <c r="D229" s="45"/>
      <c r="E229" s="66" t="str">
        <f t="shared" si="12"/>
        <v/>
      </c>
      <c r="F229" s="70" t="str">
        <f t="shared" si="14"/>
        <v/>
      </c>
      <c r="G229" s="68" t="str">
        <f t="shared" si="13"/>
        <v/>
      </c>
      <c r="H229" s="69" t="str">
        <f t="shared" si="15"/>
        <v/>
      </c>
    </row>
    <row r="230" spans="2:8" x14ac:dyDescent="0.25">
      <c r="B230" s="44"/>
      <c r="C230" s="45"/>
      <c r="D230" s="45"/>
      <c r="E230" s="66" t="str">
        <f t="shared" si="12"/>
        <v/>
      </c>
      <c r="F230" s="70" t="str">
        <f t="shared" si="14"/>
        <v/>
      </c>
      <c r="G230" s="68" t="str">
        <f t="shared" si="13"/>
        <v/>
      </c>
      <c r="H230" s="69" t="str">
        <f t="shared" si="15"/>
        <v/>
      </c>
    </row>
    <row r="231" spans="2:8" x14ac:dyDescent="0.25">
      <c r="B231" s="44"/>
      <c r="C231" s="45"/>
      <c r="D231" s="45"/>
      <c r="E231" s="66" t="str">
        <f t="shared" si="12"/>
        <v/>
      </c>
      <c r="F231" s="70" t="str">
        <f t="shared" si="14"/>
        <v/>
      </c>
      <c r="G231" s="68" t="str">
        <f t="shared" si="13"/>
        <v/>
      </c>
      <c r="H231" s="69" t="str">
        <f t="shared" si="15"/>
        <v/>
      </c>
    </row>
    <row r="232" spans="2:8" x14ac:dyDescent="0.25">
      <c r="B232" s="44"/>
      <c r="C232" s="45"/>
      <c r="D232" s="45"/>
      <c r="E232" s="66" t="str">
        <f t="shared" si="12"/>
        <v/>
      </c>
      <c r="F232" s="70" t="str">
        <f t="shared" si="14"/>
        <v/>
      </c>
      <c r="G232" s="68" t="str">
        <f t="shared" si="13"/>
        <v/>
      </c>
      <c r="H232" s="69" t="str">
        <f t="shared" si="15"/>
        <v/>
      </c>
    </row>
    <row r="233" spans="2:8" x14ac:dyDescent="0.25">
      <c r="B233" s="44"/>
      <c r="C233" s="45"/>
      <c r="D233" s="45"/>
      <c r="E233" s="66" t="str">
        <f t="shared" si="12"/>
        <v/>
      </c>
      <c r="F233" s="70" t="str">
        <f t="shared" si="14"/>
        <v/>
      </c>
      <c r="G233" s="68" t="str">
        <f t="shared" si="13"/>
        <v/>
      </c>
      <c r="H233" s="69" t="str">
        <f t="shared" si="15"/>
        <v/>
      </c>
    </row>
    <row r="234" spans="2:8" x14ac:dyDescent="0.25">
      <c r="B234" s="44"/>
      <c r="C234" s="45"/>
      <c r="D234" s="45"/>
      <c r="E234" s="66" t="str">
        <f t="shared" si="12"/>
        <v/>
      </c>
      <c r="F234" s="70" t="str">
        <f t="shared" si="14"/>
        <v/>
      </c>
      <c r="G234" s="68" t="str">
        <f t="shared" si="13"/>
        <v/>
      </c>
      <c r="H234" s="69" t="str">
        <f t="shared" si="15"/>
        <v/>
      </c>
    </row>
    <row r="235" spans="2:8" x14ac:dyDescent="0.25">
      <c r="B235" s="44"/>
      <c r="C235" s="45"/>
      <c r="D235" s="45"/>
      <c r="E235" s="66" t="str">
        <f t="shared" si="12"/>
        <v/>
      </c>
      <c r="F235" s="70" t="str">
        <f t="shared" si="14"/>
        <v/>
      </c>
      <c r="G235" s="68" t="str">
        <f t="shared" si="13"/>
        <v/>
      </c>
      <c r="H235" s="69" t="str">
        <f t="shared" si="15"/>
        <v/>
      </c>
    </row>
    <row r="236" spans="2:8" x14ac:dyDescent="0.25">
      <c r="B236" s="44"/>
      <c r="C236" s="45"/>
      <c r="D236" s="45"/>
      <c r="E236" s="66" t="str">
        <f t="shared" si="12"/>
        <v/>
      </c>
      <c r="F236" s="70" t="str">
        <f t="shared" si="14"/>
        <v/>
      </c>
      <c r="G236" s="68" t="str">
        <f t="shared" si="13"/>
        <v/>
      </c>
      <c r="H236" s="69" t="str">
        <f t="shared" si="15"/>
        <v/>
      </c>
    </row>
    <row r="237" spans="2:8" x14ac:dyDescent="0.25">
      <c r="B237" s="44"/>
      <c r="C237" s="45"/>
      <c r="D237" s="45"/>
      <c r="E237" s="66" t="str">
        <f t="shared" si="12"/>
        <v/>
      </c>
      <c r="F237" s="70" t="str">
        <f t="shared" si="14"/>
        <v/>
      </c>
      <c r="G237" s="68" t="str">
        <f t="shared" si="13"/>
        <v/>
      </c>
      <c r="H237" s="69" t="str">
        <f t="shared" si="15"/>
        <v/>
      </c>
    </row>
    <row r="238" spans="2:8" x14ac:dyDescent="0.25">
      <c r="B238" s="44"/>
      <c r="C238" s="45"/>
      <c r="D238" s="45"/>
      <c r="E238" s="66" t="str">
        <f t="shared" si="12"/>
        <v/>
      </c>
      <c r="F238" s="70" t="str">
        <f t="shared" si="14"/>
        <v/>
      </c>
      <c r="G238" s="68" t="str">
        <f t="shared" si="13"/>
        <v/>
      </c>
      <c r="H238" s="69" t="str">
        <f t="shared" si="15"/>
        <v/>
      </c>
    </row>
    <row r="239" spans="2:8" x14ac:dyDescent="0.25">
      <c r="B239" s="44"/>
      <c r="C239" s="45"/>
      <c r="D239" s="45"/>
      <c r="E239" s="66" t="str">
        <f t="shared" si="12"/>
        <v/>
      </c>
      <c r="F239" s="70" t="str">
        <f t="shared" si="14"/>
        <v/>
      </c>
      <c r="G239" s="68" t="str">
        <f t="shared" si="13"/>
        <v/>
      </c>
      <c r="H239" s="69" t="str">
        <f t="shared" si="15"/>
        <v/>
      </c>
    </row>
    <row r="240" spans="2:8" x14ac:dyDescent="0.25">
      <c r="B240" s="44"/>
      <c r="C240" s="45"/>
      <c r="D240" s="45"/>
      <c r="E240" s="66" t="str">
        <f t="shared" si="12"/>
        <v/>
      </c>
      <c r="F240" s="70" t="str">
        <f t="shared" si="14"/>
        <v/>
      </c>
      <c r="G240" s="68" t="str">
        <f t="shared" si="13"/>
        <v/>
      </c>
      <c r="H240" s="69" t="str">
        <f t="shared" si="15"/>
        <v/>
      </c>
    </row>
    <row r="241" spans="2:8" x14ac:dyDescent="0.25">
      <c r="B241" s="44"/>
      <c r="C241" s="45"/>
      <c r="D241" s="45"/>
      <c r="E241" s="66" t="str">
        <f t="shared" si="12"/>
        <v/>
      </c>
      <c r="F241" s="70" t="str">
        <f t="shared" si="14"/>
        <v/>
      </c>
      <c r="G241" s="68" t="str">
        <f t="shared" si="13"/>
        <v/>
      </c>
      <c r="H241" s="69" t="str">
        <f t="shared" si="15"/>
        <v/>
      </c>
    </row>
    <row r="242" spans="2:8" x14ac:dyDescent="0.25">
      <c r="B242" s="44"/>
      <c r="C242" s="45"/>
      <c r="D242" s="45"/>
      <c r="E242" s="66" t="str">
        <f t="shared" si="12"/>
        <v/>
      </c>
      <c r="F242" s="70" t="str">
        <f t="shared" si="14"/>
        <v/>
      </c>
      <c r="G242" s="68" t="str">
        <f t="shared" si="13"/>
        <v/>
      </c>
      <c r="H242" s="69" t="str">
        <f t="shared" si="15"/>
        <v/>
      </c>
    </row>
    <row r="243" spans="2:8" x14ac:dyDescent="0.25">
      <c r="B243" s="44"/>
      <c r="C243" s="45"/>
      <c r="D243" s="45"/>
      <c r="E243" s="66" t="str">
        <f t="shared" si="12"/>
        <v/>
      </c>
      <c r="F243" s="70" t="str">
        <f t="shared" si="14"/>
        <v/>
      </c>
      <c r="G243" s="68" t="str">
        <f t="shared" si="13"/>
        <v/>
      </c>
      <c r="H243" s="69" t="str">
        <f t="shared" si="15"/>
        <v/>
      </c>
    </row>
    <row r="244" spans="2:8" x14ac:dyDescent="0.25">
      <c r="B244" s="44"/>
      <c r="C244" s="45"/>
      <c r="D244" s="45"/>
      <c r="E244" s="66" t="str">
        <f t="shared" si="12"/>
        <v/>
      </c>
      <c r="F244" s="70" t="str">
        <f t="shared" si="14"/>
        <v/>
      </c>
      <c r="G244" s="68" t="str">
        <f t="shared" si="13"/>
        <v/>
      </c>
      <c r="H244" s="69" t="str">
        <f t="shared" si="15"/>
        <v/>
      </c>
    </row>
    <row r="245" spans="2:8" x14ac:dyDescent="0.25">
      <c r="B245" s="44"/>
      <c r="C245" s="45"/>
      <c r="D245" s="45"/>
      <c r="E245" s="66" t="str">
        <f t="shared" si="12"/>
        <v/>
      </c>
      <c r="F245" s="70" t="str">
        <f t="shared" si="14"/>
        <v/>
      </c>
      <c r="G245" s="68" t="str">
        <f t="shared" si="13"/>
        <v/>
      </c>
      <c r="H245" s="69" t="str">
        <f t="shared" si="15"/>
        <v/>
      </c>
    </row>
    <row r="246" spans="2:8" x14ac:dyDescent="0.25">
      <c r="B246" s="44"/>
      <c r="C246" s="45"/>
      <c r="D246" s="45"/>
      <c r="E246" s="66" t="str">
        <f t="shared" si="12"/>
        <v/>
      </c>
      <c r="F246" s="70" t="str">
        <f t="shared" si="14"/>
        <v/>
      </c>
      <c r="G246" s="68" t="str">
        <f t="shared" si="13"/>
        <v/>
      </c>
      <c r="H246" s="69" t="str">
        <f t="shared" si="15"/>
        <v/>
      </c>
    </row>
    <row r="247" spans="2:8" x14ac:dyDescent="0.25">
      <c r="B247" s="44"/>
      <c r="C247" s="45"/>
      <c r="D247" s="45"/>
      <c r="E247" s="66" t="str">
        <f t="shared" si="12"/>
        <v/>
      </c>
      <c r="F247" s="70" t="str">
        <f t="shared" si="14"/>
        <v/>
      </c>
      <c r="G247" s="68" t="str">
        <f t="shared" si="13"/>
        <v/>
      </c>
      <c r="H247" s="69" t="str">
        <f t="shared" si="15"/>
        <v/>
      </c>
    </row>
    <row r="248" spans="2:8" x14ac:dyDescent="0.25">
      <c r="B248" s="44"/>
      <c r="C248" s="45"/>
      <c r="D248" s="45"/>
      <c r="E248" s="66" t="str">
        <f t="shared" si="12"/>
        <v/>
      </c>
      <c r="F248" s="70" t="str">
        <f t="shared" si="14"/>
        <v/>
      </c>
      <c r="G248" s="68" t="str">
        <f t="shared" si="13"/>
        <v/>
      </c>
      <c r="H248" s="69" t="str">
        <f t="shared" si="15"/>
        <v/>
      </c>
    </row>
    <row r="249" spans="2:8" x14ac:dyDescent="0.25">
      <c r="B249" s="44"/>
      <c r="C249" s="45"/>
      <c r="D249" s="45"/>
      <c r="E249" s="66" t="str">
        <f t="shared" si="12"/>
        <v/>
      </c>
      <c r="F249" s="70" t="str">
        <f t="shared" si="14"/>
        <v/>
      </c>
      <c r="G249" s="68" t="str">
        <f t="shared" si="13"/>
        <v/>
      </c>
      <c r="H249" s="69" t="str">
        <f t="shared" si="15"/>
        <v/>
      </c>
    </row>
    <row r="250" spans="2:8" x14ac:dyDescent="0.25">
      <c r="B250" s="44"/>
      <c r="C250" s="45"/>
      <c r="D250" s="45"/>
      <c r="E250" s="66" t="str">
        <f t="shared" si="12"/>
        <v/>
      </c>
      <c r="F250" s="70" t="str">
        <f t="shared" si="14"/>
        <v/>
      </c>
      <c r="G250" s="68" t="str">
        <f t="shared" si="13"/>
        <v/>
      </c>
      <c r="H250" s="69" t="str">
        <f t="shared" si="15"/>
        <v/>
      </c>
    </row>
    <row r="251" spans="2:8" x14ac:dyDescent="0.25">
      <c r="B251" s="44"/>
      <c r="C251" s="45"/>
      <c r="D251" s="45"/>
      <c r="E251" s="66" t="str">
        <f t="shared" si="12"/>
        <v/>
      </c>
      <c r="F251" s="70" t="str">
        <f t="shared" si="14"/>
        <v/>
      </c>
      <c r="G251" s="68" t="str">
        <f t="shared" si="13"/>
        <v/>
      </c>
      <c r="H251" s="69" t="str">
        <f t="shared" si="15"/>
        <v/>
      </c>
    </row>
    <row r="252" spans="2:8" x14ac:dyDescent="0.25">
      <c r="B252" s="44"/>
      <c r="C252" s="45"/>
      <c r="D252" s="45"/>
      <c r="E252" s="66" t="str">
        <f t="shared" si="12"/>
        <v/>
      </c>
      <c r="F252" s="70" t="str">
        <f t="shared" si="14"/>
        <v/>
      </c>
      <c r="G252" s="68" t="str">
        <f t="shared" si="13"/>
        <v/>
      </c>
      <c r="H252" s="69" t="str">
        <f t="shared" si="15"/>
        <v/>
      </c>
    </row>
    <row r="253" spans="2:8" x14ac:dyDescent="0.25">
      <c r="B253" s="44"/>
      <c r="C253" s="45"/>
      <c r="D253" s="45"/>
      <c r="E253" s="66" t="str">
        <f t="shared" si="12"/>
        <v/>
      </c>
      <c r="F253" s="70" t="str">
        <f t="shared" si="14"/>
        <v/>
      </c>
      <c r="G253" s="68" t="str">
        <f t="shared" si="13"/>
        <v/>
      </c>
      <c r="H253" s="69" t="str">
        <f t="shared" si="15"/>
        <v/>
      </c>
    </row>
    <row r="254" spans="2:8" x14ac:dyDescent="0.25">
      <c r="B254" s="44"/>
      <c r="C254" s="45"/>
      <c r="D254" s="45"/>
      <c r="E254" s="66" t="str">
        <f t="shared" si="12"/>
        <v/>
      </c>
      <c r="F254" s="70" t="str">
        <f t="shared" si="14"/>
        <v/>
      </c>
      <c r="G254" s="68" t="str">
        <f t="shared" si="13"/>
        <v/>
      </c>
      <c r="H254" s="69" t="str">
        <f t="shared" si="15"/>
        <v/>
      </c>
    </row>
    <row r="255" spans="2:8" x14ac:dyDescent="0.25">
      <c r="B255" s="44"/>
      <c r="C255" s="45"/>
      <c r="D255" s="45"/>
      <c r="E255" s="66" t="str">
        <f t="shared" si="12"/>
        <v/>
      </c>
      <c r="F255" s="70" t="str">
        <f t="shared" si="14"/>
        <v/>
      </c>
      <c r="G255" s="68" t="str">
        <f t="shared" si="13"/>
        <v/>
      </c>
      <c r="H255" s="69" t="str">
        <f t="shared" si="15"/>
        <v/>
      </c>
    </row>
    <row r="256" spans="2:8" x14ac:dyDescent="0.25">
      <c r="B256" s="44"/>
      <c r="C256" s="45"/>
      <c r="D256" s="45"/>
      <c r="E256" s="66" t="str">
        <f t="shared" si="12"/>
        <v/>
      </c>
      <c r="F256" s="70" t="str">
        <f t="shared" si="14"/>
        <v/>
      </c>
      <c r="G256" s="68" t="str">
        <f t="shared" si="13"/>
        <v/>
      </c>
      <c r="H256" s="69" t="str">
        <f t="shared" si="15"/>
        <v/>
      </c>
    </row>
    <row r="257" spans="2:8" x14ac:dyDescent="0.25">
      <c r="B257" s="44"/>
      <c r="C257" s="45"/>
      <c r="D257" s="45"/>
      <c r="E257" s="66" t="str">
        <f t="shared" si="12"/>
        <v/>
      </c>
      <c r="F257" s="70" t="str">
        <f t="shared" si="14"/>
        <v/>
      </c>
      <c r="G257" s="68" t="str">
        <f t="shared" si="13"/>
        <v/>
      </c>
      <c r="H257" s="69" t="str">
        <f t="shared" si="15"/>
        <v/>
      </c>
    </row>
    <row r="258" spans="2:8" x14ac:dyDescent="0.25">
      <c r="B258" s="44"/>
      <c r="C258" s="45"/>
      <c r="D258" s="45"/>
      <c r="E258" s="66" t="str">
        <f t="shared" si="12"/>
        <v/>
      </c>
      <c r="F258" s="70" t="str">
        <f t="shared" si="14"/>
        <v/>
      </c>
      <c r="G258" s="68" t="str">
        <f t="shared" si="13"/>
        <v/>
      </c>
      <c r="H258" s="69" t="str">
        <f t="shared" si="15"/>
        <v/>
      </c>
    </row>
    <row r="259" spans="2:8" x14ac:dyDescent="0.25">
      <c r="B259" s="44"/>
      <c r="C259" s="45"/>
      <c r="D259" s="45"/>
      <c r="E259" s="66" t="str">
        <f t="shared" si="12"/>
        <v/>
      </c>
      <c r="F259" s="70" t="str">
        <f t="shared" si="14"/>
        <v/>
      </c>
      <c r="G259" s="68" t="str">
        <f t="shared" si="13"/>
        <v/>
      </c>
      <c r="H259" s="69" t="str">
        <f t="shared" si="15"/>
        <v/>
      </c>
    </row>
    <row r="260" spans="2:8" x14ac:dyDescent="0.25">
      <c r="B260" s="44"/>
      <c r="C260" s="45"/>
      <c r="D260" s="45"/>
      <c r="E260" s="66" t="str">
        <f t="shared" si="12"/>
        <v/>
      </c>
      <c r="F260" s="70" t="str">
        <f t="shared" si="14"/>
        <v/>
      </c>
      <c r="G260" s="68" t="str">
        <f t="shared" si="13"/>
        <v/>
      </c>
      <c r="H260" s="69" t="str">
        <f t="shared" si="15"/>
        <v/>
      </c>
    </row>
    <row r="261" spans="2:8" x14ac:dyDescent="0.25">
      <c r="B261" s="44"/>
      <c r="C261" s="45"/>
      <c r="D261" s="45"/>
      <c r="E261" s="66" t="str">
        <f t="shared" si="12"/>
        <v/>
      </c>
      <c r="F261" s="70" t="str">
        <f t="shared" si="14"/>
        <v/>
      </c>
      <c r="G261" s="68" t="str">
        <f t="shared" si="13"/>
        <v/>
      </c>
      <c r="H261" s="69" t="str">
        <f t="shared" si="15"/>
        <v/>
      </c>
    </row>
    <row r="262" spans="2:8" x14ac:dyDescent="0.25">
      <c r="B262" s="44"/>
      <c r="C262" s="45"/>
      <c r="D262" s="45"/>
      <c r="E262" s="66" t="str">
        <f t="shared" si="12"/>
        <v/>
      </c>
      <c r="F262" s="70" t="str">
        <f t="shared" si="14"/>
        <v/>
      </c>
      <c r="G262" s="68" t="str">
        <f t="shared" si="13"/>
        <v/>
      </c>
      <c r="H262" s="69" t="str">
        <f t="shared" si="15"/>
        <v/>
      </c>
    </row>
    <row r="263" spans="2:8" x14ac:dyDescent="0.25">
      <c r="B263" s="44"/>
      <c r="C263" s="45"/>
      <c r="D263" s="45"/>
      <c r="E263" s="66" t="str">
        <f t="shared" si="12"/>
        <v/>
      </c>
      <c r="F263" s="70" t="str">
        <f t="shared" si="14"/>
        <v/>
      </c>
      <c r="G263" s="68" t="str">
        <f t="shared" si="13"/>
        <v/>
      </c>
      <c r="H263" s="69" t="str">
        <f t="shared" si="15"/>
        <v/>
      </c>
    </row>
    <row r="264" spans="2:8" x14ac:dyDescent="0.25">
      <c r="B264" s="44"/>
      <c r="C264" s="45"/>
      <c r="D264" s="45"/>
      <c r="E264" s="66" t="str">
        <f t="shared" si="12"/>
        <v/>
      </c>
      <c r="F264" s="70" t="str">
        <f t="shared" si="14"/>
        <v/>
      </c>
      <c r="G264" s="68" t="str">
        <f t="shared" si="13"/>
        <v/>
      </c>
      <c r="H264" s="69" t="str">
        <f t="shared" si="15"/>
        <v/>
      </c>
    </row>
    <row r="265" spans="2:8" x14ac:dyDescent="0.25">
      <c r="B265" s="44"/>
      <c r="C265" s="45"/>
      <c r="D265" s="45"/>
      <c r="E265" s="66" t="str">
        <f t="shared" si="12"/>
        <v/>
      </c>
      <c r="F265" s="70" t="str">
        <f t="shared" si="14"/>
        <v/>
      </c>
      <c r="G265" s="68" t="str">
        <f t="shared" si="13"/>
        <v/>
      </c>
      <c r="H265" s="69" t="str">
        <f t="shared" si="15"/>
        <v/>
      </c>
    </row>
    <row r="266" spans="2:8" x14ac:dyDescent="0.25">
      <c r="B266" s="44"/>
      <c r="C266" s="45"/>
      <c r="D266" s="45"/>
      <c r="E266" s="66" t="str">
        <f t="shared" si="12"/>
        <v/>
      </c>
      <c r="F266" s="70" t="str">
        <f t="shared" si="14"/>
        <v/>
      </c>
      <c r="G266" s="68" t="str">
        <f t="shared" si="13"/>
        <v/>
      </c>
      <c r="H266" s="69" t="str">
        <f t="shared" si="15"/>
        <v/>
      </c>
    </row>
    <row r="267" spans="2:8" x14ac:dyDescent="0.25">
      <c r="B267" s="44"/>
      <c r="C267" s="45"/>
      <c r="D267" s="45"/>
      <c r="E267" s="66" t="str">
        <f t="shared" si="12"/>
        <v/>
      </c>
      <c r="F267" s="70" t="str">
        <f t="shared" si="14"/>
        <v/>
      </c>
      <c r="G267" s="68" t="str">
        <f t="shared" si="13"/>
        <v/>
      </c>
      <c r="H267" s="69" t="str">
        <f t="shared" si="15"/>
        <v/>
      </c>
    </row>
    <row r="268" spans="2:8" x14ac:dyDescent="0.25">
      <c r="B268" s="44"/>
      <c r="C268" s="45"/>
      <c r="D268" s="45"/>
      <c r="E268" s="66" t="str">
        <f t="shared" si="12"/>
        <v/>
      </c>
      <c r="F268" s="70" t="str">
        <f t="shared" si="14"/>
        <v/>
      </c>
      <c r="G268" s="68" t="str">
        <f t="shared" si="13"/>
        <v/>
      </c>
      <c r="H268" s="69" t="str">
        <f t="shared" si="15"/>
        <v/>
      </c>
    </row>
    <row r="269" spans="2:8" x14ac:dyDescent="0.25">
      <c r="B269" s="44"/>
      <c r="C269" s="45"/>
      <c r="D269" s="45"/>
      <c r="E269" s="66" t="str">
        <f t="shared" si="12"/>
        <v/>
      </c>
      <c r="F269" s="70" t="str">
        <f t="shared" si="14"/>
        <v/>
      </c>
      <c r="G269" s="68" t="str">
        <f t="shared" si="13"/>
        <v/>
      </c>
      <c r="H269" s="69" t="str">
        <f t="shared" si="15"/>
        <v/>
      </c>
    </row>
    <row r="270" spans="2:8" x14ac:dyDescent="0.25">
      <c r="B270" s="44"/>
      <c r="C270" s="45"/>
      <c r="D270" s="45"/>
      <c r="E270" s="66" t="str">
        <f t="shared" ref="E270:E333" si="16">+IF(AND(C270-D270&lt;&gt;0,$B$10&gt;B270),C270-D270,"")</f>
        <v/>
      </c>
      <c r="F270" s="70" t="str">
        <f t="shared" si="14"/>
        <v/>
      </c>
      <c r="G270" s="68" t="str">
        <f t="shared" ref="G270:G333" si="17">+IF(AND(B270&lt;&gt;"",$B$10&gt;B270),$B$10-B270,"")</f>
        <v/>
      </c>
      <c r="H270" s="69" t="str">
        <f t="shared" si="15"/>
        <v/>
      </c>
    </row>
    <row r="271" spans="2:8" x14ac:dyDescent="0.25">
      <c r="B271" s="44"/>
      <c r="C271" s="45"/>
      <c r="D271" s="45"/>
      <c r="E271" s="66" t="str">
        <f t="shared" si="16"/>
        <v/>
      </c>
      <c r="F271" s="70" t="str">
        <f t="shared" ref="F271:F334" si="18">+IFERROR((E271+F270),"")</f>
        <v/>
      </c>
      <c r="G271" s="68" t="str">
        <f t="shared" si="17"/>
        <v/>
      </c>
      <c r="H271" s="69" t="str">
        <f t="shared" ref="H271:H334" si="19">IFERROR(((E271*G271*$D$10)/36500),"")</f>
        <v/>
      </c>
    </row>
    <row r="272" spans="2:8" x14ac:dyDescent="0.25">
      <c r="B272" s="44"/>
      <c r="C272" s="45"/>
      <c r="D272" s="45"/>
      <c r="E272" s="66" t="str">
        <f t="shared" si="16"/>
        <v/>
      </c>
      <c r="F272" s="70" t="str">
        <f t="shared" si="18"/>
        <v/>
      </c>
      <c r="G272" s="68" t="str">
        <f t="shared" si="17"/>
        <v/>
      </c>
      <c r="H272" s="69" t="str">
        <f t="shared" si="19"/>
        <v/>
      </c>
    </row>
    <row r="273" spans="2:8" x14ac:dyDescent="0.25">
      <c r="B273" s="44"/>
      <c r="C273" s="45"/>
      <c r="D273" s="45"/>
      <c r="E273" s="66" t="str">
        <f t="shared" si="16"/>
        <v/>
      </c>
      <c r="F273" s="70" t="str">
        <f t="shared" si="18"/>
        <v/>
      </c>
      <c r="G273" s="68" t="str">
        <f t="shared" si="17"/>
        <v/>
      </c>
      <c r="H273" s="69" t="str">
        <f t="shared" si="19"/>
        <v/>
      </c>
    </row>
    <row r="274" spans="2:8" x14ac:dyDescent="0.25">
      <c r="B274" s="44"/>
      <c r="C274" s="45"/>
      <c r="D274" s="45"/>
      <c r="E274" s="66" t="str">
        <f t="shared" si="16"/>
        <v/>
      </c>
      <c r="F274" s="70" t="str">
        <f t="shared" si="18"/>
        <v/>
      </c>
      <c r="G274" s="68" t="str">
        <f t="shared" si="17"/>
        <v/>
      </c>
      <c r="H274" s="69" t="str">
        <f t="shared" si="19"/>
        <v/>
      </c>
    </row>
    <row r="275" spans="2:8" x14ac:dyDescent="0.25">
      <c r="B275" s="44"/>
      <c r="C275" s="45"/>
      <c r="D275" s="45"/>
      <c r="E275" s="66" t="str">
        <f t="shared" si="16"/>
        <v/>
      </c>
      <c r="F275" s="70" t="str">
        <f t="shared" si="18"/>
        <v/>
      </c>
      <c r="G275" s="68" t="str">
        <f t="shared" si="17"/>
        <v/>
      </c>
      <c r="H275" s="69" t="str">
        <f t="shared" si="19"/>
        <v/>
      </c>
    </row>
    <row r="276" spans="2:8" x14ac:dyDescent="0.25">
      <c r="B276" s="44"/>
      <c r="C276" s="45"/>
      <c r="D276" s="45"/>
      <c r="E276" s="66" t="str">
        <f t="shared" si="16"/>
        <v/>
      </c>
      <c r="F276" s="70" t="str">
        <f t="shared" si="18"/>
        <v/>
      </c>
      <c r="G276" s="68" t="str">
        <f t="shared" si="17"/>
        <v/>
      </c>
      <c r="H276" s="69" t="str">
        <f t="shared" si="19"/>
        <v/>
      </c>
    </row>
    <row r="277" spans="2:8" x14ac:dyDescent="0.25">
      <c r="B277" s="44"/>
      <c r="C277" s="45"/>
      <c r="D277" s="45"/>
      <c r="E277" s="66" t="str">
        <f t="shared" si="16"/>
        <v/>
      </c>
      <c r="F277" s="70" t="str">
        <f t="shared" si="18"/>
        <v/>
      </c>
      <c r="G277" s="68" t="str">
        <f t="shared" si="17"/>
        <v/>
      </c>
      <c r="H277" s="69" t="str">
        <f t="shared" si="19"/>
        <v/>
      </c>
    </row>
    <row r="278" spans="2:8" x14ac:dyDescent="0.25">
      <c r="B278" s="44"/>
      <c r="C278" s="45"/>
      <c r="D278" s="45"/>
      <c r="E278" s="66" t="str">
        <f t="shared" si="16"/>
        <v/>
      </c>
      <c r="F278" s="70" t="str">
        <f t="shared" si="18"/>
        <v/>
      </c>
      <c r="G278" s="68" t="str">
        <f t="shared" si="17"/>
        <v/>
      </c>
      <c r="H278" s="69" t="str">
        <f t="shared" si="19"/>
        <v/>
      </c>
    </row>
    <row r="279" spans="2:8" x14ac:dyDescent="0.25">
      <c r="B279" s="44"/>
      <c r="C279" s="45"/>
      <c r="D279" s="45"/>
      <c r="E279" s="66" t="str">
        <f t="shared" si="16"/>
        <v/>
      </c>
      <c r="F279" s="70" t="str">
        <f t="shared" si="18"/>
        <v/>
      </c>
      <c r="G279" s="68" t="str">
        <f t="shared" si="17"/>
        <v/>
      </c>
      <c r="H279" s="69" t="str">
        <f t="shared" si="19"/>
        <v/>
      </c>
    </row>
    <row r="280" spans="2:8" x14ac:dyDescent="0.25">
      <c r="B280" s="44"/>
      <c r="C280" s="45"/>
      <c r="D280" s="45"/>
      <c r="E280" s="66" t="str">
        <f t="shared" si="16"/>
        <v/>
      </c>
      <c r="F280" s="70" t="str">
        <f t="shared" si="18"/>
        <v/>
      </c>
      <c r="G280" s="68" t="str">
        <f t="shared" si="17"/>
        <v/>
      </c>
      <c r="H280" s="69" t="str">
        <f t="shared" si="19"/>
        <v/>
      </c>
    </row>
    <row r="281" spans="2:8" x14ac:dyDescent="0.25">
      <c r="B281" s="44"/>
      <c r="C281" s="45"/>
      <c r="D281" s="45"/>
      <c r="E281" s="66" t="str">
        <f t="shared" si="16"/>
        <v/>
      </c>
      <c r="F281" s="70" t="str">
        <f t="shared" si="18"/>
        <v/>
      </c>
      <c r="G281" s="68" t="str">
        <f t="shared" si="17"/>
        <v/>
      </c>
      <c r="H281" s="69" t="str">
        <f t="shared" si="19"/>
        <v/>
      </c>
    </row>
    <row r="282" spans="2:8" x14ac:dyDescent="0.25">
      <c r="B282" s="44"/>
      <c r="C282" s="45"/>
      <c r="D282" s="45"/>
      <c r="E282" s="66" t="str">
        <f t="shared" si="16"/>
        <v/>
      </c>
      <c r="F282" s="70" t="str">
        <f t="shared" si="18"/>
        <v/>
      </c>
      <c r="G282" s="68" t="str">
        <f t="shared" si="17"/>
        <v/>
      </c>
      <c r="H282" s="69" t="str">
        <f t="shared" si="19"/>
        <v/>
      </c>
    </row>
    <row r="283" spans="2:8" x14ac:dyDescent="0.25">
      <c r="B283" s="44"/>
      <c r="C283" s="45"/>
      <c r="D283" s="45"/>
      <c r="E283" s="66" t="str">
        <f t="shared" si="16"/>
        <v/>
      </c>
      <c r="F283" s="70" t="str">
        <f t="shared" si="18"/>
        <v/>
      </c>
      <c r="G283" s="68" t="str">
        <f t="shared" si="17"/>
        <v/>
      </c>
      <c r="H283" s="69" t="str">
        <f t="shared" si="19"/>
        <v/>
      </c>
    </row>
    <row r="284" spans="2:8" x14ac:dyDescent="0.25">
      <c r="B284" s="44"/>
      <c r="C284" s="45"/>
      <c r="D284" s="45"/>
      <c r="E284" s="66" t="str">
        <f t="shared" si="16"/>
        <v/>
      </c>
      <c r="F284" s="70" t="str">
        <f t="shared" si="18"/>
        <v/>
      </c>
      <c r="G284" s="68" t="str">
        <f t="shared" si="17"/>
        <v/>
      </c>
      <c r="H284" s="69" t="str">
        <f t="shared" si="19"/>
        <v/>
      </c>
    </row>
    <row r="285" spans="2:8" x14ac:dyDescent="0.25">
      <c r="B285" s="44"/>
      <c r="C285" s="45"/>
      <c r="D285" s="45"/>
      <c r="E285" s="66" t="str">
        <f t="shared" si="16"/>
        <v/>
      </c>
      <c r="F285" s="70" t="str">
        <f t="shared" si="18"/>
        <v/>
      </c>
      <c r="G285" s="68" t="str">
        <f t="shared" si="17"/>
        <v/>
      </c>
      <c r="H285" s="69" t="str">
        <f t="shared" si="19"/>
        <v/>
      </c>
    </row>
    <row r="286" spans="2:8" x14ac:dyDescent="0.25">
      <c r="B286" s="44"/>
      <c r="C286" s="45"/>
      <c r="D286" s="45"/>
      <c r="E286" s="66" t="str">
        <f t="shared" si="16"/>
        <v/>
      </c>
      <c r="F286" s="70" t="str">
        <f t="shared" si="18"/>
        <v/>
      </c>
      <c r="G286" s="68" t="str">
        <f t="shared" si="17"/>
        <v/>
      </c>
      <c r="H286" s="69" t="str">
        <f t="shared" si="19"/>
        <v/>
      </c>
    </row>
    <row r="287" spans="2:8" x14ac:dyDescent="0.25">
      <c r="B287" s="44"/>
      <c r="C287" s="45"/>
      <c r="D287" s="45"/>
      <c r="E287" s="66" t="str">
        <f t="shared" si="16"/>
        <v/>
      </c>
      <c r="F287" s="70" t="str">
        <f t="shared" si="18"/>
        <v/>
      </c>
      <c r="G287" s="68" t="str">
        <f t="shared" si="17"/>
        <v/>
      </c>
      <c r="H287" s="69" t="str">
        <f t="shared" si="19"/>
        <v/>
      </c>
    </row>
    <row r="288" spans="2:8" x14ac:dyDescent="0.25">
      <c r="B288" s="44"/>
      <c r="C288" s="45"/>
      <c r="D288" s="45"/>
      <c r="E288" s="66" t="str">
        <f t="shared" si="16"/>
        <v/>
      </c>
      <c r="F288" s="70" t="str">
        <f t="shared" si="18"/>
        <v/>
      </c>
      <c r="G288" s="68" t="str">
        <f t="shared" si="17"/>
        <v/>
      </c>
      <c r="H288" s="69" t="str">
        <f t="shared" si="19"/>
        <v/>
      </c>
    </row>
    <row r="289" spans="2:8" x14ac:dyDescent="0.25">
      <c r="B289" s="44"/>
      <c r="C289" s="45"/>
      <c r="D289" s="45"/>
      <c r="E289" s="66" t="str">
        <f t="shared" si="16"/>
        <v/>
      </c>
      <c r="F289" s="70" t="str">
        <f t="shared" si="18"/>
        <v/>
      </c>
      <c r="G289" s="68" t="str">
        <f t="shared" si="17"/>
        <v/>
      </c>
      <c r="H289" s="69" t="str">
        <f t="shared" si="19"/>
        <v/>
      </c>
    </row>
    <row r="290" spans="2:8" x14ac:dyDescent="0.25">
      <c r="B290" s="44"/>
      <c r="C290" s="45"/>
      <c r="D290" s="45"/>
      <c r="E290" s="66" t="str">
        <f t="shared" si="16"/>
        <v/>
      </c>
      <c r="F290" s="70" t="str">
        <f t="shared" si="18"/>
        <v/>
      </c>
      <c r="G290" s="68" t="str">
        <f t="shared" si="17"/>
        <v/>
      </c>
      <c r="H290" s="69" t="str">
        <f t="shared" si="19"/>
        <v/>
      </c>
    </row>
    <row r="291" spans="2:8" x14ac:dyDescent="0.25">
      <c r="B291" s="44"/>
      <c r="C291" s="45"/>
      <c r="D291" s="45"/>
      <c r="E291" s="66" t="str">
        <f t="shared" si="16"/>
        <v/>
      </c>
      <c r="F291" s="70" t="str">
        <f t="shared" si="18"/>
        <v/>
      </c>
      <c r="G291" s="68" t="str">
        <f t="shared" si="17"/>
        <v/>
      </c>
      <c r="H291" s="69" t="str">
        <f t="shared" si="19"/>
        <v/>
      </c>
    </row>
    <row r="292" spans="2:8" x14ac:dyDescent="0.25">
      <c r="B292" s="44"/>
      <c r="C292" s="45"/>
      <c r="D292" s="45"/>
      <c r="E292" s="66" t="str">
        <f t="shared" si="16"/>
        <v/>
      </c>
      <c r="F292" s="70" t="str">
        <f t="shared" si="18"/>
        <v/>
      </c>
      <c r="G292" s="68" t="str">
        <f t="shared" si="17"/>
        <v/>
      </c>
      <c r="H292" s="69" t="str">
        <f t="shared" si="19"/>
        <v/>
      </c>
    </row>
    <row r="293" spans="2:8" x14ac:dyDescent="0.25">
      <c r="B293" s="44"/>
      <c r="C293" s="45"/>
      <c r="D293" s="45"/>
      <c r="E293" s="66" t="str">
        <f t="shared" si="16"/>
        <v/>
      </c>
      <c r="F293" s="70" t="str">
        <f t="shared" si="18"/>
        <v/>
      </c>
      <c r="G293" s="68" t="str">
        <f t="shared" si="17"/>
        <v/>
      </c>
      <c r="H293" s="69" t="str">
        <f t="shared" si="19"/>
        <v/>
      </c>
    </row>
    <row r="294" spans="2:8" x14ac:dyDescent="0.25">
      <c r="B294" s="44"/>
      <c r="C294" s="45"/>
      <c r="D294" s="45"/>
      <c r="E294" s="66" t="str">
        <f t="shared" si="16"/>
        <v/>
      </c>
      <c r="F294" s="70" t="str">
        <f t="shared" si="18"/>
        <v/>
      </c>
      <c r="G294" s="68" t="str">
        <f t="shared" si="17"/>
        <v/>
      </c>
      <c r="H294" s="69" t="str">
        <f t="shared" si="19"/>
        <v/>
      </c>
    </row>
    <row r="295" spans="2:8" x14ac:dyDescent="0.25">
      <c r="B295" s="44"/>
      <c r="C295" s="45"/>
      <c r="D295" s="45"/>
      <c r="E295" s="66" t="str">
        <f t="shared" si="16"/>
        <v/>
      </c>
      <c r="F295" s="70" t="str">
        <f t="shared" si="18"/>
        <v/>
      </c>
      <c r="G295" s="68" t="str">
        <f t="shared" si="17"/>
        <v/>
      </c>
      <c r="H295" s="69" t="str">
        <f t="shared" si="19"/>
        <v/>
      </c>
    </row>
    <row r="296" spans="2:8" x14ac:dyDescent="0.25">
      <c r="B296" s="44"/>
      <c r="C296" s="45"/>
      <c r="D296" s="45"/>
      <c r="E296" s="66" t="str">
        <f t="shared" si="16"/>
        <v/>
      </c>
      <c r="F296" s="70" t="str">
        <f t="shared" si="18"/>
        <v/>
      </c>
      <c r="G296" s="68" t="str">
        <f t="shared" si="17"/>
        <v/>
      </c>
      <c r="H296" s="69" t="str">
        <f t="shared" si="19"/>
        <v/>
      </c>
    </row>
    <row r="297" spans="2:8" x14ac:dyDescent="0.25">
      <c r="B297" s="44"/>
      <c r="C297" s="45"/>
      <c r="D297" s="45"/>
      <c r="E297" s="66" t="str">
        <f t="shared" si="16"/>
        <v/>
      </c>
      <c r="F297" s="70" t="str">
        <f t="shared" si="18"/>
        <v/>
      </c>
      <c r="G297" s="68" t="str">
        <f t="shared" si="17"/>
        <v/>
      </c>
      <c r="H297" s="69" t="str">
        <f t="shared" si="19"/>
        <v/>
      </c>
    </row>
    <row r="298" spans="2:8" x14ac:dyDescent="0.25">
      <c r="B298" s="44"/>
      <c r="C298" s="45"/>
      <c r="D298" s="45"/>
      <c r="E298" s="66" t="str">
        <f t="shared" si="16"/>
        <v/>
      </c>
      <c r="F298" s="70" t="str">
        <f t="shared" si="18"/>
        <v/>
      </c>
      <c r="G298" s="68" t="str">
        <f t="shared" si="17"/>
        <v/>
      </c>
      <c r="H298" s="69" t="str">
        <f t="shared" si="19"/>
        <v/>
      </c>
    </row>
    <row r="299" spans="2:8" x14ac:dyDescent="0.25">
      <c r="B299" s="44"/>
      <c r="C299" s="45"/>
      <c r="D299" s="45"/>
      <c r="E299" s="66" t="str">
        <f t="shared" si="16"/>
        <v/>
      </c>
      <c r="F299" s="70" t="str">
        <f t="shared" si="18"/>
        <v/>
      </c>
      <c r="G299" s="68" t="str">
        <f t="shared" si="17"/>
        <v/>
      </c>
      <c r="H299" s="69" t="str">
        <f t="shared" si="19"/>
        <v/>
      </c>
    </row>
    <row r="300" spans="2:8" x14ac:dyDescent="0.25">
      <c r="B300" s="44"/>
      <c r="C300" s="45"/>
      <c r="D300" s="45"/>
      <c r="E300" s="66" t="str">
        <f t="shared" si="16"/>
        <v/>
      </c>
      <c r="F300" s="70" t="str">
        <f t="shared" si="18"/>
        <v/>
      </c>
      <c r="G300" s="68" t="str">
        <f t="shared" si="17"/>
        <v/>
      </c>
      <c r="H300" s="69" t="str">
        <f t="shared" si="19"/>
        <v/>
      </c>
    </row>
    <row r="301" spans="2:8" x14ac:dyDescent="0.25">
      <c r="B301" s="44"/>
      <c r="C301" s="45"/>
      <c r="D301" s="45"/>
      <c r="E301" s="66" t="str">
        <f t="shared" si="16"/>
        <v/>
      </c>
      <c r="F301" s="70" t="str">
        <f t="shared" si="18"/>
        <v/>
      </c>
      <c r="G301" s="68" t="str">
        <f t="shared" si="17"/>
        <v/>
      </c>
      <c r="H301" s="69" t="str">
        <f t="shared" si="19"/>
        <v/>
      </c>
    </row>
    <row r="302" spans="2:8" x14ac:dyDescent="0.25">
      <c r="B302" s="44"/>
      <c r="C302" s="45"/>
      <c r="D302" s="45"/>
      <c r="E302" s="66" t="str">
        <f t="shared" si="16"/>
        <v/>
      </c>
      <c r="F302" s="70" t="str">
        <f t="shared" si="18"/>
        <v/>
      </c>
      <c r="G302" s="68" t="str">
        <f t="shared" si="17"/>
        <v/>
      </c>
      <c r="H302" s="69" t="str">
        <f t="shared" si="19"/>
        <v/>
      </c>
    </row>
    <row r="303" spans="2:8" x14ac:dyDescent="0.25">
      <c r="B303" s="44"/>
      <c r="C303" s="45"/>
      <c r="D303" s="45"/>
      <c r="E303" s="66" t="str">
        <f t="shared" si="16"/>
        <v/>
      </c>
      <c r="F303" s="70" t="str">
        <f t="shared" si="18"/>
        <v/>
      </c>
      <c r="G303" s="68" t="str">
        <f t="shared" si="17"/>
        <v/>
      </c>
      <c r="H303" s="69" t="str">
        <f t="shared" si="19"/>
        <v/>
      </c>
    </row>
    <row r="304" spans="2:8" x14ac:dyDescent="0.25">
      <c r="B304" s="44"/>
      <c r="C304" s="45"/>
      <c r="D304" s="45"/>
      <c r="E304" s="66" t="str">
        <f t="shared" si="16"/>
        <v/>
      </c>
      <c r="F304" s="70" t="str">
        <f t="shared" si="18"/>
        <v/>
      </c>
      <c r="G304" s="68" t="str">
        <f t="shared" si="17"/>
        <v/>
      </c>
      <c r="H304" s="69" t="str">
        <f t="shared" si="19"/>
        <v/>
      </c>
    </row>
    <row r="305" spans="2:8" x14ac:dyDescent="0.25">
      <c r="B305" s="44"/>
      <c r="C305" s="45"/>
      <c r="D305" s="45"/>
      <c r="E305" s="66" t="str">
        <f t="shared" si="16"/>
        <v/>
      </c>
      <c r="F305" s="70" t="str">
        <f t="shared" si="18"/>
        <v/>
      </c>
      <c r="G305" s="68" t="str">
        <f t="shared" si="17"/>
        <v/>
      </c>
      <c r="H305" s="69" t="str">
        <f t="shared" si="19"/>
        <v/>
      </c>
    </row>
    <row r="306" spans="2:8" x14ac:dyDescent="0.25">
      <c r="B306" s="44"/>
      <c r="C306" s="45"/>
      <c r="D306" s="45"/>
      <c r="E306" s="66" t="str">
        <f t="shared" si="16"/>
        <v/>
      </c>
      <c r="F306" s="70" t="str">
        <f t="shared" si="18"/>
        <v/>
      </c>
      <c r="G306" s="68" t="str">
        <f t="shared" si="17"/>
        <v/>
      </c>
      <c r="H306" s="69" t="str">
        <f t="shared" si="19"/>
        <v/>
      </c>
    </row>
    <row r="307" spans="2:8" x14ac:dyDescent="0.25">
      <c r="B307" s="44"/>
      <c r="C307" s="45"/>
      <c r="D307" s="45"/>
      <c r="E307" s="66" t="str">
        <f t="shared" si="16"/>
        <v/>
      </c>
      <c r="F307" s="70" t="str">
        <f t="shared" si="18"/>
        <v/>
      </c>
      <c r="G307" s="68" t="str">
        <f t="shared" si="17"/>
        <v/>
      </c>
      <c r="H307" s="69" t="str">
        <f t="shared" si="19"/>
        <v/>
      </c>
    </row>
    <row r="308" spans="2:8" x14ac:dyDescent="0.25">
      <c r="B308" s="44"/>
      <c r="C308" s="45"/>
      <c r="D308" s="45"/>
      <c r="E308" s="66" t="str">
        <f t="shared" si="16"/>
        <v/>
      </c>
      <c r="F308" s="70" t="str">
        <f t="shared" si="18"/>
        <v/>
      </c>
      <c r="G308" s="68" t="str">
        <f t="shared" si="17"/>
        <v/>
      </c>
      <c r="H308" s="69" t="str">
        <f t="shared" si="19"/>
        <v/>
      </c>
    </row>
    <row r="309" spans="2:8" x14ac:dyDescent="0.25">
      <c r="B309" s="44"/>
      <c r="C309" s="45"/>
      <c r="D309" s="45"/>
      <c r="E309" s="66" t="str">
        <f t="shared" si="16"/>
        <v/>
      </c>
      <c r="F309" s="70" t="str">
        <f t="shared" si="18"/>
        <v/>
      </c>
      <c r="G309" s="68" t="str">
        <f t="shared" si="17"/>
        <v/>
      </c>
      <c r="H309" s="69" t="str">
        <f t="shared" si="19"/>
        <v/>
      </c>
    </row>
    <row r="310" spans="2:8" x14ac:dyDescent="0.25">
      <c r="B310" s="44"/>
      <c r="C310" s="45"/>
      <c r="D310" s="45"/>
      <c r="E310" s="66" t="str">
        <f t="shared" si="16"/>
        <v/>
      </c>
      <c r="F310" s="70" t="str">
        <f t="shared" si="18"/>
        <v/>
      </c>
      <c r="G310" s="68" t="str">
        <f t="shared" si="17"/>
        <v/>
      </c>
      <c r="H310" s="69" t="str">
        <f t="shared" si="19"/>
        <v/>
      </c>
    </row>
    <row r="311" spans="2:8" x14ac:dyDescent="0.25">
      <c r="B311" s="44"/>
      <c r="C311" s="45"/>
      <c r="D311" s="45"/>
      <c r="E311" s="66" t="str">
        <f t="shared" si="16"/>
        <v/>
      </c>
      <c r="F311" s="70" t="str">
        <f t="shared" si="18"/>
        <v/>
      </c>
      <c r="G311" s="68" t="str">
        <f t="shared" si="17"/>
        <v/>
      </c>
      <c r="H311" s="69" t="str">
        <f t="shared" si="19"/>
        <v/>
      </c>
    </row>
    <row r="312" spans="2:8" x14ac:dyDescent="0.25">
      <c r="B312" s="44"/>
      <c r="C312" s="45"/>
      <c r="D312" s="45"/>
      <c r="E312" s="66" t="str">
        <f t="shared" si="16"/>
        <v/>
      </c>
      <c r="F312" s="70" t="str">
        <f t="shared" si="18"/>
        <v/>
      </c>
      <c r="G312" s="68" t="str">
        <f t="shared" si="17"/>
        <v/>
      </c>
      <c r="H312" s="69" t="str">
        <f t="shared" si="19"/>
        <v/>
      </c>
    </row>
    <row r="313" spans="2:8" x14ac:dyDescent="0.25">
      <c r="B313" s="44"/>
      <c r="C313" s="45"/>
      <c r="D313" s="45"/>
      <c r="E313" s="66" t="str">
        <f t="shared" si="16"/>
        <v/>
      </c>
      <c r="F313" s="70" t="str">
        <f t="shared" si="18"/>
        <v/>
      </c>
      <c r="G313" s="68" t="str">
        <f t="shared" si="17"/>
        <v/>
      </c>
      <c r="H313" s="69" t="str">
        <f t="shared" si="19"/>
        <v/>
      </c>
    </row>
    <row r="314" spans="2:8" x14ac:dyDescent="0.25">
      <c r="B314" s="44"/>
      <c r="C314" s="45"/>
      <c r="D314" s="45"/>
      <c r="E314" s="66" t="str">
        <f t="shared" si="16"/>
        <v/>
      </c>
      <c r="F314" s="70" t="str">
        <f t="shared" si="18"/>
        <v/>
      </c>
      <c r="G314" s="68" t="str">
        <f t="shared" si="17"/>
        <v/>
      </c>
      <c r="H314" s="69" t="str">
        <f t="shared" si="19"/>
        <v/>
      </c>
    </row>
    <row r="315" spans="2:8" x14ac:dyDescent="0.25">
      <c r="B315" s="44"/>
      <c r="C315" s="45"/>
      <c r="D315" s="45"/>
      <c r="E315" s="66" t="str">
        <f t="shared" si="16"/>
        <v/>
      </c>
      <c r="F315" s="70" t="str">
        <f t="shared" si="18"/>
        <v/>
      </c>
      <c r="G315" s="68" t="str">
        <f t="shared" si="17"/>
        <v/>
      </c>
      <c r="H315" s="69" t="str">
        <f t="shared" si="19"/>
        <v/>
      </c>
    </row>
    <row r="316" spans="2:8" x14ac:dyDescent="0.25">
      <c r="B316" s="44"/>
      <c r="C316" s="45"/>
      <c r="D316" s="45"/>
      <c r="E316" s="66" t="str">
        <f t="shared" si="16"/>
        <v/>
      </c>
      <c r="F316" s="70" t="str">
        <f t="shared" si="18"/>
        <v/>
      </c>
      <c r="G316" s="68" t="str">
        <f t="shared" si="17"/>
        <v/>
      </c>
      <c r="H316" s="69" t="str">
        <f t="shared" si="19"/>
        <v/>
      </c>
    </row>
    <row r="317" spans="2:8" x14ac:dyDescent="0.25">
      <c r="B317" s="44"/>
      <c r="C317" s="45"/>
      <c r="D317" s="45"/>
      <c r="E317" s="66" t="str">
        <f t="shared" si="16"/>
        <v/>
      </c>
      <c r="F317" s="70" t="str">
        <f t="shared" si="18"/>
        <v/>
      </c>
      <c r="G317" s="68" t="str">
        <f t="shared" si="17"/>
        <v/>
      </c>
      <c r="H317" s="69" t="str">
        <f t="shared" si="19"/>
        <v/>
      </c>
    </row>
    <row r="318" spans="2:8" x14ac:dyDescent="0.25">
      <c r="B318" s="44"/>
      <c r="C318" s="45"/>
      <c r="D318" s="45"/>
      <c r="E318" s="66" t="str">
        <f t="shared" si="16"/>
        <v/>
      </c>
      <c r="F318" s="70" t="str">
        <f t="shared" si="18"/>
        <v/>
      </c>
      <c r="G318" s="68" t="str">
        <f t="shared" si="17"/>
        <v/>
      </c>
      <c r="H318" s="69" t="str">
        <f t="shared" si="19"/>
        <v/>
      </c>
    </row>
    <row r="319" spans="2:8" x14ac:dyDescent="0.25">
      <c r="B319" s="44"/>
      <c r="C319" s="45"/>
      <c r="D319" s="45"/>
      <c r="E319" s="66" t="str">
        <f t="shared" si="16"/>
        <v/>
      </c>
      <c r="F319" s="70" t="str">
        <f t="shared" si="18"/>
        <v/>
      </c>
      <c r="G319" s="68" t="str">
        <f t="shared" si="17"/>
        <v/>
      </c>
      <c r="H319" s="69" t="str">
        <f t="shared" si="19"/>
        <v/>
      </c>
    </row>
    <row r="320" spans="2:8" x14ac:dyDescent="0.25">
      <c r="B320" s="44"/>
      <c r="C320" s="45"/>
      <c r="D320" s="45"/>
      <c r="E320" s="66" t="str">
        <f t="shared" si="16"/>
        <v/>
      </c>
      <c r="F320" s="70" t="str">
        <f t="shared" si="18"/>
        <v/>
      </c>
      <c r="G320" s="68" t="str">
        <f t="shared" si="17"/>
        <v/>
      </c>
      <c r="H320" s="69" t="str">
        <f t="shared" si="19"/>
        <v/>
      </c>
    </row>
    <row r="321" spans="2:8" x14ac:dyDescent="0.25">
      <c r="B321" s="44"/>
      <c r="C321" s="45"/>
      <c r="D321" s="45"/>
      <c r="E321" s="66" t="str">
        <f t="shared" si="16"/>
        <v/>
      </c>
      <c r="F321" s="70" t="str">
        <f t="shared" si="18"/>
        <v/>
      </c>
      <c r="G321" s="68" t="str">
        <f t="shared" si="17"/>
        <v/>
      </c>
      <c r="H321" s="69" t="str">
        <f t="shared" si="19"/>
        <v/>
      </c>
    </row>
    <row r="322" spans="2:8" x14ac:dyDescent="0.25">
      <c r="B322" s="44"/>
      <c r="C322" s="45"/>
      <c r="D322" s="45"/>
      <c r="E322" s="66" t="str">
        <f t="shared" si="16"/>
        <v/>
      </c>
      <c r="F322" s="70" t="str">
        <f t="shared" si="18"/>
        <v/>
      </c>
      <c r="G322" s="68" t="str">
        <f t="shared" si="17"/>
        <v/>
      </c>
      <c r="H322" s="69" t="str">
        <f t="shared" si="19"/>
        <v/>
      </c>
    </row>
    <row r="323" spans="2:8" x14ac:dyDescent="0.25">
      <c r="B323" s="44"/>
      <c r="C323" s="45"/>
      <c r="D323" s="45"/>
      <c r="E323" s="66" t="str">
        <f t="shared" si="16"/>
        <v/>
      </c>
      <c r="F323" s="70" t="str">
        <f t="shared" si="18"/>
        <v/>
      </c>
      <c r="G323" s="68" t="str">
        <f t="shared" si="17"/>
        <v/>
      </c>
      <c r="H323" s="69" t="str">
        <f t="shared" si="19"/>
        <v/>
      </c>
    </row>
    <row r="324" spans="2:8" x14ac:dyDescent="0.25">
      <c r="B324" s="44"/>
      <c r="C324" s="45"/>
      <c r="D324" s="45"/>
      <c r="E324" s="66" t="str">
        <f t="shared" si="16"/>
        <v/>
      </c>
      <c r="F324" s="70" t="str">
        <f t="shared" si="18"/>
        <v/>
      </c>
      <c r="G324" s="68" t="str">
        <f t="shared" si="17"/>
        <v/>
      </c>
      <c r="H324" s="69" t="str">
        <f t="shared" si="19"/>
        <v/>
      </c>
    </row>
    <row r="325" spans="2:8" x14ac:dyDescent="0.25">
      <c r="B325" s="44"/>
      <c r="C325" s="45"/>
      <c r="D325" s="45"/>
      <c r="E325" s="66" t="str">
        <f t="shared" si="16"/>
        <v/>
      </c>
      <c r="F325" s="70" t="str">
        <f t="shared" si="18"/>
        <v/>
      </c>
      <c r="G325" s="68" t="str">
        <f t="shared" si="17"/>
        <v/>
      </c>
      <c r="H325" s="69" t="str">
        <f t="shared" si="19"/>
        <v/>
      </c>
    </row>
    <row r="326" spans="2:8" x14ac:dyDescent="0.25">
      <c r="B326" s="44"/>
      <c r="C326" s="45"/>
      <c r="D326" s="45"/>
      <c r="E326" s="66" t="str">
        <f t="shared" si="16"/>
        <v/>
      </c>
      <c r="F326" s="70" t="str">
        <f t="shared" si="18"/>
        <v/>
      </c>
      <c r="G326" s="68" t="str">
        <f t="shared" si="17"/>
        <v/>
      </c>
      <c r="H326" s="69" t="str">
        <f t="shared" si="19"/>
        <v/>
      </c>
    </row>
    <row r="327" spans="2:8" x14ac:dyDescent="0.25">
      <c r="B327" s="44"/>
      <c r="C327" s="45"/>
      <c r="D327" s="45"/>
      <c r="E327" s="66" t="str">
        <f t="shared" si="16"/>
        <v/>
      </c>
      <c r="F327" s="70" t="str">
        <f t="shared" si="18"/>
        <v/>
      </c>
      <c r="G327" s="68" t="str">
        <f t="shared" si="17"/>
        <v/>
      </c>
      <c r="H327" s="69" t="str">
        <f t="shared" si="19"/>
        <v/>
      </c>
    </row>
    <row r="328" spans="2:8" x14ac:dyDescent="0.25">
      <c r="B328" s="44"/>
      <c r="C328" s="45"/>
      <c r="D328" s="45"/>
      <c r="E328" s="66" t="str">
        <f t="shared" si="16"/>
        <v/>
      </c>
      <c r="F328" s="70" t="str">
        <f t="shared" si="18"/>
        <v/>
      </c>
      <c r="G328" s="68" t="str">
        <f t="shared" si="17"/>
        <v/>
      </c>
      <c r="H328" s="69" t="str">
        <f t="shared" si="19"/>
        <v/>
      </c>
    </row>
    <row r="329" spans="2:8" x14ac:dyDescent="0.25">
      <c r="B329" s="44"/>
      <c r="C329" s="45"/>
      <c r="D329" s="45"/>
      <c r="E329" s="66" t="str">
        <f t="shared" si="16"/>
        <v/>
      </c>
      <c r="F329" s="70" t="str">
        <f t="shared" si="18"/>
        <v/>
      </c>
      <c r="G329" s="68" t="str">
        <f t="shared" si="17"/>
        <v/>
      </c>
      <c r="H329" s="69" t="str">
        <f t="shared" si="19"/>
        <v/>
      </c>
    </row>
    <row r="330" spans="2:8" x14ac:dyDescent="0.25">
      <c r="B330" s="44"/>
      <c r="C330" s="45"/>
      <c r="D330" s="45"/>
      <c r="E330" s="66" t="str">
        <f t="shared" si="16"/>
        <v/>
      </c>
      <c r="F330" s="70" t="str">
        <f t="shared" si="18"/>
        <v/>
      </c>
      <c r="G330" s="68" t="str">
        <f t="shared" si="17"/>
        <v/>
      </c>
      <c r="H330" s="69" t="str">
        <f t="shared" si="19"/>
        <v/>
      </c>
    </row>
    <row r="331" spans="2:8" x14ac:dyDescent="0.25">
      <c r="B331" s="44"/>
      <c r="C331" s="45"/>
      <c r="D331" s="45"/>
      <c r="E331" s="66" t="str">
        <f t="shared" si="16"/>
        <v/>
      </c>
      <c r="F331" s="70" t="str">
        <f t="shared" si="18"/>
        <v/>
      </c>
      <c r="G331" s="68" t="str">
        <f t="shared" si="17"/>
        <v/>
      </c>
      <c r="H331" s="69" t="str">
        <f t="shared" si="19"/>
        <v/>
      </c>
    </row>
    <row r="332" spans="2:8" x14ac:dyDescent="0.25">
      <c r="B332" s="44"/>
      <c r="C332" s="45"/>
      <c r="D332" s="45"/>
      <c r="E332" s="66" t="str">
        <f t="shared" si="16"/>
        <v/>
      </c>
      <c r="F332" s="70" t="str">
        <f t="shared" si="18"/>
        <v/>
      </c>
      <c r="G332" s="68" t="str">
        <f t="shared" si="17"/>
        <v/>
      </c>
      <c r="H332" s="69" t="str">
        <f t="shared" si="19"/>
        <v/>
      </c>
    </row>
    <row r="333" spans="2:8" x14ac:dyDescent="0.25">
      <c r="B333" s="44"/>
      <c r="C333" s="45"/>
      <c r="D333" s="45"/>
      <c r="E333" s="66" t="str">
        <f t="shared" si="16"/>
        <v/>
      </c>
      <c r="F333" s="70" t="str">
        <f t="shared" si="18"/>
        <v/>
      </c>
      <c r="G333" s="68" t="str">
        <f t="shared" si="17"/>
        <v/>
      </c>
      <c r="H333" s="69" t="str">
        <f t="shared" si="19"/>
        <v/>
      </c>
    </row>
    <row r="334" spans="2:8" x14ac:dyDescent="0.25">
      <c r="B334" s="44"/>
      <c r="C334" s="45"/>
      <c r="D334" s="45"/>
      <c r="E334" s="66" t="str">
        <f t="shared" ref="E334:E397" si="20">+IF(AND(C334-D334&lt;&gt;0,$B$10&gt;B334),C334-D334,"")</f>
        <v/>
      </c>
      <c r="F334" s="70" t="str">
        <f t="shared" si="18"/>
        <v/>
      </c>
      <c r="G334" s="68" t="str">
        <f t="shared" ref="G334:G397" si="21">+IF(AND(B334&lt;&gt;"",$B$10&gt;B334),$B$10-B334,"")</f>
        <v/>
      </c>
      <c r="H334" s="69" t="str">
        <f t="shared" si="19"/>
        <v/>
      </c>
    </row>
    <row r="335" spans="2:8" x14ac:dyDescent="0.25">
      <c r="B335" s="44"/>
      <c r="C335" s="45"/>
      <c r="D335" s="45"/>
      <c r="E335" s="66" t="str">
        <f t="shared" si="20"/>
        <v/>
      </c>
      <c r="F335" s="70" t="str">
        <f t="shared" ref="F335:F398" si="22">+IFERROR((E335+F334),"")</f>
        <v/>
      </c>
      <c r="G335" s="68" t="str">
        <f t="shared" si="21"/>
        <v/>
      </c>
      <c r="H335" s="69" t="str">
        <f t="shared" ref="H335:H589" si="23">IFERROR(((E335*G335*$D$10)/36500),"")</f>
        <v/>
      </c>
    </row>
    <row r="336" spans="2:8" x14ac:dyDescent="0.25">
      <c r="B336" s="44"/>
      <c r="C336" s="45"/>
      <c r="D336" s="45"/>
      <c r="E336" s="66" t="str">
        <f t="shared" si="20"/>
        <v/>
      </c>
      <c r="F336" s="70" t="str">
        <f t="shared" si="22"/>
        <v/>
      </c>
      <c r="G336" s="68" t="str">
        <f t="shared" si="21"/>
        <v/>
      </c>
      <c r="H336" s="69" t="str">
        <f t="shared" si="23"/>
        <v/>
      </c>
    </row>
    <row r="337" spans="2:8" x14ac:dyDescent="0.25">
      <c r="B337" s="44"/>
      <c r="C337" s="45"/>
      <c r="D337" s="45"/>
      <c r="E337" s="66" t="str">
        <f t="shared" si="20"/>
        <v/>
      </c>
      <c r="F337" s="70" t="str">
        <f t="shared" si="22"/>
        <v/>
      </c>
      <c r="G337" s="68" t="str">
        <f t="shared" si="21"/>
        <v/>
      </c>
      <c r="H337" s="69" t="str">
        <f t="shared" si="23"/>
        <v/>
      </c>
    </row>
    <row r="338" spans="2:8" x14ac:dyDescent="0.25">
      <c r="B338" s="44"/>
      <c r="C338" s="45"/>
      <c r="D338" s="45"/>
      <c r="E338" s="66" t="str">
        <f t="shared" si="20"/>
        <v/>
      </c>
      <c r="F338" s="70" t="str">
        <f t="shared" si="22"/>
        <v/>
      </c>
      <c r="G338" s="68" t="str">
        <f t="shared" si="21"/>
        <v/>
      </c>
      <c r="H338" s="69" t="str">
        <f t="shared" si="23"/>
        <v/>
      </c>
    </row>
    <row r="339" spans="2:8" x14ac:dyDescent="0.25">
      <c r="B339" s="44"/>
      <c r="C339" s="45"/>
      <c r="D339" s="45"/>
      <c r="E339" s="66" t="str">
        <f t="shared" si="20"/>
        <v/>
      </c>
      <c r="F339" s="70" t="str">
        <f t="shared" si="22"/>
        <v/>
      </c>
      <c r="G339" s="68" t="str">
        <f t="shared" si="21"/>
        <v/>
      </c>
      <c r="H339" s="69" t="str">
        <f t="shared" si="23"/>
        <v/>
      </c>
    </row>
    <row r="340" spans="2:8" x14ac:dyDescent="0.25">
      <c r="B340" s="44"/>
      <c r="C340" s="45"/>
      <c r="D340" s="45"/>
      <c r="E340" s="66" t="str">
        <f t="shared" si="20"/>
        <v/>
      </c>
      <c r="F340" s="70" t="str">
        <f t="shared" si="22"/>
        <v/>
      </c>
      <c r="G340" s="68" t="str">
        <f t="shared" si="21"/>
        <v/>
      </c>
      <c r="H340" s="69" t="str">
        <f t="shared" si="23"/>
        <v/>
      </c>
    </row>
    <row r="341" spans="2:8" x14ac:dyDescent="0.25">
      <c r="B341" s="44"/>
      <c r="C341" s="45"/>
      <c r="D341" s="45"/>
      <c r="E341" s="66" t="str">
        <f t="shared" si="20"/>
        <v/>
      </c>
      <c r="F341" s="70" t="str">
        <f t="shared" si="22"/>
        <v/>
      </c>
      <c r="G341" s="68" t="str">
        <f t="shared" si="21"/>
        <v/>
      </c>
      <c r="H341" s="69" t="str">
        <f t="shared" si="23"/>
        <v/>
      </c>
    </row>
    <row r="342" spans="2:8" x14ac:dyDescent="0.25">
      <c r="B342" s="44"/>
      <c r="C342" s="45"/>
      <c r="D342" s="45"/>
      <c r="E342" s="66" t="str">
        <f t="shared" si="20"/>
        <v/>
      </c>
      <c r="F342" s="70" t="str">
        <f t="shared" si="22"/>
        <v/>
      </c>
      <c r="G342" s="68" t="str">
        <f t="shared" si="21"/>
        <v/>
      </c>
      <c r="H342" s="69" t="str">
        <f t="shared" si="23"/>
        <v/>
      </c>
    </row>
    <row r="343" spans="2:8" x14ac:dyDescent="0.25">
      <c r="B343" s="44"/>
      <c r="C343" s="45"/>
      <c r="D343" s="45"/>
      <c r="E343" s="66" t="str">
        <f t="shared" si="20"/>
        <v/>
      </c>
      <c r="F343" s="70" t="str">
        <f t="shared" si="22"/>
        <v/>
      </c>
      <c r="G343" s="68" t="str">
        <f t="shared" si="21"/>
        <v/>
      </c>
      <c r="H343" s="69" t="str">
        <f t="shared" si="23"/>
        <v/>
      </c>
    </row>
    <row r="344" spans="2:8" x14ac:dyDescent="0.25">
      <c r="B344" s="44"/>
      <c r="C344" s="45"/>
      <c r="D344" s="45"/>
      <c r="E344" s="66" t="str">
        <f t="shared" si="20"/>
        <v/>
      </c>
      <c r="F344" s="70" t="str">
        <f t="shared" si="22"/>
        <v/>
      </c>
      <c r="G344" s="68" t="str">
        <f t="shared" si="21"/>
        <v/>
      </c>
      <c r="H344" s="69" t="str">
        <f t="shared" si="23"/>
        <v/>
      </c>
    </row>
    <row r="345" spans="2:8" x14ac:dyDescent="0.25">
      <c r="B345" s="44"/>
      <c r="C345" s="45"/>
      <c r="D345" s="45"/>
      <c r="E345" s="66" t="str">
        <f t="shared" si="20"/>
        <v/>
      </c>
      <c r="F345" s="70" t="str">
        <f t="shared" si="22"/>
        <v/>
      </c>
      <c r="G345" s="68" t="str">
        <f t="shared" si="21"/>
        <v/>
      </c>
      <c r="H345" s="69" t="str">
        <f t="shared" si="23"/>
        <v/>
      </c>
    </row>
    <row r="346" spans="2:8" x14ac:dyDescent="0.25">
      <c r="B346" s="44"/>
      <c r="C346" s="45"/>
      <c r="D346" s="45"/>
      <c r="E346" s="66" t="str">
        <f t="shared" si="20"/>
        <v/>
      </c>
      <c r="F346" s="70" t="str">
        <f t="shared" si="22"/>
        <v/>
      </c>
      <c r="G346" s="68" t="str">
        <f t="shared" si="21"/>
        <v/>
      </c>
      <c r="H346" s="69" t="str">
        <f t="shared" si="23"/>
        <v/>
      </c>
    </row>
    <row r="347" spans="2:8" x14ac:dyDescent="0.25">
      <c r="B347" s="44"/>
      <c r="C347" s="45"/>
      <c r="D347" s="45"/>
      <c r="E347" s="66" t="str">
        <f t="shared" si="20"/>
        <v/>
      </c>
      <c r="F347" s="70" t="str">
        <f t="shared" si="22"/>
        <v/>
      </c>
      <c r="G347" s="68" t="str">
        <f t="shared" si="21"/>
        <v/>
      </c>
      <c r="H347" s="69" t="str">
        <f t="shared" si="23"/>
        <v/>
      </c>
    </row>
    <row r="348" spans="2:8" x14ac:dyDescent="0.25">
      <c r="B348" s="44"/>
      <c r="C348" s="45"/>
      <c r="D348" s="45"/>
      <c r="E348" s="66" t="str">
        <f t="shared" si="20"/>
        <v/>
      </c>
      <c r="F348" s="70" t="str">
        <f t="shared" si="22"/>
        <v/>
      </c>
      <c r="G348" s="68" t="str">
        <f t="shared" si="21"/>
        <v/>
      </c>
      <c r="H348" s="69" t="str">
        <f t="shared" si="23"/>
        <v/>
      </c>
    </row>
    <row r="349" spans="2:8" x14ac:dyDescent="0.25">
      <c r="B349" s="44"/>
      <c r="C349" s="45"/>
      <c r="D349" s="45"/>
      <c r="E349" s="66" t="str">
        <f t="shared" si="20"/>
        <v/>
      </c>
      <c r="F349" s="70" t="str">
        <f t="shared" si="22"/>
        <v/>
      </c>
      <c r="G349" s="68" t="str">
        <f t="shared" si="21"/>
        <v/>
      </c>
      <c r="H349" s="69" t="str">
        <f t="shared" si="23"/>
        <v/>
      </c>
    </row>
    <row r="350" spans="2:8" x14ac:dyDescent="0.25">
      <c r="B350" s="44"/>
      <c r="C350" s="45"/>
      <c r="D350" s="45"/>
      <c r="E350" s="66" t="str">
        <f t="shared" si="20"/>
        <v/>
      </c>
      <c r="F350" s="70" t="str">
        <f t="shared" si="22"/>
        <v/>
      </c>
      <c r="G350" s="68" t="str">
        <f t="shared" si="21"/>
        <v/>
      </c>
      <c r="H350" s="69" t="str">
        <f t="shared" si="23"/>
        <v/>
      </c>
    </row>
    <row r="351" spans="2:8" x14ac:dyDescent="0.25">
      <c r="B351" s="44"/>
      <c r="C351" s="45"/>
      <c r="D351" s="45"/>
      <c r="E351" s="66" t="str">
        <f t="shared" si="20"/>
        <v/>
      </c>
      <c r="F351" s="70" t="str">
        <f t="shared" si="22"/>
        <v/>
      </c>
      <c r="G351" s="68" t="str">
        <f t="shared" si="21"/>
        <v/>
      </c>
      <c r="H351" s="69" t="str">
        <f t="shared" si="23"/>
        <v/>
      </c>
    </row>
    <row r="352" spans="2:8" x14ac:dyDescent="0.25">
      <c r="B352" s="44"/>
      <c r="C352" s="45"/>
      <c r="D352" s="45"/>
      <c r="E352" s="66" t="str">
        <f t="shared" si="20"/>
        <v/>
      </c>
      <c r="F352" s="70" t="str">
        <f t="shared" si="22"/>
        <v/>
      </c>
      <c r="G352" s="68" t="str">
        <f t="shared" si="21"/>
        <v/>
      </c>
      <c r="H352" s="69" t="str">
        <f t="shared" si="23"/>
        <v/>
      </c>
    </row>
    <row r="353" spans="2:8" x14ac:dyDescent="0.25">
      <c r="B353" s="44"/>
      <c r="C353" s="45"/>
      <c r="D353" s="45"/>
      <c r="E353" s="66" t="str">
        <f t="shared" si="20"/>
        <v/>
      </c>
      <c r="F353" s="70" t="str">
        <f t="shared" si="22"/>
        <v/>
      </c>
      <c r="G353" s="68" t="str">
        <f t="shared" si="21"/>
        <v/>
      </c>
      <c r="H353" s="69" t="str">
        <f t="shared" si="23"/>
        <v/>
      </c>
    </row>
    <row r="354" spans="2:8" x14ac:dyDescent="0.25">
      <c r="B354" s="44"/>
      <c r="C354" s="45"/>
      <c r="D354" s="45"/>
      <c r="E354" s="66" t="str">
        <f t="shared" si="20"/>
        <v/>
      </c>
      <c r="F354" s="70" t="str">
        <f t="shared" si="22"/>
        <v/>
      </c>
      <c r="G354" s="68" t="str">
        <f t="shared" si="21"/>
        <v/>
      </c>
      <c r="H354" s="69" t="str">
        <f t="shared" si="23"/>
        <v/>
      </c>
    </row>
    <row r="355" spans="2:8" x14ac:dyDescent="0.25">
      <c r="B355" s="44"/>
      <c r="C355" s="45"/>
      <c r="D355" s="45"/>
      <c r="E355" s="66" t="str">
        <f t="shared" si="20"/>
        <v/>
      </c>
      <c r="F355" s="70" t="str">
        <f t="shared" si="22"/>
        <v/>
      </c>
      <c r="G355" s="68" t="str">
        <f t="shared" si="21"/>
        <v/>
      </c>
      <c r="H355" s="69" t="str">
        <f t="shared" si="23"/>
        <v/>
      </c>
    </row>
    <row r="356" spans="2:8" x14ac:dyDescent="0.25">
      <c r="B356" s="44"/>
      <c r="C356" s="45"/>
      <c r="D356" s="45"/>
      <c r="E356" s="66" t="str">
        <f t="shared" si="20"/>
        <v/>
      </c>
      <c r="F356" s="70" t="str">
        <f t="shared" si="22"/>
        <v/>
      </c>
      <c r="G356" s="68" t="str">
        <f t="shared" si="21"/>
        <v/>
      </c>
      <c r="H356" s="69" t="str">
        <f t="shared" si="23"/>
        <v/>
      </c>
    </row>
    <row r="357" spans="2:8" x14ac:dyDescent="0.25">
      <c r="B357" s="44"/>
      <c r="C357" s="45"/>
      <c r="D357" s="45"/>
      <c r="E357" s="66" t="str">
        <f t="shared" si="20"/>
        <v/>
      </c>
      <c r="F357" s="70" t="str">
        <f t="shared" si="22"/>
        <v/>
      </c>
      <c r="G357" s="68" t="str">
        <f t="shared" si="21"/>
        <v/>
      </c>
      <c r="H357" s="69" t="str">
        <f t="shared" si="23"/>
        <v/>
      </c>
    </row>
    <row r="358" spans="2:8" x14ac:dyDescent="0.25">
      <c r="B358" s="44"/>
      <c r="C358" s="45"/>
      <c r="D358" s="45"/>
      <c r="E358" s="66" t="str">
        <f t="shared" si="20"/>
        <v/>
      </c>
      <c r="F358" s="70" t="str">
        <f t="shared" si="22"/>
        <v/>
      </c>
      <c r="G358" s="68" t="str">
        <f t="shared" si="21"/>
        <v/>
      </c>
      <c r="H358" s="69" t="str">
        <f t="shared" si="23"/>
        <v/>
      </c>
    </row>
    <row r="359" spans="2:8" x14ac:dyDescent="0.25">
      <c r="B359" s="44"/>
      <c r="C359" s="45"/>
      <c r="D359" s="45"/>
      <c r="E359" s="66" t="str">
        <f t="shared" si="20"/>
        <v/>
      </c>
      <c r="F359" s="70" t="str">
        <f t="shared" si="22"/>
        <v/>
      </c>
      <c r="G359" s="68" t="str">
        <f t="shared" si="21"/>
        <v/>
      </c>
      <c r="H359" s="69" t="str">
        <f t="shared" si="23"/>
        <v/>
      </c>
    </row>
    <row r="360" spans="2:8" x14ac:dyDescent="0.25">
      <c r="B360" s="44"/>
      <c r="C360" s="45"/>
      <c r="D360" s="45"/>
      <c r="E360" s="66" t="str">
        <f t="shared" si="20"/>
        <v/>
      </c>
      <c r="F360" s="70" t="str">
        <f t="shared" si="22"/>
        <v/>
      </c>
      <c r="G360" s="68" t="str">
        <f t="shared" si="21"/>
        <v/>
      </c>
      <c r="H360" s="69" t="str">
        <f t="shared" si="23"/>
        <v/>
      </c>
    </row>
    <row r="361" spans="2:8" x14ac:dyDescent="0.25">
      <c r="B361" s="44"/>
      <c r="C361" s="45"/>
      <c r="D361" s="45"/>
      <c r="E361" s="66" t="str">
        <f t="shared" si="20"/>
        <v/>
      </c>
      <c r="F361" s="70" t="str">
        <f t="shared" si="22"/>
        <v/>
      </c>
      <c r="G361" s="68" t="str">
        <f t="shared" si="21"/>
        <v/>
      </c>
      <c r="H361" s="69" t="str">
        <f t="shared" si="23"/>
        <v/>
      </c>
    </row>
    <row r="362" spans="2:8" x14ac:dyDescent="0.25">
      <c r="B362" s="44"/>
      <c r="C362" s="45"/>
      <c r="D362" s="45"/>
      <c r="E362" s="66" t="str">
        <f t="shared" si="20"/>
        <v/>
      </c>
      <c r="F362" s="70" t="str">
        <f t="shared" si="22"/>
        <v/>
      </c>
      <c r="G362" s="68" t="str">
        <f t="shared" si="21"/>
        <v/>
      </c>
      <c r="H362" s="69" t="str">
        <f t="shared" si="23"/>
        <v/>
      </c>
    </row>
    <row r="363" spans="2:8" x14ac:dyDescent="0.25">
      <c r="B363" s="44"/>
      <c r="C363" s="45"/>
      <c r="D363" s="45"/>
      <c r="E363" s="66" t="str">
        <f t="shared" si="20"/>
        <v/>
      </c>
      <c r="F363" s="70" t="str">
        <f t="shared" si="22"/>
        <v/>
      </c>
      <c r="G363" s="68" t="str">
        <f t="shared" si="21"/>
        <v/>
      </c>
      <c r="H363" s="69" t="str">
        <f t="shared" si="23"/>
        <v/>
      </c>
    </row>
    <row r="364" spans="2:8" x14ac:dyDescent="0.25">
      <c r="B364" s="44"/>
      <c r="C364" s="45"/>
      <c r="D364" s="45"/>
      <c r="E364" s="66" t="str">
        <f t="shared" si="20"/>
        <v/>
      </c>
      <c r="F364" s="70" t="str">
        <f t="shared" si="22"/>
        <v/>
      </c>
      <c r="G364" s="68" t="str">
        <f t="shared" si="21"/>
        <v/>
      </c>
      <c r="H364" s="69" t="str">
        <f t="shared" si="23"/>
        <v/>
      </c>
    </row>
    <row r="365" spans="2:8" x14ac:dyDescent="0.25">
      <c r="B365" s="44"/>
      <c r="C365" s="45"/>
      <c r="D365" s="45"/>
      <c r="E365" s="66" t="str">
        <f t="shared" si="20"/>
        <v/>
      </c>
      <c r="F365" s="70" t="str">
        <f t="shared" si="22"/>
        <v/>
      </c>
      <c r="G365" s="68" t="str">
        <f t="shared" si="21"/>
        <v/>
      </c>
      <c r="H365" s="69" t="str">
        <f t="shared" si="23"/>
        <v/>
      </c>
    </row>
    <row r="366" spans="2:8" x14ac:dyDescent="0.25">
      <c r="B366" s="44"/>
      <c r="C366" s="45"/>
      <c r="D366" s="45"/>
      <c r="E366" s="66" t="str">
        <f t="shared" si="20"/>
        <v/>
      </c>
      <c r="F366" s="70" t="str">
        <f t="shared" si="22"/>
        <v/>
      </c>
      <c r="G366" s="68" t="str">
        <f t="shared" si="21"/>
        <v/>
      </c>
      <c r="H366" s="69" t="str">
        <f t="shared" si="23"/>
        <v/>
      </c>
    </row>
    <row r="367" spans="2:8" x14ac:dyDescent="0.25">
      <c r="B367" s="44"/>
      <c r="C367" s="45"/>
      <c r="D367" s="45"/>
      <c r="E367" s="66" t="str">
        <f t="shared" si="20"/>
        <v/>
      </c>
      <c r="F367" s="70" t="str">
        <f t="shared" si="22"/>
        <v/>
      </c>
      <c r="G367" s="68" t="str">
        <f t="shared" si="21"/>
        <v/>
      </c>
      <c r="H367" s="69" t="str">
        <f t="shared" si="23"/>
        <v/>
      </c>
    </row>
    <row r="368" spans="2:8" x14ac:dyDescent="0.25">
      <c r="B368" s="44"/>
      <c r="C368" s="45"/>
      <c r="D368" s="45"/>
      <c r="E368" s="66" t="str">
        <f t="shared" si="20"/>
        <v/>
      </c>
      <c r="F368" s="70" t="str">
        <f t="shared" si="22"/>
        <v/>
      </c>
      <c r="G368" s="68" t="str">
        <f t="shared" si="21"/>
        <v/>
      </c>
      <c r="H368" s="69" t="str">
        <f t="shared" si="23"/>
        <v/>
      </c>
    </row>
    <row r="369" spans="2:8" x14ac:dyDescent="0.25">
      <c r="B369" s="44"/>
      <c r="C369" s="45"/>
      <c r="D369" s="45"/>
      <c r="E369" s="66" t="str">
        <f t="shared" si="20"/>
        <v/>
      </c>
      <c r="F369" s="70" t="str">
        <f t="shared" si="22"/>
        <v/>
      </c>
      <c r="G369" s="68" t="str">
        <f t="shared" si="21"/>
        <v/>
      </c>
      <c r="H369" s="69" t="str">
        <f t="shared" si="23"/>
        <v/>
      </c>
    </row>
    <row r="370" spans="2:8" x14ac:dyDescent="0.25">
      <c r="B370" s="44"/>
      <c r="C370" s="45"/>
      <c r="D370" s="45"/>
      <c r="E370" s="66" t="str">
        <f t="shared" si="20"/>
        <v/>
      </c>
      <c r="F370" s="70" t="str">
        <f t="shared" si="22"/>
        <v/>
      </c>
      <c r="G370" s="68" t="str">
        <f t="shared" si="21"/>
        <v/>
      </c>
      <c r="H370" s="69" t="str">
        <f t="shared" si="23"/>
        <v/>
      </c>
    </row>
    <row r="371" spans="2:8" x14ac:dyDescent="0.25">
      <c r="B371" s="44"/>
      <c r="C371" s="45"/>
      <c r="D371" s="45"/>
      <c r="E371" s="66" t="str">
        <f t="shared" si="20"/>
        <v/>
      </c>
      <c r="F371" s="70" t="str">
        <f t="shared" si="22"/>
        <v/>
      </c>
      <c r="G371" s="68" t="str">
        <f t="shared" si="21"/>
        <v/>
      </c>
      <c r="H371" s="69" t="str">
        <f t="shared" si="23"/>
        <v/>
      </c>
    </row>
    <row r="372" spans="2:8" x14ac:dyDescent="0.25">
      <c r="B372" s="44"/>
      <c r="C372" s="45"/>
      <c r="D372" s="45"/>
      <c r="E372" s="66" t="str">
        <f t="shared" si="20"/>
        <v/>
      </c>
      <c r="F372" s="70" t="str">
        <f t="shared" si="22"/>
        <v/>
      </c>
      <c r="G372" s="68" t="str">
        <f t="shared" si="21"/>
        <v/>
      </c>
      <c r="H372" s="69" t="str">
        <f t="shared" si="23"/>
        <v/>
      </c>
    </row>
    <row r="373" spans="2:8" x14ac:dyDescent="0.25">
      <c r="B373" s="44"/>
      <c r="C373" s="45"/>
      <c r="D373" s="45"/>
      <c r="E373" s="66" t="str">
        <f t="shared" si="20"/>
        <v/>
      </c>
      <c r="F373" s="70" t="str">
        <f t="shared" si="22"/>
        <v/>
      </c>
      <c r="G373" s="68" t="str">
        <f t="shared" si="21"/>
        <v/>
      </c>
      <c r="H373" s="69" t="str">
        <f t="shared" si="23"/>
        <v/>
      </c>
    </row>
    <row r="374" spans="2:8" x14ac:dyDescent="0.25">
      <c r="B374" s="44"/>
      <c r="C374" s="45"/>
      <c r="D374" s="45"/>
      <c r="E374" s="66" t="str">
        <f t="shared" si="20"/>
        <v/>
      </c>
      <c r="F374" s="70" t="str">
        <f t="shared" si="22"/>
        <v/>
      </c>
      <c r="G374" s="68" t="str">
        <f t="shared" si="21"/>
        <v/>
      </c>
      <c r="H374" s="69" t="str">
        <f t="shared" si="23"/>
        <v/>
      </c>
    </row>
    <row r="375" spans="2:8" x14ac:dyDescent="0.25">
      <c r="B375" s="44"/>
      <c r="C375" s="45"/>
      <c r="D375" s="45"/>
      <c r="E375" s="66" t="str">
        <f t="shared" si="20"/>
        <v/>
      </c>
      <c r="F375" s="70" t="str">
        <f t="shared" si="22"/>
        <v/>
      </c>
      <c r="G375" s="68" t="str">
        <f t="shared" si="21"/>
        <v/>
      </c>
      <c r="H375" s="69" t="str">
        <f t="shared" si="23"/>
        <v/>
      </c>
    </row>
    <row r="376" spans="2:8" x14ac:dyDescent="0.25">
      <c r="B376" s="44"/>
      <c r="C376" s="45"/>
      <c r="D376" s="45"/>
      <c r="E376" s="66" t="str">
        <f t="shared" si="20"/>
        <v/>
      </c>
      <c r="F376" s="70" t="str">
        <f t="shared" si="22"/>
        <v/>
      </c>
      <c r="G376" s="68" t="str">
        <f t="shared" si="21"/>
        <v/>
      </c>
      <c r="H376" s="69" t="str">
        <f t="shared" si="23"/>
        <v/>
      </c>
    </row>
    <row r="377" spans="2:8" x14ac:dyDescent="0.25">
      <c r="B377" s="44"/>
      <c r="C377" s="45"/>
      <c r="D377" s="45"/>
      <c r="E377" s="66" t="str">
        <f t="shared" si="20"/>
        <v/>
      </c>
      <c r="F377" s="70" t="str">
        <f t="shared" si="22"/>
        <v/>
      </c>
      <c r="G377" s="68" t="str">
        <f t="shared" si="21"/>
        <v/>
      </c>
      <c r="H377" s="69" t="str">
        <f t="shared" si="23"/>
        <v/>
      </c>
    </row>
    <row r="378" spans="2:8" x14ac:dyDescent="0.25">
      <c r="B378" s="44"/>
      <c r="C378" s="45"/>
      <c r="D378" s="45"/>
      <c r="E378" s="66" t="str">
        <f t="shared" si="20"/>
        <v/>
      </c>
      <c r="F378" s="70" t="str">
        <f t="shared" si="22"/>
        <v/>
      </c>
      <c r="G378" s="68" t="str">
        <f t="shared" si="21"/>
        <v/>
      </c>
      <c r="H378" s="69" t="str">
        <f t="shared" si="23"/>
        <v/>
      </c>
    </row>
    <row r="379" spans="2:8" x14ac:dyDescent="0.25">
      <c r="B379" s="44"/>
      <c r="C379" s="45"/>
      <c r="D379" s="45"/>
      <c r="E379" s="66" t="str">
        <f t="shared" si="20"/>
        <v/>
      </c>
      <c r="F379" s="70" t="str">
        <f t="shared" si="22"/>
        <v/>
      </c>
      <c r="G379" s="68" t="str">
        <f t="shared" si="21"/>
        <v/>
      </c>
      <c r="H379" s="69" t="str">
        <f t="shared" si="23"/>
        <v/>
      </c>
    </row>
    <row r="380" spans="2:8" x14ac:dyDescent="0.25">
      <c r="B380" s="44"/>
      <c r="C380" s="45"/>
      <c r="D380" s="45"/>
      <c r="E380" s="66" t="str">
        <f t="shared" si="20"/>
        <v/>
      </c>
      <c r="F380" s="70" t="str">
        <f t="shared" si="22"/>
        <v/>
      </c>
      <c r="G380" s="68" t="str">
        <f t="shared" si="21"/>
        <v/>
      </c>
      <c r="H380" s="69" t="str">
        <f t="shared" si="23"/>
        <v/>
      </c>
    </row>
    <row r="381" spans="2:8" x14ac:dyDescent="0.25">
      <c r="B381" s="44"/>
      <c r="C381" s="45"/>
      <c r="D381" s="45"/>
      <c r="E381" s="66" t="str">
        <f t="shared" si="20"/>
        <v/>
      </c>
      <c r="F381" s="70" t="str">
        <f t="shared" si="22"/>
        <v/>
      </c>
      <c r="G381" s="68" t="str">
        <f t="shared" si="21"/>
        <v/>
      </c>
      <c r="H381" s="69" t="str">
        <f t="shared" si="23"/>
        <v/>
      </c>
    </row>
    <row r="382" spans="2:8" x14ac:dyDescent="0.25">
      <c r="B382" s="44"/>
      <c r="C382" s="45"/>
      <c r="D382" s="45"/>
      <c r="E382" s="66" t="str">
        <f t="shared" si="20"/>
        <v/>
      </c>
      <c r="F382" s="70" t="str">
        <f t="shared" si="22"/>
        <v/>
      </c>
      <c r="G382" s="68" t="str">
        <f t="shared" si="21"/>
        <v/>
      </c>
      <c r="H382" s="69" t="str">
        <f t="shared" si="23"/>
        <v/>
      </c>
    </row>
    <row r="383" spans="2:8" x14ac:dyDescent="0.25">
      <c r="B383" s="44"/>
      <c r="C383" s="45"/>
      <c r="D383" s="45"/>
      <c r="E383" s="66" t="str">
        <f t="shared" si="20"/>
        <v/>
      </c>
      <c r="F383" s="70" t="str">
        <f t="shared" si="22"/>
        <v/>
      </c>
      <c r="G383" s="68" t="str">
        <f t="shared" si="21"/>
        <v/>
      </c>
      <c r="H383" s="69" t="str">
        <f t="shared" si="23"/>
        <v/>
      </c>
    </row>
    <row r="384" spans="2:8" x14ac:dyDescent="0.25">
      <c r="B384" s="44"/>
      <c r="C384" s="45"/>
      <c r="D384" s="45"/>
      <c r="E384" s="66" t="str">
        <f t="shared" si="20"/>
        <v/>
      </c>
      <c r="F384" s="70" t="str">
        <f t="shared" si="22"/>
        <v/>
      </c>
      <c r="G384" s="68" t="str">
        <f t="shared" si="21"/>
        <v/>
      </c>
      <c r="H384" s="69" t="str">
        <f t="shared" si="23"/>
        <v/>
      </c>
    </row>
    <row r="385" spans="2:8" x14ac:dyDescent="0.25">
      <c r="B385" s="44"/>
      <c r="C385" s="45"/>
      <c r="D385" s="45"/>
      <c r="E385" s="66" t="str">
        <f t="shared" si="20"/>
        <v/>
      </c>
      <c r="F385" s="70" t="str">
        <f t="shared" si="22"/>
        <v/>
      </c>
      <c r="G385" s="68" t="str">
        <f t="shared" si="21"/>
        <v/>
      </c>
      <c r="H385" s="69" t="str">
        <f t="shared" si="23"/>
        <v/>
      </c>
    </row>
    <row r="386" spans="2:8" x14ac:dyDescent="0.25">
      <c r="B386" s="44"/>
      <c r="C386" s="45"/>
      <c r="D386" s="45"/>
      <c r="E386" s="66" t="str">
        <f t="shared" si="20"/>
        <v/>
      </c>
      <c r="F386" s="70" t="str">
        <f t="shared" si="22"/>
        <v/>
      </c>
      <c r="G386" s="68" t="str">
        <f t="shared" si="21"/>
        <v/>
      </c>
      <c r="H386" s="69" t="str">
        <f t="shared" si="23"/>
        <v/>
      </c>
    </row>
    <row r="387" spans="2:8" x14ac:dyDescent="0.25">
      <c r="B387" s="44"/>
      <c r="C387" s="45"/>
      <c r="D387" s="45"/>
      <c r="E387" s="66" t="str">
        <f t="shared" si="20"/>
        <v/>
      </c>
      <c r="F387" s="70" t="str">
        <f t="shared" si="22"/>
        <v/>
      </c>
      <c r="G387" s="68" t="str">
        <f t="shared" si="21"/>
        <v/>
      </c>
      <c r="H387" s="69" t="str">
        <f t="shared" si="23"/>
        <v/>
      </c>
    </row>
    <row r="388" spans="2:8" x14ac:dyDescent="0.25">
      <c r="B388" s="44"/>
      <c r="C388" s="45"/>
      <c r="D388" s="45"/>
      <c r="E388" s="66" t="str">
        <f t="shared" si="20"/>
        <v/>
      </c>
      <c r="F388" s="70" t="str">
        <f t="shared" si="22"/>
        <v/>
      </c>
      <c r="G388" s="68" t="str">
        <f t="shared" si="21"/>
        <v/>
      </c>
      <c r="H388" s="69" t="str">
        <f t="shared" si="23"/>
        <v/>
      </c>
    </row>
    <row r="389" spans="2:8" x14ac:dyDescent="0.25">
      <c r="B389" s="44"/>
      <c r="C389" s="45"/>
      <c r="D389" s="45"/>
      <c r="E389" s="66" t="str">
        <f t="shared" si="20"/>
        <v/>
      </c>
      <c r="F389" s="70" t="str">
        <f t="shared" si="22"/>
        <v/>
      </c>
      <c r="G389" s="68" t="str">
        <f t="shared" si="21"/>
        <v/>
      </c>
      <c r="H389" s="69" t="str">
        <f t="shared" si="23"/>
        <v/>
      </c>
    </row>
    <row r="390" spans="2:8" x14ac:dyDescent="0.25">
      <c r="B390" s="44"/>
      <c r="C390" s="45"/>
      <c r="D390" s="45"/>
      <c r="E390" s="66" t="str">
        <f t="shared" si="20"/>
        <v/>
      </c>
      <c r="F390" s="70" t="str">
        <f t="shared" si="22"/>
        <v/>
      </c>
      <c r="G390" s="68" t="str">
        <f t="shared" si="21"/>
        <v/>
      </c>
      <c r="H390" s="69" t="str">
        <f t="shared" si="23"/>
        <v/>
      </c>
    </row>
    <row r="391" spans="2:8" x14ac:dyDescent="0.25">
      <c r="B391" s="44"/>
      <c r="C391" s="45"/>
      <c r="D391" s="45"/>
      <c r="E391" s="66" t="str">
        <f t="shared" si="20"/>
        <v/>
      </c>
      <c r="F391" s="70" t="str">
        <f t="shared" si="22"/>
        <v/>
      </c>
      <c r="G391" s="68" t="str">
        <f t="shared" si="21"/>
        <v/>
      </c>
      <c r="H391" s="69" t="str">
        <f t="shared" si="23"/>
        <v/>
      </c>
    </row>
    <row r="392" spans="2:8" x14ac:dyDescent="0.25">
      <c r="B392" s="44"/>
      <c r="C392" s="45"/>
      <c r="D392" s="45"/>
      <c r="E392" s="66" t="str">
        <f t="shared" si="20"/>
        <v/>
      </c>
      <c r="F392" s="70" t="str">
        <f t="shared" si="22"/>
        <v/>
      </c>
      <c r="G392" s="68" t="str">
        <f t="shared" si="21"/>
        <v/>
      </c>
      <c r="H392" s="69" t="str">
        <f t="shared" si="23"/>
        <v/>
      </c>
    </row>
    <row r="393" spans="2:8" x14ac:dyDescent="0.25">
      <c r="B393" s="44"/>
      <c r="C393" s="45"/>
      <c r="D393" s="45"/>
      <c r="E393" s="66" t="str">
        <f t="shared" si="20"/>
        <v/>
      </c>
      <c r="F393" s="70" t="str">
        <f t="shared" si="22"/>
        <v/>
      </c>
      <c r="G393" s="68" t="str">
        <f t="shared" si="21"/>
        <v/>
      </c>
      <c r="H393" s="69" t="str">
        <f t="shared" si="23"/>
        <v/>
      </c>
    </row>
    <row r="394" spans="2:8" x14ac:dyDescent="0.25">
      <c r="B394" s="258"/>
      <c r="C394" s="259"/>
      <c r="D394" s="259"/>
      <c r="E394" s="66" t="str">
        <f t="shared" si="20"/>
        <v/>
      </c>
      <c r="F394" s="70" t="str">
        <f t="shared" si="22"/>
        <v/>
      </c>
      <c r="G394" s="68" t="str">
        <f t="shared" si="21"/>
        <v/>
      </c>
      <c r="H394" s="69" t="str">
        <f t="shared" si="23"/>
        <v/>
      </c>
    </row>
    <row r="395" spans="2:8" x14ac:dyDescent="0.25">
      <c r="B395" s="258"/>
      <c r="C395" s="259"/>
      <c r="D395" s="259"/>
      <c r="E395" s="66" t="str">
        <f t="shared" si="20"/>
        <v/>
      </c>
      <c r="F395" s="70" t="str">
        <f t="shared" si="22"/>
        <v/>
      </c>
      <c r="G395" s="68" t="str">
        <f t="shared" si="21"/>
        <v/>
      </c>
      <c r="H395" s="69" t="str">
        <f t="shared" si="23"/>
        <v/>
      </c>
    </row>
    <row r="396" spans="2:8" x14ac:dyDescent="0.25">
      <c r="B396" s="258"/>
      <c r="C396" s="259"/>
      <c r="D396" s="259"/>
      <c r="E396" s="66" t="str">
        <f t="shared" si="20"/>
        <v/>
      </c>
      <c r="F396" s="70" t="str">
        <f t="shared" si="22"/>
        <v/>
      </c>
      <c r="G396" s="68" t="str">
        <f t="shared" si="21"/>
        <v/>
      </c>
      <c r="H396" s="69" t="str">
        <f t="shared" si="23"/>
        <v/>
      </c>
    </row>
    <row r="397" spans="2:8" x14ac:dyDescent="0.25">
      <c r="B397" s="258"/>
      <c r="C397" s="259"/>
      <c r="D397" s="259"/>
      <c r="E397" s="66" t="str">
        <f t="shared" si="20"/>
        <v/>
      </c>
      <c r="F397" s="70" t="str">
        <f t="shared" si="22"/>
        <v/>
      </c>
      <c r="G397" s="68" t="str">
        <f t="shared" si="21"/>
        <v/>
      </c>
      <c r="H397" s="69" t="str">
        <f t="shared" si="23"/>
        <v/>
      </c>
    </row>
    <row r="398" spans="2:8" x14ac:dyDescent="0.25">
      <c r="B398" s="258"/>
      <c r="C398" s="259"/>
      <c r="D398" s="259"/>
      <c r="E398" s="66" t="str">
        <f t="shared" ref="E398:E461" si="24">+IF(AND(C398-D398&lt;&gt;0,$B$10&gt;B398),C398-D398,"")</f>
        <v/>
      </c>
      <c r="F398" s="70" t="str">
        <f t="shared" si="22"/>
        <v/>
      </c>
      <c r="G398" s="68" t="str">
        <f t="shared" ref="G398:G461" si="25">+IF(AND(B398&lt;&gt;"",$B$10&gt;B398),$B$10-B398,"")</f>
        <v/>
      </c>
      <c r="H398" s="69" t="str">
        <f t="shared" si="23"/>
        <v/>
      </c>
    </row>
    <row r="399" spans="2:8" x14ac:dyDescent="0.25">
      <c r="B399" s="258"/>
      <c r="C399" s="259"/>
      <c r="D399" s="259"/>
      <c r="E399" s="66" t="str">
        <f t="shared" si="24"/>
        <v/>
      </c>
      <c r="F399" s="70" t="str">
        <f t="shared" ref="F399:F462" si="26">+IFERROR((E399+F398),"")</f>
        <v/>
      </c>
      <c r="G399" s="68" t="str">
        <f t="shared" si="25"/>
        <v/>
      </c>
      <c r="H399" s="69" t="str">
        <f t="shared" si="23"/>
        <v/>
      </c>
    </row>
    <row r="400" spans="2:8" x14ac:dyDescent="0.25">
      <c r="B400" s="258"/>
      <c r="C400" s="259"/>
      <c r="D400" s="259"/>
      <c r="E400" s="66" t="str">
        <f t="shared" si="24"/>
        <v/>
      </c>
      <c r="F400" s="70" t="str">
        <f t="shared" si="26"/>
        <v/>
      </c>
      <c r="G400" s="68" t="str">
        <f t="shared" si="25"/>
        <v/>
      </c>
      <c r="H400" s="69" t="str">
        <f t="shared" si="23"/>
        <v/>
      </c>
    </row>
    <row r="401" spans="2:8" x14ac:dyDescent="0.25">
      <c r="B401" s="258"/>
      <c r="C401" s="259"/>
      <c r="D401" s="259"/>
      <c r="E401" s="66" t="str">
        <f t="shared" si="24"/>
        <v/>
      </c>
      <c r="F401" s="70" t="str">
        <f t="shared" si="26"/>
        <v/>
      </c>
      <c r="G401" s="68" t="str">
        <f t="shared" si="25"/>
        <v/>
      </c>
      <c r="H401" s="69" t="str">
        <f t="shared" si="23"/>
        <v/>
      </c>
    </row>
    <row r="402" spans="2:8" x14ac:dyDescent="0.25">
      <c r="B402" s="258"/>
      <c r="C402" s="259"/>
      <c r="D402" s="259"/>
      <c r="E402" s="66" t="str">
        <f t="shared" si="24"/>
        <v/>
      </c>
      <c r="F402" s="70" t="str">
        <f t="shared" si="26"/>
        <v/>
      </c>
      <c r="G402" s="68" t="str">
        <f t="shared" si="25"/>
        <v/>
      </c>
      <c r="H402" s="69" t="str">
        <f t="shared" si="23"/>
        <v/>
      </c>
    </row>
    <row r="403" spans="2:8" x14ac:dyDescent="0.25">
      <c r="B403" s="258"/>
      <c r="C403" s="259"/>
      <c r="D403" s="259"/>
      <c r="E403" s="66" t="str">
        <f t="shared" si="24"/>
        <v/>
      </c>
      <c r="F403" s="70" t="str">
        <f t="shared" si="26"/>
        <v/>
      </c>
      <c r="G403" s="68" t="str">
        <f t="shared" si="25"/>
        <v/>
      </c>
      <c r="H403" s="69" t="str">
        <f t="shared" si="23"/>
        <v/>
      </c>
    </row>
    <row r="404" spans="2:8" x14ac:dyDescent="0.25">
      <c r="B404" s="258"/>
      <c r="C404" s="259"/>
      <c r="D404" s="259"/>
      <c r="E404" s="66" t="str">
        <f t="shared" si="24"/>
        <v/>
      </c>
      <c r="F404" s="70" t="str">
        <f t="shared" si="26"/>
        <v/>
      </c>
      <c r="G404" s="68" t="str">
        <f t="shared" si="25"/>
        <v/>
      </c>
      <c r="H404" s="69" t="str">
        <f t="shared" si="23"/>
        <v/>
      </c>
    </row>
    <row r="405" spans="2:8" x14ac:dyDescent="0.25">
      <c r="B405" s="258"/>
      <c r="C405" s="259"/>
      <c r="D405" s="259"/>
      <c r="E405" s="66" t="str">
        <f t="shared" si="24"/>
        <v/>
      </c>
      <c r="F405" s="70" t="str">
        <f t="shared" si="26"/>
        <v/>
      </c>
      <c r="G405" s="68" t="str">
        <f t="shared" si="25"/>
        <v/>
      </c>
      <c r="H405" s="69" t="str">
        <f t="shared" si="23"/>
        <v/>
      </c>
    </row>
    <row r="406" spans="2:8" x14ac:dyDescent="0.25">
      <c r="B406" s="258"/>
      <c r="C406" s="259"/>
      <c r="D406" s="259"/>
      <c r="E406" s="66" t="str">
        <f t="shared" si="24"/>
        <v/>
      </c>
      <c r="F406" s="70" t="str">
        <f t="shared" si="26"/>
        <v/>
      </c>
      <c r="G406" s="68" t="str">
        <f t="shared" si="25"/>
        <v/>
      </c>
      <c r="H406" s="69" t="str">
        <f t="shared" si="23"/>
        <v/>
      </c>
    </row>
    <row r="407" spans="2:8" x14ac:dyDescent="0.25">
      <c r="B407" s="258"/>
      <c r="C407" s="259"/>
      <c r="D407" s="259"/>
      <c r="E407" s="66" t="str">
        <f t="shared" si="24"/>
        <v/>
      </c>
      <c r="F407" s="70" t="str">
        <f t="shared" si="26"/>
        <v/>
      </c>
      <c r="G407" s="68" t="str">
        <f t="shared" si="25"/>
        <v/>
      </c>
      <c r="H407" s="69" t="str">
        <f t="shared" si="23"/>
        <v/>
      </c>
    </row>
    <row r="408" spans="2:8" x14ac:dyDescent="0.25">
      <c r="B408" s="258"/>
      <c r="C408" s="259"/>
      <c r="D408" s="259"/>
      <c r="E408" s="66" t="str">
        <f t="shared" si="24"/>
        <v/>
      </c>
      <c r="F408" s="70" t="str">
        <f t="shared" si="26"/>
        <v/>
      </c>
      <c r="G408" s="68" t="str">
        <f t="shared" si="25"/>
        <v/>
      </c>
      <c r="H408" s="69" t="str">
        <f t="shared" si="23"/>
        <v/>
      </c>
    </row>
    <row r="409" spans="2:8" x14ac:dyDescent="0.25">
      <c r="B409" s="258"/>
      <c r="C409" s="259"/>
      <c r="D409" s="259"/>
      <c r="E409" s="66" t="str">
        <f t="shared" si="24"/>
        <v/>
      </c>
      <c r="F409" s="70" t="str">
        <f t="shared" si="26"/>
        <v/>
      </c>
      <c r="G409" s="68" t="str">
        <f t="shared" si="25"/>
        <v/>
      </c>
      <c r="H409" s="69" t="str">
        <f t="shared" si="23"/>
        <v/>
      </c>
    </row>
    <row r="410" spans="2:8" x14ac:dyDescent="0.25">
      <c r="B410" s="258"/>
      <c r="C410" s="259"/>
      <c r="D410" s="259"/>
      <c r="E410" s="66" t="str">
        <f t="shared" si="24"/>
        <v/>
      </c>
      <c r="F410" s="70" t="str">
        <f t="shared" si="26"/>
        <v/>
      </c>
      <c r="G410" s="68" t="str">
        <f t="shared" si="25"/>
        <v/>
      </c>
      <c r="H410" s="69" t="str">
        <f t="shared" si="23"/>
        <v/>
      </c>
    </row>
    <row r="411" spans="2:8" x14ac:dyDescent="0.25">
      <c r="B411" s="258"/>
      <c r="C411" s="259"/>
      <c r="D411" s="259"/>
      <c r="E411" s="66" t="str">
        <f t="shared" si="24"/>
        <v/>
      </c>
      <c r="F411" s="70" t="str">
        <f t="shared" si="26"/>
        <v/>
      </c>
      <c r="G411" s="68" t="str">
        <f t="shared" si="25"/>
        <v/>
      </c>
      <c r="H411" s="69" t="str">
        <f t="shared" si="23"/>
        <v/>
      </c>
    </row>
    <row r="412" spans="2:8" x14ac:dyDescent="0.25">
      <c r="B412" s="258"/>
      <c r="C412" s="259"/>
      <c r="D412" s="259"/>
      <c r="E412" s="66" t="str">
        <f t="shared" si="24"/>
        <v/>
      </c>
      <c r="F412" s="70" t="str">
        <f t="shared" si="26"/>
        <v/>
      </c>
      <c r="G412" s="68" t="str">
        <f t="shared" si="25"/>
        <v/>
      </c>
      <c r="H412" s="69" t="str">
        <f t="shared" si="23"/>
        <v/>
      </c>
    </row>
    <row r="413" spans="2:8" x14ac:dyDescent="0.25">
      <c r="B413" s="258"/>
      <c r="C413" s="259"/>
      <c r="D413" s="259"/>
      <c r="E413" s="66" t="str">
        <f t="shared" si="24"/>
        <v/>
      </c>
      <c r="F413" s="70" t="str">
        <f t="shared" si="26"/>
        <v/>
      </c>
      <c r="G413" s="68" t="str">
        <f t="shared" si="25"/>
        <v/>
      </c>
      <c r="H413" s="69" t="str">
        <f t="shared" si="23"/>
        <v/>
      </c>
    </row>
    <row r="414" spans="2:8" x14ac:dyDescent="0.25">
      <c r="B414" s="258"/>
      <c r="C414" s="259"/>
      <c r="D414" s="259"/>
      <c r="E414" s="66" t="str">
        <f t="shared" si="24"/>
        <v/>
      </c>
      <c r="F414" s="70" t="str">
        <f t="shared" si="26"/>
        <v/>
      </c>
      <c r="G414" s="68" t="str">
        <f t="shared" si="25"/>
        <v/>
      </c>
      <c r="H414" s="69" t="str">
        <f t="shared" si="23"/>
        <v/>
      </c>
    </row>
    <row r="415" spans="2:8" x14ac:dyDescent="0.25">
      <c r="B415" s="258"/>
      <c r="C415" s="259"/>
      <c r="D415" s="259"/>
      <c r="E415" s="66" t="str">
        <f t="shared" si="24"/>
        <v/>
      </c>
      <c r="F415" s="70" t="str">
        <f t="shared" si="26"/>
        <v/>
      </c>
      <c r="G415" s="68" t="str">
        <f t="shared" si="25"/>
        <v/>
      </c>
      <c r="H415" s="69" t="str">
        <f t="shared" si="23"/>
        <v/>
      </c>
    </row>
    <row r="416" spans="2:8" x14ac:dyDescent="0.25">
      <c r="B416" s="258"/>
      <c r="C416" s="259"/>
      <c r="D416" s="259"/>
      <c r="E416" s="66" t="str">
        <f t="shared" si="24"/>
        <v/>
      </c>
      <c r="F416" s="70" t="str">
        <f t="shared" si="26"/>
        <v/>
      </c>
      <c r="G416" s="68" t="str">
        <f t="shared" si="25"/>
        <v/>
      </c>
      <c r="H416" s="69" t="str">
        <f t="shared" si="23"/>
        <v/>
      </c>
    </row>
    <row r="417" spans="2:8" x14ac:dyDescent="0.25">
      <c r="B417" s="258"/>
      <c r="C417" s="259"/>
      <c r="D417" s="259"/>
      <c r="E417" s="66" t="str">
        <f t="shared" si="24"/>
        <v/>
      </c>
      <c r="F417" s="70" t="str">
        <f t="shared" si="26"/>
        <v/>
      </c>
      <c r="G417" s="68" t="str">
        <f t="shared" si="25"/>
        <v/>
      </c>
      <c r="H417" s="69" t="str">
        <f t="shared" si="23"/>
        <v/>
      </c>
    </row>
    <row r="418" spans="2:8" x14ac:dyDescent="0.25">
      <c r="B418" s="258"/>
      <c r="C418" s="259"/>
      <c r="D418" s="259"/>
      <c r="E418" s="66" t="str">
        <f t="shared" si="24"/>
        <v/>
      </c>
      <c r="F418" s="70" t="str">
        <f t="shared" si="26"/>
        <v/>
      </c>
      <c r="G418" s="68" t="str">
        <f t="shared" si="25"/>
        <v/>
      </c>
      <c r="H418" s="69" t="str">
        <f t="shared" si="23"/>
        <v/>
      </c>
    </row>
    <row r="419" spans="2:8" x14ac:dyDescent="0.25">
      <c r="B419" s="258"/>
      <c r="C419" s="259"/>
      <c r="D419" s="259"/>
      <c r="E419" s="66" t="str">
        <f t="shared" si="24"/>
        <v/>
      </c>
      <c r="F419" s="70" t="str">
        <f t="shared" si="26"/>
        <v/>
      </c>
      <c r="G419" s="68" t="str">
        <f t="shared" si="25"/>
        <v/>
      </c>
      <c r="H419" s="69" t="str">
        <f t="shared" si="23"/>
        <v/>
      </c>
    </row>
    <row r="420" spans="2:8" x14ac:dyDescent="0.25">
      <c r="B420" s="258"/>
      <c r="C420" s="259"/>
      <c r="D420" s="259"/>
      <c r="E420" s="66" t="str">
        <f t="shared" si="24"/>
        <v/>
      </c>
      <c r="F420" s="70" t="str">
        <f t="shared" si="26"/>
        <v/>
      </c>
      <c r="G420" s="68" t="str">
        <f t="shared" si="25"/>
        <v/>
      </c>
      <c r="H420" s="69" t="str">
        <f t="shared" si="23"/>
        <v/>
      </c>
    </row>
    <row r="421" spans="2:8" x14ac:dyDescent="0.25">
      <c r="B421" s="258"/>
      <c r="C421" s="259"/>
      <c r="D421" s="259"/>
      <c r="E421" s="66" t="str">
        <f t="shared" si="24"/>
        <v/>
      </c>
      <c r="F421" s="70" t="str">
        <f t="shared" si="26"/>
        <v/>
      </c>
      <c r="G421" s="68" t="str">
        <f t="shared" si="25"/>
        <v/>
      </c>
      <c r="H421" s="69" t="str">
        <f t="shared" si="23"/>
        <v/>
      </c>
    </row>
    <row r="422" spans="2:8" x14ac:dyDescent="0.25">
      <c r="B422" s="258"/>
      <c r="C422" s="259"/>
      <c r="D422" s="259"/>
      <c r="E422" s="66" t="str">
        <f t="shared" si="24"/>
        <v/>
      </c>
      <c r="F422" s="70" t="str">
        <f t="shared" si="26"/>
        <v/>
      </c>
      <c r="G422" s="68" t="str">
        <f t="shared" si="25"/>
        <v/>
      </c>
      <c r="H422" s="69" t="str">
        <f t="shared" si="23"/>
        <v/>
      </c>
    </row>
    <row r="423" spans="2:8" x14ac:dyDescent="0.25">
      <c r="B423" s="258"/>
      <c r="C423" s="259"/>
      <c r="D423" s="259"/>
      <c r="E423" s="66" t="str">
        <f t="shared" si="24"/>
        <v/>
      </c>
      <c r="F423" s="70" t="str">
        <f t="shared" si="26"/>
        <v/>
      </c>
      <c r="G423" s="68" t="str">
        <f t="shared" si="25"/>
        <v/>
      </c>
      <c r="H423" s="69" t="str">
        <f t="shared" si="23"/>
        <v/>
      </c>
    </row>
    <row r="424" spans="2:8" x14ac:dyDescent="0.25">
      <c r="B424" s="258"/>
      <c r="C424" s="259"/>
      <c r="D424" s="259"/>
      <c r="E424" s="66" t="str">
        <f t="shared" si="24"/>
        <v/>
      </c>
      <c r="F424" s="70" t="str">
        <f t="shared" si="26"/>
        <v/>
      </c>
      <c r="G424" s="68" t="str">
        <f t="shared" si="25"/>
        <v/>
      </c>
      <c r="H424" s="69" t="str">
        <f t="shared" si="23"/>
        <v/>
      </c>
    </row>
    <row r="425" spans="2:8" x14ac:dyDescent="0.25">
      <c r="B425" s="258"/>
      <c r="C425" s="259"/>
      <c r="D425" s="259"/>
      <c r="E425" s="66" t="str">
        <f t="shared" si="24"/>
        <v/>
      </c>
      <c r="F425" s="70" t="str">
        <f t="shared" si="26"/>
        <v/>
      </c>
      <c r="G425" s="68" t="str">
        <f t="shared" si="25"/>
        <v/>
      </c>
      <c r="H425" s="69" t="str">
        <f t="shared" si="23"/>
        <v/>
      </c>
    </row>
    <row r="426" spans="2:8" x14ac:dyDescent="0.25">
      <c r="B426" s="258"/>
      <c r="C426" s="259"/>
      <c r="D426" s="259"/>
      <c r="E426" s="66" t="str">
        <f t="shared" si="24"/>
        <v/>
      </c>
      <c r="F426" s="70" t="str">
        <f t="shared" si="26"/>
        <v/>
      </c>
      <c r="G426" s="68" t="str">
        <f t="shared" si="25"/>
        <v/>
      </c>
      <c r="H426" s="69" t="str">
        <f t="shared" si="23"/>
        <v/>
      </c>
    </row>
    <row r="427" spans="2:8" x14ac:dyDescent="0.25">
      <c r="B427" s="258"/>
      <c r="C427" s="259"/>
      <c r="D427" s="259"/>
      <c r="E427" s="66" t="str">
        <f t="shared" si="24"/>
        <v/>
      </c>
      <c r="F427" s="70" t="str">
        <f t="shared" si="26"/>
        <v/>
      </c>
      <c r="G427" s="68" t="str">
        <f t="shared" si="25"/>
        <v/>
      </c>
      <c r="H427" s="69" t="str">
        <f t="shared" si="23"/>
        <v/>
      </c>
    </row>
    <row r="428" spans="2:8" x14ac:dyDescent="0.25">
      <c r="B428" s="258"/>
      <c r="C428" s="259"/>
      <c r="D428" s="259"/>
      <c r="E428" s="66" t="str">
        <f t="shared" si="24"/>
        <v/>
      </c>
      <c r="F428" s="70" t="str">
        <f t="shared" si="26"/>
        <v/>
      </c>
      <c r="G428" s="68" t="str">
        <f t="shared" si="25"/>
        <v/>
      </c>
      <c r="H428" s="69" t="str">
        <f t="shared" si="23"/>
        <v/>
      </c>
    </row>
    <row r="429" spans="2:8" x14ac:dyDescent="0.25">
      <c r="B429" s="258"/>
      <c r="C429" s="259"/>
      <c r="D429" s="259"/>
      <c r="E429" s="66" t="str">
        <f t="shared" si="24"/>
        <v/>
      </c>
      <c r="F429" s="70" t="str">
        <f t="shared" si="26"/>
        <v/>
      </c>
      <c r="G429" s="68" t="str">
        <f t="shared" si="25"/>
        <v/>
      </c>
      <c r="H429" s="69" t="str">
        <f t="shared" si="23"/>
        <v/>
      </c>
    </row>
    <row r="430" spans="2:8" x14ac:dyDescent="0.25">
      <c r="B430" s="258"/>
      <c r="C430" s="259"/>
      <c r="D430" s="259"/>
      <c r="E430" s="66" t="str">
        <f t="shared" si="24"/>
        <v/>
      </c>
      <c r="F430" s="70" t="str">
        <f t="shared" si="26"/>
        <v/>
      </c>
      <c r="G430" s="68" t="str">
        <f t="shared" si="25"/>
        <v/>
      </c>
      <c r="H430" s="69" t="str">
        <f t="shared" si="23"/>
        <v/>
      </c>
    </row>
    <row r="431" spans="2:8" x14ac:dyDescent="0.25">
      <c r="B431" s="258"/>
      <c r="C431" s="259"/>
      <c r="D431" s="259"/>
      <c r="E431" s="66" t="str">
        <f t="shared" si="24"/>
        <v/>
      </c>
      <c r="F431" s="70" t="str">
        <f t="shared" si="26"/>
        <v/>
      </c>
      <c r="G431" s="68" t="str">
        <f t="shared" si="25"/>
        <v/>
      </c>
      <c r="H431" s="69" t="str">
        <f t="shared" si="23"/>
        <v/>
      </c>
    </row>
    <row r="432" spans="2:8" x14ac:dyDescent="0.25">
      <c r="B432" s="258"/>
      <c r="C432" s="259"/>
      <c r="D432" s="259"/>
      <c r="E432" s="66" t="str">
        <f t="shared" si="24"/>
        <v/>
      </c>
      <c r="F432" s="70" t="str">
        <f t="shared" si="26"/>
        <v/>
      </c>
      <c r="G432" s="68" t="str">
        <f t="shared" si="25"/>
        <v/>
      </c>
      <c r="H432" s="69" t="str">
        <f t="shared" si="23"/>
        <v/>
      </c>
    </row>
    <row r="433" spans="2:8" x14ac:dyDescent="0.25">
      <c r="B433" s="258"/>
      <c r="C433" s="259"/>
      <c r="D433" s="259"/>
      <c r="E433" s="66" t="str">
        <f t="shared" si="24"/>
        <v/>
      </c>
      <c r="F433" s="70" t="str">
        <f t="shared" si="26"/>
        <v/>
      </c>
      <c r="G433" s="68" t="str">
        <f t="shared" si="25"/>
        <v/>
      </c>
      <c r="H433" s="69" t="str">
        <f t="shared" si="23"/>
        <v/>
      </c>
    </row>
    <row r="434" spans="2:8" x14ac:dyDescent="0.25">
      <c r="B434" s="258"/>
      <c r="C434" s="259"/>
      <c r="D434" s="259"/>
      <c r="E434" s="66" t="str">
        <f t="shared" si="24"/>
        <v/>
      </c>
      <c r="F434" s="70" t="str">
        <f t="shared" si="26"/>
        <v/>
      </c>
      <c r="G434" s="68" t="str">
        <f t="shared" si="25"/>
        <v/>
      </c>
      <c r="H434" s="69" t="str">
        <f t="shared" si="23"/>
        <v/>
      </c>
    </row>
    <row r="435" spans="2:8" x14ac:dyDescent="0.25">
      <c r="B435" s="258"/>
      <c r="C435" s="259"/>
      <c r="D435" s="259"/>
      <c r="E435" s="66" t="str">
        <f t="shared" si="24"/>
        <v/>
      </c>
      <c r="F435" s="70" t="str">
        <f t="shared" si="26"/>
        <v/>
      </c>
      <c r="G435" s="68" t="str">
        <f t="shared" si="25"/>
        <v/>
      </c>
      <c r="H435" s="69" t="str">
        <f t="shared" si="23"/>
        <v/>
      </c>
    </row>
    <row r="436" spans="2:8" x14ac:dyDescent="0.25">
      <c r="B436" s="258"/>
      <c r="C436" s="259"/>
      <c r="D436" s="259"/>
      <c r="E436" s="66" t="str">
        <f t="shared" si="24"/>
        <v/>
      </c>
      <c r="F436" s="70" t="str">
        <f t="shared" si="26"/>
        <v/>
      </c>
      <c r="G436" s="68" t="str">
        <f t="shared" si="25"/>
        <v/>
      </c>
      <c r="H436" s="69" t="str">
        <f t="shared" si="23"/>
        <v/>
      </c>
    </row>
    <row r="437" spans="2:8" x14ac:dyDescent="0.25">
      <c r="B437" s="258"/>
      <c r="C437" s="259"/>
      <c r="D437" s="259"/>
      <c r="E437" s="66" t="str">
        <f t="shared" si="24"/>
        <v/>
      </c>
      <c r="F437" s="70" t="str">
        <f t="shared" si="26"/>
        <v/>
      </c>
      <c r="G437" s="68" t="str">
        <f t="shared" si="25"/>
        <v/>
      </c>
      <c r="H437" s="69" t="str">
        <f t="shared" si="23"/>
        <v/>
      </c>
    </row>
    <row r="438" spans="2:8" x14ac:dyDescent="0.25">
      <c r="B438" s="258"/>
      <c r="C438" s="259"/>
      <c r="D438" s="259"/>
      <c r="E438" s="66" t="str">
        <f t="shared" si="24"/>
        <v/>
      </c>
      <c r="F438" s="70" t="str">
        <f t="shared" si="26"/>
        <v/>
      </c>
      <c r="G438" s="68" t="str">
        <f t="shared" si="25"/>
        <v/>
      </c>
      <c r="H438" s="69" t="str">
        <f t="shared" si="23"/>
        <v/>
      </c>
    </row>
    <row r="439" spans="2:8" x14ac:dyDescent="0.25">
      <c r="B439" s="258"/>
      <c r="C439" s="259"/>
      <c r="D439" s="259"/>
      <c r="E439" s="66" t="str">
        <f t="shared" si="24"/>
        <v/>
      </c>
      <c r="F439" s="70" t="str">
        <f t="shared" si="26"/>
        <v/>
      </c>
      <c r="G439" s="68" t="str">
        <f t="shared" si="25"/>
        <v/>
      </c>
      <c r="H439" s="69" t="str">
        <f t="shared" si="23"/>
        <v/>
      </c>
    </row>
    <row r="440" spans="2:8" x14ac:dyDescent="0.25">
      <c r="B440" s="258"/>
      <c r="C440" s="259"/>
      <c r="D440" s="259"/>
      <c r="E440" s="66" t="str">
        <f t="shared" si="24"/>
        <v/>
      </c>
      <c r="F440" s="70" t="str">
        <f t="shared" si="26"/>
        <v/>
      </c>
      <c r="G440" s="68" t="str">
        <f t="shared" si="25"/>
        <v/>
      </c>
      <c r="H440" s="69" t="str">
        <f t="shared" si="23"/>
        <v/>
      </c>
    </row>
    <row r="441" spans="2:8" x14ac:dyDescent="0.25">
      <c r="B441" s="258"/>
      <c r="C441" s="259"/>
      <c r="D441" s="259"/>
      <c r="E441" s="66" t="str">
        <f t="shared" si="24"/>
        <v/>
      </c>
      <c r="F441" s="70" t="str">
        <f t="shared" si="26"/>
        <v/>
      </c>
      <c r="G441" s="68" t="str">
        <f t="shared" si="25"/>
        <v/>
      </c>
      <c r="H441" s="69" t="str">
        <f t="shared" si="23"/>
        <v/>
      </c>
    </row>
    <row r="442" spans="2:8" x14ac:dyDescent="0.25">
      <c r="B442" s="258"/>
      <c r="C442" s="259"/>
      <c r="D442" s="259"/>
      <c r="E442" s="66" t="str">
        <f t="shared" si="24"/>
        <v/>
      </c>
      <c r="F442" s="70" t="str">
        <f t="shared" si="26"/>
        <v/>
      </c>
      <c r="G442" s="68" t="str">
        <f t="shared" si="25"/>
        <v/>
      </c>
      <c r="H442" s="69" t="str">
        <f t="shared" si="23"/>
        <v/>
      </c>
    </row>
    <row r="443" spans="2:8" x14ac:dyDescent="0.25">
      <c r="B443" s="258"/>
      <c r="C443" s="259"/>
      <c r="D443" s="259"/>
      <c r="E443" s="66" t="str">
        <f t="shared" si="24"/>
        <v/>
      </c>
      <c r="F443" s="70" t="str">
        <f t="shared" si="26"/>
        <v/>
      </c>
      <c r="G443" s="68" t="str">
        <f t="shared" si="25"/>
        <v/>
      </c>
      <c r="H443" s="69" t="str">
        <f t="shared" si="23"/>
        <v/>
      </c>
    </row>
    <row r="444" spans="2:8" x14ac:dyDescent="0.25">
      <c r="B444" s="258"/>
      <c r="C444" s="259"/>
      <c r="D444" s="259"/>
      <c r="E444" s="66" t="str">
        <f t="shared" si="24"/>
        <v/>
      </c>
      <c r="F444" s="70" t="str">
        <f t="shared" si="26"/>
        <v/>
      </c>
      <c r="G444" s="68" t="str">
        <f t="shared" si="25"/>
        <v/>
      </c>
      <c r="H444" s="69" t="str">
        <f t="shared" si="23"/>
        <v/>
      </c>
    </row>
    <row r="445" spans="2:8" x14ac:dyDescent="0.25">
      <c r="B445" s="258"/>
      <c r="C445" s="259"/>
      <c r="D445" s="259"/>
      <c r="E445" s="66" t="str">
        <f t="shared" si="24"/>
        <v/>
      </c>
      <c r="F445" s="70" t="str">
        <f t="shared" si="26"/>
        <v/>
      </c>
      <c r="G445" s="68" t="str">
        <f t="shared" si="25"/>
        <v/>
      </c>
      <c r="H445" s="69" t="str">
        <f t="shared" si="23"/>
        <v/>
      </c>
    </row>
    <row r="446" spans="2:8" x14ac:dyDescent="0.25">
      <c r="B446" s="258"/>
      <c r="C446" s="259"/>
      <c r="D446" s="259"/>
      <c r="E446" s="66" t="str">
        <f t="shared" si="24"/>
        <v/>
      </c>
      <c r="F446" s="70" t="str">
        <f t="shared" si="26"/>
        <v/>
      </c>
      <c r="G446" s="68" t="str">
        <f t="shared" si="25"/>
        <v/>
      </c>
      <c r="H446" s="69" t="str">
        <f t="shared" si="23"/>
        <v/>
      </c>
    </row>
    <row r="447" spans="2:8" x14ac:dyDescent="0.25">
      <c r="B447" s="258"/>
      <c r="C447" s="259"/>
      <c r="D447" s="259"/>
      <c r="E447" s="66" t="str">
        <f t="shared" si="24"/>
        <v/>
      </c>
      <c r="F447" s="70" t="str">
        <f t="shared" si="26"/>
        <v/>
      </c>
      <c r="G447" s="68" t="str">
        <f t="shared" si="25"/>
        <v/>
      </c>
      <c r="H447" s="69" t="str">
        <f t="shared" si="23"/>
        <v/>
      </c>
    </row>
    <row r="448" spans="2:8" x14ac:dyDescent="0.25">
      <c r="B448" s="258"/>
      <c r="C448" s="259"/>
      <c r="D448" s="259"/>
      <c r="E448" s="66" t="str">
        <f t="shared" si="24"/>
        <v/>
      </c>
      <c r="F448" s="70" t="str">
        <f t="shared" si="26"/>
        <v/>
      </c>
      <c r="G448" s="68" t="str">
        <f t="shared" si="25"/>
        <v/>
      </c>
      <c r="H448" s="69" t="str">
        <f t="shared" si="23"/>
        <v/>
      </c>
    </row>
    <row r="449" spans="2:8" x14ac:dyDescent="0.25">
      <c r="B449" s="258"/>
      <c r="C449" s="259"/>
      <c r="D449" s="259"/>
      <c r="E449" s="66" t="str">
        <f t="shared" si="24"/>
        <v/>
      </c>
      <c r="F449" s="70" t="str">
        <f t="shared" si="26"/>
        <v/>
      </c>
      <c r="G449" s="68" t="str">
        <f t="shared" si="25"/>
        <v/>
      </c>
      <c r="H449" s="69" t="str">
        <f t="shared" si="23"/>
        <v/>
      </c>
    </row>
    <row r="450" spans="2:8" x14ac:dyDescent="0.25">
      <c r="B450" s="258"/>
      <c r="C450" s="259"/>
      <c r="D450" s="259"/>
      <c r="E450" s="66" t="str">
        <f t="shared" si="24"/>
        <v/>
      </c>
      <c r="F450" s="70" t="str">
        <f t="shared" si="26"/>
        <v/>
      </c>
      <c r="G450" s="68" t="str">
        <f t="shared" si="25"/>
        <v/>
      </c>
      <c r="H450" s="69" t="str">
        <f t="shared" si="23"/>
        <v/>
      </c>
    </row>
    <row r="451" spans="2:8" x14ac:dyDescent="0.25">
      <c r="B451" s="258"/>
      <c r="C451" s="259"/>
      <c r="D451" s="259"/>
      <c r="E451" s="66" t="str">
        <f t="shared" si="24"/>
        <v/>
      </c>
      <c r="F451" s="70" t="str">
        <f t="shared" si="26"/>
        <v/>
      </c>
      <c r="G451" s="68" t="str">
        <f t="shared" si="25"/>
        <v/>
      </c>
      <c r="H451" s="69" t="str">
        <f t="shared" si="23"/>
        <v/>
      </c>
    </row>
    <row r="452" spans="2:8" x14ac:dyDescent="0.25">
      <c r="B452" s="258"/>
      <c r="C452" s="259"/>
      <c r="D452" s="259"/>
      <c r="E452" s="66" t="str">
        <f t="shared" si="24"/>
        <v/>
      </c>
      <c r="F452" s="70" t="str">
        <f t="shared" si="26"/>
        <v/>
      </c>
      <c r="G452" s="68" t="str">
        <f t="shared" si="25"/>
        <v/>
      </c>
      <c r="H452" s="69" t="str">
        <f t="shared" si="23"/>
        <v/>
      </c>
    </row>
    <row r="453" spans="2:8" x14ac:dyDescent="0.25">
      <c r="B453" s="258"/>
      <c r="C453" s="259"/>
      <c r="D453" s="259"/>
      <c r="E453" s="66" t="str">
        <f t="shared" si="24"/>
        <v/>
      </c>
      <c r="F453" s="70" t="str">
        <f t="shared" si="26"/>
        <v/>
      </c>
      <c r="G453" s="68" t="str">
        <f t="shared" si="25"/>
        <v/>
      </c>
      <c r="H453" s="69" t="str">
        <f t="shared" si="23"/>
        <v/>
      </c>
    </row>
    <row r="454" spans="2:8" x14ac:dyDescent="0.25">
      <c r="B454" s="258"/>
      <c r="C454" s="259"/>
      <c r="D454" s="259"/>
      <c r="E454" s="66" t="str">
        <f t="shared" si="24"/>
        <v/>
      </c>
      <c r="F454" s="70" t="str">
        <f t="shared" si="26"/>
        <v/>
      </c>
      <c r="G454" s="68" t="str">
        <f t="shared" si="25"/>
        <v/>
      </c>
      <c r="H454" s="69" t="str">
        <f t="shared" si="23"/>
        <v/>
      </c>
    </row>
    <row r="455" spans="2:8" x14ac:dyDescent="0.25">
      <c r="B455" s="258"/>
      <c r="C455" s="259"/>
      <c r="D455" s="259"/>
      <c r="E455" s="66" t="str">
        <f t="shared" si="24"/>
        <v/>
      </c>
      <c r="F455" s="70" t="str">
        <f t="shared" si="26"/>
        <v/>
      </c>
      <c r="G455" s="68" t="str">
        <f t="shared" si="25"/>
        <v/>
      </c>
      <c r="H455" s="69" t="str">
        <f t="shared" si="23"/>
        <v/>
      </c>
    </row>
    <row r="456" spans="2:8" x14ac:dyDescent="0.25">
      <c r="B456" s="258"/>
      <c r="C456" s="259"/>
      <c r="D456" s="259"/>
      <c r="E456" s="66" t="str">
        <f t="shared" si="24"/>
        <v/>
      </c>
      <c r="F456" s="70" t="str">
        <f t="shared" si="26"/>
        <v/>
      </c>
      <c r="G456" s="68" t="str">
        <f t="shared" si="25"/>
        <v/>
      </c>
      <c r="H456" s="69" t="str">
        <f t="shared" si="23"/>
        <v/>
      </c>
    </row>
    <row r="457" spans="2:8" x14ac:dyDescent="0.25">
      <c r="B457" s="258"/>
      <c r="C457" s="259"/>
      <c r="D457" s="259"/>
      <c r="E457" s="66" t="str">
        <f t="shared" si="24"/>
        <v/>
      </c>
      <c r="F457" s="70" t="str">
        <f t="shared" si="26"/>
        <v/>
      </c>
      <c r="G457" s="68" t="str">
        <f t="shared" si="25"/>
        <v/>
      </c>
      <c r="H457" s="69" t="str">
        <f t="shared" si="23"/>
        <v/>
      </c>
    </row>
    <row r="458" spans="2:8" x14ac:dyDescent="0.25">
      <c r="B458" s="258"/>
      <c r="C458" s="259"/>
      <c r="D458" s="259"/>
      <c r="E458" s="66" t="str">
        <f t="shared" si="24"/>
        <v/>
      </c>
      <c r="F458" s="70" t="str">
        <f t="shared" si="26"/>
        <v/>
      </c>
      <c r="G458" s="68" t="str">
        <f t="shared" si="25"/>
        <v/>
      </c>
      <c r="H458" s="69" t="str">
        <f t="shared" si="23"/>
        <v/>
      </c>
    </row>
    <row r="459" spans="2:8" x14ac:dyDescent="0.25">
      <c r="B459" s="258"/>
      <c r="C459" s="259"/>
      <c r="D459" s="259"/>
      <c r="E459" s="66" t="str">
        <f t="shared" si="24"/>
        <v/>
      </c>
      <c r="F459" s="70" t="str">
        <f t="shared" si="26"/>
        <v/>
      </c>
      <c r="G459" s="68" t="str">
        <f t="shared" si="25"/>
        <v/>
      </c>
      <c r="H459" s="69" t="str">
        <f t="shared" si="23"/>
        <v/>
      </c>
    </row>
    <row r="460" spans="2:8" x14ac:dyDescent="0.25">
      <c r="B460" s="258"/>
      <c r="C460" s="259"/>
      <c r="D460" s="259"/>
      <c r="E460" s="66" t="str">
        <f t="shared" si="24"/>
        <v/>
      </c>
      <c r="F460" s="70" t="str">
        <f t="shared" si="26"/>
        <v/>
      </c>
      <c r="G460" s="68" t="str">
        <f t="shared" si="25"/>
        <v/>
      </c>
      <c r="H460" s="69" t="str">
        <f t="shared" si="23"/>
        <v/>
      </c>
    </row>
    <row r="461" spans="2:8" x14ac:dyDescent="0.25">
      <c r="B461" s="258"/>
      <c r="C461" s="259"/>
      <c r="D461" s="259"/>
      <c r="E461" s="66" t="str">
        <f t="shared" si="24"/>
        <v/>
      </c>
      <c r="F461" s="70" t="str">
        <f t="shared" si="26"/>
        <v/>
      </c>
      <c r="G461" s="68" t="str">
        <f t="shared" si="25"/>
        <v/>
      </c>
      <c r="H461" s="69" t="str">
        <f t="shared" si="23"/>
        <v/>
      </c>
    </row>
    <row r="462" spans="2:8" x14ac:dyDescent="0.25">
      <c r="B462" s="258"/>
      <c r="C462" s="259"/>
      <c r="D462" s="259"/>
      <c r="E462" s="66" t="str">
        <f t="shared" ref="E462:E525" si="27">+IF(AND(C462-D462&lt;&gt;0,$B$10&gt;B462),C462-D462,"")</f>
        <v/>
      </c>
      <c r="F462" s="70" t="str">
        <f t="shared" si="26"/>
        <v/>
      </c>
      <c r="G462" s="68" t="str">
        <f t="shared" ref="G462:G525" si="28">+IF(AND(B462&lt;&gt;"",$B$10&gt;B462),$B$10-B462,"")</f>
        <v/>
      </c>
      <c r="H462" s="69" t="str">
        <f t="shared" si="23"/>
        <v/>
      </c>
    </row>
    <row r="463" spans="2:8" x14ac:dyDescent="0.25">
      <c r="B463" s="258"/>
      <c r="C463" s="259"/>
      <c r="D463" s="259"/>
      <c r="E463" s="66" t="str">
        <f t="shared" si="27"/>
        <v/>
      </c>
      <c r="F463" s="70" t="str">
        <f t="shared" ref="F463:F526" si="29">+IFERROR((E463+F462),"")</f>
        <v/>
      </c>
      <c r="G463" s="68" t="str">
        <f t="shared" si="28"/>
        <v/>
      </c>
      <c r="H463" s="69" t="str">
        <f t="shared" si="23"/>
        <v/>
      </c>
    </row>
    <row r="464" spans="2:8" x14ac:dyDescent="0.25">
      <c r="B464" s="258"/>
      <c r="C464" s="259"/>
      <c r="D464" s="259"/>
      <c r="E464" s="66" t="str">
        <f t="shared" si="27"/>
        <v/>
      </c>
      <c r="F464" s="70" t="str">
        <f t="shared" si="29"/>
        <v/>
      </c>
      <c r="G464" s="68" t="str">
        <f t="shared" si="28"/>
        <v/>
      </c>
      <c r="H464" s="69" t="str">
        <f t="shared" si="23"/>
        <v/>
      </c>
    </row>
    <row r="465" spans="2:8" x14ac:dyDescent="0.25">
      <c r="B465" s="258"/>
      <c r="C465" s="259"/>
      <c r="D465" s="259"/>
      <c r="E465" s="66" t="str">
        <f t="shared" si="27"/>
        <v/>
      </c>
      <c r="F465" s="70" t="str">
        <f t="shared" si="29"/>
        <v/>
      </c>
      <c r="G465" s="68" t="str">
        <f t="shared" si="28"/>
        <v/>
      </c>
      <c r="H465" s="69" t="str">
        <f t="shared" si="23"/>
        <v/>
      </c>
    </row>
    <row r="466" spans="2:8" x14ac:dyDescent="0.25">
      <c r="B466" s="258"/>
      <c r="C466" s="259"/>
      <c r="D466" s="259"/>
      <c r="E466" s="66" t="str">
        <f t="shared" si="27"/>
        <v/>
      </c>
      <c r="F466" s="70" t="str">
        <f t="shared" si="29"/>
        <v/>
      </c>
      <c r="G466" s="68" t="str">
        <f t="shared" si="28"/>
        <v/>
      </c>
      <c r="H466" s="69" t="str">
        <f t="shared" si="23"/>
        <v/>
      </c>
    </row>
    <row r="467" spans="2:8" x14ac:dyDescent="0.25">
      <c r="B467" s="258"/>
      <c r="C467" s="259"/>
      <c r="D467" s="259"/>
      <c r="E467" s="66" t="str">
        <f t="shared" si="27"/>
        <v/>
      </c>
      <c r="F467" s="70" t="str">
        <f t="shared" si="29"/>
        <v/>
      </c>
      <c r="G467" s="68" t="str">
        <f t="shared" si="28"/>
        <v/>
      </c>
      <c r="H467" s="69" t="str">
        <f t="shared" si="23"/>
        <v/>
      </c>
    </row>
    <row r="468" spans="2:8" x14ac:dyDescent="0.25">
      <c r="B468" s="258"/>
      <c r="C468" s="259"/>
      <c r="D468" s="259"/>
      <c r="E468" s="66" t="str">
        <f t="shared" si="27"/>
        <v/>
      </c>
      <c r="F468" s="70" t="str">
        <f t="shared" si="29"/>
        <v/>
      </c>
      <c r="G468" s="68" t="str">
        <f t="shared" si="28"/>
        <v/>
      </c>
      <c r="H468" s="69" t="str">
        <f t="shared" si="23"/>
        <v/>
      </c>
    </row>
    <row r="469" spans="2:8" x14ac:dyDescent="0.25">
      <c r="B469" s="258"/>
      <c r="C469" s="259"/>
      <c r="D469" s="259"/>
      <c r="E469" s="66" t="str">
        <f t="shared" si="27"/>
        <v/>
      </c>
      <c r="F469" s="70" t="str">
        <f t="shared" si="29"/>
        <v/>
      </c>
      <c r="G469" s="68" t="str">
        <f t="shared" si="28"/>
        <v/>
      </c>
      <c r="H469" s="69" t="str">
        <f t="shared" si="23"/>
        <v/>
      </c>
    </row>
    <row r="470" spans="2:8" x14ac:dyDescent="0.25">
      <c r="B470" s="258"/>
      <c r="C470" s="259"/>
      <c r="D470" s="259"/>
      <c r="E470" s="66" t="str">
        <f t="shared" si="27"/>
        <v/>
      </c>
      <c r="F470" s="70" t="str">
        <f t="shared" si="29"/>
        <v/>
      </c>
      <c r="G470" s="68" t="str">
        <f t="shared" si="28"/>
        <v/>
      </c>
      <c r="H470" s="69" t="str">
        <f t="shared" si="23"/>
        <v/>
      </c>
    </row>
    <row r="471" spans="2:8" x14ac:dyDescent="0.25">
      <c r="B471" s="258"/>
      <c r="C471" s="259"/>
      <c r="D471" s="259"/>
      <c r="E471" s="66" t="str">
        <f t="shared" si="27"/>
        <v/>
      </c>
      <c r="F471" s="70" t="str">
        <f t="shared" si="29"/>
        <v/>
      </c>
      <c r="G471" s="68" t="str">
        <f t="shared" si="28"/>
        <v/>
      </c>
      <c r="H471" s="69" t="str">
        <f t="shared" si="23"/>
        <v/>
      </c>
    </row>
    <row r="472" spans="2:8" x14ac:dyDescent="0.25">
      <c r="B472" s="258"/>
      <c r="C472" s="259"/>
      <c r="D472" s="259"/>
      <c r="E472" s="66" t="str">
        <f t="shared" si="27"/>
        <v/>
      </c>
      <c r="F472" s="70" t="str">
        <f t="shared" si="29"/>
        <v/>
      </c>
      <c r="G472" s="68" t="str">
        <f t="shared" si="28"/>
        <v/>
      </c>
      <c r="H472" s="69" t="str">
        <f t="shared" si="23"/>
        <v/>
      </c>
    </row>
    <row r="473" spans="2:8" x14ac:dyDescent="0.25">
      <c r="B473" s="258"/>
      <c r="C473" s="259"/>
      <c r="D473" s="259"/>
      <c r="E473" s="66" t="str">
        <f t="shared" si="27"/>
        <v/>
      </c>
      <c r="F473" s="70" t="str">
        <f t="shared" si="29"/>
        <v/>
      </c>
      <c r="G473" s="68" t="str">
        <f t="shared" si="28"/>
        <v/>
      </c>
      <c r="H473" s="69" t="str">
        <f t="shared" si="23"/>
        <v/>
      </c>
    </row>
    <row r="474" spans="2:8" x14ac:dyDescent="0.25">
      <c r="B474" s="258"/>
      <c r="C474" s="259"/>
      <c r="D474" s="259"/>
      <c r="E474" s="66" t="str">
        <f t="shared" si="27"/>
        <v/>
      </c>
      <c r="F474" s="70" t="str">
        <f t="shared" si="29"/>
        <v/>
      </c>
      <c r="G474" s="68" t="str">
        <f t="shared" si="28"/>
        <v/>
      </c>
      <c r="H474" s="69" t="str">
        <f t="shared" si="23"/>
        <v/>
      </c>
    </row>
    <row r="475" spans="2:8" x14ac:dyDescent="0.25">
      <c r="B475" s="258"/>
      <c r="C475" s="259"/>
      <c r="D475" s="259"/>
      <c r="E475" s="66" t="str">
        <f t="shared" si="27"/>
        <v/>
      </c>
      <c r="F475" s="70" t="str">
        <f t="shared" si="29"/>
        <v/>
      </c>
      <c r="G475" s="68" t="str">
        <f t="shared" si="28"/>
        <v/>
      </c>
      <c r="H475" s="69" t="str">
        <f t="shared" si="23"/>
        <v/>
      </c>
    </row>
    <row r="476" spans="2:8" x14ac:dyDescent="0.25">
      <c r="B476" s="258"/>
      <c r="C476" s="259"/>
      <c r="D476" s="259"/>
      <c r="E476" s="66" t="str">
        <f t="shared" si="27"/>
        <v/>
      </c>
      <c r="F476" s="70" t="str">
        <f t="shared" si="29"/>
        <v/>
      </c>
      <c r="G476" s="68" t="str">
        <f t="shared" si="28"/>
        <v/>
      </c>
      <c r="H476" s="69" t="str">
        <f t="shared" si="23"/>
        <v/>
      </c>
    </row>
    <row r="477" spans="2:8" x14ac:dyDescent="0.25">
      <c r="B477" s="258"/>
      <c r="C477" s="259"/>
      <c r="D477" s="259"/>
      <c r="E477" s="66" t="str">
        <f t="shared" si="27"/>
        <v/>
      </c>
      <c r="F477" s="70" t="str">
        <f t="shared" si="29"/>
        <v/>
      </c>
      <c r="G477" s="68" t="str">
        <f t="shared" si="28"/>
        <v/>
      </c>
      <c r="H477" s="69" t="str">
        <f t="shared" si="23"/>
        <v/>
      </c>
    </row>
    <row r="478" spans="2:8" x14ac:dyDescent="0.25">
      <c r="B478" s="258"/>
      <c r="C478" s="259"/>
      <c r="D478" s="259"/>
      <c r="E478" s="66" t="str">
        <f t="shared" si="27"/>
        <v/>
      </c>
      <c r="F478" s="70" t="str">
        <f t="shared" si="29"/>
        <v/>
      </c>
      <c r="G478" s="68" t="str">
        <f t="shared" si="28"/>
        <v/>
      </c>
      <c r="H478" s="69" t="str">
        <f t="shared" si="23"/>
        <v/>
      </c>
    </row>
    <row r="479" spans="2:8" x14ac:dyDescent="0.25">
      <c r="B479" s="258"/>
      <c r="C479" s="259"/>
      <c r="D479" s="259"/>
      <c r="E479" s="66" t="str">
        <f t="shared" si="27"/>
        <v/>
      </c>
      <c r="F479" s="70" t="str">
        <f t="shared" si="29"/>
        <v/>
      </c>
      <c r="G479" s="68" t="str">
        <f t="shared" si="28"/>
        <v/>
      </c>
      <c r="H479" s="69" t="str">
        <f t="shared" si="23"/>
        <v/>
      </c>
    </row>
    <row r="480" spans="2:8" x14ac:dyDescent="0.25">
      <c r="B480" s="258"/>
      <c r="C480" s="259"/>
      <c r="D480" s="259"/>
      <c r="E480" s="66" t="str">
        <f t="shared" si="27"/>
        <v/>
      </c>
      <c r="F480" s="70" t="str">
        <f t="shared" si="29"/>
        <v/>
      </c>
      <c r="G480" s="68" t="str">
        <f t="shared" si="28"/>
        <v/>
      </c>
      <c r="H480" s="69" t="str">
        <f t="shared" si="23"/>
        <v/>
      </c>
    </row>
    <row r="481" spans="2:8" x14ac:dyDescent="0.25">
      <c r="B481" s="258"/>
      <c r="C481" s="259"/>
      <c r="D481" s="259"/>
      <c r="E481" s="66" t="str">
        <f t="shared" si="27"/>
        <v/>
      </c>
      <c r="F481" s="70" t="str">
        <f t="shared" si="29"/>
        <v/>
      </c>
      <c r="G481" s="68" t="str">
        <f t="shared" si="28"/>
        <v/>
      </c>
      <c r="H481" s="69" t="str">
        <f t="shared" si="23"/>
        <v/>
      </c>
    </row>
    <row r="482" spans="2:8" x14ac:dyDescent="0.25">
      <c r="B482" s="258"/>
      <c r="C482" s="259"/>
      <c r="D482" s="259"/>
      <c r="E482" s="66" t="str">
        <f t="shared" si="27"/>
        <v/>
      </c>
      <c r="F482" s="70" t="str">
        <f t="shared" si="29"/>
        <v/>
      </c>
      <c r="G482" s="68" t="str">
        <f t="shared" si="28"/>
        <v/>
      </c>
      <c r="H482" s="69" t="str">
        <f t="shared" si="23"/>
        <v/>
      </c>
    </row>
    <row r="483" spans="2:8" x14ac:dyDescent="0.25">
      <c r="B483" s="258"/>
      <c r="C483" s="259"/>
      <c r="D483" s="259"/>
      <c r="E483" s="66" t="str">
        <f t="shared" si="27"/>
        <v/>
      </c>
      <c r="F483" s="70" t="str">
        <f t="shared" si="29"/>
        <v/>
      </c>
      <c r="G483" s="68" t="str">
        <f t="shared" si="28"/>
        <v/>
      </c>
      <c r="H483" s="69" t="str">
        <f t="shared" si="23"/>
        <v/>
      </c>
    </row>
    <row r="484" spans="2:8" x14ac:dyDescent="0.25">
      <c r="B484" s="258"/>
      <c r="C484" s="259"/>
      <c r="D484" s="259"/>
      <c r="E484" s="66" t="str">
        <f t="shared" si="27"/>
        <v/>
      </c>
      <c r="F484" s="70" t="str">
        <f t="shared" si="29"/>
        <v/>
      </c>
      <c r="G484" s="68" t="str">
        <f t="shared" si="28"/>
        <v/>
      </c>
      <c r="H484" s="69" t="str">
        <f t="shared" si="23"/>
        <v/>
      </c>
    </row>
    <row r="485" spans="2:8" x14ac:dyDescent="0.25">
      <c r="B485" s="258"/>
      <c r="C485" s="259"/>
      <c r="D485" s="259"/>
      <c r="E485" s="66" t="str">
        <f t="shared" si="27"/>
        <v/>
      </c>
      <c r="F485" s="70" t="str">
        <f t="shared" si="29"/>
        <v/>
      </c>
      <c r="G485" s="68" t="str">
        <f t="shared" si="28"/>
        <v/>
      </c>
      <c r="H485" s="69" t="str">
        <f t="shared" si="23"/>
        <v/>
      </c>
    </row>
    <row r="486" spans="2:8" x14ac:dyDescent="0.25">
      <c r="B486" s="258"/>
      <c r="C486" s="259"/>
      <c r="D486" s="259"/>
      <c r="E486" s="66" t="str">
        <f t="shared" si="27"/>
        <v/>
      </c>
      <c r="F486" s="70" t="str">
        <f t="shared" si="29"/>
        <v/>
      </c>
      <c r="G486" s="68" t="str">
        <f t="shared" si="28"/>
        <v/>
      </c>
      <c r="H486" s="69" t="str">
        <f t="shared" si="23"/>
        <v/>
      </c>
    </row>
    <row r="487" spans="2:8" x14ac:dyDescent="0.25">
      <c r="B487" s="258"/>
      <c r="C487" s="259"/>
      <c r="D487" s="259"/>
      <c r="E487" s="66" t="str">
        <f t="shared" si="27"/>
        <v/>
      </c>
      <c r="F487" s="70" t="str">
        <f t="shared" si="29"/>
        <v/>
      </c>
      <c r="G487" s="68" t="str">
        <f t="shared" si="28"/>
        <v/>
      </c>
      <c r="H487" s="69" t="str">
        <f t="shared" si="23"/>
        <v/>
      </c>
    </row>
    <row r="488" spans="2:8" x14ac:dyDescent="0.25">
      <c r="B488" s="258"/>
      <c r="C488" s="259"/>
      <c r="D488" s="259"/>
      <c r="E488" s="66" t="str">
        <f t="shared" si="27"/>
        <v/>
      </c>
      <c r="F488" s="70" t="str">
        <f t="shared" si="29"/>
        <v/>
      </c>
      <c r="G488" s="68" t="str">
        <f t="shared" si="28"/>
        <v/>
      </c>
      <c r="H488" s="69" t="str">
        <f t="shared" si="23"/>
        <v/>
      </c>
    </row>
    <row r="489" spans="2:8" x14ac:dyDescent="0.25">
      <c r="B489" s="258"/>
      <c r="C489" s="259"/>
      <c r="D489" s="259"/>
      <c r="E489" s="66" t="str">
        <f t="shared" si="27"/>
        <v/>
      </c>
      <c r="F489" s="70" t="str">
        <f t="shared" si="29"/>
        <v/>
      </c>
      <c r="G489" s="68" t="str">
        <f t="shared" si="28"/>
        <v/>
      </c>
      <c r="H489" s="69" t="str">
        <f t="shared" si="23"/>
        <v/>
      </c>
    </row>
    <row r="490" spans="2:8" x14ac:dyDescent="0.25">
      <c r="B490" s="258"/>
      <c r="C490" s="259"/>
      <c r="D490" s="259"/>
      <c r="E490" s="66" t="str">
        <f t="shared" si="27"/>
        <v/>
      </c>
      <c r="F490" s="70" t="str">
        <f t="shared" si="29"/>
        <v/>
      </c>
      <c r="G490" s="68" t="str">
        <f t="shared" si="28"/>
        <v/>
      </c>
      <c r="H490" s="69" t="str">
        <f t="shared" si="23"/>
        <v/>
      </c>
    </row>
    <row r="491" spans="2:8" x14ac:dyDescent="0.25">
      <c r="B491" s="258"/>
      <c r="C491" s="259"/>
      <c r="D491" s="259"/>
      <c r="E491" s="66" t="str">
        <f t="shared" si="27"/>
        <v/>
      </c>
      <c r="F491" s="70" t="str">
        <f t="shared" si="29"/>
        <v/>
      </c>
      <c r="G491" s="68" t="str">
        <f t="shared" si="28"/>
        <v/>
      </c>
      <c r="H491" s="69" t="str">
        <f t="shared" si="23"/>
        <v/>
      </c>
    </row>
    <row r="492" spans="2:8" x14ac:dyDescent="0.25">
      <c r="B492" s="258"/>
      <c r="C492" s="259"/>
      <c r="D492" s="259"/>
      <c r="E492" s="66" t="str">
        <f t="shared" si="27"/>
        <v/>
      </c>
      <c r="F492" s="70" t="str">
        <f t="shared" si="29"/>
        <v/>
      </c>
      <c r="G492" s="68" t="str">
        <f t="shared" si="28"/>
        <v/>
      </c>
      <c r="H492" s="69" t="str">
        <f t="shared" si="23"/>
        <v/>
      </c>
    </row>
    <row r="493" spans="2:8" x14ac:dyDescent="0.25">
      <c r="B493" s="258"/>
      <c r="C493" s="259"/>
      <c r="D493" s="259"/>
      <c r="E493" s="66" t="str">
        <f t="shared" si="27"/>
        <v/>
      </c>
      <c r="F493" s="70" t="str">
        <f t="shared" si="29"/>
        <v/>
      </c>
      <c r="G493" s="68" t="str">
        <f t="shared" si="28"/>
        <v/>
      </c>
      <c r="H493" s="69" t="str">
        <f t="shared" si="23"/>
        <v/>
      </c>
    </row>
    <row r="494" spans="2:8" x14ac:dyDescent="0.25">
      <c r="B494" s="258"/>
      <c r="C494" s="259"/>
      <c r="D494" s="259"/>
      <c r="E494" s="66" t="str">
        <f t="shared" si="27"/>
        <v/>
      </c>
      <c r="F494" s="70" t="str">
        <f t="shared" si="29"/>
        <v/>
      </c>
      <c r="G494" s="68" t="str">
        <f t="shared" si="28"/>
        <v/>
      </c>
      <c r="H494" s="69" t="str">
        <f t="shared" si="23"/>
        <v/>
      </c>
    </row>
    <row r="495" spans="2:8" x14ac:dyDescent="0.25">
      <c r="B495" s="258"/>
      <c r="C495" s="259"/>
      <c r="D495" s="259"/>
      <c r="E495" s="66" t="str">
        <f t="shared" si="27"/>
        <v/>
      </c>
      <c r="F495" s="70" t="str">
        <f t="shared" si="29"/>
        <v/>
      </c>
      <c r="G495" s="68" t="str">
        <f t="shared" si="28"/>
        <v/>
      </c>
      <c r="H495" s="69" t="str">
        <f t="shared" si="23"/>
        <v/>
      </c>
    </row>
    <row r="496" spans="2:8" x14ac:dyDescent="0.25">
      <c r="B496" s="258"/>
      <c r="C496" s="259"/>
      <c r="D496" s="259"/>
      <c r="E496" s="66" t="str">
        <f t="shared" si="27"/>
        <v/>
      </c>
      <c r="F496" s="70" t="str">
        <f t="shared" si="29"/>
        <v/>
      </c>
      <c r="G496" s="68" t="str">
        <f t="shared" si="28"/>
        <v/>
      </c>
      <c r="H496" s="69" t="str">
        <f t="shared" si="23"/>
        <v/>
      </c>
    </row>
    <row r="497" spans="2:8" x14ac:dyDescent="0.25">
      <c r="B497" s="258"/>
      <c r="C497" s="259"/>
      <c r="D497" s="259"/>
      <c r="E497" s="66" t="str">
        <f t="shared" si="27"/>
        <v/>
      </c>
      <c r="F497" s="70" t="str">
        <f t="shared" si="29"/>
        <v/>
      </c>
      <c r="G497" s="68" t="str">
        <f t="shared" si="28"/>
        <v/>
      </c>
      <c r="H497" s="69" t="str">
        <f t="shared" si="23"/>
        <v/>
      </c>
    </row>
    <row r="498" spans="2:8" x14ac:dyDescent="0.25">
      <c r="B498" s="258"/>
      <c r="C498" s="259"/>
      <c r="D498" s="259"/>
      <c r="E498" s="66" t="str">
        <f t="shared" si="27"/>
        <v/>
      </c>
      <c r="F498" s="70" t="str">
        <f t="shared" si="29"/>
        <v/>
      </c>
      <c r="G498" s="68" t="str">
        <f t="shared" si="28"/>
        <v/>
      </c>
      <c r="H498" s="69" t="str">
        <f t="shared" si="23"/>
        <v/>
      </c>
    </row>
    <row r="499" spans="2:8" x14ac:dyDescent="0.25">
      <c r="B499" s="258"/>
      <c r="C499" s="259"/>
      <c r="D499" s="259"/>
      <c r="E499" s="66" t="str">
        <f t="shared" si="27"/>
        <v/>
      </c>
      <c r="F499" s="70" t="str">
        <f t="shared" si="29"/>
        <v/>
      </c>
      <c r="G499" s="68" t="str">
        <f t="shared" si="28"/>
        <v/>
      </c>
      <c r="H499" s="69" t="str">
        <f t="shared" si="23"/>
        <v/>
      </c>
    </row>
    <row r="500" spans="2:8" x14ac:dyDescent="0.25">
      <c r="B500" s="258"/>
      <c r="C500" s="259"/>
      <c r="D500" s="259"/>
      <c r="E500" s="66" t="str">
        <f t="shared" si="27"/>
        <v/>
      </c>
      <c r="F500" s="70" t="str">
        <f t="shared" si="29"/>
        <v/>
      </c>
      <c r="G500" s="68" t="str">
        <f t="shared" si="28"/>
        <v/>
      </c>
      <c r="H500" s="69" t="str">
        <f t="shared" si="23"/>
        <v/>
      </c>
    </row>
    <row r="501" spans="2:8" x14ac:dyDescent="0.25">
      <c r="B501" s="258"/>
      <c r="C501" s="259"/>
      <c r="D501" s="259"/>
      <c r="E501" s="66" t="str">
        <f t="shared" si="27"/>
        <v/>
      </c>
      <c r="F501" s="70" t="str">
        <f t="shared" si="29"/>
        <v/>
      </c>
      <c r="G501" s="68" t="str">
        <f t="shared" si="28"/>
        <v/>
      </c>
      <c r="H501" s="69" t="str">
        <f t="shared" si="23"/>
        <v/>
      </c>
    </row>
    <row r="502" spans="2:8" x14ac:dyDescent="0.25">
      <c r="B502" s="258"/>
      <c r="C502" s="259"/>
      <c r="D502" s="259"/>
      <c r="E502" s="66" t="str">
        <f t="shared" si="27"/>
        <v/>
      </c>
      <c r="F502" s="70" t="str">
        <f t="shared" si="29"/>
        <v/>
      </c>
      <c r="G502" s="68" t="str">
        <f t="shared" si="28"/>
        <v/>
      </c>
      <c r="H502" s="69" t="str">
        <f t="shared" si="23"/>
        <v/>
      </c>
    </row>
    <row r="503" spans="2:8" x14ac:dyDescent="0.25">
      <c r="B503" s="258"/>
      <c r="C503" s="259"/>
      <c r="D503" s="259"/>
      <c r="E503" s="66" t="str">
        <f t="shared" si="27"/>
        <v/>
      </c>
      <c r="F503" s="70" t="str">
        <f t="shared" si="29"/>
        <v/>
      </c>
      <c r="G503" s="68" t="str">
        <f t="shared" si="28"/>
        <v/>
      </c>
      <c r="H503" s="69" t="str">
        <f t="shared" si="23"/>
        <v/>
      </c>
    </row>
    <row r="504" spans="2:8" x14ac:dyDescent="0.25">
      <c r="B504" s="258"/>
      <c r="C504" s="259"/>
      <c r="D504" s="259"/>
      <c r="E504" s="66" t="str">
        <f t="shared" si="27"/>
        <v/>
      </c>
      <c r="F504" s="70" t="str">
        <f t="shared" si="29"/>
        <v/>
      </c>
      <c r="G504" s="68" t="str">
        <f t="shared" si="28"/>
        <v/>
      </c>
      <c r="H504" s="69" t="str">
        <f t="shared" si="23"/>
        <v/>
      </c>
    </row>
    <row r="505" spans="2:8" x14ac:dyDescent="0.25">
      <c r="B505" s="258"/>
      <c r="C505" s="259"/>
      <c r="D505" s="259"/>
      <c r="E505" s="66" t="str">
        <f t="shared" si="27"/>
        <v/>
      </c>
      <c r="F505" s="70" t="str">
        <f t="shared" si="29"/>
        <v/>
      </c>
      <c r="G505" s="68" t="str">
        <f t="shared" si="28"/>
        <v/>
      </c>
      <c r="H505" s="69" t="str">
        <f t="shared" si="23"/>
        <v/>
      </c>
    </row>
    <row r="506" spans="2:8" x14ac:dyDescent="0.25">
      <c r="B506" s="258"/>
      <c r="C506" s="259"/>
      <c r="D506" s="259"/>
      <c r="E506" s="66" t="str">
        <f t="shared" si="27"/>
        <v/>
      </c>
      <c r="F506" s="70" t="str">
        <f t="shared" si="29"/>
        <v/>
      </c>
      <c r="G506" s="68" t="str">
        <f t="shared" si="28"/>
        <v/>
      </c>
      <c r="H506" s="69" t="str">
        <f t="shared" si="23"/>
        <v/>
      </c>
    </row>
    <row r="507" spans="2:8" x14ac:dyDescent="0.25">
      <c r="B507" s="258"/>
      <c r="C507" s="259"/>
      <c r="D507" s="259"/>
      <c r="E507" s="66" t="str">
        <f t="shared" si="27"/>
        <v/>
      </c>
      <c r="F507" s="70" t="str">
        <f t="shared" si="29"/>
        <v/>
      </c>
      <c r="G507" s="68" t="str">
        <f t="shared" si="28"/>
        <v/>
      </c>
      <c r="H507" s="69" t="str">
        <f t="shared" si="23"/>
        <v/>
      </c>
    </row>
    <row r="508" spans="2:8" x14ac:dyDescent="0.25">
      <c r="B508" s="258"/>
      <c r="C508" s="259"/>
      <c r="D508" s="259"/>
      <c r="E508" s="66" t="str">
        <f t="shared" si="27"/>
        <v/>
      </c>
      <c r="F508" s="70" t="str">
        <f t="shared" si="29"/>
        <v/>
      </c>
      <c r="G508" s="68" t="str">
        <f t="shared" si="28"/>
        <v/>
      </c>
      <c r="H508" s="69" t="str">
        <f t="shared" si="23"/>
        <v/>
      </c>
    </row>
    <row r="509" spans="2:8" x14ac:dyDescent="0.25">
      <c r="B509" s="258"/>
      <c r="C509" s="259"/>
      <c r="D509" s="259"/>
      <c r="E509" s="66" t="str">
        <f t="shared" si="27"/>
        <v/>
      </c>
      <c r="F509" s="70" t="str">
        <f t="shared" si="29"/>
        <v/>
      </c>
      <c r="G509" s="68" t="str">
        <f t="shared" si="28"/>
        <v/>
      </c>
      <c r="H509" s="69" t="str">
        <f t="shared" si="23"/>
        <v/>
      </c>
    </row>
    <row r="510" spans="2:8" x14ac:dyDescent="0.25">
      <c r="B510" s="258"/>
      <c r="C510" s="259"/>
      <c r="D510" s="259"/>
      <c r="E510" s="66" t="str">
        <f t="shared" si="27"/>
        <v/>
      </c>
      <c r="F510" s="70" t="str">
        <f t="shared" si="29"/>
        <v/>
      </c>
      <c r="G510" s="68" t="str">
        <f t="shared" si="28"/>
        <v/>
      </c>
      <c r="H510" s="69" t="str">
        <f t="shared" si="23"/>
        <v/>
      </c>
    </row>
    <row r="511" spans="2:8" x14ac:dyDescent="0.25">
      <c r="B511" s="258"/>
      <c r="C511" s="259"/>
      <c r="D511" s="259"/>
      <c r="E511" s="66" t="str">
        <f t="shared" si="27"/>
        <v/>
      </c>
      <c r="F511" s="70" t="str">
        <f t="shared" si="29"/>
        <v/>
      </c>
      <c r="G511" s="68" t="str">
        <f t="shared" si="28"/>
        <v/>
      </c>
      <c r="H511" s="69" t="str">
        <f t="shared" si="23"/>
        <v/>
      </c>
    </row>
    <row r="512" spans="2:8" x14ac:dyDescent="0.25">
      <c r="B512" s="258"/>
      <c r="C512" s="259"/>
      <c r="D512" s="259"/>
      <c r="E512" s="66" t="str">
        <f t="shared" si="27"/>
        <v/>
      </c>
      <c r="F512" s="70" t="str">
        <f t="shared" si="29"/>
        <v/>
      </c>
      <c r="G512" s="68" t="str">
        <f t="shared" si="28"/>
        <v/>
      </c>
      <c r="H512" s="69" t="str">
        <f t="shared" si="23"/>
        <v/>
      </c>
    </row>
    <row r="513" spans="2:8" x14ac:dyDescent="0.25">
      <c r="B513" s="258"/>
      <c r="C513" s="259"/>
      <c r="D513" s="259"/>
      <c r="E513" s="66" t="str">
        <f t="shared" si="27"/>
        <v/>
      </c>
      <c r="F513" s="70" t="str">
        <f t="shared" si="29"/>
        <v/>
      </c>
      <c r="G513" s="68" t="str">
        <f t="shared" si="28"/>
        <v/>
      </c>
      <c r="H513" s="69" t="str">
        <f t="shared" si="23"/>
        <v/>
      </c>
    </row>
    <row r="514" spans="2:8" x14ac:dyDescent="0.25">
      <c r="B514" s="258"/>
      <c r="C514" s="259"/>
      <c r="D514" s="259"/>
      <c r="E514" s="66" t="str">
        <f t="shared" si="27"/>
        <v/>
      </c>
      <c r="F514" s="70" t="str">
        <f t="shared" si="29"/>
        <v/>
      </c>
      <c r="G514" s="68" t="str">
        <f t="shared" si="28"/>
        <v/>
      </c>
      <c r="H514" s="69" t="str">
        <f t="shared" si="23"/>
        <v/>
      </c>
    </row>
    <row r="515" spans="2:8" x14ac:dyDescent="0.25">
      <c r="B515" s="258"/>
      <c r="C515" s="259"/>
      <c r="D515" s="259"/>
      <c r="E515" s="66" t="str">
        <f t="shared" si="27"/>
        <v/>
      </c>
      <c r="F515" s="70" t="str">
        <f t="shared" si="29"/>
        <v/>
      </c>
      <c r="G515" s="68" t="str">
        <f t="shared" si="28"/>
        <v/>
      </c>
      <c r="H515" s="69" t="str">
        <f t="shared" si="23"/>
        <v/>
      </c>
    </row>
    <row r="516" spans="2:8" x14ac:dyDescent="0.25">
      <c r="B516" s="258"/>
      <c r="C516" s="259"/>
      <c r="D516" s="259"/>
      <c r="E516" s="66" t="str">
        <f t="shared" si="27"/>
        <v/>
      </c>
      <c r="F516" s="70" t="str">
        <f t="shared" si="29"/>
        <v/>
      </c>
      <c r="G516" s="68" t="str">
        <f t="shared" si="28"/>
        <v/>
      </c>
      <c r="H516" s="69" t="str">
        <f t="shared" si="23"/>
        <v/>
      </c>
    </row>
    <row r="517" spans="2:8" x14ac:dyDescent="0.25">
      <c r="B517" s="258"/>
      <c r="C517" s="259"/>
      <c r="D517" s="259"/>
      <c r="E517" s="66" t="str">
        <f t="shared" si="27"/>
        <v/>
      </c>
      <c r="F517" s="70" t="str">
        <f t="shared" si="29"/>
        <v/>
      </c>
      <c r="G517" s="68" t="str">
        <f t="shared" si="28"/>
        <v/>
      </c>
      <c r="H517" s="69" t="str">
        <f t="shared" si="23"/>
        <v/>
      </c>
    </row>
    <row r="518" spans="2:8" x14ac:dyDescent="0.25">
      <c r="B518" s="258"/>
      <c r="C518" s="259"/>
      <c r="D518" s="259"/>
      <c r="E518" s="66" t="str">
        <f t="shared" si="27"/>
        <v/>
      </c>
      <c r="F518" s="70" t="str">
        <f t="shared" si="29"/>
        <v/>
      </c>
      <c r="G518" s="68" t="str">
        <f t="shared" si="28"/>
        <v/>
      </c>
      <c r="H518" s="69" t="str">
        <f t="shared" si="23"/>
        <v/>
      </c>
    </row>
    <row r="519" spans="2:8" x14ac:dyDescent="0.25">
      <c r="B519" s="258"/>
      <c r="C519" s="259"/>
      <c r="D519" s="259"/>
      <c r="E519" s="66" t="str">
        <f t="shared" si="27"/>
        <v/>
      </c>
      <c r="F519" s="70" t="str">
        <f t="shared" si="29"/>
        <v/>
      </c>
      <c r="G519" s="68" t="str">
        <f t="shared" si="28"/>
        <v/>
      </c>
      <c r="H519" s="69" t="str">
        <f t="shared" si="23"/>
        <v/>
      </c>
    </row>
    <row r="520" spans="2:8" x14ac:dyDescent="0.25">
      <c r="B520" s="258"/>
      <c r="C520" s="259"/>
      <c r="D520" s="259"/>
      <c r="E520" s="66" t="str">
        <f t="shared" si="27"/>
        <v/>
      </c>
      <c r="F520" s="70" t="str">
        <f t="shared" si="29"/>
        <v/>
      </c>
      <c r="G520" s="68" t="str">
        <f t="shared" si="28"/>
        <v/>
      </c>
      <c r="H520" s="69" t="str">
        <f t="shared" si="23"/>
        <v/>
      </c>
    </row>
    <row r="521" spans="2:8" x14ac:dyDescent="0.25">
      <c r="B521" s="258"/>
      <c r="C521" s="259"/>
      <c r="D521" s="259"/>
      <c r="E521" s="66" t="str">
        <f t="shared" si="27"/>
        <v/>
      </c>
      <c r="F521" s="70" t="str">
        <f t="shared" si="29"/>
        <v/>
      </c>
      <c r="G521" s="68" t="str">
        <f t="shared" si="28"/>
        <v/>
      </c>
      <c r="H521" s="69" t="str">
        <f t="shared" si="23"/>
        <v/>
      </c>
    </row>
    <row r="522" spans="2:8" x14ac:dyDescent="0.25">
      <c r="B522" s="258"/>
      <c r="C522" s="259"/>
      <c r="D522" s="259"/>
      <c r="E522" s="66" t="str">
        <f t="shared" si="27"/>
        <v/>
      </c>
      <c r="F522" s="70" t="str">
        <f t="shared" si="29"/>
        <v/>
      </c>
      <c r="G522" s="68" t="str">
        <f t="shared" si="28"/>
        <v/>
      </c>
      <c r="H522" s="69" t="str">
        <f t="shared" si="23"/>
        <v/>
      </c>
    </row>
    <row r="523" spans="2:8" x14ac:dyDescent="0.25">
      <c r="B523" s="258"/>
      <c r="C523" s="259"/>
      <c r="D523" s="259"/>
      <c r="E523" s="66" t="str">
        <f t="shared" si="27"/>
        <v/>
      </c>
      <c r="F523" s="70" t="str">
        <f t="shared" si="29"/>
        <v/>
      </c>
      <c r="G523" s="68" t="str">
        <f t="shared" si="28"/>
        <v/>
      </c>
      <c r="H523" s="69" t="str">
        <f t="shared" si="23"/>
        <v/>
      </c>
    </row>
    <row r="524" spans="2:8" x14ac:dyDescent="0.25">
      <c r="B524" s="258"/>
      <c r="C524" s="259"/>
      <c r="D524" s="259"/>
      <c r="E524" s="66" t="str">
        <f t="shared" si="27"/>
        <v/>
      </c>
      <c r="F524" s="70" t="str">
        <f t="shared" si="29"/>
        <v/>
      </c>
      <c r="G524" s="68" t="str">
        <f t="shared" si="28"/>
        <v/>
      </c>
      <c r="H524" s="69" t="str">
        <f t="shared" si="23"/>
        <v/>
      </c>
    </row>
    <row r="525" spans="2:8" x14ac:dyDescent="0.25">
      <c r="B525" s="258"/>
      <c r="C525" s="259"/>
      <c r="D525" s="259"/>
      <c r="E525" s="66" t="str">
        <f t="shared" si="27"/>
        <v/>
      </c>
      <c r="F525" s="70" t="str">
        <f t="shared" si="29"/>
        <v/>
      </c>
      <c r="G525" s="68" t="str">
        <f t="shared" si="28"/>
        <v/>
      </c>
      <c r="H525" s="69" t="str">
        <f t="shared" si="23"/>
        <v/>
      </c>
    </row>
    <row r="526" spans="2:8" x14ac:dyDescent="0.25">
      <c r="B526" s="258"/>
      <c r="C526" s="259"/>
      <c r="D526" s="259"/>
      <c r="E526" s="66" t="str">
        <f t="shared" ref="E526:E589" si="30">+IF(AND(C526-D526&lt;&gt;0,$B$10&gt;B526),C526-D526,"")</f>
        <v/>
      </c>
      <c r="F526" s="70" t="str">
        <f t="shared" si="29"/>
        <v/>
      </c>
      <c r="G526" s="68" t="str">
        <f t="shared" ref="G526:G589" si="31">+IF(AND(B526&lt;&gt;"",$B$10&gt;B526),$B$10-B526,"")</f>
        <v/>
      </c>
      <c r="H526" s="69" t="str">
        <f t="shared" si="23"/>
        <v/>
      </c>
    </row>
    <row r="527" spans="2:8" x14ac:dyDescent="0.25">
      <c r="B527" s="258"/>
      <c r="C527" s="259"/>
      <c r="D527" s="259"/>
      <c r="E527" s="66" t="str">
        <f t="shared" si="30"/>
        <v/>
      </c>
      <c r="F527" s="70" t="str">
        <f t="shared" ref="F527:F590" si="32">+IFERROR((E527+F526),"")</f>
        <v/>
      </c>
      <c r="G527" s="68" t="str">
        <f t="shared" si="31"/>
        <v/>
      </c>
      <c r="H527" s="69" t="str">
        <f t="shared" si="23"/>
        <v/>
      </c>
    </row>
    <row r="528" spans="2:8" x14ac:dyDescent="0.25">
      <c r="B528" s="258"/>
      <c r="C528" s="259"/>
      <c r="D528" s="259"/>
      <c r="E528" s="66" t="str">
        <f t="shared" si="30"/>
        <v/>
      </c>
      <c r="F528" s="70" t="str">
        <f t="shared" si="32"/>
        <v/>
      </c>
      <c r="G528" s="68" t="str">
        <f t="shared" si="31"/>
        <v/>
      </c>
      <c r="H528" s="69" t="str">
        <f t="shared" si="23"/>
        <v/>
      </c>
    </row>
    <row r="529" spans="2:8" x14ac:dyDescent="0.25">
      <c r="B529" s="258"/>
      <c r="C529" s="259"/>
      <c r="D529" s="259"/>
      <c r="E529" s="66" t="str">
        <f t="shared" si="30"/>
        <v/>
      </c>
      <c r="F529" s="70" t="str">
        <f t="shared" si="32"/>
        <v/>
      </c>
      <c r="G529" s="68" t="str">
        <f t="shared" si="31"/>
        <v/>
      </c>
      <c r="H529" s="69" t="str">
        <f t="shared" si="23"/>
        <v/>
      </c>
    </row>
    <row r="530" spans="2:8" x14ac:dyDescent="0.25">
      <c r="B530" s="258"/>
      <c r="C530" s="259"/>
      <c r="D530" s="259"/>
      <c r="E530" s="66" t="str">
        <f t="shared" si="30"/>
        <v/>
      </c>
      <c r="F530" s="70" t="str">
        <f t="shared" si="32"/>
        <v/>
      </c>
      <c r="G530" s="68" t="str">
        <f t="shared" si="31"/>
        <v/>
      </c>
      <c r="H530" s="69" t="str">
        <f t="shared" si="23"/>
        <v/>
      </c>
    </row>
    <row r="531" spans="2:8" x14ac:dyDescent="0.25">
      <c r="B531" s="258"/>
      <c r="C531" s="259"/>
      <c r="D531" s="259"/>
      <c r="E531" s="66" t="str">
        <f t="shared" si="30"/>
        <v/>
      </c>
      <c r="F531" s="70" t="str">
        <f t="shared" si="32"/>
        <v/>
      </c>
      <c r="G531" s="68" t="str">
        <f t="shared" si="31"/>
        <v/>
      </c>
      <c r="H531" s="69" t="str">
        <f t="shared" si="23"/>
        <v/>
      </c>
    </row>
    <row r="532" spans="2:8" x14ac:dyDescent="0.25">
      <c r="B532" s="258"/>
      <c r="C532" s="259"/>
      <c r="D532" s="259"/>
      <c r="E532" s="66" t="str">
        <f t="shared" si="30"/>
        <v/>
      </c>
      <c r="F532" s="70" t="str">
        <f t="shared" si="32"/>
        <v/>
      </c>
      <c r="G532" s="68" t="str">
        <f t="shared" si="31"/>
        <v/>
      </c>
      <c r="H532" s="69" t="str">
        <f t="shared" si="23"/>
        <v/>
      </c>
    </row>
    <row r="533" spans="2:8" x14ac:dyDescent="0.25">
      <c r="B533" s="258"/>
      <c r="C533" s="259"/>
      <c r="D533" s="259"/>
      <c r="E533" s="66" t="str">
        <f t="shared" si="30"/>
        <v/>
      </c>
      <c r="F533" s="70" t="str">
        <f t="shared" si="32"/>
        <v/>
      </c>
      <c r="G533" s="68" t="str">
        <f t="shared" si="31"/>
        <v/>
      </c>
      <c r="H533" s="69" t="str">
        <f t="shared" si="23"/>
        <v/>
      </c>
    </row>
    <row r="534" spans="2:8" x14ac:dyDescent="0.25">
      <c r="B534" s="258"/>
      <c r="C534" s="259"/>
      <c r="D534" s="259"/>
      <c r="E534" s="66" t="str">
        <f t="shared" si="30"/>
        <v/>
      </c>
      <c r="F534" s="70" t="str">
        <f t="shared" si="32"/>
        <v/>
      </c>
      <c r="G534" s="68" t="str">
        <f t="shared" si="31"/>
        <v/>
      </c>
      <c r="H534" s="69" t="str">
        <f t="shared" si="23"/>
        <v/>
      </c>
    </row>
    <row r="535" spans="2:8" x14ac:dyDescent="0.25">
      <c r="B535" s="258"/>
      <c r="C535" s="259"/>
      <c r="D535" s="259"/>
      <c r="E535" s="66" t="str">
        <f t="shared" si="30"/>
        <v/>
      </c>
      <c r="F535" s="70" t="str">
        <f t="shared" si="32"/>
        <v/>
      </c>
      <c r="G535" s="68" t="str">
        <f t="shared" si="31"/>
        <v/>
      </c>
      <c r="H535" s="69" t="str">
        <f t="shared" si="23"/>
        <v/>
      </c>
    </row>
    <row r="536" spans="2:8" x14ac:dyDescent="0.25">
      <c r="B536" s="258"/>
      <c r="C536" s="259"/>
      <c r="D536" s="259"/>
      <c r="E536" s="66" t="str">
        <f t="shared" si="30"/>
        <v/>
      </c>
      <c r="F536" s="70" t="str">
        <f t="shared" si="32"/>
        <v/>
      </c>
      <c r="G536" s="68" t="str">
        <f t="shared" si="31"/>
        <v/>
      </c>
      <c r="H536" s="69" t="str">
        <f t="shared" si="23"/>
        <v/>
      </c>
    </row>
    <row r="537" spans="2:8" x14ac:dyDescent="0.25">
      <c r="B537" s="258"/>
      <c r="C537" s="259"/>
      <c r="D537" s="259"/>
      <c r="E537" s="66" t="str">
        <f t="shared" si="30"/>
        <v/>
      </c>
      <c r="F537" s="70" t="str">
        <f t="shared" si="32"/>
        <v/>
      </c>
      <c r="G537" s="68" t="str">
        <f t="shared" si="31"/>
        <v/>
      </c>
      <c r="H537" s="69" t="str">
        <f t="shared" si="23"/>
        <v/>
      </c>
    </row>
    <row r="538" spans="2:8" x14ac:dyDescent="0.25">
      <c r="B538" s="258"/>
      <c r="C538" s="259"/>
      <c r="D538" s="259"/>
      <c r="E538" s="66" t="str">
        <f t="shared" si="30"/>
        <v/>
      </c>
      <c r="F538" s="70" t="str">
        <f t="shared" si="32"/>
        <v/>
      </c>
      <c r="G538" s="68" t="str">
        <f t="shared" si="31"/>
        <v/>
      </c>
      <c r="H538" s="69" t="str">
        <f t="shared" si="23"/>
        <v/>
      </c>
    </row>
    <row r="539" spans="2:8" x14ac:dyDescent="0.25">
      <c r="B539" s="258"/>
      <c r="C539" s="259"/>
      <c r="D539" s="259"/>
      <c r="E539" s="66" t="str">
        <f t="shared" si="30"/>
        <v/>
      </c>
      <c r="F539" s="70" t="str">
        <f t="shared" si="32"/>
        <v/>
      </c>
      <c r="G539" s="68" t="str">
        <f t="shared" si="31"/>
        <v/>
      </c>
      <c r="H539" s="69" t="str">
        <f t="shared" si="23"/>
        <v/>
      </c>
    </row>
    <row r="540" spans="2:8" x14ac:dyDescent="0.25">
      <c r="B540" s="258"/>
      <c r="C540" s="259"/>
      <c r="D540" s="259"/>
      <c r="E540" s="66" t="str">
        <f t="shared" si="30"/>
        <v/>
      </c>
      <c r="F540" s="70" t="str">
        <f t="shared" si="32"/>
        <v/>
      </c>
      <c r="G540" s="68" t="str">
        <f t="shared" si="31"/>
        <v/>
      </c>
      <c r="H540" s="69" t="str">
        <f t="shared" si="23"/>
        <v/>
      </c>
    </row>
    <row r="541" spans="2:8" x14ac:dyDescent="0.25">
      <c r="B541" s="258"/>
      <c r="C541" s="259"/>
      <c r="D541" s="259"/>
      <c r="E541" s="66" t="str">
        <f t="shared" si="30"/>
        <v/>
      </c>
      <c r="F541" s="70" t="str">
        <f t="shared" si="32"/>
        <v/>
      </c>
      <c r="G541" s="68" t="str">
        <f t="shared" si="31"/>
        <v/>
      </c>
      <c r="H541" s="69" t="str">
        <f t="shared" si="23"/>
        <v/>
      </c>
    </row>
    <row r="542" spans="2:8" x14ac:dyDescent="0.25">
      <c r="B542" s="258"/>
      <c r="C542" s="259"/>
      <c r="D542" s="259"/>
      <c r="E542" s="66" t="str">
        <f t="shared" si="30"/>
        <v/>
      </c>
      <c r="F542" s="70" t="str">
        <f t="shared" si="32"/>
        <v/>
      </c>
      <c r="G542" s="68" t="str">
        <f t="shared" si="31"/>
        <v/>
      </c>
      <c r="H542" s="69" t="str">
        <f t="shared" si="23"/>
        <v/>
      </c>
    </row>
    <row r="543" spans="2:8" x14ac:dyDescent="0.25">
      <c r="B543" s="258"/>
      <c r="C543" s="259"/>
      <c r="D543" s="259"/>
      <c r="E543" s="66" t="str">
        <f t="shared" si="30"/>
        <v/>
      </c>
      <c r="F543" s="70" t="str">
        <f t="shared" si="32"/>
        <v/>
      </c>
      <c r="G543" s="68" t="str">
        <f t="shared" si="31"/>
        <v/>
      </c>
      <c r="H543" s="69" t="str">
        <f t="shared" si="23"/>
        <v/>
      </c>
    </row>
    <row r="544" spans="2:8" x14ac:dyDescent="0.25">
      <c r="B544" s="258"/>
      <c r="C544" s="259"/>
      <c r="D544" s="259"/>
      <c r="E544" s="66" t="str">
        <f t="shared" si="30"/>
        <v/>
      </c>
      <c r="F544" s="70" t="str">
        <f t="shared" si="32"/>
        <v/>
      </c>
      <c r="G544" s="68" t="str">
        <f t="shared" si="31"/>
        <v/>
      </c>
      <c r="H544" s="69" t="str">
        <f t="shared" si="23"/>
        <v/>
      </c>
    </row>
    <row r="545" spans="2:8" x14ac:dyDescent="0.25">
      <c r="B545" s="258"/>
      <c r="C545" s="259"/>
      <c r="D545" s="259"/>
      <c r="E545" s="66" t="str">
        <f t="shared" si="30"/>
        <v/>
      </c>
      <c r="F545" s="70" t="str">
        <f t="shared" si="32"/>
        <v/>
      </c>
      <c r="G545" s="68" t="str">
        <f t="shared" si="31"/>
        <v/>
      </c>
      <c r="H545" s="69" t="str">
        <f t="shared" si="23"/>
        <v/>
      </c>
    </row>
    <row r="546" spans="2:8" x14ac:dyDescent="0.25">
      <c r="B546" s="258"/>
      <c r="C546" s="259"/>
      <c r="D546" s="259"/>
      <c r="E546" s="66" t="str">
        <f t="shared" si="30"/>
        <v/>
      </c>
      <c r="F546" s="70" t="str">
        <f t="shared" si="32"/>
        <v/>
      </c>
      <c r="G546" s="68" t="str">
        <f t="shared" si="31"/>
        <v/>
      </c>
      <c r="H546" s="69" t="str">
        <f t="shared" si="23"/>
        <v/>
      </c>
    </row>
    <row r="547" spans="2:8" x14ac:dyDescent="0.25">
      <c r="B547" s="258"/>
      <c r="C547" s="259"/>
      <c r="D547" s="259"/>
      <c r="E547" s="66" t="str">
        <f t="shared" si="30"/>
        <v/>
      </c>
      <c r="F547" s="70" t="str">
        <f t="shared" si="32"/>
        <v/>
      </c>
      <c r="G547" s="68" t="str">
        <f t="shared" si="31"/>
        <v/>
      </c>
      <c r="H547" s="69" t="str">
        <f t="shared" si="23"/>
        <v/>
      </c>
    </row>
    <row r="548" spans="2:8" x14ac:dyDescent="0.25">
      <c r="B548" s="258"/>
      <c r="C548" s="259"/>
      <c r="D548" s="259"/>
      <c r="E548" s="66" t="str">
        <f t="shared" si="30"/>
        <v/>
      </c>
      <c r="F548" s="70" t="str">
        <f t="shared" si="32"/>
        <v/>
      </c>
      <c r="G548" s="68" t="str">
        <f t="shared" si="31"/>
        <v/>
      </c>
      <c r="H548" s="69" t="str">
        <f t="shared" si="23"/>
        <v/>
      </c>
    </row>
    <row r="549" spans="2:8" x14ac:dyDescent="0.25">
      <c r="B549" s="258"/>
      <c r="C549" s="259"/>
      <c r="D549" s="259"/>
      <c r="E549" s="66" t="str">
        <f t="shared" si="30"/>
        <v/>
      </c>
      <c r="F549" s="70" t="str">
        <f t="shared" si="32"/>
        <v/>
      </c>
      <c r="G549" s="68" t="str">
        <f t="shared" si="31"/>
        <v/>
      </c>
      <c r="H549" s="69" t="str">
        <f t="shared" si="23"/>
        <v/>
      </c>
    </row>
    <row r="550" spans="2:8" x14ac:dyDescent="0.25">
      <c r="B550" s="258"/>
      <c r="C550" s="259"/>
      <c r="D550" s="259"/>
      <c r="E550" s="66" t="str">
        <f t="shared" si="30"/>
        <v/>
      </c>
      <c r="F550" s="70" t="str">
        <f t="shared" si="32"/>
        <v/>
      </c>
      <c r="G550" s="68" t="str">
        <f t="shared" si="31"/>
        <v/>
      </c>
      <c r="H550" s="69" t="str">
        <f t="shared" si="23"/>
        <v/>
      </c>
    </row>
    <row r="551" spans="2:8" x14ac:dyDescent="0.25">
      <c r="B551" s="258"/>
      <c r="C551" s="259"/>
      <c r="D551" s="259"/>
      <c r="E551" s="66" t="str">
        <f t="shared" si="30"/>
        <v/>
      </c>
      <c r="F551" s="70" t="str">
        <f t="shared" si="32"/>
        <v/>
      </c>
      <c r="G551" s="68" t="str">
        <f t="shared" si="31"/>
        <v/>
      </c>
      <c r="H551" s="69" t="str">
        <f t="shared" si="23"/>
        <v/>
      </c>
    </row>
    <row r="552" spans="2:8" x14ac:dyDescent="0.25">
      <c r="B552" s="258"/>
      <c r="C552" s="259"/>
      <c r="D552" s="259"/>
      <c r="E552" s="66" t="str">
        <f t="shared" si="30"/>
        <v/>
      </c>
      <c r="F552" s="70" t="str">
        <f t="shared" si="32"/>
        <v/>
      </c>
      <c r="G552" s="68" t="str">
        <f t="shared" si="31"/>
        <v/>
      </c>
      <c r="H552" s="69" t="str">
        <f t="shared" si="23"/>
        <v/>
      </c>
    </row>
    <row r="553" spans="2:8" x14ac:dyDescent="0.25">
      <c r="B553" s="258"/>
      <c r="C553" s="259"/>
      <c r="D553" s="259"/>
      <c r="E553" s="66" t="str">
        <f t="shared" si="30"/>
        <v/>
      </c>
      <c r="F553" s="70" t="str">
        <f t="shared" si="32"/>
        <v/>
      </c>
      <c r="G553" s="68" t="str">
        <f t="shared" si="31"/>
        <v/>
      </c>
      <c r="H553" s="69" t="str">
        <f t="shared" si="23"/>
        <v/>
      </c>
    </row>
    <row r="554" spans="2:8" x14ac:dyDescent="0.25">
      <c r="B554" s="258"/>
      <c r="C554" s="259"/>
      <c r="D554" s="259"/>
      <c r="E554" s="66" t="str">
        <f t="shared" si="30"/>
        <v/>
      </c>
      <c r="F554" s="70" t="str">
        <f t="shared" si="32"/>
        <v/>
      </c>
      <c r="G554" s="68" t="str">
        <f t="shared" si="31"/>
        <v/>
      </c>
      <c r="H554" s="69" t="str">
        <f t="shared" si="23"/>
        <v/>
      </c>
    </row>
    <row r="555" spans="2:8" x14ac:dyDescent="0.25">
      <c r="B555" s="258"/>
      <c r="C555" s="259"/>
      <c r="D555" s="259"/>
      <c r="E555" s="66" t="str">
        <f t="shared" si="30"/>
        <v/>
      </c>
      <c r="F555" s="70" t="str">
        <f t="shared" si="32"/>
        <v/>
      </c>
      <c r="G555" s="68" t="str">
        <f t="shared" si="31"/>
        <v/>
      </c>
      <c r="H555" s="69" t="str">
        <f t="shared" si="23"/>
        <v/>
      </c>
    </row>
    <row r="556" spans="2:8" x14ac:dyDescent="0.25">
      <c r="B556" s="258"/>
      <c r="C556" s="259"/>
      <c r="D556" s="259"/>
      <c r="E556" s="66" t="str">
        <f t="shared" si="30"/>
        <v/>
      </c>
      <c r="F556" s="70" t="str">
        <f t="shared" si="32"/>
        <v/>
      </c>
      <c r="G556" s="68" t="str">
        <f t="shared" si="31"/>
        <v/>
      </c>
      <c r="H556" s="69" t="str">
        <f t="shared" si="23"/>
        <v/>
      </c>
    </row>
    <row r="557" spans="2:8" x14ac:dyDescent="0.25">
      <c r="B557" s="258"/>
      <c r="C557" s="259"/>
      <c r="D557" s="259"/>
      <c r="E557" s="66" t="str">
        <f t="shared" si="30"/>
        <v/>
      </c>
      <c r="F557" s="70" t="str">
        <f t="shared" si="32"/>
        <v/>
      </c>
      <c r="G557" s="68" t="str">
        <f t="shared" si="31"/>
        <v/>
      </c>
      <c r="H557" s="69" t="str">
        <f t="shared" si="23"/>
        <v/>
      </c>
    </row>
    <row r="558" spans="2:8" x14ac:dyDescent="0.25">
      <c r="B558" s="258"/>
      <c r="C558" s="259"/>
      <c r="D558" s="259"/>
      <c r="E558" s="66" t="str">
        <f t="shared" si="30"/>
        <v/>
      </c>
      <c r="F558" s="70" t="str">
        <f t="shared" si="32"/>
        <v/>
      </c>
      <c r="G558" s="68" t="str">
        <f t="shared" si="31"/>
        <v/>
      </c>
      <c r="H558" s="69" t="str">
        <f t="shared" si="23"/>
        <v/>
      </c>
    </row>
    <row r="559" spans="2:8" x14ac:dyDescent="0.25">
      <c r="B559" s="258"/>
      <c r="C559" s="259"/>
      <c r="D559" s="259"/>
      <c r="E559" s="66" t="str">
        <f t="shared" si="30"/>
        <v/>
      </c>
      <c r="F559" s="70" t="str">
        <f t="shared" si="32"/>
        <v/>
      </c>
      <c r="G559" s="68" t="str">
        <f t="shared" si="31"/>
        <v/>
      </c>
      <c r="H559" s="69" t="str">
        <f t="shared" si="23"/>
        <v/>
      </c>
    </row>
    <row r="560" spans="2:8" x14ac:dyDescent="0.25">
      <c r="B560" s="258"/>
      <c r="C560" s="259"/>
      <c r="D560" s="259"/>
      <c r="E560" s="66" t="str">
        <f t="shared" si="30"/>
        <v/>
      </c>
      <c r="F560" s="70" t="str">
        <f t="shared" si="32"/>
        <v/>
      </c>
      <c r="G560" s="68" t="str">
        <f t="shared" si="31"/>
        <v/>
      </c>
      <c r="H560" s="69" t="str">
        <f t="shared" si="23"/>
        <v/>
      </c>
    </row>
    <row r="561" spans="2:8" x14ac:dyDescent="0.25">
      <c r="B561" s="258"/>
      <c r="C561" s="259"/>
      <c r="D561" s="259"/>
      <c r="E561" s="66" t="str">
        <f t="shared" si="30"/>
        <v/>
      </c>
      <c r="F561" s="70" t="str">
        <f t="shared" si="32"/>
        <v/>
      </c>
      <c r="G561" s="68" t="str">
        <f t="shared" si="31"/>
        <v/>
      </c>
      <c r="H561" s="69" t="str">
        <f t="shared" si="23"/>
        <v/>
      </c>
    </row>
    <row r="562" spans="2:8" x14ac:dyDescent="0.25">
      <c r="B562" s="258"/>
      <c r="C562" s="259"/>
      <c r="D562" s="259"/>
      <c r="E562" s="66" t="str">
        <f t="shared" si="30"/>
        <v/>
      </c>
      <c r="F562" s="70" t="str">
        <f t="shared" si="32"/>
        <v/>
      </c>
      <c r="G562" s="68" t="str">
        <f t="shared" si="31"/>
        <v/>
      </c>
      <c r="H562" s="69" t="str">
        <f t="shared" si="23"/>
        <v/>
      </c>
    </row>
    <row r="563" spans="2:8" x14ac:dyDescent="0.25">
      <c r="B563" s="258"/>
      <c r="C563" s="259"/>
      <c r="D563" s="259"/>
      <c r="E563" s="66" t="str">
        <f t="shared" si="30"/>
        <v/>
      </c>
      <c r="F563" s="70" t="str">
        <f t="shared" si="32"/>
        <v/>
      </c>
      <c r="G563" s="68" t="str">
        <f t="shared" si="31"/>
        <v/>
      </c>
      <c r="H563" s="69" t="str">
        <f t="shared" si="23"/>
        <v/>
      </c>
    </row>
    <row r="564" spans="2:8" x14ac:dyDescent="0.25">
      <c r="B564" s="258"/>
      <c r="C564" s="259"/>
      <c r="D564" s="259"/>
      <c r="E564" s="66" t="str">
        <f t="shared" si="30"/>
        <v/>
      </c>
      <c r="F564" s="70" t="str">
        <f t="shared" si="32"/>
        <v/>
      </c>
      <c r="G564" s="68" t="str">
        <f t="shared" si="31"/>
        <v/>
      </c>
      <c r="H564" s="69" t="str">
        <f t="shared" si="23"/>
        <v/>
      </c>
    </row>
    <row r="565" spans="2:8" x14ac:dyDescent="0.25">
      <c r="B565" s="258"/>
      <c r="C565" s="259"/>
      <c r="D565" s="259"/>
      <c r="E565" s="66" t="str">
        <f t="shared" si="30"/>
        <v/>
      </c>
      <c r="F565" s="70" t="str">
        <f t="shared" si="32"/>
        <v/>
      </c>
      <c r="G565" s="68" t="str">
        <f t="shared" si="31"/>
        <v/>
      </c>
      <c r="H565" s="69" t="str">
        <f t="shared" si="23"/>
        <v/>
      </c>
    </row>
    <row r="566" spans="2:8" x14ac:dyDescent="0.25">
      <c r="B566" s="258"/>
      <c r="C566" s="259"/>
      <c r="D566" s="259"/>
      <c r="E566" s="66" t="str">
        <f t="shared" si="30"/>
        <v/>
      </c>
      <c r="F566" s="70" t="str">
        <f t="shared" si="32"/>
        <v/>
      </c>
      <c r="G566" s="68" t="str">
        <f t="shared" si="31"/>
        <v/>
      </c>
      <c r="H566" s="69" t="str">
        <f t="shared" si="23"/>
        <v/>
      </c>
    </row>
    <row r="567" spans="2:8" x14ac:dyDescent="0.25">
      <c r="B567" s="258"/>
      <c r="C567" s="259"/>
      <c r="D567" s="259"/>
      <c r="E567" s="66" t="str">
        <f t="shared" si="30"/>
        <v/>
      </c>
      <c r="F567" s="70" t="str">
        <f t="shared" si="32"/>
        <v/>
      </c>
      <c r="G567" s="68" t="str">
        <f t="shared" si="31"/>
        <v/>
      </c>
      <c r="H567" s="69" t="str">
        <f t="shared" si="23"/>
        <v/>
      </c>
    </row>
    <row r="568" spans="2:8" x14ac:dyDescent="0.25">
      <c r="B568" s="258"/>
      <c r="C568" s="259"/>
      <c r="D568" s="259"/>
      <c r="E568" s="66" t="str">
        <f t="shared" si="30"/>
        <v/>
      </c>
      <c r="F568" s="70" t="str">
        <f t="shared" si="32"/>
        <v/>
      </c>
      <c r="G568" s="68" t="str">
        <f t="shared" si="31"/>
        <v/>
      </c>
      <c r="H568" s="69" t="str">
        <f t="shared" si="23"/>
        <v/>
      </c>
    </row>
    <row r="569" spans="2:8" x14ac:dyDescent="0.25">
      <c r="B569" s="258"/>
      <c r="C569" s="259"/>
      <c r="D569" s="259"/>
      <c r="E569" s="66" t="str">
        <f t="shared" si="30"/>
        <v/>
      </c>
      <c r="F569" s="70" t="str">
        <f t="shared" si="32"/>
        <v/>
      </c>
      <c r="G569" s="68" t="str">
        <f t="shared" si="31"/>
        <v/>
      </c>
      <c r="H569" s="69" t="str">
        <f t="shared" si="23"/>
        <v/>
      </c>
    </row>
    <row r="570" spans="2:8" x14ac:dyDescent="0.25">
      <c r="B570" s="258"/>
      <c r="C570" s="259"/>
      <c r="D570" s="259"/>
      <c r="E570" s="66" t="str">
        <f t="shared" si="30"/>
        <v/>
      </c>
      <c r="F570" s="70" t="str">
        <f t="shared" si="32"/>
        <v/>
      </c>
      <c r="G570" s="68" t="str">
        <f t="shared" si="31"/>
        <v/>
      </c>
      <c r="H570" s="69" t="str">
        <f t="shared" si="23"/>
        <v/>
      </c>
    </row>
    <row r="571" spans="2:8" x14ac:dyDescent="0.25">
      <c r="B571" s="258"/>
      <c r="C571" s="259"/>
      <c r="D571" s="259"/>
      <c r="E571" s="66" t="str">
        <f t="shared" si="30"/>
        <v/>
      </c>
      <c r="F571" s="70" t="str">
        <f t="shared" si="32"/>
        <v/>
      </c>
      <c r="G571" s="68" t="str">
        <f t="shared" si="31"/>
        <v/>
      </c>
      <c r="H571" s="69" t="str">
        <f t="shared" si="23"/>
        <v/>
      </c>
    </row>
    <row r="572" spans="2:8" x14ac:dyDescent="0.25">
      <c r="B572" s="258"/>
      <c r="C572" s="259"/>
      <c r="D572" s="259"/>
      <c r="E572" s="66" t="str">
        <f t="shared" si="30"/>
        <v/>
      </c>
      <c r="F572" s="70" t="str">
        <f t="shared" si="32"/>
        <v/>
      </c>
      <c r="G572" s="68" t="str">
        <f t="shared" si="31"/>
        <v/>
      </c>
      <c r="H572" s="69" t="str">
        <f t="shared" si="23"/>
        <v/>
      </c>
    </row>
    <row r="573" spans="2:8" x14ac:dyDescent="0.25">
      <c r="B573" s="258"/>
      <c r="C573" s="259"/>
      <c r="D573" s="259"/>
      <c r="E573" s="66" t="str">
        <f t="shared" si="30"/>
        <v/>
      </c>
      <c r="F573" s="70" t="str">
        <f t="shared" si="32"/>
        <v/>
      </c>
      <c r="G573" s="68" t="str">
        <f t="shared" si="31"/>
        <v/>
      </c>
      <c r="H573" s="69" t="str">
        <f t="shared" si="23"/>
        <v/>
      </c>
    </row>
    <row r="574" spans="2:8" x14ac:dyDescent="0.25">
      <c r="B574" s="258"/>
      <c r="C574" s="259"/>
      <c r="D574" s="259"/>
      <c r="E574" s="66" t="str">
        <f t="shared" si="30"/>
        <v/>
      </c>
      <c r="F574" s="70" t="str">
        <f t="shared" si="32"/>
        <v/>
      </c>
      <c r="G574" s="68" t="str">
        <f t="shared" si="31"/>
        <v/>
      </c>
      <c r="H574" s="69" t="str">
        <f t="shared" si="23"/>
        <v/>
      </c>
    </row>
    <row r="575" spans="2:8" x14ac:dyDescent="0.25">
      <c r="B575" s="258"/>
      <c r="C575" s="259"/>
      <c r="D575" s="259"/>
      <c r="E575" s="66" t="str">
        <f t="shared" si="30"/>
        <v/>
      </c>
      <c r="F575" s="70" t="str">
        <f t="shared" si="32"/>
        <v/>
      </c>
      <c r="G575" s="68" t="str">
        <f t="shared" si="31"/>
        <v/>
      </c>
      <c r="H575" s="69" t="str">
        <f t="shared" si="23"/>
        <v/>
      </c>
    </row>
    <row r="576" spans="2:8" x14ac:dyDescent="0.25">
      <c r="B576" s="258"/>
      <c r="C576" s="259"/>
      <c r="D576" s="259"/>
      <c r="E576" s="66" t="str">
        <f t="shared" si="30"/>
        <v/>
      </c>
      <c r="F576" s="70" t="str">
        <f t="shared" si="32"/>
        <v/>
      </c>
      <c r="G576" s="68" t="str">
        <f t="shared" si="31"/>
        <v/>
      </c>
      <c r="H576" s="69" t="str">
        <f t="shared" si="23"/>
        <v/>
      </c>
    </row>
    <row r="577" spans="2:8" x14ac:dyDescent="0.25">
      <c r="B577" s="258"/>
      <c r="C577" s="259"/>
      <c r="D577" s="259"/>
      <c r="E577" s="66" t="str">
        <f t="shared" si="30"/>
        <v/>
      </c>
      <c r="F577" s="70" t="str">
        <f t="shared" si="32"/>
        <v/>
      </c>
      <c r="G577" s="68" t="str">
        <f t="shared" si="31"/>
        <v/>
      </c>
      <c r="H577" s="69" t="str">
        <f t="shared" si="23"/>
        <v/>
      </c>
    </row>
    <row r="578" spans="2:8" x14ac:dyDescent="0.25">
      <c r="B578" s="258"/>
      <c r="C578" s="259"/>
      <c r="D578" s="259"/>
      <c r="E578" s="66" t="str">
        <f t="shared" si="30"/>
        <v/>
      </c>
      <c r="F578" s="70" t="str">
        <f t="shared" si="32"/>
        <v/>
      </c>
      <c r="G578" s="68" t="str">
        <f t="shared" si="31"/>
        <v/>
      </c>
      <c r="H578" s="69" t="str">
        <f t="shared" si="23"/>
        <v/>
      </c>
    </row>
    <row r="579" spans="2:8" x14ac:dyDescent="0.25">
      <c r="B579" s="258"/>
      <c r="C579" s="259"/>
      <c r="D579" s="259"/>
      <c r="E579" s="66" t="str">
        <f t="shared" si="30"/>
        <v/>
      </c>
      <c r="F579" s="70" t="str">
        <f t="shared" si="32"/>
        <v/>
      </c>
      <c r="G579" s="68" t="str">
        <f t="shared" si="31"/>
        <v/>
      </c>
      <c r="H579" s="69" t="str">
        <f t="shared" si="23"/>
        <v/>
      </c>
    </row>
    <row r="580" spans="2:8" x14ac:dyDescent="0.25">
      <c r="B580" s="258"/>
      <c r="C580" s="259"/>
      <c r="D580" s="259"/>
      <c r="E580" s="66" t="str">
        <f t="shared" si="30"/>
        <v/>
      </c>
      <c r="F580" s="70" t="str">
        <f t="shared" si="32"/>
        <v/>
      </c>
      <c r="G580" s="68" t="str">
        <f t="shared" si="31"/>
        <v/>
      </c>
      <c r="H580" s="69" t="str">
        <f t="shared" si="23"/>
        <v/>
      </c>
    </row>
    <row r="581" spans="2:8" x14ac:dyDescent="0.25">
      <c r="B581" s="258"/>
      <c r="C581" s="259"/>
      <c r="D581" s="259"/>
      <c r="E581" s="66" t="str">
        <f t="shared" si="30"/>
        <v/>
      </c>
      <c r="F581" s="70" t="str">
        <f t="shared" si="32"/>
        <v/>
      </c>
      <c r="G581" s="68" t="str">
        <f t="shared" si="31"/>
        <v/>
      </c>
      <c r="H581" s="69" t="str">
        <f t="shared" si="23"/>
        <v/>
      </c>
    </row>
    <row r="582" spans="2:8" x14ac:dyDescent="0.25">
      <c r="B582" s="258"/>
      <c r="C582" s="259"/>
      <c r="D582" s="259"/>
      <c r="E582" s="66" t="str">
        <f t="shared" si="30"/>
        <v/>
      </c>
      <c r="F582" s="70" t="str">
        <f t="shared" si="32"/>
        <v/>
      </c>
      <c r="G582" s="68" t="str">
        <f t="shared" si="31"/>
        <v/>
      </c>
      <c r="H582" s="69" t="str">
        <f t="shared" si="23"/>
        <v/>
      </c>
    </row>
    <row r="583" spans="2:8" x14ac:dyDescent="0.25">
      <c r="B583" s="258"/>
      <c r="C583" s="259"/>
      <c r="D583" s="259"/>
      <c r="E583" s="66" t="str">
        <f t="shared" si="30"/>
        <v/>
      </c>
      <c r="F583" s="70" t="str">
        <f t="shared" si="32"/>
        <v/>
      </c>
      <c r="G583" s="68" t="str">
        <f t="shared" si="31"/>
        <v/>
      </c>
      <c r="H583" s="69" t="str">
        <f t="shared" si="23"/>
        <v/>
      </c>
    </row>
    <row r="584" spans="2:8" x14ac:dyDescent="0.25">
      <c r="B584" s="258"/>
      <c r="C584" s="259"/>
      <c r="D584" s="259"/>
      <c r="E584" s="66" t="str">
        <f t="shared" si="30"/>
        <v/>
      </c>
      <c r="F584" s="70" t="str">
        <f t="shared" si="32"/>
        <v/>
      </c>
      <c r="G584" s="68" t="str">
        <f t="shared" si="31"/>
        <v/>
      </c>
      <c r="H584" s="69" t="str">
        <f t="shared" si="23"/>
        <v/>
      </c>
    </row>
    <row r="585" spans="2:8" x14ac:dyDescent="0.25">
      <c r="B585" s="258"/>
      <c r="C585" s="259"/>
      <c r="D585" s="259"/>
      <c r="E585" s="66" t="str">
        <f t="shared" si="30"/>
        <v/>
      </c>
      <c r="F585" s="70" t="str">
        <f t="shared" si="32"/>
        <v/>
      </c>
      <c r="G585" s="68" t="str">
        <f t="shared" si="31"/>
        <v/>
      </c>
      <c r="H585" s="69" t="str">
        <f t="shared" si="23"/>
        <v/>
      </c>
    </row>
    <row r="586" spans="2:8" x14ac:dyDescent="0.25">
      <c r="B586" s="258"/>
      <c r="C586" s="259"/>
      <c r="D586" s="259"/>
      <c r="E586" s="66" t="str">
        <f t="shared" si="30"/>
        <v/>
      </c>
      <c r="F586" s="70" t="str">
        <f t="shared" si="32"/>
        <v/>
      </c>
      <c r="G586" s="68" t="str">
        <f t="shared" si="31"/>
        <v/>
      </c>
      <c r="H586" s="69" t="str">
        <f t="shared" si="23"/>
        <v/>
      </c>
    </row>
    <row r="587" spans="2:8" x14ac:dyDescent="0.25">
      <c r="B587" s="258"/>
      <c r="C587" s="259"/>
      <c r="D587" s="259"/>
      <c r="E587" s="66" t="str">
        <f t="shared" si="30"/>
        <v/>
      </c>
      <c r="F587" s="70" t="str">
        <f t="shared" si="32"/>
        <v/>
      </c>
      <c r="G587" s="68" t="str">
        <f t="shared" si="31"/>
        <v/>
      </c>
      <c r="H587" s="69" t="str">
        <f t="shared" si="23"/>
        <v/>
      </c>
    </row>
    <row r="588" spans="2:8" x14ac:dyDescent="0.25">
      <c r="B588" s="258"/>
      <c r="C588" s="259"/>
      <c r="D588" s="259"/>
      <c r="E588" s="66" t="str">
        <f t="shared" si="30"/>
        <v/>
      </c>
      <c r="F588" s="70" t="str">
        <f t="shared" si="32"/>
        <v/>
      </c>
      <c r="G588" s="68" t="str">
        <f t="shared" si="31"/>
        <v/>
      </c>
      <c r="H588" s="69" t="str">
        <f t="shared" si="23"/>
        <v/>
      </c>
    </row>
    <row r="589" spans="2:8" x14ac:dyDescent="0.25">
      <c r="B589" s="258"/>
      <c r="C589" s="259"/>
      <c r="D589" s="259"/>
      <c r="E589" s="66" t="str">
        <f t="shared" si="30"/>
        <v/>
      </c>
      <c r="F589" s="70" t="str">
        <f t="shared" si="32"/>
        <v/>
      </c>
      <c r="G589" s="68" t="str">
        <f t="shared" si="31"/>
        <v/>
      </c>
      <c r="H589" s="69" t="str">
        <f t="shared" si="23"/>
        <v/>
      </c>
    </row>
    <row r="590" spans="2:8" x14ac:dyDescent="0.25">
      <c r="B590" s="258"/>
      <c r="C590" s="259"/>
      <c r="D590" s="259"/>
      <c r="E590" s="66" t="str">
        <f t="shared" ref="E590:E653" si="33">+IF(AND(C590-D590&lt;&gt;0,$B$10&gt;B590),C590-D590,"")</f>
        <v/>
      </c>
      <c r="F590" s="70" t="str">
        <f t="shared" si="32"/>
        <v/>
      </c>
      <c r="G590" s="68" t="str">
        <f t="shared" ref="G590:G653" si="34">+IF(AND(B590&lt;&gt;"",$B$10&gt;B590),$B$10-B590,"")</f>
        <v/>
      </c>
      <c r="H590" s="69" t="str">
        <f t="shared" ref="H590:H653" si="35">IFERROR(((E590*G590*$D$10)/36500),"")</f>
        <v/>
      </c>
    </row>
    <row r="591" spans="2:8" x14ac:dyDescent="0.25">
      <c r="B591" s="258"/>
      <c r="C591" s="259"/>
      <c r="D591" s="259"/>
      <c r="E591" s="66" t="str">
        <f t="shared" si="33"/>
        <v/>
      </c>
      <c r="F591" s="70" t="str">
        <f t="shared" ref="F591:F654" si="36">+IFERROR((E591+F590),"")</f>
        <v/>
      </c>
      <c r="G591" s="68" t="str">
        <f t="shared" si="34"/>
        <v/>
      </c>
      <c r="H591" s="69" t="str">
        <f t="shared" si="35"/>
        <v/>
      </c>
    </row>
    <row r="592" spans="2:8" x14ac:dyDescent="0.25">
      <c r="B592" s="258"/>
      <c r="C592" s="259"/>
      <c r="D592" s="259"/>
      <c r="E592" s="66" t="str">
        <f t="shared" si="33"/>
        <v/>
      </c>
      <c r="F592" s="70" t="str">
        <f t="shared" si="36"/>
        <v/>
      </c>
      <c r="G592" s="68" t="str">
        <f t="shared" si="34"/>
        <v/>
      </c>
      <c r="H592" s="69" t="str">
        <f t="shared" si="35"/>
        <v/>
      </c>
    </row>
    <row r="593" spans="2:8" x14ac:dyDescent="0.25">
      <c r="B593" s="258"/>
      <c r="C593" s="259"/>
      <c r="D593" s="259"/>
      <c r="E593" s="66" t="str">
        <f t="shared" si="33"/>
        <v/>
      </c>
      <c r="F593" s="70" t="str">
        <f t="shared" si="36"/>
        <v/>
      </c>
      <c r="G593" s="68" t="str">
        <f t="shared" si="34"/>
        <v/>
      </c>
      <c r="H593" s="69" t="str">
        <f t="shared" si="35"/>
        <v/>
      </c>
    </row>
    <row r="594" spans="2:8" x14ac:dyDescent="0.25">
      <c r="B594" s="258"/>
      <c r="C594" s="259"/>
      <c r="D594" s="259"/>
      <c r="E594" s="66" t="str">
        <f t="shared" si="33"/>
        <v/>
      </c>
      <c r="F594" s="70" t="str">
        <f t="shared" si="36"/>
        <v/>
      </c>
      <c r="G594" s="68" t="str">
        <f t="shared" si="34"/>
        <v/>
      </c>
      <c r="H594" s="69" t="str">
        <f t="shared" si="35"/>
        <v/>
      </c>
    </row>
    <row r="595" spans="2:8" x14ac:dyDescent="0.25">
      <c r="B595" s="258"/>
      <c r="C595" s="259"/>
      <c r="D595" s="259"/>
      <c r="E595" s="66" t="str">
        <f t="shared" si="33"/>
        <v/>
      </c>
      <c r="F595" s="70" t="str">
        <f t="shared" si="36"/>
        <v/>
      </c>
      <c r="G595" s="68" t="str">
        <f t="shared" si="34"/>
        <v/>
      </c>
      <c r="H595" s="69" t="str">
        <f t="shared" si="35"/>
        <v/>
      </c>
    </row>
    <row r="596" spans="2:8" x14ac:dyDescent="0.25">
      <c r="B596" s="258"/>
      <c r="C596" s="259"/>
      <c r="D596" s="259"/>
      <c r="E596" s="66" t="str">
        <f t="shared" si="33"/>
        <v/>
      </c>
      <c r="F596" s="70" t="str">
        <f t="shared" si="36"/>
        <v/>
      </c>
      <c r="G596" s="68" t="str">
        <f t="shared" si="34"/>
        <v/>
      </c>
      <c r="H596" s="69" t="str">
        <f t="shared" si="35"/>
        <v/>
      </c>
    </row>
    <row r="597" spans="2:8" x14ac:dyDescent="0.25">
      <c r="B597" s="258"/>
      <c r="C597" s="259"/>
      <c r="D597" s="259"/>
      <c r="E597" s="66" t="str">
        <f t="shared" si="33"/>
        <v/>
      </c>
      <c r="F597" s="70" t="str">
        <f t="shared" si="36"/>
        <v/>
      </c>
      <c r="G597" s="68" t="str">
        <f t="shared" si="34"/>
        <v/>
      </c>
      <c r="H597" s="69" t="str">
        <f t="shared" si="35"/>
        <v/>
      </c>
    </row>
    <row r="598" spans="2:8" x14ac:dyDescent="0.25">
      <c r="B598" s="258"/>
      <c r="C598" s="259"/>
      <c r="D598" s="259"/>
      <c r="E598" s="66" t="str">
        <f t="shared" si="33"/>
        <v/>
      </c>
      <c r="F598" s="70" t="str">
        <f t="shared" si="36"/>
        <v/>
      </c>
      <c r="G598" s="68" t="str">
        <f t="shared" si="34"/>
        <v/>
      </c>
      <c r="H598" s="69" t="str">
        <f t="shared" si="35"/>
        <v/>
      </c>
    </row>
    <row r="599" spans="2:8" x14ac:dyDescent="0.25">
      <c r="B599" s="258"/>
      <c r="C599" s="259"/>
      <c r="D599" s="259"/>
      <c r="E599" s="66" t="str">
        <f t="shared" si="33"/>
        <v/>
      </c>
      <c r="F599" s="70" t="str">
        <f t="shared" si="36"/>
        <v/>
      </c>
      <c r="G599" s="68" t="str">
        <f t="shared" si="34"/>
        <v/>
      </c>
      <c r="H599" s="69" t="str">
        <f t="shared" si="35"/>
        <v/>
      </c>
    </row>
    <row r="600" spans="2:8" x14ac:dyDescent="0.25">
      <c r="B600" s="258"/>
      <c r="C600" s="259"/>
      <c r="D600" s="259"/>
      <c r="E600" s="66" t="str">
        <f t="shared" si="33"/>
        <v/>
      </c>
      <c r="F600" s="70" t="str">
        <f t="shared" si="36"/>
        <v/>
      </c>
      <c r="G600" s="68" t="str">
        <f t="shared" si="34"/>
        <v/>
      </c>
      <c r="H600" s="69" t="str">
        <f t="shared" si="35"/>
        <v/>
      </c>
    </row>
    <row r="601" spans="2:8" x14ac:dyDescent="0.25">
      <c r="B601" s="258"/>
      <c r="C601" s="259"/>
      <c r="D601" s="259"/>
      <c r="E601" s="66" t="str">
        <f t="shared" si="33"/>
        <v/>
      </c>
      <c r="F601" s="70" t="str">
        <f t="shared" si="36"/>
        <v/>
      </c>
      <c r="G601" s="68" t="str">
        <f t="shared" si="34"/>
        <v/>
      </c>
      <c r="H601" s="69" t="str">
        <f t="shared" si="35"/>
        <v/>
      </c>
    </row>
    <row r="602" spans="2:8" x14ac:dyDescent="0.25">
      <c r="B602" s="258"/>
      <c r="C602" s="259"/>
      <c r="D602" s="259"/>
      <c r="E602" s="66" t="str">
        <f t="shared" si="33"/>
        <v/>
      </c>
      <c r="F602" s="70" t="str">
        <f t="shared" si="36"/>
        <v/>
      </c>
      <c r="G602" s="68" t="str">
        <f t="shared" si="34"/>
        <v/>
      </c>
      <c r="H602" s="69" t="str">
        <f t="shared" si="35"/>
        <v/>
      </c>
    </row>
    <row r="603" spans="2:8" x14ac:dyDescent="0.25">
      <c r="B603" s="258"/>
      <c r="C603" s="259"/>
      <c r="D603" s="259"/>
      <c r="E603" s="66" t="str">
        <f t="shared" si="33"/>
        <v/>
      </c>
      <c r="F603" s="70" t="str">
        <f t="shared" si="36"/>
        <v/>
      </c>
      <c r="G603" s="68" t="str">
        <f t="shared" si="34"/>
        <v/>
      </c>
      <c r="H603" s="69" t="str">
        <f t="shared" si="35"/>
        <v/>
      </c>
    </row>
    <row r="604" spans="2:8" x14ac:dyDescent="0.25">
      <c r="B604" s="258"/>
      <c r="C604" s="259"/>
      <c r="D604" s="259"/>
      <c r="E604" s="66" t="str">
        <f t="shared" si="33"/>
        <v/>
      </c>
      <c r="F604" s="70" t="str">
        <f t="shared" si="36"/>
        <v/>
      </c>
      <c r="G604" s="68" t="str">
        <f t="shared" si="34"/>
        <v/>
      </c>
      <c r="H604" s="69" t="str">
        <f t="shared" si="35"/>
        <v/>
      </c>
    </row>
    <row r="605" spans="2:8" x14ac:dyDescent="0.25">
      <c r="B605" s="258"/>
      <c r="C605" s="259"/>
      <c r="D605" s="259"/>
      <c r="E605" s="66" t="str">
        <f t="shared" si="33"/>
        <v/>
      </c>
      <c r="F605" s="70" t="str">
        <f t="shared" si="36"/>
        <v/>
      </c>
      <c r="G605" s="68" t="str">
        <f t="shared" si="34"/>
        <v/>
      </c>
      <c r="H605" s="69" t="str">
        <f t="shared" si="35"/>
        <v/>
      </c>
    </row>
    <row r="606" spans="2:8" x14ac:dyDescent="0.25">
      <c r="B606" s="258"/>
      <c r="C606" s="259"/>
      <c r="D606" s="259"/>
      <c r="E606" s="66" t="str">
        <f t="shared" si="33"/>
        <v/>
      </c>
      <c r="F606" s="70" t="str">
        <f t="shared" si="36"/>
        <v/>
      </c>
      <c r="G606" s="68" t="str">
        <f t="shared" si="34"/>
        <v/>
      </c>
      <c r="H606" s="69" t="str">
        <f t="shared" si="35"/>
        <v/>
      </c>
    </row>
    <row r="607" spans="2:8" x14ac:dyDescent="0.25">
      <c r="B607" s="258"/>
      <c r="C607" s="259"/>
      <c r="D607" s="259"/>
      <c r="E607" s="66" t="str">
        <f t="shared" si="33"/>
        <v/>
      </c>
      <c r="F607" s="70" t="str">
        <f t="shared" si="36"/>
        <v/>
      </c>
      <c r="G607" s="68" t="str">
        <f t="shared" si="34"/>
        <v/>
      </c>
      <c r="H607" s="69" t="str">
        <f t="shared" si="35"/>
        <v/>
      </c>
    </row>
    <row r="608" spans="2:8" x14ac:dyDescent="0.25">
      <c r="B608" s="258"/>
      <c r="C608" s="259"/>
      <c r="D608" s="259"/>
      <c r="E608" s="66" t="str">
        <f t="shared" si="33"/>
        <v/>
      </c>
      <c r="F608" s="70" t="str">
        <f t="shared" si="36"/>
        <v/>
      </c>
      <c r="G608" s="68" t="str">
        <f t="shared" si="34"/>
        <v/>
      </c>
      <c r="H608" s="69" t="str">
        <f t="shared" si="35"/>
        <v/>
      </c>
    </row>
    <row r="609" spans="2:8" x14ac:dyDescent="0.25">
      <c r="B609" s="258"/>
      <c r="C609" s="259"/>
      <c r="D609" s="259"/>
      <c r="E609" s="66" t="str">
        <f t="shared" si="33"/>
        <v/>
      </c>
      <c r="F609" s="70" t="str">
        <f t="shared" si="36"/>
        <v/>
      </c>
      <c r="G609" s="68" t="str">
        <f t="shared" si="34"/>
        <v/>
      </c>
      <c r="H609" s="69" t="str">
        <f t="shared" si="35"/>
        <v/>
      </c>
    </row>
    <row r="610" spans="2:8" x14ac:dyDescent="0.25">
      <c r="B610" s="258"/>
      <c r="C610" s="259"/>
      <c r="D610" s="259"/>
      <c r="E610" s="66" t="str">
        <f t="shared" si="33"/>
        <v/>
      </c>
      <c r="F610" s="70" t="str">
        <f t="shared" si="36"/>
        <v/>
      </c>
      <c r="G610" s="68" t="str">
        <f t="shared" si="34"/>
        <v/>
      </c>
      <c r="H610" s="69" t="str">
        <f t="shared" si="35"/>
        <v/>
      </c>
    </row>
    <row r="611" spans="2:8" x14ac:dyDescent="0.25">
      <c r="B611" s="258"/>
      <c r="C611" s="259"/>
      <c r="D611" s="259"/>
      <c r="E611" s="66" t="str">
        <f t="shared" si="33"/>
        <v/>
      </c>
      <c r="F611" s="70" t="str">
        <f t="shared" si="36"/>
        <v/>
      </c>
      <c r="G611" s="68" t="str">
        <f t="shared" si="34"/>
        <v/>
      </c>
      <c r="H611" s="69" t="str">
        <f t="shared" si="35"/>
        <v/>
      </c>
    </row>
    <row r="612" spans="2:8" x14ac:dyDescent="0.25">
      <c r="B612" s="258"/>
      <c r="C612" s="259"/>
      <c r="D612" s="259"/>
      <c r="E612" s="66" t="str">
        <f t="shared" si="33"/>
        <v/>
      </c>
      <c r="F612" s="70" t="str">
        <f t="shared" si="36"/>
        <v/>
      </c>
      <c r="G612" s="68" t="str">
        <f t="shared" si="34"/>
        <v/>
      </c>
      <c r="H612" s="69" t="str">
        <f t="shared" si="35"/>
        <v/>
      </c>
    </row>
    <row r="613" spans="2:8" x14ac:dyDescent="0.25">
      <c r="B613" s="258"/>
      <c r="C613" s="259"/>
      <c r="D613" s="259"/>
      <c r="E613" s="66" t="str">
        <f t="shared" si="33"/>
        <v/>
      </c>
      <c r="F613" s="70" t="str">
        <f t="shared" si="36"/>
        <v/>
      </c>
      <c r="G613" s="68" t="str">
        <f t="shared" si="34"/>
        <v/>
      </c>
      <c r="H613" s="69" t="str">
        <f t="shared" si="35"/>
        <v/>
      </c>
    </row>
    <row r="614" spans="2:8" x14ac:dyDescent="0.25">
      <c r="B614" s="258"/>
      <c r="C614" s="259"/>
      <c r="D614" s="259"/>
      <c r="E614" s="66" t="str">
        <f t="shared" si="33"/>
        <v/>
      </c>
      <c r="F614" s="70" t="str">
        <f t="shared" si="36"/>
        <v/>
      </c>
      <c r="G614" s="68" t="str">
        <f t="shared" si="34"/>
        <v/>
      </c>
      <c r="H614" s="69" t="str">
        <f t="shared" si="35"/>
        <v/>
      </c>
    </row>
    <row r="615" spans="2:8" x14ac:dyDescent="0.25">
      <c r="B615" s="258"/>
      <c r="C615" s="259"/>
      <c r="D615" s="259"/>
      <c r="E615" s="66" t="str">
        <f t="shared" si="33"/>
        <v/>
      </c>
      <c r="F615" s="70" t="str">
        <f t="shared" si="36"/>
        <v/>
      </c>
      <c r="G615" s="68" t="str">
        <f t="shared" si="34"/>
        <v/>
      </c>
      <c r="H615" s="69" t="str">
        <f t="shared" si="35"/>
        <v/>
      </c>
    </row>
    <row r="616" spans="2:8" x14ac:dyDescent="0.25">
      <c r="B616" s="258"/>
      <c r="C616" s="259"/>
      <c r="D616" s="259"/>
      <c r="E616" s="66" t="str">
        <f t="shared" si="33"/>
        <v/>
      </c>
      <c r="F616" s="70" t="str">
        <f t="shared" si="36"/>
        <v/>
      </c>
      <c r="G616" s="68" t="str">
        <f t="shared" si="34"/>
        <v/>
      </c>
      <c r="H616" s="69" t="str">
        <f t="shared" si="35"/>
        <v/>
      </c>
    </row>
    <row r="617" spans="2:8" x14ac:dyDescent="0.25">
      <c r="B617" s="258"/>
      <c r="C617" s="259"/>
      <c r="D617" s="259"/>
      <c r="E617" s="66" t="str">
        <f t="shared" si="33"/>
        <v/>
      </c>
      <c r="F617" s="70" t="str">
        <f t="shared" si="36"/>
        <v/>
      </c>
      <c r="G617" s="68" t="str">
        <f t="shared" si="34"/>
        <v/>
      </c>
      <c r="H617" s="69" t="str">
        <f t="shared" si="35"/>
        <v/>
      </c>
    </row>
    <row r="618" spans="2:8" x14ac:dyDescent="0.25">
      <c r="B618" s="258"/>
      <c r="C618" s="259"/>
      <c r="D618" s="259"/>
      <c r="E618" s="66" t="str">
        <f t="shared" si="33"/>
        <v/>
      </c>
      <c r="F618" s="70" t="str">
        <f t="shared" si="36"/>
        <v/>
      </c>
      <c r="G618" s="68" t="str">
        <f t="shared" si="34"/>
        <v/>
      </c>
      <c r="H618" s="69" t="str">
        <f t="shared" si="35"/>
        <v/>
      </c>
    </row>
    <row r="619" spans="2:8" x14ac:dyDescent="0.25">
      <c r="B619" s="258"/>
      <c r="C619" s="259"/>
      <c r="D619" s="259"/>
      <c r="E619" s="66" t="str">
        <f t="shared" si="33"/>
        <v/>
      </c>
      <c r="F619" s="70" t="str">
        <f t="shared" si="36"/>
        <v/>
      </c>
      <c r="G619" s="68" t="str">
        <f t="shared" si="34"/>
        <v/>
      </c>
      <c r="H619" s="69" t="str">
        <f t="shared" si="35"/>
        <v/>
      </c>
    </row>
    <row r="620" spans="2:8" x14ac:dyDescent="0.25">
      <c r="B620" s="258"/>
      <c r="C620" s="259"/>
      <c r="D620" s="259"/>
      <c r="E620" s="66" t="str">
        <f t="shared" si="33"/>
        <v/>
      </c>
      <c r="F620" s="70" t="str">
        <f t="shared" si="36"/>
        <v/>
      </c>
      <c r="G620" s="68" t="str">
        <f t="shared" si="34"/>
        <v/>
      </c>
      <c r="H620" s="69" t="str">
        <f t="shared" si="35"/>
        <v/>
      </c>
    </row>
    <row r="621" spans="2:8" x14ac:dyDescent="0.25">
      <c r="B621" s="258"/>
      <c r="C621" s="259"/>
      <c r="D621" s="259"/>
      <c r="E621" s="66" t="str">
        <f t="shared" si="33"/>
        <v/>
      </c>
      <c r="F621" s="70" t="str">
        <f t="shared" si="36"/>
        <v/>
      </c>
      <c r="G621" s="68" t="str">
        <f t="shared" si="34"/>
        <v/>
      </c>
      <c r="H621" s="69" t="str">
        <f t="shared" si="35"/>
        <v/>
      </c>
    </row>
    <row r="622" spans="2:8" x14ac:dyDescent="0.25">
      <c r="B622" s="258"/>
      <c r="C622" s="259"/>
      <c r="D622" s="259"/>
      <c r="E622" s="66" t="str">
        <f t="shared" si="33"/>
        <v/>
      </c>
      <c r="F622" s="70" t="str">
        <f t="shared" si="36"/>
        <v/>
      </c>
      <c r="G622" s="68" t="str">
        <f t="shared" si="34"/>
        <v/>
      </c>
      <c r="H622" s="69" t="str">
        <f t="shared" si="35"/>
        <v/>
      </c>
    </row>
    <row r="623" spans="2:8" x14ac:dyDescent="0.25">
      <c r="B623" s="258"/>
      <c r="C623" s="259"/>
      <c r="D623" s="259"/>
      <c r="E623" s="66" t="str">
        <f t="shared" si="33"/>
        <v/>
      </c>
      <c r="F623" s="70" t="str">
        <f t="shared" si="36"/>
        <v/>
      </c>
      <c r="G623" s="68" t="str">
        <f t="shared" si="34"/>
        <v/>
      </c>
      <c r="H623" s="69" t="str">
        <f t="shared" si="35"/>
        <v/>
      </c>
    </row>
    <row r="624" spans="2:8" x14ac:dyDescent="0.25">
      <c r="B624" s="258"/>
      <c r="C624" s="259"/>
      <c r="D624" s="259"/>
      <c r="E624" s="66" t="str">
        <f t="shared" si="33"/>
        <v/>
      </c>
      <c r="F624" s="70" t="str">
        <f t="shared" si="36"/>
        <v/>
      </c>
      <c r="G624" s="68" t="str">
        <f t="shared" si="34"/>
        <v/>
      </c>
      <c r="H624" s="69" t="str">
        <f t="shared" si="35"/>
        <v/>
      </c>
    </row>
    <row r="625" spans="2:8" x14ac:dyDescent="0.25">
      <c r="B625" s="258"/>
      <c r="C625" s="259"/>
      <c r="D625" s="259"/>
      <c r="E625" s="66" t="str">
        <f t="shared" si="33"/>
        <v/>
      </c>
      <c r="F625" s="70" t="str">
        <f t="shared" si="36"/>
        <v/>
      </c>
      <c r="G625" s="68" t="str">
        <f t="shared" si="34"/>
        <v/>
      </c>
      <c r="H625" s="69" t="str">
        <f t="shared" si="35"/>
        <v/>
      </c>
    </row>
    <row r="626" spans="2:8" x14ac:dyDescent="0.25">
      <c r="B626" s="258"/>
      <c r="C626" s="259"/>
      <c r="D626" s="259"/>
      <c r="E626" s="66" t="str">
        <f t="shared" si="33"/>
        <v/>
      </c>
      <c r="F626" s="70" t="str">
        <f t="shared" si="36"/>
        <v/>
      </c>
      <c r="G626" s="68" t="str">
        <f t="shared" si="34"/>
        <v/>
      </c>
      <c r="H626" s="69" t="str">
        <f t="shared" si="35"/>
        <v/>
      </c>
    </row>
    <row r="627" spans="2:8" x14ac:dyDescent="0.25">
      <c r="B627" s="258"/>
      <c r="C627" s="259"/>
      <c r="D627" s="259"/>
      <c r="E627" s="66" t="str">
        <f t="shared" si="33"/>
        <v/>
      </c>
      <c r="F627" s="70" t="str">
        <f t="shared" si="36"/>
        <v/>
      </c>
      <c r="G627" s="68" t="str">
        <f t="shared" si="34"/>
        <v/>
      </c>
      <c r="H627" s="69" t="str">
        <f t="shared" si="35"/>
        <v/>
      </c>
    </row>
    <row r="628" spans="2:8" x14ac:dyDescent="0.25">
      <c r="B628" s="258"/>
      <c r="C628" s="259"/>
      <c r="D628" s="259"/>
      <c r="E628" s="66" t="str">
        <f t="shared" si="33"/>
        <v/>
      </c>
      <c r="F628" s="70" t="str">
        <f t="shared" si="36"/>
        <v/>
      </c>
      <c r="G628" s="68" t="str">
        <f t="shared" si="34"/>
        <v/>
      </c>
      <c r="H628" s="69" t="str">
        <f t="shared" si="35"/>
        <v/>
      </c>
    </row>
    <row r="629" spans="2:8" x14ac:dyDescent="0.25">
      <c r="B629" s="258"/>
      <c r="C629" s="259"/>
      <c r="D629" s="259"/>
      <c r="E629" s="66" t="str">
        <f t="shared" si="33"/>
        <v/>
      </c>
      <c r="F629" s="70" t="str">
        <f t="shared" si="36"/>
        <v/>
      </c>
      <c r="G629" s="68" t="str">
        <f t="shared" si="34"/>
        <v/>
      </c>
      <c r="H629" s="69" t="str">
        <f t="shared" si="35"/>
        <v/>
      </c>
    </row>
    <row r="630" spans="2:8" x14ac:dyDescent="0.25">
      <c r="B630" s="258"/>
      <c r="C630" s="259"/>
      <c r="D630" s="259"/>
      <c r="E630" s="66" t="str">
        <f t="shared" si="33"/>
        <v/>
      </c>
      <c r="F630" s="70" t="str">
        <f t="shared" si="36"/>
        <v/>
      </c>
      <c r="G630" s="68" t="str">
        <f t="shared" si="34"/>
        <v/>
      </c>
      <c r="H630" s="69" t="str">
        <f t="shared" si="35"/>
        <v/>
      </c>
    </row>
    <row r="631" spans="2:8" x14ac:dyDescent="0.25">
      <c r="B631" s="258"/>
      <c r="C631" s="259"/>
      <c r="D631" s="259"/>
      <c r="E631" s="66" t="str">
        <f t="shared" si="33"/>
        <v/>
      </c>
      <c r="F631" s="70" t="str">
        <f t="shared" si="36"/>
        <v/>
      </c>
      <c r="G631" s="68" t="str">
        <f t="shared" si="34"/>
        <v/>
      </c>
      <c r="H631" s="69" t="str">
        <f t="shared" si="35"/>
        <v/>
      </c>
    </row>
    <row r="632" spans="2:8" x14ac:dyDescent="0.25">
      <c r="B632" s="258"/>
      <c r="C632" s="259"/>
      <c r="D632" s="259"/>
      <c r="E632" s="66" t="str">
        <f t="shared" si="33"/>
        <v/>
      </c>
      <c r="F632" s="70" t="str">
        <f t="shared" si="36"/>
        <v/>
      </c>
      <c r="G632" s="68" t="str">
        <f t="shared" si="34"/>
        <v/>
      </c>
      <c r="H632" s="69" t="str">
        <f t="shared" si="35"/>
        <v/>
      </c>
    </row>
    <row r="633" spans="2:8" x14ac:dyDescent="0.25">
      <c r="B633" s="258"/>
      <c r="C633" s="259"/>
      <c r="D633" s="259"/>
      <c r="E633" s="66" t="str">
        <f t="shared" si="33"/>
        <v/>
      </c>
      <c r="F633" s="70" t="str">
        <f t="shared" si="36"/>
        <v/>
      </c>
      <c r="G633" s="68" t="str">
        <f t="shared" si="34"/>
        <v/>
      </c>
      <c r="H633" s="69" t="str">
        <f t="shared" si="35"/>
        <v/>
      </c>
    </row>
    <row r="634" spans="2:8" x14ac:dyDescent="0.25">
      <c r="B634" s="258"/>
      <c r="C634" s="259"/>
      <c r="D634" s="259"/>
      <c r="E634" s="66" t="str">
        <f t="shared" si="33"/>
        <v/>
      </c>
      <c r="F634" s="70" t="str">
        <f t="shared" si="36"/>
        <v/>
      </c>
      <c r="G634" s="68" t="str">
        <f t="shared" si="34"/>
        <v/>
      </c>
      <c r="H634" s="69" t="str">
        <f t="shared" si="35"/>
        <v/>
      </c>
    </row>
    <row r="635" spans="2:8" x14ac:dyDescent="0.25">
      <c r="B635" s="258"/>
      <c r="C635" s="259"/>
      <c r="D635" s="259"/>
      <c r="E635" s="66" t="str">
        <f t="shared" si="33"/>
        <v/>
      </c>
      <c r="F635" s="70" t="str">
        <f t="shared" si="36"/>
        <v/>
      </c>
      <c r="G635" s="68" t="str">
        <f t="shared" si="34"/>
        <v/>
      </c>
      <c r="H635" s="69" t="str">
        <f t="shared" si="35"/>
        <v/>
      </c>
    </row>
    <row r="636" spans="2:8" x14ac:dyDescent="0.25">
      <c r="B636" s="258"/>
      <c r="C636" s="259"/>
      <c r="D636" s="259"/>
      <c r="E636" s="66" t="str">
        <f t="shared" si="33"/>
        <v/>
      </c>
      <c r="F636" s="70" t="str">
        <f t="shared" si="36"/>
        <v/>
      </c>
      <c r="G636" s="68" t="str">
        <f t="shared" si="34"/>
        <v/>
      </c>
      <c r="H636" s="69" t="str">
        <f t="shared" si="35"/>
        <v/>
      </c>
    </row>
    <row r="637" spans="2:8" x14ac:dyDescent="0.25">
      <c r="B637" s="258"/>
      <c r="C637" s="259"/>
      <c r="D637" s="259"/>
      <c r="E637" s="66" t="str">
        <f t="shared" si="33"/>
        <v/>
      </c>
      <c r="F637" s="70" t="str">
        <f t="shared" si="36"/>
        <v/>
      </c>
      <c r="G637" s="68" t="str">
        <f t="shared" si="34"/>
        <v/>
      </c>
      <c r="H637" s="69" t="str">
        <f t="shared" si="35"/>
        <v/>
      </c>
    </row>
    <row r="638" spans="2:8" x14ac:dyDescent="0.25">
      <c r="B638" s="258"/>
      <c r="C638" s="259"/>
      <c r="D638" s="259"/>
      <c r="E638" s="66" t="str">
        <f t="shared" si="33"/>
        <v/>
      </c>
      <c r="F638" s="70" t="str">
        <f t="shared" si="36"/>
        <v/>
      </c>
      <c r="G638" s="68" t="str">
        <f t="shared" si="34"/>
        <v/>
      </c>
      <c r="H638" s="69" t="str">
        <f t="shared" si="35"/>
        <v/>
      </c>
    </row>
    <row r="639" spans="2:8" x14ac:dyDescent="0.25">
      <c r="B639" s="258"/>
      <c r="C639" s="259"/>
      <c r="D639" s="259"/>
      <c r="E639" s="66" t="str">
        <f t="shared" si="33"/>
        <v/>
      </c>
      <c r="F639" s="70" t="str">
        <f t="shared" si="36"/>
        <v/>
      </c>
      <c r="G639" s="68" t="str">
        <f t="shared" si="34"/>
        <v/>
      </c>
      <c r="H639" s="69" t="str">
        <f t="shared" si="35"/>
        <v/>
      </c>
    </row>
    <row r="640" spans="2:8" x14ac:dyDescent="0.25">
      <c r="B640" s="258"/>
      <c r="C640" s="259"/>
      <c r="D640" s="259"/>
      <c r="E640" s="66" t="str">
        <f t="shared" si="33"/>
        <v/>
      </c>
      <c r="F640" s="70" t="str">
        <f t="shared" si="36"/>
        <v/>
      </c>
      <c r="G640" s="68" t="str">
        <f t="shared" si="34"/>
        <v/>
      </c>
      <c r="H640" s="69" t="str">
        <f t="shared" si="35"/>
        <v/>
      </c>
    </row>
    <row r="641" spans="2:8" x14ac:dyDescent="0.25">
      <c r="B641" s="258"/>
      <c r="C641" s="259"/>
      <c r="D641" s="259"/>
      <c r="E641" s="66" t="str">
        <f t="shared" si="33"/>
        <v/>
      </c>
      <c r="F641" s="70" t="str">
        <f t="shared" si="36"/>
        <v/>
      </c>
      <c r="G641" s="68" t="str">
        <f t="shared" si="34"/>
        <v/>
      </c>
      <c r="H641" s="69" t="str">
        <f t="shared" si="35"/>
        <v/>
      </c>
    </row>
    <row r="642" spans="2:8" x14ac:dyDescent="0.25">
      <c r="B642" s="258"/>
      <c r="C642" s="259"/>
      <c r="D642" s="259"/>
      <c r="E642" s="66" t="str">
        <f t="shared" si="33"/>
        <v/>
      </c>
      <c r="F642" s="70" t="str">
        <f t="shared" si="36"/>
        <v/>
      </c>
      <c r="G642" s="68" t="str">
        <f t="shared" si="34"/>
        <v/>
      </c>
      <c r="H642" s="69" t="str">
        <f t="shared" si="35"/>
        <v/>
      </c>
    </row>
    <row r="643" spans="2:8" x14ac:dyDescent="0.25">
      <c r="B643" s="258"/>
      <c r="C643" s="259"/>
      <c r="D643" s="259"/>
      <c r="E643" s="66" t="str">
        <f t="shared" si="33"/>
        <v/>
      </c>
      <c r="F643" s="70" t="str">
        <f t="shared" si="36"/>
        <v/>
      </c>
      <c r="G643" s="68" t="str">
        <f t="shared" si="34"/>
        <v/>
      </c>
      <c r="H643" s="69" t="str">
        <f t="shared" si="35"/>
        <v/>
      </c>
    </row>
    <row r="644" spans="2:8" x14ac:dyDescent="0.25">
      <c r="B644" s="258"/>
      <c r="C644" s="259"/>
      <c r="D644" s="259"/>
      <c r="E644" s="66" t="str">
        <f t="shared" si="33"/>
        <v/>
      </c>
      <c r="F644" s="70" t="str">
        <f t="shared" si="36"/>
        <v/>
      </c>
      <c r="G644" s="68" t="str">
        <f t="shared" si="34"/>
        <v/>
      </c>
      <c r="H644" s="69" t="str">
        <f t="shared" si="35"/>
        <v/>
      </c>
    </row>
    <row r="645" spans="2:8" x14ac:dyDescent="0.25">
      <c r="B645" s="258"/>
      <c r="C645" s="259"/>
      <c r="D645" s="259"/>
      <c r="E645" s="66" t="str">
        <f t="shared" si="33"/>
        <v/>
      </c>
      <c r="F645" s="70" t="str">
        <f t="shared" si="36"/>
        <v/>
      </c>
      <c r="G645" s="68" t="str">
        <f t="shared" si="34"/>
        <v/>
      </c>
      <c r="H645" s="69" t="str">
        <f t="shared" si="35"/>
        <v/>
      </c>
    </row>
    <row r="646" spans="2:8" x14ac:dyDescent="0.25">
      <c r="B646" s="258"/>
      <c r="C646" s="259"/>
      <c r="D646" s="259"/>
      <c r="E646" s="66" t="str">
        <f t="shared" si="33"/>
        <v/>
      </c>
      <c r="F646" s="70" t="str">
        <f t="shared" si="36"/>
        <v/>
      </c>
      <c r="G646" s="68" t="str">
        <f t="shared" si="34"/>
        <v/>
      </c>
      <c r="H646" s="69" t="str">
        <f t="shared" si="35"/>
        <v/>
      </c>
    </row>
    <row r="647" spans="2:8" x14ac:dyDescent="0.25">
      <c r="B647" s="258"/>
      <c r="C647" s="259"/>
      <c r="D647" s="259"/>
      <c r="E647" s="66" t="str">
        <f t="shared" si="33"/>
        <v/>
      </c>
      <c r="F647" s="70" t="str">
        <f t="shared" si="36"/>
        <v/>
      </c>
      <c r="G647" s="68" t="str">
        <f t="shared" si="34"/>
        <v/>
      </c>
      <c r="H647" s="69" t="str">
        <f t="shared" si="35"/>
        <v/>
      </c>
    </row>
    <row r="648" spans="2:8" x14ac:dyDescent="0.25">
      <c r="B648" s="258"/>
      <c r="C648" s="259"/>
      <c r="D648" s="259"/>
      <c r="E648" s="66" t="str">
        <f t="shared" si="33"/>
        <v/>
      </c>
      <c r="F648" s="70" t="str">
        <f t="shared" si="36"/>
        <v/>
      </c>
      <c r="G648" s="68" t="str">
        <f t="shared" si="34"/>
        <v/>
      </c>
      <c r="H648" s="69" t="str">
        <f t="shared" si="35"/>
        <v/>
      </c>
    </row>
    <row r="649" spans="2:8" x14ac:dyDescent="0.25">
      <c r="B649" s="258"/>
      <c r="C649" s="259"/>
      <c r="D649" s="259"/>
      <c r="E649" s="66" t="str">
        <f t="shared" si="33"/>
        <v/>
      </c>
      <c r="F649" s="70" t="str">
        <f t="shared" si="36"/>
        <v/>
      </c>
      <c r="G649" s="68" t="str">
        <f t="shared" si="34"/>
        <v/>
      </c>
      <c r="H649" s="69" t="str">
        <f t="shared" si="35"/>
        <v/>
      </c>
    </row>
    <row r="650" spans="2:8" x14ac:dyDescent="0.25">
      <c r="B650" s="258"/>
      <c r="C650" s="259"/>
      <c r="D650" s="259"/>
      <c r="E650" s="66" t="str">
        <f t="shared" si="33"/>
        <v/>
      </c>
      <c r="F650" s="70" t="str">
        <f t="shared" si="36"/>
        <v/>
      </c>
      <c r="G650" s="68" t="str">
        <f t="shared" si="34"/>
        <v/>
      </c>
      <c r="H650" s="69" t="str">
        <f t="shared" si="35"/>
        <v/>
      </c>
    </row>
    <row r="651" spans="2:8" x14ac:dyDescent="0.25">
      <c r="B651" s="258"/>
      <c r="C651" s="259"/>
      <c r="D651" s="259"/>
      <c r="E651" s="66" t="str">
        <f t="shared" si="33"/>
        <v/>
      </c>
      <c r="F651" s="70" t="str">
        <f t="shared" si="36"/>
        <v/>
      </c>
      <c r="G651" s="68" t="str">
        <f t="shared" si="34"/>
        <v/>
      </c>
      <c r="H651" s="69" t="str">
        <f t="shared" si="35"/>
        <v/>
      </c>
    </row>
    <row r="652" spans="2:8" x14ac:dyDescent="0.25">
      <c r="B652" s="258"/>
      <c r="C652" s="259"/>
      <c r="D652" s="259"/>
      <c r="E652" s="66" t="str">
        <f t="shared" si="33"/>
        <v/>
      </c>
      <c r="F652" s="70" t="str">
        <f t="shared" si="36"/>
        <v/>
      </c>
      <c r="G652" s="68" t="str">
        <f t="shared" si="34"/>
        <v/>
      </c>
      <c r="H652" s="69" t="str">
        <f t="shared" si="35"/>
        <v/>
      </c>
    </row>
    <row r="653" spans="2:8" x14ac:dyDescent="0.25">
      <c r="B653" s="258"/>
      <c r="C653" s="259"/>
      <c r="D653" s="259"/>
      <c r="E653" s="66" t="str">
        <f t="shared" si="33"/>
        <v/>
      </c>
      <c r="F653" s="70" t="str">
        <f t="shared" si="36"/>
        <v/>
      </c>
      <c r="G653" s="68" t="str">
        <f t="shared" si="34"/>
        <v/>
      </c>
      <c r="H653" s="69" t="str">
        <f t="shared" si="35"/>
        <v/>
      </c>
    </row>
    <row r="654" spans="2:8" x14ac:dyDescent="0.25">
      <c r="B654" s="258"/>
      <c r="C654" s="259"/>
      <c r="D654" s="259"/>
      <c r="E654" s="66" t="str">
        <f t="shared" ref="E654:E717" si="37">+IF(AND(C654-D654&lt;&gt;0,$B$10&gt;B654),C654-D654,"")</f>
        <v/>
      </c>
      <c r="F654" s="70" t="str">
        <f t="shared" si="36"/>
        <v/>
      </c>
      <c r="G654" s="68" t="str">
        <f t="shared" ref="G654:G717" si="38">+IF(AND(B654&lt;&gt;"",$B$10&gt;B654),$B$10-B654,"")</f>
        <v/>
      </c>
      <c r="H654" s="69" t="str">
        <f t="shared" ref="H654:H717" si="39">IFERROR(((E654*G654*$D$10)/36500),"")</f>
        <v/>
      </c>
    </row>
    <row r="655" spans="2:8" x14ac:dyDescent="0.25">
      <c r="B655" s="258"/>
      <c r="C655" s="259"/>
      <c r="D655" s="259"/>
      <c r="E655" s="66" t="str">
        <f t="shared" si="37"/>
        <v/>
      </c>
      <c r="F655" s="70" t="str">
        <f t="shared" ref="F655:F718" si="40">+IFERROR((E655+F654),"")</f>
        <v/>
      </c>
      <c r="G655" s="68" t="str">
        <f t="shared" si="38"/>
        <v/>
      </c>
      <c r="H655" s="69" t="str">
        <f t="shared" si="39"/>
        <v/>
      </c>
    </row>
    <row r="656" spans="2:8" x14ac:dyDescent="0.25">
      <c r="B656" s="258"/>
      <c r="C656" s="259"/>
      <c r="D656" s="259"/>
      <c r="E656" s="66" t="str">
        <f t="shared" si="37"/>
        <v/>
      </c>
      <c r="F656" s="70" t="str">
        <f t="shared" si="40"/>
        <v/>
      </c>
      <c r="G656" s="68" t="str">
        <f t="shared" si="38"/>
        <v/>
      </c>
      <c r="H656" s="69" t="str">
        <f t="shared" si="39"/>
        <v/>
      </c>
    </row>
    <row r="657" spans="2:8" x14ac:dyDescent="0.25">
      <c r="B657" s="258"/>
      <c r="C657" s="259"/>
      <c r="D657" s="259"/>
      <c r="E657" s="66" t="str">
        <f t="shared" si="37"/>
        <v/>
      </c>
      <c r="F657" s="70" t="str">
        <f t="shared" si="40"/>
        <v/>
      </c>
      <c r="G657" s="68" t="str">
        <f t="shared" si="38"/>
        <v/>
      </c>
      <c r="H657" s="69" t="str">
        <f t="shared" si="39"/>
        <v/>
      </c>
    </row>
    <row r="658" spans="2:8" x14ac:dyDescent="0.25">
      <c r="B658" s="258"/>
      <c r="C658" s="259"/>
      <c r="D658" s="259"/>
      <c r="E658" s="66" t="str">
        <f t="shared" si="37"/>
        <v/>
      </c>
      <c r="F658" s="70" t="str">
        <f t="shared" si="40"/>
        <v/>
      </c>
      <c r="G658" s="68" t="str">
        <f t="shared" si="38"/>
        <v/>
      </c>
      <c r="H658" s="69" t="str">
        <f t="shared" si="39"/>
        <v/>
      </c>
    </row>
    <row r="659" spans="2:8" x14ac:dyDescent="0.25">
      <c r="B659" s="258"/>
      <c r="C659" s="259"/>
      <c r="D659" s="259"/>
      <c r="E659" s="66" t="str">
        <f t="shared" si="37"/>
        <v/>
      </c>
      <c r="F659" s="70" t="str">
        <f t="shared" si="40"/>
        <v/>
      </c>
      <c r="G659" s="68" t="str">
        <f t="shared" si="38"/>
        <v/>
      </c>
      <c r="H659" s="69" t="str">
        <f t="shared" si="39"/>
        <v/>
      </c>
    </row>
    <row r="660" spans="2:8" x14ac:dyDescent="0.25">
      <c r="B660" s="258"/>
      <c r="C660" s="259"/>
      <c r="D660" s="259"/>
      <c r="E660" s="66" t="str">
        <f t="shared" si="37"/>
        <v/>
      </c>
      <c r="F660" s="70" t="str">
        <f t="shared" si="40"/>
        <v/>
      </c>
      <c r="G660" s="68" t="str">
        <f t="shared" si="38"/>
        <v/>
      </c>
      <c r="H660" s="69" t="str">
        <f t="shared" si="39"/>
        <v/>
      </c>
    </row>
    <row r="661" spans="2:8" x14ac:dyDescent="0.25">
      <c r="B661" s="258"/>
      <c r="C661" s="259"/>
      <c r="D661" s="259"/>
      <c r="E661" s="66" t="str">
        <f t="shared" si="37"/>
        <v/>
      </c>
      <c r="F661" s="70" t="str">
        <f t="shared" si="40"/>
        <v/>
      </c>
      <c r="G661" s="68" t="str">
        <f t="shared" si="38"/>
        <v/>
      </c>
      <c r="H661" s="69" t="str">
        <f t="shared" si="39"/>
        <v/>
      </c>
    </row>
    <row r="662" spans="2:8" x14ac:dyDescent="0.25">
      <c r="B662" s="258"/>
      <c r="C662" s="259"/>
      <c r="D662" s="259"/>
      <c r="E662" s="66" t="str">
        <f t="shared" si="37"/>
        <v/>
      </c>
      <c r="F662" s="70" t="str">
        <f t="shared" si="40"/>
        <v/>
      </c>
      <c r="G662" s="68" t="str">
        <f t="shared" si="38"/>
        <v/>
      </c>
      <c r="H662" s="69" t="str">
        <f t="shared" si="39"/>
        <v/>
      </c>
    </row>
    <row r="663" spans="2:8" x14ac:dyDescent="0.25">
      <c r="B663" s="258"/>
      <c r="C663" s="259"/>
      <c r="D663" s="259"/>
      <c r="E663" s="66" t="str">
        <f t="shared" si="37"/>
        <v/>
      </c>
      <c r="F663" s="70" t="str">
        <f t="shared" si="40"/>
        <v/>
      </c>
      <c r="G663" s="68" t="str">
        <f t="shared" si="38"/>
        <v/>
      </c>
      <c r="H663" s="69" t="str">
        <f t="shared" si="39"/>
        <v/>
      </c>
    </row>
    <row r="664" spans="2:8" x14ac:dyDescent="0.25">
      <c r="B664" s="258"/>
      <c r="C664" s="259"/>
      <c r="D664" s="259"/>
      <c r="E664" s="66" t="str">
        <f t="shared" si="37"/>
        <v/>
      </c>
      <c r="F664" s="70" t="str">
        <f t="shared" si="40"/>
        <v/>
      </c>
      <c r="G664" s="68" t="str">
        <f t="shared" si="38"/>
        <v/>
      </c>
      <c r="H664" s="69" t="str">
        <f t="shared" si="39"/>
        <v/>
      </c>
    </row>
    <row r="665" spans="2:8" x14ac:dyDescent="0.25">
      <c r="B665" s="258"/>
      <c r="C665" s="259"/>
      <c r="D665" s="259"/>
      <c r="E665" s="66" t="str">
        <f t="shared" si="37"/>
        <v/>
      </c>
      <c r="F665" s="70" t="str">
        <f t="shared" si="40"/>
        <v/>
      </c>
      <c r="G665" s="68" t="str">
        <f t="shared" si="38"/>
        <v/>
      </c>
      <c r="H665" s="69" t="str">
        <f t="shared" si="39"/>
        <v/>
      </c>
    </row>
    <row r="666" spans="2:8" x14ac:dyDescent="0.25">
      <c r="B666" s="258"/>
      <c r="C666" s="259"/>
      <c r="D666" s="259"/>
      <c r="E666" s="66" t="str">
        <f t="shared" si="37"/>
        <v/>
      </c>
      <c r="F666" s="70" t="str">
        <f t="shared" si="40"/>
        <v/>
      </c>
      <c r="G666" s="68" t="str">
        <f t="shared" si="38"/>
        <v/>
      </c>
      <c r="H666" s="69" t="str">
        <f t="shared" si="39"/>
        <v/>
      </c>
    </row>
    <row r="667" spans="2:8" x14ac:dyDescent="0.25">
      <c r="B667" s="258"/>
      <c r="C667" s="259"/>
      <c r="D667" s="259"/>
      <c r="E667" s="66" t="str">
        <f t="shared" si="37"/>
        <v/>
      </c>
      <c r="F667" s="70" t="str">
        <f t="shared" si="40"/>
        <v/>
      </c>
      <c r="G667" s="68" t="str">
        <f t="shared" si="38"/>
        <v/>
      </c>
      <c r="H667" s="69" t="str">
        <f t="shared" si="39"/>
        <v/>
      </c>
    </row>
    <row r="668" spans="2:8" x14ac:dyDescent="0.25">
      <c r="B668" s="258"/>
      <c r="C668" s="259"/>
      <c r="D668" s="259"/>
      <c r="E668" s="66" t="str">
        <f t="shared" si="37"/>
        <v/>
      </c>
      <c r="F668" s="70" t="str">
        <f t="shared" si="40"/>
        <v/>
      </c>
      <c r="G668" s="68" t="str">
        <f t="shared" si="38"/>
        <v/>
      </c>
      <c r="H668" s="69" t="str">
        <f t="shared" si="39"/>
        <v/>
      </c>
    </row>
    <row r="669" spans="2:8" x14ac:dyDescent="0.25">
      <c r="B669" s="258"/>
      <c r="C669" s="259"/>
      <c r="D669" s="259"/>
      <c r="E669" s="66" t="str">
        <f t="shared" si="37"/>
        <v/>
      </c>
      <c r="F669" s="70" t="str">
        <f t="shared" si="40"/>
        <v/>
      </c>
      <c r="G669" s="68" t="str">
        <f t="shared" si="38"/>
        <v/>
      </c>
      <c r="H669" s="69" t="str">
        <f t="shared" si="39"/>
        <v/>
      </c>
    </row>
    <row r="670" spans="2:8" x14ac:dyDescent="0.25">
      <c r="B670" s="258"/>
      <c r="C670" s="259"/>
      <c r="D670" s="259"/>
      <c r="E670" s="66" t="str">
        <f t="shared" si="37"/>
        <v/>
      </c>
      <c r="F670" s="70" t="str">
        <f t="shared" si="40"/>
        <v/>
      </c>
      <c r="G670" s="68" t="str">
        <f t="shared" si="38"/>
        <v/>
      </c>
      <c r="H670" s="69" t="str">
        <f t="shared" si="39"/>
        <v/>
      </c>
    </row>
    <row r="671" spans="2:8" x14ac:dyDescent="0.25">
      <c r="B671" s="258"/>
      <c r="C671" s="259"/>
      <c r="D671" s="259"/>
      <c r="E671" s="66" t="str">
        <f t="shared" si="37"/>
        <v/>
      </c>
      <c r="F671" s="70" t="str">
        <f t="shared" si="40"/>
        <v/>
      </c>
      <c r="G671" s="68" t="str">
        <f t="shared" si="38"/>
        <v/>
      </c>
      <c r="H671" s="69" t="str">
        <f t="shared" si="39"/>
        <v/>
      </c>
    </row>
    <row r="672" spans="2:8" x14ac:dyDescent="0.25">
      <c r="B672" s="258"/>
      <c r="C672" s="259"/>
      <c r="D672" s="259"/>
      <c r="E672" s="66" t="str">
        <f t="shared" si="37"/>
        <v/>
      </c>
      <c r="F672" s="70" t="str">
        <f t="shared" si="40"/>
        <v/>
      </c>
      <c r="G672" s="68" t="str">
        <f t="shared" si="38"/>
        <v/>
      </c>
      <c r="H672" s="69" t="str">
        <f t="shared" si="39"/>
        <v/>
      </c>
    </row>
    <row r="673" spans="2:8" x14ac:dyDescent="0.25">
      <c r="B673" s="258"/>
      <c r="C673" s="259"/>
      <c r="D673" s="259"/>
      <c r="E673" s="66" t="str">
        <f t="shared" si="37"/>
        <v/>
      </c>
      <c r="F673" s="70" t="str">
        <f t="shared" si="40"/>
        <v/>
      </c>
      <c r="G673" s="68" t="str">
        <f t="shared" si="38"/>
        <v/>
      </c>
      <c r="H673" s="69" t="str">
        <f t="shared" si="39"/>
        <v/>
      </c>
    </row>
    <row r="674" spans="2:8" x14ac:dyDescent="0.25">
      <c r="B674" s="258"/>
      <c r="C674" s="259"/>
      <c r="D674" s="259"/>
      <c r="E674" s="66" t="str">
        <f t="shared" si="37"/>
        <v/>
      </c>
      <c r="F674" s="70" t="str">
        <f t="shared" si="40"/>
        <v/>
      </c>
      <c r="G674" s="68" t="str">
        <f t="shared" si="38"/>
        <v/>
      </c>
      <c r="H674" s="69" t="str">
        <f t="shared" si="39"/>
        <v/>
      </c>
    </row>
    <row r="675" spans="2:8" x14ac:dyDescent="0.25">
      <c r="B675" s="258"/>
      <c r="C675" s="259"/>
      <c r="D675" s="259"/>
      <c r="E675" s="66" t="str">
        <f t="shared" si="37"/>
        <v/>
      </c>
      <c r="F675" s="70" t="str">
        <f t="shared" si="40"/>
        <v/>
      </c>
      <c r="G675" s="68" t="str">
        <f t="shared" si="38"/>
        <v/>
      </c>
      <c r="H675" s="69" t="str">
        <f t="shared" si="39"/>
        <v/>
      </c>
    </row>
    <row r="676" spans="2:8" x14ac:dyDescent="0.25">
      <c r="B676" s="258"/>
      <c r="C676" s="259"/>
      <c r="D676" s="259"/>
      <c r="E676" s="66" t="str">
        <f t="shared" si="37"/>
        <v/>
      </c>
      <c r="F676" s="70" t="str">
        <f t="shared" si="40"/>
        <v/>
      </c>
      <c r="G676" s="68" t="str">
        <f t="shared" si="38"/>
        <v/>
      </c>
      <c r="H676" s="69" t="str">
        <f t="shared" si="39"/>
        <v/>
      </c>
    </row>
    <row r="677" spans="2:8" x14ac:dyDescent="0.25">
      <c r="B677" s="258"/>
      <c r="C677" s="259"/>
      <c r="D677" s="259"/>
      <c r="E677" s="66" t="str">
        <f t="shared" si="37"/>
        <v/>
      </c>
      <c r="F677" s="70" t="str">
        <f t="shared" si="40"/>
        <v/>
      </c>
      <c r="G677" s="68" t="str">
        <f t="shared" si="38"/>
        <v/>
      </c>
      <c r="H677" s="69" t="str">
        <f t="shared" si="39"/>
        <v/>
      </c>
    </row>
    <row r="678" spans="2:8" x14ac:dyDescent="0.25">
      <c r="B678" s="258"/>
      <c r="C678" s="259"/>
      <c r="D678" s="259"/>
      <c r="E678" s="66" t="str">
        <f t="shared" si="37"/>
        <v/>
      </c>
      <c r="F678" s="70" t="str">
        <f t="shared" si="40"/>
        <v/>
      </c>
      <c r="G678" s="68" t="str">
        <f t="shared" si="38"/>
        <v/>
      </c>
      <c r="H678" s="69" t="str">
        <f t="shared" si="39"/>
        <v/>
      </c>
    </row>
    <row r="679" spans="2:8" x14ac:dyDescent="0.25">
      <c r="B679" s="258"/>
      <c r="C679" s="259"/>
      <c r="D679" s="259"/>
      <c r="E679" s="66" t="str">
        <f t="shared" si="37"/>
        <v/>
      </c>
      <c r="F679" s="70" t="str">
        <f t="shared" si="40"/>
        <v/>
      </c>
      <c r="G679" s="68" t="str">
        <f t="shared" si="38"/>
        <v/>
      </c>
      <c r="H679" s="69" t="str">
        <f t="shared" si="39"/>
        <v/>
      </c>
    </row>
    <row r="680" spans="2:8" x14ac:dyDescent="0.25">
      <c r="B680" s="258"/>
      <c r="C680" s="259"/>
      <c r="D680" s="259"/>
      <c r="E680" s="66" t="str">
        <f t="shared" si="37"/>
        <v/>
      </c>
      <c r="F680" s="70" t="str">
        <f t="shared" si="40"/>
        <v/>
      </c>
      <c r="G680" s="68" t="str">
        <f t="shared" si="38"/>
        <v/>
      </c>
      <c r="H680" s="69" t="str">
        <f t="shared" si="39"/>
        <v/>
      </c>
    </row>
    <row r="681" spans="2:8" x14ac:dyDescent="0.25">
      <c r="B681" s="258"/>
      <c r="C681" s="259"/>
      <c r="D681" s="259"/>
      <c r="E681" s="66" t="str">
        <f t="shared" si="37"/>
        <v/>
      </c>
      <c r="F681" s="70" t="str">
        <f t="shared" si="40"/>
        <v/>
      </c>
      <c r="G681" s="68" t="str">
        <f t="shared" si="38"/>
        <v/>
      </c>
      <c r="H681" s="69" t="str">
        <f t="shared" si="39"/>
        <v/>
      </c>
    </row>
    <row r="682" spans="2:8" x14ac:dyDescent="0.25">
      <c r="B682" s="258"/>
      <c r="C682" s="259"/>
      <c r="D682" s="259"/>
      <c r="E682" s="66" t="str">
        <f t="shared" si="37"/>
        <v/>
      </c>
      <c r="F682" s="70" t="str">
        <f t="shared" si="40"/>
        <v/>
      </c>
      <c r="G682" s="68" t="str">
        <f t="shared" si="38"/>
        <v/>
      </c>
      <c r="H682" s="69" t="str">
        <f t="shared" si="39"/>
        <v/>
      </c>
    </row>
    <row r="683" spans="2:8" x14ac:dyDescent="0.25">
      <c r="B683" s="258"/>
      <c r="C683" s="259"/>
      <c r="D683" s="259"/>
      <c r="E683" s="66" t="str">
        <f t="shared" si="37"/>
        <v/>
      </c>
      <c r="F683" s="70" t="str">
        <f t="shared" si="40"/>
        <v/>
      </c>
      <c r="G683" s="68" t="str">
        <f t="shared" si="38"/>
        <v/>
      </c>
      <c r="H683" s="69" t="str">
        <f t="shared" si="39"/>
        <v/>
      </c>
    </row>
    <row r="684" spans="2:8" x14ac:dyDescent="0.25">
      <c r="B684" s="258"/>
      <c r="C684" s="259"/>
      <c r="D684" s="259"/>
      <c r="E684" s="66" t="str">
        <f t="shared" si="37"/>
        <v/>
      </c>
      <c r="F684" s="70" t="str">
        <f t="shared" si="40"/>
        <v/>
      </c>
      <c r="G684" s="68" t="str">
        <f t="shared" si="38"/>
        <v/>
      </c>
      <c r="H684" s="69" t="str">
        <f t="shared" si="39"/>
        <v/>
      </c>
    </row>
    <row r="685" spans="2:8" x14ac:dyDescent="0.25">
      <c r="B685" s="258"/>
      <c r="C685" s="259"/>
      <c r="D685" s="259"/>
      <c r="E685" s="66" t="str">
        <f t="shared" si="37"/>
        <v/>
      </c>
      <c r="F685" s="70" t="str">
        <f t="shared" si="40"/>
        <v/>
      </c>
      <c r="G685" s="68" t="str">
        <f t="shared" si="38"/>
        <v/>
      </c>
      <c r="H685" s="69" t="str">
        <f t="shared" si="39"/>
        <v/>
      </c>
    </row>
    <row r="686" spans="2:8" x14ac:dyDescent="0.25">
      <c r="B686" s="258"/>
      <c r="C686" s="259"/>
      <c r="D686" s="259"/>
      <c r="E686" s="66" t="str">
        <f t="shared" si="37"/>
        <v/>
      </c>
      <c r="F686" s="70" t="str">
        <f t="shared" si="40"/>
        <v/>
      </c>
      <c r="G686" s="68" t="str">
        <f t="shared" si="38"/>
        <v/>
      </c>
      <c r="H686" s="69" t="str">
        <f t="shared" si="39"/>
        <v/>
      </c>
    </row>
    <row r="687" spans="2:8" x14ac:dyDescent="0.25">
      <c r="B687" s="258"/>
      <c r="C687" s="259"/>
      <c r="D687" s="259"/>
      <c r="E687" s="66" t="str">
        <f t="shared" si="37"/>
        <v/>
      </c>
      <c r="F687" s="70" t="str">
        <f t="shared" si="40"/>
        <v/>
      </c>
      <c r="G687" s="68" t="str">
        <f t="shared" si="38"/>
        <v/>
      </c>
      <c r="H687" s="69" t="str">
        <f t="shared" si="39"/>
        <v/>
      </c>
    </row>
    <row r="688" spans="2:8" x14ac:dyDescent="0.25">
      <c r="B688" s="258"/>
      <c r="C688" s="259"/>
      <c r="D688" s="259"/>
      <c r="E688" s="66" t="str">
        <f t="shared" si="37"/>
        <v/>
      </c>
      <c r="F688" s="70" t="str">
        <f t="shared" si="40"/>
        <v/>
      </c>
      <c r="G688" s="68" t="str">
        <f t="shared" si="38"/>
        <v/>
      </c>
      <c r="H688" s="69" t="str">
        <f t="shared" si="39"/>
        <v/>
      </c>
    </row>
    <row r="689" spans="2:8" x14ac:dyDescent="0.25">
      <c r="B689" s="258"/>
      <c r="C689" s="259"/>
      <c r="D689" s="259"/>
      <c r="E689" s="66" t="str">
        <f t="shared" si="37"/>
        <v/>
      </c>
      <c r="F689" s="70" t="str">
        <f t="shared" si="40"/>
        <v/>
      </c>
      <c r="G689" s="68" t="str">
        <f t="shared" si="38"/>
        <v/>
      </c>
      <c r="H689" s="69" t="str">
        <f t="shared" si="39"/>
        <v/>
      </c>
    </row>
    <row r="690" spans="2:8" x14ac:dyDescent="0.25">
      <c r="B690" s="258"/>
      <c r="C690" s="259"/>
      <c r="D690" s="259"/>
      <c r="E690" s="66" t="str">
        <f t="shared" si="37"/>
        <v/>
      </c>
      <c r="F690" s="70" t="str">
        <f t="shared" si="40"/>
        <v/>
      </c>
      <c r="G690" s="68" t="str">
        <f t="shared" si="38"/>
        <v/>
      </c>
      <c r="H690" s="69" t="str">
        <f t="shared" si="39"/>
        <v/>
      </c>
    </row>
    <row r="691" spans="2:8" x14ac:dyDescent="0.25">
      <c r="B691" s="258"/>
      <c r="C691" s="259"/>
      <c r="D691" s="259"/>
      <c r="E691" s="66" t="str">
        <f t="shared" si="37"/>
        <v/>
      </c>
      <c r="F691" s="70" t="str">
        <f t="shared" si="40"/>
        <v/>
      </c>
      <c r="G691" s="68" t="str">
        <f t="shared" si="38"/>
        <v/>
      </c>
      <c r="H691" s="69" t="str">
        <f t="shared" si="39"/>
        <v/>
      </c>
    </row>
    <row r="692" spans="2:8" x14ac:dyDescent="0.25">
      <c r="B692" s="258"/>
      <c r="C692" s="259"/>
      <c r="D692" s="259"/>
      <c r="E692" s="66" t="str">
        <f t="shared" si="37"/>
        <v/>
      </c>
      <c r="F692" s="70" t="str">
        <f t="shared" si="40"/>
        <v/>
      </c>
      <c r="G692" s="68" t="str">
        <f t="shared" si="38"/>
        <v/>
      </c>
      <c r="H692" s="69" t="str">
        <f t="shared" si="39"/>
        <v/>
      </c>
    </row>
    <row r="693" spans="2:8" x14ac:dyDescent="0.25">
      <c r="B693" s="258"/>
      <c r="C693" s="259"/>
      <c r="D693" s="259"/>
      <c r="E693" s="66" t="str">
        <f t="shared" si="37"/>
        <v/>
      </c>
      <c r="F693" s="70" t="str">
        <f t="shared" si="40"/>
        <v/>
      </c>
      <c r="G693" s="68" t="str">
        <f t="shared" si="38"/>
        <v/>
      </c>
      <c r="H693" s="69" t="str">
        <f t="shared" si="39"/>
        <v/>
      </c>
    </row>
    <row r="694" spans="2:8" x14ac:dyDescent="0.25">
      <c r="B694" s="258"/>
      <c r="C694" s="259"/>
      <c r="D694" s="259"/>
      <c r="E694" s="66" t="str">
        <f t="shared" si="37"/>
        <v/>
      </c>
      <c r="F694" s="70" t="str">
        <f t="shared" si="40"/>
        <v/>
      </c>
      <c r="G694" s="68" t="str">
        <f t="shared" si="38"/>
        <v/>
      </c>
      <c r="H694" s="69" t="str">
        <f t="shared" si="39"/>
        <v/>
      </c>
    </row>
    <row r="695" spans="2:8" x14ac:dyDescent="0.25">
      <c r="B695" s="258"/>
      <c r="C695" s="259"/>
      <c r="D695" s="259"/>
      <c r="E695" s="66" t="str">
        <f t="shared" si="37"/>
        <v/>
      </c>
      <c r="F695" s="70" t="str">
        <f t="shared" si="40"/>
        <v/>
      </c>
      <c r="G695" s="68" t="str">
        <f t="shared" si="38"/>
        <v/>
      </c>
      <c r="H695" s="69" t="str">
        <f t="shared" si="39"/>
        <v/>
      </c>
    </row>
    <row r="696" spans="2:8" x14ac:dyDescent="0.25">
      <c r="B696" s="258"/>
      <c r="C696" s="259"/>
      <c r="D696" s="259"/>
      <c r="E696" s="66" t="str">
        <f t="shared" si="37"/>
        <v/>
      </c>
      <c r="F696" s="70" t="str">
        <f t="shared" si="40"/>
        <v/>
      </c>
      <c r="G696" s="68" t="str">
        <f t="shared" si="38"/>
        <v/>
      </c>
      <c r="H696" s="69" t="str">
        <f t="shared" si="39"/>
        <v/>
      </c>
    </row>
    <row r="697" spans="2:8" x14ac:dyDescent="0.25">
      <c r="B697" s="258"/>
      <c r="C697" s="259"/>
      <c r="D697" s="259"/>
      <c r="E697" s="66" t="str">
        <f t="shared" si="37"/>
        <v/>
      </c>
      <c r="F697" s="70" t="str">
        <f t="shared" si="40"/>
        <v/>
      </c>
      <c r="G697" s="68" t="str">
        <f t="shared" si="38"/>
        <v/>
      </c>
      <c r="H697" s="69" t="str">
        <f t="shared" si="39"/>
        <v/>
      </c>
    </row>
    <row r="698" spans="2:8" x14ac:dyDescent="0.25">
      <c r="B698" s="258"/>
      <c r="C698" s="259"/>
      <c r="D698" s="259"/>
      <c r="E698" s="66" t="str">
        <f t="shared" si="37"/>
        <v/>
      </c>
      <c r="F698" s="70" t="str">
        <f t="shared" si="40"/>
        <v/>
      </c>
      <c r="G698" s="68" t="str">
        <f t="shared" si="38"/>
        <v/>
      </c>
      <c r="H698" s="69" t="str">
        <f t="shared" si="39"/>
        <v/>
      </c>
    </row>
    <row r="699" spans="2:8" x14ac:dyDescent="0.25">
      <c r="B699" s="258"/>
      <c r="C699" s="259"/>
      <c r="D699" s="259"/>
      <c r="E699" s="66" t="str">
        <f t="shared" si="37"/>
        <v/>
      </c>
      <c r="F699" s="70" t="str">
        <f t="shared" si="40"/>
        <v/>
      </c>
      <c r="G699" s="68" t="str">
        <f t="shared" si="38"/>
        <v/>
      </c>
      <c r="H699" s="69" t="str">
        <f t="shared" si="39"/>
        <v/>
      </c>
    </row>
    <row r="700" spans="2:8" x14ac:dyDescent="0.25">
      <c r="B700" s="258"/>
      <c r="C700" s="259"/>
      <c r="D700" s="259"/>
      <c r="E700" s="66" t="str">
        <f t="shared" si="37"/>
        <v/>
      </c>
      <c r="F700" s="70" t="str">
        <f t="shared" si="40"/>
        <v/>
      </c>
      <c r="G700" s="68" t="str">
        <f t="shared" si="38"/>
        <v/>
      </c>
      <c r="H700" s="69" t="str">
        <f t="shared" si="39"/>
        <v/>
      </c>
    </row>
    <row r="701" spans="2:8" x14ac:dyDescent="0.25">
      <c r="B701" s="258"/>
      <c r="C701" s="259"/>
      <c r="D701" s="259"/>
      <c r="E701" s="66" t="str">
        <f t="shared" si="37"/>
        <v/>
      </c>
      <c r="F701" s="70" t="str">
        <f t="shared" si="40"/>
        <v/>
      </c>
      <c r="G701" s="68" t="str">
        <f t="shared" si="38"/>
        <v/>
      </c>
      <c r="H701" s="69" t="str">
        <f t="shared" si="39"/>
        <v/>
      </c>
    </row>
    <row r="702" spans="2:8" x14ac:dyDescent="0.25">
      <c r="B702" s="258"/>
      <c r="C702" s="259"/>
      <c r="D702" s="259"/>
      <c r="E702" s="66" t="str">
        <f t="shared" si="37"/>
        <v/>
      </c>
      <c r="F702" s="70" t="str">
        <f t="shared" si="40"/>
        <v/>
      </c>
      <c r="G702" s="68" t="str">
        <f t="shared" si="38"/>
        <v/>
      </c>
      <c r="H702" s="69" t="str">
        <f t="shared" si="39"/>
        <v/>
      </c>
    </row>
    <row r="703" spans="2:8" x14ac:dyDescent="0.25">
      <c r="B703" s="258"/>
      <c r="C703" s="259"/>
      <c r="D703" s="259"/>
      <c r="E703" s="66" t="str">
        <f t="shared" si="37"/>
        <v/>
      </c>
      <c r="F703" s="70" t="str">
        <f t="shared" si="40"/>
        <v/>
      </c>
      <c r="G703" s="68" t="str">
        <f t="shared" si="38"/>
        <v/>
      </c>
      <c r="H703" s="69" t="str">
        <f t="shared" si="39"/>
        <v/>
      </c>
    </row>
    <row r="704" spans="2:8" x14ac:dyDescent="0.25">
      <c r="B704" s="258"/>
      <c r="C704" s="259"/>
      <c r="D704" s="259"/>
      <c r="E704" s="66" t="str">
        <f t="shared" si="37"/>
        <v/>
      </c>
      <c r="F704" s="70" t="str">
        <f t="shared" si="40"/>
        <v/>
      </c>
      <c r="G704" s="68" t="str">
        <f t="shared" si="38"/>
        <v/>
      </c>
      <c r="H704" s="69" t="str">
        <f t="shared" si="39"/>
        <v/>
      </c>
    </row>
    <row r="705" spans="2:8" x14ac:dyDescent="0.25">
      <c r="B705" s="258"/>
      <c r="C705" s="259"/>
      <c r="D705" s="259"/>
      <c r="E705" s="66" t="str">
        <f t="shared" si="37"/>
        <v/>
      </c>
      <c r="F705" s="70" t="str">
        <f t="shared" si="40"/>
        <v/>
      </c>
      <c r="G705" s="68" t="str">
        <f t="shared" si="38"/>
        <v/>
      </c>
      <c r="H705" s="69" t="str">
        <f t="shared" si="39"/>
        <v/>
      </c>
    </row>
    <row r="706" spans="2:8" x14ac:dyDescent="0.25">
      <c r="B706" s="258"/>
      <c r="C706" s="259"/>
      <c r="D706" s="259"/>
      <c r="E706" s="66" t="str">
        <f t="shared" si="37"/>
        <v/>
      </c>
      <c r="F706" s="70" t="str">
        <f t="shared" si="40"/>
        <v/>
      </c>
      <c r="G706" s="68" t="str">
        <f t="shared" si="38"/>
        <v/>
      </c>
      <c r="H706" s="69" t="str">
        <f t="shared" si="39"/>
        <v/>
      </c>
    </row>
    <row r="707" spans="2:8" x14ac:dyDescent="0.25">
      <c r="B707" s="258"/>
      <c r="C707" s="259"/>
      <c r="D707" s="259"/>
      <c r="E707" s="66" t="str">
        <f t="shared" si="37"/>
        <v/>
      </c>
      <c r="F707" s="70" t="str">
        <f t="shared" si="40"/>
        <v/>
      </c>
      <c r="G707" s="68" t="str">
        <f t="shared" si="38"/>
        <v/>
      </c>
      <c r="H707" s="69" t="str">
        <f t="shared" si="39"/>
        <v/>
      </c>
    </row>
    <row r="708" spans="2:8" x14ac:dyDescent="0.25">
      <c r="B708" s="258"/>
      <c r="C708" s="259"/>
      <c r="D708" s="259"/>
      <c r="E708" s="66" t="str">
        <f t="shared" si="37"/>
        <v/>
      </c>
      <c r="F708" s="70" t="str">
        <f t="shared" si="40"/>
        <v/>
      </c>
      <c r="G708" s="68" t="str">
        <f t="shared" si="38"/>
        <v/>
      </c>
      <c r="H708" s="69" t="str">
        <f t="shared" si="39"/>
        <v/>
      </c>
    </row>
    <row r="709" spans="2:8" x14ac:dyDescent="0.25">
      <c r="B709" s="258"/>
      <c r="C709" s="259"/>
      <c r="D709" s="259"/>
      <c r="E709" s="66" t="str">
        <f t="shared" si="37"/>
        <v/>
      </c>
      <c r="F709" s="70" t="str">
        <f t="shared" si="40"/>
        <v/>
      </c>
      <c r="G709" s="68" t="str">
        <f t="shared" si="38"/>
        <v/>
      </c>
      <c r="H709" s="69" t="str">
        <f t="shared" si="39"/>
        <v/>
      </c>
    </row>
    <row r="710" spans="2:8" x14ac:dyDescent="0.25">
      <c r="B710" s="258"/>
      <c r="C710" s="259"/>
      <c r="D710" s="259"/>
      <c r="E710" s="66" t="str">
        <f t="shared" si="37"/>
        <v/>
      </c>
      <c r="F710" s="70" t="str">
        <f t="shared" si="40"/>
        <v/>
      </c>
      <c r="G710" s="68" t="str">
        <f t="shared" si="38"/>
        <v/>
      </c>
      <c r="H710" s="69" t="str">
        <f t="shared" si="39"/>
        <v/>
      </c>
    </row>
    <row r="711" spans="2:8" x14ac:dyDescent="0.25">
      <c r="B711" s="258"/>
      <c r="C711" s="259"/>
      <c r="D711" s="259"/>
      <c r="E711" s="66" t="str">
        <f t="shared" si="37"/>
        <v/>
      </c>
      <c r="F711" s="70" t="str">
        <f t="shared" si="40"/>
        <v/>
      </c>
      <c r="G711" s="68" t="str">
        <f t="shared" si="38"/>
        <v/>
      </c>
      <c r="H711" s="69" t="str">
        <f t="shared" si="39"/>
        <v/>
      </c>
    </row>
    <row r="712" spans="2:8" x14ac:dyDescent="0.25">
      <c r="B712" s="258"/>
      <c r="C712" s="259"/>
      <c r="D712" s="259"/>
      <c r="E712" s="66" t="str">
        <f t="shared" si="37"/>
        <v/>
      </c>
      <c r="F712" s="70" t="str">
        <f t="shared" si="40"/>
        <v/>
      </c>
      <c r="G712" s="68" t="str">
        <f t="shared" si="38"/>
        <v/>
      </c>
      <c r="H712" s="69" t="str">
        <f t="shared" si="39"/>
        <v/>
      </c>
    </row>
    <row r="713" spans="2:8" x14ac:dyDescent="0.25">
      <c r="B713" s="258"/>
      <c r="C713" s="259"/>
      <c r="D713" s="259"/>
      <c r="E713" s="66" t="str">
        <f t="shared" si="37"/>
        <v/>
      </c>
      <c r="F713" s="70" t="str">
        <f t="shared" si="40"/>
        <v/>
      </c>
      <c r="G713" s="68" t="str">
        <f t="shared" si="38"/>
        <v/>
      </c>
      <c r="H713" s="69" t="str">
        <f t="shared" si="39"/>
        <v/>
      </c>
    </row>
    <row r="714" spans="2:8" x14ac:dyDescent="0.25">
      <c r="B714" s="258"/>
      <c r="C714" s="259"/>
      <c r="D714" s="259"/>
      <c r="E714" s="66" t="str">
        <f t="shared" si="37"/>
        <v/>
      </c>
      <c r="F714" s="70" t="str">
        <f t="shared" si="40"/>
        <v/>
      </c>
      <c r="G714" s="68" t="str">
        <f t="shared" si="38"/>
        <v/>
      </c>
      <c r="H714" s="69" t="str">
        <f t="shared" si="39"/>
        <v/>
      </c>
    </row>
    <row r="715" spans="2:8" x14ac:dyDescent="0.25">
      <c r="B715" s="258"/>
      <c r="C715" s="259"/>
      <c r="D715" s="259"/>
      <c r="E715" s="66" t="str">
        <f t="shared" si="37"/>
        <v/>
      </c>
      <c r="F715" s="70" t="str">
        <f t="shared" si="40"/>
        <v/>
      </c>
      <c r="G715" s="68" t="str">
        <f t="shared" si="38"/>
        <v/>
      </c>
      <c r="H715" s="69" t="str">
        <f t="shared" si="39"/>
        <v/>
      </c>
    </row>
    <row r="716" spans="2:8" x14ac:dyDescent="0.25">
      <c r="B716" s="258"/>
      <c r="C716" s="259"/>
      <c r="D716" s="259"/>
      <c r="E716" s="66" t="str">
        <f t="shared" si="37"/>
        <v/>
      </c>
      <c r="F716" s="70" t="str">
        <f t="shared" si="40"/>
        <v/>
      </c>
      <c r="G716" s="68" t="str">
        <f t="shared" si="38"/>
        <v/>
      </c>
      <c r="H716" s="69" t="str">
        <f t="shared" si="39"/>
        <v/>
      </c>
    </row>
    <row r="717" spans="2:8" x14ac:dyDescent="0.25">
      <c r="B717" s="258"/>
      <c r="C717" s="259"/>
      <c r="D717" s="259"/>
      <c r="E717" s="66" t="str">
        <f t="shared" si="37"/>
        <v/>
      </c>
      <c r="F717" s="70" t="str">
        <f t="shared" si="40"/>
        <v/>
      </c>
      <c r="G717" s="68" t="str">
        <f t="shared" si="38"/>
        <v/>
      </c>
      <c r="H717" s="69" t="str">
        <f t="shared" si="39"/>
        <v/>
      </c>
    </row>
    <row r="718" spans="2:8" x14ac:dyDescent="0.25">
      <c r="B718" s="258"/>
      <c r="C718" s="259"/>
      <c r="D718" s="259"/>
      <c r="E718" s="66" t="str">
        <f t="shared" ref="E718:E781" si="41">+IF(AND(C718-D718&lt;&gt;0,$B$10&gt;B718),C718-D718,"")</f>
        <v/>
      </c>
      <c r="F718" s="70" t="str">
        <f t="shared" si="40"/>
        <v/>
      </c>
      <c r="G718" s="68" t="str">
        <f t="shared" ref="G718:G781" si="42">+IF(AND(B718&lt;&gt;"",$B$10&gt;B718),$B$10-B718,"")</f>
        <v/>
      </c>
      <c r="H718" s="69" t="str">
        <f t="shared" ref="H718:H781" si="43">IFERROR(((E718*G718*$D$10)/36500),"")</f>
        <v/>
      </c>
    </row>
    <row r="719" spans="2:8" x14ac:dyDescent="0.25">
      <c r="B719" s="258"/>
      <c r="C719" s="259"/>
      <c r="D719" s="259"/>
      <c r="E719" s="66" t="str">
        <f t="shared" si="41"/>
        <v/>
      </c>
      <c r="F719" s="70" t="str">
        <f t="shared" ref="F719:F782" si="44">+IFERROR((E719+F718),"")</f>
        <v/>
      </c>
      <c r="G719" s="68" t="str">
        <f t="shared" si="42"/>
        <v/>
      </c>
      <c r="H719" s="69" t="str">
        <f t="shared" si="43"/>
        <v/>
      </c>
    </row>
    <row r="720" spans="2:8" x14ac:dyDescent="0.25">
      <c r="B720" s="258"/>
      <c r="C720" s="259"/>
      <c r="D720" s="259"/>
      <c r="E720" s="66" t="str">
        <f t="shared" si="41"/>
        <v/>
      </c>
      <c r="F720" s="70" t="str">
        <f t="shared" si="44"/>
        <v/>
      </c>
      <c r="G720" s="68" t="str">
        <f t="shared" si="42"/>
        <v/>
      </c>
      <c r="H720" s="69" t="str">
        <f t="shared" si="43"/>
        <v/>
      </c>
    </row>
    <row r="721" spans="2:8" x14ac:dyDescent="0.25">
      <c r="B721" s="258"/>
      <c r="C721" s="259"/>
      <c r="D721" s="259"/>
      <c r="E721" s="66" t="str">
        <f t="shared" si="41"/>
        <v/>
      </c>
      <c r="F721" s="70" t="str">
        <f t="shared" si="44"/>
        <v/>
      </c>
      <c r="G721" s="68" t="str">
        <f t="shared" si="42"/>
        <v/>
      </c>
      <c r="H721" s="69" t="str">
        <f t="shared" si="43"/>
        <v/>
      </c>
    </row>
    <row r="722" spans="2:8" x14ac:dyDescent="0.25">
      <c r="B722" s="258"/>
      <c r="C722" s="259"/>
      <c r="D722" s="259"/>
      <c r="E722" s="66" t="str">
        <f t="shared" si="41"/>
        <v/>
      </c>
      <c r="F722" s="70" t="str">
        <f t="shared" si="44"/>
        <v/>
      </c>
      <c r="G722" s="68" t="str">
        <f t="shared" si="42"/>
        <v/>
      </c>
      <c r="H722" s="69" t="str">
        <f t="shared" si="43"/>
        <v/>
      </c>
    </row>
    <row r="723" spans="2:8" x14ac:dyDescent="0.25">
      <c r="B723" s="258"/>
      <c r="C723" s="259"/>
      <c r="D723" s="259"/>
      <c r="E723" s="66" t="str">
        <f t="shared" si="41"/>
        <v/>
      </c>
      <c r="F723" s="70" t="str">
        <f t="shared" si="44"/>
        <v/>
      </c>
      <c r="G723" s="68" t="str">
        <f t="shared" si="42"/>
        <v/>
      </c>
      <c r="H723" s="69" t="str">
        <f t="shared" si="43"/>
        <v/>
      </c>
    </row>
    <row r="724" spans="2:8" x14ac:dyDescent="0.25">
      <c r="B724" s="258"/>
      <c r="C724" s="259"/>
      <c r="D724" s="259"/>
      <c r="E724" s="66" t="str">
        <f t="shared" si="41"/>
        <v/>
      </c>
      <c r="F724" s="70" t="str">
        <f t="shared" si="44"/>
        <v/>
      </c>
      <c r="G724" s="68" t="str">
        <f t="shared" si="42"/>
        <v/>
      </c>
      <c r="H724" s="69" t="str">
        <f t="shared" si="43"/>
        <v/>
      </c>
    </row>
    <row r="725" spans="2:8" x14ac:dyDescent="0.25">
      <c r="B725" s="258"/>
      <c r="C725" s="259"/>
      <c r="D725" s="259"/>
      <c r="E725" s="66" t="str">
        <f t="shared" si="41"/>
        <v/>
      </c>
      <c r="F725" s="70" t="str">
        <f t="shared" si="44"/>
        <v/>
      </c>
      <c r="G725" s="68" t="str">
        <f t="shared" si="42"/>
        <v/>
      </c>
      <c r="H725" s="69" t="str">
        <f t="shared" si="43"/>
        <v/>
      </c>
    </row>
    <row r="726" spans="2:8" x14ac:dyDescent="0.25">
      <c r="B726" s="258"/>
      <c r="C726" s="259"/>
      <c r="D726" s="259"/>
      <c r="E726" s="66" t="str">
        <f t="shared" si="41"/>
        <v/>
      </c>
      <c r="F726" s="70" t="str">
        <f t="shared" si="44"/>
        <v/>
      </c>
      <c r="G726" s="68" t="str">
        <f t="shared" si="42"/>
        <v/>
      </c>
      <c r="H726" s="69" t="str">
        <f t="shared" si="43"/>
        <v/>
      </c>
    </row>
    <row r="727" spans="2:8" x14ac:dyDescent="0.25">
      <c r="B727" s="258"/>
      <c r="C727" s="259"/>
      <c r="D727" s="259"/>
      <c r="E727" s="66" t="str">
        <f t="shared" si="41"/>
        <v/>
      </c>
      <c r="F727" s="70" t="str">
        <f t="shared" si="44"/>
        <v/>
      </c>
      <c r="G727" s="68" t="str">
        <f t="shared" si="42"/>
        <v/>
      </c>
      <c r="H727" s="69" t="str">
        <f t="shared" si="43"/>
        <v/>
      </c>
    </row>
    <row r="728" spans="2:8" x14ac:dyDescent="0.25">
      <c r="B728" s="258"/>
      <c r="C728" s="259"/>
      <c r="D728" s="259"/>
      <c r="E728" s="66" t="str">
        <f t="shared" si="41"/>
        <v/>
      </c>
      <c r="F728" s="70" t="str">
        <f t="shared" si="44"/>
        <v/>
      </c>
      <c r="G728" s="68" t="str">
        <f t="shared" si="42"/>
        <v/>
      </c>
      <c r="H728" s="69" t="str">
        <f t="shared" si="43"/>
        <v/>
      </c>
    </row>
    <row r="729" spans="2:8" x14ac:dyDescent="0.25">
      <c r="B729" s="258"/>
      <c r="C729" s="259"/>
      <c r="D729" s="259"/>
      <c r="E729" s="66" t="str">
        <f t="shared" si="41"/>
        <v/>
      </c>
      <c r="F729" s="70" t="str">
        <f t="shared" si="44"/>
        <v/>
      </c>
      <c r="G729" s="68" t="str">
        <f t="shared" si="42"/>
        <v/>
      </c>
      <c r="H729" s="69" t="str">
        <f t="shared" si="43"/>
        <v/>
      </c>
    </row>
    <row r="730" spans="2:8" x14ac:dyDescent="0.25">
      <c r="B730" s="258"/>
      <c r="C730" s="259"/>
      <c r="D730" s="259"/>
      <c r="E730" s="66" t="str">
        <f t="shared" si="41"/>
        <v/>
      </c>
      <c r="F730" s="70" t="str">
        <f t="shared" si="44"/>
        <v/>
      </c>
      <c r="G730" s="68" t="str">
        <f t="shared" si="42"/>
        <v/>
      </c>
      <c r="H730" s="69" t="str">
        <f t="shared" si="43"/>
        <v/>
      </c>
    </row>
    <row r="731" spans="2:8" x14ac:dyDescent="0.25">
      <c r="B731" s="258"/>
      <c r="C731" s="259"/>
      <c r="D731" s="259"/>
      <c r="E731" s="66" t="str">
        <f t="shared" si="41"/>
        <v/>
      </c>
      <c r="F731" s="70" t="str">
        <f t="shared" si="44"/>
        <v/>
      </c>
      <c r="G731" s="68" t="str">
        <f t="shared" si="42"/>
        <v/>
      </c>
      <c r="H731" s="69" t="str">
        <f t="shared" si="43"/>
        <v/>
      </c>
    </row>
    <row r="732" spans="2:8" x14ac:dyDescent="0.25">
      <c r="B732" s="258"/>
      <c r="C732" s="259"/>
      <c r="D732" s="259"/>
      <c r="E732" s="66" t="str">
        <f t="shared" si="41"/>
        <v/>
      </c>
      <c r="F732" s="70" t="str">
        <f t="shared" si="44"/>
        <v/>
      </c>
      <c r="G732" s="68" t="str">
        <f t="shared" si="42"/>
        <v/>
      </c>
      <c r="H732" s="69" t="str">
        <f t="shared" si="43"/>
        <v/>
      </c>
    </row>
    <row r="733" spans="2:8" x14ac:dyDescent="0.25">
      <c r="B733" s="258"/>
      <c r="C733" s="259"/>
      <c r="D733" s="259"/>
      <c r="E733" s="66" t="str">
        <f t="shared" si="41"/>
        <v/>
      </c>
      <c r="F733" s="70" t="str">
        <f t="shared" si="44"/>
        <v/>
      </c>
      <c r="G733" s="68" t="str">
        <f t="shared" si="42"/>
        <v/>
      </c>
      <c r="H733" s="69" t="str">
        <f t="shared" si="43"/>
        <v/>
      </c>
    </row>
    <row r="734" spans="2:8" x14ac:dyDescent="0.25">
      <c r="B734" s="258"/>
      <c r="C734" s="259"/>
      <c r="D734" s="259"/>
      <c r="E734" s="66" t="str">
        <f t="shared" si="41"/>
        <v/>
      </c>
      <c r="F734" s="70" t="str">
        <f t="shared" si="44"/>
        <v/>
      </c>
      <c r="G734" s="68" t="str">
        <f t="shared" si="42"/>
        <v/>
      </c>
      <c r="H734" s="69" t="str">
        <f t="shared" si="43"/>
        <v/>
      </c>
    </row>
    <row r="735" spans="2:8" x14ac:dyDescent="0.25">
      <c r="B735" s="258"/>
      <c r="C735" s="259"/>
      <c r="D735" s="259"/>
      <c r="E735" s="66" t="str">
        <f t="shared" si="41"/>
        <v/>
      </c>
      <c r="F735" s="70" t="str">
        <f t="shared" si="44"/>
        <v/>
      </c>
      <c r="G735" s="68" t="str">
        <f t="shared" si="42"/>
        <v/>
      </c>
      <c r="H735" s="69" t="str">
        <f t="shared" si="43"/>
        <v/>
      </c>
    </row>
    <row r="736" spans="2:8" x14ac:dyDescent="0.25">
      <c r="B736" s="258"/>
      <c r="C736" s="259"/>
      <c r="D736" s="259"/>
      <c r="E736" s="66" t="str">
        <f t="shared" si="41"/>
        <v/>
      </c>
      <c r="F736" s="70" t="str">
        <f t="shared" si="44"/>
        <v/>
      </c>
      <c r="G736" s="68" t="str">
        <f t="shared" si="42"/>
        <v/>
      </c>
      <c r="H736" s="69" t="str">
        <f t="shared" si="43"/>
        <v/>
      </c>
    </row>
    <row r="737" spans="2:8" x14ac:dyDescent="0.25">
      <c r="B737" s="258"/>
      <c r="C737" s="259"/>
      <c r="D737" s="259"/>
      <c r="E737" s="66" t="str">
        <f t="shared" si="41"/>
        <v/>
      </c>
      <c r="F737" s="70" t="str">
        <f t="shared" si="44"/>
        <v/>
      </c>
      <c r="G737" s="68" t="str">
        <f t="shared" si="42"/>
        <v/>
      </c>
      <c r="H737" s="69" t="str">
        <f t="shared" si="43"/>
        <v/>
      </c>
    </row>
    <row r="738" spans="2:8" x14ac:dyDescent="0.25">
      <c r="B738" s="258"/>
      <c r="C738" s="259"/>
      <c r="D738" s="259"/>
      <c r="E738" s="66" t="str">
        <f t="shared" si="41"/>
        <v/>
      </c>
      <c r="F738" s="70" t="str">
        <f t="shared" si="44"/>
        <v/>
      </c>
      <c r="G738" s="68" t="str">
        <f t="shared" si="42"/>
        <v/>
      </c>
      <c r="H738" s="69" t="str">
        <f t="shared" si="43"/>
        <v/>
      </c>
    </row>
    <row r="739" spans="2:8" x14ac:dyDescent="0.25">
      <c r="B739" s="258"/>
      <c r="C739" s="259"/>
      <c r="D739" s="259"/>
      <c r="E739" s="66" t="str">
        <f t="shared" si="41"/>
        <v/>
      </c>
      <c r="F739" s="70" t="str">
        <f t="shared" si="44"/>
        <v/>
      </c>
      <c r="G739" s="68" t="str">
        <f t="shared" si="42"/>
        <v/>
      </c>
      <c r="H739" s="69" t="str">
        <f t="shared" si="43"/>
        <v/>
      </c>
    </row>
    <row r="740" spans="2:8" x14ac:dyDescent="0.25">
      <c r="B740" s="258"/>
      <c r="C740" s="259"/>
      <c r="D740" s="259"/>
      <c r="E740" s="66" t="str">
        <f t="shared" si="41"/>
        <v/>
      </c>
      <c r="F740" s="70" t="str">
        <f t="shared" si="44"/>
        <v/>
      </c>
      <c r="G740" s="68" t="str">
        <f t="shared" si="42"/>
        <v/>
      </c>
      <c r="H740" s="69" t="str">
        <f t="shared" si="43"/>
        <v/>
      </c>
    </row>
    <row r="741" spans="2:8" x14ac:dyDescent="0.25">
      <c r="B741" s="258"/>
      <c r="C741" s="259"/>
      <c r="D741" s="259"/>
      <c r="E741" s="66" t="str">
        <f t="shared" si="41"/>
        <v/>
      </c>
      <c r="F741" s="70" t="str">
        <f t="shared" si="44"/>
        <v/>
      </c>
      <c r="G741" s="68" t="str">
        <f t="shared" si="42"/>
        <v/>
      </c>
      <c r="H741" s="69" t="str">
        <f t="shared" si="43"/>
        <v/>
      </c>
    </row>
    <row r="742" spans="2:8" x14ac:dyDescent="0.25">
      <c r="B742" s="258"/>
      <c r="C742" s="259"/>
      <c r="D742" s="259"/>
      <c r="E742" s="66" t="str">
        <f t="shared" si="41"/>
        <v/>
      </c>
      <c r="F742" s="70" t="str">
        <f t="shared" si="44"/>
        <v/>
      </c>
      <c r="G742" s="68" t="str">
        <f t="shared" si="42"/>
        <v/>
      </c>
      <c r="H742" s="69" t="str">
        <f t="shared" si="43"/>
        <v/>
      </c>
    </row>
    <row r="743" spans="2:8" x14ac:dyDescent="0.25">
      <c r="B743" s="258"/>
      <c r="C743" s="259"/>
      <c r="D743" s="259"/>
      <c r="E743" s="66" t="str">
        <f t="shared" si="41"/>
        <v/>
      </c>
      <c r="F743" s="70" t="str">
        <f t="shared" si="44"/>
        <v/>
      </c>
      <c r="G743" s="68" t="str">
        <f t="shared" si="42"/>
        <v/>
      </c>
      <c r="H743" s="69" t="str">
        <f t="shared" si="43"/>
        <v/>
      </c>
    </row>
    <row r="744" spans="2:8" x14ac:dyDescent="0.25">
      <c r="B744" s="258"/>
      <c r="C744" s="259"/>
      <c r="D744" s="259"/>
      <c r="E744" s="66" t="str">
        <f t="shared" si="41"/>
        <v/>
      </c>
      <c r="F744" s="70" t="str">
        <f t="shared" si="44"/>
        <v/>
      </c>
      <c r="G744" s="68" t="str">
        <f t="shared" si="42"/>
        <v/>
      </c>
      <c r="H744" s="69" t="str">
        <f t="shared" si="43"/>
        <v/>
      </c>
    </row>
    <row r="745" spans="2:8" x14ac:dyDescent="0.25">
      <c r="B745" s="258"/>
      <c r="C745" s="259"/>
      <c r="D745" s="259"/>
      <c r="E745" s="66" t="str">
        <f t="shared" si="41"/>
        <v/>
      </c>
      <c r="F745" s="70" t="str">
        <f t="shared" si="44"/>
        <v/>
      </c>
      <c r="G745" s="68" t="str">
        <f t="shared" si="42"/>
        <v/>
      </c>
      <c r="H745" s="69" t="str">
        <f t="shared" si="43"/>
        <v/>
      </c>
    </row>
    <row r="746" spans="2:8" x14ac:dyDescent="0.25">
      <c r="B746" s="258"/>
      <c r="C746" s="259"/>
      <c r="D746" s="259"/>
      <c r="E746" s="66" t="str">
        <f t="shared" si="41"/>
        <v/>
      </c>
      <c r="F746" s="70" t="str">
        <f t="shared" si="44"/>
        <v/>
      </c>
      <c r="G746" s="68" t="str">
        <f t="shared" si="42"/>
        <v/>
      </c>
      <c r="H746" s="69" t="str">
        <f t="shared" si="43"/>
        <v/>
      </c>
    </row>
    <row r="747" spans="2:8" x14ac:dyDescent="0.25">
      <c r="B747" s="258"/>
      <c r="C747" s="259"/>
      <c r="D747" s="259"/>
      <c r="E747" s="66" t="str">
        <f t="shared" si="41"/>
        <v/>
      </c>
      <c r="F747" s="70" t="str">
        <f t="shared" si="44"/>
        <v/>
      </c>
      <c r="G747" s="68" t="str">
        <f t="shared" si="42"/>
        <v/>
      </c>
      <c r="H747" s="69" t="str">
        <f t="shared" si="43"/>
        <v/>
      </c>
    </row>
    <row r="748" spans="2:8" x14ac:dyDescent="0.25">
      <c r="B748" s="258"/>
      <c r="C748" s="259"/>
      <c r="D748" s="259"/>
      <c r="E748" s="66" t="str">
        <f t="shared" si="41"/>
        <v/>
      </c>
      <c r="F748" s="70" t="str">
        <f t="shared" si="44"/>
        <v/>
      </c>
      <c r="G748" s="68" t="str">
        <f t="shared" si="42"/>
        <v/>
      </c>
      <c r="H748" s="69" t="str">
        <f t="shared" si="43"/>
        <v/>
      </c>
    </row>
    <row r="749" spans="2:8" x14ac:dyDescent="0.25">
      <c r="B749" s="258"/>
      <c r="C749" s="259"/>
      <c r="D749" s="259"/>
      <c r="E749" s="66" t="str">
        <f t="shared" si="41"/>
        <v/>
      </c>
      <c r="F749" s="70" t="str">
        <f t="shared" si="44"/>
        <v/>
      </c>
      <c r="G749" s="68" t="str">
        <f t="shared" si="42"/>
        <v/>
      </c>
      <c r="H749" s="69" t="str">
        <f t="shared" si="43"/>
        <v/>
      </c>
    </row>
    <row r="750" spans="2:8" x14ac:dyDescent="0.25">
      <c r="B750" s="258"/>
      <c r="C750" s="259"/>
      <c r="D750" s="259"/>
      <c r="E750" s="66" t="str">
        <f t="shared" si="41"/>
        <v/>
      </c>
      <c r="F750" s="70" t="str">
        <f t="shared" si="44"/>
        <v/>
      </c>
      <c r="G750" s="68" t="str">
        <f t="shared" si="42"/>
        <v/>
      </c>
      <c r="H750" s="69" t="str">
        <f t="shared" si="43"/>
        <v/>
      </c>
    </row>
    <row r="751" spans="2:8" x14ac:dyDescent="0.25">
      <c r="B751" s="258"/>
      <c r="C751" s="259"/>
      <c r="D751" s="259"/>
      <c r="E751" s="66" t="str">
        <f t="shared" si="41"/>
        <v/>
      </c>
      <c r="F751" s="70" t="str">
        <f t="shared" si="44"/>
        <v/>
      </c>
      <c r="G751" s="68" t="str">
        <f t="shared" si="42"/>
        <v/>
      </c>
      <c r="H751" s="69" t="str">
        <f t="shared" si="43"/>
        <v/>
      </c>
    </row>
    <row r="752" spans="2:8" x14ac:dyDescent="0.25">
      <c r="B752" s="258"/>
      <c r="C752" s="259"/>
      <c r="D752" s="259"/>
      <c r="E752" s="66" t="str">
        <f t="shared" si="41"/>
        <v/>
      </c>
      <c r="F752" s="70" t="str">
        <f t="shared" si="44"/>
        <v/>
      </c>
      <c r="G752" s="68" t="str">
        <f t="shared" si="42"/>
        <v/>
      </c>
      <c r="H752" s="69" t="str">
        <f t="shared" si="43"/>
        <v/>
      </c>
    </row>
    <row r="753" spans="2:8" x14ac:dyDescent="0.25">
      <c r="B753" s="258"/>
      <c r="C753" s="259"/>
      <c r="D753" s="259"/>
      <c r="E753" s="66" t="str">
        <f t="shared" si="41"/>
        <v/>
      </c>
      <c r="F753" s="70" t="str">
        <f t="shared" si="44"/>
        <v/>
      </c>
      <c r="G753" s="68" t="str">
        <f t="shared" si="42"/>
        <v/>
      </c>
      <c r="H753" s="69" t="str">
        <f t="shared" si="43"/>
        <v/>
      </c>
    </row>
    <row r="754" spans="2:8" x14ac:dyDescent="0.25">
      <c r="B754" s="258"/>
      <c r="C754" s="259"/>
      <c r="D754" s="259"/>
      <c r="E754" s="66" t="str">
        <f t="shared" si="41"/>
        <v/>
      </c>
      <c r="F754" s="70" t="str">
        <f t="shared" si="44"/>
        <v/>
      </c>
      <c r="G754" s="68" t="str">
        <f t="shared" si="42"/>
        <v/>
      </c>
      <c r="H754" s="69" t="str">
        <f t="shared" si="43"/>
        <v/>
      </c>
    </row>
    <row r="755" spans="2:8" x14ac:dyDescent="0.25">
      <c r="B755" s="258"/>
      <c r="C755" s="259"/>
      <c r="D755" s="259"/>
      <c r="E755" s="66" t="str">
        <f t="shared" si="41"/>
        <v/>
      </c>
      <c r="F755" s="70" t="str">
        <f t="shared" si="44"/>
        <v/>
      </c>
      <c r="G755" s="68" t="str">
        <f t="shared" si="42"/>
        <v/>
      </c>
      <c r="H755" s="69" t="str">
        <f t="shared" si="43"/>
        <v/>
      </c>
    </row>
    <row r="756" spans="2:8" x14ac:dyDescent="0.25">
      <c r="B756" s="258"/>
      <c r="C756" s="259"/>
      <c r="D756" s="259"/>
      <c r="E756" s="66" t="str">
        <f t="shared" si="41"/>
        <v/>
      </c>
      <c r="F756" s="70" t="str">
        <f t="shared" si="44"/>
        <v/>
      </c>
      <c r="G756" s="68" t="str">
        <f t="shared" si="42"/>
        <v/>
      </c>
      <c r="H756" s="69" t="str">
        <f t="shared" si="43"/>
        <v/>
      </c>
    </row>
    <row r="757" spans="2:8" x14ac:dyDescent="0.25">
      <c r="B757" s="258"/>
      <c r="C757" s="259"/>
      <c r="D757" s="259"/>
      <c r="E757" s="66" t="str">
        <f t="shared" si="41"/>
        <v/>
      </c>
      <c r="F757" s="70" t="str">
        <f t="shared" si="44"/>
        <v/>
      </c>
      <c r="G757" s="68" t="str">
        <f t="shared" si="42"/>
        <v/>
      </c>
      <c r="H757" s="69" t="str">
        <f t="shared" si="43"/>
        <v/>
      </c>
    </row>
    <row r="758" spans="2:8" x14ac:dyDescent="0.25">
      <c r="B758" s="258"/>
      <c r="C758" s="259"/>
      <c r="D758" s="259"/>
      <c r="E758" s="66" t="str">
        <f t="shared" si="41"/>
        <v/>
      </c>
      <c r="F758" s="70" t="str">
        <f t="shared" si="44"/>
        <v/>
      </c>
      <c r="G758" s="68" t="str">
        <f t="shared" si="42"/>
        <v/>
      </c>
      <c r="H758" s="69" t="str">
        <f t="shared" si="43"/>
        <v/>
      </c>
    </row>
    <row r="759" spans="2:8" x14ac:dyDescent="0.25">
      <c r="B759" s="258"/>
      <c r="C759" s="259"/>
      <c r="D759" s="259"/>
      <c r="E759" s="66" t="str">
        <f t="shared" si="41"/>
        <v/>
      </c>
      <c r="F759" s="70" t="str">
        <f t="shared" si="44"/>
        <v/>
      </c>
      <c r="G759" s="68" t="str">
        <f t="shared" si="42"/>
        <v/>
      </c>
      <c r="H759" s="69" t="str">
        <f t="shared" si="43"/>
        <v/>
      </c>
    </row>
    <row r="760" spans="2:8" x14ac:dyDescent="0.25">
      <c r="B760" s="258"/>
      <c r="C760" s="259"/>
      <c r="D760" s="259"/>
      <c r="E760" s="66" t="str">
        <f t="shared" si="41"/>
        <v/>
      </c>
      <c r="F760" s="70" t="str">
        <f t="shared" si="44"/>
        <v/>
      </c>
      <c r="G760" s="68" t="str">
        <f t="shared" si="42"/>
        <v/>
      </c>
      <c r="H760" s="69" t="str">
        <f t="shared" si="43"/>
        <v/>
      </c>
    </row>
    <row r="761" spans="2:8" x14ac:dyDescent="0.25">
      <c r="B761" s="258"/>
      <c r="C761" s="259"/>
      <c r="D761" s="259"/>
      <c r="E761" s="66" t="str">
        <f t="shared" si="41"/>
        <v/>
      </c>
      <c r="F761" s="70" t="str">
        <f t="shared" si="44"/>
        <v/>
      </c>
      <c r="G761" s="68" t="str">
        <f t="shared" si="42"/>
        <v/>
      </c>
      <c r="H761" s="69" t="str">
        <f t="shared" si="43"/>
        <v/>
      </c>
    </row>
    <row r="762" spans="2:8" x14ac:dyDescent="0.25">
      <c r="B762" s="258"/>
      <c r="C762" s="259"/>
      <c r="D762" s="259"/>
      <c r="E762" s="66" t="str">
        <f t="shared" si="41"/>
        <v/>
      </c>
      <c r="F762" s="70" t="str">
        <f t="shared" si="44"/>
        <v/>
      </c>
      <c r="G762" s="68" t="str">
        <f t="shared" si="42"/>
        <v/>
      </c>
      <c r="H762" s="69" t="str">
        <f t="shared" si="43"/>
        <v/>
      </c>
    </row>
    <row r="763" spans="2:8" x14ac:dyDescent="0.25">
      <c r="B763" s="258"/>
      <c r="C763" s="259"/>
      <c r="D763" s="259"/>
      <c r="E763" s="66" t="str">
        <f t="shared" si="41"/>
        <v/>
      </c>
      <c r="F763" s="70" t="str">
        <f t="shared" si="44"/>
        <v/>
      </c>
      <c r="G763" s="68" t="str">
        <f t="shared" si="42"/>
        <v/>
      </c>
      <c r="H763" s="69" t="str">
        <f t="shared" si="43"/>
        <v/>
      </c>
    </row>
    <row r="764" spans="2:8" x14ac:dyDescent="0.25">
      <c r="B764" s="258"/>
      <c r="C764" s="259"/>
      <c r="D764" s="259"/>
      <c r="E764" s="66" t="str">
        <f t="shared" si="41"/>
        <v/>
      </c>
      <c r="F764" s="70" t="str">
        <f t="shared" si="44"/>
        <v/>
      </c>
      <c r="G764" s="68" t="str">
        <f t="shared" si="42"/>
        <v/>
      </c>
      <c r="H764" s="69" t="str">
        <f t="shared" si="43"/>
        <v/>
      </c>
    </row>
    <row r="765" spans="2:8" x14ac:dyDescent="0.25">
      <c r="B765" s="258"/>
      <c r="C765" s="259"/>
      <c r="D765" s="259"/>
      <c r="E765" s="66" t="str">
        <f t="shared" si="41"/>
        <v/>
      </c>
      <c r="F765" s="70" t="str">
        <f t="shared" si="44"/>
        <v/>
      </c>
      <c r="G765" s="68" t="str">
        <f t="shared" si="42"/>
        <v/>
      </c>
      <c r="H765" s="69" t="str">
        <f t="shared" si="43"/>
        <v/>
      </c>
    </row>
    <row r="766" spans="2:8" x14ac:dyDescent="0.25">
      <c r="B766" s="258"/>
      <c r="C766" s="259"/>
      <c r="D766" s="259"/>
      <c r="E766" s="66" t="str">
        <f t="shared" si="41"/>
        <v/>
      </c>
      <c r="F766" s="70" t="str">
        <f t="shared" si="44"/>
        <v/>
      </c>
      <c r="G766" s="68" t="str">
        <f t="shared" si="42"/>
        <v/>
      </c>
      <c r="H766" s="69" t="str">
        <f t="shared" si="43"/>
        <v/>
      </c>
    </row>
    <row r="767" spans="2:8" x14ac:dyDescent="0.25">
      <c r="B767" s="258"/>
      <c r="C767" s="259"/>
      <c r="D767" s="259"/>
      <c r="E767" s="66" t="str">
        <f t="shared" si="41"/>
        <v/>
      </c>
      <c r="F767" s="70" t="str">
        <f t="shared" si="44"/>
        <v/>
      </c>
      <c r="G767" s="68" t="str">
        <f t="shared" si="42"/>
        <v/>
      </c>
      <c r="H767" s="69" t="str">
        <f t="shared" si="43"/>
        <v/>
      </c>
    </row>
    <row r="768" spans="2:8" x14ac:dyDescent="0.25">
      <c r="B768" s="258"/>
      <c r="C768" s="259"/>
      <c r="D768" s="259"/>
      <c r="E768" s="66" t="str">
        <f t="shared" si="41"/>
        <v/>
      </c>
      <c r="F768" s="70" t="str">
        <f t="shared" si="44"/>
        <v/>
      </c>
      <c r="G768" s="68" t="str">
        <f t="shared" si="42"/>
        <v/>
      </c>
      <c r="H768" s="69" t="str">
        <f t="shared" si="43"/>
        <v/>
      </c>
    </row>
    <row r="769" spans="2:8" x14ac:dyDescent="0.25">
      <c r="B769" s="258"/>
      <c r="C769" s="259"/>
      <c r="D769" s="259"/>
      <c r="E769" s="66" t="str">
        <f t="shared" si="41"/>
        <v/>
      </c>
      <c r="F769" s="70" t="str">
        <f t="shared" si="44"/>
        <v/>
      </c>
      <c r="G769" s="68" t="str">
        <f t="shared" si="42"/>
        <v/>
      </c>
      <c r="H769" s="69" t="str">
        <f t="shared" si="43"/>
        <v/>
      </c>
    </row>
    <row r="770" spans="2:8" x14ac:dyDescent="0.25">
      <c r="B770" s="258"/>
      <c r="C770" s="259"/>
      <c r="D770" s="259"/>
      <c r="E770" s="66" t="str">
        <f t="shared" si="41"/>
        <v/>
      </c>
      <c r="F770" s="70" t="str">
        <f t="shared" si="44"/>
        <v/>
      </c>
      <c r="G770" s="68" t="str">
        <f t="shared" si="42"/>
        <v/>
      </c>
      <c r="H770" s="69" t="str">
        <f t="shared" si="43"/>
        <v/>
      </c>
    </row>
    <row r="771" spans="2:8" x14ac:dyDescent="0.25">
      <c r="B771" s="258"/>
      <c r="C771" s="259"/>
      <c r="D771" s="259"/>
      <c r="E771" s="66" t="str">
        <f t="shared" si="41"/>
        <v/>
      </c>
      <c r="F771" s="70" t="str">
        <f t="shared" si="44"/>
        <v/>
      </c>
      <c r="G771" s="68" t="str">
        <f t="shared" si="42"/>
        <v/>
      </c>
      <c r="H771" s="69" t="str">
        <f t="shared" si="43"/>
        <v/>
      </c>
    </row>
    <row r="772" spans="2:8" x14ac:dyDescent="0.25">
      <c r="B772" s="258"/>
      <c r="C772" s="259"/>
      <c r="D772" s="259"/>
      <c r="E772" s="66" t="str">
        <f t="shared" si="41"/>
        <v/>
      </c>
      <c r="F772" s="70" t="str">
        <f t="shared" si="44"/>
        <v/>
      </c>
      <c r="G772" s="68" t="str">
        <f t="shared" si="42"/>
        <v/>
      </c>
      <c r="H772" s="69" t="str">
        <f t="shared" si="43"/>
        <v/>
      </c>
    </row>
    <row r="773" spans="2:8" x14ac:dyDescent="0.25">
      <c r="B773" s="258"/>
      <c r="C773" s="259"/>
      <c r="D773" s="259"/>
      <c r="E773" s="66" t="str">
        <f t="shared" si="41"/>
        <v/>
      </c>
      <c r="F773" s="70" t="str">
        <f t="shared" si="44"/>
        <v/>
      </c>
      <c r="G773" s="68" t="str">
        <f t="shared" si="42"/>
        <v/>
      </c>
      <c r="H773" s="69" t="str">
        <f t="shared" si="43"/>
        <v/>
      </c>
    </row>
    <row r="774" spans="2:8" x14ac:dyDescent="0.25">
      <c r="B774" s="258"/>
      <c r="C774" s="259"/>
      <c r="D774" s="259"/>
      <c r="E774" s="66" t="str">
        <f t="shared" si="41"/>
        <v/>
      </c>
      <c r="F774" s="70" t="str">
        <f t="shared" si="44"/>
        <v/>
      </c>
      <c r="G774" s="68" t="str">
        <f t="shared" si="42"/>
        <v/>
      </c>
      <c r="H774" s="69" t="str">
        <f t="shared" si="43"/>
        <v/>
      </c>
    </row>
    <row r="775" spans="2:8" x14ac:dyDescent="0.25">
      <c r="B775" s="258"/>
      <c r="C775" s="259"/>
      <c r="D775" s="259"/>
      <c r="E775" s="66" t="str">
        <f t="shared" si="41"/>
        <v/>
      </c>
      <c r="F775" s="70" t="str">
        <f t="shared" si="44"/>
        <v/>
      </c>
      <c r="G775" s="68" t="str">
        <f t="shared" si="42"/>
        <v/>
      </c>
      <c r="H775" s="69" t="str">
        <f t="shared" si="43"/>
        <v/>
      </c>
    </row>
    <row r="776" spans="2:8" x14ac:dyDescent="0.25">
      <c r="B776" s="258"/>
      <c r="C776" s="259"/>
      <c r="D776" s="259"/>
      <c r="E776" s="66" t="str">
        <f t="shared" si="41"/>
        <v/>
      </c>
      <c r="F776" s="70" t="str">
        <f t="shared" si="44"/>
        <v/>
      </c>
      <c r="G776" s="68" t="str">
        <f t="shared" si="42"/>
        <v/>
      </c>
      <c r="H776" s="69" t="str">
        <f t="shared" si="43"/>
        <v/>
      </c>
    </row>
    <row r="777" spans="2:8" x14ac:dyDescent="0.25">
      <c r="B777" s="258"/>
      <c r="C777" s="259"/>
      <c r="D777" s="259"/>
      <c r="E777" s="66" t="str">
        <f t="shared" si="41"/>
        <v/>
      </c>
      <c r="F777" s="70" t="str">
        <f t="shared" si="44"/>
        <v/>
      </c>
      <c r="G777" s="68" t="str">
        <f t="shared" si="42"/>
        <v/>
      </c>
      <c r="H777" s="69" t="str">
        <f t="shared" si="43"/>
        <v/>
      </c>
    </row>
    <row r="778" spans="2:8" x14ac:dyDescent="0.25">
      <c r="B778" s="258"/>
      <c r="C778" s="259"/>
      <c r="D778" s="259"/>
      <c r="E778" s="66" t="str">
        <f t="shared" si="41"/>
        <v/>
      </c>
      <c r="F778" s="70" t="str">
        <f t="shared" si="44"/>
        <v/>
      </c>
      <c r="G778" s="68" t="str">
        <f t="shared" si="42"/>
        <v/>
      </c>
      <c r="H778" s="69" t="str">
        <f t="shared" si="43"/>
        <v/>
      </c>
    </row>
    <row r="779" spans="2:8" x14ac:dyDescent="0.25">
      <c r="B779" s="258"/>
      <c r="C779" s="259"/>
      <c r="D779" s="259"/>
      <c r="E779" s="66" t="str">
        <f t="shared" si="41"/>
        <v/>
      </c>
      <c r="F779" s="70" t="str">
        <f t="shared" si="44"/>
        <v/>
      </c>
      <c r="G779" s="68" t="str">
        <f t="shared" si="42"/>
        <v/>
      </c>
      <c r="H779" s="69" t="str">
        <f t="shared" si="43"/>
        <v/>
      </c>
    </row>
    <row r="780" spans="2:8" x14ac:dyDescent="0.25">
      <c r="B780" s="258"/>
      <c r="C780" s="259"/>
      <c r="D780" s="259"/>
      <c r="E780" s="66" t="str">
        <f t="shared" si="41"/>
        <v/>
      </c>
      <c r="F780" s="70" t="str">
        <f t="shared" si="44"/>
        <v/>
      </c>
      <c r="G780" s="68" t="str">
        <f t="shared" si="42"/>
        <v/>
      </c>
      <c r="H780" s="69" t="str">
        <f t="shared" si="43"/>
        <v/>
      </c>
    </row>
    <row r="781" spans="2:8" x14ac:dyDescent="0.25">
      <c r="B781" s="258"/>
      <c r="C781" s="259"/>
      <c r="D781" s="259"/>
      <c r="E781" s="66" t="str">
        <f t="shared" si="41"/>
        <v/>
      </c>
      <c r="F781" s="70" t="str">
        <f t="shared" si="44"/>
        <v/>
      </c>
      <c r="G781" s="68" t="str">
        <f t="shared" si="42"/>
        <v/>
      </c>
      <c r="H781" s="69" t="str">
        <f t="shared" si="43"/>
        <v/>
      </c>
    </row>
    <row r="782" spans="2:8" x14ac:dyDescent="0.25">
      <c r="B782" s="258"/>
      <c r="C782" s="259"/>
      <c r="D782" s="259"/>
      <c r="E782" s="66" t="str">
        <f t="shared" ref="E782:E845" si="45">+IF(AND(C782-D782&lt;&gt;0,$B$10&gt;B782),C782-D782,"")</f>
        <v/>
      </c>
      <c r="F782" s="70" t="str">
        <f t="shared" si="44"/>
        <v/>
      </c>
      <c r="G782" s="68" t="str">
        <f t="shared" ref="G782:G845" si="46">+IF(AND(B782&lt;&gt;"",$B$10&gt;B782),$B$10-B782,"")</f>
        <v/>
      </c>
      <c r="H782" s="69" t="str">
        <f t="shared" ref="H782:H845" si="47">IFERROR(((E782*G782*$D$10)/36500),"")</f>
        <v/>
      </c>
    </row>
    <row r="783" spans="2:8" x14ac:dyDescent="0.25">
      <c r="B783" s="258"/>
      <c r="C783" s="259"/>
      <c r="D783" s="259"/>
      <c r="E783" s="66" t="str">
        <f t="shared" si="45"/>
        <v/>
      </c>
      <c r="F783" s="70" t="str">
        <f t="shared" ref="F783:F846" si="48">+IFERROR((E783+F782),"")</f>
        <v/>
      </c>
      <c r="G783" s="68" t="str">
        <f t="shared" si="46"/>
        <v/>
      </c>
      <c r="H783" s="69" t="str">
        <f t="shared" si="47"/>
        <v/>
      </c>
    </row>
    <row r="784" spans="2:8" x14ac:dyDescent="0.25">
      <c r="B784" s="258"/>
      <c r="C784" s="259"/>
      <c r="D784" s="259"/>
      <c r="E784" s="66" t="str">
        <f t="shared" si="45"/>
        <v/>
      </c>
      <c r="F784" s="70" t="str">
        <f t="shared" si="48"/>
        <v/>
      </c>
      <c r="G784" s="68" t="str">
        <f t="shared" si="46"/>
        <v/>
      </c>
      <c r="H784" s="69" t="str">
        <f t="shared" si="47"/>
        <v/>
      </c>
    </row>
    <row r="785" spans="2:8" x14ac:dyDescent="0.25">
      <c r="B785" s="258"/>
      <c r="C785" s="259"/>
      <c r="D785" s="259"/>
      <c r="E785" s="66" t="str">
        <f t="shared" si="45"/>
        <v/>
      </c>
      <c r="F785" s="70" t="str">
        <f t="shared" si="48"/>
        <v/>
      </c>
      <c r="G785" s="68" t="str">
        <f t="shared" si="46"/>
        <v/>
      </c>
      <c r="H785" s="69" t="str">
        <f t="shared" si="47"/>
        <v/>
      </c>
    </row>
    <row r="786" spans="2:8" x14ac:dyDescent="0.25">
      <c r="B786" s="258"/>
      <c r="C786" s="259"/>
      <c r="D786" s="259"/>
      <c r="E786" s="66" t="str">
        <f t="shared" si="45"/>
        <v/>
      </c>
      <c r="F786" s="70" t="str">
        <f t="shared" si="48"/>
        <v/>
      </c>
      <c r="G786" s="68" t="str">
        <f t="shared" si="46"/>
        <v/>
      </c>
      <c r="H786" s="69" t="str">
        <f t="shared" si="47"/>
        <v/>
      </c>
    </row>
    <row r="787" spans="2:8" x14ac:dyDescent="0.25">
      <c r="B787" s="258"/>
      <c r="C787" s="259"/>
      <c r="D787" s="259"/>
      <c r="E787" s="66" t="str">
        <f t="shared" si="45"/>
        <v/>
      </c>
      <c r="F787" s="70" t="str">
        <f t="shared" si="48"/>
        <v/>
      </c>
      <c r="G787" s="68" t="str">
        <f t="shared" si="46"/>
        <v/>
      </c>
      <c r="H787" s="69" t="str">
        <f t="shared" si="47"/>
        <v/>
      </c>
    </row>
    <row r="788" spans="2:8" x14ac:dyDescent="0.25">
      <c r="B788" s="258"/>
      <c r="C788" s="259"/>
      <c r="D788" s="259"/>
      <c r="E788" s="66" t="str">
        <f t="shared" si="45"/>
        <v/>
      </c>
      <c r="F788" s="70" t="str">
        <f t="shared" si="48"/>
        <v/>
      </c>
      <c r="G788" s="68" t="str">
        <f t="shared" si="46"/>
        <v/>
      </c>
      <c r="H788" s="69" t="str">
        <f t="shared" si="47"/>
        <v/>
      </c>
    </row>
    <row r="789" spans="2:8" x14ac:dyDescent="0.25">
      <c r="B789" s="258"/>
      <c r="C789" s="259"/>
      <c r="D789" s="259"/>
      <c r="E789" s="66" t="str">
        <f t="shared" si="45"/>
        <v/>
      </c>
      <c r="F789" s="70" t="str">
        <f t="shared" si="48"/>
        <v/>
      </c>
      <c r="G789" s="68" t="str">
        <f t="shared" si="46"/>
        <v/>
      </c>
      <c r="H789" s="69" t="str">
        <f t="shared" si="47"/>
        <v/>
      </c>
    </row>
    <row r="790" spans="2:8" x14ac:dyDescent="0.25">
      <c r="B790" s="258"/>
      <c r="C790" s="259"/>
      <c r="D790" s="259"/>
      <c r="E790" s="66" t="str">
        <f t="shared" si="45"/>
        <v/>
      </c>
      <c r="F790" s="70" t="str">
        <f t="shared" si="48"/>
        <v/>
      </c>
      <c r="G790" s="68" t="str">
        <f t="shared" si="46"/>
        <v/>
      </c>
      <c r="H790" s="69" t="str">
        <f t="shared" si="47"/>
        <v/>
      </c>
    </row>
    <row r="791" spans="2:8" x14ac:dyDescent="0.25">
      <c r="B791" s="258"/>
      <c r="C791" s="259"/>
      <c r="D791" s="259"/>
      <c r="E791" s="66" t="str">
        <f t="shared" si="45"/>
        <v/>
      </c>
      <c r="F791" s="70" t="str">
        <f t="shared" si="48"/>
        <v/>
      </c>
      <c r="G791" s="68" t="str">
        <f t="shared" si="46"/>
        <v/>
      </c>
      <c r="H791" s="69" t="str">
        <f t="shared" si="47"/>
        <v/>
      </c>
    </row>
    <row r="792" spans="2:8" x14ac:dyDescent="0.25">
      <c r="B792" s="258"/>
      <c r="C792" s="259"/>
      <c r="D792" s="259"/>
      <c r="E792" s="66" t="str">
        <f t="shared" si="45"/>
        <v/>
      </c>
      <c r="F792" s="70" t="str">
        <f t="shared" si="48"/>
        <v/>
      </c>
      <c r="G792" s="68" t="str">
        <f t="shared" si="46"/>
        <v/>
      </c>
      <c r="H792" s="69" t="str">
        <f t="shared" si="47"/>
        <v/>
      </c>
    </row>
    <row r="793" spans="2:8" x14ac:dyDescent="0.25">
      <c r="B793" s="258"/>
      <c r="C793" s="259"/>
      <c r="D793" s="259"/>
      <c r="E793" s="66" t="str">
        <f t="shared" si="45"/>
        <v/>
      </c>
      <c r="F793" s="70" t="str">
        <f t="shared" si="48"/>
        <v/>
      </c>
      <c r="G793" s="68" t="str">
        <f t="shared" si="46"/>
        <v/>
      </c>
      <c r="H793" s="69" t="str">
        <f t="shared" si="47"/>
        <v/>
      </c>
    </row>
    <row r="794" spans="2:8" x14ac:dyDescent="0.25">
      <c r="B794" s="258"/>
      <c r="C794" s="259"/>
      <c r="D794" s="259"/>
      <c r="E794" s="66" t="str">
        <f t="shared" si="45"/>
        <v/>
      </c>
      <c r="F794" s="70" t="str">
        <f t="shared" si="48"/>
        <v/>
      </c>
      <c r="G794" s="68" t="str">
        <f t="shared" si="46"/>
        <v/>
      </c>
      <c r="H794" s="69" t="str">
        <f t="shared" si="47"/>
        <v/>
      </c>
    </row>
    <row r="795" spans="2:8" x14ac:dyDescent="0.25">
      <c r="B795" s="258"/>
      <c r="C795" s="259"/>
      <c r="D795" s="259"/>
      <c r="E795" s="66" t="str">
        <f t="shared" si="45"/>
        <v/>
      </c>
      <c r="F795" s="70" t="str">
        <f t="shared" si="48"/>
        <v/>
      </c>
      <c r="G795" s="68" t="str">
        <f t="shared" si="46"/>
        <v/>
      </c>
      <c r="H795" s="69" t="str">
        <f t="shared" si="47"/>
        <v/>
      </c>
    </row>
    <row r="796" spans="2:8" x14ac:dyDescent="0.25">
      <c r="B796" s="258"/>
      <c r="C796" s="259"/>
      <c r="D796" s="259"/>
      <c r="E796" s="66" t="str">
        <f t="shared" si="45"/>
        <v/>
      </c>
      <c r="F796" s="70" t="str">
        <f t="shared" si="48"/>
        <v/>
      </c>
      <c r="G796" s="68" t="str">
        <f t="shared" si="46"/>
        <v/>
      </c>
      <c r="H796" s="69" t="str">
        <f t="shared" si="47"/>
        <v/>
      </c>
    </row>
    <row r="797" spans="2:8" x14ac:dyDescent="0.25">
      <c r="B797" s="258"/>
      <c r="C797" s="259"/>
      <c r="D797" s="259"/>
      <c r="E797" s="66" t="str">
        <f t="shared" si="45"/>
        <v/>
      </c>
      <c r="F797" s="70" t="str">
        <f t="shared" si="48"/>
        <v/>
      </c>
      <c r="G797" s="68" t="str">
        <f t="shared" si="46"/>
        <v/>
      </c>
      <c r="H797" s="69" t="str">
        <f t="shared" si="47"/>
        <v/>
      </c>
    </row>
    <row r="798" spans="2:8" x14ac:dyDescent="0.25">
      <c r="B798" s="258"/>
      <c r="C798" s="259"/>
      <c r="D798" s="259"/>
      <c r="E798" s="66" t="str">
        <f t="shared" si="45"/>
        <v/>
      </c>
      <c r="F798" s="70" t="str">
        <f t="shared" si="48"/>
        <v/>
      </c>
      <c r="G798" s="68" t="str">
        <f t="shared" si="46"/>
        <v/>
      </c>
      <c r="H798" s="69" t="str">
        <f t="shared" si="47"/>
        <v/>
      </c>
    </row>
    <row r="799" spans="2:8" x14ac:dyDescent="0.25">
      <c r="B799" s="258"/>
      <c r="C799" s="259"/>
      <c r="D799" s="259"/>
      <c r="E799" s="66" t="str">
        <f t="shared" si="45"/>
        <v/>
      </c>
      <c r="F799" s="70" t="str">
        <f t="shared" si="48"/>
        <v/>
      </c>
      <c r="G799" s="68" t="str">
        <f t="shared" si="46"/>
        <v/>
      </c>
      <c r="H799" s="69" t="str">
        <f t="shared" si="47"/>
        <v/>
      </c>
    </row>
    <row r="800" spans="2:8" x14ac:dyDescent="0.25">
      <c r="B800" s="258"/>
      <c r="C800" s="259"/>
      <c r="D800" s="259"/>
      <c r="E800" s="66" t="str">
        <f t="shared" si="45"/>
        <v/>
      </c>
      <c r="F800" s="70" t="str">
        <f t="shared" si="48"/>
        <v/>
      </c>
      <c r="G800" s="68" t="str">
        <f t="shared" si="46"/>
        <v/>
      </c>
      <c r="H800" s="69" t="str">
        <f t="shared" si="47"/>
        <v/>
      </c>
    </row>
    <row r="801" spans="2:8" x14ac:dyDescent="0.25">
      <c r="B801" s="258"/>
      <c r="C801" s="259"/>
      <c r="D801" s="259"/>
      <c r="E801" s="66" t="str">
        <f t="shared" si="45"/>
        <v/>
      </c>
      <c r="F801" s="70" t="str">
        <f t="shared" si="48"/>
        <v/>
      </c>
      <c r="G801" s="68" t="str">
        <f t="shared" si="46"/>
        <v/>
      </c>
      <c r="H801" s="69" t="str">
        <f t="shared" si="47"/>
        <v/>
      </c>
    </row>
    <row r="802" spans="2:8" x14ac:dyDescent="0.25">
      <c r="B802" s="258"/>
      <c r="C802" s="259"/>
      <c r="D802" s="259"/>
      <c r="E802" s="66" t="str">
        <f t="shared" si="45"/>
        <v/>
      </c>
      <c r="F802" s="70" t="str">
        <f t="shared" si="48"/>
        <v/>
      </c>
      <c r="G802" s="68" t="str">
        <f t="shared" si="46"/>
        <v/>
      </c>
      <c r="H802" s="69" t="str">
        <f t="shared" si="47"/>
        <v/>
      </c>
    </row>
    <row r="803" spans="2:8" x14ac:dyDescent="0.25">
      <c r="B803" s="258"/>
      <c r="C803" s="259"/>
      <c r="D803" s="259"/>
      <c r="E803" s="66" t="str">
        <f t="shared" si="45"/>
        <v/>
      </c>
      <c r="F803" s="70" t="str">
        <f t="shared" si="48"/>
        <v/>
      </c>
      <c r="G803" s="68" t="str">
        <f t="shared" si="46"/>
        <v/>
      </c>
      <c r="H803" s="69" t="str">
        <f t="shared" si="47"/>
        <v/>
      </c>
    </row>
    <row r="804" spans="2:8" x14ac:dyDescent="0.25">
      <c r="B804" s="258"/>
      <c r="C804" s="259"/>
      <c r="D804" s="259"/>
      <c r="E804" s="66" t="str">
        <f t="shared" si="45"/>
        <v/>
      </c>
      <c r="F804" s="70" t="str">
        <f t="shared" si="48"/>
        <v/>
      </c>
      <c r="G804" s="68" t="str">
        <f t="shared" si="46"/>
        <v/>
      </c>
      <c r="H804" s="69" t="str">
        <f t="shared" si="47"/>
        <v/>
      </c>
    </row>
    <row r="805" spans="2:8" x14ac:dyDescent="0.25">
      <c r="B805" s="258"/>
      <c r="C805" s="259"/>
      <c r="D805" s="259"/>
      <c r="E805" s="66" t="str">
        <f t="shared" si="45"/>
        <v/>
      </c>
      <c r="F805" s="70" t="str">
        <f t="shared" si="48"/>
        <v/>
      </c>
      <c r="G805" s="68" t="str">
        <f t="shared" si="46"/>
        <v/>
      </c>
      <c r="H805" s="69" t="str">
        <f t="shared" si="47"/>
        <v/>
      </c>
    </row>
    <row r="806" spans="2:8" x14ac:dyDescent="0.25">
      <c r="B806" s="258"/>
      <c r="C806" s="259"/>
      <c r="D806" s="259"/>
      <c r="E806" s="66" t="str">
        <f t="shared" si="45"/>
        <v/>
      </c>
      <c r="F806" s="70" t="str">
        <f t="shared" si="48"/>
        <v/>
      </c>
      <c r="G806" s="68" t="str">
        <f t="shared" si="46"/>
        <v/>
      </c>
      <c r="H806" s="69" t="str">
        <f t="shared" si="47"/>
        <v/>
      </c>
    </row>
    <row r="807" spans="2:8" x14ac:dyDescent="0.25">
      <c r="B807" s="258"/>
      <c r="C807" s="259"/>
      <c r="D807" s="259"/>
      <c r="E807" s="66" t="str">
        <f t="shared" si="45"/>
        <v/>
      </c>
      <c r="F807" s="70" t="str">
        <f t="shared" si="48"/>
        <v/>
      </c>
      <c r="G807" s="68" t="str">
        <f t="shared" si="46"/>
        <v/>
      </c>
      <c r="H807" s="69" t="str">
        <f t="shared" si="47"/>
        <v/>
      </c>
    </row>
    <row r="808" spans="2:8" x14ac:dyDescent="0.25">
      <c r="B808" s="258"/>
      <c r="C808" s="259"/>
      <c r="D808" s="259"/>
      <c r="E808" s="66" t="str">
        <f t="shared" si="45"/>
        <v/>
      </c>
      <c r="F808" s="70" t="str">
        <f t="shared" si="48"/>
        <v/>
      </c>
      <c r="G808" s="68" t="str">
        <f t="shared" si="46"/>
        <v/>
      </c>
      <c r="H808" s="69" t="str">
        <f t="shared" si="47"/>
        <v/>
      </c>
    </row>
    <row r="809" spans="2:8" x14ac:dyDescent="0.25">
      <c r="B809" s="258"/>
      <c r="C809" s="259"/>
      <c r="D809" s="259"/>
      <c r="E809" s="66" t="str">
        <f t="shared" si="45"/>
        <v/>
      </c>
      <c r="F809" s="70" t="str">
        <f t="shared" si="48"/>
        <v/>
      </c>
      <c r="G809" s="68" t="str">
        <f t="shared" si="46"/>
        <v/>
      </c>
      <c r="H809" s="69" t="str">
        <f t="shared" si="47"/>
        <v/>
      </c>
    </row>
    <row r="810" spans="2:8" x14ac:dyDescent="0.25">
      <c r="B810" s="258"/>
      <c r="C810" s="259"/>
      <c r="D810" s="259"/>
      <c r="E810" s="66" t="str">
        <f t="shared" si="45"/>
        <v/>
      </c>
      <c r="F810" s="70" t="str">
        <f t="shared" si="48"/>
        <v/>
      </c>
      <c r="G810" s="68" t="str">
        <f t="shared" si="46"/>
        <v/>
      </c>
      <c r="H810" s="69" t="str">
        <f t="shared" si="47"/>
        <v/>
      </c>
    </row>
    <row r="811" spans="2:8" x14ac:dyDescent="0.25">
      <c r="B811" s="258"/>
      <c r="C811" s="259"/>
      <c r="D811" s="259"/>
      <c r="E811" s="66" t="str">
        <f t="shared" si="45"/>
        <v/>
      </c>
      <c r="F811" s="70" t="str">
        <f t="shared" si="48"/>
        <v/>
      </c>
      <c r="G811" s="68" t="str">
        <f t="shared" si="46"/>
        <v/>
      </c>
      <c r="H811" s="69" t="str">
        <f t="shared" si="47"/>
        <v/>
      </c>
    </row>
    <row r="812" spans="2:8" x14ac:dyDescent="0.25">
      <c r="B812" s="258"/>
      <c r="C812" s="259"/>
      <c r="D812" s="259"/>
      <c r="E812" s="66" t="str">
        <f t="shared" si="45"/>
        <v/>
      </c>
      <c r="F812" s="70" t="str">
        <f t="shared" si="48"/>
        <v/>
      </c>
      <c r="G812" s="68" t="str">
        <f t="shared" si="46"/>
        <v/>
      </c>
      <c r="H812" s="69" t="str">
        <f t="shared" si="47"/>
        <v/>
      </c>
    </row>
    <row r="813" spans="2:8" x14ac:dyDescent="0.25">
      <c r="B813" s="258"/>
      <c r="C813" s="259"/>
      <c r="D813" s="259"/>
      <c r="E813" s="66" t="str">
        <f t="shared" si="45"/>
        <v/>
      </c>
      <c r="F813" s="70" t="str">
        <f t="shared" si="48"/>
        <v/>
      </c>
      <c r="G813" s="68" t="str">
        <f t="shared" si="46"/>
        <v/>
      </c>
      <c r="H813" s="69" t="str">
        <f t="shared" si="47"/>
        <v/>
      </c>
    </row>
    <row r="814" spans="2:8" x14ac:dyDescent="0.25">
      <c r="B814" s="258"/>
      <c r="C814" s="259"/>
      <c r="D814" s="259"/>
      <c r="E814" s="66" t="str">
        <f t="shared" si="45"/>
        <v/>
      </c>
      <c r="F814" s="70" t="str">
        <f t="shared" si="48"/>
        <v/>
      </c>
      <c r="G814" s="68" t="str">
        <f t="shared" si="46"/>
        <v/>
      </c>
      <c r="H814" s="69" t="str">
        <f t="shared" si="47"/>
        <v/>
      </c>
    </row>
    <row r="815" spans="2:8" x14ac:dyDescent="0.25">
      <c r="B815" s="258"/>
      <c r="C815" s="259"/>
      <c r="D815" s="259"/>
      <c r="E815" s="66" t="str">
        <f t="shared" si="45"/>
        <v/>
      </c>
      <c r="F815" s="70" t="str">
        <f t="shared" si="48"/>
        <v/>
      </c>
      <c r="G815" s="68" t="str">
        <f t="shared" si="46"/>
        <v/>
      </c>
      <c r="H815" s="69" t="str">
        <f t="shared" si="47"/>
        <v/>
      </c>
    </row>
    <row r="816" spans="2:8" x14ac:dyDescent="0.25">
      <c r="B816" s="258"/>
      <c r="C816" s="259"/>
      <c r="D816" s="259"/>
      <c r="E816" s="66" t="str">
        <f t="shared" si="45"/>
        <v/>
      </c>
      <c r="F816" s="70" t="str">
        <f t="shared" si="48"/>
        <v/>
      </c>
      <c r="G816" s="68" t="str">
        <f t="shared" si="46"/>
        <v/>
      </c>
      <c r="H816" s="69" t="str">
        <f t="shared" si="47"/>
        <v/>
      </c>
    </row>
    <row r="817" spans="2:8" x14ac:dyDescent="0.25">
      <c r="B817" s="258"/>
      <c r="C817" s="259"/>
      <c r="D817" s="259"/>
      <c r="E817" s="66" t="str">
        <f t="shared" si="45"/>
        <v/>
      </c>
      <c r="F817" s="70" t="str">
        <f t="shared" si="48"/>
        <v/>
      </c>
      <c r="G817" s="68" t="str">
        <f t="shared" si="46"/>
        <v/>
      </c>
      <c r="H817" s="69" t="str">
        <f t="shared" si="47"/>
        <v/>
      </c>
    </row>
    <row r="818" spans="2:8" x14ac:dyDescent="0.25">
      <c r="B818" s="258"/>
      <c r="C818" s="259"/>
      <c r="D818" s="259"/>
      <c r="E818" s="66" t="str">
        <f t="shared" si="45"/>
        <v/>
      </c>
      <c r="F818" s="70" t="str">
        <f t="shared" si="48"/>
        <v/>
      </c>
      <c r="G818" s="68" t="str">
        <f t="shared" si="46"/>
        <v/>
      </c>
      <c r="H818" s="69" t="str">
        <f t="shared" si="47"/>
        <v/>
      </c>
    </row>
    <row r="819" spans="2:8" x14ac:dyDescent="0.25">
      <c r="B819" s="258"/>
      <c r="C819" s="259"/>
      <c r="D819" s="259"/>
      <c r="E819" s="66" t="str">
        <f t="shared" si="45"/>
        <v/>
      </c>
      <c r="F819" s="70" t="str">
        <f t="shared" si="48"/>
        <v/>
      </c>
      <c r="G819" s="68" t="str">
        <f t="shared" si="46"/>
        <v/>
      </c>
      <c r="H819" s="69" t="str">
        <f t="shared" si="47"/>
        <v/>
      </c>
    </row>
    <row r="820" spans="2:8" x14ac:dyDescent="0.25">
      <c r="B820" s="258"/>
      <c r="C820" s="259"/>
      <c r="D820" s="259"/>
      <c r="E820" s="66" t="str">
        <f t="shared" si="45"/>
        <v/>
      </c>
      <c r="F820" s="70" t="str">
        <f t="shared" si="48"/>
        <v/>
      </c>
      <c r="G820" s="68" t="str">
        <f t="shared" si="46"/>
        <v/>
      </c>
      <c r="H820" s="69" t="str">
        <f t="shared" si="47"/>
        <v/>
      </c>
    </row>
    <row r="821" spans="2:8" x14ac:dyDescent="0.25">
      <c r="B821" s="258"/>
      <c r="C821" s="259"/>
      <c r="D821" s="259"/>
      <c r="E821" s="66" t="str">
        <f t="shared" si="45"/>
        <v/>
      </c>
      <c r="F821" s="70" t="str">
        <f t="shared" si="48"/>
        <v/>
      </c>
      <c r="G821" s="68" t="str">
        <f t="shared" si="46"/>
        <v/>
      </c>
      <c r="H821" s="69" t="str">
        <f t="shared" si="47"/>
        <v/>
      </c>
    </row>
    <row r="822" spans="2:8" x14ac:dyDescent="0.25">
      <c r="B822" s="258"/>
      <c r="C822" s="259"/>
      <c r="D822" s="259"/>
      <c r="E822" s="66" t="str">
        <f t="shared" si="45"/>
        <v/>
      </c>
      <c r="F822" s="70" t="str">
        <f t="shared" si="48"/>
        <v/>
      </c>
      <c r="G822" s="68" t="str">
        <f t="shared" si="46"/>
        <v/>
      </c>
      <c r="H822" s="69" t="str">
        <f t="shared" si="47"/>
        <v/>
      </c>
    </row>
    <row r="823" spans="2:8" x14ac:dyDescent="0.25">
      <c r="B823" s="258"/>
      <c r="C823" s="259"/>
      <c r="D823" s="259"/>
      <c r="E823" s="66" t="str">
        <f t="shared" si="45"/>
        <v/>
      </c>
      <c r="F823" s="70" t="str">
        <f t="shared" si="48"/>
        <v/>
      </c>
      <c r="G823" s="68" t="str">
        <f t="shared" si="46"/>
        <v/>
      </c>
      <c r="H823" s="69" t="str">
        <f t="shared" si="47"/>
        <v/>
      </c>
    </row>
    <row r="824" spans="2:8" x14ac:dyDescent="0.25">
      <c r="B824" s="258"/>
      <c r="C824" s="259"/>
      <c r="D824" s="259"/>
      <c r="E824" s="66" t="str">
        <f t="shared" si="45"/>
        <v/>
      </c>
      <c r="F824" s="70" t="str">
        <f t="shared" si="48"/>
        <v/>
      </c>
      <c r="G824" s="68" t="str">
        <f t="shared" si="46"/>
        <v/>
      </c>
      <c r="H824" s="69" t="str">
        <f t="shared" si="47"/>
        <v/>
      </c>
    </row>
    <row r="825" spans="2:8" x14ac:dyDescent="0.25">
      <c r="B825" s="258"/>
      <c r="C825" s="259"/>
      <c r="D825" s="259"/>
      <c r="E825" s="66" t="str">
        <f t="shared" si="45"/>
        <v/>
      </c>
      <c r="F825" s="70" t="str">
        <f t="shared" si="48"/>
        <v/>
      </c>
      <c r="G825" s="68" t="str">
        <f t="shared" si="46"/>
        <v/>
      </c>
      <c r="H825" s="69" t="str">
        <f t="shared" si="47"/>
        <v/>
      </c>
    </row>
    <row r="826" spans="2:8" x14ac:dyDescent="0.25">
      <c r="B826" s="258"/>
      <c r="C826" s="259"/>
      <c r="D826" s="259"/>
      <c r="E826" s="66" t="str">
        <f t="shared" si="45"/>
        <v/>
      </c>
      <c r="F826" s="70" t="str">
        <f t="shared" si="48"/>
        <v/>
      </c>
      <c r="G826" s="68" t="str">
        <f t="shared" si="46"/>
        <v/>
      </c>
      <c r="H826" s="69" t="str">
        <f t="shared" si="47"/>
        <v/>
      </c>
    </row>
    <row r="827" spans="2:8" x14ac:dyDescent="0.25">
      <c r="B827" s="258"/>
      <c r="C827" s="259"/>
      <c r="D827" s="259"/>
      <c r="E827" s="66" t="str">
        <f t="shared" si="45"/>
        <v/>
      </c>
      <c r="F827" s="70" t="str">
        <f t="shared" si="48"/>
        <v/>
      </c>
      <c r="G827" s="68" t="str">
        <f t="shared" si="46"/>
        <v/>
      </c>
      <c r="H827" s="69" t="str">
        <f t="shared" si="47"/>
        <v/>
      </c>
    </row>
    <row r="828" spans="2:8" x14ac:dyDescent="0.25">
      <c r="B828" s="258"/>
      <c r="C828" s="259"/>
      <c r="D828" s="259"/>
      <c r="E828" s="66" t="str">
        <f t="shared" si="45"/>
        <v/>
      </c>
      <c r="F828" s="70" t="str">
        <f t="shared" si="48"/>
        <v/>
      </c>
      <c r="G828" s="68" t="str">
        <f t="shared" si="46"/>
        <v/>
      </c>
      <c r="H828" s="69" t="str">
        <f t="shared" si="47"/>
        <v/>
      </c>
    </row>
    <row r="829" spans="2:8" x14ac:dyDescent="0.25">
      <c r="B829" s="258"/>
      <c r="C829" s="259"/>
      <c r="D829" s="259"/>
      <c r="E829" s="66" t="str">
        <f t="shared" si="45"/>
        <v/>
      </c>
      <c r="F829" s="70" t="str">
        <f t="shared" si="48"/>
        <v/>
      </c>
      <c r="G829" s="68" t="str">
        <f t="shared" si="46"/>
        <v/>
      </c>
      <c r="H829" s="69" t="str">
        <f t="shared" si="47"/>
        <v/>
      </c>
    </row>
    <row r="830" spans="2:8" x14ac:dyDescent="0.25">
      <c r="B830" s="258"/>
      <c r="C830" s="259"/>
      <c r="D830" s="259"/>
      <c r="E830" s="66" t="str">
        <f t="shared" si="45"/>
        <v/>
      </c>
      <c r="F830" s="70" t="str">
        <f t="shared" si="48"/>
        <v/>
      </c>
      <c r="G830" s="68" t="str">
        <f t="shared" si="46"/>
        <v/>
      </c>
      <c r="H830" s="69" t="str">
        <f t="shared" si="47"/>
        <v/>
      </c>
    </row>
    <row r="831" spans="2:8" x14ac:dyDescent="0.25">
      <c r="B831" s="258"/>
      <c r="C831" s="259"/>
      <c r="D831" s="259"/>
      <c r="E831" s="66" t="str">
        <f t="shared" si="45"/>
        <v/>
      </c>
      <c r="F831" s="70" t="str">
        <f t="shared" si="48"/>
        <v/>
      </c>
      <c r="G831" s="68" t="str">
        <f t="shared" si="46"/>
        <v/>
      </c>
      <c r="H831" s="69" t="str">
        <f t="shared" si="47"/>
        <v/>
      </c>
    </row>
    <row r="832" spans="2:8" x14ac:dyDescent="0.25">
      <c r="B832" s="258"/>
      <c r="C832" s="259"/>
      <c r="D832" s="259"/>
      <c r="E832" s="66" t="str">
        <f t="shared" si="45"/>
        <v/>
      </c>
      <c r="F832" s="70" t="str">
        <f t="shared" si="48"/>
        <v/>
      </c>
      <c r="G832" s="68" t="str">
        <f t="shared" si="46"/>
        <v/>
      </c>
      <c r="H832" s="69" t="str">
        <f t="shared" si="47"/>
        <v/>
      </c>
    </row>
    <row r="833" spans="2:8" x14ac:dyDescent="0.25">
      <c r="B833" s="258"/>
      <c r="C833" s="259"/>
      <c r="D833" s="259"/>
      <c r="E833" s="66" t="str">
        <f t="shared" si="45"/>
        <v/>
      </c>
      <c r="F833" s="70" t="str">
        <f t="shared" si="48"/>
        <v/>
      </c>
      <c r="G833" s="68" t="str">
        <f t="shared" si="46"/>
        <v/>
      </c>
      <c r="H833" s="69" t="str">
        <f t="shared" si="47"/>
        <v/>
      </c>
    </row>
    <row r="834" spans="2:8" x14ac:dyDescent="0.25">
      <c r="B834" s="258"/>
      <c r="C834" s="259"/>
      <c r="D834" s="259"/>
      <c r="E834" s="66" t="str">
        <f t="shared" si="45"/>
        <v/>
      </c>
      <c r="F834" s="70" t="str">
        <f t="shared" si="48"/>
        <v/>
      </c>
      <c r="G834" s="68" t="str">
        <f t="shared" si="46"/>
        <v/>
      </c>
      <c r="H834" s="69" t="str">
        <f t="shared" si="47"/>
        <v/>
      </c>
    </row>
    <row r="835" spans="2:8" x14ac:dyDescent="0.25">
      <c r="B835" s="258"/>
      <c r="C835" s="259"/>
      <c r="D835" s="259"/>
      <c r="E835" s="66" t="str">
        <f t="shared" si="45"/>
        <v/>
      </c>
      <c r="F835" s="70" t="str">
        <f t="shared" si="48"/>
        <v/>
      </c>
      <c r="G835" s="68" t="str">
        <f t="shared" si="46"/>
        <v/>
      </c>
      <c r="H835" s="69" t="str">
        <f t="shared" si="47"/>
        <v/>
      </c>
    </row>
    <row r="836" spans="2:8" x14ac:dyDescent="0.25">
      <c r="B836" s="258"/>
      <c r="C836" s="259"/>
      <c r="D836" s="259"/>
      <c r="E836" s="66" t="str">
        <f t="shared" si="45"/>
        <v/>
      </c>
      <c r="F836" s="70" t="str">
        <f t="shared" si="48"/>
        <v/>
      </c>
      <c r="G836" s="68" t="str">
        <f t="shared" si="46"/>
        <v/>
      </c>
      <c r="H836" s="69" t="str">
        <f t="shared" si="47"/>
        <v/>
      </c>
    </row>
    <row r="837" spans="2:8" x14ac:dyDescent="0.25">
      <c r="B837" s="258"/>
      <c r="C837" s="259"/>
      <c r="D837" s="259"/>
      <c r="E837" s="66" t="str">
        <f t="shared" si="45"/>
        <v/>
      </c>
      <c r="F837" s="70" t="str">
        <f t="shared" si="48"/>
        <v/>
      </c>
      <c r="G837" s="68" t="str">
        <f t="shared" si="46"/>
        <v/>
      </c>
      <c r="H837" s="69" t="str">
        <f t="shared" si="47"/>
        <v/>
      </c>
    </row>
    <row r="838" spans="2:8" x14ac:dyDescent="0.25">
      <c r="B838" s="258"/>
      <c r="C838" s="259"/>
      <c r="D838" s="259"/>
      <c r="E838" s="66" t="str">
        <f t="shared" si="45"/>
        <v/>
      </c>
      <c r="F838" s="70" t="str">
        <f t="shared" si="48"/>
        <v/>
      </c>
      <c r="G838" s="68" t="str">
        <f t="shared" si="46"/>
        <v/>
      </c>
      <c r="H838" s="69" t="str">
        <f t="shared" si="47"/>
        <v/>
      </c>
    </row>
    <row r="839" spans="2:8" x14ac:dyDescent="0.25">
      <c r="B839" s="258"/>
      <c r="C839" s="259"/>
      <c r="D839" s="259"/>
      <c r="E839" s="66" t="str">
        <f t="shared" si="45"/>
        <v/>
      </c>
      <c r="F839" s="70" t="str">
        <f t="shared" si="48"/>
        <v/>
      </c>
      <c r="G839" s="68" t="str">
        <f t="shared" si="46"/>
        <v/>
      </c>
      <c r="H839" s="69" t="str">
        <f t="shared" si="47"/>
        <v/>
      </c>
    </row>
    <row r="840" spans="2:8" x14ac:dyDescent="0.25">
      <c r="B840" s="258"/>
      <c r="C840" s="259"/>
      <c r="D840" s="259"/>
      <c r="E840" s="66" t="str">
        <f t="shared" si="45"/>
        <v/>
      </c>
      <c r="F840" s="70" t="str">
        <f t="shared" si="48"/>
        <v/>
      </c>
      <c r="G840" s="68" t="str">
        <f t="shared" si="46"/>
        <v/>
      </c>
      <c r="H840" s="69" t="str">
        <f t="shared" si="47"/>
        <v/>
      </c>
    </row>
    <row r="841" spans="2:8" x14ac:dyDescent="0.25">
      <c r="B841" s="258"/>
      <c r="C841" s="259"/>
      <c r="D841" s="259"/>
      <c r="E841" s="66" t="str">
        <f t="shared" si="45"/>
        <v/>
      </c>
      <c r="F841" s="70" t="str">
        <f t="shared" si="48"/>
        <v/>
      </c>
      <c r="G841" s="68" t="str">
        <f t="shared" si="46"/>
        <v/>
      </c>
      <c r="H841" s="69" t="str">
        <f t="shared" si="47"/>
        <v/>
      </c>
    </row>
    <row r="842" spans="2:8" x14ac:dyDescent="0.25">
      <c r="B842" s="258"/>
      <c r="C842" s="259"/>
      <c r="D842" s="259"/>
      <c r="E842" s="66" t="str">
        <f t="shared" si="45"/>
        <v/>
      </c>
      <c r="F842" s="70" t="str">
        <f t="shared" si="48"/>
        <v/>
      </c>
      <c r="G842" s="68" t="str">
        <f t="shared" si="46"/>
        <v/>
      </c>
      <c r="H842" s="69" t="str">
        <f t="shared" si="47"/>
        <v/>
      </c>
    </row>
    <row r="843" spans="2:8" x14ac:dyDescent="0.25">
      <c r="B843" s="258"/>
      <c r="C843" s="259"/>
      <c r="D843" s="259"/>
      <c r="E843" s="66" t="str">
        <f t="shared" si="45"/>
        <v/>
      </c>
      <c r="F843" s="70" t="str">
        <f t="shared" si="48"/>
        <v/>
      </c>
      <c r="G843" s="68" t="str">
        <f t="shared" si="46"/>
        <v/>
      </c>
      <c r="H843" s="69" t="str">
        <f t="shared" si="47"/>
        <v/>
      </c>
    </row>
    <row r="844" spans="2:8" x14ac:dyDescent="0.25">
      <c r="B844" s="258"/>
      <c r="C844" s="259"/>
      <c r="D844" s="259"/>
      <c r="E844" s="66" t="str">
        <f t="shared" si="45"/>
        <v/>
      </c>
      <c r="F844" s="70" t="str">
        <f t="shared" si="48"/>
        <v/>
      </c>
      <c r="G844" s="68" t="str">
        <f t="shared" si="46"/>
        <v/>
      </c>
      <c r="H844" s="69" t="str">
        <f t="shared" si="47"/>
        <v/>
      </c>
    </row>
    <row r="845" spans="2:8" x14ac:dyDescent="0.25">
      <c r="B845" s="258"/>
      <c r="C845" s="259"/>
      <c r="D845" s="259"/>
      <c r="E845" s="66" t="str">
        <f t="shared" si="45"/>
        <v/>
      </c>
      <c r="F845" s="70" t="str">
        <f t="shared" si="48"/>
        <v/>
      </c>
      <c r="G845" s="68" t="str">
        <f t="shared" si="46"/>
        <v/>
      </c>
      <c r="H845" s="69" t="str">
        <f t="shared" si="47"/>
        <v/>
      </c>
    </row>
    <row r="846" spans="2:8" x14ac:dyDescent="0.25">
      <c r="B846" s="258"/>
      <c r="C846" s="259"/>
      <c r="D846" s="259"/>
      <c r="E846" s="66" t="str">
        <f t="shared" ref="E846:E909" si="49">+IF(AND(C846-D846&lt;&gt;0,$B$10&gt;B846),C846-D846,"")</f>
        <v/>
      </c>
      <c r="F846" s="70" t="str">
        <f t="shared" si="48"/>
        <v/>
      </c>
      <c r="G846" s="68" t="str">
        <f t="shared" ref="G846:G909" si="50">+IF(AND(B846&lt;&gt;"",$B$10&gt;B846),$B$10-B846,"")</f>
        <v/>
      </c>
      <c r="H846" s="69" t="str">
        <f t="shared" ref="H846:H909" si="51">IFERROR(((E846*G846*$D$10)/36500),"")</f>
        <v/>
      </c>
    </row>
    <row r="847" spans="2:8" x14ac:dyDescent="0.25">
      <c r="B847" s="258"/>
      <c r="C847" s="259"/>
      <c r="D847" s="259"/>
      <c r="E847" s="66" t="str">
        <f t="shared" si="49"/>
        <v/>
      </c>
      <c r="F847" s="70" t="str">
        <f t="shared" ref="F847:F910" si="52">+IFERROR((E847+F846),"")</f>
        <v/>
      </c>
      <c r="G847" s="68" t="str">
        <f t="shared" si="50"/>
        <v/>
      </c>
      <c r="H847" s="69" t="str">
        <f t="shared" si="51"/>
        <v/>
      </c>
    </row>
    <row r="848" spans="2:8" x14ac:dyDescent="0.25">
      <c r="B848" s="258"/>
      <c r="C848" s="259"/>
      <c r="D848" s="259"/>
      <c r="E848" s="66" t="str">
        <f t="shared" si="49"/>
        <v/>
      </c>
      <c r="F848" s="70" t="str">
        <f t="shared" si="52"/>
        <v/>
      </c>
      <c r="G848" s="68" t="str">
        <f t="shared" si="50"/>
        <v/>
      </c>
      <c r="H848" s="69" t="str">
        <f t="shared" si="51"/>
        <v/>
      </c>
    </row>
    <row r="849" spans="2:8" x14ac:dyDescent="0.25">
      <c r="B849" s="258"/>
      <c r="C849" s="259"/>
      <c r="D849" s="259"/>
      <c r="E849" s="66" t="str">
        <f t="shared" si="49"/>
        <v/>
      </c>
      <c r="F849" s="70" t="str">
        <f t="shared" si="52"/>
        <v/>
      </c>
      <c r="G849" s="68" t="str">
        <f t="shared" si="50"/>
        <v/>
      </c>
      <c r="H849" s="69" t="str">
        <f t="shared" si="51"/>
        <v/>
      </c>
    </row>
    <row r="850" spans="2:8" x14ac:dyDescent="0.25">
      <c r="B850" s="258"/>
      <c r="C850" s="259"/>
      <c r="D850" s="259"/>
      <c r="E850" s="66" t="str">
        <f t="shared" si="49"/>
        <v/>
      </c>
      <c r="F850" s="70" t="str">
        <f t="shared" si="52"/>
        <v/>
      </c>
      <c r="G850" s="68" t="str">
        <f t="shared" si="50"/>
        <v/>
      </c>
      <c r="H850" s="69" t="str">
        <f t="shared" si="51"/>
        <v/>
      </c>
    </row>
    <row r="851" spans="2:8" x14ac:dyDescent="0.25">
      <c r="B851" s="258"/>
      <c r="C851" s="259"/>
      <c r="D851" s="259"/>
      <c r="E851" s="66" t="str">
        <f t="shared" si="49"/>
        <v/>
      </c>
      <c r="F851" s="70" t="str">
        <f t="shared" si="52"/>
        <v/>
      </c>
      <c r="G851" s="68" t="str">
        <f t="shared" si="50"/>
        <v/>
      </c>
      <c r="H851" s="69" t="str">
        <f t="shared" si="51"/>
        <v/>
      </c>
    </row>
    <row r="852" spans="2:8" x14ac:dyDescent="0.25">
      <c r="B852" s="258"/>
      <c r="C852" s="259"/>
      <c r="D852" s="259"/>
      <c r="E852" s="66" t="str">
        <f t="shared" si="49"/>
        <v/>
      </c>
      <c r="F852" s="70" t="str">
        <f t="shared" si="52"/>
        <v/>
      </c>
      <c r="G852" s="68" t="str">
        <f t="shared" si="50"/>
        <v/>
      </c>
      <c r="H852" s="69" t="str">
        <f t="shared" si="51"/>
        <v/>
      </c>
    </row>
    <row r="853" spans="2:8" x14ac:dyDescent="0.25">
      <c r="B853" s="258"/>
      <c r="C853" s="259"/>
      <c r="D853" s="259"/>
      <c r="E853" s="66" t="str">
        <f t="shared" si="49"/>
        <v/>
      </c>
      <c r="F853" s="70" t="str">
        <f t="shared" si="52"/>
        <v/>
      </c>
      <c r="G853" s="68" t="str">
        <f t="shared" si="50"/>
        <v/>
      </c>
      <c r="H853" s="69" t="str">
        <f t="shared" si="51"/>
        <v/>
      </c>
    </row>
    <row r="854" spans="2:8" x14ac:dyDescent="0.25">
      <c r="B854" s="258"/>
      <c r="C854" s="259"/>
      <c r="D854" s="259"/>
      <c r="E854" s="66" t="str">
        <f t="shared" si="49"/>
        <v/>
      </c>
      <c r="F854" s="70" t="str">
        <f t="shared" si="52"/>
        <v/>
      </c>
      <c r="G854" s="68" t="str">
        <f t="shared" si="50"/>
        <v/>
      </c>
      <c r="H854" s="69" t="str">
        <f t="shared" si="51"/>
        <v/>
      </c>
    </row>
    <row r="855" spans="2:8" x14ac:dyDescent="0.25">
      <c r="B855" s="258"/>
      <c r="C855" s="259"/>
      <c r="D855" s="259"/>
      <c r="E855" s="66" t="str">
        <f t="shared" si="49"/>
        <v/>
      </c>
      <c r="F855" s="70" t="str">
        <f t="shared" si="52"/>
        <v/>
      </c>
      <c r="G855" s="68" t="str">
        <f t="shared" si="50"/>
        <v/>
      </c>
      <c r="H855" s="69" t="str">
        <f t="shared" si="51"/>
        <v/>
      </c>
    </row>
    <row r="856" spans="2:8" x14ac:dyDescent="0.25">
      <c r="B856" s="258"/>
      <c r="C856" s="259"/>
      <c r="D856" s="259"/>
      <c r="E856" s="66" t="str">
        <f t="shared" si="49"/>
        <v/>
      </c>
      <c r="F856" s="70" t="str">
        <f t="shared" si="52"/>
        <v/>
      </c>
      <c r="G856" s="68" t="str">
        <f t="shared" si="50"/>
        <v/>
      </c>
      <c r="H856" s="69" t="str">
        <f t="shared" si="51"/>
        <v/>
      </c>
    </row>
    <row r="857" spans="2:8" x14ac:dyDescent="0.25">
      <c r="B857" s="258"/>
      <c r="C857" s="259"/>
      <c r="D857" s="259"/>
      <c r="E857" s="66" t="str">
        <f t="shared" si="49"/>
        <v/>
      </c>
      <c r="F857" s="70" t="str">
        <f t="shared" si="52"/>
        <v/>
      </c>
      <c r="G857" s="68" t="str">
        <f t="shared" si="50"/>
        <v/>
      </c>
      <c r="H857" s="69" t="str">
        <f t="shared" si="51"/>
        <v/>
      </c>
    </row>
    <row r="858" spans="2:8" x14ac:dyDescent="0.25">
      <c r="B858" s="258"/>
      <c r="C858" s="259"/>
      <c r="D858" s="259"/>
      <c r="E858" s="66" t="str">
        <f t="shared" si="49"/>
        <v/>
      </c>
      <c r="F858" s="70" t="str">
        <f t="shared" si="52"/>
        <v/>
      </c>
      <c r="G858" s="68" t="str">
        <f t="shared" si="50"/>
        <v/>
      </c>
      <c r="H858" s="69" t="str">
        <f t="shared" si="51"/>
        <v/>
      </c>
    </row>
    <row r="859" spans="2:8" x14ac:dyDescent="0.25">
      <c r="B859" s="258"/>
      <c r="C859" s="259"/>
      <c r="D859" s="259"/>
      <c r="E859" s="66" t="str">
        <f t="shared" si="49"/>
        <v/>
      </c>
      <c r="F859" s="70" t="str">
        <f t="shared" si="52"/>
        <v/>
      </c>
      <c r="G859" s="68" t="str">
        <f t="shared" si="50"/>
        <v/>
      </c>
      <c r="H859" s="69" t="str">
        <f t="shared" si="51"/>
        <v/>
      </c>
    </row>
    <row r="860" spans="2:8" x14ac:dyDescent="0.25">
      <c r="B860" s="258"/>
      <c r="C860" s="259"/>
      <c r="D860" s="259"/>
      <c r="E860" s="66" t="str">
        <f t="shared" si="49"/>
        <v/>
      </c>
      <c r="F860" s="70" t="str">
        <f t="shared" si="52"/>
        <v/>
      </c>
      <c r="G860" s="68" t="str">
        <f t="shared" si="50"/>
        <v/>
      </c>
      <c r="H860" s="69" t="str">
        <f t="shared" si="51"/>
        <v/>
      </c>
    </row>
    <row r="861" spans="2:8" x14ac:dyDescent="0.25">
      <c r="B861" s="258"/>
      <c r="C861" s="259"/>
      <c r="D861" s="259"/>
      <c r="E861" s="66" t="str">
        <f t="shared" si="49"/>
        <v/>
      </c>
      <c r="F861" s="70" t="str">
        <f t="shared" si="52"/>
        <v/>
      </c>
      <c r="G861" s="68" t="str">
        <f t="shared" si="50"/>
        <v/>
      </c>
      <c r="H861" s="69" t="str">
        <f t="shared" si="51"/>
        <v/>
      </c>
    </row>
    <row r="862" spans="2:8" x14ac:dyDescent="0.25">
      <c r="B862" s="258"/>
      <c r="C862" s="259"/>
      <c r="D862" s="259"/>
      <c r="E862" s="66" t="str">
        <f t="shared" si="49"/>
        <v/>
      </c>
      <c r="F862" s="70" t="str">
        <f t="shared" si="52"/>
        <v/>
      </c>
      <c r="G862" s="68" t="str">
        <f t="shared" si="50"/>
        <v/>
      </c>
      <c r="H862" s="69" t="str">
        <f t="shared" si="51"/>
        <v/>
      </c>
    </row>
    <row r="863" spans="2:8" x14ac:dyDescent="0.25">
      <c r="B863" s="258"/>
      <c r="C863" s="259"/>
      <c r="D863" s="259"/>
      <c r="E863" s="66" t="str">
        <f t="shared" si="49"/>
        <v/>
      </c>
      <c r="F863" s="70" t="str">
        <f t="shared" si="52"/>
        <v/>
      </c>
      <c r="G863" s="68" t="str">
        <f t="shared" si="50"/>
        <v/>
      </c>
      <c r="H863" s="69" t="str">
        <f t="shared" si="51"/>
        <v/>
      </c>
    </row>
    <row r="864" spans="2:8" x14ac:dyDescent="0.25">
      <c r="B864" s="258"/>
      <c r="C864" s="259"/>
      <c r="D864" s="259"/>
      <c r="E864" s="66" t="str">
        <f t="shared" si="49"/>
        <v/>
      </c>
      <c r="F864" s="70" t="str">
        <f t="shared" si="52"/>
        <v/>
      </c>
      <c r="G864" s="68" t="str">
        <f t="shared" si="50"/>
        <v/>
      </c>
      <c r="H864" s="69" t="str">
        <f t="shared" si="51"/>
        <v/>
      </c>
    </row>
    <row r="865" spans="2:8" x14ac:dyDescent="0.25">
      <c r="B865" s="258"/>
      <c r="C865" s="259"/>
      <c r="D865" s="259"/>
      <c r="E865" s="66" t="str">
        <f t="shared" si="49"/>
        <v/>
      </c>
      <c r="F865" s="70" t="str">
        <f t="shared" si="52"/>
        <v/>
      </c>
      <c r="G865" s="68" t="str">
        <f t="shared" si="50"/>
        <v/>
      </c>
      <c r="H865" s="69" t="str">
        <f t="shared" si="51"/>
        <v/>
      </c>
    </row>
    <row r="866" spans="2:8" x14ac:dyDescent="0.25">
      <c r="B866" s="258"/>
      <c r="C866" s="259"/>
      <c r="D866" s="259"/>
      <c r="E866" s="66" t="str">
        <f t="shared" si="49"/>
        <v/>
      </c>
      <c r="F866" s="70" t="str">
        <f t="shared" si="52"/>
        <v/>
      </c>
      <c r="G866" s="68" t="str">
        <f t="shared" si="50"/>
        <v/>
      </c>
      <c r="H866" s="69" t="str">
        <f t="shared" si="51"/>
        <v/>
      </c>
    </row>
    <row r="867" spans="2:8" x14ac:dyDescent="0.25">
      <c r="B867" s="258"/>
      <c r="C867" s="259"/>
      <c r="D867" s="259"/>
      <c r="E867" s="66" t="str">
        <f t="shared" si="49"/>
        <v/>
      </c>
      <c r="F867" s="70" t="str">
        <f t="shared" si="52"/>
        <v/>
      </c>
      <c r="G867" s="68" t="str">
        <f t="shared" si="50"/>
        <v/>
      </c>
      <c r="H867" s="69" t="str">
        <f t="shared" si="51"/>
        <v/>
      </c>
    </row>
    <row r="868" spans="2:8" x14ac:dyDescent="0.25">
      <c r="B868" s="258"/>
      <c r="C868" s="259"/>
      <c r="D868" s="259"/>
      <c r="E868" s="66" t="str">
        <f t="shared" si="49"/>
        <v/>
      </c>
      <c r="F868" s="70" t="str">
        <f t="shared" si="52"/>
        <v/>
      </c>
      <c r="G868" s="68" t="str">
        <f t="shared" si="50"/>
        <v/>
      </c>
      <c r="H868" s="69" t="str">
        <f t="shared" si="51"/>
        <v/>
      </c>
    </row>
    <row r="869" spans="2:8" x14ac:dyDescent="0.25">
      <c r="B869" s="258"/>
      <c r="C869" s="259"/>
      <c r="D869" s="259"/>
      <c r="E869" s="66" t="str">
        <f t="shared" si="49"/>
        <v/>
      </c>
      <c r="F869" s="70" t="str">
        <f t="shared" si="52"/>
        <v/>
      </c>
      <c r="G869" s="68" t="str">
        <f t="shared" si="50"/>
        <v/>
      </c>
      <c r="H869" s="69" t="str">
        <f t="shared" si="51"/>
        <v/>
      </c>
    </row>
    <row r="870" spans="2:8" x14ac:dyDescent="0.25">
      <c r="B870" s="258"/>
      <c r="C870" s="259"/>
      <c r="D870" s="259"/>
      <c r="E870" s="66" t="str">
        <f t="shared" si="49"/>
        <v/>
      </c>
      <c r="F870" s="70" t="str">
        <f t="shared" si="52"/>
        <v/>
      </c>
      <c r="G870" s="68" t="str">
        <f t="shared" si="50"/>
        <v/>
      </c>
      <c r="H870" s="69" t="str">
        <f t="shared" si="51"/>
        <v/>
      </c>
    </row>
    <row r="871" spans="2:8" x14ac:dyDescent="0.25">
      <c r="B871" s="258"/>
      <c r="C871" s="259"/>
      <c r="D871" s="259"/>
      <c r="E871" s="66" t="str">
        <f t="shared" si="49"/>
        <v/>
      </c>
      <c r="F871" s="70" t="str">
        <f t="shared" si="52"/>
        <v/>
      </c>
      <c r="G871" s="68" t="str">
        <f t="shared" si="50"/>
        <v/>
      </c>
      <c r="H871" s="69" t="str">
        <f t="shared" si="51"/>
        <v/>
      </c>
    </row>
    <row r="872" spans="2:8" x14ac:dyDescent="0.25">
      <c r="B872" s="258"/>
      <c r="C872" s="259"/>
      <c r="D872" s="259"/>
      <c r="E872" s="66" t="str">
        <f t="shared" si="49"/>
        <v/>
      </c>
      <c r="F872" s="70" t="str">
        <f t="shared" si="52"/>
        <v/>
      </c>
      <c r="G872" s="68" t="str">
        <f t="shared" si="50"/>
        <v/>
      </c>
      <c r="H872" s="69" t="str">
        <f t="shared" si="51"/>
        <v/>
      </c>
    </row>
    <row r="873" spans="2:8" x14ac:dyDescent="0.25">
      <c r="B873" s="258"/>
      <c r="C873" s="259"/>
      <c r="D873" s="259"/>
      <c r="E873" s="66" t="str">
        <f t="shared" si="49"/>
        <v/>
      </c>
      <c r="F873" s="70" t="str">
        <f t="shared" si="52"/>
        <v/>
      </c>
      <c r="G873" s="68" t="str">
        <f t="shared" si="50"/>
        <v/>
      </c>
      <c r="H873" s="69" t="str">
        <f t="shared" si="51"/>
        <v/>
      </c>
    </row>
    <row r="874" spans="2:8" x14ac:dyDescent="0.25">
      <c r="B874" s="258"/>
      <c r="C874" s="259"/>
      <c r="D874" s="259"/>
      <c r="E874" s="66" t="str">
        <f t="shared" si="49"/>
        <v/>
      </c>
      <c r="F874" s="70" t="str">
        <f t="shared" si="52"/>
        <v/>
      </c>
      <c r="G874" s="68" t="str">
        <f t="shared" si="50"/>
        <v/>
      </c>
      <c r="H874" s="69" t="str">
        <f t="shared" si="51"/>
        <v/>
      </c>
    </row>
    <row r="875" spans="2:8" x14ac:dyDescent="0.25">
      <c r="B875" s="258"/>
      <c r="C875" s="259"/>
      <c r="D875" s="259"/>
      <c r="E875" s="66" t="str">
        <f t="shared" si="49"/>
        <v/>
      </c>
      <c r="F875" s="70" t="str">
        <f t="shared" si="52"/>
        <v/>
      </c>
      <c r="G875" s="68" t="str">
        <f t="shared" si="50"/>
        <v/>
      </c>
      <c r="H875" s="69" t="str">
        <f t="shared" si="51"/>
        <v/>
      </c>
    </row>
    <row r="876" spans="2:8" x14ac:dyDescent="0.25">
      <c r="B876" s="258"/>
      <c r="C876" s="259"/>
      <c r="D876" s="259"/>
      <c r="E876" s="66" t="str">
        <f t="shared" si="49"/>
        <v/>
      </c>
      <c r="F876" s="70" t="str">
        <f t="shared" si="52"/>
        <v/>
      </c>
      <c r="G876" s="68" t="str">
        <f t="shared" si="50"/>
        <v/>
      </c>
      <c r="H876" s="69" t="str">
        <f t="shared" si="51"/>
        <v/>
      </c>
    </row>
    <row r="877" spans="2:8" x14ac:dyDescent="0.25">
      <c r="B877" s="258"/>
      <c r="C877" s="259"/>
      <c r="D877" s="259"/>
      <c r="E877" s="66" t="str">
        <f t="shared" si="49"/>
        <v/>
      </c>
      <c r="F877" s="70" t="str">
        <f t="shared" si="52"/>
        <v/>
      </c>
      <c r="G877" s="68" t="str">
        <f t="shared" si="50"/>
        <v/>
      </c>
      <c r="H877" s="69" t="str">
        <f t="shared" si="51"/>
        <v/>
      </c>
    </row>
    <row r="878" spans="2:8" x14ac:dyDescent="0.25">
      <c r="B878" s="258"/>
      <c r="C878" s="259"/>
      <c r="D878" s="259"/>
      <c r="E878" s="66" t="str">
        <f t="shared" si="49"/>
        <v/>
      </c>
      <c r="F878" s="70" t="str">
        <f t="shared" si="52"/>
        <v/>
      </c>
      <c r="G878" s="68" t="str">
        <f t="shared" si="50"/>
        <v/>
      </c>
      <c r="H878" s="69" t="str">
        <f t="shared" si="51"/>
        <v/>
      </c>
    </row>
    <row r="879" spans="2:8" x14ac:dyDescent="0.25">
      <c r="B879" s="258"/>
      <c r="C879" s="259"/>
      <c r="D879" s="259"/>
      <c r="E879" s="66" t="str">
        <f t="shared" si="49"/>
        <v/>
      </c>
      <c r="F879" s="70" t="str">
        <f t="shared" si="52"/>
        <v/>
      </c>
      <c r="G879" s="68" t="str">
        <f t="shared" si="50"/>
        <v/>
      </c>
      <c r="H879" s="69" t="str">
        <f t="shared" si="51"/>
        <v/>
      </c>
    </row>
    <row r="880" spans="2:8" x14ac:dyDescent="0.25">
      <c r="B880" s="258"/>
      <c r="C880" s="259"/>
      <c r="D880" s="259"/>
      <c r="E880" s="66" t="str">
        <f t="shared" si="49"/>
        <v/>
      </c>
      <c r="F880" s="70" t="str">
        <f t="shared" si="52"/>
        <v/>
      </c>
      <c r="G880" s="68" t="str">
        <f t="shared" si="50"/>
        <v/>
      </c>
      <c r="H880" s="69" t="str">
        <f t="shared" si="51"/>
        <v/>
      </c>
    </row>
    <row r="881" spans="2:8" x14ac:dyDescent="0.25">
      <c r="B881" s="258"/>
      <c r="C881" s="259"/>
      <c r="D881" s="259"/>
      <c r="E881" s="66" t="str">
        <f t="shared" si="49"/>
        <v/>
      </c>
      <c r="F881" s="70" t="str">
        <f t="shared" si="52"/>
        <v/>
      </c>
      <c r="G881" s="68" t="str">
        <f t="shared" si="50"/>
        <v/>
      </c>
      <c r="H881" s="69" t="str">
        <f t="shared" si="51"/>
        <v/>
      </c>
    </row>
    <row r="882" spans="2:8" x14ac:dyDescent="0.25">
      <c r="B882" s="258"/>
      <c r="C882" s="259"/>
      <c r="D882" s="259"/>
      <c r="E882" s="66" t="str">
        <f t="shared" si="49"/>
        <v/>
      </c>
      <c r="F882" s="70" t="str">
        <f t="shared" si="52"/>
        <v/>
      </c>
      <c r="G882" s="68" t="str">
        <f t="shared" si="50"/>
        <v/>
      </c>
      <c r="H882" s="69" t="str">
        <f t="shared" si="51"/>
        <v/>
      </c>
    </row>
    <row r="883" spans="2:8" x14ac:dyDescent="0.25">
      <c r="B883" s="258"/>
      <c r="C883" s="259"/>
      <c r="D883" s="259"/>
      <c r="E883" s="66" t="str">
        <f t="shared" si="49"/>
        <v/>
      </c>
      <c r="F883" s="70" t="str">
        <f t="shared" si="52"/>
        <v/>
      </c>
      <c r="G883" s="68" t="str">
        <f t="shared" si="50"/>
        <v/>
      </c>
      <c r="H883" s="69" t="str">
        <f t="shared" si="51"/>
        <v/>
      </c>
    </row>
    <row r="884" spans="2:8" x14ac:dyDescent="0.25">
      <c r="B884" s="258"/>
      <c r="C884" s="259"/>
      <c r="D884" s="259"/>
      <c r="E884" s="66" t="str">
        <f t="shared" si="49"/>
        <v/>
      </c>
      <c r="F884" s="70" t="str">
        <f t="shared" si="52"/>
        <v/>
      </c>
      <c r="G884" s="68" t="str">
        <f t="shared" si="50"/>
        <v/>
      </c>
      <c r="H884" s="69" t="str">
        <f t="shared" si="51"/>
        <v/>
      </c>
    </row>
    <row r="885" spans="2:8" x14ac:dyDescent="0.25">
      <c r="B885" s="258"/>
      <c r="C885" s="259"/>
      <c r="D885" s="259"/>
      <c r="E885" s="66" t="str">
        <f t="shared" si="49"/>
        <v/>
      </c>
      <c r="F885" s="70" t="str">
        <f t="shared" si="52"/>
        <v/>
      </c>
      <c r="G885" s="68" t="str">
        <f t="shared" si="50"/>
        <v/>
      </c>
      <c r="H885" s="69" t="str">
        <f t="shared" si="51"/>
        <v/>
      </c>
    </row>
    <row r="886" spans="2:8" x14ac:dyDescent="0.25">
      <c r="B886" s="258"/>
      <c r="C886" s="259"/>
      <c r="D886" s="259"/>
      <c r="E886" s="66" t="str">
        <f t="shared" si="49"/>
        <v/>
      </c>
      <c r="F886" s="70" t="str">
        <f t="shared" si="52"/>
        <v/>
      </c>
      <c r="G886" s="68" t="str">
        <f t="shared" si="50"/>
        <v/>
      </c>
      <c r="H886" s="69" t="str">
        <f t="shared" si="51"/>
        <v/>
      </c>
    </row>
    <row r="887" spans="2:8" x14ac:dyDescent="0.25">
      <c r="B887" s="258"/>
      <c r="C887" s="259"/>
      <c r="D887" s="259"/>
      <c r="E887" s="66" t="str">
        <f t="shared" si="49"/>
        <v/>
      </c>
      <c r="F887" s="70" t="str">
        <f t="shared" si="52"/>
        <v/>
      </c>
      <c r="G887" s="68" t="str">
        <f t="shared" si="50"/>
        <v/>
      </c>
      <c r="H887" s="69" t="str">
        <f t="shared" si="51"/>
        <v/>
      </c>
    </row>
    <row r="888" spans="2:8" x14ac:dyDescent="0.25">
      <c r="B888" s="258"/>
      <c r="C888" s="259"/>
      <c r="D888" s="259"/>
      <c r="E888" s="66" t="str">
        <f t="shared" si="49"/>
        <v/>
      </c>
      <c r="F888" s="70" t="str">
        <f t="shared" si="52"/>
        <v/>
      </c>
      <c r="G888" s="68" t="str">
        <f t="shared" si="50"/>
        <v/>
      </c>
      <c r="H888" s="69" t="str">
        <f t="shared" si="51"/>
        <v/>
      </c>
    </row>
    <row r="889" spans="2:8" x14ac:dyDescent="0.25">
      <c r="B889" s="258"/>
      <c r="C889" s="259"/>
      <c r="D889" s="259"/>
      <c r="E889" s="66" t="str">
        <f t="shared" si="49"/>
        <v/>
      </c>
      <c r="F889" s="70" t="str">
        <f t="shared" si="52"/>
        <v/>
      </c>
      <c r="G889" s="68" t="str">
        <f t="shared" si="50"/>
        <v/>
      </c>
      <c r="H889" s="69" t="str">
        <f t="shared" si="51"/>
        <v/>
      </c>
    </row>
    <row r="890" spans="2:8" x14ac:dyDescent="0.25">
      <c r="B890" s="258"/>
      <c r="C890" s="259"/>
      <c r="D890" s="259"/>
      <c r="E890" s="66" t="str">
        <f t="shared" si="49"/>
        <v/>
      </c>
      <c r="F890" s="70" t="str">
        <f t="shared" si="52"/>
        <v/>
      </c>
      <c r="G890" s="68" t="str">
        <f t="shared" si="50"/>
        <v/>
      </c>
      <c r="H890" s="69" t="str">
        <f t="shared" si="51"/>
        <v/>
      </c>
    </row>
    <row r="891" spans="2:8" x14ac:dyDescent="0.25">
      <c r="B891" s="258"/>
      <c r="C891" s="259"/>
      <c r="D891" s="259"/>
      <c r="E891" s="66" t="str">
        <f t="shared" si="49"/>
        <v/>
      </c>
      <c r="F891" s="70" t="str">
        <f t="shared" si="52"/>
        <v/>
      </c>
      <c r="G891" s="68" t="str">
        <f t="shared" si="50"/>
        <v/>
      </c>
      <c r="H891" s="69" t="str">
        <f t="shared" si="51"/>
        <v/>
      </c>
    </row>
    <row r="892" spans="2:8" x14ac:dyDescent="0.25">
      <c r="B892" s="258"/>
      <c r="C892" s="259"/>
      <c r="D892" s="259"/>
      <c r="E892" s="66" t="str">
        <f t="shared" si="49"/>
        <v/>
      </c>
      <c r="F892" s="70" t="str">
        <f t="shared" si="52"/>
        <v/>
      </c>
      <c r="G892" s="68" t="str">
        <f t="shared" si="50"/>
        <v/>
      </c>
      <c r="H892" s="69" t="str">
        <f t="shared" si="51"/>
        <v/>
      </c>
    </row>
    <row r="893" spans="2:8" x14ac:dyDescent="0.25">
      <c r="B893" s="258"/>
      <c r="C893" s="259"/>
      <c r="D893" s="259"/>
      <c r="E893" s="66" t="str">
        <f t="shared" si="49"/>
        <v/>
      </c>
      <c r="F893" s="70" t="str">
        <f t="shared" si="52"/>
        <v/>
      </c>
      <c r="G893" s="68" t="str">
        <f t="shared" si="50"/>
        <v/>
      </c>
      <c r="H893" s="69" t="str">
        <f t="shared" si="51"/>
        <v/>
      </c>
    </row>
    <row r="894" spans="2:8" x14ac:dyDescent="0.25">
      <c r="B894" s="258"/>
      <c r="C894" s="259"/>
      <c r="D894" s="259"/>
      <c r="E894" s="66" t="str">
        <f t="shared" si="49"/>
        <v/>
      </c>
      <c r="F894" s="70" t="str">
        <f t="shared" si="52"/>
        <v/>
      </c>
      <c r="G894" s="68" t="str">
        <f t="shared" si="50"/>
        <v/>
      </c>
      <c r="H894" s="69" t="str">
        <f t="shared" si="51"/>
        <v/>
      </c>
    </row>
    <row r="895" spans="2:8" x14ac:dyDescent="0.25">
      <c r="B895" s="258"/>
      <c r="C895" s="259"/>
      <c r="D895" s="259"/>
      <c r="E895" s="66" t="str">
        <f t="shared" si="49"/>
        <v/>
      </c>
      <c r="F895" s="70" t="str">
        <f t="shared" si="52"/>
        <v/>
      </c>
      <c r="G895" s="68" t="str">
        <f t="shared" si="50"/>
        <v/>
      </c>
      <c r="H895" s="69" t="str">
        <f t="shared" si="51"/>
        <v/>
      </c>
    </row>
    <row r="896" spans="2:8" x14ac:dyDescent="0.25">
      <c r="B896" s="258"/>
      <c r="C896" s="259"/>
      <c r="D896" s="259"/>
      <c r="E896" s="66" t="str">
        <f t="shared" si="49"/>
        <v/>
      </c>
      <c r="F896" s="70" t="str">
        <f t="shared" si="52"/>
        <v/>
      </c>
      <c r="G896" s="68" t="str">
        <f t="shared" si="50"/>
        <v/>
      </c>
      <c r="H896" s="69" t="str">
        <f t="shared" si="51"/>
        <v/>
      </c>
    </row>
    <row r="897" spans="2:8" x14ac:dyDescent="0.25">
      <c r="B897" s="258"/>
      <c r="C897" s="259"/>
      <c r="D897" s="259"/>
      <c r="E897" s="66" t="str">
        <f t="shared" si="49"/>
        <v/>
      </c>
      <c r="F897" s="70" t="str">
        <f t="shared" si="52"/>
        <v/>
      </c>
      <c r="G897" s="68" t="str">
        <f t="shared" si="50"/>
        <v/>
      </c>
      <c r="H897" s="69" t="str">
        <f t="shared" si="51"/>
        <v/>
      </c>
    </row>
    <row r="898" spans="2:8" x14ac:dyDescent="0.25">
      <c r="B898" s="258"/>
      <c r="C898" s="259"/>
      <c r="D898" s="259"/>
      <c r="E898" s="66" t="str">
        <f t="shared" si="49"/>
        <v/>
      </c>
      <c r="F898" s="70" t="str">
        <f t="shared" si="52"/>
        <v/>
      </c>
      <c r="G898" s="68" t="str">
        <f t="shared" si="50"/>
        <v/>
      </c>
      <c r="H898" s="69" t="str">
        <f t="shared" si="51"/>
        <v/>
      </c>
    </row>
    <row r="899" spans="2:8" x14ac:dyDescent="0.25">
      <c r="B899" s="258"/>
      <c r="C899" s="259"/>
      <c r="D899" s="259"/>
      <c r="E899" s="66" t="str">
        <f t="shared" si="49"/>
        <v/>
      </c>
      <c r="F899" s="70" t="str">
        <f t="shared" si="52"/>
        <v/>
      </c>
      <c r="G899" s="68" t="str">
        <f t="shared" si="50"/>
        <v/>
      </c>
      <c r="H899" s="69" t="str">
        <f t="shared" si="51"/>
        <v/>
      </c>
    </row>
    <row r="900" spans="2:8" x14ac:dyDescent="0.25">
      <c r="B900" s="258"/>
      <c r="C900" s="259"/>
      <c r="D900" s="259"/>
      <c r="E900" s="66" t="str">
        <f t="shared" si="49"/>
        <v/>
      </c>
      <c r="F900" s="70" t="str">
        <f t="shared" si="52"/>
        <v/>
      </c>
      <c r="G900" s="68" t="str">
        <f t="shared" si="50"/>
        <v/>
      </c>
      <c r="H900" s="69" t="str">
        <f t="shared" si="51"/>
        <v/>
      </c>
    </row>
    <row r="901" spans="2:8" x14ac:dyDescent="0.25">
      <c r="B901" s="258"/>
      <c r="C901" s="259"/>
      <c r="D901" s="259"/>
      <c r="E901" s="66" t="str">
        <f t="shared" si="49"/>
        <v/>
      </c>
      <c r="F901" s="70" t="str">
        <f t="shared" si="52"/>
        <v/>
      </c>
      <c r="G901" s="68" t="str">
        <f t="shared" si="50"/>
        <v/>
      </c>
      <c r="H901" s="69" t="str">
        <f t="shared" si="51"/>
        <v/>
      </c>
    </row>
    <row r="902" spans="2:8" x14ac:dyDescent="0.25">
      <c r="B902" s="258"/>
      <c r="C902" s="259"/>
      <c r="D902" s="259"/>
      <c r="E902" s="66" t="str">
        <f t="shared" si="49"/>
        <v/>
      </c>
      <c r="F902" s="70" t="str">
        <f t="shared" si="52"/>
        <v/>
      </c>
      <c r="G902" s="68" t="str">
        <f t="shared" si="50"/>
        <v/>
      </c>
      <c r="H902" s="69" t="str">
        <f t="shared" si="51"/>
        <v/>
      </c>
    </row>
    <row r="903" spans="2:8" x14ac:dyDescent="0.25">
      <c r="B903" s="258"/>
      <c r="C903" s="259"/>
      <c r="D903" s="259"/>
      <c r="E903" s="66" t="str">
        <f t="shared" si="49"/>
        <v/>
      </c>
      <c r="F903" s="70" t="str">
        <f t="shared" si="52"/>
        <v/>
      </c>
      <c r="G903" s="68" t="str">
        <f t="shared" si="50"/>
        <v/>
      </c>
      <c r="H903" s="69" t="str">
        <f t="shared" si="51"/>
        <v/>
      </c>
    </row>
    <row r="904" spans="2:8" x14ac:dyDescent="0.25">
      <c r="B904" s="258"/>
      <c r="C904" s="259"/>
      <c r="D904" s="259"/>
      <c r="E904" s="66" t="str">
        <f t="shared" si="49"/>
        <v/>
      </c>
      <c r="F904" s="70" t="str">
        <f t="shared" si="52"/>
        <v/>
      </c>
      <c r="G904" s="68" t="str">
        <f t="shared" si="50"/>
        <v/>
      </c>
      <c r="H904" s="69" t="str">
        <f t="shared" si="51"/>
        <v/>
      </c>
    </row>
    <row r="905" spans="2:8" x14ac:dyDescent="0.25">
      <c r="B905" s="258"/>
      <c r="C905" s="259"/>
      <c r="D905" s="259"/>
      <c r="E905" s="66" t="str">
        <f t="shared" si="49"/>
        <v/>
      </c>
      <c r="F905" s="70" t="str">
        <f t="shared" si="52"/>
        <v/>
      </c>
      <c r="G905" s="68" t="str">
        <f t="shared" si="50"/>
        <v/>
      </c>
      <c r="H905" s="69" t="str">
        <f t="shared" si="51"/>
        <v/>
      </c>
    </row>
    <row r="906" spans="2:8" x14ac:dyDescent="0.25">
      <c r="B906" s="258"/>
      <c r="C906" s="259"/>
      <c r="D906" s="259"/>
      <c r="E906" s="66" t="str">
        <f t="shared" si="49"/>
        <v/>
      </c>
      <c r="F906" s="70" t="str">
        <f t="shared" si="52"/>
        <v/>
      </c>
      <c r="G906" s="68" t="str">
        <f t="shared" si="50"/>
        <v/>
      </c>
      <c r="H906" s="69" t="str">
        <f t="shared" si="51"/>
        <v/>
      </c>
    </row>
    <row r="907" spans="2:8" x14ac:dyDescent="0.25">
      <c r="B907" s="258"/>
      <c r="C907" s="259"/>
      <c r="D907" s="259"/>
      <c r="E907" s="66" t="str">
        <f t="shared" si="49"/>
        <v/>
      </c>
      <c r="F907" s="70" t="str">
        <f t="shared" si="52"/>
        <v/>
      </c>
      <c r="G907" s="68" t="str">
        <f t="shared" si="50"/>
        <v/>
      </c>
      <c r="H907" s="69" t="str">
        <f t="shared" si="51"/>
        <v/>
      </c>
    </row>
    <row r="908" spans="2:8" x14ac:dyDescent="0.25">
      <c r="B908" s="258"/>
      <c r="C908" s="259"/>
      <c r="D908" s="259"/>
      <c r="E908" s="66" t="str">
        <f t="shared" si="49"/>
        <v/>
      </c>
      <c r="F908" s="70" t="str">
        <f t="shared" si="52"/>
        <v/>
      </c>
      <c r="G908" s="68" t="str">
        <f t="shared" si="50"/>
        <v/>
      </c>
      <c r="H908" s="69" t="str">
        <f t="shared" si="51"/>
        <v/>
      </c>
    </row>
    <row r="909" spans="2:8" x14ac:dyDescent="0.25">
      <c r="B909" s="258"/>
      <c r="C909" s="259"/>
      <c r="D909" s="259"/>
      <c r="E909" s="66" t="str">
        <f t="shared" si="49"/>
        <v/>
      </c>
      <c r="F909" s="70" t="str">
        <f t="shared" si="52"/>
        <v/>
      </c>
      <c r="G909" s="68" t="str">
        <f t="shared" si="50"/>
        <v/>
      </c>
      <c r="H909" s="69" t="str">
        <f t="shared" si="51"/>
        <v/>
      </c>
    </row>
    <row r="910" spans="2:8" x14ac:dyDescent="0.25">
      <c r="B910" s="258"/>
      <c r="C910" s="259"/>
      <c r="D910" s="259"/>
      <c r="E910" s="66" t="str">
        <f t="shared" ref="E910:E973" si="53">+IF(AND(C910-D910&lt;&gt;0,$B$10&gt;B910),C910-D910,"")</f>
        <v/>
      </c>
      <c r="F910" s="70" t="str">
        <f t="shared" si="52"/>
        <v/>
      </c>
      <c r="G910" s="68" t="str">
        <f t="shared" ref="G910:G973" si="54">+IF(AND(B910&lt;&gt;"",$B$10&gt;B910),$B$10-B910,"")</f>
        <v/>
      </c>
      <c r="H910" s="69" t="str">
        <f t="shared" ref="H910:H973" si="55">IFERROR(((E910*G910*$D$10)/36500),"")</f>
        <v/>
      </c>
    </row>
    <row r="911" spans="2:8" x14ac:dyDescent="0.25">
      <c r="B911" s="258"/>
      <c r="C911" s="259"/>
      <c r="D911" s="259"/>
      <c r="E911" s="66" t="str">
        <f t="shared" si="53"/>
        <v/>
      </c>
      <c r="F911" s="70" t="str">
        <f t="shared" ref="F911:F974" si="56">+IFERROR((E911+F910),"")</f>
        <v/>
      </c>
      <c r="G911" s="68" t="str">
        <f t="shared" si="54"/>
        <v/>
      </c>
      <c r="H911" s="69" t="str">
        <f t="shared" si="55"/>
        <v/>
      </c>
    </row>
    <row r="912" spans="2:8" x14ac:dyDescent="0.25">
      <c r="B912" s="258"/>
      <c r="C912" s="259"/>
      <c r="D912" s="259"/>
      <c r="E912" s="66" t="str">
        <f t="shared" si="53"/>
        <v/>
      </c>
      <c r="F912" s="70" t="str">
        <f t="shared" si="56"/>
        <v/>
      </c>
      <c r="G912" s="68" t="str">
        <f t="shared" si="54"/>
        <v/>
      </c>
      <c r="H912" s="69" t="str">
        <f t="shared" si="55"/>
        <v/>
      </c>
    </row>
    <row r="913" spans="2:8" x14ac:dyDescent="0.25">
      <c r="B913" s="258"/>
      <c r="C913" s="259"/>
      <c r="D913" s="259"/>
      <c r="E913" s="66" t="str">
        <f t="shared" si="53"/>
        <v/>
      </c>
      <c r="F913" s="70" t="str">
        <f t="shared" si="56"/>
        <v/>
      </c>
      <c r="G913" s="68" t="str">
        <f t="shared" si="54"/>
        <v/>
      </c>
      <c r="H913" s="69" t="str">
        <f t="shared" si="55"/>
        <v/>
      </c>
    </row>
    <row r="914" spans="2:8" x14ac:dyDescent="0.25">
      <c r="B914" s="258"/>
      <c r="C914" s="259"/>
      <c r="D914" s="259"/>
      <c r="E914" s="66" t="str">
        <f t="shared" si="53"/>
        <v/>
      </c>
      <c r="F914" s="70" t="str">
        <f t="shared" si="56"/>
        <v/>
      </c>
      <c r="G914" s="68" t="str">
        <f t="shared" si="54"/>
        <v/>
      </c>
      <c r="H914" s="69" t="str">
        <f t="shared" si="55"/>
        <v/>
      </c>
    </row>
    <row r="915" spans="2:8" x14ac:dyDescent="0.25">
      <c r="B915" s="258"/>
      <c r="C915" s="259"/>
      <c r="D915" s="259"/>
      <c r="E915" s="66" t="str">
        <f t="shared" si="53"/>
        <v/>
      </c>
      <c r="F915" s="70" t="str">
        <f t="shared" si="56"/>
        <v/>
      </c>
      <c r="G915" s="68" t="str">
        <f t="shared" si="54"/>
        <v/>
      </c>
      <c r="H915" s="69" t="str">
        <f t="shared" si="55"/>
        <v/>
      </c>
    </row>
    <row r="916" spans="2:8" x14ac:dyDescent="0.25">
      <c r="B916" s="258"/>
      <c r="C916" s="259"/>
      <c r="D916" s="259"/>
      <c r="E916" s="66" t="str">
        <f t="shared" si="53"/>
        <v/>
      </c>
      <c r="F916" s="70" t="str">
        <f t="shared" si="56"/>
        <v/>
      </c>
      <c r="G916" s="68" t="str">
        <f t="shared" si="54"/>
        <v/>
      </c>
      <c r="H916" s="69" t="str">
        <f t="shared" si="55"/>
        <v/>
      </c>
    </row>
    <row r="917" spans="2:8" x14ac:dyDescent="0.25">
      <c r="B917" s="258"/>
      <c r="C917" s="259"/>
      <c r="D917" s="259"/>
      <c r="E917" s="66" t="str">
        <f t="shared" si="53"/>
        <v/>
      </c>
      <c r="F917" s="70" t="str">
        <f t="shared" si="56"/>
        <v/>
      </c>
      <c r="G917" s="68" t="str">
        <f t="shared" si="54"/>
        <v/>
      </c>
      <c r="H917" s="69" t="str">
        <f t="shared" si="55"/>
        <v/>
      </c>
    </row>
    <row r="918" spans="2:8" x14ac:dyDescent="0.25">
      <c r="B918" s="258"/>
      <c r="C918" s="259"/>
      <c r="D918" s="259"/>
      <c r="E918" s="66" t="str">
        <f t="shared" si="53"/>
        <v/>
      </c>
      <c r="F918" s="70" t="str">
        <f t="shared" si="56"/>
        <v/>
      </c>
      <c r="G918" s="68" t="str">
        <f t="shared" si="54"/>
        <v/>
      </c>
      <c r="H918" s="69" t="str">
        <f t="shared" si="55"/>
        <v/>
      </c>
    </row>
    <row r="919" spans="2:8" x14ac:dyDescent="0.25">
      <c r="B919" s="258"/>
      <c r="C919" s="259"/>
      <c r="D919" s="259"/>
      <c r="E919" s="66" t="str">
        <f t="shared" si="53"/>
        <v/>
      </c>
      <c r="F919" s="70" t="str">
        <f t="shared" si="56"/>
        <v/>
      </c>
      <c r="G919" s="68" t="str">
        <f t="shared" si="54"/>
        <v/>
      </c>
      <c r="H919" s="69" t="str">
        <f t="shared" si="55"/>
        <v/>
      </c>
    </row>
    <row r="920" spans="2:8" x14ac:dyDescent="0.25">
      <c r="B920" s="258"/>
      <c r="C920" s="259"/>
      <c r="D920" s="259"/>
      <c r="E920" s="66" t="str">
        <f t="shared" si="53"/>
        <v/>
      </c>
      <c r="F920" s="70" t="str">
        <f t="shared" si="56"/>
        <v/>
      </c>
      <c r="G920" s="68" t="str">
        <f t="shared" si="54"/>
        <v/>
      </c>
      <c r="H920" s="69" t="str">
        <f t="shared" si="55"/>
        <v/>
      </c>
    </row>
    <row r="921" spans="2:8" x14ac:dyDescent="0.25">
      <c r="B921" s="258"/>
      <c r="C921" s="259"/>
      <c r="D921" s="259"/>
      <c r="E921" s="66" t="str">
        <f t="shared" si="53"/>
        <v/>
      </c>
      <c r="F921" s="70" t="str">
        <f t="shared" si="56"/>
        <v/>
      </c>
      <c r="G921" s="68" t="str">
        <f t="shared" si="54"/>
        <v/>
      </c>
      <c r="H921" s="69" t="str">
        <f t="shared" si="55"/>
        <v/>
      </c>
    </row>
    <row r="922" spans="2:8" x14ac:dyDescent="0.25">
      <c r="B922" s="258"/>
      <c r="C922" s="259"/>
      <c r="D922" s="259"/>
      <c r="E922" s="66" t="str">
        <f t="shared" si="53"/>
        <v/>
      </c>
      <c r="F922" s="70" t="str">
        <f t="shared" si="56"/>
        <v/>
      </c>
      <c r="G922" s="68" t="str">
        <f t="shared" si="54"/>
        <v/>
      </c>
      <c r="H922" s="69" t="str">
        <f t="shared" si="55"/>
        <v/>
      </c>
    </row>
    <row r="923" spans="2:8" x14ac:dyDescent="0.25">
      <c r="B923" s="258"/>
      <c r="C923" s="259"/>
      <c r="D923" s="259"/>
      <c r="E923" s="66" t="str">
        <f t="shared" si="53"/>
        <v/>
      </c>
      <c r="F923" s="70" t="str">
        <f t="shared" si="56"/>
        <v/>
      </c>
      <c r="G923" s="68" t="str">
        <f t="shared" si="54"/>
        <v/>
      </c>
      <c r="H923" s="69" t="str">
        <f t="shared" si="55"/>
        <v/>
      </c>
    </row>
    <row r="924" spans="2:8" x14ac:dyDescent="0.25">
      <c r="B924" s="258"/>
      <c r="C924" s="259"/>
      <c r="D924" s="259"/>
      <c r="E924" s="66" t="str">
        <f t="shared" si="53"/>
        <v/>
      </c>
      <c r="F924" s="70" t="str">
        <f t="shared" si="56"/>
        <v/>
      </c>
      <c r="G924" s="68" t="str">
        <f t="shared" si="54"/>
        <v/>
      </c>
      <c r="H924" s="69" t="str">
        <f t="shared" si="55"/>
        <v/>
      </c>
    </row>
    <row r="925" spans="2:8" x14ac:dyDescent="0.25">
      <c r="B925" s="258"/>
      <c r="C925" s="259"/>
      <c r="D925" s="259"/>
      <c r="E925" s="66" t="str">
        <f t="shared" si="53"/>
        <v/>
      </c>
      <c r="F925" s="70" t="str">
        <f t="shared" si="56"/>
        <v/>
      </c>
      <c r="G925" s="68" t="str">
        <f t="shared" si="54"/>
        <v/>
      </c>
      <c r="H925" s="69" t="str">
        <f t="shared" si="55"/>
        <v/>
      </c>
    </row>
    <row r="926" spans="2:8" x14ac:dyDescent="0.25">
      <c r="B926" s="258"/>
      <c r="C926" s="259"/>
      <c r="D926" s="259"/>
      <c r="E926" s="66" t="str">
        <f t="shared" si="53"/>
        <v/>
      </c>
      <c r="F926" s="70" t="str">
        <f t="shared" si="56"/>
        <v/>
      </c>
      <c r="G926" s="68" t="str">
        <f t="shared" si="54"/>
        <v/>
      </c>
      <c r="H926" s="69" t="str">
        <f t="shared" si="55"/>
        <v/>
      </c>
    </row>
    <row r="927" spans="2:8" x14ac:dyDescent="0.25">
      <c r="B927" s="258"/>
      <c r="C927" s="259"/>
      <c r="D927" s="259"/>
      <c r="E927" s="66" t="str">
        <f t="shared" si="53"/>
        <v/>
      </c>
      <c r="F927" s="70" t="str">
        <f t="shared" si="56"/>
        <v/>
      </c>
      <c r="G927" s="68" t="str">
        <f t="shared" si="54"/>
        <v/>
      </c>
      <c r="H927" s="69" t="str">
        <f t="shared" si="55"/>
        <v/>
      </c>
    </row>
    <row r="928" spans="2:8" x14ac:dyDescent="0.25">
      <c r="B928" s="258"/>
      <c r="C928" s="259"/>
      <c r="D928" s="259"/>
      <c r="E928" s="66" t="str">
        <f t="shared" si="53"/>
        <v/>
      </c>
      <c r="F928" s="70" t="str">
        <f t="shared" si="56"/>
        <v/>
      </c>
      <c r="G928" s="68" t="str">
        <f t="shared" si="54"/>
        <v/>
      </c>
      <c r="H928" s="69" t="str">
        <f t="shared" si="55"/>
        <v/>
      </c>
    </row>
    <row r="929" spans="2:8" x14ac:dyDescent="0.25">
      <c r="B929" s="258"/>
      <c r="C929" s="259"/>
      <c r="D929" s="259"/>
      <c r="E929" s="66" t="str">
        <f t="shared" si="53"/>
        <v/>
      </c>
      <c r="F929" s="70" t="str">
        <f t="shared" si="56"/>
        <v/>
      </c>
      <c r="G929" s="68" t="str">
        <f t="shared" si="54"/>
        <v/>
      </c>
      <c r="H929" s="69" t="str">
        <f t="shared" si="55"/>
        <v/>
      </c>
    </row>
    <row r="930" spans="2:8" x14ac:dyDescent="0.25">
      <c r="B930" s="258"/>
      <c r="C930" s="259"/>
      <c r="D930" s="259"/>
      <c r="E930" s="66" t="str">
        <f t="shared" si="53"/>
        <v/>
      </c>
      <c r="F930" s="70" t="str">
        <f t="shared" si="56"/>
        <v/>
      </c>
      <c r="G930" s="68" t="str">
        <f t="shared" si="54"/>
        <v/>
      </c>
      <c r="H930" s="69" t="str">
        <f t="shared" si="55"/>
        <v/>
      </c>
    </row>
    <row r="931" spans="2:8" x14ac:dyDescent="0.25">
      <c r="B931" s="258"/>
      <c r="C931" s="259"/>
      <c r="D931" s="259"/>
      <c r="E931" s="66" t="str">
        <f t="shared" si="53"/>
        <v/>
      </c>
      <c r="F931" s="70" t="str">
        <f t="shared" si="56"/>
        <v/>
      </c>
      <c r="G931" s="68" t="str">
        <f t="shared" si="54"/>
        <v/>
      </c>
      <c r="H931" s="69" t="str">
        <f t="shared" si="55"/>
        <v/>
      </c>
    </row>
    <row r="932" spans="2:8" x14ac:dyDescent="0.25">
      <c r="B932" s="258"/>
      <c r="C932" s="259"/>
      <c r="D932" s="259"/>
      <c r="E932" s="66" t="str">
        <f t="shared" si="53"/>
        <v/>
      </c>
      <c r="F932" s="70" t="str">
        <f t="shared" si="56"/>
        <v/>
      </c>
      <c r="G932" s="68" t="str">
        <f t="shared" si="54"/>
        <v/>
      </c>
      <c r="H932" s="69" t="str">
        <f t="shared" si="55"/>
        <v/>
      </c>
    </row>
    <row r="933" spans="2:8" x14ac:dyDescent="0.25">
      <c r="B933" s="258"/>
      <c r="C933" s="259"/>
      <c r="D933" s="259"/>
      <c r="E933" s="66" t="str">
        <f t="shared" si="53"/>
        <v/>
      </c>
      <c r="F933" s="70" t="str">
        <f t="shared" si="56"/>
        <v/>
      </c>
      <c r="G933" s="68" t="str">
        <f t="shared" si="54"/>
        <v/>
      </c>
      <c r="H933" s="69" t="str">
        <f t="shared" si="55"/>
        <v/>
      </c>
    </row>
    <row r="934" spans="2:8" x14ac:dyDescent="0.25">
      <c r="B934" s="258"/>
      <c r="C934" s="259"/>
      <c r="D934" s="259"/>
      <c r="E934" s="66" t="str">
        <f t="shared" si="53"/>
        <v/>
      </c>
      <c r="F934" s="70" t="str">
        <f t="shared" si="56"/>
        <v/>
      </c>
      <c r="G934" s="68" t="str">
        <f t="shared" si="54"/>
        <v/>
      </c>
      <c r="H934" s="69" t="str">
        <f t="shared" si="55"/>
        <v/>
      </c>
    </row>
    <row r="935" spans="2:8" x14ac:dyDescent="0.25">
      <c r="B935" s="258"/>
      <c r="C935" s="259"/>
      <c r="D935" s="259"/>
      <c r="E935" s="66" t="str">
        <f t="shared" si="53"/>
        <v/>
      </c>
      <c r="F935" s="70" t="str">
        <f t="shared" si="56"/>
        <v/>
      </c>
      <c r="G935" s="68" t="str">
        <f t="shared" si="54"/>
        <v/>
      </c>
      <c r="H935" s="69" t="str">
        <f t="shared" si="55"/>
        <v/>
      </c>
    </row>
    <row r="936" spans="2:8" x14ac:dyDescent="0.25">
      <c r="B936" s="258"/>
      <c r="C936" s="259"/>
      <c r="D936" s="259"/>
      <c r="E936" s="66" t="str">
        <f t="shared" si="53"/>
        <v/>
      </c>
      <c r="F936" s="70" t="str">
        <f t="shared" si="56"/>
        <v/>
      </c>
      <c r="G936" s="68" t="str">
        <f t="shared" si="54"/>
        <v/>
      </c>
      <c r="H936" s="69" t="str">
        <f t="shared" si="55"/>
        <v/>
      </c>
    </row>
    <row r="937" spans="2:8" x14ac:dyDescent="0.25">
      <c r="B937" s="258"/>
      <c r="C937" s="259"/>
      <c r="D937" s="259"/>
      <c r="E937" s="66" t="str">
        <f t="shared" si="53"/>
        <v/>
      </c>
      <c r="F937" s="70" t="str">
        <f t="shared" si="56"/>
        <v/>
      </c>
      <c r="G937" s="68" t="str">
        <f t="shared" si="54"/>
        <v/>
      </c>
      <c r="H937" s="69" t="str">
        <f t="shared" si="55"/>
        <v/>
      </c>
    </row>
    <row r="938" spans="2:8" x14ac:dyDescent="0.25">
      <c r="B938" s="258"/>
      <c r="C938" s="259"/>
      <c r="D938" s="259"/>
      <c r="E938" s="66" t="str">
        <f t="shared" si="53"/>
        <v/>
      </c>
      <c r="F938" s="70" t="str">
        <f t="shared" si="56"/>
        <v/>
      </c>
      <c r="G938" s="68" t="str">
        <f t="shared" si="54"/>
        <v/>
      </c>
      <c r="H938" s="69" t="str">
        <f t="shared" si="55"/>
        <v/>
      </c>
    </row>
    <row r="939" spans="2:8" x14ac:dyDescent="0.25">
      <c r="B939" s="258"/>
      <c r="C939" s="259"/>
      <c r="D939" s="259"/>
      <c r="E939" s="66" t="str">
        <f t="shared" si="53"/>
        <v/>
      </c>
      <c r="F939" s="70" t="str">
        <f t="shared" si="56"/>
        <v/>
      </c>
      <c r="G939" s="68" t="str">
        <f t="shared" si="54"/>
        <v/>
      </c>
      <c r="H939" s="69" t="str">
        <f t="shared" si="55"/>
        <v/>
      </c>
    </row>
    <row r="940" spans="2:8" x14ac:dyDescent="0.25">
      <c r="B940" s="258"/>
      <c r="C940" s="259"/>
      <c r="D940" s="259"/>
      <c r="E940" s="66" t="str">
        <f t="shared" si="53"/>
        <v/>
      </c>
      <c r="F940" s="70" t="str">
        <f t="shared" si="56"/>
        <v/>
      </c>
      <c r="G940" s="68" t="str">
        <f t="shared" si="54"/>
        <v/>
      </c>
      <c r="H940" s="69" t="str">
        <f t="shared" si="55"/>
        <v/>
      </c>
    </row>
    <row r="941" spans="2:8" x14ac:dyDescent="0.25">
      <c r="B941" s="258"/>
      <c r="C941" s="259"/>
      <c r="D941" s="259"/>
      <c r="E941" s="66" t="str">
        <f t="shared" si="53"/>
        <v/>
      </c>
      <c r="F941" s="70" t="str">
        <f t="shared" si="56"/>
        <v/>
      </c>
      <c r="G941" s="68" t="str">
        <f t="shared" si="54"/>
        <v/>
      </c>
      <c r="H941" s="69" t="str">
        <f t="shared" si="55"/>
        <v/>
      </c>
    </row>
    <row r="942" spans="2:8" x14ac:dyDescent="0.25">
      <c r="B942" s="258"/>
      <c r="C942" s="259"/>
      <c r="D942" s="259"/>
      <c r="E942" s="66" t="str">
        <f t="shared" si="53"/>
        <v/>
      </c>
      <c r="F942" s="70" t="str">
        <f t="shared" si="56"/>
        <v/>
      </c>
      <c r="G942" s="68" t="str">
        <f t="shared" si="54"/>
        <v/>
      </c>
      <c r="H942" s="69" t="str">
        <f t="shared" si="55"/>
        <v/>
      </c>
    </row>
    <row r="943" spans="2:8" x14ac:dyDescent="0.25">
      <c r="B943" s="258"/>
      <c r="C943" s="259"/>
      <c r="D943" s="259"/>
      <c r="E943" s="66" t="str">
        <f t="shared" si="53"/>
        <v/>
      </c>
      <c r="F943" s="70" t="str">
        <f t="shared" si="56"/>
        <v/>
      </c>
      <c r="G943" s="68" t="str">
        <f t="shared" si="54"/>
        <v/>
      </c>
      <c r="H943" s="69" t="str">
        <f t="shared" si="55"/>
        <v/>
      </c>
    </row>
    <row r="944" spans="2:8" x14ac:dyDescent="0.25">
      <c r="B944" s="258"/>
      <c r="C944" s="259"/>
      <c r="D944" s="259"/>
      <c r="E944" s="66" t="str">
        <f t="shared" si="53"/>
        <v/>
      </c>
      <c r="F944" s="70" t="str">
        <f t="shared" si="56"/>
        <v/>
      </c>
      <c r="G944" s="68" t="str">
        <f t="shared" si="54"/>
        <v/>
      </c>
      <c r="H944" s="69" t="str">
        <f t="shared" si="55"/>
        <v/>
      </c>
    </row>
    <row r="945" spans="2:8" x14ac:dyDescent="0.25">
      <c r="B945" s="258"/>
      <c r="C945" s="259"/>
      <c r="D945" s="259"/>
      <c r="E945" s="66" t="str">
        <f t="shared" si="53"/>
        <v/>
      </c>
      <c r="F945" s="70" t="str">
        <f t="shared" si="56"/>
        <v/>
      </c>
      <c r="G945" s="68" t="str">
        <f t="shared" si="54"/>
        <v/>
      </c>
      <c r="H945" s="69" t="str">
        <f t="shared" si="55"/>
        <v/>
      </c>
    </row>
    <row r="946" spans="2:8" x14ac:dyDescent="0.25">
      <c r="B946" s="258"/>
      <c r="C946" s="259"/>
      <c r="D946" s="259"/>
      <c r="E946" s="66" t="str">
        <f t="shared" si="53"/>
        <v/>
      </c>
      <c r="F946" s="70" t="str">
        <f t="shared" si="56"/>
        <v/>
      </c>
      <c r="G946" s="68" t="str">
        <f t="shared" si="54"/>
        <v/>
      </c>
      <c r="H946" s="69" t="str">
        <f t="shared" si="55"/>
        <v/>
      </c>
    </row>
    <row r="947" spans="2:8" x14ac:dyDescent="0.25">
      <c r="B947" s="258"/>
      <c r="C947" s="259"/>
      <c r="D947" s="259"/>
      <c r="E947" s="66" t="str">
        <f t="shared" si="53"/>
        <v/>
      </c>
      <c r="F947" s="70" t="str">
        <f t="shared" si="56"/>
        <v/>
      </c>
      <c r="G947" s="68" t="str">
        <f t="shared" si="54"/>
        <v/>
      </c>
      <c r="H947" s="69" t="str">
        <f t="shared" si="55"/>
        <v/>
      </c>
    </row>
    <row r="948" spans="2:8" x14ac:dyDescent="0.25">
      <c r="B948" s="258"/>
      <c r="C948" s="259"/>
      <c r="D948" s="259"/>
      <c r="E948" s="66" t="str">
        <f t="shared" si="53"/>
        <v/>
      </c>
      <c r="F948" s="70" t="str">
        <f t="shared" si="56"/>
        <v/>
      </c>
      <c r="G948" s="68" t="str">
        <f t="shared" si="54"/>
        <v/>
      </c>
      <c r="H948" s="69" t="str">
        <f t="shared" si="55"/>
        <v/>
      </c>
    </row>
    <row r="949" spans="2:8" x14ac:dyDescent="0.25">
      <c r="B949" s="258"/>
      <c r="C949" s="259"/>
      <c r="D949" s="259"/>
      <c r="E949" s="66" t="str">
        <f t="shared" si="53"/>
        <v/>
      </c>
      <c r="F949" s="70" t="str">
        <f t="shared" si="56"/>
        <v/>
      </c>
      <c r="G949" s="68" t="str">
        <f t="shared" si="54"/>
        <v/>
      </c>
      <c r="H949" s="69" t="str">
        <f t="shared" si="55"/>
        <v/>
      </c>
    </row>
    <row r="950" spans="2:8" x14ac:dyDescent="0.25">
      <c r="B950" s="258"/>
      <c r="C950" s="259"/>
      <c r="D950" s="259"/>
      <c r="E950" s="66" t="str">
        <f t="shared" si="53"/>
        <v/>
      </c>
      <c r="F950" s="70" t="str">
        <f t="shared" si="56"/>
        <v/>
      </c>
      <c r="G950" s="68" t="str">
        <f t="shared" si="54"/>
        <v/>
      </c>
      <c r="H950" s="69" t="str">
        <f t="shared" si="55"/>
        <v/>
      </c>
    </row>
    <row r="951" spans="2:8" x14ac:dyDescent="0.25">
      <c r="B951" s="258"/>
      <c r="C951" s="259"/>
      <c r="D951" s="259"/>
      <c r="E951" s="66" t="str">
        <f t="shared" si="53"/>
        <v/>
      </c>
      <c r="F951" s="70" t="str">
        <f t="shared" si="56"/>
        <v/>
      </c>
      <c r="G951" s="68" t="str">
        <f t="shared" si="54"/>
        <v/>
      </c>
      <c r="H951" s="69" t="str">
        <f t="shared" si="55"/>
        <v/>
      </c>
    </row>
    <row r="952" spans="2:8" x14ac:dyDescent="0.25">
      <c r="B952" s="258"/>
      <c r="C952" s="259"/>
      <c r="D952" s="259"/>
      <c r="E952" s="66" t="str">
        <f t="shared" si="53"/>
        <v/>
      </c>
      <c r="F952" s="70" t="str">
        <f t="shared" si="56"/>
        <v/>
      </c>
      <c r="G952" s="68" t="str">
        <f t="shared" si="54"/>
        <v/>
      </c>
      <c r="H952" s="69" t="str">
        <f t="shared" si="55"/>
        <v/>
      </c>
    </row>
    <row r="953" spans="2:8" x14ac:dyDescent="0.25">
      <c r="B953" s="258"/>
      <c r="C953" s="259"/>
      <c r="D953" s="259"/>
      <c r="E953" s="66" t="str">
        <f t="shared" si="53"/>
        <v/>
      </c>
      <c r="F953" s="70" t="str">
        <f t="shared" si="56"/>
        <v/>
      </c>
      <c r="G953" s="68" t="str">
        <f t="shared" si="54"/>
        <v/>
      </c>
      <c r="H953" s="69" t="str">
        <f t="shared" si="55"/>
        <v/>
      </c>
    </row>
    <row r="954" spans="2:8" x14ac:dyDescent="0.25">
      <c r="B954" s="258"/>
      <c r="C954" s="259"/>
      <c r="D954" s="259"/>
      <c r="E954" s="66" t="str">
        <f t="shared" si="53"/>
        <v/>
      </c>
      <c r="F954" s="70" t="str">
        <f t="shared" si="56"/>
        <v/>
      </c>
      <c r="G954" s="68" t="str">
        <f t="shared" si="54"/>
        <v/>
      </c>
      <c r="H954" s="69" t="str">
        <f t="shared" si="55"/>
        <v/>
      </c>
    </row>
    <row r="955" spans="2:8" x14ac:dyDescent="0.25">
      <c r="B955" s="258"/>
      <c r="C955" s="259"/>
      <c r="D955" s="259"/>
      <c r="E955" s="66" t="str">
        <f t="shared" si="53"/>
        <v/>
      </c>
      <c r="F955" s="70" t="str">
        <f t="shared" si="56"/>
        <v/>
      </c>
      <c r="G955" s="68" t="str">
        <f t="shared" si="54"/>
        <v/>
      </c>
      <c r="H955" s="69" t="str">
        <f t="shared" si="55"/>
        <v/>
      </c>
    </row>
    <row r="956" spans="2:8" x14ac:dyDescent="0.25">
      <c r="B956" s="258"/>
      <c r="C956" s="259"/>
      <c r="D956" s="259"/>
      <c r="E956" s="66" t="str">
        <f t="shared" si="53"/>
        <v/>
      </c>
      <c r="F956" s="70" t="str">
        <f t="shared" si="56"/>
        <v/>
      </c>
      <c r="G956" s="68" t="str">
        <f t="shared" si="54"/>
        <v/>
      </c>
      <c r="H956" s="69" t="str">
        <f t="shared" si="55"/>
        <v/>
      </c>
    </row>
    <row r="957" spans="2:8" x14ac:dyDescent="0.25">
      <c r="B957" s="258"/>
      <c r="C957" s="259"/>
      <c r="D957" s="259"/>
      <c r="E957" s="66" t="str">
        <f t="shared" si="53"/>
        <v/>
      </c>
      <c r="F957" s="70" t="str">
        <f t="shared" si="56"/>
        <v/>
      </c>
      <c r="G957" s="68" t="str">
        <f t="shared" si="54"/>
        <v/>
      </c>
      <c r="H957" s="69" t="str">
        <f t="shared" si="55"/>
        <v/>
      </c>
    </row>
    <row r="958" spans="2:8" x14ac:dyDescent="0.25">
      <c r="B958" s="258"/>
      <c r="C958" s="259"/>
      <c r="D958" s="259"/>
      <c r="E958" s="66" t="str">
        <f t="shared" si="53"/>
        <v/>
      </c>
      <c r="F958" s="70" t="str">
        <f t="shared" si="56"/>
        <v/>
      </c>
      <c r="G958" s="68" t="str">
        <f t="shared" si="54"/>
        <v/>
      </c>
      <c r="H958" s="69" t="str">
        <f t="shared" si="55"/>
        <v/>
      </c>
    </row>
    <row r="959" spans="2:8" x14ac:dyDescent="0.25">
      <c r="B959" s="258"/>
      <c r="C959" s="259"/>
      <c r="D959" s="259"/>
      <c r="E959" s="66" t="str">
        <f t="shared" si="53"/>
        <v/>
      </c>
      <c r="F959" s="70" t="str">
        <f t="shared" si="56"/>
        <v/>
      </c>
      <c r="G959" s="68" t="str">
        <f t="shared" si="54"/>
        <v/>
      </c>
      <c r="H959" s="69" t="str">
        <f t="shared" si="55"/>
        <v/>
      </c>
    </row>
    <row r="960" spans="2:8" x14ac:dyDescent="0.25">
      <c r="B960" s="258"/>
      <c r="C960" s="259"/>
      <c r="D960" s="259"/>
      <c r="E960" s="66" t="str">
        <f t="shared" si="53"/>
        <v/>
      </c>
      <c r="F960" s="70" t="str">
        <f t="shared" si="56"/>
        <v/>
      </c>
      <c r="G960" s="68" t="str">
        <f t="shared" si="54"/>
        <v/>
      </c>
      <c r="H960" s="69" t="str">
        <f t="shared" si="55"/>
        <v/>
      </c>
    </row>
    <row r="961" spans="2:8" x14ac:dyDescent="0.25">
      <c r="B961" s="258"/>
      <c r="C961" s="259"/>
      <c r="D961" s="259"/>
      <c r="E961" s="66" t="str">
        <f t="shared" si="53"/>
        <v/>
      </c>
      <c r="F961" s="70" t="str">
        <f t="shared" si="56"/>
        <v/>
      </c>
      <c r="G961" s="68" t="str">
        <f t="shared" si="54"/>
        <v/>
      </c>
      <c r="H961" s="69" t="str">
        <f t="shared" si="55"/>
        <v/>
      </c>
    </row>
    <row r="962" spans="2:8" x14ac:dyDescent="0.25">
      <c r="B962" s="258"/>
      <c r="C962" s="259"/>
      <c r="D962" s="259"/>
      <c r="E962" s="66" t="str">
        <f t="shared" si="53"/>
        <v/>
      </c>
      <c r="F962" s="70" t="str">
        <f t="shared" si="56"/>
        <v/>
      </c>
      <c r="G962" s="68" t="str">
        <f t="shared" si="54"/>
        <v/>
      </c>
      <c r="H962" s="69" t="str">
        <f t="shared" si="55"/>
        <v/>
      </c>
    </row>
    <row r="963" spans="2:8" x14ac:dyDescent="0.25">
      <c r="B963" s="258"/>
      <c r="C963" s="259"/>
      <c r="D963" s="259"/>
      <c r="E963" s="66" t="str">
        <f t="shared" si="53"/>
        <v/>
      </c>
      <c r="F963" s="70" t="str">
        <f t="shared" si="56"/>
        <v/>
      </c>
      <c r="G963" s="68" t="str">
        <f t="shared" si="54"/>
        <v/>
      </c>
      <c r="H963" s="69" t="str">
        <f t="shared" si="55"/>
        <v/>
      </c>
    </row>
    <row r="964" spans="2:8" x14ac:dyDescent="0.25">
      <c r="B964" s="258"/>
      <c r="C964" s="259"/>
      <c r="D964" s="259"/>
      <c r="E964" s="66" t="str">
        <f t="shared" si="53"/>
        <v/>
      </c>
      <c r="F964" s="70" t="str">
        <f t="shared" si="56"/>
        <v/>
      </c>
      <c r="G964" s="68" t="str">
        <f t="shared" si="54"/>
        <v/>
      </c>
      <c r="H964" s="69" t="str">
        <f t="shared" si="55"/>
        <v/>
      </c>
    </row>
    <row r="965" spans="2:8" x14ac:dyDescent="0.25">
      <c r="B965" s="258"/>
      <c r="C965" s="259"/>
      <c r="D965" s="259"/>
      <c r="E965" s="66" t="str">
        <f t="shared" si="53"/>
        <v/>
      </c>
      <c r="F965" s="70" t="str">
        <f t="shared" si="56"/>
        <v/>
      </c>
      <c r="G965" s="68" t="str">
        <f t="shared" si="54"/>
        <v/>
      </c>
      <c r="H965" s="69" t="str">
        <f t="shared" si="55"/>
        <v/>
      </c>
    </row>
    <row r="966" spans="2:8" x14ac:dyDescent="0.25">
      <c r="B966" s="258"/>
      <c r="C966" s="259"/>
      <c r="D966" s="259"/>
      <c r="E966" s="66" t="str">
        <f t="shared" si="53"/>
        <v/>
      </c>
      <c r="F966" s="70" t="str">
        <f t="shared" si="56"/>
        <v/>
      </c>
      <c r="G966" s="68" t="str">
        <f t="shared" si="54"/>
        <v/>
      </c>
      <c r="H966" s="69" t="str">
        <f t="shared" si="55"/>
        <v/>
      </c>
    </row>
    <row r="967" spans="2:8" x14ac:dyDescent="0.25">
      <c r="B967" s="258"/>
      <c r="C967" s="259"/>
      <c r="D967" s="259"/>
      <c r="E967" s="66" t="str">
        <f t="shared" si="53"/>
        <v/>
      </c>
      <c r="F967" s="70" t="str">
        <f t="shared" si="56"/>
        <v/>
      </c>
      <c r="G967" s="68" t="str">
        <f t="shared" si="54"/>
        <v/>
      </c>
      <c r="H967" s="69" t="str">
        <f t="shared" si="55"/>
        <v/>
      </c>
    </row>
    <row r="968" spans="2:8" x14ac:dyDescent="0.25">
      <c r="B968" s="258"/>
      <c r="C968" s="259"/>
      <c r="D968" s="259"/>
      <c r="E968" s="66" t="str">
        <f t="shared" si="53"/>
        <v/>
      </c>
      <c r="F968" s="70" t="str">
        <f t="shared" si="56"/>
        <v/>
      </c>
      <c r="G968" s="68" t="str">
        <f t="shared" si="54"/>
        <v/>
      </c>
      <c r="H968" s="69" t="str">
        <f t="shared" si="55"/>
        <v/>
      </c>
    </row>
    <row r="969" spans="2:8" x14ac:dyDescent="0.25">
      <c r="B969" s="258"/>
      <c r="C969" s="259"/>
      <c r="D969" s="259"/>
      <c r="E969" s="66" t="str">
        <f t="shared" si="53"/>
        <v/>
      </c>
      <c r="F969" s="70" t="str">
        <f t="shared" si="56"/>
        <v/>
      </c>
      <c r="G969" s="68" t="str">
        <f t="shared" si="54"/>
        <v/>
      </c>
      <c r="H969" s="69" t="str">
        <f t="shared" si="55"/>
        <v/>
      </c>
    </row>
    <row r="970" spans="2:8" x14ac:dyDescent="0.25">
      <c r="B970" s="258"/>
      <c r="C970" s="259"/>
      <c r="D970" s="259"/>
      <c r="E970" s="66" t="str">
        <f t="shared" si="53"/>
        <v/>
      </c>
      <c r="F970" s="70" t="str">
        <f t="shared" si="56"/>
        <v/>
      </c>
      <c r="G970" s="68" t="str">
        <f t="shared" si="54"/>
        <v/>
      </c>
      <c r="H970" s="69" t="str">
        <f t="shared" si="55"/>
        <v/>
      </c>
    </row>
    <row r="971" spans="2:8" x14ac:dyDescent="0.25">
      <c r="B971" s="258"/>
      <c r="C971" s="259"/>
      <c r="D971" s="259"/>
      <c r="E971" s="66" t="str">
        <f t="shared" si="53"/>
        <v/>
      </c>
      <c r="F971" s="70" t="str">
        <f t="shared" si="56"/>
        <v/>
      </c>
      <c r="G971" s="68" t="str">
        <f t="shared" si="54"/>
        <v/>
      </c>
      <c r="H971" s="69" t="str">
        <f t="shared" si="55"/>
        <v/>
      </c>
    </row>
    <row r="972" spans="2:8" x14ac:dyDescent="0.25">
      <c r="B972" s="258"/>
      <c r="C972" s="259"/>
      <c r="D972" s="259"/>
      <c r="E972" s="66" t="str">
        <f t="shared" si="53"/>
        <v/>
      </c>
      <c r="F972" s="70" t="str">
        <f t="shared" si="56"/>
        <v/>
      </c>
      <c r="G972" s="68" t="str">
        <f t="shared" si="54"/>
        <v/>
      </c>
      <c r="H972" s="69" t="str">
        <f t="shared" si="55"/>
        <v/>
      </c>
    </row>
    <row r="973" spans="2:8" x14ac:dyDescent="0.25">
      <c r="B973" s="258"/>
      <c r="C973" s="259"/>
      <c r="D973" s="259"/>
      <c r="E973" s="66" t="str">
        <f t="shared" si="53"/>
        <v/>
      </c>
      <c r="F973" s="70" t="str">
        <f t="shared" si="56"/>
        <v/>
      </c>
      <c r="G973" s="68" t="str">
        <f t="shared" si="54"/>
        <v/>
      </c>
      <c r="H973" s="69" t="str">
        <f t="shared" si="55"/>
        <v/>
      </c>
    </row>
    <row r="974" spans="2:8" x14ac:dyDescent="0.25">
      <c r="B974" s="258"/>
      <c r="C974" s="259"/>
      <c r="D974" s="259"/>
      <c r="E974" s="66" t="str">
        <f t="shared" ref="E974:E1037" si="57">+IF(AND(C974-D974&lt;&gt;0,$B$10&gt;B974),C974-D974,"")</f>
        <v/>
      </c>
      <c r="F974" s="70" t="str">
        <f t="shared" si="56"/>
        <v/>
      </c>
      <c r="G974" s="68" t="str">
        <f t="shared" ref="G974:G1037" si="58">+IF(AND(B974&lt;&gt;"",$B$10&gt;B974),$B$10-B974,"")</f>
        <v/>
      </c>
      <c r="H974" s="69" t="str">
        <f t="shared" ref="H974:H1037" si="59">IFERROR(((E974*G974*$D$10)/36500),"")</f>
        <v/>
      </c>
    </row>
    <row r="975" spans="2:8" x14ac:dyDescent="0.25">
      <c r="B975" s="258"/>
      <c r="C975" s="259"/>
      <c r="D975" s="259"/>
      <c r="E975" s="66" t="str">
        <f t="shared" si="57"/>
        <v/>
      </c>
      <c r="F975" s="70" t="str">
        <f t="shared" ref="F975:F1038" si="60">+IFERROR((E975+F974),"")</f>
        <v/>
      </c>
      <c r="G975" s="68" t="str">
        <f t="shared" si="58"/>
        <v/>
      </c>
      <c r="H975" s="69" t="str">
        <f t="shared" si="59"/>
        <v/>
      </c>
    </row>
    <row r="976" spans="2:8" x14ac:dyDescent="0.25">
      <c r="B976" s="258"/>
      <c r="C976" s="259"/>
      <c r="D976" s="259"/>
      <c r="E976" s="66" t="str">
        <f t="shared" si="57"/>
        <v/>
      </c>
      <c r="F976" s="70" t="str">
        <f t="shared" si="60"/>
        <v/>
      </c>
      <c r="G976" s="68" t="str">
        <f t="shared" si="58"/>
        <v/>
      </c>
      <c r="H976" s="69" t="str">
        <f t="shared" si="59"/>
        <v/>
      </c>
    </row>
    <row r="977" spans="2:8" x14ac:dyDescent="0.25">
      <c r="B977" s="258"/>
      <c r="C977" s="259"/>
      <c r="D977" s="259"/>
      <c r="E977" s="66" t="str">
        <f t="shared" si="57"/>
        <v/>
      </c>
      <c r="F977" s="70" t="str">
        <f t="shared" si="60"/>
        <v/>
      </c>
      <c r="G977" s="68" t="str">
        <f t="shared" si="58"/>
        <v/>
      </c>
      <c r="H977" s="69" t="str">
        <f t="shared" si="59"/>
        <v/>
      </c>
    </row>
    <row r="978" spans="2:8" x14ac:dyDescent="0.25">
      <c r="B978" s="258"/>
      <c r="C978" s="259"/>
      <c r="D978" s="259"/>
      <c r="E978" s="66" t="str">
        <f t="shared" si="57"/>
        <v/>
      </c>
      <c r="F978" s="70" t="str">
        <f t="shared" si="60"/>
        <v/>
      </c>
      <c r="G978" s="68" t="str">
        <f t="shared" si="58"/>
        <v/>
      </c>
      <c r="H978" s="69" t="str">
        <f t="shared" si="59"/>
        <v/>
      </c>
    </row>
    <row r="979" spans="2:8" x14ac:dyDescent="0.25">
      <c r="B979" s="258"/>
      <c r="C979" s="259"/>
      <c r="D979" s="259"/>
      <c r="E979" s="66" t="str">
        <f t="shared" si="57"/>
        <v/>
      </c>
      <c r="F979" s="70" t="str">
        <f t="shared" si="60"/>
        <v/>
      </c>
      <c r="G979" s="68" t="str">
        <f t="shared" si="58"/>
        <v/>
      </c>
      <c r="H979" s="69" t="str">
        <f t="shared" si="59"/>
        <v/>
      </c>
    </row>
    <row r="980" spans="2:8" x14ac:dyDescent="0.25">
      <c r="B980" s="258"/>
      <c r="C980" s="259"/>
      <c r="D980" s="259"/>
      <c r="E980" s="66" t="str">
        <f t="shared" si="57"/>
        <v/>
      </c>
      <c r="F980" s="70" t="str">
        <f t="shared" si="60"/>
        <v/>
      </c>
      <c r="G980" s="68" t="str">
        <f t="shared" si="58"/>
        <v/>
      </c>
      <c r="H980" s="69" t="str">
        <f t="shared" si="59"/>
        <v/>
      </c>
    </row>
    <row r="981" spans="2:8" x14ac:dyDescent="0.25">
      <c r="B981" s="258"/>
      <c r="C981" s="259"/>
      <c r="D981" s="259"/>
      <c r="E981" s="66" t="str">
        <f t="shared" si="57"/>
        <v/>
      </c>
      <c r="F981" s="70" t="str">
        <f t="shared" si="60"/>
        <v/>
      </c>
      <c r="G981" s="68" t="str">
        <f t="shared" si="58"/>
        <v/>
      </c>
      <c r="H981" s="69" t="str">
        <f t="shared" si="59"/>
        <v/>
      </c>
    </row>
    <row r="982" spans="2:8" x14ac:dyDescent="0.25">
      <c r="B982" s="258"/>
      <c r="C982" s="259"/>
      <c r="D982" s="259"/>
      <c r="E982" s="66" t="str">
        <f t="shared" si="57"/>
        <v/>
      </c>
      <c r="F982" s="70" t="str">
        <f t="shared" si="60"/>
        <v/>
      </c>
      <c r="G982" s="68" t="str">
        <f t="shared" si="58"/>
        <v/>
      </c>
      <c r="H982" s="69" t="str">
        <f t="shared" si="59"/>
        <v/>
      </c>
    </row>
    <row r="983" spans="2:8" x14ac:dyDescent="0.25">
      <c r="B983" s="258"/>
      <c r="C983" s="259"/>
      <c r="D983" s="259"/>
      <c r="E983" s="66" t="str">
        <f t="shared" si="57"/>
        <v/>
      </c>
      <c r="F983" s="70" t="str">
        <f t="shared" si="60"/>
        <v/>
      </c>
      <c r="G983" s="68" t="str">
        <f t="shared" si="58"/>
        <v/>
      </c>
      <c r="H983" s="69" t="str">
        <f t="shared" si="59"/>
        <v/>
      </c>
    </row>
    <row r="984" spans="2:8" x14ac:dyDescent="0.25">
      <c r="B984" s="258"/>
      <c r="C984" s="259"/>
      <c r="D984" s="259"/>
      <c r="E984" s="66" t="str">
        <f t="shared" si="57"/>
        <v/>
      </c>
      <c r="F984" s="70" t="str">
        <f t="shared" si="60"/>
        <v/>
      </c>
      <c r="G984" s="68" t="str">
        <f t="shared" si="58"/>
        <v/>
      </c>
      <c r="H984" s="69" t="str">
        <f t="shared" si="59"/>
        <v/>
      </c>
    </row>
    <row r="985" spans="2:8" x14ac:dyDescent="0.25">
      <c r="B985" s="258"/>
      <c r="C985" s="259"/>
      <c r="D985" s="259"/>
      <c r="E985" s="66" t="str">
        <f t="shared" si="57"/>
        <v/>
      </c>
      <c r="F985" s="70" t="str">
        <f t="shared" si="60"/>
        <v/>
      </c>
      <c r="G985" s="68" t="str">
        <f t="shared" si="58"/>
        <v/>
      </c>
      <c r="H985" s="69" t="str">
        <f t="shared" si="59"/>
        <v/>
      </c>
    </row>
    <row r="986" spans="2:8" x14ac:dyDescent="0.25">
      <c r="B986" s="258"/>
      <c r="C986" s="259"/>
      <c r="D986" s="259"/>
      <c r="E986" s="66" t="str">
        <f t="shared" si="57"/>
        <v/>
      </c>
      <c r="F986" s="70" t="str">
        <f t="shared" si="60"/>
        <v/>
      </c>
      <c r="G986" s="68" t="str">
        <f t="shared" si="58"/>
        <v/>
      </c>
      <c r="H986" s="69" t="str">
        <f t="shared" si="59"/>
        <v/>
      </c>
    </row>
    <row r="987" spans="2:8" x14ac:dyDescent="0.25">
      <c r="B987" s="258"/>
      <c r="C987" s="259"/>
      <c r="D987" s="259"/>
      <c r="E987" s="66" t="str">
        <f t="shared" si="57"/>
        <v/>
      </c>
      <c r="F987" s="70" t="str">
        <f t="shared" si="60"/>
        <v/>
      </c>
      <c r="G987" s="68" t="str">
        <f t="shared" si="58"/>
        <v/>
      </c>
      <c r="H987" s="69" t="str">
        <f t="shared" si="59"/>
        <v/>
      </c>
    </row>
    <row r="988" spans="2:8" x14ac:dyDescent="0.25">
      <c r="B988" s="258"/>
      <c r="C988" s="259"/>
      <c r="D988" s="259"/>
      <c r="E988" s="66" t="str">
        <f t="shared" si="57"/>
        <v/>
      </c>
      <c r="F988" s="70" t="str">
        <f t="shared" si="60"/>
        <v/>
      </c>
      <c r="G988" s="68" t="str">
        <f t="shared" si="58"/>
        <v/>
      </c>
      <c r="H988" s="69" t="str">
        <f t="shared" si="59"/>
        <v/>
      </c>
    </row>
    <row r="989" spans="2:8" x14ac:dyDescent="0.25">
      <c r="B989" s="258"/>
      <c r="C989" s="259"/>
      <c r="D989" s="259"/>
      <c r="E989" s="66" t="str">
        <f t="shared" si="57"/>
        <v/>
      </c>
      <c r="F989" s="70" t="str">
        <f t="shared" si="60"/>
        <v/>
      </c>
      <c r="G989" s="68" t="str">
        <f t="shared" si="58"/>
        <v/>
      </c>
      <c r="H989" s="69" t="str">
        <f t="shared" si="59"/>
        <v/>
      </c>
    </row>
    <row r="990" spans="2:8" x14ac:dyDescent="0.25">
      <c r="B990" s="258"/>
      <c r="C990" s="259"/>
      <c r="D990" s="259"/>
      <c r="E990" s="66" t="str">
        <f t="shared" si="57"/>
        <v/>
      </c>
      <c r="F990" s="70" t="str">
        <f t="shared" si="60"/>
        <v/>
      </c>
      <c r="G990" s="68" t="str">
        <f t="shared" si="58"/>
        <v/>
      </c>
      <c r="H990" s="69" t="str">
        <f t="shared" si="59"/>
        <v/>
      </c>
    </row>
    <row r="991" spans="2:8" x14ac:dyDescent="0.25">
      <c r="B991" s="258"/>
      <c r="C991" s="259"/>
      <c r="D991" s="259"/>
      <c r="E991" s="66" t="str">
        <f t="shared" si="57"/>
        <v/>
      </c>
      <c r="F991" s="70" t="str">
        <f t="shared" si="60"/>
        <v/>
      </c>
      <c r="G991" s="68" t="str">
        <f t="shared" si="58"/>
        <v/>
      </c>
      <c r="H991" s="69" t="str">
        <f t="shared" si="59"/>
        <v/>
      </c>
    </row>
    <row r="992" spans="2:8" x14ac:dyDescent="0.25">
      <c r="B992" s="258"/>
      <c r="C992" s="259"/>
      <c r="D992" s="259"/>
      <c r="E992" s="66" t="str">
        <f t="shared" si="57"/>
        <v/>
      </c>
      <c r="F992" s="70" t="str">
        <f t="shared" si="60"/>
        <v/>
      </c>
      <c r="G992" s="68" t="str">
        <f t="shared" si="58"/>
        <v/>
      </c>
      <c r="H992" s="69" t="str">
        <f t="shared" si="59"/>
        <v/>
      </c>
    </row>
    <row r="993" spans="2:8" x14ac:dyDescent="0.25">
      <c r="B993" s="258"/>
      <c r="C993" s="259"/>
      <c r="D993" s="259"/>
      <c r="E993" s="66" t="str">
        <f t="shared" si="57"/>
        <v/>
      </c>
      <c r="F993" s="70" t="str">
        <f t="shared" si="60"/>
        <v/>
      </c>
      <c r="G993" s="68" t="str">
        <f t="shared" si="58"/>
        <v/>
      </c>
      <c r="H993" s="69" t="str">
        <f t="shared" si="59"/>
        <v/>
      </c>
    </row>
    <row r="994" spans="2:8" x14ac:dyDescent="0.25">
      <c r="B994" s="258"/>
      <c r="C994" s="259"/>
      <c r="D994" s="259"/>
      <c r="E994" s="66" t="str">
        <f t="shared" si="57"/>
        <v/>
      </c>
      <c r="F994" s="70" t="str">
        <f t="shared" si="60"/>
        <v/>
      </c>
      <c r="G994" s="68" t="str">
        <f t="shared" si="58"/>
        <v/>
      </c>
      <c r="H994" s="69" t="str">
        <f t="shared" si="59"/>
        <v/>
      </c>
    </row>
    <row r="995" spans="2:8" x14ac:dyDescent="0.25">
      <c r="B995" s="258"/>
      <c r="C995" s="259"/>
      <c r="D995" s="259"/>
      <c r="E995" s="66" t="str">
        <f t="shared" si="57"/>
        <v/>
      </c>
      <c r="F995" s="70" t="str">
        <f t="shared" si="60"/>
        <v/>
      </c>
      <c r="G995" s="68" t="str">
        <f t="shared" si="58"/>
        <v/>
      </c>
      <c r="H995" s="69" t="str">
        <f t="shared" si="59"/>
        <v/>
      </c>
    </row>
    <row r="996" spans="2:8" x14ac:dyDescent="0.25">
      <c r="B996" s="258"/>
      <c r="C996" s="259"/>
      <c r="D996" s="259"/>
      <c r="E996" s="66" t="str">
        <f t="shared" si="57"/>
        <v/>
      </c>
      <c r="F996" s="70" t="str">
        <f t="shared" si="60"/>
        <v/>
      </c>
      <c r="G996" s="68" t="str">
        <f t="shared" si="58"/>
        <v/>
      </c>
      <c r="H996" s="69" t="str">
        <f t="shared" si="59"/>
        <v/>
      </c>
    </row>
    <row r="997" spans="2:8" x14ac:dyDescent="0.25">
      <c r="B997" s="258"/>
      <c r="C997" s="259"/>
      <c r="D997" s="259"/>
      <c r="E997" s="66" t="str">
        <f t="shared" si="57"/>
        <v/>
      </c>
      <c r="F997" s="70" t="str">
        <f t="shared" si="60"/>
        <v/>
      </c>
      <c r="G997" s="68" t="str">
        <f t="shared" si="58"/>
        <v/>
      </c>
      <c r="H997" s="69" t="str">
        <f t="shared" si="59"/>
        <v/>
      </c>
    </row>
    <row r="998" spans="2:8" x14ac:dyDescent="0.25">
      <c r="B998" s="258"/>
      <c r="C998" s="259"/>
      <c r="D998" s="259"/>
      <c r="E998" s="66" t="str">
        <f t="shared" si="57"/>
        <v/>
      </c>
      <c r="F998" s="70" t="str">
        <f t="shared" si="60"/>
        <v/>
      </c>
      <c r="G998" s="68" t="str">
        <f t="shared" si="58"/>
        <v/>
      </c>
      <c r="H998" s="69" t="str">
        <f t="shared" si="59"/>
        <v/>
      </c>
    </row>
    <row r="999" spans="2:8" x14ac:dyDescent="0.25">
      <c r="B999" s="258"/>
      <c r="C999" s="259"/>
      <c r="D999" s="259"/>
      <c r="E999" s="66" t="str">
        <f t="shared" si="57"/>
        <v/>
      </c>
      <c r="F999" s="70" t="str">
        <f t="shared" si="60"/>
        <v/>
      </c>
      <c r="G999" s="68" t="str">
        <f t="shared" si="58"/>
        <v/>
      </c>
      <c r="H999" s="69" t="str">
        <f t="shared" si="59"/>
        <v/>
      </c>
    </row>
    <row r="1000" spans="2:8" x14ac:dyDescent="0.25">
      <c r="B1000" s="258"/>
      <c r="C1000" s="259"/>
      <c r="D1000" s="259"/>
      <c r="E1000" s="66" t="str">
        <f t="shared" si="57"/>
        <v/>
      </c>
      <c r="F1000" s="70" t="str">
        <f t="shared" si="60"/>
        <v/>
      </c>
      <c r="G1000" s="68" t="str">
        <f t="shared" si="58"/>
        <v/>
      </c>
      <c r="H1000" s="69" t="str">
        <f t="shared" si="59"/>
        <v/>
      </c>
    </row>
    <row r="1001" spans="2:8" x14ac:dyDescent="0.25">
      <c r="B1001" s="258"/>
      <c r="C1001" s="259"/>
      <c r="D1001" s="259"/>
      <c r="E1001" s="66" t="str">
        <f t="shared" si="57"/>
        <v/>
      </c>
      <c r="F1001" s="70" t="str">
        <f t="shared" si="60"/>
        <v/>
      </c>
      <c r="G1001" s="68" t="str">
        <f t="shared" si="58"/>
        <v/>
      </c>
      <c r="H1001" s="69" t="str">
        <f t="shared" si="59"/>
        <v/>
      </c>
    </row>
    <row r="1002" spans="2:8" x14ac:dyDescent="0.25">
      <c r="B1002" s="258"/>
      <c r="C1002" s="259"/>
      <c r="D1002" s="259"/>
      <c r="E1002" s="66" t="str">
        <f t="shared" si="57"/>
        <v/>
      </c>
      <c r="F1002" s="70" t="str">
        <f t="shared" si="60"/>
        <v/>
      </c>
      <c r="G1002" s="68" t="str">
        <f t="shared" si="58"/>
        <v/>
      </c>
      <c r="H1002" s="69" t="str">
        <f t="shared" si="59"/>
        <v/>
      </c>
    </row>
    <row r="1003" spans="2:8" x14ac:dyDescent="0.25">
      <c r="B1003" s="258"/>
      <c r="C1003" s="259"/>
      <c r="D1003" s="259"/>
      <c r="E1003" s="66" t="str">
        <f t="shared" si="57"/>
        <v/>
      </c>
      <c r="F1003" s="70" t="str">
        <f t="shared" si="60"/>
        <v/>
      </c>
      <c r="G1003" s="68" t="str">
        <f t="shared" si="58"/>
        <v/>
      </c>
      <c r="H1003" s="69" t="str">
        <f t="shared" si="59"/>
        <v/>
      </c>
    </row>
    <row r="1004" spans="2:8" x14ac:dyDescent="0.25">
      <c r="B1004" s="258"/>
      <c r="C1004" s="259"/>
      <c r="D1004" s="259"/>
      <c r="E1004" s="66" t="str">
        <f t="shared" si="57"/>
        <v/>
      </c>
      <c r="F1004" s="70" t="str">
        <f t="shared" si="60"/>
        <v/>
      </c>
      <c r="G1004" s="68" t="str">
        <f t="shared" si="58"/>
        <v/>
      </c>
      <c r="H1004" s="69" t="str">
        <f t="shared" si="59"/>
        <v/>
      </c>
    </row>
    <row r="1005" spans="2:8" x14ac:dyDescent="0.25">
      <c r="B1005" s="258"/>
      <c r="C1005" s="259"/>
      <c r="D1005" s="259"/>
      <c r="E1005" s="66" t="str">
        <f t="shared" si="57"/>
        <v/>
      </c>
      <c r="F1005" s="70" t="str">
        <f t="shared" si="60"/>
        <v/>
      </c>
      <c r="G1005" s="68" t="str">
        <f t="shared" si="58"/>
        <v/>
      </c>
      <c r="H1005" s="69" t="str">
        <f t="shared" si="59"/>
        <v/>
      </c>
    </row>
    <row r="1006" spans="2:8" x14ac:dyDescent="0.25">
      <c r="B1006" s="258"/>
      <c r="C1006" s="259"/>
      <c r="D1006" s="259"/>
      <c r="E1006" s="66" t="str">
        <f t="shared" si="57"/>
        <v/>
      </c>
      <c r="F1006" s="70" t="str">
        <f t="shared" si="60"/>
        <v/>
      </c>
      <c r="G1006" s="68" t="str">
        <f t="shared" si="58"/>
        <v/>
      </c>
      <c r="H1006" s="69" t="str">
        <f t="shared" si="59"/>
        <v/>
      </c>
    </row>
    <row r="1007" spans="2:8" x14ac:dyDescent="0.25">
      <c r="B1007" s="258"/>
      <c r="C1007" s="259"/>
      <c r="D1007" s="259"/>
      <c r="E1007" s="66" t="str">
        <f t="shared" si="57"/>
        <v/>
      </c>
      <c r="F1007" s="70" t="str">
        <f t="shared" si="60"/>
        <v/>
      </c>
      <c r="G1007" s="68" t="str">
        <f t="shared" si="58"/>
        <v/>
      </c>
      <c r="H1007" s="69" t="str">
        <f t="shared" si="59"/>
        <v/>
      </c>
    </row>
    <row r="1008" spans="2:8" x14ac:dyDescent="0.25">
      <c r="B1008" s="258"/>
      <c r="C1008" s="259"/>
      <c r="D1008" s="259"/>
      <c r="E1008" s="66" t="str">
        <f t="shared" si="57"/>
        <v/>
      </c>
      <c r="F1008" s="70" t="str">
        <f t="shared" si="60"/>
        <v/>
      </c>
      <c r="G1008" s="68" t="str">
        <f t="shared" si="58"/>
        <v/>
      </c>
      <c r="H1008" s="69" t="str">
        <f t="shared" si="59"/>
        <v/>
      </c>
    </row>
    <row r="1009" spans="2:8" x14ac:dyDescent="0.25">
      <c r="B1009" s="258"/>
      <c r="C1009" s="259"/>
      <c r="D1009" s="259"/>
      <c r="E1009" s="66" t="str">
        <f t="shared" si="57"/>
        <v/>
      </c>
      <c r="F1009" s="70" t="str">
        <f t="shared" si="60"/>
        <v/>
      </c>
      <c r="G1009" s="68" t="str">
        <f t="shared" si="58"/>
        <v/>
      </c>
      <c r="H1009" s="69" t="str">
        <f t="shared" si="59"/>
        <v/>
      </c>
    </row>
    <row r="1010" spans="2:8" x14ac:dyDescent="0.25">
      <c r="B1010" s="258"/>
      <c r="C1010" s="259"/>
      <c r="D1010" s="259"/>
      <c r="E1010" s="66" t="str">
        <f t="shared" si="57"/>
        <v/>
      </c>
      <c r="F1010" s="70" t="str">
        <f t="shared" si="60"/>
        <v/>
      </c>
      <c r="G1010" s="68" t="str">
        <f t="shared" si="58"/>
        <v/>
      </c>
      <c r="H1010" s="69" t="str">
        <f t="shared" si="59"/>
        <v/>
      </c>
    </row>
    <row r="1011" spans="2:8" x14ac:dyDescent="0.25">
      <c r="B1011" s="258"/>
      <c r="C1011" s="259"/>
      <c r="D1011" s="259"/>
      <c r="E1011" s="66" t="str">
        <f t="shared" si="57"/>
        <v/>
      </c>
      <c r="F1011" s="70" t="str">
        <f t="shared" si="60"/>
        <v/>
      </c>
      <c r="G1011" s="68" t="str">
        <f t="shared" si="58"/>
        <v/>
      </c>
      <c r="H1011" s="69" t="str">
        <f t="shared" si="59"/>
        <v/>
      </c>
    </row>
    <row r="1012" spans="2:8" x14ac:dyDescent="0.25">
      <c r="B1012" s="258"/>
      <c r="C1012" s="259"/>
      <c r="D1012" s="259"/>
      <c r="E1012" s="66" t="str">
        <f t="shared" si="57"/>
        <v/>
      </c>
      <c r="F1012" s="70" t="str">
        <f t="shared" si="60"/>
        <v/>
      </c>
      <c r="G1012" s="68" t="str">
        <f t="shared" si="58"/>
        <v/>
      </c>
      <c r="H1012" s="69" t="str">
        <f t="shared" si="59"/>
        <v/>
      </c>
    </row>
    <row r="1013" spans="2:8" x14ac:dyDescent="0.25">
      <c r="B1013" s="258"/>
      <c r="C1013" s="259"/>
      <c r="D1013" s="259"/>
      <c r="E1013" s="66" t="str">
        <f t="shared" si="57"/>
        <v/>
      </c>
      <c r="F1013" s="70" t="str">
        <f t="shared" si="60"/>
        <v/>
      </c>
      <c r="G1013" s="68" t="str">
        <f t="shared" si="58"/>
        <v/>
      </c>
      <c r="H1013" s="69" t="str">
        <f t="shared" si="59"/>
        <v/>
      </c>
    </row>
    <row r="1014" spans="2:8" x14ac:dyDescent="0.25">
      <c r="B1014" s="258"/>
      <c r="C1014" s="259"/>
      <c r="D1014" s="259"/>
      <c r="E1014" s="66" t="str">
        <f t="shared" si="57"/>
        <v/>
      </c>
      <c r="F1014" s="70" t="str">
        <f t="shared" si="60"/>
        <v/>
      </c>
      <c r="G1014" s="68" t="str">
        <f t="shared" si="58"/>
        <v/>
      </c>
      <c r="H1014" s="69" t="str">
        <f t="shared" si="59"/>
        <v/>
      </c>
    </row>
    <row r="1015" spans="2:8" x14ac:dyDescent="0.25">
      <c r="B1015" s="258"/>
      <c r="C1015" s="259"/>
      <c r="D1015" s="259"/>
      <c r="E1015" s="66" t="str">
        <f t="shared" si="57"/>
        <v/>
      </c>
      <c r="F1015" s="70" t="str">
        <f t="shared" si="60"/>
        <v/>
      </c>
      <c r="G1015" s="68" t="str">
        <f t="shared" si="58"/>
        <v/>
      </c>
      <c r="H1015" s="69" t="str">
        <f t="shared" si="59"/>
        <v/>
      </c>
    </row>
    <row r="1016" spans="2:8" x14ac:dyDescent="0.25">
      <c r="B1016" s="258"/>
      <c r="C1016" s="259"/>
      <c r="D1016" s="259"/>
      <c r="E1016" s="66" t="str">
        <f t="shared" si="57"/>
        <v/>
      </c>
      <c r="F1016" s="70" t="str">
        <f t="shared" si="60"/>
        <v/>
      </c>
      <c r="G1016" s="68" t="str">
        <f t="shared" si="58"/>
        <v/>
      </c>
      <c r="H1016" s="69" t="str">
        <f t="shared" si="59"/>
        <v/>
      </c>
    </row>
    <row r="1017" spans="2:8" x14ac:dyDescent="0.25">
      <c r="B1017" s="258"/>
      <c r="C1017" s="259"/>
      <c r="D1017" s="259"/>
      <c r="E1017" s="66" t="str">
        <f t="shared" si="57"/>
        <v/>
      </c>
      <c r="F1017" s="70" t="str">
        <f t="shared" si="60"/>
        <v/>
      </c>
      <c r="G1017" s="68" t="str">
        <f t="shared" si="58"/>
        <v/>
      </c>
      <c r="H1017" s="69" t="str">
        <f t="shared" si="59"/>
        <v/>
      </c>
    </row>
    <row r="1018" spans="2:8" x14ac:dyDescent="0.25">
      <c r="B1018" s="258"/>
      <c r="C1018" s="259"/>
      <c r="D1018" s="259"/>
      <c r="E1018" s="66" t="str">
        <f t="shared" si="57"/>
        <v/>
      </c>
      <c r="F1018" s="70" t="str">
        <f t="shared" si="60"/>
        <v/>
      </c>
      <c r="G1018" s="68" t="str">
        <f t="shared" si="58"/>
        <v/>
      </c>
      <c r="H1018" s="69" t="str">
        <f t="shared" si="59"/>
        <v/>
      </c>
    </row>
    <row r="1019" spans="2:8" x14ac:dyDescent="0.25">
      <c r="B1019" s="258"/>
      <c r="C1019" s="259"/>
      <c r="D1019" s="259"/>
      <c r="E1019" s="66" t="str">
        <f t="shared" si="57"/>
        <v/>
      </c>
      <c r="F1019" s="70" t="str">
        <f t="shared" si="60"/>
        <v/>
      </c>
      <c r="G1019" s="68" t="str">
        <f t="shared" si="58"/>
        <v/>
      </c>
      <c r="H1019" s="69" t="str">
        <f t="shared" si="59"/>
        <v/>
      </c>
    </row>
    <row r="1020" spans="2:8" x14ac:dyDescent="0.25">
      <c r="B1020" s="258"/>
      <c r="C1020" s="259"/>
      <c r="D1020" s="259"/>
      <c r="E1020" s="66" t="str">
        <f t="shared" si="57"/>
        <v/>
      </c>
      <c r="F1020" s="70" t="str">
        <f t="shared" si="60"/>
        <v/>
      </c>
      <c r="G1020" s="68" t="str">
        <f t="shared" si="58"/>
        <v/>
      </c>
      <c r="H1020" s="69" t="str">
        <f t="shared" si="59"/>
        <v/>
      </c>
    </row>
    <row r="1021" spans="2:8" x14ac:dyDescent="0.25">
      <c r="B1021" s="258"/>
      <c r="C1021" s="259"/>
      <c r="D1021" s="259"/>
      <c r="E1021" s="66" t="str">
        <f t="shared" si="57"/>
        <v/>
      </c>
      <c r="F1021" s="70" t="str">
        <f t="shared" si="60"/>
        <v/>
      </c>
      <c r="G1021" s="68" t="str">
        <f t="shared" si="58"/>
        <v/>
      </c>
      <c r="H1021" s="69" t="str">
        <f t="shared" si="59"/>
        <v/>
      </c>
    </row>
    <row r="1022" spans="2:8" x14ac:dyDescent="0.25">
      <c r="B1022" s="258"/>
      <c r="C1022" s="259"/>
      <c r="D1022" s="259"/>
      <c r="E1022" s="66" t="str">
        <f t="shared" si="57"/>
        <v/>
      </c>
      <c r="F1022" s="70" t="str">
        <f t="shared" si="60"/>
        <v/>
      </c>
      <c r="G1022" s="68" t="str">
        <f t="shared" si="58"/>
        <v/>
      </c>
      <c r="H1022" s="69" t="str">
        <f t="shared" si="59"/>
        <v/>
      </c>
    </row>
    <row r="1023" spans="2:8" x14ac:dyDescent="0.25">
      <c r="B1023" s="258"/>
      <c r="C1023" s="259"/>
      <c r="D1023" s="259"/>
      <c r="E1023" s="66" t="str">
        <f t="shared" si="57"/>
        <v/>
      </c>
      <c r="F1023" s="70" t="str">
        <f t="shared" si="60"/>
        <v/>
      </c>
      <c r="G1023" s="68" t="str">
        <f t="shared" si="58"/>
        <v/>
      </c>
      <c r="H1023" s="69" t="str">
        <f t="shared" si="59"/>
        <v/>
      </c>
    </row>
    <row r="1024" spans="2:8" x14ac:dyDescent="0.25">
      <c r="B1024" s="258"/>
      <c r="C1024" s="259"/>
      <c r="D1024" s="259"/>
      <c r="E1024" s="66" t="str">
        <f t="shared" si="57"/>
        <v/>
      </c>
      <c r="F1024" s="70" t="str">
        <f t="shared" si="60"/>
        <v/>
      </c>
      <c r="G1024" s="68" t="str">
        <f t="shared" si="58"/>
        <v/>
      </c>
      <c r="H1024" s="69" t="str">
        <f t="shared" si="59"/>
        <v/>
      </c>
    </row>
    <row r="1025" spans="2:8" x14ac:dyDescent="0.25">
      <c r="B1025" s="258"/>
      <c r="C1025" s="259"/>
      <c r="D1025" s="259"/>
      <c r="E1025" s="66" t="str">
        <f t="shared" si="57"/>
        <v/>
      </c>
      <c r="F1025" s="70" t="str">
        <f t="shared" si="60"/>
        <v/>
      </c>
      <c r="G1025" s="68" t="str">
        <f t="shared" si="58"/>
        <v/>
      </c>
      <c r="H1025" s="69" t="str">
        <f t="shared" si="59"/>
        <v/>
      </c>
    </row>
    <row r="1026" spans="2:8" x14ac:dyDescent="0.25">
      <c r="B1026" s="258"/>
      <c r="C1026" s="259"/>
      <c r="D1026" s="259"/>
      <c r="E1026" s="66" t="str">
        <f t="shared" si="57"/>
        <v/>
      </c>
      <c r="F1026" s="70" t="str">
        <f t="shared" si="60"/>
        <v/>
      </c>
      <c r="G1026" s="68" t="str">
        <f t="shared" si="58"/>
        <v/>
      </c>
      <c r="H1026" s="69" t="str">
        <f t="shared" si="59"/>
        <v/>
      </c>
    </row>
    <row r="1027" spans="2:8" x14ac:dyDescent="0.25">
      <c r="B1027" s="258"/>
      <c r="C1027" s="259"/>
      <c r="D1027" s="259"/>
      <c r="E1027" s="66" t="str">
        <f t="shared" si="57"/>
        <v/>
      </c>
      <c r="F1027" s="70" t="str">
        <f t="shared" si="60"/>
        <v/>
      </c>
      <c r="G1027" s="68" t="str">
        <f t="shared" si="58"/>
        <v/>
      </c>
      <c r="H1027" s="69" t="str">
        <f t="shared" si="59"/>
        <v/>
      </c>
    </row>
    <row r="1028" spans="2:8" x14ac:dyDescent="0.25">
      <c r="B1028" s="258"/>
      <c r="C1028" s="259"/>
      <c r="D1028" s="259"/>
      <c r="E1028" s="66" t="str">
        <f t="shared" si="57"/>
        <v/>
      </c>
      <c r="F1028" s="70" t="str">
        <f t="shared" si="60"/>
        <v/>
      </c>
      <c r="G1028" s="68" t="str">
        <f t="shared" si="58"/>
        <v/>
      </c>
      <c r="H1028" s="69" t="str">
        <f t="shared" si="59"/>
        <v/>
      </c>
    </row>
    <row r="1029" spans="2:8" x14ac:dyDescent="0.25">
      <c r="B1029" s="258"/>
      <c r="C1029" s="259"/>
      <c r="D1029" s="259"/>
      <c r="E1029" s="66" t="str">
        <f t="shared" si="57"/>
        <v/>
      </c>
      <c r="F1029" s="70" t="str">
        <f t="shared" si="60"/>
        <v/>
      </c>
      <c r="G1029" s="68" t="str">
        <f t="shared" si="58"/>
        <v/>
      </c>
      <c r="H1029" s="69" t="str">
        <f t="shared" si="59"/>
        <v/>
      </c>
    </row>
    <row r="1030" spans="2:8" x14ac:dyDescent="0.25">
      <c r="B1030" s="258"/>
      <c r="C1030" s="259"/>
      <c r="D1030" s="259"/>
      <c r="E1030" s="66" t="str">
        <f t="shared" si="57"/>
        <v/>
      </c>
      <c r="F1030" s="70" t="str">
        <f t="shared" si="60"/>
        <v/>
      </c>
      <c r="G1030" s="68" t="str">
        <f t="shared" si="58"/>
        <v/>
      </c>
      <c r="H1030" s="69" t="str">
        <f t="shared" si="59"/>
        <v/>
      </c>
    </row>
    <row r="1031" spans="2:8" x14ac:dyDescent="0.25">
      <c r="B1031" s="258"/>
      <c r="C1031" s="259"/>
      <c r="D1031" s="259"/>
      <c r="E1031" s="66" t="str">
        <f t="shared" si="57"/>
        <v/>
      </c>
      <c r="F1031" s="70" t="str">
        <f t="shared" si="60"/>
        <v/>
      </c>
      <c r="G1031" s="68" t="str">
        <f t="shared" si="58"/>
        <v/>
      </c>
      <c r="H1031" s="69" t="str">
        <f t="shared" si="59"/>
        <v/>
      </c>
    </row>
    <row r="1032" spans="2:8" x14ac:dyDescent="0.25">
      <c r="B1032" s="258"/>
      <c r="C1032" s="259"/>
      <c r="D1032" s="259"/>
      <c r="E1032" s="66" t="str">
        <f t="shared" si="57"/>
        <v/>
      </c>
      <c r="F1032" s="70" t="str">
        <f t="shared" si="60"/>
        <v/>
      </c>
      <c r="G1032" s="68" t="str">
        <f t="shared" si="58"/>
        <v/>
      </c>
      <c r="H1032" s="69" t="str">
        <f t="shared" si="59"/>
        <v/>
      </c>
    </row>
    <row r="1033" spans="2:8" x14ac:dyDescent="0.25">
      <c r="B1033" s="258"/>
      <c r="C1033" s="259"/>
      <c r="D1033" s="259"/>
      <c r="E1033" s="66" t="str">
        <f t="shared" si="57"/>
        <v/>
      </c>
      <c r="F1033" s="70" t="str">
        <f t="shared" si="60"/>
        <v/>
      </c>
      <c r="G1033" s="68" t="str">
        <f t="shared" si="58"/>
        <v/>
      </c>
      <c r="H1033" s="69" t="str">
        <f t="shared" si="59"/>
        <v/>
      </c>
    </row>
    <row r="1034" spans="2:8" x14ac:dyDescent="0.25">
      <c r="B1034" s="258"/>
      <c r="C1034" s="259"/>
      <c r="D1034" s="259"/>
      <c r="E1034" s="66" t="str">
        <f t="shared" si="57"/>
        <v/>
      </c>
      <c r="F1034" s="70" t="str">
        <f t="shared" si="60"/>
        <v/>
      </c>
      <c r="G1034" s="68" t="str">
        <f t="shared" si="58"/>
        <v/>
      </c>
      <c r="H1034" s="69" t="str">
        <f t="shared" si="59"/>
        <v/>
      </c>
    </row>
    <row r="1035" spans="2:8" x14ac:dyDescent="0.25">
      <c r="B1035" s="258"/>
      <c r="C1035" s="259"/>
      <c r="D1035" s="259"/>
      <c r="E1035" s="66" t="str">
        <f t="shared" si="57"/>
        <v/>
      </c>
      <c r="F1035" s="70" t="str">
        <f t="shared" si="60"/>
        <v/>
      </c>
      <c r="G1035" s="68" t="str">
        <f t="shared" si="58"/>
        <v/>
      </c>
      <c r="H1035" s="69" t="str">
        <f t="shared" si="59"/>
        <v/>
      </c>
    </row>
    <row r="1036" spans="2:8" x14ac:dyDescent="0.25">
      <c r="B1036" s="258"/>
      <c r="C1036" s="259"/>
      <c r="D1036" s="259"/>
      <c r="E1036" s="66" t="str">
        <f t="shared" si="57"/>
        <v/>
      </c>
      <c r="F1036" s="70" t="str">
        <f t="shared" si="60"/>
        <v/>
      </c>
      <c r="G1036" s="68" t="str">
        <f t="shared" si="58"/>
        <v/>
      </c>
      <c r="H1036" s="69" t="str">
        <f t="shared" si="59"/>
        <v/>
      </c>
    </row>
    <row r="1037" spans="2:8" x14ac:dyDescent="0.25">
      <c r="B1037" s="258"/>
      <c r="C1037" s="259"/>
      <c r="D1037" s="259"/>
      <c r="E1037" s="66" t="str">
        <f t="shared" si="57"/>
        <v/>
      </c>
      <c r="F1037" s="70" t="str">
        <f t="shared" si="60"/>
        <v/>
      </c>
      <c r="G1037" s="68" t="str">
        <f t="shared" si="58"/>
        <v/>
      </c>
      <c r="H1037" s="69" t="str">
        <f t="shared" si="59"/>
        <v/>
      </c>
    </row>
    <row r="1038" spans="2:8" x14ac:dyDescent="0.25">
      <c r="B1038" s="258"/>
      <c r="C1038" s="259"/>
      <c r="D1038" s="259"/>
      <c r="E1038" s="66" t="str">
        <f t="shared" ref="E1038:E1101" si="61">+IF(AND(C1038-D1038&lt;&gt;0,$B$10&gt;B1038),C1038-D1038,"")</f>
        <v/>
      </c>
      <c r="F1038" s="70" t="str">
        <f t="shared" si="60"/>
        <v/>
      </c>
      <c r="G1038" s="68" t="str">
        <f t="shared" ref="G1038:G1101" si="62">+IF(AND(B1038&lt;&gt;"",$B$10&gt;B1038),$B$10-B1038,"")</f>
        <v/>
      </c>
      <c r="H1038" s="69" t="str">
        <f t="shared" ref="H1038:H1101" si="63">IFERROR(((E1038*G1038*$D$10)/36500),"")</f>
        <v/>
      </c>
    </row>
    <row r="1039" spans="2:8" x14ac:dyDescent="0.25">
      <c r="B1039" s="258"/>
      <c r="C1039" s="259"/>
      <c r="D1039" s="259"/>
      <c r="E1039" s="66" t="str">
        <f t="shared" si="61"/>
        <v/>
      </c>
      <c r="F1039" s="70" t="str">
        <f t="shared" ref="F1039:F1102" si="64">+IFERROR((E1039+F1038),"")</f>
        <v/>
      </c>
      <c r="G1039" s="68" t="str">
        <f t="shared" si="62"/>
        <v/>
      </c>
      <c r="H1039" s="69" t="str">
        <f t="shared" si="63"/>
        <v/>
      </c>
    </row>
    <row r="1040" spans="2:8" x14ac:dyDescent="0.25">
      <c r="B1040" s="258"/>
      <c r="C1040" s="259"/>
      <c r="D1040" s="259"/>
      <c r="E1040" s="66" t="str">
        <f t="shared" si="61"/>
        <v/>
      </c>
      <c r="F1040" s="70" t="str">
        <f t="shared" si="64"/>
        <v/>
      </c>
      <c r="G1040" s="68" t="str">
        <f t="shared" si="62"/>
        <v/>
      </c>
      <c r="H1040" s="69" t="str">
        <f t="shared" si="63"/>
        <v/>
      </c>
    </row>
    <row r="1041" spans="2:8" x14ac:dyDescent="0.25">
      <c r="B1041" s="258"/>
      <c r="C1041" s="259"/>
      <c r="D1041" s="259"/>
      <c r="E1041" s="66" t="str">
        <f t="shared" si="61"/>
        <v/>
      </c>
      <c r="F1041" s="70" t="str">
        <f t="shared" si="64"/>
        <v/>
      </c>
      <c r="G1041" s="68" t="str">
        <f t="shared" si="62"/>
        <v/>
      </c>
      <c r="H1041" s="69" t="str">
        <f t="shared" si="63"/>
        <v/>
      </c>
    </row>
    <row r="1042" spans="2:8" x14ac:dyDescent="0.25">
      <c r="B1042" s="258"/>
      <c r="C1042" s="259"/>
      <c r="D1042" s="259"/>
      <c r="E1042" s="66" t="str">
        <f t="shared" si="61"/>
        <v/>
      </c>
      <c r="F1042" s="70" t="str">
        <f t="shared" si="64"/>
        <v/>
      </c>
      <c r="G1042" s="68" t="str">
        <f t="shared" si="62"/>
        <v/>
      </c>
      <c r="H1042" s="69" t="str">
        <f t="shared" si="63"/>
        <v/>
      </c>
    </row>
    <row r="1043" spans="2:8" x14ac:dyDescent="0.25">
      <c r="B1043" s="258"/>
      <c r="C1043" s="259"/>
      <c r="D1043" s="259"/>
      <c r="E1043" s="66" t="str">
        <f t="shared" si="61"/>
        <v/>
      </c>
      <c r="F1043" s="70" t="str">
        <f t="shared" si="64"/>
        <v/>
      </c>
      <c r="G1043" s="68" t="str">
        <f t="shared" si="62"/>
        <v/>
      </c>
      <c r="H1043" s="69" t="str">
        <f t="shared" si="63"/>
        <v/>
      </c>
    </row>
    <row r="1044" spans="2:8" x14ac:dyDescent="0.25">
      <c r="B1044" s="258"/>
      <c r="C1044" s="259"/>
      <c r="D1044" s="259"/>
      <c r="E1044" s="66" t="str">
        <f t="shared" si="61"/>
        <v/>
      </c>
      <c r="F1044" s="70" t="str">
        <f t="shared" si="64"/>
        <v/>
      </c>
      <c r="G1044" s="68" t="str">
        <f t="shared" si="62"/>
        <v/>
      </c>
      <c r="H1044" s="69" t="str">
        <f t="shared" si="63"/>
        <v/>
      </c>
    </row>
    <row r="1045" spans="2:8" x14ac:dyDescent="0.25">
      <c r="B1045" s="258"/>
      <c r="C1045" s="259"/>
      <c r="D1045" s="259"/>
      <c r="E1045" s="66" t="str">
        <f t="shared" si="61"/>
        <v/>
      </c>
      <c r="F1045" s="70" t="str">
        <f t="shared" si="64"/>
        <v/>
      </c>
      <c r="G1045" s="68" t="str">
        <f t="shared" si="62"/>
        <v/>
      </c>
      <c r="H1045" s="69" t="str">
        <f t="shared" si="63"/>
        <v/>
      </c>
    </row>
    <row r="1046" spans="2:8" x14ac:dyDescent="0.25">
      <c r="B1046" s="258"/>
      <c r="C1046" s="259"/>
      <c r="D1046" s="259"/>
      <c r="E1046" s="66" t="str">
        <f t="shared" si="61"/>
        <v/>
      </c>
      <c r="F1046" s="70" t="str">
        <f t="shared" si="64"/>
        <v/>
      </c>
      <c r="G1046" s="68" t="str">
        <f t="shared" si="62"/>
        <v/>
      </c>
      <c r="H1046" s="69" t="str">
        <f t="shared" si="63"/>
        <v/>
      </c>
    </row>
    <row r="1047" spans="2:8" x14ac:dyDescent="0.25">
      <c r="B1047" s="258"/>
      <c r="C1047" s="259"/>
      <c r="D1047" s="259"/>
      <c r="E1047" s="66" t="str">
        <f t="shared" si="61"/>
        <v/>
      </c>
      <c r="F1047" s="70" t="str">
        <f t="shared" si="64"/>
        <v/>
      </c>
      <c r="G1047" s="68" t="str">
        <f t="shared" si="62"/>
        <v/>
      </c>
      <c r="H1047" s="69" t="str">
        <f t="shared" si="63"/>
        <v/>
      </c>
    </row>
    <row r="1048" spans="2:8" x14ac:dyDescent="0.25">
      <c r="B1048" s="258"/>
      <c r="C1048" s="259"/>
      <c r="D1048" s="259"/>
      <c r="E1048" s="66" t="str">
        <f t="shared" si="61"/>
        <v/>
      </c>
      <c r="F1048" s="70" t="str">
        <f t="shared" si="64"/>
        <v/>
      </c>
      <c r="G1048" s="68" t="str">
        <f t="shared" si="62"/>
        <v/>
      </c>
      <c r="H1048" s="69" t="str">
        <f t="shared" si="63"/>
        <v/>
      </c>
    </row>
    <row r="1049" spans="2:8" x14ac:dyDescent="0.25">
      <c r="B1049" s="258"/>
      <c r="C1049" s="259"/>
      <c r="D1049" s="259"/>
      <c r="E1049" s="66" t="str">
        <f t="shared" si="61"/>
        <v/>
      </c>
      <c r="F1049" s="70" t="str">
        <f t="shared" si="64"/>
        <v/>
      </c>
      <c r="G1049" s="68" t="str">
        <f t="shared" si="62"/>
        <v/>
      </c>
      <c r="H1049" s="69" t="str">
        <f t="shared" si="63"/>
        <v/>
      </c>
    </row>
    <row r="1050" spans="2:8" x14ac:dyDescent="0.25">
      <c r="B1050" s="258"/>
      <c r="C1050" s="259"/>
      <c r="D1050" s="259"/>
      <c r="E1050" s="66" t="str">
        <f t="shared" si="61"/>
        <v/>
      </c>
      <c r="F1050" s="70" t="str">
        <f t="shared" si="64"/>
        <v/>
      </c>
      <c r="G1050" s="68" t="str">
        <f t="shared" si="62"/>
        <v/>
      </c>
      <c r="H1050" s="69" t="str">
        <f t="shared" si="63"/>
        <v/>
      </c>
    </row>
    <row r="1051" spans="2:8" x14ac:dyDescent="0.25">
      <c r="B1051" s="258"/>
      <c r="C1051" s="259"/>
      <c r="D1051" s="259"/>
      <c r="E1051" s="66" t="str">
        <f t="shared" si="61"/>
        <v/>
      </c>
      <c r="F1051" s="70" t="str">
        <f t="shared" si="64"/>
        <v/>
      </c>
      <c r="G1051" s="68" t="str">
        <f t="shared" si="62"/>
        <v/>
      </c>
      <c r="H1051" s="69" t="str">
        <f t="shared" si="63"/>
        <v/>
      </c>
    </row>
    <row r="1052" spans="2:8" x14ac:dyDescent="0.25">
      <c r="B1052" s="258"/>
      <c r="C1052" s="259"/>
      <c r="D1052" s="259"/>
      <c r="E1052" s="66" t="str">
        <f t="shared" si="61"/>
        <v/>
      </c>
      <c r="F1052" s="70" t="str">
        <f t="shared" si="64"/>
        <v/>
      </c>
      <c r="G1052" s="68" t="str">
        <f t="shared" si="62"/>
        <v/>
      </c>
      <c r="H1052" s="69" t="str">
        <f t="shared" si="63"/>
        <v/>
      </c>
    </row>
    <row r="1053" spans="2:8" x14ac:dyDescent="0.25">
      <c r="B1053" s="258"/>
      <c r="C1053" s="259"/>
      <c r="D1053" s="259"/>
      <c r="E1053" s="66" t="str">
        <f t="shared" si="61"/>
        <v/>
      </c>
      <c r="F1053" s="70" t="str">
        <f t="shared" si="64"/>
        <v/>
      </c>
      <c r="G1053" s="68" t="str">
        <f t="shared" si="62"/>
        <v/>
      </c>
      <c r="H1053" s="69" t="str">
        <f t="shared" si="63"/>
        <v/>
      </c>
    </row>
    <row r="1054" spans="2:8" x14ac:dyDescent="0.25">
      <c r="B1054" s="258"/>
      <c r="C1054" s="259"/>
      <c r="D1054" s="259"/>
      <c r="E1054" s="66" t="str">
        <f t="shared" si="61"/>
        <v/>
      </c>
      <c r="F1054" s="70" t="str">
        <f t="shared" si="64"/>
        <v/>
      </c>
      <c r="G1054" s="68" t="str">
        <f t="shared" si="62"/>
        <v/>
      </c>
      <c r="H1054" s="69" t="str">
        <f t="shared" si="63"/>
        <v/>
      </c>
    </row>
    <row r="1055" spans="2:8" x14ac:dyDescent="0.25">
      <c r="B1055" s="258"/>
      <c r="C1055" s="259"/>
      <c r="D1055" s="259"/>
      <c r="E1055" s="66" t="str">
        <f t="shared" si="61"/>
        <v/>
      </c>
      <c r="F1055" s="70" t="str">
        <f t="shared" si="64"/>
        <v/>
      </c>
      <c r="G1055" s="68" t="str">
        <f t="shared" si="62"/>
        <v/>
      </c>
      <c r="H1055" s="69" t="str">
        <f t="shared" si="63"/>
        <v/>
      </c>
    </row>
    <row r="1056" spans="2:8" x14ac:dyDescent="0.25">
      <c r="B1056" s="258"/>
      <c r="C1056" s="259"/>
      <c r="D1056" s="259"/>
      <c r="E1056" s="66" t="str">
        <f t="shared" si="61"/>
        <v/>
      </c>
      <c r="F1056" s="70" t="str">
        <f t="shared" si="64"/>
        <v/>
      </c>
      <c r="G1056" s="68" t="str">
        <f t="shared" si="62"/>
        <v/>
      </c>
      <c r="H1056" s="69" t="str">
        <f t="shared" si="63"/>
        <v/>
      </c>
    </row>
    <row r="1057" spans="2:8" x14ac:dyDescent="0.25">
      <c r="B1057" s="258"/>
      <c r="C1057" s="259"/>
      <c r="D1057" s="259"/>
      <c r="E1057" s="66" t="str">
        <f t="shared" si="61"/>
        <v/>
      </c>
      <c r="F1057" s="70" t="str">
        <f t="shared" si="64"/>
        <v/>
      </c>
      <c r="G1057" s="68" t="str">
        <f t="shared" si="62"/>
        <v/>
      </c>
      <c r="H1057" s="69" t="str">
        <f t="shared" si="63"/>
        <v/>
      </c>
    </row>
    <row r="1058" spans="2:8" x14ac:dyDescent="0.25">
      <c r="B1058" s="258"/>
      <c r="C1058" s="259"/>
      <c r="D1058" s="259"/>
      <c r="E1058" s="66" t="str">
        <f t="shared" si="61"/>
        <v/>
      </c>
      <c r="F1058" s="70" t="str">
        <f t="shared" si="64"/>
        <v/>
      </c>
      <c r="G1058" s="68" t="str">
        <f t="shared" si="62"/>
        <v/>
      </c>
      <c r="H1058" s="69" t="str">
        <f t="shared" si="63"/>
        <v/>
      </c>
    </row>
    <row r="1059" spans="2:8" x14ac:dyDescent="0.25">
      <c r="B1059" s="258"/>
      <c r="C1059" s="259"/>
      <c r="D1059" s="259"/>
      <c r="E1059" s="66" t="str">
        <f t="shared" si="61"/>
        <v/>
      </c>
      <c r="F1059" s="70" t="str">
        <f t="shared" si="64"/>
        <v/>
      </c>
      <c r="G1059" s="68" t="str">
        <f t="shared" si="62"/>
        <v/>
      </c>
      <c r="H1059" s="69" t="str">
        <f t="shared" si="63"/>
        <v/>
      </c>
    </row>
    <row r="1060" spans="2:8" x14ac:dyDescent="0.25">
      <c r="B1060" s="258"/>
      <c r="C1060" s="259"/>
      <c r="D1060" s="259"/>
      <c r="E1060" s="66" t="str">
        <f t="shared" si="61"/>
        <v/>
      </c>
      <c r="F1060" s="70" t="str">
        <f t="shared" si="64"/>
        <v/>
      </c>
      <c r="G1060" s="68" t="str">
        <f t="shared" si="62"/>
        <v/>
      </c>
      <c r="H1060" s="69" t="str">
        <f t="shared" si="63"/>
        <v/>
      </c>
    </row>
    <row r="1061" spans="2:8" x14ac:dyDescent="0.25">
      <c r="B1061" s="258"/>
      <c r="C1061" s="259"/>
      <c r="D1061" s="259"/>
      <c r="E1061" s="66" t="str">
        <f t="shared" si="61"/>
        <v/>
      </c>
      <c r="F1061" s="70" t="str">
        <f t="shared" si="64"/>
        <v/>
      </c>
      <c r="G1061" s="68" t="str">
        <f t="shared" si="62"/>
        <v/>
      </c>
      <c r="H1061" s="69" t="str">
        <f t="shared" si="63"/>
        <v/>
      </c>
    </row>
    <row r="1062" spans="2:8" x14ac:dyDescent="0.25">
      <c r="B1062" s="258"/>
      <c r="C1062" s="259"/>
      <c r="D1062" s="259"/>
      <c r="E1062" s="66" t="str">
        <f t="shared" si="61"/>
        <v/>
      </c>
      <c r="F1062" s="70" t="str">
        <f t="shared" si="64"/>
        <v/>
      </c>
      <c r="G1062" s="68" t="str">
        <f t="shared" si="62"/>
        <v/>
      </c>
      <c r="H1062" s="69" t="str">
        <f t="shared" si="63"/>
        <v/>
      </c>
    </row>
    <row r="1063" spans="2:8" x14ac:dyDescent="0.25">
      <c r="B1063" s="258"/>
      <c r="C1063" s="259"/>
      <c r="D1063" s="259"/>
      <c r="E1063" s="66" t="str">
        <f t="shared" si="61"/>
        <v/>
      </c>
      <c r="F1063" s="70" t="str">
        <f t="shared" si="64"/>
        <v/>
      </c>
      <c r="G1063" s="68" t="str">
        <f t="shared" si="62"/>
        <v/>
      </c>
      <c r="H1063" s="69" t="str">
        <f t="shared" si="63"/>
        <v/>
      </c>
    </row>
    <row r="1064" spans="2:8" x14ac:dyDescent="0.25">
      <c r="B1064" s="258"/>
      <c r="C1064" s="259"/>
      <c r="D1064" s="259"/>
      <c r="E1064" s="66" t="str">
        <f t="shared" si="61"/>
        <v/>
      </c>
      <c r="F1064" s="70" t="str">
        <f t="shared" si="64"/>
        <v/>
      </c>
      <c r="G1064" s="68" t="str">
        <f t="shared" si="62"/>
        <v/>
      </c>
      <c r="H1064" s="69" t="str">
        <f t="shared" si="63"/>
        <v/>
      </c>
    </row>
    <row r="1065" spans="2:8" x14ac:dyDescent="0.25">
      <c r="B1065" s="258"/>
      <c r="C1065" s="259"/>
      <c r="D1065" s="259"/>
      <c r="E1065" s="66" t="str">
        <f t="shared" si="61"/>
        <v/>
      </c>
      <c r="F1065" s="70" t="str">
        <f t="shared" si="64"/>
        <v/>
      </c>
      <c r="G1065" s="68" t="str">
        <f t="shared" si="62"/>
        <v/>
      </c>
      <c r="H1065" s="69" t="str">
        <f t="shared" si="63"/>
        <v/>
      </c>
    </row>
    <row r="1066" spans="2:8" x14ac:dyDescent="0.25">
      <c r="B1066" s="258"/>
      <c r="C1066" s="259"/>
      <c r="D1066" s="259"/>
      <c r="E1066" s="66" t="str">
        <f t="shared" si="61"/>
        <v/>
      </c>
      <c r="F1066" s="70" t="str">
        <f t="shared" si="64"/>
        <v/>
      </c>
      <c r="G1066" s="68" t="str">
        <f t="shared" si="62"/>
        <v/>
      </c>
      <c r="H1066" s="69" t="str">
        <f t="shared" si="63"/>
        <v/>
      </c>
    </row>
    <row r="1067" spans="2:8" x14ac:dyDescent="0.25">
      <c r="B1067" s="258"/>
      <c r="C1067" s="259"/>
      <c r="D1067" s="259"/>
      <c r="E1067" s="66" t="str">
        <f t="shared" si="61"/>
        <v/>
      </c>
      <c r="F1067" s="70" t="str">
        <f t="shared" si="64"/>
        <v/>
      </c>
      <c r="G1067" s="68" t="str">
        <f t="shared" si="62"/>
        <v/>
      </c>
      <c r="H1067" s="69" t="str">
        <f t="shared" si="63"/>
        <v/>
      </c>
    </row>
    <row r="1068" spans="2:8" x14ac:dyDescent="0.25">
      <c r="B1068" s="258"/>
      <c r="C1068" s="259"/>
      <c r="D1068" s="259"/>
      <c r="E1068" s="66" t="str">
        <f t="shared" si="61"/>
        <v/>
      </c>
      <c r="F1068" s="70" t="str">
        <f t="shared" si="64"/>
        <v/>
      </c>
      <c r="G1068" s="68" t="str">
        <f t="shared" si="62"/>
        <v/>
      </c>
      <c r="H1068" s="69" t="str">
        <f t="shared" si="63"/>
        <v/>
      </c>
    </row>
    <row r="1069" spans="2:8" x14ac:dyDescent="0.25">
      <c r="B1069" s="258"/>
      <c r="C1069" s="259"/>
      <c r="D1069" s="259"/>
      <c r="E1069" s="66" t="str">
        <f t="shared" si="61"/>
        <v/>
      </c>
      <c r="F1069" s="70" t="str">
        <f t="shared" si="64"/>
        <v/>
      </c>
      <c r="G1069" s="68" t="str">
        <f t="shared" si="62"/>
        <v/>
      </c>
      <c r="H1069" s="69" t="str">
        <f t="shared" si="63"/>
        <v/>
      </c>
    </row>
    <row r="1070" spans="2:8" x14ac:dyDescent="0.25">
      <c r="B1070" s="258"/>
      <c r="C1070" s="259"/>
      <c r="D1070" s="259"/>
      <c r="E1070" s="66" t="str">
        <f t="shared" si="61"/>
        <v/>
      </c>
      <c r="F1070" s="70" t="str">
        <f t="shared" si="64"/>
        <v/>
      </c>
      <c r="G1070" s="68" t="str">
        <f t="shared" si="62"/>
        <v/>
      </c>
      <c r="H1070" s="69" t="str">
        <f t="shared" si="63"/>
        <v/>
      </c>
    </row>
    <row r="1071" spans="2:8" x14ac:dyDescent="0.25">
      <c r="B1071" s="258"/>
      <c r="C1071" s="259"/>
      <c r="D1071" s="259"/>
      <c r="E1071" s="66" t="str">
        <f t="shared" si="61"/>
        <v/>
      </c>
      <c r="F1071" s="70" t="str">
        <f t="shared" si="64"/>
        <v/>
      </c>
      <c r="G1071" s="68" t="str">
        <f t="shared" si="62"/>
        <v/>
      </c>
      <c r="H1071" s="69" t="str">
        <f t="shared" si="63"/>
        <v/>
      </c>
    </row>
    <row r="1072" spans="2:8" x14ac:dyDescent="0.25">
      <c r="B1072" s="258"/>
      <c r="C1072" s="259"/>
      <c r="D1072" s="259"/>
      <c r="E1072" s="66" t="str">
        <f t="shared" si="61"/>
        <v/>
      </c>
      <c r="F1072" s="70" t="str">
        <f t="shared" si="64"/>
        <v/>
      </c>
      <c r="G1072" s="68" t="str">
        <f t="shared" si="62"/>
        <v/>
      </c>
      <c r="H1072" s="69" t="str">
        <f t="shared" si="63"/>
        <v/>
      </c>
    </row>
    <row r="1073" spans="2:8" x14ac:dyDescent="0.25">
      <c r="B1073" s="258"/>
      <c r="C1073" s="259"/>
      <c r="D1073" s="259"/>
      <c r="E1073" s="66" t="str">
        <f t="shared" si="61"/>
        <v/>
      </c>
      <c r="F1073" s="70" t="str">
        <f t="shared" si="64"/>
        <v/>
      </c>
      <c r="G1073" s="68" t="str">
        <f t="shared" si="62"/>
        <v/>
      </c>
      <c r="H1073" s="69" t="str">
        <f t="shared" si="63"/>
        <v/>
      </c>
    </row>
    <row r="1074" spans="2:8" x14ac:dyDescent="0.25">
      <c r="B1074" s="258"/>
      <c r="C1074" s="259"/>
      <c r="D1074" s="259"/>
      <c r="E1074" s="66" t="str">
        <f t="shared" si="61"/>
        <v/>
      </c>
      <c r="F1074" s="70" t="str">
        <f t="shared" si="64"/>
        <v/>
      </c>
      <c r="G1074" s="68" t="str">
        <f t="shared" si="62"/>
        <v/>
      </c>
      <c r="H1074" s="69" t="str">
        <f t="shared" si="63"/>
        <v/>
      </c>
    </row>
    <row r="1075" spans="2:8" x14ac:dyDescent="0.25">
      <c r="B1075" s="258"/>
      <c r="C1075" s="259"/>
      <c r="D1075" s="259"/>
      <c r="E1075" s="66" t="str">
        <f t="shared" si="61"/>
        <v/>
      </c>
      <c r="F1075" s="70" t="str">
        <f t="shared" si="64"/>
        <v/>
      </c>
      <c r="G1075" s="68" t="str">
        <f t="shared" si="62"/>
        <v/>
      </c>
      <c r="H1075" s="69" t="str">
        <f t="shared" si="63"/>
        <v/>
      </c>
    </row>
    <row r="1076" spans="2:8" x14ac:dyDescent="0.25">
      <c r="B1076" s="258"/>
      <c r="C1076" s="259"/>
      <c r="D1076" s="259"/>
      <c r="E1076" s="66" t="str">
        <f t="shared" si="61"/>
        <v/>
      </c>
      <c r="F1076" s="70" t="str">
        <f t="shared" si="64"/>
        <v/>
      </c>
      <c r="G1076" s="68" t="str">
        <f t="shared" si="62"/>
        <v/>
      </c>
      <c r="H1076" s="69" t="str">
        <f t="shared" si="63"/>
        <v/>
      </c>
    </row>
    <row r="1077" spans="2:8" x14ac:dyDescent="0.25">
      <c r="B1077" s="258"/>
      <c r="C1077" s="259"/>
      <c r="D1077" s="259"/>
      <c r="E1077" s="66" t="str">
        <f t="shared" si="61"/>
        <v/>
      </c>
      <c r="F1077" s="70" t="str">
        <f t="shared" si="64"/>
        <v/>
      </c>
      <c r="G1077" s="68" t="str">
        <f t="shared" si="62"/>
        <v/>
      </c>
      <c r="H1077" s="69" t="str">
        <f t="shared" si="63"/>
        <v/>
      </c>
    </row>
    <row r="1078" spans="2:8" x14ac:dyDescent="0.25">
      <c r="B1078" s="258"/>
      <c r="C1078" s="259"/>
      <c r="D1078" s="259"/>
      <c r="E1078" s="66" t="str">
        <f t="shared" si="61"/>
        <v/>
      </c>
      <c r="F1078" s="70" t="str">
        <f t="shared" si="64"/>
        <v/>
      </c>
      <c r="G1078" s="68" t="str">
        <f t="shared" si="62"/>
        <v/>
      </c>
      <c r="H1078" s="69" t="str">
        <f t="shared" si="63"/>
        <v/>
      </c>
    </row>
    <row r="1079" spans="2:8" x14ac:dyDescent="0.25">
      <c r="B1079" s="258"/>
      <c r="C1079" s="259"/>
      <c r="D1079" s="259"/>
      <c r="E1079" s="66" t="str">
        <f t="shared" si="61"/>
        <v/>
      </c>
      <c r="F1079" s="70" t="str">
        <f t="shared" si="64"/>
        <v/>
      </c>
      <c r="G1079" s="68" t="str">
        <f t="shared" si="62"/>
        <v/>
      </c>
      <c r="H1079" s="69" t="str">
        <f t="shared" si="63"/>
        <v/>
      </c>
    </row>
    <row r="1080" spans="2:8" x14ac:dyDescent="0.25">
      <c r="B1080" s="258"/>
      <c r="C1080" s="259"/>
      <c r="D1080" s="259"/>
      <c r="E1080" s="66" t="str">
        <f t="shared" si="61"/>
        <v/>
      </c>
      <c r="F1080" s="70" t="str">
        <f t="shared" si="64"/>
        <v/>
      </c>
      <c r="G1080" s="68" t="str">
        <f t="shared" si="62"/>
        <v/>
      </c>
      <c r="H1080" s="69" t="str">
        <f t="shared" si="63"/>
        <v/>
      </c>
    </row>
    <row r="1081" spans="2:8" x14ac:dyDescent="0.25">
      <c r="B1081" s="258"/>
      <c r="C1081" s="259"/>
      <c r="D1081" s="259"/>
      <c r="E1081" s="66" t="str">
        <f t="shared" si="61"/>
        <v/>
      </c>
      <c r="F1081" s="70" t="str">
        <f t="shared" si="64"/>
        <v/>
      </c>
      <c r="G1081" s="68" t="str">
        <f t="shared" si="62"/>
        <v/>
      </c>
      <c r="H1081" s="69" t="str">
        <f t="shared" si="63"/>
        <v/>
      </c>
    </row>
    <row r="1082" spans="2:8" x14ac:dyDescent="0.25">
      <c r="B1082" s="258"/>
      <c r="C1082" s="259"/>
      <c r="D1082" s="259"/>
      <c r="E1082" s="66" t="str">
        <f t="shared" si="61"/>
        <v/>
      </c>
      <c r="F1082" s="70" t="str">
        <f t="shared" si="64"/>
        <v/>
      </c>
      <c r="G1082" s="68" t="str">
        <f t="shared" si="62"/>
        <v/>
      </c>
      <c r="H1082" s="69" t="str">
        <f t="shared" si="63"/>
        <v/>
      </c>
    </row>
    <row r="1083" spans="2:8" x14ac:dyDescent="0.25">
      <c r="B1083" s="258"/>
      <c r="C1083" s="259"/>
      <c r="D1083" s="259"/>
      <c r="E1083" s="66" t="str">
        <f t="shared" si="61"/>
        <v/>
      </c>
      <c r="F1083" s="70" t="str">
        <f t="shared" si="64"/>
        <v/>
      </c>
      <c r="G1083" s="68" t="str">
        <f t="shared" si="62"/>
        <v/>
      </c>
      <c r="H1083" s="69" t="str">
        <f t="shared" si="63"/>
        <v/>
      </c>
    </row>
    <row r="1084" spans="2:8" x14ac:dyDescent="0.25">
      <c r="B1084" s="258"/>
      <c r="C1084" s="259"/>
      <c r="D1084" s="259"/>
      <c r="E1084" s="66" t="str">
        <f t="shared" si="61"/>
        <v/>
      </c>
      <c r="F1084" s="70" t="str">
        <f t="shared" si="64"/>
        <v/>
      </c>
      <c r="G1084" s="68" t="str">
        <f t="shared" si="62"/>
        <v/>
      </c>
      <c r="H1084" s="69" t="str">
        <f t="shared" si="63"/>
        <v/>
      </c>
    </row>
    <row r="1085" spans="2:8" x14ac:dyDescent="0.25">
      <c r="B1085" s="258"/>
      <c r="C1085" s="259"/>
      <c r="D1085" s="259"/>
      <c r="E1085" s="66" t="str">
        <f t="shared" si="61"/>
        <v/>
      </c>
      <c r="F1085" s="70" t="str">
        <f t="shared" si="64"/>
        <v/>
      </c>
      <c r="G1085" s="68" t="str">
        <f t="shared" si="62"/>
        <v/>
      </c>
      <c r="H1085" s="69" t="str">
        <f t="shared" si="63"/>
        <v/>
      </c>
    </row>
    <row r="1086" spans="2:8" x14ac:dyDescent="0.25">
      <c r="B1086" s="258"/>
      <c r="C1086" s="259"/>
      <c r="D1086" s="259"/>
      <c r="E1086" s="66" t="str">
        <f t="shared" si="61"/>
        <v/>
      </c>
      <c r="F1086" s="70" t="str">
        <f t="shared" si="64"/>
        <v/>
      </c>
      <c r="G1086" s="68" t="str">
        <f t="shared" si="62"/>
        <v/>
      </c>
      <c r="H1086" s="69" t="str">
        <f t="shared" si="63"/>
        <v/>
      </c>
    </row>
    <row r="1087" spans="2:8" x14ac:dyDescent="0.25">
      <c r="B1087" s="258"/>
      <c r="C1087" s="259"/>
      <c r="D1087" s="259"/>
      <c r="E1087" s="66" t="str">
        <f t="shared" si="61"/>
        <v/>
      </c>
      <c r="F1087" s="70" t="str">
        <f t="shared" si="64"/>
        <v/>
      </c>
      <c r="G1087" s="68" t="str">
        <f t="shared" si="62"/>
        <v/>
      </c>
      <c r="H1087" s="69" t="str">
        <f t="shared" si="63"/>
        <v/>
      </c>
    </row>
    <row r="1088" spans="2:8" x14ac:dyDescent="0.25">
      <c r="B1088" s="258"/>
      <c r="C1088" s="259"/>
      <c r="D1088" s="259"/>
      <c r="E1088" s="66" t="str">
        <f t="shared" si="61"/>
        <v/>
      </c>
      <c r="F1088" s="70" t="str">
        <f t="shared" si="64"/>
        <v/>
      </c>
      <c r="G1088" s="68" t="str">
        <f t="shared" si="62"/>
        <v/>
      </c>
      <c r="H1088" s="69" t="str">
        <f t="shared" si="63"/>
        <v/>
      </c>
    </row>
    <row r="1089" spans="2:8" x14ac:dyDescent="0.25">
      <c r="B1089" s="258"/>
      <c r="C1089" s="259"/>
      <c r="D1089" s="259"/>
      <c r="E1089" s="66" t="str">
        <f t="shared" si="61"/>
        <v/>
      </c>
      <c r="F1089" s="70" t="str">
        <f t="shared" si="64"/>
        <v/>
      </c>
      <c r="G1089" s="68" t="str">
        <f t="shared" si="62"/>
        <v/>
      </c>
      <c r="H1089" s="69" t="str">
        <f t="shared" si="63"/>
        <v/>
      </c>
    </row>
    <row r="1090" spans="2:8" x14ac:dyDescent="0.25">
      <c r="B1090" s="258"/>
      <c r="C1090" s="259"/>
      <c r="D1090" s="259"/>
      <c r="E1090" s="66" t="str">
        <f t="shared" si="61"/>
        <v/>
      </c>
      <c r="F1090" s="70" t="str">
        <f t="shared" si="64"/>
        <v/>
      </c>
      <c r="G1090" s="68" t="str">
        <f t="shared" si="62"/>
        <v/>
      </c>
      <c r="H1090" s="69" t="str">
        <f t="shared" si="63"/>
        <v/>
      </c>
    </row>
    <row r="1091" spans="2:8" x14ac:dyDescent="0.25">
      <c r="B1091" s="258"/>
      <c r="C1091" s="259"/>
      <c r="D1091" s="259"/>
      <c r="E1091" s="66" t="str">
        <f t="shared" si="61"/>
        <v/>
      </c>
      <c r="F1091" s="70" t="str">
        <f t="shared" si="64"/>
        <v/>
      </c>
      <c r="G1091" s="68" t="str">
        <f t="shared" si="62"/>
        <v/>
      </c>
      <c r="H1091" s="69" t="str">
        <f t="shared" si="63"/>
        <v/>
      </c>
    </row>
    <row r="1092" spans="2:8" x14ac:dyDescent="0.25">
      <c r="B1092" s="258"/>
      <c r="C1092" s="259"/>
      <c r="D1092" s="259"/>
      <c r="E1092" s="66" t="str">
        <f t="shared" si="61"/>
        <v/>
      </c>
      <c r="F1092" s="70" t="str">
        <f t="shared" si="64"/>
        <v/>
      </c>
      <c r="G1092" s="68" t="str">
        <f t="shared" si="62"/>
        <v/>
      </c>
      <c r="H1092" s="69" t="str">
        <f t="shared" si="63"/>
        <v/>
      </c>
    </row>
    <row r="1093" spans="2:8" x14ac:dyDescent="0.25">
      <c r="B1093" s="258"/>
      <c r="C1093" s="259"/>
      <c r="D1093" s="259"/>
      <c r="E1093" s="66" t="str">
        <f t="shared" si="61"/>
        <v/>
      </c>
      <c r="F1093" s="70" t="str">
        <f t="shared" si="64"/>
        <v/>
      </c>
      <c r="G1093" s="68" t="str">
        <f t="shared" si="62"/>
        <v/>
      </c>
      <c r="H1093" s="69" t="str">
        <f t="shared" si="63"/>
        <v/>
      </c>
    </row>
    <row r="1094" spans="2:8" x14ac:dyDescent="0.25">
      <c r="B1094" s="258"/>
      <c r="C1094" s="259"/>
      <c r="D1094" s="259"/>
      <c r="E1094" s="66" t="str">
        <f t="shared" si="61"/>
        <v/>
      </c>
      <c r="F1094" s="70" t="str">
        <f t="shared" si="64"/>
        <v/>
      </c>
      <c r="G1094" s="68" t="str">
        <f t="shared" si="62"/>
        <v/>
      </c>
      <c r="H1094" s="69" t="str">
        <f t="shared" si="63"/>
        <v/>
      </c>
    </row>
    <row r="1095" spans="2:8" x14ac:dyDescent="0.25">
      <c r="B1095" s="258"/>
      <c r="C1095" s="259"/>
      <c r="D1095" s="259"/>
      <c r="E1095" s="66" t="str">
        <f t="shared" si="61"/>
        <v/>
      </c>
      <c r="F1095" s="70" t="str">
        <f t="shared" si="64"/>
        <v/>
      </c>
      <c r="G1095" s="68" t="str">
        <f t="shared" si="62"/>
        <v/>
      </c>
      <c r="H1095" s="69" t="str">
        <f t="shared" si="63"/>
        <v/>
      </c>
    </row>
    <row r="1096" spans="2:8" x14ac:dyDescent="0.25">
      <c r="B1096" s="258"/>
      <c r="C1096" s="259"/>
      <c r="D1096" s="259"/>
      <c r="E1096" s="66" t="str">
        <f t="shared" si="61"/>
        <v/>
      </c>
      <c r="F1096" s="70" t="str">
        <f t="shared" si="64"/>
        <v/>
      </c>
      <c r="G1096" s="68" t="str">
        <f t="shared" si="62"/>
        <v/>
      </c>
      <c r="H1096" s="69" t="str">
        <f t="shared" si="63"/>
        <v/>
      </c>
    </row>
    <row r="1097" spans="2:8" x14ac:dyDescent="0.25">
      <c r="B1097" s="258"/>
      <c r="C1097" s="259"/>
      <c r="D1097" s="259"/>
      <c r="E1097" s="66" t="str">
        <f t="shared" si="61"/>
        <v/>
      </c>
      <c r="F1097" s="70" t="str">
        <f t="shared" si="64"/>
        <v/>
      </c>
      <c r="G1097" s="68" t="str">
        <f t="shared" si="62"/>
        <v/>
      </c>
      <c r="H1097" s="69" t="str">
        <f t="shared" si="63"/>
        <v/>
      </c>
    </row>
    <row r="1098" spans="2:8" x14ac:dyDescent="0.25">
      <c r="B1098" s="258"/>
      <c r="C1098" s="259"/>
      <c r="D1098" s="259"/>
      <c r="E1098" s="66" t="str">
        <f t="shared" si="61"/>
        <v/>
      </c>
      <c r="F1098" s="70" t="str">
        <f t="shared" si="64"/>
        <v/>
      </c>
      <c r="G1098" s="68" t="str">
        <f t="shared" si="62"/>
        <v/>
      </c>
      <c r="H1098" s="69" t="str">
        <f t="shared" si="63"/>
        <v/>
      </c>
    </row>
    <row r="1099" spans="2:8" x14ac:dyDescent="0.25">
      <c r="B1099" s="258"/>
      <c r="C1099" s="259"/>
      <c r="D1099" s="259"/>
      <c r="E1099" s="66" t="str">
        <f t="shared" si="61"/>
        <v/>
      </c>
      <c r="F1099" s="70" t="str">
        <f t="shared" si="64"/>
        <v/>
      </c>
      <c r="G1099" s="68" t="str">
        <f t="shared" si="62"/>
        <v/>
      </c>
      <c r="H1099" s="69" t="str">
        <f t="shared" si="63"/>
        <v/>
      </c>
    </row>
    <row r="1100" spans="2:8" x14ac:dyDescent="0.25">
      <c r="B1100" s="258"/>
      <c r="C1100" s="259"/>
      <c r="D1100" s="259"/>
      <c r="E1100" s="66" t="str">
        <f t="shared" si="61"/>
        <v/>
      </c>
      <c r="F1100" s="70" t="str">
        <f t="shared" si="64"/>
        <v/>
      </c>
      <c r="G1100" s="68" t="str">
        <f t="shared" si="62"/>
        <v/>
      </c>
      <c r="H1100" s="69" t="str">
        <f t="shared" si="63"/>
        <v/>
      </c>
    </row>
    <row r="1101" spans="2:8" x14ac:dyDescent="0.25">
      <c r="B1101" s="258"/>
      <c r="C1101" s="259"/>
      <c r="D1101" s="259"/>
      <c r="E1101" s="66" t="str">
        <f t="shared" si="61"/>
        <v/>
      </c>
      <c r="F1101" s="70" t="str">
        <f t="shared" si="64"/>
        <v/>
      </c>
      <c r="G1101" s="68" t="str">
        <f t="shared" si="62"/>
        <v/>
      </c>
      <c r="H1101" s="69" t="str">
        <f t="shared" si="63"/>
        <v/>
      </c>
    </row>
    <row r="1102" spans="2:8" x14ac:dyDescent="0.25">
      <c r="B1102" s="258"/>
      <c r="C1102" s="259"/>
      <c r="D1102" s="259"/>
      <c r="E1102" s="66" t="str">
        <f t="shared" ref="E1102:E1165" si="65">+IF(AND(C1102-D1102&lt;&gt;0,$B$10&gt;B1102),C1102-D1102,"")</f>
        <v/>
      </c>
      <c r="F1102" s="70" t="str">
        <f t="shared" si="64"/>
        <v/>
      </c>
      <c r="G1102" s="68" t="str">
        <f t="shared" ref="G1102:G1165" si="66">+IF(AND(B1102&lt;&gt;"",$B$10&gt;B1102),$B$10-B1102,"")</f>
        <v/>
      </c>
      <c r="H1102" s="69" t="str">
        <f t="shared" ref="H1102:H1165" si="67">IFERROR(((E1102*G1102*$D$10)/36500),"")</f>
        <v/>
      </c>
    </row>
    <row r="1103" spans="2:8" x14ac:dyDescent="0.25">
      <c r="B1103" s="258"/>
      <c r="C1103" s="259"/>
      <c r="D1103" s="259"/>
      <c r="E1103" s="66" t="str">
        <f t="shared" si="65"/>
        <v/>
      </c>
      <c r="F1103" s="70" t="str">
        <f t="shared" ref="F1103:F1166" si="68">+IFERROR((E1103+F1102),"")</f>
        <v/>
      </c>
      <c r="G1103" s="68" t="str">
        <f t="shared" si="66"/>
        <v/>
      </c>
      <c r="H1103" s="69" t="str">
        <f t="shared" si="67"/>
        <v/>
      </c>
    </row>
    <row r="1104" spans="2:8" x14ac:dyDescent="0.25">
      <c r="B1104" s="258"/>
      <c r="C1104" s="259"/>
      <c r="D1104" s="259"/>
      <c r="E1104" s="66" t="str">
        <f t="shared" si="65"/>
        <v/>
      </c>
      <c r="F1104" s="70" t="str">
        <f t="shared" si="68"/>
        <v/>
      </c>
      <c r="G1104" s="68" t="str">
        <f t="shared" si="66"/>
        <v/>
      </c>
      <c r="H1104" s="69" t="str">
        <f t="shared" si="67"/>
        <v/>
      </c>
    </row>
    <row r="1105" spans="2:8" x14ac:dyDescent="0.25">
      <c r="B1105" s="258"/>
      <c r="C1105" s="259"/>
      <c r="D1105" s="259"/>
      <c r="E1105" s="66" t="str">
        <f t="shared" si="65"/>
        <v/>
      </c>
      <c r="F1105" s="70" t="str">
        <f t="shared" si="68"/>
        <v/>
      </c>
      <c r="G1105" s="68" t="str">
        <f t="shared" si="66"/>
        <v/>
      </c>
      <c r="H1105" s="69" t="str">
        <f t="shared" si="67"/>
        <v/>
      </c>
    </row>
    <row r="1106" spans="2:8" x14ac:dyDescent="0.25">
      <c r="B1106" s="258"/>
      <c r="C1106" s="259"/>
      <c r="D1106" s="259"/>
      <c r="E1106" s="66" t="str">
        <f t="shared" si="65"/>
        <v/>
      </c>
      <c r="F1106" s="70" t="str">
        <f t="shared" si="68"/>
        <v/>
      </c>
      <c r="G1106" s="68" t="str">
        <f t="shared" si="66"/>
        <v/>
      </c>
      <c r="H1106" s="69" t="str">
        <f t="shared" si="67"/>
        <v/>
      </c>
    </row>
    <row r="1107" spans="2:8" x14ac:dyDescent="0.25">
      <c r="B1107" s="258"/>
      <c r="C1107" s="259"/>
      <c r="D1107" s="259"/>
      <c r="E1107" s="66" t="str">
        <f t="shared" si="65"/>
        <v/>
      </c>
      <c r="F1107" s="70" t="str">
        <f t="shared" si="68"/>
        <v/>
      </c>
      <c r="G1107" s="68" t="str">
        <f t="shared" si="66"/>
        <v/>
      </c>
      <c r="H1107" s="69" t="str">
        <f t="shared" si="67"/>
        <v/>
      </c>
    </row>
    <row r="1108" spans="2:8" x14ac:dyDescent="0.25">
      <c r="B1108" s="258"/>
      <c r="C1108" s="259"/>
      <c r="D1108" s="259"/>
      <c r="E1108" s="66" t="str">
        <f t="shared" si="65"/>
        <v/>
      </c>
      <c r="F1108" s="70" t="str">
        <f t="shared" si="68"/>
        <v/>
      </c>
      <c r="G1108" s="68" t="str">
        <f t="shared" si="66"/>
        <v/>
      </c>
      <c r="H1108" s="69" t="str">
        <f t="shared" si="67"/>
        <v/>
      </c>
    </row>
    <row r="1109" spans="2:8" x14ac:dyDescent="0.25">
      <c r="B1109" s="258"/>
      <c r="C1109" s="259"/>
      <c r="D1109" s="259"/>
      <c r="E1109" s="66" t="str">
        <f t="shared" si="65"/>
        <v/>
      </c>
      <c r="F1109" s="70" t="str">
        <f t="shared" si="68"/>
        <v/>
      </c>
      <c r="G1109" s="68" t="str">
        <f t="shared" si="66"/>
        <v/>
      </c>
      <c r="H1109" s="69" t="str">
        <f t="shared" si="67"/>
        <v/>
      </c>
    </row>
    <row r="1110" spans="2:8" x14ac:dyDescent="0.25">
      <c r="B1110" s="258"/>
      <c r="C1110" s="259"/>
      <c r="D1110" s="259"/>
      <c r="E1110" s="66" t="str">
        <f t="shared" si="65"/>
        <v/>
      </c>
      <c r="F1110" s="70" t="str">
        <f t="shared" si="68"/>
        <v/>
      </c>
      <c r="G1110" s="68" t="str">
        <f t="shared" si="66"/>
        <v/>
      </c>
      <c r="H1110" s="69" t="str">
        <f t="shared" si="67"/>
        <v/>
      </c>
    </row>
    <row r="1111" spans="2:8" x14ac:dyDescent="0.25">
      <c r="B1111" s="258"/>
      <c r="C1111" s="259"/>
      <c r="D1111" s="259"/>
      <c r="E1111" s="66" t="str">
        <f t="shared" si="65"/>
        <v/>
      </c>
      <c r="F1111" s="70" t="str">
        <f t="shared" si="68"/>
        <v/>
      </c>
      <c r="G1111" s="68" t="str">
        <f t="shared" si="66"/>
        <v/>
      </c>
      <c r="H1111" s="69" t="str">
        <f t="shared" si="67"/>
        <v/>
      </c>
    </row>
    <row r="1112" spans="2:8" x14ac:dyDescent="0.25">
      <c r="B1112" s="258"/>
      <c r="C1112" s="259"/>
      <c r="D1112" s="259"/>
      <c r="E1112" s="66" t="str">
        <f t="shared" si="65"/>
        <v/>
      </c>
      <c r="F1112" s="70" t="str">
        <f t="shared" si="68"/>
        <v/>
      </c>
      <c r="G1112" s="68" t="str">
        <f t="shared" si="66"/>
        <v/>
      </c>
      <c r="H1112" s="69" t="str">
        <f t="shared" si="67"/>
        <v/>
      </c>
    </row>
    <row r="1113" spans="2:8" x14ac:dyDescent="0.25">
      <c r="B1113" s="258"/>
      <c r="C1113" s="259"/>
      <c r="D1113" s="259"/>
      <c r="E1113" s="66" t="str">
        <f t="shared" si="65"/>
        <v/>
      </c>
      <c r="F1113" s="70" t="str">
        <f t="shared" si="68"/>
        <v/>
      </c>
      <c r="G1113" s="68" t="str">
        <f t="shared" si="66"/>
        <v/>
      </c>
      <c r="H1113" s="69" t="str">
        <f t="shared" si="67"/>
        <v/>
      </c>
    </row>
    <row r="1114" spans="2:8" x14ac:dyDescent="0.25">
      <c r="B1114" s="258"/>
      <c r="C1114" s="259"/>
      <c r="D1114" s="259"/>
      <c r="E1114" s="66" t="str">
        <f t="shared" si="65"/>
        <v/>
      </c>
      <c r="F1114" s="70" t="str">
        <f t="shared" si="68"/>
        <v/>
      </c>
      <c r="G1114" s="68" t="str">
        <f t="shared" si="66"/>
        <v/>
      </c>
      <c r="H1114" s="69" t="str">
        <f t="shared" si="67"/>
        <v/>
      </c>
    </row>
    <row r="1115" spans="2:8" x14ac:dyDescent="0.25">
      <c r="B1115" s="258"/>
      <c r="C1115" s="259"/>
      <c r="D1115" s="259"/>
      <c r="E1115" s="66" t="str">
        <f t="shared" si="65"/>
        <v/>
      </c>
      <c r="F1115" s="70" t="str">
        <f t="shared" si="68"/>
        <v/>
      </c>
      <c r="G1115" s="68" t="str">
        <f t="shared" si="66"/>
        <v/>
      </c>
      <c r="H1115" s="69" t="str">
        <f t="shared" si="67"/>
        <v/>
      </c>
    </row>
    <row r="1116" spans="2:8" x14ac:dyDescent="0.25">
      <c r="B1116" s="258"/>
      <c r="C1116" s="259"/>
      <c r="D1116" s="259"/>
      <c r="E1116" s="66" t="str">
        <f t="shared" si="65"/>
        <v/>
      </c>
      <c r="F1116" s="70" t="str">
        <f t="shared" si="68"/>
        <v/>
      </c>
      <c r="G1116" s="68" t="str">
        <f t="shared" si="66"/>
        <v/>
      </c>
      <c r="H1116" s="69" t="str">
        <f t="shared" si="67"/>
        <v/>
      </c>
    </row>
    <row r="1117" spans="2:8" x14ac:dyDescent="0.25">
      <c r="B1117" s="258"/>
      <c r="C1117" s="259"/>
      <c r="D1117" s="259"/>
      <c r="E1117" s="66" t="str">
        <f t="shared" si="65"/>
        <v/>
      </c>
      <c r="F1117" s="70" t="str">
        <f t="shared" si="68"/>
        <v/>
      </c>
      <c r="G1117" s="68" t="str">
        <f t="shared" si="66"/>
        <v/>
      </c>
      <c r="H1117" s="69" t="str">
        <f t="shared" si="67"/>
        <v/>
      </c>
    </row>
    <row r="1118" spans="2:8" x14ac:dyDescent="0.25">
      <c r="B1118" s="258"/>
      <c r="C1118" s="259"/>
      <c r="D1118" s="259"/>
      <c r="E1118" s="66" t="str">
        <f t="shared" si="65"/>
        <v/>
      </c>
      <c r="F1118" s="70" t="str">
        <f t="shared" si="68"/>
        <v/>
      </c>
      <c r="G1118" s="68" t="str">
        <f t="shared" si="66"/>
        <v/>
      </c>
      <c r="H1118" s="69" t="str">
        <f t="shared" si="67"/>
        <v/>
      </c>
    </row>
    <row r="1119" spans="2:8" x14ac:dyDescent="0.25">
      <c r="B1119" s="258"/>
      <c r="C1119" s="259"/>
      <c r="D1119" s="259"/>
      <c r="E1119" s="66" t="str">
        <f t="shared" si="65"/>
        <v/>
      </c>
      <c r="F1119" s="70" t="str">
        <f t="shared" si="68"/>
        <v/>
      </c>
      <c r="G1119" s="68" t="str">
        <f t="shared" si="66"/>
        <v/>
      </c>
      <c r="H1119" s="69" t="str">
        <f t="shared" si="67"/>
        <v/>
      </c>
    </row>
    <row r="1120" spans="2:8" x14ac:dyDescent="0.25">
      <c r="B1120" s="258"/>
      <c r="C1120" s="259"/>
      <c r="D1120" s="259"/>
      <c r="E1120" s="66" t="str">
        <f t="shared" si="65"/>
        <v/>
      </c>
      <c r="F1120" s="70" t="str">
        <f t="shared" si="68"/>
        <v/>
      </c>
      <c r="G1120" s="68" t="str">
        <f t="shared" si="66"/>
        <v/>
      </c>
      <c r="H1120" s="69" t="str">
        <f t="shared" si="67"/>
        <v/>
      </c>
    </row>
    <row r="1121" spans="2:8" x14ac:dyDescent="0.25">
      <c r="B1121" s="258"/>
      <c r="C1121" s="259"/>
      <c r="D1121" s="259"/>
      <c r="E1121" s="66" t="str">
        <f t="shared" si="65"/>
        <v/>
      </c>
      <c r="F1121" s="70" t="str">
        <f t="shared" si="68"/>
        <v/>
      </c>
      <c r="G1121" s="68" t="str">
        <f t="shared" si="66"/>
        <v/>
      </c>
      <c r="H1121" s="69" t="str">
        <f t="shared" si="67"/>
        <v/>
      </c>
    </row>
    <row r="1122" spans="2:8" x14ac:dyDescent="0.25">
      <c r="B1122" s="258"/>
      <c r="C1122" s="259"/>
      <c r="D1122" s="259"/>
      <c r="E1122" s="66" t="str">
        <f t="shared" si="65"/>
        <v/>
      </c>
      <c r="F1122" s="70" t="str">
        <f t="shared" si="68"/>
        <v/>
      </c>
      <c r="G1122" s="68" t="str">
        <f t="shared" si="66"/>
        <v/>
      </c>
      <c r="H1122" s="69" t="str">
        <f t="shared" si="67"/>
        <v/>
      </c>
    </row>
    <row r="1123" spans="2:8" x14ac:dyDescent="0.25">
      <c r="B1123" s="258"/>
      <c r="C1123" s="259"/>
      <c r="D1123" s="259"/>
      <c r="E1123" s="66" t="str">
        <f t="shared" si="65"/>
        <v/>
      </c>
      <c r="F1123" s="70" t="str">
        <f t="shared" si="68"/>
        <v/>
      </c>
      <c r="G1123" s="68" t="str">
        <f t="shared" si="66"/>
        <v/>
      </c>
      <c r="H1123" s="69" t="str">
        <f t="shared" si="67"/>
        <v/>
      </c>
    </row>
    <row r="1124" spans="2:8" x14ac:dyDescent="0.25">
      <c r="B1124" s="258"/>
      <c r="C1124" s="259"/>
      <c r="D1124" s="259"/>
      <c r="E1124" s="66" t="str">
        <f t="shared" si="65"/>
        <v/>
      </c>
      <c r="F1124" s="70" t="str">
        <f t="shared" si="68"/>
        <v/>
      </c>
      <c r="G1124" s="68" t="str">
        <f t="shared" si="66"/>
        <v/>
      </c>
      <c r="H1124" s="69" t="str">
        <f t="shared" si="67"/>
        <v/>
      </c>
    </row>
    <row r="1125" spans="2:8" x14ac:dyDescent="0.25">
      <c r="B1125" s="258"/>
      <c r="C1125" s="259"/>
      <c r="D1125" s="259"/>
      <c r="E1125" s="66" t="str">
        <f t="shared" si="65"/>
        <v/>
      </c>
      <c r="F1125" s="70" t="str">
        <f t="shared" si="68"/>
        <v/>
      </c>
      <c r="G1125" s="68" t="str">
        <f t="shared" si="66"/>
        <v/>
      </c>
      <c r="H1125" s="69" t="str">
        <f t="shared" si="67"/>
        <v/>
      </c>
    </row>
    <row r="1126" spans="2:8" x14ac:dyDescent="0.25">
      <c r="B1126" s="258"/>
      <c r="C1126" s="259"/>
      <c r="D1126" s="259"/>
      <c r="E1126" s="66" t="str">
        <f t="shared" si="65"/>
        <v/>
      </c>
      <c r="F1126" s="70" t="str">
        <f t="shared" si="68"/>
        <v/>
      </c>
      <c r="G1126" s="68" t="str">
        <f t="shared" si="66"/>
        <v/>
      </c>
      <c r="H1126" s="69" t="str">
        <f t="shared" si="67"/>
        <v/>
      </c>
    </row>
    <row r="1127" spans="2:8" x14ac:dyDescent="0.25">
      <c r="B1127" s="258"/>
      <c r="C1127" s="259"/>
      <c r="D1127" s="259"/>
      <c r="E1127" s="66" t="str">
        <f t="shared" si="65"/>
        <v/>
      </c>
      <c r="F1127" s="70" t="str">
        <f t="shared" si="68"/>
        <v/>
      </c>
      <c r="G1127" s="68" t="str">
        <f t="shared" si="66"/>
        <v/>
      </c>
      <c r="H1127" s="69" t="str">
        <f t="shared" si="67"/>
        <v/>
      </c>
    </row>
    <row r="1128" spans="2:8" x14ac:dyDescent="0.25">
      <c r="B1128" s="258"/>
      <c r="C1128" s="259"/>
      <c r="D1128" s="259"/>
      <c r="E1128" s="66" t="str">
        <f t="shared" si="65"/>
        <v/>
      </c>
      <c r="F1128" s="70" t="str">
        <f t="shared" si="68"/>
        <v/>
      </c>
      <c r="G1128" s="68" t="str">
        <f t="shared" si="66"/>
        <v/>
      </c>
      <c r="H1128" s="69" t="str">
        <f t="shared" si="67"/>
        <v/>
      </c>
    </row>
    <row r="1129" spans="2:8" x14ac:dyDescent="0.25">
      <c r="B1129" s="258"/>
      <c r="C1129" s="259"/>
      <c r="D1129" s="259"/>
      <c r="E1129" s="66" t="str">
        <f t="shared" si="65"/>
        <v/>
      </c>
      <c r="F1129" s="70" t="str">
        <f t="shared" si="68"/>
        <v/>
      </c>
      <c r="G1129" s="68" t="str">
        <f t="shared" si="66"/>
        <v/>
      </c>
      <c r="H1129" s="69" t="str">
        <f t="shared" si="67"/>
        <v/>
      </c>
    </row>
    <row r="1130" spans="2:8" x14ac:dyDescent="0.25">
      <c r="B1130" s="258"/>
      <c r="C1130" s="259"/>
      <c r="D1130" s="259"/>
      <c r="E1130" s="66" t="str">
        <f t="shared" si="65"/>
        <v/>
      </c>
      <c r="F1130" s="70" t="str">
        <f t="shared" si="68"/>
        <v/>
      </c>
      <c r="G1130" s="68" t="str">
        <f t="shared" si="66"/>
        <v/>
      </c>
      <c r="H1130" s="69" t="str">
        <f t="shared" si="67"/>
        <v/>
      </c>
    </row>
    <row r="1131" spans="2:8" x14ac:dyDescent="0.25">
      <c r="B1131" s="258"/>
      <c r="C1131" s="259"/>
      <c r="D1131" s="259"/>
      <c r="E1131" s="66" t="str">
        <f t="shared" si="65"/>
        <v/>
      </c>
      <c r="F1131" s="70" t="str">
        <f t="shared" si="68"/>
        <v/>
      </c>
      <c r="G1131" s="68" t="str">
        <f t="shared" si="66"/>
        <v/>
      </c>
      <c r="H1131" s="69" t="str">
        <f t="shared" si="67"/>
        <v/>
      </c>
    </row>
    <row r="1132" spans="2:8" x14ac:dyDescent="0.25">
      <c r="B1132" s="258"/>
      <c r="C1132" s="259"/>
      <c r="D1132" s="259"/>
      <c r="E1132" s="66" t="str">
        <f t="shared" si="65"/>
        <v/>
      </c>
      <c r="F1132" s="70" t="str">
        <f t="shared" si="68"/>
        <v/>
      </c>
      <c r="G1132" s="68" t="str">
        <f t="shared" si="66"/>
        <v/>
      </c>
      <c r="H1132" s="69" t="str">
        <f t="shared" si="67"/>
        <v/>
      </c>
    </row>
    <row r="1133" spans="2:8" x14ac:dyDescent="0.25">
      <c r="B1133" s="258"/>
      <c r="C1133" s="259"/>
      <c r="D1133" s="259"/>
      <c r="E1133" s="66" t="str">
        <f t="shared" si="65"/>
        <v/>
      </c>
      <c r="F1133" s="70" t="str">
        <f t="shared" si="68"/>
        <v/>
      </c>
      <c r="G1133" s="68" t="str">
        <f t="shared" si="66"/>
        <v/>
      </c>
      <c r="H1133" s="69" t="str">
        <f t="shared" si="67"/>
        <v/>
      </c>
    </row>
    <row r="1134" spans="2:8" x14ac:dyDescent="0.25">
      <c r="B1134" s="258"/>
      <c r="C1134" s="259"/>
      <c r="D1134" s="259"/>
      <c r="E1134" s="66" t="str">
        <f t="shared" si="65"/>
        <v/>
      </c>
      <c r="F1134" s="70" t="str">
        <f t="shared" si="68"/>
        <v/>
      </c>
      <c r="G1134" s="68" t="str">
        <f t="shared" si="66"/>
        <v/>
      </c>
      <c r="H1134" s="69" t="str">
        <f t="shared" si="67"/>
        <v/>
      </c>
    </row>
    <row r="1135" spans="2:8" x14ac:dyDescent="0.25">
      <c r="B1135" s="258"/>
      <c r="C1135" s="259"/>
      <c r="D1135" s="259"/>
      <c r="E1135" s="66" t="str">
        <f t="shared" si="65"/>
        <v/>
      </c>
      <c r="F1135" s="70" t="str">
        <f t="shared" si="68"/>
        <v/>
      </c>
      <c r="G1135" s="68" t="str">
        <f t="shared" si="66"/>
        <v/>
      </c>
      <c r="H1135" s="69" t="str">
        <f t="shared" si="67"/>
        <v/>
      </c>
    </row>
    <row r="1136" spans="2:8" x14ac:dyDescent="0.25">
      <c r="B1136" s="258"/>
      <c r="C1136" s="259"/>
      <c r="D1136" s="259"/>
      <c r="E1136" s="66" t="str">
        <f t="shared" si="65"/>
        <v/>
      </c>
      <c r="F1136" s="70" t="str">
        <f t="shared" si="68"/>
        <v/>
      </c>
      <c r="G1136" s="68" t="str">
        <f t="shared" si="66"/>
        <v/>
      </c>
      <c r="H1136" s="69" t="str">
        <f t="shared" si="67"/>
        <v/>
      </c>
    </row>
    <row r="1137" spans="2:8" x14ac:dyDescent="0.25">
      <c r="B1137" s="258"/>
      <c r="C1137" s="259"/>
      <c r="D1137" s="259"/>
      <c r="E1137" s="66" t="str">
        <f t="shared" si="65"/>
        <v/>
      </c>
      <c r="F1137" s="70" t="str">
        <f t="shared" si="68"/>
        <v/>
      </c>
      <c r="G1137" s="68" t="str">
        <f t="shared" si="66"/>
        <v/>
      </c>
      <c r="H1137" s="69" t="str">
        <f t="shared" si="67"/>
        <v/>
      </c>
    </row>
    <row r="1138" spans="2:8" x14ac:dyDescent="0.25">
      <c r="B1138" s="258"/>
      <c r="C1138" s="259"/>
      <c r="D1138" s="259"/>
      <c r="E1138" s="66" t="str">
        <f t="shared" si="65"/>
        <v/>
      </c>
      <c r="F1138" s="70" t="str">
        <f t="shared" si="68"/>
        <v/>
      </c>
      <c r="G1138" s="68" t="str">
        <f t="shared" si="66"/>
        <v/>
      </c>
      <c r="H1138" s="69" t="str">
        <f t="shared" si="67"/>
        <v/>
      </c>
    </row>
    <row r="1139" spans="2:8" x14ac:dyDescent="0.25">
      <c r="B1139" s="258"/>
      <c r="C1139" s="259"/>
      <c r="D1139" s="259"/>
      <c r="E1139" s="66" t="str">
        <f t="shared" si="65"/>
        <v/>
      </c>
      <c r="F1139" s="70" t="str">
        <f t="shared" si="68"/>
        <v/>
      </c>
      <c r="G1139" s="68" t="str">
        <f t="shared" si="66"/>
        <v/>
      </c>
      <c r="H1139" s="69" t="str">
        <f t="shared" si="67"/>
        <v/>
      </c>
    </row>
    <row r="1140" spans="2:8" x14ac:dyDescent="0.25">
      <c r="B1140" s="258"/>
      <c r="C1140" s="259"/>
      <c r="D1140" s="259"/>
      <c r="E1140" s="66" t="str">
        <f t="shared" si="65"/>
        <v/>
      </c>
      <c r="F1140" s="70" t="str">
        <f t="shared" si="68"/>
        <v/>
      </c>
      <c r="G1140" s="68" t="str">
        <f t="shared" si="66"/>
        <v/>
      </c>
      <c r="H1140" s="69" t="str">
        <f t="shared" si="67"/>
        <v/>
      </c>
    </row>
    <row r="1141" spans="2:8" x14ac:dyDescent="0.25">
      <c r="B1141" s="258"/>
      <c r="C1141" s="259"/>
      <c r="D1141" s="259"/>
      <c r="E1141" s="66" t="str">
        <f t="shared" si="65"/>
        <v/>
      </c>
      <c r="F1141" s="70" t="str">
        <f t="shared" si="68"/>
        <v/>
      </c>
      <c r="G1141" s="68" t="str">
        <f t="shared" si="66"/>
        <v/>
      </c>
      <c r="H1141" s="69" t="str">
        <f t="shared" si="67"/>
        <v/>
      </c>
    </row>
    <row r="1142" spans="2:8" x14ac:dyDescent="0.25">
      <c r="B1142" s="258"/>
      <c r="C1142" s="259"/>
      <c r="D1142" s="259"/>
      <c r="E1142" s="66" t="str">
        <f t="shared" si="65"/>
        <v/>
      </c>
      <c r="F1142" s="70" t="str">
        <f t="shared" si="68"/>
        <v/>
      </c>
      <c r="G1142" s="68" t="str">
        <f t="shared" si="66"/>
        <v/>
      </c>
      <c r="H1142" s="69" t="str">
        <f t="shared" si="67"/>
        <v/>
      </c>
    </row>
    <row r="1143" spans="2:8" x14ac:dyDescent="0.25">
      <c r="B1143" s="258"/>
      <c r="C1143" s="259"/>
      <c r="D1143" s="259"/>
      <c r="E1143" s="66" t="str">
        <f t="shared" si="65"/>
        <v/>
      </c>
      <c r="F1143" s="70" t="str">
        <f t="shared" si="68"/>
        <v/>
      </c>
      <c r="G1143" s="68" t="str">
        <f t="shared" si="66"/>
        <v/>
      </c>
      <c r="H1143" s="69" t="str">
        <f t="shared" si="67"/>
        <v/>
      </c>
    </row>
    <row r="1144" spans="2:8" x14ac:dyDescent="0.25">
      <c r="B1144" s="258"/>
      <c r="C1144" s="259"/>
      <c r="D1144" s="259"/>
      <c r="E1144" s="66" t="str">
        <f t="shared" si="65"/>
        <v/>
      </c>
      <c r="F1144" s="70" t="str">
        <f t="shared" si="68"/>
        <v/>
      </c>
      <c r="G1144" s="68" t="str">
        <f t="shared" si="66"/>
        <v/>
      </c>
      <c r="H1144" s="69" t="str">
        <f t="shared" si="67"/>
        <v/>
      </c>
    </row>
    <row r="1145" spans="2:8" x14ac:dyDescent="0.25">
      <c r="B1145" s="258"/>
      <c r="C1145" s="259"/>
      <c r="D1145" s="259"/>
      <c r="E1145" s="66" t="str">
        <f t="shared" si="65"/>
        <v/>
      </c>
      <c r="F1145" s="70" t="str">
        <f t="shared" si="68"/>
        <v/>
      </c>
      <c r="G1145" s="68" t="str">
        <f t="shared" si="66"/>
        <v/>
      </c>
      <c r="H1145" s="69" t="str">
        <f t="shared" si="67"/>
        <v/>
      </c>
    </row>
    <row r="1146" spans="2:8" x14ac:dyDescent="0.25">
      <c r="B1146" s="258"/>
      <c r="C1146" s="259"/>
      <c r="D1146" s="259"/>
      <c r="E1146" s="66" t="str">
        <f t="shared" si="65"/>
        <v/>
      </c>
      <c r="F1146" s="70" t="str">
        <f t="shared" si="68"/>
        <v/>
      </c>
      <c r="G1146" s="68" t="str">
        <f t="shared" si="66"/>
        <v/>
      </c>
      <c r="H1146" s="69" t="str">
        <f t="shared" si="67"/>
        <v/>
      </c>
    </row>
    <row r="1147" spans="2:8" x14ac:dyDescent="0.25">
      <c r="B1147" s="258"/>
      <c r="C1147" s="259"/>
      <c r="D1147" s="259"/>
      <c r="E1147" s="66" t="str">
        <f t="shared" si="65"/>
        <v/>
      </c>
      <c r="F1147" s="70" t="str">
        <f t="shared" si="68"/>
        <v/>
      </c>
      <c r="G1147" s="68" t="str">
        <f t="shared" si="66"/>
        <v/>
      </c>
      <c r="H1147" s="69" t="str">
        <f t="shared" si="67"/>
        <v/>
      </c>
    </row>
    <row r="1148" spans="2:8" x14ac:dyDescent="0.25">
      <c r="B1148" s="258"/>
      <c r="C1148" s="259"/>
      <c r="D1148" s="259"/>
      <c r="E1148" s="66" t="str">
        <f t="shared" si="65"/>
        <v/>
      </c>
      <c r="F1148" s="70" t="str">
        <f t="shared" si="68"/>
        <v/>
      </c>
      <c r="G1148" s="68" t="str">
        <f t="shared" si="66"/>
        <v/>
      </c>
      <c r="H1148" s="69" t="str">
        <f t="shared" si="67"/>
        <v/>
      </c>
    </row>
    <row r="1149" spans="2:8" x14ac:dyDescent="0.25">
      <c r="B1149" s="258"/>
      <c r="C1149" s="259"/>
      <c r="D1149" s="259"/>
      <c r="E1149" s="66" t="str">
        <f t="shared" si="65"/>
        <v/>
      </c>
      <c r="F1149" s="70" t="str">
        <f t="shared" si="68"/>
        <v/>
      </c>
      <c r="G1149" s="68" t="str">
        <f t="shared" si="66"/>
        <v/>
      </c>
      <c r="H1149" s="69" t="str">
        <f t="shared" si="67"/>
        <v/>
      </c>
    </row>
    <row r="1150" spans="2:8" x14ac:dyDescent="0.25">
      <c r="B1150" s="258"/>
      <c r="C1150" s="259"/>
      <c r="D1150" s="259"/>
      <c r="E1150" s="66" t="str">
        <f t="shared" si="65"/>
        <v/>
      </c>
      <c r="F1150" s="70" t="str">
        <f t="shared" si="68"/>
        <v/>
      </c>
      <c r="G1150" s="68" t="str">
        <f t="shared" si="66"/>
        <v/>
      </c>
      <c r="H1150" s="69" t="str">
        <f t="shared" si="67"/>
        <v/>
      </c>
    </row>
    <row r="1151" spans="2:8" x14ac:dyDescent="0.25">
      <c r="B1151" s="258"/>
      <c r="C1151" s="259"/>
      <c r="D1151" s="259"/>
      <c r="E1151" s="66" t="str">
        <f t="shared" si="65"/>
        <v/>
      </c>
      <c r="F1151" s="70" t="str">
        <f t="shared" si="68"/>
        <v/>
      </c>
      <c r="G1151" s="68" t="str">
        <f t="shared" si="66"/>
        <v/>
      </c>
      <c r="H1151" s="69" t="str">
        <f t="shared" si="67"/>
        <v/>
      </c>
    </row>
    <row r="1152" spans="2:8" x14ac:dyDescent="0.25">
      <c r="B1152" s="258"/>
      <c r="C1152" s="259"/>
      <c r="D1152" s="259"/>
      <c r="E1152" s="66" t="str">
        <f t="shared" si="65"/>
        <v/>
      </c>
      <c r="F1152" s="70" t="str">
        <f t="shared" si="68"/>
        <v/>
      </c>
      <c r="G1152" s="68" t="str">
        <f t="shared" si="66"/>
        <v/>
      </c>
      <c r="H1152" s="69" t="str">
        <f t="shared" si="67"/>
        <v/>
      </c>
    </row>
    <row r="1153" spans="2:8" x14ac:dyDescent="0.25">
      <c r="B1153" s="258"/>
      <c r="C1153" s="259"/>
      <c r="D1153" s="259"/>
      <c r="E1153" s="66" t="str">
        <f t="shared" si="65"/>
        <v/>
      </c>
      <c r="F1153" s="70" t="str">
        <f t="shared" si="68"/>
        <v/>
      </c>
      <c r="G1153" s="68" t="str">
        <f t="shared" si="66"/>
        <v/>
      </c>
      <c r="H1153" s="69" t="str">
        <f t="shared" si="67"/>
        <v/>
      </c>
    </row>
    <row r="1154" spans="2:8" x14ac:dyDescent="0.25">
      <c r="B1154" s="258"/>
      <c r="C1154" s="259"/>
      <c r="D1154" s="259"/>
      <c r="E1154" s="66" t="str">
        <f t="shared" si="65"/>
        <v/>
      </c>
      <c r="F1154" s="70" t="str">
        <f t="shared" si="68"/>
        <v/>
      </c>
      <c r="G1154" s="68" t="str">
        <f t="shared" si="66"/>
        <v/>
      </c>
      <c r="H1154" s="69" t="str">
        <f t="shared" si="67"/>
        <v/>
      </c>
    </row>
    <row r="1155" spans="2:8" x14ac:dyDescent="0.25">
      <c r="B1155" s="258"/>
      <c r="C1155" s="259"/>
      <c r="D1155" s="259"/>
      <c r="E1155" s="66" t="str">
        <f t="shared" si="65"/>
        <v/>
      </c>
      <c r="F1155" s="70" t="str">
        <f t="shared" si="68"/>
        <v/>
      </c>
      <c r="G1155" s="68" t="str">
        <f t="shared" si="66"/>
        <v/>
      </c>
      <c r="H1155" s="69" t="str">
        <f t="shared" si="67"/>
        <v/>
      </c>
    </row>
    <row r="1156" spans="2:8" x14ac:dyDescent="0.25">
      <c r="B1156" s="258"/>
      <c r="C1156" s="259"/>
      <c r="D1156" s="259"/>
      <c r="E1156" s="66" t="str">
        <f t="shared" si="65"/>
        <v/>
      </c>
      <c r="F1156" s="70" t="str">
        <f t="shared" si="68"/>
        <v/>
      </c>
      <c r="G1156" s="68" t="str">
        <f t="shared" si="66"/>
        <v/>
      </c>
      <c r="H1156" s="69" t="str">
        <f t="shared" si="67"/>
        <v/>
      </c>
    </row>
    <row r="1157" spans="2:8" x14ac:dyDescent="0.25">
      <c r="B1157" s="258"/>
      <c r="C1157" s="259"/>
      <c r="D1157" s="259"/>
      <c r="E1157" s="66" t="str">
        <f t="shared" si="65"/>
        <v/>
      </c>
      <c r="F1157" s="70" t="str">
        <f t="shared" si="68"/>
        <v/>
      </c>
      <c r="G1157" s="68" t="str">
        <f t="shared" si="66"/>
        <v/>
      </c>
      <c r="H1157" s="69" t="str">
        <f t="shared" si="67"/>
        <v/>
      </c>
    </row>
    <row r="1158" spans="2:8" x14ac:dyDescent="0.25">
      <c r="B1158" s="258"/>
      <c r="C1158" s="259"/>
      <c r="D1158" s="259"/>
      <c r="E1158" s="66" t="str">
        <f t="shared" si="65"/>
        <v/>
      </c>
      <c r="F1158" s="70" t="str">
        <f t="shared" si="68"/>
        <v/>
      </c>
      <c r="G1158" s="68" t="str">
        <f t="shared" si="66"/>
        <v/>
      </c>
      <c r="H1158" s="69" t="str">
        <f t="shared" si="67"/>
        <v/>
      </c>
    </row>
    <row r="1159" spans="2:8" x14ac:dyDescent="0.25">
      <c r="B1159" s="258"/>
      <c r="C1159" s="259"/>
      <c r="D1159" s="259"/>
      <c r="E1159" s="66" t="str">
        <f t="shared" si="65"/>
        <v/>
      </c>
      <c r="F1159" s="70" t="str">
        <f t="shared" si="68"/>
        <v/>
      </c>
      <c r="G1159" s="68" t="str">
        <f t="shared" si="66"/>
        <v/>
      </c>
      <c r="H1159" s="69" t="str">
        <f t="shared" si="67"/>
        <v/>
      </c>
    </row>
    <row r="1160" spans="2:8" x14ac:dyDescent="0.25">
      <c r="B1160" s="258"/>
      <c r="C1160" s="259"/>
      <c r="D1160" s="259"/>
      <c r="E1160" s="66" t="str">
        <f t="shared" si="65"/>
        <v/>
      </c>
      <c r="F1160" s="70" t="str">
        <f t="shared" si="68"/>
        <v/>
      </c>
      <c r="G1160" s="68" t="str">
        <f t="shared" si="66"/>
        <v/>
      </c>
      <c r="H1160" s="69" t="str">
        <f t="shared" si="67"/>
        <v/>
      </c>
    </row>
    <row r="1161" spans="2:8" x14ac:dyDescent="0.25">
      <c r="B1161" s="258"/>
      <c r="C1161" s="259"/>
      <c r="D1161" s="259"/>
      <c r="E1161" s="66" t="str">
        <f t="shared" si="65"/>
        <v/>
      </c>
      <c r="F1161" s="70" t="str">
        <f t="shared" si="68"/>
        <v/>
      </c>
      <c r="G1161" s="68" t="str">
        <f t="shared" si="66"/>
        <v/>
      </c>
      <c r="H1161" s="69" t="str">
        <f t="shared" si="67"/>
        <v/>
      </c>
    </row>
    <row r="1162" spans="2:8" x14ac:dyDescent="0.25">
      <c r="B1162" s="258"/>
      <c r="C1162" s="259"/>
      <c r="D1162" s="259"/>
      <c r="E1162" s="66" t="str">
        <f t="shared" si="65"/>
        <v/>
      </c>
      <c r="F1162" s="70" t="str">
        <f t="shared" si="68"/>
        <v/>
      </c>
      <c r="G1162" s="68" t="str">
        <f t="shared" si="66"/>
        <v/>
      </c>
      <c r="H1162" s="69" t="str">
        <f t="shared" si="67"/>
        <v/>
      </c>
    </row>
    <row r="1163" spans="2:8" x14ac:dyDescent="0.25">
      <c r="B1163" s="258"/>
      <c r="C1163" s="259"/>
      <c r="D1163" s="259"/>
      <c r="E1163" s="66" t="str">
        <f t="shared" si="65"/>
        <v/>
      </c>
      <c r="F1163" s="70" t="str">
        <f t="shared" si="68"/>
        <v/>
      </c>
      <c r="G1163" s="68" t="str">
        <f t="shared" si="66"/>
        <v/>
      </c>
      <c r="H1163" s="69" t="str">
        <f t="shared" si="67"/>
        <v/>
      </c>
    </row>
    <row r="1164" spans="2:8" x14ac:dyDescent="0.25">
      <c r="B1164" s="258"/>
      <c r="C1164" s="259"/>
      <c r="D1164" s="259"/>
      <c r="E1164" s="66" t="str">
        <f t="shared" si="65"/>
        <v/>
      </c>
      <c r="F1164" s="70" t="str">
        <f t="shared" si="68"/>
        <v/>
      </c>
      <c r="G1164" s="68" t="str">
        <f t="shared" si="66"/>
        <v/>
      </c>
      <c r="H1164" s="69" t="str">
        <f t="shared" si="67"/>
        <v/>
      </c>
    </row>
    <row r="1165" spans="2:8" x14ac:dyDescent="0.25">
      <c r="B1165" s="258"/>
      <c r="C1165" s="259"/>
      <c r="D1165" s="259"/>
      <c r="E1165" s="66" t="str">
        <f t="shared" si="65"/>
        <v/>
      </c>
      <c r="F1165" s="70" t="str">
        <f t="shared" si="68"/>
        <v/>
      </c>
      <c r="G1165" s="68" t="str">
        <f t="shared" si="66"/>
        <v/>
      </c>
      <c r="H1165" s="69" t="str">
        <f t="shared" si="67"/>
        <v/>
      </c>
    </row>
    <row r="1166" spans="2:8" x14ac:dyDescent="0.25">
      <c r="B1166" s="258"/>
      <c r="C1166" s="259"/>
      <c r="D1166" s="259"/>
      <c r="E1166" s="66" t="str">
        <f t="shared" ref="E1166:E1229" si="69">+IF(AND(C1166-D1166&lt;&gt;0,$B$10&gt;B1166),C1166-D1166,"")</f>
        <v/>
      </c>
      <c r="F1166" s="70" t="str">
        <f t="shared" si="68"/>
        <v/>
      </c>
      <c r="G1166" s="68" t="str">
        <f t="shared" ref="G1166:G1229" si="70">+IF(AND(B1166&lt;&gt;"",$B$10&gt;B1166),$B$10-B1166,"")</f>
        <v/>
      </c>
      <c r="H1166" s="69" t="str">
        <f t="shared" ref="H1166:H1229" si="71">IFERROR(((E1166*G1166*$D$10)/36500),"")</f>
        <v/>
      </c>
    </row>
    <row r="1167" spans="2:8" x14ac:dyDescent="0.25">
      <c r="B1167" s="258"/>
      <c r="C1167" s="259"/>
      <c r="D1167" s="259"/>
      <c r="E1167" s="66" t="str">
        <f t="shared" si="69"/>
        <v/>
      </c>
      <c r="F1167" s="70" t="str">
        <f t="shared" ref="F1167:F1230" si="72">+IFERROR((E1167+F1166),"")</f>
        <v/>
      </c>
      <c r="G1167" s="68" t="str">
        <f t="shared" si="70"/>
        <v/>
      </c>
      <c r="H1167" s="69" t="str">
        <f t="shared" si="71"/>
        <v/>
      </c>
    </row>
    <row r="1168" spans="2:8" x14ac:dyDescent="0.25">
      <c r="B1168" s="258"/>
      <c r="C1168" s="259"/>
      <c r="D1168" s="259"/>
      <c r="E1168" s="66" t="str">
        <f t="shared" si="69"/>
        <v/>
      </c>
      <c r="F1168" s="70" t="str">
        <f t="shared" si="72"/>
        <v/>
      </c>
      <c r="G1168" s="68" t="str">
        <f t="shared" si="70"/>
        <v/>
      </c>
      <c r="H1168" s="69" t="str">
        <f t="shared" si="71"/>
        <v/>
      </c>
    </row>
    <row r="1169" spans="2:8" x14ac:dyDescent="0.25">
      <c r="B1169" s="258"/>
      <c r="C1169" s="259"/>
      <c r="D1169" s="259"/>
      <c r="E1169" s="66" t="str">
        <f t="shared" si="69"/>
        <v/>
      </c>
      <c r="F1169" s="70" t="str">
        <f t="shared" si="72"/>
        <v/>
      </c>
      <c r="G1169" s="68" t="str">
        <f t="shared" si="70"/>
        <v/>
      </c>
      <c r="H1169" s="69" t="str">
        <f t="shared" si="71"/>
        <v/>
      </c>
    </row>
    <row r="1170" spans="2:8" x14ac:dyDescent="0.25">
      <c r="B1170" s="258"/>
      <c r="C1170" s="259"/>
      <c r="D1170" s="259"/>
      <c r="E1170" s="66" t="str">
        <f t="shared" si="69"/>
        <v/>
      </c>
      <c r="F1170" s="70" t="str">
        <f t="shared" si="72"/>
        <v/>
      </c>
      <c r="G1170" s="68" t="str">
        <f t="shared" si="70"/>
        <v/>
      </c>
      <c r="H1170" s="69" t="str">
        <f t="shared" si="71"/>
        <v/>
      </c>
    </row>
    <row r="1171" spans="2:8" x14ac:dyDescent="0.25">
      <c r="B1171" s="258"/>
      <c r="C1171" s="259"/>
      <c r="D1171" s="259"/>
      <c r="E1171" s="66" t="str">
        <f t="shared" si="69"/>
        <v/>
      </c>
      <c r="F1171" s="70" t="str">
        <f t="shared" si="72"/>
        <v/>
      </c>
      <c r="G1171" s="68" t="str">
        <f t="shared" si="70"/>
        <v/>
      </c>
      <c r="H1171" s="69" t="str">
        <f t="shared" si="71"/>
        <v/>
      </c>
    </row>
    <row r="1172" spans="2:8" x14ac:dyDescent="0.25">
      <c r="B1172" s="258"/>
      <c r="C1172" s="259"/>
      <c r="D1172" s="259"/>
      <c r="E1172" s="66" t="str">
        <f t="shared" si="69"/>
        <v/>
      </c>
      <c r="F1172" s="70" t="str">
        <f t="shared" si="72"/>
        <v/>
      </c>
      <c r="G1172" s="68" t="str">
        <f t="shared" si="70"/>
        <v/>
      </c>
      <c r="H1172" s="69" t="str">
        <f t="shared" si="71"/>
        <v/>
      </c>
    </row>
    <row r="1173" spans="2:8" x14ac:dyDescent="0.25">
      <c r="B1173" s="258"/>
      <c r="C1173" s="259"/>
      <c r="D1173" s="259"/>
      <c r="E1173" s="66" t="str">
        <f t="shared" si="69"/>
        <v/>
      </c>
      <c r="F1173" s="70" t="str">
        <f t="shared" si="72"/>
        <v/>
      </c>
      <c r="G1173" s="68" t="str">
        <f t="shared" si="70"/>
        <v/>
      </c>
      <c r="H1173" s="69" t="str">
        <f t="shared" si="71"/>
        <v/>
      </c>
    </row>
    <row r="1174" spans="2:8" x14ac:dyDescent="0.25">
      <c r="B1174" s="258"/>
      <c r="C1174" s="259"/>
      <c r="D1174" s="259"/>
      <c r="E1174" s="66" t="str">
        <f t="shared" si="69"/>
        <v/>
      </c>
      <c r="F1174" s="70" t="str">
        <f t="shared" si="72"/>
        <v/>
      </c>
      <c r="G1174" s="68" t="str">
        <f t="shared" si="70"/>
        <v/>
      </c>
      <c r="H1174" s="69" t="str">
        <f t="shared" si="71"/>
        <v/>
      </c>
    </row>
    <row r="1175" spans="2:8" x14ac:dyDescent="0.25">
      <c r="B1175" s="258"/>
      <c r="C1175" s="259"/>
      <c r="D1175" s="259"/>
      <c r="E1175" s="66" t="str">
        <f t="shared" si="69"/>
        <v/>
      </c>
      <c r="F1175" s="70" t="str">
        <f t="shared" si="72"/>
        <v/>
      </c>
      <c r="G1175" s="68" t="str">
        <f t="shared" si="70"/>
        <v/>
      </c>
      <c r="H1175" s="69" t="str">
        <f t="shared" si="71"/>
        <v/>
      </c>
    </row>
    <row r="1176" spans="2:8" x14ac:dyDescent="0.25">
      <c r="B1176" s="258"/>
      <c r="C1176" s="259"/>
      <c r="D1176" s="259"/>
      <c r="E1176" s="66" t="str">
        <f t="shared" si="69"/>
        <v/>
      </c>
      <c r="F1176" s="70" t="str">
        <f t="shared" si="72"/>
        <v/>
      </c>
      <c r="G1176" s="68" t="str">
        <f t="shared" si="70"/>
        <v/>
      </c>
      <c r="H1176" s="69" t="str">
        <f t="shared" si="71"/>
        <v/>
      </c>
    </row>
    <row r="1177" spans="2:8" x14ac:dyDescent="0.25">
      <c r="B1177" s="258"/>
      <c r="C1177" s="259"/>
      <c r="D1177" s="259"/>
      <c r="E1177" s="66" t="str">
        <f t="shared" si="69"/>
        <v/>
      </c>
      <c r="F1177" s="70" t="str">
        <f t="shared" si="72"/>
        <v/>
      </c>
      <c r="G1177" s="68" t="str">
        <f t="shared" si="70"/>
        <v/>
      </c>
      <c r="H1177" s="69" t="str">
        <f t="shared" si="71"/>
        <v/>
      </c>
    </row>
    <row r="1178" spans="2:8" x14ac:dyDescent="0.25">
      <c r="B1178" s="258"/>
      <c r="C1178" s="259"/>
      <c r="D1178" s="259"/>
      <c r="E1178" s="66" t="str">
        <f t="shared" si="69"/>
        <v/>
      </c>
      <c r="F1178" s="70" t="str">
        <f t="shared" si="72"/>
        <v/>
      </c>
      <c r="G1178" s="68" t="str">
        <f t="shared" si="70"/>
        <v/>
      </c>
      <c r="H1178" s="69" t="str">
        <f t="shared" si="71"/>
        <v/>
      </c>
    </row>
    <row r="1179" spans="2:8" x14ac:dyDescent="0.25">
      <c r="B1179" s="258"/>
      <c r="C1179" s="259"/>
      <c r="D1179" s="259"/>
      <c r="E1179" s="66" t="str">
        <f t="shared" si="69"/>
        <v/>
      </c>
      <c r="F1179" s="70" t="str">
        <f t="shared" si="72"/>
        <v/>
      </c>
      <c r="G1179" s="68" t="str">
        <f t="shared" si="70"/>
        <v/>
      </c>
      <c r="H1179" s="69" t="str">
        <f t="shared" si="71"/>
        <v/>
      </c>
    </row>
    <row r="1180" spans="2:8" x14ac:dyDescent="0.25">
      <c r="B1180" s="258"/>
      <c r="C1180" s="259"/>
      <c r="D1180" s="259"/>
      <c r="E1180" s="66" t="str">
        <f t="shared" si="69"/>
        <v/>
      </c>
      <c r="F1180" s="70" t="str">
        <f t="shared" si="72"/>
        <v/>
      </c>
      <c r="G1180" s="68" t="str">
        <f t="shared" si="70"/>
        <v/>
      </c>
      <c r="H1180" s="69" t="str">
        <f t="shared" si="71"/>
        <v/>
      </c>
    </row>
    <row r="1181" spans="2:8" x14ac:dyDescent="0.25">
      <c r="B1181" s="258"/>
      <c r="C1181" s="259"/>
      <c r="D1181" s="259"/>
      <c r="E1181" s="66" t="str">
        <f t="shared" si="69"/>
        <v/>
      </c>
      <c r="F1181" s="70" t="str">
        <f t="shared" si="72"/>
        <v/>
      </c>
      <c r="G1181" s="68" t="str">
        <f t="shared" si="70"/>
        <v/>
      </c>
      <c r="H1181" s="69" t="str">
        <f t="shared" si="71"/>
        <v/>
      </c>
    </row>
    <row r="1182" spans="2:8" x14ac:dyDescent="0.25">
      <c r="B1182" s="258"/>
      <c r="C1182" s="259"/>
      <c r="D1182" s="259"/>
      <c r="E1182" s="66" t="str">
        <f t="shared" si="69"/>
        <v/>
      </c>
      <c r="F1182" s="70" t="str">
        <f t="shared" si="72"/>
        <v/>
      </c>
      <c r="G1182" s="68" t="str">
        <f t="shared" si="70"/>
        <v/>
      </c>
      <c r="H1182" s="69" t="str">
        <f t="shared" si="71"/>
        <v/>
      </c>
    </row>
    <row r="1183" spans="2:8" x14ac:dyDescent="0.25">
      <c r="B1183" s="258"/>
      <c r="C1183" s="259"/>
      <c r="D1183" s="259"/>
      <c r="E1183" s="66" t="str">
        <f t="shared" si="69"/>
        <v/>
      </c>
      <c r="F1183" s="70" t="str">
        <f t="shared" si="72"/>
        <v/>
      </c>
      <c r="G1183" s="68" t="str">
        <f t="shared" si="70"/>
        <v/>
      </c>
      <c r="H1183" s="69" t="str">
        <f t="shared" si="71"/>
        <v/>
      </c>
    </row>
    <row r="1184" spans="2:8" x14ac:dyDescent="0.25">
      <c r="B1184" s="258"/>
      <c r="C1184" s="259"/>
      <c r="D1184" s="259"/>
      <c r="E1184" s="66" t="str">
        <f t="shared" si="69"/>
        <v/>
      </c>
      <c r="F1184" s="70" t="str">
        <f t="shared" si="72"/>
        <v/>
      </c>
      <c r="G1184" s="68" t="str">
        <f t="shared" si="70"/>
        <v/>
      </c>
      <c r="H1184" s="69" t="str">
        <f t="shared" si="71"/>
        <v/>
      </c>
    </row>
    <row r="1185" spans="2:8" x14ac:dyDescent="0.25">
      <c r="B1185" s="258"/>
      <c r="C1185" s="259"/>
      <c r="D1185" s="259"/>
      <c r="E1185" s="66" t="str">
        <f t="shared" si="69"/>
        <v/>
      </c>
      <c r="F1185" s="70" t="str">
        <f t="shared" si="72"/>
        <v/>
      </c>
      <c r="G1185" s="68" t="str">
        <f t="shared" si="70"/>
        <v/>
      </c>
      <c r="H1185" s="69" t="str">
        <f t="shared" si="71"/>
        <v/>
      </c>
    </row>
    <row r="1186" spans="2:8" x14ac:dyDescent="0.25">
      <c r="B1186" s="258"/>
      <c r="C1186" s="259"/>
      <c r="D1186" s="259"/>
      <c r="E1186" s="66" t="str">
        <f t="shared" si="69"/>
        <v/>
      </c>
      <c r="F1186" s="70" t="str">
        <f t="shared" si="72"/>
        <v/>
      </c>
      <c r="G1186" s="68" t="str">
        <f t="shared" si="70"/>
        <v/>
      </c>
      <c r="H1186" s="69" t="str">
        <f t="shared" si="71"/>
        <v/>
      </c>
    </row>
    <row r="1187" spans="2:8" x14ac:dyDescent="0.25">
      <c r="B1187" s="258"/>
      <c r="C1187" s="259"/>
      <c r="D1187" s="259"/>
      <c r="E1187" s="66" t="str">
        <f t="shared" si="69"/>
        <v/>
      </c>
      <c r="F1187" s="70" t="str">
        <f t="shared" si="72"/>
        <v/>
      </c>
      <c r="G1187" s="68" t="str">
        <f t="shared" si="70"/>
        <v/>
      </c>
      <c r="H1187" s="69" t="str">
        <f t="shared" si="71"/>
        <v/>
      </c>
    </row>
    <row r="1188" spans="2:8" x14ac:dyDescent="0.25">
      <c r="B1188" s="258"/>
      <c r="C1188" s="259"/>
      <c r="D1188" s="259"/>
      <c r="E1188" s="66" t="str">
        <f t="shared" si="69"/>
        <v/>
      </c>
      <c r="F1188" s="70" t="str">
        <f t="shared" si="72"/>
        <v/>
      </c>
      <c r="G1188" s="68" t="str">
        <f t="shared" si="70"/>
        <v/>
      </c>
      <c r="H1188" s="69" t="str">
        <f t="shared" si="71"/>
        <v/>
      </c>
    </row>
    <row r="1189" spans="2:8" x14ac:dyDescent="0.25">
      <c r="B1189" s="258"/>
      <c r="C1189" s="259"/>
      <c r="D1189" s="259"/>
      <c r="E1189" s="66" t="str">
        <f t="shared" si="69"/>
        <v/>
      </c>
      <c r="F1189" s="70" t="str">
        <f t="shared" si="72"/>
        <v/>
      </c>
      <c r="G1189" s="68" t="str">
        <f t="shared" si="70"/>
        <v/>
      </c>
      <c r="H1189" s="69" t="str">
        <f t="shared" si="71"/>
        <v/>
      </c>
    </row>
    <row r="1190" spans="2:8" x14ac:dyDescent="0.25">
      <c r="B1190" s="258"/>
      <c r="C1190" s="259"/>
      <c r="D1190" s="259"/>
      <c r="E1190" s="66" t="str">
        <f t="shared" si="69"/>
        <v/>
      </c>
      <c r="F1190" s="70" t="str">
        <f t="shared" si="72"/>
        <v/>
      </c>
      <c r="G1190" s="68" t="str">
        <f t="shared" si="70"/>
        <v/>
      </c>
      <c r="H1190" s="69" t="str">
        <f t="shared" si="71"/>
        <v/>
      </c>
    </row>
    <row r="1191" spans="2:8" x14ac:dyDescent="0.25">
      <c r="B1191" s="258"/>
      <c r="C1191" s="259"/>
      <c r="D1191" s="259"/>
      <c r="E1191" s="66" t="str">
        <f t="shared" si="69"/>
        <v/>
      </c>
      <c r="F1191" s="70" t="str">
        <f t="shared" si="72"/>
        <v/>
      </c>
      <c r="G1191" s="68" t="str">
        <f t="shared" si="70"/>
        <v/>
      </c>
      <c r="H1191" s="69" t="str">
        <f t="shared" si="71"/>
        <v/>
      </c>
    </row>
    <row r="1192" spans="2:8" x14ac:dyDescent="0.25">
      <c r="B1192" s="258"/>
      <c r="C1192" s="259"/>
      <c r="D1192" s="259"/>
      <c r="E1192" s="66" t="str">
        <f t="shared" si="69"/>
        <v/>
      </c>
      <c r="F1192" s="70" t="str">
        <f t="shared" si="72"/>
        <v/>
      </c>
      <c r="G1192" s="68" t="str">
        <f t="shared" si="70"/>
        <v/>
      </c>
      <c r="H1192" s="69" t="str">
        <f t="shared" si="71"/>
        <v/>
      </c>
    </row>
    <row r="1193" spans="2:8" x14ac:dyDescent="0.25">
      <c r="B1193" s="258"/>
      <c r="C1193" s="259"/>
      <c r="D1193" s="259"/>
      <c r="E1193" s="66" t="str">
        <f t="shared" si="69"/>
        <v/>
      </c>
      <c r="F1193" s="70" t="str">
        <f t="shared" si="72"/>
        <v/>
      </c>
      <c r="G1193" s="68" t="str">
        <f t="shared" si="70"/>
        <v/>
      </c>
      <c r="H1193" s="69" t="str">
        <f t="shared" si="71"/>
        <v/>
      </c>
    </row>
    <row r="1194" spans="2:8" x14ac:dyDescent="0.25">
      <c r="B1194" s="258"/>
      <c r="C1194" s="259"/>
      <c r="D1194" s="259"/>
      <c r="E1194" s="66" t="str">
        <f t="shared" si="69"/>
        <v/>
      </c>
      <c r="F1194" s="70" t="str">
        <f t="shared" si="72"/>
        <v/>
      </c>
      <c r="G1194" s="68" t="str">
        <f t="shared" si="70"/>
        <v/>
      </c>
      <c r="H1194" s="69" t="str">
        <f t="shared" si="71"/>
        <v/>
      </c>
    </row>
    <row r="1195" spans="2:8" x14ac:dyDescent="0.25">
      <c r="B1195" s="258"/>
      <c r="C1195" s="259"/>
      <c r="D1195" s="259"/>
      <c r="E1195" s="66" t="str">
        <f t="shared" si="69"/>
        <v/>
      </c>
      <c r="F1195" s="70" t="str">
        <f t="shared" si="72"/>
        <v/>
      </c>
      <c r="G1195" s="68" t="str">
        <f t="shared" si="70"/>
        <v/>
      </c>
      <c r="H1195" s="69" t="str">
        <f t="shared" si="71"/>
        <v/>
      </c>
    </row>
    <row r="1196" spans="2:8" x14ac:dyDescent="0.25">
      <c r="B1196" s="258"/>
      <c r="C1196" s="259"/>
      <c r="D1196" s="259"/>
      <c r="E1196" s="66" t="str">
        <f t="shared" si="69"/>
        <v/>
      </c>
      <c r="F1196" s="70" t="str">
        <f t="shared" si="72"/>
        <v/>
      </c>
      <c r="G1196" s="68" t="str">
        <f t="shared" si="70"/>
        <v/>
      </c>
      <c r="H1196" s="69" t="str">
        <f t="shared" si="71"/>
        <v/>
      </c>
    </row>
    <row r="1197" spans="2:8" x14ac:dyDescent="0.25">
      <c r="B1197" s="258"/>
      <c r="C1197" s="259"/>
      <c r="D1197" s="259"/>
      <c r="E1197" s="66" t="str">
        <f t="shared" si="69"/>
        <v/>
      </c>
      <c r="F1197" s="70" t="str">
        <f t="shared" si="72"/>
        <v/>
      </c>
      <c r="G1197" s="68" t="str">
        <f t="shared" si="70"/>
        <v/>
      </c>
      <c r="H1197" s="69" t="str">
        <f t="shared" si="71"/>
        <v/>
      </c>
    </row>
    <row r="1198" spans="2:8" x14ac:dyDescent="0.25">
      <c r="B1198" s="258"/>
      <c r="C1198" s="259"/>
      <c r="D1198" s="259"/>
      <c r="E1198" s="66" t="str">
        <f t="shared" si="69"/>
        <v/>
      </c>
      <c r="F1198" s="70" t="str">
        <f t="shared" si="72"/>
        <v/>
      </c>
      <c r="G1198" s="68" t="str">
        <f t="shared" si="70"/>
        <v/>
      </c>
      <c r="H1198" s="69" t="str">
        <f t="shared" si="71"/>
        <v/>
      </c>
    </row>
    <row r="1199" spans="2:8" x14ac:dyDescent="0.25">
      <c r="B1199" s="258"/>
      <c r="C1199" s="259"/>
      <c r="D1199" s="259"/>
      <c r="E1199" s="66" t="str">
        <f t="shared" si="69"/>
        <v/>
      </c>
      <c r="F1199" s="70" t="str">
        <f t="shared" si="72"/>
        <v/>
      </c>
      <c r="G1199" s="68" t="str">
        <f t="shared" si="70"/>
        <v/>
      </c>
      <c r="H1199" s="69" t="str">
        <f t="shared" si="71"/>
        <v/>
      </c>
    </row>
    <row r="1200" spans="2:8" x14ac:dyDescent="0.25">
      <c r="B1200" s="258"/>
      <c r="C1200" s="259"/>
      <c r="D1200" s="259"/>
      <c r="E1200" s="66" t="str">
        <f t="shared" si="69"/>
        <v/>
      </c>
      <c r="F1200" s="70" t="str">
        <f t="shared" si="72"/>
        <v/>
      </c>
      <c r="G1200" s="68" t="str">
        <f t="shared" si="70"/>
        <v/>
      </c>
      <c r="H1200" s="69" t="str">
        <f t="shared" si="71"/>
        <v/>
      </c>
    </row>
    <row r="1201" spans="2:8" x14ac:dyDescent="0.25">
      <c r="B1201" s="258"/>
      <c r="C1201" s="259"/>
      <c r="D1201" s="259"/>
      <c r="E1201" s="66" t="str">
        <f t="shared" si="69"/>
        <v/>
      </c>
      <c r="F1201" s="70" t="str">
        <f t="shared" si="72"/>
        <v/>
      </c>
      <c r="G1201" s="68" t="str">
        <f t="shared" si="70"/>
        <v/>
      </c>
      <c r="H1201" s="69" t="str">
        <f t="shared" si="71"/>
        <v/>
      </c>
    </row>
    <row r="1202" spans="2:8" x14ac:dyDescent="0.25">
      <c r="B1202" s="258"/>
      <c r="C1202" s="259"/>
      <c r="D1202" s="259"/>
      <c r="E1202" s="66" t="str">
        <f t="shared" si="69"/>
        <v/>
      </c>
      <c r="F1202" s="70" t="str">
        <f t="shared" si="72"/>
        <v/>
      </c>
      <c r="G1202" s="68" t="str">
        <f t="shared" si="70"/>
        <v/>
      </c>
      <c r="H1202" s="69" t="str">
        <f t="shared" si="71"/>
        <v/>
      </c>
    </row>
    <row r="1203" spans="2:8" x14ac:dyDescent="0.25">
      <c r="B1203" s="258"/>
      <c r="C1203" s="259"/>
      <c r="D1203" s="259"/>
      <c r="E1203" s="66" t="str">
        <f t="shared" si="69"/>
        <v/>
      </c>
      <c r="F1203" s="70" t="str">
        <f t="shared" si="72"/>
        <v/>
      </c>
      <c r="G1203" s="68" t="str">
        <f t="shared" si="70"/>
        <v/>
      </c>
      <c r="H1203" s="69" t="str">
        <f t="shared" si="71"/>
        <v/>
      </c>
    </row>
    <row r="1204" spans="2:8" x14ac:dyDescent="0.25">
      <c r="B1204" s="258"/>
      <c r="C1204" s="259"/>
      <c r="D1204" s="259"/>
      <c r="E1204" s="66" t="str">
        <f t="shared" si="69"/>
        <v/>
      </c>
      <c r="F1204" s="70" t="str">
        <f t="shared" si="72"/>
        <v/>
      </c>
      <c r="G1204" s="68" t="str">
        <f t="shared" si="70"/>
        <v/>
      </c>
      <c r="H1204" s="69" t="str">
        <f t="shared" si="71"/>
        <v/>
      </c>
    </row>
    <row r="1205" spans="2:8" x14ac:dyDescent="0.25">
      <c r="B1205" s="258"/>
      <c r="C1205" s="259"/>
      <c r="D1205" s="259"/>
      <c r="E1205" s="66" t="str">
        <f t="shared" si="69"/>
        <v/>
      </c>
      <c r="F1205" s="70" t="str">
        <f t="shared" si="72"/>
        <v/>
      </c>
      <c r="G1205" s="68" t="str">
        <f t="shared" si="70"/>
        <v/>
      </c>
      <c r="H1205" s="69" t="str">
        <f t="shared" si="71"/>
        <v/>
      </c>
    </row>
    <row r="1206" spans="2:8" x14ac:dyDescent="0.25">
      <c r="B1206" s="258"/>
      <c r="C1206" s="259"/>
      <c r="D1206" s="259"/>
      <c r="E1206" s="66" t="str">
        <f t="shared" si="69"/>
        <v/>
      </c>
      <c r="F1206" s="70" t="str">
        <f t="shared" si="72"/>
        <v/>
      </c>
      <c r="G1206" s="68" t="str">
        <f t="shared" si="70"/>
        <v/>
      </c>
      <c r="H1206" s="69" t="str">
        <f t="shared" si="71"/>
        <v/>
      </c>
    </row>
    <row r="1207" spans="2:8" x14ac:dyDescent="0.25">
      <c r="B1207" s="258"/>
      <c r="C1207" s="259"/>
      <c r="D1207" s="259"/>
      <c r="E1207" s="66" t="str">
        <f t="shared" si="69"/>
        <v/>
      </c>
      <c r="F1207" s="70" t="str">
        <f t="shared" si="72"/>
        <v/>
      </c>
      <c r="G1207" s="68" t="str">
        <f t="shared" si="70"/>
        <v/>
      </c>
      <c r="H1207" s="69" t="str">
        <f t="shared" si="71"/>
        <v/>
      </c>
    </row>
    <row r="1208" spans="2:8" x14ac:dyDescent="0.25">
      <c r="B1208" s="258"/>
      <c r="C1208" s="259"/>
      <c r="D1208" s="259"/>
      <c r="E1208" s="66" t="str">
        <f t="shared" si="69"/>
        <v/>
      </c>
      <c r="F1208" s="70" t="str">
        <f t="shared" si="72"/>
        <v/>
      </c>
      <c r="G1208" s="68" t="str">
        <f t="shared" si="70"/>
        <v/>
      </c>
      <c r="H1208" s="69" t="str">
        <f t="shared" si="71"/>
        <v/>
      </c>
    </row>
    <row r="1209" spans="2:8" x14ac:dyDescent="0.25">
      <c r="B1209" s="258"/>
      <c r="C1209" s="259"/>
      <c r="D1209" s="259"/>
      <c r="E1209" s="66" t="str">
        <f t="shared" si="69"/>
        <v/>
      </c>
      <c r="F1209" s="70" t="str">
        <f t="shared" si="72"/>
        <v/>
      </c>
      <c r="G1209" s="68" t="str">
        <f t="shared" si="70"/>
        <v/>
      </c>
      <c r="H1209" s="69" t="str">
        <f t="shared" si="71"/>
        <v/>
      </c>
    </row>
    <row r="1210" spans="2:8" x14ac:dyDescent="0.25">
      <c r="B1210" s="258"/>
      <c r="C1210" s="259"/>
      <c r="D1210" s="259"/>
      <c r="E1210" s="66" t="str">
        <f t="shared" si="69"/>
        <v/>
      </c>
      <c r="F1210" s="70" t="str">
        <f t="shared" si="72"/>
        <v/>
      </c>
      <c r="G1210" s="68" t="str">
        <f t="shared" si="70"/>
        <v/>
      </c>
      <c r="H1210" s="69" t="str">
        <f t="shared" si="71"/>
        <v/>
      </c>
    </row>
    <row r="1211" spans="2:8" x14ac:dyDescent="0.25">
      <c r="B1211" s="258"/>
      <c r="C1211" s="259"/>
      <c r="D1211" s="259"/>
      <c r="E1211" s="66" t="str">
        <f t="shared" si="69"/>
        <v/>
      </c>
      <c r="F1211" s="70" t="str">
        <f t="shared" si="72"/>
        <v/>
      </c>
      <c r="G1211" s="68" t="str">
        <f t="shared" si="70"/>
        <v/>
      </c>
      <c r="H1211" s="69" t="str">
        <f t="shared" si="71"/>
        <v/>
      </c>
    </row>
    <row r="1212" spans="2:8" x14ac:dyDescent="0.25">
      <c r="B1212" s="258"/>
      <c r="C1212" s="259"/>
      <c r="D1212" s="259"/>
      <c r="E1212" s="66" t="str">
        <f t="shared" si="69"/>
        <v/>
      </c>
      <c r="F1212" s="70" t="str">
        <f t="shared" si="72"/>
        <v/>
      </c>
      <c r="G1212" s="68" t="str">
        <f t="shared" si="70"/>
        <v/>
      </c>
      <c r="H1212" s="69" t="str">
        <f t="shared" si="71"/>
        <v/>
      </c>
    </row>
    <row r="1213" spans="2:8" x14ac:dyDescent="0.25">
      <c r="B1213" s="258"/>
      <c r="C1213" s="259"/>
      <c r="D1213" s="259"/>
      <c r="E1213" s="66" t="str">
        <f t="shared" si="69"/>
        <v/>
      </c>
      <c r="F1213" s="70" t="str">
        <f t="shared" si="72"/>
        <v/>
      </c>
      <c r="G1213" s="68" t="str">
        <f t="shared" si="70"/>
        <v/>
      </c>
      <c r="H1213" s="69" t="str">
        <f t="shared" si="71"/>
        <v/>
      </c>
    </row>
    <row r="1214" spans="2:8" x14ac:dyDescent="0.25">
      <c r="B1214" s="258"/>
      <c r="C1214" s="259"/>
      <c r="D1214" s="259"/>
      <c r="E1214" s="66" t="str">
        <f t="shared" si="69"/>
        <v/>
      </c>
      <c r="F1214" s="70" t="str">
        <f t="shared" si="72"/>
        <v/>
      </c>
      <c r="G1214" s="68" t="str">
        <f t="shared" si="70"/>
        <v/>
      </c>
      <c r="H1214" s="69" t="str">
        <f t="shared" si="71"/>
        <v/>
      </c>
    </row>
    <row r="1215" spans="2:8" x14ac:dyDescent="0.25">
      <c r="B1215" s="258"/>
      <c r="C1215" s="259"/>
      <c r="D1215" s="259"/>
      <c r="E1215" s="66" t="str">
        <f t="shared" si="69"/>
        <v/>
      </c>
      <c r="F1215" s="70" t="str">
        <f t="shared" si="72"/>
        <v/>
      </c>
      <c r="G1215" s="68" t="str">
        <f t="shared" si="70"/>
        <v/>
      </c>
      <c r="H1215" s="69" t="str">
        <f t="shared" si="71"/>
        <v/>
      </c>
    </row>
    <row r="1216" spans="2:8" x14ac:dyDescent="0.25">
      <c r="B1216" s="258"/>
      <c r="C1216" s="259"/>
      <c r="D1216" s="259"/>
      <c r="E1216" s="66" t="str">
        <f t="shared" si="69"/>
        <v/>
      </c>
      <c r="F1216" s="70" t="str">
        <f t="shared" si="72"/>
        <v/>
      </c>
      <c r="G1216" s="68" t="str">
        <f t="shared" si="70"/>
        <v/>
      </c>
      <c r="H1216" s="69" t="str">
        <f t="shared" si="71"/>
        <v/>
      </c>
    </row>
    <row r="1217" spans="2:8" x14ac:dyDescent="0.25">
      <c r="B1217" s="258"/>
      <c r="C1217" s="259"/>
      <c r="D1217" s="259"/>
      <c r="E1217" s="66" t="str">
        <f t="shared" si="69"/>
        <v/>
      </c>
      <c r="F1217" s="70" t="str">
        <f t="shared" si="72"/>
        <v/>
      </c>
      <c r="G1217" s="68" t="str">
        <f t="shared" si="70"/>
        <v/>
      </c>
      <c r="H1217" s="69" t="str">
        <f t="shared" si="71"/>
        <v/>
      </c>
    </row>
    <row r="1218" spans="2:8" x14ac:dyDescent="0.25">
      <c r="B1218" s="258"/>
      <c r="C1218" s="259"/>
      <c r="D1218" s="259"/>
      <c r="E1218" s="66" t="str">
        <f t="shared" si="69"/>
        <v/>
      </c>
      <c r="F1218" s="70" t="str">
        <f t="shared" si="72"/>
        <v/>
      </c>
      <c r="G1218" s="68" t="str">
        <f t="shared" si="70"/>
        <v/>
      </c>
      <c r="H1218" s="69" t="str">
        <f t="shared" si="71"/>
        <v/>
      </c>
    </row>
    <row r="1219" spans="2:8" x14ac:dyDescent="0.25">
      <c r="B1219" s="258"/>
      <c r="C1219" s="259"/>
      <c r="D1219" s="259"/>
      <c r="E1219" s="66" t="str">
        <f t="shared" si="69"/>
        <v/>
      </c>
      <c r="F1219" s="70" t="str">
        <f t="shared" si="72"/>
        <v/>
      </c>
      <c r="G1219" s="68" t="str">
        <f t="shared" si="70"/>
        <v/>
      </c>
      <c r="H1219" s="69" t="str">
        <f t="shared" si="71"/>
        <v/>
      </c>
    </row>
    <row r="1220" spans="2:8" x14ac:dyDescent="0.25">
      <c r="B1220" s="258"/>
      <c r="C1220" s="259"/>
      <c r="D1220" s="259"/>
      <c r="E1220" s="66" t="str">
        <f t="shared" si="69"/>
        <v/>
      </c>
      <c r="F1220" s="70" t="str">
        <f t="shared" si="72"/>
        <v/>
      </c>
      <c r="G1220" s="68" t="str">
        <f t="shared" si="70"/>
        <v/>
      </c>
      <c r="H1220" s="69" t="str">
        <f t="shared" si="71"/>
        <v/>
      </c>
    </row>
    <row r="1221" spans="2:8" x14ac:dyDescent="0.25">
      <c r="B1221" s="258"/>
      <c r="C1221" s="259"/>
      <c r="D1221" s="259"/>
      <c r="E1221" s="66" t="str">
        <f t="shared" si="69"/>
        <v/>
      </c>
      <c r="F1221" s="70" t="str">
        <f t="shared" si="72"/>
        <v/>
      </c>
      <c r="G1221" s="68" t="str">
        <f t="shared" si="70"/>
        <v/>
      </c>
      <c r="H1221" s="69" t="str">
        <f t="shared" si="71"/>
        <v/>
      </c>
    </row>
    <row r="1222" spans="2:8" x14ac:dyDescent="0.25">
      <c r="B1222" s="258"/>
      <c r="C1222" s="259"/>
      <c r="D1222" s="259"/>
      <c r="E1222" s="66" t="str">
        <f t="shared" si="69"/>
        <v/>
      </c>
      <c r="F1222" s="70" t="str">
        <f t="shared" si="72"/>
        <v/>
      </c>
      <c r="G1222" s="68" t="str">
        <f t="shared" si="70"/>
        <v/>
      </c>
      <c r="H1222" s="69" t="str">
        <f t="shared" si="71"/>
        <v/>
      </c>
    </row>
    <row r="1223" spans="2:8" x14ac:dyDescent="0.25">
      <c r="B1223" s="258"/>
      <c r="C1223" s="259"/>
      <c r="D1223" s="259"/>
      <c r="E1223" s="66" t="str">
        <f t="shared" si="69"/>
        <v/>
      </c>
      <c r="F1223" s="70" t="str">
        <f t="shared" si="72"/>
        <v/>
      </c>
      <c r="G1223" s="68" t="str">
        <f t="shared" si="70"/>
        <v/>
      </c>
      <c r="H1223" s="69" t="str">
        <f t="shared" si="71"/>
        <v/>
      </c>
    </row>
    <row r="1224" spans="2:8" x14ac:dyDescent="0.25">
      <c r="B1224" s="258"/>
      <c r="C1224" s="259"/>
      <c r="D1224" s="259"/>
      <c r="E1224" s="66" t="str">
        <f t="shared" si="69"/>
        <v/>
      </c>
      <c r="F1224" s="70" t="str">
        <f t="shared" si="72"/>
        <v/>
      </c>
      <c r="G1224" s="68" t="str">
        <f t="shared" si="70"/>
        <v/>
      </c>
      <c r="H1224" s="69" t="str">
        <f t="shared" si="71"/>
        <v/>
      </c>
    </row>
    <row r="1225" spans="2:8" x14ac:dyDescent="0.25">
      <c r="B1225" s="258"/>
      <c r="C1225" s="259"/>
      <c r="D1225" s="259"/>
      <c r="E1225" s="66" t="str">
        <f t="shared" si="69"/>
        <v/>
      </c>
      <c r="F1225" s="70" t="str">
        <f t="shared" si="72"/>
        <v/>
      </c>
      <c r="G1225" s="68" t="str">
        <f t="shared" si="70"/>
        <v/>
      </c>
      <c r="H1225" s="69" t="str">
        <f t="shared" si="71"/>
        <v/>
      </c>
    </row>
    <row r="1226" spans="2:8" x14ac:dyDescent="0.25">
      <c r="B1226" s="258"/>
      <c r="C1226" s="259"/>
      <c r="D1226" s="259"/>
      <c r="E1226" s="66" t="str">
        <f t="shared" si="69"/>
        <v/>
      </c>
      <c r="F1226" s="70" t="str">
        <f t="shared" si="72"/>
        <v/>
      </c>
      <c r="G1226" s="68" t="str">
        <f t="shared" si="70"/>
        <v/>
      </c>
      <c r="H1226" s="69" t="str">
        <f t="shared" si="71"/>
        <v/>
      </c>
    </row>
    <row r="1227" spans="2:8" x14ac:dyDescent="0.25">
      <c r="B1227" s="258"/>
      <c r="C1227" s="259"/>
      <c r="D1227" s="259"/>
      <c r="E1227" s="66" t="str">
        <f t="shared" si="69"/>
        <v/>
      </c>
      <c r="F1227" s="70" t="str">
        <f t="shared" si="72"/>
        <v/>
      </c>
      <c r="G1227" s="68" t="str">
        <f t="shared" si="70"/>
        <v/>
      </c>
      <c r="H1227" s="69" t="str">
        <f t="shared" si="71"/>
        <v/>
      </c>
    </row>
    <row r="1228" spans="2:8" x14ac:dyDescent="0.25">
      <c r="B1228" s="258"/>
      <c r="C1228" s="259"/>
      <c r="D1228" s="259"/>
      <c r="E1228" s="66" t="str">
        <f t="shared" si="69"/>
        <v/>
      </c>
      <c r="F1228" s="70" t="str">
        <f t="shared" si="72"/>
        <v/>
      </c>
      <c r="G1228" s="68" t="str">
        <f t="shared" si="70"/>
        <v/>
      </c>
      <c r="H1228" s="69" t="str">
        <f t="shared" si="71"/>
        <v/>
      </c>
    </row>
    <row r="1229" spans="2:8" x14ac:dyDescent="0.25">
      <c r="B1229" s="258"/>
      <c r="C1229" s="259"/>
      <c r="D1229" s="259"/>
      <c r="E1229" s="66" t="str">
        <f t="shared" si="69"/>
        <v/>
      </c>
      <c r="F1229" s="70" t="str">
        <f t="shared" si="72"/>
        <v/>
      </c>
      <c r="G1229" s="68" t="str">
        <f t="shared" si="70"/>
        <v/>
      </c>
      <c r="H1229" s="69" t="str">
        <f t="shared" si="71"/>
        <v/>
      </c>
    </row>
    <row r="1230" spans="2:8" x14ac:dyDescent="0.25">
      <c r="B1230" s="258"/>
      <c r="C1230" s="259"/>
      <c r="D1230" s="259"/>
      <c r="E1230" s="66" t="str">
        <f t="shared" ref="E1230:E1293" si="73">+IF(AND(C1230-D1230&lt;&gt;0,$B$10&gt;B1230),C1230-D1230,"")</f>
        <v/>
      </c>
      <c r="F1230" s="70" t="str">
        <f t="shared" si="72"/>
        <v/>
      </c>
      <c r="G1230" s="68" t="str">
        <f t="shared" ref="G1230:G1293" si="74">+IF(AND(B1230&lt;&gt;"",$B$10&gt;B1230),$B$10-B1230,"")</f>
        <v/>
      </c>
      <c r="H1230" s="69" t="str">
        <f t="shared" ref="H1230:H1293" si="75">IFERROR(((E1230*G1230*$D$10)/36500),"")</f>
        <v/>
      </c>
    </row>
    <row r="1231" spans="2:8" x14ac:dyDescent="0.25">
      <c r="B1231" s="258"/>
      <c r="C1231" s="259"/>
      <c r="D1231" s="259"/>
      <c r="E1231" s="66" t="str">
        <f t="shared" si="73"/>
        <v/>
      </c>
      <c r="F1231" s="70" t="str">
        <f t="shared" ref="F1231:F1294" si="76">+IFERROR((E1231+F1230),"")</f>
        <v/>
      </c>
      <c r="G1231" s="68" t="str">
        <f t="shared" si="74"/>
        <v/>
      </c>
      <c r="H1231" s="69" t="str">
        <f t="shared" si="75"/>
        <v/>
      </c>
    </row>
    <row r="1232" spans="2:8" x14ac:dyDescent="0.25">
      <c r="B1232" s="258"/>
      <c r="C1232" s="259"/>
      <c r="D1232" s="259"/>
      <c r="E1232" s="66" t="str">
        <f t="shared" si="73"/>
        <v/>
      </c>
      <c r="F1232" s="70" t="str">
        <f t="shared" si="76"/>
        <v/>
      </c>
      <c r="G1232" s="68" t="str">
        <f t="shared" si="74"/>
        <v/>
      </c>
      <c r="H1232" s="69" t="str">
        <f t="shared" si="75"/>
        <v/>
      </c>
    </row>
    <row r="1233" spans="2:8" x14ac:dyDescent="0.25">
      <c r="B1233" s="258"/>
      <c r="C1233" s="259"/>
      <c r="D1233" s="259"/>
      <c r="E1233" s="66" t="str">
        <f t="shared" si="73"/>
        <v/>
      </c>
      <c r="F1233" s="70" t="str">
        <f t="shared" si="76"/>
        <v/>
      </c>
      <c r="G1233" s="68" t="str">
        <f t="shared" si="74"/>
        <v/>
      </c>
      <c r="H1233" s="69" t="str">
        <f t="shared" si="75"/>
        <v/>
      </c>
    </row>
    <row r="1234" spans="2:8" x14ac:dyDescent="0.25">
      <c r="B1234" s="258"/>
      <c r="C1234" s="259"/>
      <c r="D1234" s="259"/>
      <c r="E1234" s="66" t="str">
        <f t="shared" si="73"/>
        <v/>
      </c>
      <c r="F1234" s="70" t="str">
        <f t="shared" si="76"/>
        <v/>
      </c>
      <c r="G1234" s="68" t="str">
        <f t="shared" si="74"/>
        <v/>
      </c>
      <c r="H1234" s="69" t="str">
        <f t="shared" si="75"/>
        <v/>
      </c>
    </row>
    <row r="1235" spans="2:8" x14ac:dyDescent="0.25">
      <c r="B1235" s="258"/>
      <c r="C1235" s="259"/>
      <c r="D1235" s="259"/>
      <c r="E1235" s="66" t="str">
        <f t="shared" si="73"/>
        <v/>
      </c>
      <c r="F1235" s="70" t="str">
        <f t="shared" si="76"/>
        <v/>
      </c>
      <c r="G1235" s="68" t="str">
        <f t="shared" si="74"/>
        <v/>
      </c>
      <c r="H1235" s="69" t="str">
        <f t="shared" si="75"/>
        <v/>
      </c>
    </row>
    <row r="1236" spans="2:8" x14ac:dyDescent="0.25">
      <c r="B1236" s="258"/>
      <c r="C1236" s="259"/>
      <c r="D1236" s="259"/>
      <c r="E1236" s="66" t="str">
        <f t="shared" si="73"/>
        <v/>
      </c>
      <c r="F1236" s="70" t="str">
        <f t="shared" si="76"/>
        <v/>
      </c>
      <c r="G1236" s="68" t="str">
        <f t="shared" si="74"/>
        <v/>
      </c>
      <c r="H1236" s="69" t="str">
        <f t="shared" si="75"/>
        <v/>
      </c>
    </row>
    <row r="1237" spans="2:8" x14ac:dyDescent="0.25">
      <c r="B1237" s="258"/>
      <c r="C1237" s="259"/>
      <c r="D1237" s="259"/>
      <c r="E1237" s="66" t="str">
        <f t="shared" si="73"/>
        <v/>
      </c>
      <c r="F1237" s="70" t="str">
        <f t="shared" si="76"/>
        <v/>
      </c>
      <c r="G1237" s="68" t="str">
        <f t="shared" si="74"/>
        <v/>
      </c>
      <c r="H1237" s="69" t="str">
        <f t="shared" si="75"/>
        <v/>
      </c>
    </row>
    <row r="1238" spans="2:8" x14ac:dyDescent="0.25">
      <c r="B1238" s="258"/>
      <c r="C1238" s="259"/>
      <c r="D1238" s="259"/>
      <c r="E1238" s="66" t="str">
        <f t="shared" si="73"/>
        <v/>
      </c>
      <c r="F1238" s="70" t="str">
        <f t="shared" si="76"/>
        <v/>
      </c>
      <c r="G1238" s="68" t="str">
        <f t="shared" si="74"/>
        <v/>
      </c>
      <c r="H1238" s="69" t="str">
        <f t="shared" si="75"/>
        <v/>
      </c>
    </row>
    <row r="1239" spans="2:8" x14ac:dyDescent="0.25">
      <c r="B1239" s="258"/>
      <c r="C1239" s="259"/>
      <c r="D1239" s="259"/>
      <c r="E1239" s="66" t="str">
        <f t="shared" si="73"/>
        <v/>
      </c>
      <c r="F1239" s="70" t="str">
        <f t="shared" si="76"/>
        <v/>
      </c>
      <c r="G1239" s="68" t="str">
        <f t="shared" si="74"/>
        <v/>
      </c>
      <c r="H1239" s="69" t="str">
        <f t="shared" si="75"/>
        <v/>
      </c>
    </row>
    <row r="1240" spans="2:8" x14ac:dyDescent="0.25">
      <c r="B1240" s="258"/>
      <c r="C1240" s="259"/>
      <c r="D1240" s="259"/>
      <c r="E1240" s="66" t="str">
        <f t="shared" si="73"/>
        <v/>
      </c>
      <c r="F1240" s="70" t="str">
        <f t="shared" si="76"/>
        <v/>
      </c>
      <c r="G1240" s="68" t="str">
        <f t="shared" si="74"/>
        <v/>
      </c>
      <c r="H1240" s="69" t="str">
        <f t="shared" si="75"/>
        <v/>
      </c>
    </row>
    <row r="1241" spans="2:8" x14ac:dyDescent="0.25">
      <c r="B1241" s="258"/>
      <c r="C1241" s="259"/>
      <c r="D1241" s="259"/>
      <c r="E1241" s="66" t="str">
        <f t="shared" si="73"/>
        <v/>
      </c>
      <c r="F1241" s="70" t="str">
        <f t="shared" si="76"/>
        <v/>
      </c>
      <c r="G1241" s="68" t="str">
        <f t="shared" si="74"/>
        <v/>
      </c>
      <c r="H1241" s="69" t="str">
        <f t="shared" si="75"/>
        <v/>
      </c>
    </row>
    <row r="1242" spans="2:8" x14ac:dyDescent="0.25">
      <c r="B1242" s="258"/>
      <c r="C1242" s="259"/>
      <c r="D1242" s="259"/>
      <c r="E1242" s="66" t="str">
        <f t="shared" si="73"/>
        <v/>
      </c>
      <c r="F1242" s="70" t="str">
        <f t="shared" si="76"/>
        <v/>
      </c>
      <c r="G1242" s="68" t="str">
        <f t="shared" si="74"/>
        <v/>
      </c>
      <c r="H1242" s="69" t="str">
        <f t="shared" si="75"/>
        <v/>
      </c>
    </row>
    <row r="1243" spans="2:8" x14ac:dyDescent="0.25">
      <c r="B1243" s="258"/>
      <c r="C1243" s="259"/>
      <c r="D1243" s="259"/>
      <c r="E1243" s="66" t="str">
        <f t="shared" si="73"/>
        <v/>
      </c>
      <c r="F1243" s="70" t="str">
        <f t="shared" si="76"/>
        <v/>
      </c>
      <c r="G1243" s="68" t="str">
        <f t="shared" si="74"/>
        <v/>
      </c>
      <c r="H1243" s="69" t="str">
        <f t="shared" si="75"/>
        <v/>
      </c>
    </row>
    <row r="1244" spans="2:8" x14ac:dyDescent="0.25">
      <c r="B1244" s="258"/>
      <c r="C1244" s="259"/>
      <c r="D1244" s="259"/>
      <c r="E1244" s="66" t="str">
        <f t="shared" si="73"/>
        <v/>
      </c>
      <c r="F1244" s="70" t="str">
        <f t="shared" si="76"/>
        <v/>
      </c>
      <c r="G1244" s="68" t="str">
        <f t="shared" si="74"/>
        <v/>
      </c>
      <c r="H1244" s="69" t="str">
        <f t="shared" si="75"/>
        <v/>
      </c>
    </row>
    <row r="1245" spans="2:8" x14ac:dyDescent="0.25">
      <c r="B1245" s="258"/>
      <c r="C1245" s="259"/>
      <c r="D1245" s="259"/>
      <c r="E1245" s="66" t="str">
        <f t="shared" si="73"/>
        <v/>
      </c>
      <c r="F1245" s="70" t="str">
        <f t="shared" si="76"/>
        <v/>
      </c>
      <c r="G1245" s="68" t="str">
        <f t="shared" si="74"/>
        <v/>
      </c>
      <c r="H1245" s="69" t="str">
        <f t="shared" si="75"/>
        <v/>
      </c>
    </row>
    <row r="1246" spans="2:8" x14ac:dyDescent="0.25">
      <c r="B1246" s="258"/>
      <c r="C1246" s="259"/>
      <c r="D1246" s="259"/>
      <c r="E1246" s="66" t="str">
        <f t="shared" si="73"/>
        <v/>
      </c>
      <c r="F1246" s="70" t="str">
        <f t="shared" si="76"/>
        <v/>
      </c>
      <c r="G1246" s="68" t="str">
        <f t="shared" si="74"/>
        <v/>
      </c>
      <c r="H1246" s="69" t="str">
        <f t="shared" si="75"/>
        <v/>
      </c>
    </row>
    <row r="1247" spans="2:8" x14ac:dyDescent="0.25">
      <c r="B1247" s="258"/>
      <c r="C1247" s="259"/>
      <c r="D1247" s="259"/>
      <c r="E1247" s="66" t="str">
        <f t="shared" si="73"/>
        <v/>
      </c>
      <c r="F1247" s="70" t="str">
        <f t="shared" si="76"/>
        <v/>
      </c>
      <c r="G1247" s="68" t="str">
        <f t="shared" si="74"/>
        <v/>
      </c>
      <c r="H1247" s="69" t="str">
        <f t="shared" si="75"/>
        <v/>
      </c>
    </row>
    <row r="1248" spans="2:8" x14ac:dyDescent="0.25">
      <c r="B1248" s="258"/>
      <c r="C1248" s="259"/>
      <c r="D1248" s="259"/>
      <c r="E1248" s="66" t="str">
        <f t="shared" si="73"/>
        <v/>
      </c>
      <c r="F1248" s="70" t="str">
        <f t="shared" si="76"/>
        <v/>
      </c>
      <c r="G1248" s="68" t="str">
        <f t="shared" si="74"/>
        <v/>
      </c>
      <c r="H1248" s="69" t="str">
        <f t="shared" si="75"/>
        <v/>
      </c>
    </row>
    <row r="1249" spans="2:8" x14ac:dyDescent="0.25">
      <c r="B1249" s="258"/>
      <c r="C1249" s="259"/>
      <c r="D1249" s="259"/>
      <c r="E1249" s="66" t="str">
        <f t="shared" si="73"/>
        <v/>
      </c>
      <c r="F1249" s="70" t="str">
        <f t="shared" si="76"/>
        <v/>
      </c>
      <c r="G1249" s="68" t="str">
        <f t="shared" si="74"/>
        <v/>
      </c>
      <c r="H1249" s="69" t="str">
        <f t="shared" si="75"/>
        <v/>
      </c>
    </row>
    <row r="1250" spans="2:8" x14ac:dyDescent="0.25">
      <c r="B1250" s="258"/>
      <c r="C1250" s="259"/>
      <c r="D1250" s="259"/>
      <c r="E1250" s="66" t="str">
        <f t="shared" si="73"/>
        <v/>
      </c>
      <c r="F1250" s="70" t="str">
        <f t="shared" si="76"/>
        <v/>
      </c>
      <c r="G1250" s="68" t="str">
        <f t="shared" si="74"/>
        <v/>
      </c>
      <c r="H1250" s="69" t="str">
        <f t="shared" si="75"/>
        <v/>
      </c>
    </row>
    <row r="1251" spans="2:8" x14ac:dyDescent="0.25">
      <c r="B1251" s="258"/>
      <c r="C1251" s="259"/>
      <c r="D1251" s="259"/>
      <c r="E1251" s="66" t="str">
        <f t="shared" si="73"/>
        <v/>
      </c>
      <c r="F1251" s="70" t="str">
        <f t="shared" si="76"/>
        <v/>
      </c>
      <c r="G1251" s="68" t="str">
        <f t="shared" si="74"/>
        <v/>
      </c>
      <c r="H1251" s="69" t="str">
        <f t="shared" si="75"/>
        <v/>
      </c>
    </row>
    <row r="1252" spans="2:8" x14ac:dyDescent="0.25">
      <c r="B1252" s="258"/>
      <c r="C1252" s="259"/>
      <c r="D1252" s="259"/>
      <c r="E1252" s="66" t="str">
        <f t="shared" si="73"/>
        <v/>
      </c>
      <c r="F1252" s="70" t="str">
        <f t="shared" si="76"/>
        <v/>
      </c>
      <c r="G1252" s="68" t="str">
        <f t="shared" si="74"/>
        <v/>
      </c>
      <c r="H1252" s="69" t="str">
        <f t="shared" si="75"/>
        <v/>
      </c>
    </row>
    <row r="1253" spans="2:8" x14ac:dyDescent="0.25">
      <c r="B1253" s="258"/>
      <c r="C1253" s="259"/>
      <c r="D1253" s="259"/>
      <c r="E1253" s="66" t="str">
        <f t="shared" si="73"/>
        <v/>
      </c>
      <c r="F1253" s="70" t="str">
        <f t="shared" si="76"/>
        <v/>
      </c>
      <c r="G1253" s="68" t="str">
        <f t="shared" si="74"/>
        <v/>
      </c>
      <c r="H1253" s="69" t="str">
        <f t="shared" si="75"/>
        <v/>
      </c>
    </row>
    <row r="1254" spans="2:8" x14ac:dyDescent="0.25">
      <c r="B1254" s="258"/>
      <c r="C1254" s="259"/>
      <c r="D1254" s="259"/>
      <c r="E1254" s="66" t="str">
        <f t="shared" si="73"/>
        <v/>
      </c>
      <c r="F1254" s="70" t="str">
        <f t="shared" si="76"/>
        <v/>
      </c>
      <c r="G1254" s="68" t="str">
        <f t="shared" si="74"/>
        <v/>
      </c>
      <c r="H1254" s="69" t="str">
        <f t="shared" si="75"/>
        <v/>
      </c>
    </row>
    <row r="1255" spans="2:8" x14ac:dyDescent="0.25">
      <c r="B1255" s="258"/>
      <c r="C1255" s="259"/>
      <c r="D1255" s="259"/>
      <c r="E1255" s="66" t="str">
        <f t="shared" si="73"/>
        <v/>
      </c>
      <c r="F1255" s="70" t="str">
        <f t="shared" si="76"/>
        <v/>
      </c>
      <c r="G1255" s="68" t="str">
        <f t="shared" si="74"/>
        <v/>
      </c>
      <c r="H1255" s="69" t="str">
        <f t="shared" si="75"/>
        <v/>
      </c>
    </row>
    <row r="1256" spans="2:8" x14ac:dyDescent="0.25">
      <c r="B1256" s="258"/>
      <c r="C1256" s="259"/>
      <c r="D1256" s="259"/>
      <c r="E1256" s="66" t="str">
        <f t="shared" si="73"/>
        <v/>
      </c>
      <c r="F1256" s="70" t="str">
        <f t="shared" si="76"/>
        <v/>
      </c>
      <c r="G1256" s="68" t="str">
        <f t="shared" si="74"/>
        <v/>
      </c>
      <c r="H1256" s="69" t="str">
        <f t="shared" si="75"/>
        <v/>
      </c>
    </row>
    <row r="1257" spans="2:8" x14ac:dyDescent="0.25">
      <c r="B1257" s="258"/>
      <c r="C1257" s="259"/>
      <c r="D1257" s="259"/>
      <c r="E1257" s="66" t="str">
        <f t="shared" si="73"/>
        <v/>
      </c>
      <c r="F1257" s="70" t="str">
        <f t="shared" si="76"/>
        <v/>
      </c>
      <c r="G1257" s="68" t="str">
        <f t="shared" si="74"/>
        <v/>
      </c>
      <c r="H1257" s="69" t="str">
        <f t="shared" si="75"/>
        <v/>
      </c>
    </row>
    <row r="1258" spans="2:8" x14ac:dyDescent="0.25">
      <c r="B1258" s="258"/>
      <c r="C1258" s="259"/>
      <c r="D1258" s="259"/>
      <c r="E1258" s="66" t="str">
        <f t="shared" si="73"/>
        <v/>
      </c>
      <c r="F1258" s="70" t="str">
        <f t="shared" si="76"/>
        <v/>
      </c>
      <c r="G1258" s="68" t="str">
        <f t="shared" si="74"/>
        <v/>
      </c>
      <c r="H1258" s="69" t="str">
        <f t="shared" si="75"/>
        <v/>
      </c>
    </row>
    <row r="1259" spans="2:8" x14ac:dyDescent="0.25">
      <c r="B1259" s="258"/>
      <c r="C1259" s="259"/>
      <c r="D1259" s="259"/>
      <c r="E1259" s="66" t="str">
        <f t="shared" si="73"/>
        <v/>
      </c>
      <c r="F1259" s="70" t="str">
        <f t="shared" si="76"/>
        <v/>
      </c>
      <c r="G1259" s="68" t="str">
        <f t="shared" si="74"/>
        <v/>
      </c>
      <c r="H1259" s="69" t="str">
        <f t="shared" si="75"/>
        <v/>
      </c>
    </row>
    <row r="1260" spans="2:8" x14ac:dyDescent="0.25">
      <c r="B1260" s="258"/>
      <c r="C1260" s="259"/>
      <c r="D1260" s="259"/>
      <c r="E1260" s="66" t="str">
        <f t="shared" si="73"/>
        <v/>
      </c>
      <c r="F1260" s="70" t="str">
        <f t="shared" si="76"/>
        <v/>
      </c>
      <c r="G1260" s="68" t="str">
        <f t="shared" si="74"/>
        <v/>
      </c>
      <c r="H1260" s="69" t="str">
        <f t="shared" si="75"/>
        <v/>
      </c>
    </row>
    <row r="1261" spans="2:8" x14ac:dyDescent="0.25">
      <c r="B1261" s="258"/>
      <c r="C1261" s="259"/>
      <c r="D1261" s="259"/>
      <c r="E1261" s="66" t="str">
        <f t="shared" si="73"/>
        <v/>
      </c>
      <c r="F1261" s="70" t="str">
        <f t="shared" si="76"/>
        <v/>
      </c>
      <c r="G1261" s="68" t="str">
        <f t="shared" si="74"/>
        <v/>
      </c>
      <c r="H1261" s="69" t="str">
        <f t="shared" si="75"/>
        <v/>
      </c>
    </row>
    <row r="1262" spans="2:8" x14ac:dyDescent="0.25">
      <c r="B1262" s="258"/>
      <c r="C1262" s="259"/>
      <c r="D1262" s="259"/>
      <c r="E1262" s="66" t="str">
        <f t="shared" si="73"/>
        <v/>
      </c>
      <c r="F1262" s="70" t="str">
        <f t="shared" si="76"/>
        <v/>
      </c>
      <c r="G1262" s="68" t="str">
        <f t="shared" si="74"/>
        <v/>
      </c>
      <c r="H1262" s="69" t="str">
        <f t="shared" si="75"/>
        <v/>
      </c>
    </row>
    <row r="1263" spans="2:8" x14ac:dyDescent="0.25">
      <c r="B1263" s="258"/>
      <c r="C1263" s="259"/>
      <c r="D1263" s="259"/>
      <c r="E1263" s="66" t="str">
        <f t="shared" si="73"/>
        <v/>
      </c>
      <c r="F1263" s="70" t="str">
        <f t="shared" si="76"/>
        <v/>
      </c>
      <c r="G1263" s="68" t="str">
        <f t="shared" si="74"/>
        <v/>
      </c>
      <c r="H1263" s="69" t="str">
        <f t="shared" si="75"/>
        <v/>
      </c>
    </row>
    <row r="1264" spans="2:8" x14ac:dyDescent="0.25">
      <c r="B1264" s="258"/>
      <c r="C1264" s="259"/>
      <c r="D1264" s="259"/>
      <c r="E1264" s="66" t="str">
        <f t="shared" si="73"/>
        <v/>
      </c>
      <c r="F1264" s="70" t="str">
        <f t="shared" si="76"/>
        <v/>
      </c>
      <c r="G1264" s="68" t="str">
        <f t="shared" si="74"/>
        <v/>
      </c>
      <c r="H1264" s="69" t="str">
        <f t="shared" si="75"/>
        <v/>
      </c>
    </row>
    <row r="1265" spans="2:8" x14ac:dyDescent="0.25">
      <c r="B1265" s="258"/>
      <c r="C1265" s="259"/>
      <c r="D1265" s="259"/>
      <c r="E1265" s="66" t="str">
        <f t="shared" si="73"/>
        <v/>
      </c>
      <c r="F1265" s="70" t="str">
        <f t="shared" si="76"/>
        <v/>
      </c>
      <c r="G1265" s="68" t="str">
        <f t="shared" si="74"/>
        <v/>
      </c>
      <c r="H1265" s="69" t="str">
        <f t="shared" si="75"/>
        <v/>
      </c>
    </row>
    <row r="1266" spans="2:8" x14ac:dyDescent="0.25">
      <c r="B1266" s="258"/>
      <c r="C1266" s="259"/>
      <c r="D1266" s="259"/>
      <c r="E1266" s="66" t="str">
        <f t="shared" si="73"/>
        <v/>
      </c>
      <c r="F1266" s="70" t="str">
        <f t="shared" si="76"/>
        <v/>
      </c>
      <c r="G1266" s="68" t="str">
        <f t="shared" si="74"/>
        <v/>
      </c>
      <c r="H1266" s="69" t="str">
        <f t="shared" si="75"/>
        <v/>
      </c>
    </row>
    <row r="1267" spans="2:8" x14ac:dyDescent="0.25">
      <c r="B1267" s="258"/>
      <c r="C1267" s="259"/>
      <c r="D1267" s="259"/>
      <c r="E1267" s="66" t="str">
        <f t="shared" si="73"/>
        <v/>
      </c>
      <c r="F1267" s="70" t="str">
        <f t="shared" si="76"/>
        <v/>
      </c>
      <c r="G1267" s="68" t="str">
        <f t="shared" si="74"/>
        <v/>
      </c>
      <c r="H1267" s="69" t="str">
        <f t="shared" si="75"/>
        <v/>
      </c>
    </row>
    <row r="1268" spans="2:8" x14ac:dyDescent="0.25">
      <c r="B1268" s="258"/>
      <c r="C1268" s="259"/>
      <c r="D1268" s="259"/>
      <c r="E1268" s="66" t="str">
        <f t="shared" si="73"/>
        <v/>
      </c>
      <c r="F1268" s="70" t="str">
        <f t="shared" si="76"/>
        <v/>
      </c>
      <c r="G1268" s="68" t="str">
        <f t="shared" si="74"/>
        <v/>
      </c>
      <c r="H1268" s="69" t="str">
        <f t="shared" si="75"/>
        <v/>
      </c>
    </row>
    <row r="1269" spans="2:8" x14ac:dyDescent="0.25">
      <c r="B1269" s="258"/>
      <c r="C1269" s="259"/>
      <c r="D1269" s="259"/>
      <c r="E1269" s="66" t="str">
        <f t="shared" si="73"/>
        <v/>
      </c>
      <c r="F1269" s="70" t="str">
        <f t="shared" si="76"/>
        <v/>
      </c>
      <c r="G1269" s="68" t="str">
        <f t="shared" si="74"/>
        <v/>
      </c>
      <c r="H1269" s="69" t="str">
        <f t="shared" si="75"/>
        <v/>
      </c>
    </row>
    <row r="1270" spans="2:8" x14ac:dyDescent="0.25">
      <c r="B1270" s="258"/>
      <c r="C1270" s="259"/>
      <c r="D1270" s="259"/>
      <c r="E1270" s="66" t="str">
        <f t="shared" si="73"/>
        <v/>
      </c>
      <c r="F1270" s="70" t="str">
        <f t="shared" si="76"/>
        <v/>
      </c>
      <c r="G1270" s="68" t="str">
        <f t="shared" si="74"/>
        <v/>
      </c>
      <c r="H1270" s="69" t="str">
        <f t="shared" si="75"/>
        <v/>
      </c>
    </row>
    <row r="1271" spans="2:8" x14ac:dyDescent="0.25">
      <c r="B1271" s="258"/>
      <c r="C1271" s="259"/>
      <c r="D1271" s="259"/>
      <c r="E1271" s="66" t="str">
        <f t="shared" si="73"/>
        <v/>
      </c>
      <c r="F1271" s="70" t="str">
        <f t="shared" si="76"/>
        <v/>
      </c>
      <c r="G1271" s="68" t="str">
        <f t="shared" si="74"/>
        <v/>
      </c>
      <c r="H1271" s="69" t="str">
        <f t="shared" si="75"/>
        <v/>
      </c>
    </row>
    <row r="1272" spans="2:8" x14ac:dyDescent="0.25">
      <c r="B1272" s="258"/>
      <c r="C1272" s="259"/>
      <c r="D1272" s="259"/>
      <c r="E1272" s="66" t="str">
        <f t="shared" si="73"/>
        <v/>
      </c>
      <c r="F1272" s="70" t="str">
        <f t="shared" si="76"/>
        <v/>
      </c>
      <c r="G1272" s="68" t="str">
        <f t="shared" si="74"/>
        <v/>
      </c>
      <c r="H1272" s="69" t="str">
        <f t="shared" si="75"/>
        <v/>
      </c>
    </row>
    <row r="1273" spans="2:8" x14ac:dyDescent="0.25">
      <c r="B1273" s="258"/>
      <c r="C1273" s="259"/>
      <c r="D1273" s="259"/>
      <c r="E1273" s="66" t="str">
        <f t="shared" si="73"/>
        <v/>
      </c>
      <c r="F1273" s="70" t="str">
        <f t="shared" si="76"/>
        <v/>
      </c>
      <c r="G1273" s="68" t="str">
        <f t="shared" si="74"/>
        <v/>
      </c>
      <c r="H1273" s="69" t="str">
        <f t="shared" si="75"/>
        <v/>
      </c>
    </row>
    <row r="1274" spans="2:8" x14ac:dyDescent="0.25">
      <c r="B1274" s="258"/>
      <c r="C1274" s="259"/>
      <c r="D1274" s="259"/>
      <c r="E1274" s="66" t="str">
        <f t="shared" si="73"/>
        <v/>
      </c>
      <c r="F1274" s="70" t="str">
        <f t="shared" si="76"/>
        <v/>
      </c>
      <c r="G1274" s="68" t="str">
        <f t="shared" si="74"/>
        <v/>
      </c>
      <c r="H1274" s="69" t="str">
        <f t="shared" si="75"/>
        <v/>
      </c>
    </row>
    <row r="1275" spans="2:8" x14ac:dyDescent="0.25">
      <c r="B1275" s="258"/>
      <c r="C1275" s="259"/>
      <c r="D1275" s="259"/>
      <c r="E1275" s="66" t="str">
        <f t="shared" si="73"/>
        <v/>
      </c>
      <c r="F1275" s="70" t="str">
        <f t="shared" si="76"/>
        <v/>
      </c>
      <c r="G1275" s="68" t="str">
        <f t="shared" si="74"/>
        <v/>
      </c>
      <c r="H1275" s="69" t="str">
        <f t="shared" si="75"/>
        <v/>
      </c>
    </row>
    <row r="1276" spans="2:8" x14ac:dyDescent="0.25">
      <c r="B1276" s="258"/>
      <c r="C1276" s="259"/>
      <c r="D1276" s="259"/>
      <c r="E1276" s="66" t="str">
        <f t="shared" si="73"/>
        <v/>
      </c>
      <c r="F1276" s="70" t="str">
        <f t="shared" si="76"/>
        <v/>
      </c>
      <c r="G1276" s="68" t="str">
        <f t="shared" si="74"/>
        <v/>
      </c>
      <c r="H1276" s="69" t="str">
        <f t="shared" si="75"/>
        <v/>
      </c>
    </row>
    <row r="1277" spans="2:8" x14ac:dyDescent="0.25">
      <c r="B1277" s="258"/>
      <c r="C1277" s="259"/>
      <c r="D1277" s="259"/>
      <c r="E1277" s="66" t="str">
        <f t="shared" si="73"/>
        <v/>
      </c>
      <c r="F1277" s="70" t="str">
        <f t="shared" si="76"/>
        <v/>
      </c>
      <c r="G1277" s="68" t="str">
        <f t="shared" si="74"/>
        <v/>
      </c>
      <c r="H1277" s="69" t="str">
        <f t="shared" si="75"/>
        <v/>
      </c>
    </row>
    <row r="1278" spans="2:8" x14ac:dyDescent="0.25">
      <c r="B1278" s="258"/>
      <c r="C1278" s="259"/>
      <c r="D1278" s="259"/>
      <c r="E1278" s="66" t="str">
        <f t="shared" si="73"/>
        <v/>
      </c>
      <c r="F1278" s="70" t="str">
        <f t="shared" si="76"/>
        <v/>
      </c>
      <c r="G1278" s="68" t="str">
        <f t="shared" si="74"/>
        <v/>
      </c>
      <c r="H1278" s="69" t="str">
        <f t="shared" si="75"/>
        <v/>
      </c>
    </row>
    <row r="1279" spans="2:8" x14ac:dyDescent="0.25">
      <c r="B1279" s="258"/>
      <c r="C1279" s="259"/>
      <c r="D1279" s="259"/>
      <c r="E1279" s="66" t="str">
        <f t="shared" si="73"/>
        <v/>
      </c>
      <c r="F1279" s="70" t="str">
        <f t="shared" si="76"/>
        <v/>
      </c>
      <c r="G1279" s="68" t="str">
        <f t="shared" si="74"/>
        <v/>
      </c>
      <c r="H1279" s="69" t="str">
        <f t="shared" si="75"/>
        <v/>
      </c>
    </row>
    <row r="1280" spans="2:8" x14ac:dyDescent="0.25">
      <c r="B1280" s="258"/>
      <c r="C1280" s="259"/>
      <c r="D1280" s="259"/>
      <c r="E1280" s="66" t="str">
        <f t="shared" si="73"/>
        <v/>
      </c>
      <c r="F1280" s="70" t="str">
        <f t="shared" si="76"/>
        <v/>
      </c>
      <c r="G1280" s="68" t="str">
        <f t="shared" si="74"/>
        <v/>
      </c>
      <c r="H1280" s="69" t="str">
        <f t="shared" si="75"/>
        <v/>
      </c>
    </row>
    <row r="1281" spans="2:8" x14ac:dyDescent="0.25">
      <c r="B1281" s="258"/>
      <c r="C1281" s="259"/>
      <c r="D1281" s="259"/>
      <c r="E1281" s="66" t="str">
        <f t="shared" si="73"/>
        <v/>
      </c>
      <c r="F1281" s="70" t="str">
        <f t="shared" si="76"/>
        <v/>
      </c>
      <c r="G1281" s="68" t="str">
        <f t="shared" si="74"/>
        <v/>
      </c>
      <c r="H1281" s="69" t="str">
        <f t="shared" si="75"/>
        <v/>
      </c>
    </row>
    <row r="1282" spans="2:8" x14ac:dyDescent="0.25">
      <c r="B1282" s="258"/>
      <c r="C1282" s="259"/>
      <c r="D1282" s="259"/>
      <c r="E1282" s="66" t="str">
        <f t="shared" si="73"/>
        <v/>
      </c>
      <c r="F1282" s="70" t="str">
        <f t="shared" si="76"/>
        <v/>
      </c>
      <c r="G1282" s="68" t="str">
        <f t="shared" si="74"/>
        <v/>
      </c>
      <c r="H1282" s="69" t="str">
        <f t="shared" si="75"/>
        <v/>
      </c>
    </row>
    <row r="1283" spans="2:8" x14ac:dyDescent="0.25">
      <c r="B1283" s="258"/>
      <c r="C1283" s="259"/>
      <c r="D1283" s="259"/>
      <c r="E1283" s="66" t="str">
        <f t="shared" si="73"/>
        <v/>
      </c>
      <c r="F1283" s="70" t="str">
        <f t="shared" si="76"/>
        <v/>
      </c>
      <c r="G1283" s="68" t="str">
        <f t="shared" si="74"/>
        <v/>
      </c>
      <c r="H1283" s="69" t="str">
        <f t="shared" si="75"/>
        <v/>
      </c>
    </row>
    <row r="1284" spans="2:8" x14ac:dyDescent="0.25">
      <c r="B1284" s="258"/>
      <c r="C1284" s="259"/>
      <c r="D1284" s="259"/>
      <c r="E1284" s="66" t="str">
        <f t="shared" si="73"/>
        <v/>
      </c>
      <c r="F1284" s="70" t="str">
        <f t="shared" si="76"/>
        <v/>
      </c>
      <c r="G1284" s="68" t="str">
        <f t="shared" si="74"/>
        <v/>
      </c>
      <c r="H1284" s="69" t="str">
        <f t="shared" si="75"/>
        <v/>
      </c>
    </row>
    <row r="1285" spans="2:8" x14ac:dyDescent="0.25">
      <c r="B1285" s="258"/>
      <c r="C1285" s="259"/>
      <c r="D1285" s="259"/>
      <c r="E1285" s="66" t="str">
        <f t="shared" si="73"/>
        <v/>
      </c>
      <c r="F1285" s="70" t="str">
        <f t="shared" si="76"/>
        <v/>
      </c>
      <c r="G1285" s="68" t="str">
        <f t="shared" si="74"/>
        <v/>
      </c>
      <c r="H1285" s="69" t="str">
        <f t="shared" si="75"/>
        <v/>
      </c>
    </row>
    <row r="1286" spans="2:8" x14ac:dyDescent="0.25">
      <c r="B1286" s="258"/>
      <c r="C1286" s="259"/>
      <c r="D1286" s="259"/>
      <c r="E1286" s="66" t="str">
        <f t="shared" si="73"/>
        <v/>
      </c>
      <c r="F1286" s="70" t="str">
        <f t="shared" si="76"/>
        <v/>
      </c>
      <c r="G1286" s="68" t="str">
        <f t="shared" si="74"/>
        <v/>
      </c>
      <c r="H1286" s="69" t="str">
        <f t="shared" si="75"/>
        <v/>
      </c>
    </row>
    <row r="1287" spans="2:8" x14ac:dyDescent="0.25">
      <c r="B1287" s="258"/>
      <c r="C1287" s="259"/>
      <c r="D1287" s="259"/>
      <c r="E1287" s="66" t="str">
        <f t="shared" si="73"/>
        <v/>
      </c>
      <c r="F1287" s="70" t="str">
        <f t="shared" si="76"/>
        <v/>
      </c>
      <c r="G1287" s="68" t="str">
        <f t="shared" si="74"/>
        <v/>
      </c>
      <c r="H1287" s="69" t="str">
        <f t="shared" si="75"/>
        <v/>
      </c>
    </row>
    <row r="1288" spans="2:8" x14ac:dyDescent="0.25">
      <c r="B1288" s="258"/>
      <c r="C1288" s="259"/>
      <c r="D1288" s="259"/>
      <c r="E1288" s="66" t="str">
        <f t="shared" si="73"/>
        <v/>
      </c>
      <c r="F1288" s="70" t="str">
        <f t="shared" si="76"/>
        <v/>
      </c>
      <c r="G1288" s="68" t="str">
        <f t="shared" si="74"/>
        <v/>
      </c>
      <c r="H1288" s="69" t="str">
        <f t="shared" si="75"/>
        <v/>
      </c>
    </row>
    <row r="1289" spans="2:8" x14ac:dyDescent="0.25">
      <c r="B1289" s="258"/>
      <c r="C1289" s="259"/>
      <c r="D1289" s="259"/>
      <c r="E1289" s="66" t="str">
        <f t="shared" si="73"/>
        <v/>
      </c>
      <c r="F1289" s="70" t="str">
        <f t="shared" si="76"/>
        <v/>
      </c>
      <c r="G1289" s="68" t="str">
        <f t="shared" si="74"/>
        <v/>
      </c>
      <c r="H1289" s="69" t="str">
        <f t="shared" si="75"/>
        <v/>
      </c>
    </row>
    <row r="1290" spans="2:8" x14ac:dyDescent="0.25">
      <c r="B1290" s="258"/>
      <c r="C1290" s="259"/>
      <c r="D1290" s="259"/>
      <c r="E1290" s="66" t="str">
        <f t="shared" si="73"/>
        <v/>
      </c>
      <c r="F1290" s="70" t="str">
        <f t="shared" si="76"/>
        <v/>
      </c>
      <c r="G1290" s="68" t="str">
        <f t="shared" si="74"/>
        <v/>
      </c>
      <c r="H1290" s="69" t="str">
        <f t="shared" si="75"/>
        <v/>
      </c>
    </row>
    <row r="1291" spans="2:8" x14ac:dyDescent="0.25">
      <c r="B1291" s="258"/>
      <c r="C1291" s="259"/>
      <c r="D1291" s="259"/>
      <c r="E1291" s="66" t="str">
        <f t="shared" si="73"/>
        <v/>
      </c>
      <c r="F1291" s="70" t="str">
        <f t="shared" si="76"/>
        <v/>
      </c>
      <c r="G1291" s="68" t="str">
        <f t="shared" si="74"/>
        <v/>
      </c>
      <c r="H1291" s="69" t="str">
        <f t="shared" si="75"/>
        <v/>
      </c>
    </row>
    <row r="1292" spans="2:8" x14ac:dyDescent="0.25">
      <c r="B1292" s="258"/>
      <c r="C1292" s="259"/>
      <c r="D1292" s="259"/>
      <c r="E1292" s="66" t="str">
        <f t="shared" si="73"/>
        <v/>
      </c>
      <c r="F1292" s="70" t="str">
        <f t="shared" si="76"/>
        <v/>
      </c>
      <c r="G1292" s="68" t="str">
        <f t="shared" si="74"/>
        <v/>
      </c>
      <c r="H1292" s="69" t="str">
        <f t="shared" si="75"/>
        <v/>
      </c>
    </row>
    <row r="1293" spans="2:8" x14ac:dyDescent="0.25">
      <c r="B1293" s="258"/>
      <c r="C1293" s="259"/>
      <c r="D1293" s="259"/>
      <c r="E1293" s="66" t="str">
        <f t="shared" si="73"/>
        <v/>
      </c>
      <c r="F1293" s="70" t="str">
        <f t="shared" si="76"/>
        <v/>
      </c>
      <c r="G1293" s="68" t="str">
        <f t="shared" si="74"/>
        <v/>
      </c>
      <c r="H1293" s="69" t="str">
        <f t="shared" si="75"/>
        <v/>
      </c>
    </row>
    <row r="1294" spans="2:8" x14ac:dyDescent="0.25">
      <c r="B1294" s="258"/>
      <c r="C1294" s="259"/>
      <c r="D1294" s="259"/>
      <c r="E1294" s="66" t="str">
        <f t="shared" ref="E1294:E1357" si="77">+IF(AND(C1294-D1294&lt;&gt;0,$B$10&gt;B1294),C1294-D1294,"")</f>
        <v/>
      </c>
      <c r="F1294" s="70" t="str">
        <f t="shared" si="76"/>
        <v/>
      </c>
      <c r="G1294" s="68" t="str">
        <f t="shared" ref="G1294:G1357" si="78">+IF(AND(B1294&lt;&gt;"",$B$10&gt;B1294),$B$10-B1294,"")</f>
        <v/>
      </c>
      <c r="H1294" s="69" t="str">
        <f t="shared" ref="H1294:H1357" si="79">IFERROR(((E1294*G1294*$D$10)/36500),"")</f>
        <v/>
      </c>
    </row>
    <row r="1295" spans="2:8" x14ac:dyDescent="0.25">
      <c r="B1295" s="258"/>
      <c r="C1295" s="259"/>
      <c r="D1295" s="259"/>
      <c r="E1295" s="66" t="str">
        <f t="shared" si="77"/>
        <v/>
      </c>
      <c r="F1295" s="70" t="str">
        <f t="shared" ref="F1295:F1358" si="80">+IFERROR((E1295+F1294),"")</f>
        <v/>
      </c>
      <c r="G1295" s="68" t="str">
        <f t="shared" si="78"/>
        <v/>
      </c>
      <c r="H1295" s="69" t="str">
        <f t="shared" si="79"/>
        <v/>
      </c>
    </row>
    <row r="1296" spans="2:8" x14ac:dyDescent="0.25">
      <c r="B1296" s="258"/>
      <c r="C1296" s="259"/>
      <c r="D1296" s="259"/>
      <c r="E1296" s="66" t="str">
        <f t="shared" si="77"/>
        <v/>
      </c>
      <c r="F1296" s="70" t="str">
        <f t="shared" si="80"/>
        <v/>
      </c>
      <c r="G1296" s="68" t="str">
        <f t="shared" si="78"/>
        <v/>
      </c>
      <c r="H1296" s="69" t="str">
        <f t="shared" si="79"/>
        <v/>
      </c>
    </row>
    <row r="1297" spans="2:8" x14ac:dyDescent="0.25">
      <c r="B1297" s="258"/>
      <c r="C1297" s="259"/>
      <c r="D1297" s="259"/>
      <c r="E1297" s="66" t="str">
        <f t="shared" si="77"/>
        <v/>
      </c>
      <c r="F1297" s="70" t="str">
        <f t="shared" si="80"/>
        <v/>
      </c>
      <c r="G1297" s="68" t="str">
        <f t="shared" si="78"/>
        <v/>
      </c>
      <c r="H1297" s="69" t="str">
        <f t="shared" si="79"/>
        <v/>
      </c>
    </row>
    <row r="1298" spans="2:8" x14ac:dyDescent="0.25">
      <c r="B1298" s="258"/>
      <c r="C1298" s="259"/>
      <c r="D1298" s="259"/>
      <c r="E1298" s="66" t="str">
        <f t="shared" si="77"/>
        <v/>
      </c>
      <c r="F1298" s="70" t="str">
        <f t="shared" si="80"/>
        <v/>
      </c>
      <c r="G1298" s="68" t="str">
        <f t="shared" si="78"/>
        <v/>
      </c>
      <c r="H1298" s="69" t="str">
        <f t="shared" si="79"/>
        <v/>
      </c>
    </row>
    <row r="1299" spans="2:8" x14ac:dyDescent="0.25">
      <c r="B1299" s="258"/>
      <c r="C1299" s="259"/>
      <c r="D1299" s="259"/>
      <c r="E1299" s="66" t="str">
        <f t="shared" si="77"/>
        <v/>
      </c>
      <c r="F1299" s="70" t="str">
        <f t="shared" si="80"/>
        <v/>
      </c>
      <c r="G1299" s="68" t="str">
        <f t="shared" si="78"/>
        <v/>
      </c>
      <c r="H1299" s="69" t="str">
        <f t="shared" si="79"/>
        <v/>
      </c>
    </row>
    <row r="1300" spans="2:8" x14ac:dyDescent="0.25">
      <c r="B1300" s="258"/>
      <c r="C1300" s="259"/>
      <c r="D1300" s="259"/>
      <c r="E1300" s="66" t="str">
        <f t="shared" si="77"/>
        <v/>
      </c>
      <c r="F1300" s="70" t="str">
        <f t="shared" si="80"/>
        <v/>
      </c>
      <c r="G1300" s="68" t="str">
        <f t="shared" si="78"/>
        <v/>
      </c>
      <c r="H1300" s="69" t="str">
        <f t="shared" si="79"/>
        <v/>
      </c>
    </row>
    <row r="1301" spans="2:8" x14ac:dyDescent="0.25">
      <c r="B1301" s="258"/>
      <c r="C1301" s="259"/>
      <c r="D1301" s="259"/>
      <c r="E1301" s="66" t="str">
        <f t="shared" si="77"/>
        <v/>
      </c>
      <c r="F1301" s="70" t="str">
        <f t="shared" si="80"/>
        <v/>
      </c>
      <c r="G1301" s="68" t="str">
        <f t="shared" si="78"/>
        <v/>
      </c>
      <c r="H1301" s="69" t="str">
        <f t="shared" si="79"/>
        <v/>
      </c>
    </row>
    <row r="1302" spans="2:8" x14ac:dyDescent="0.25">
      <c r="B1302" s="258"/>
      <c r="C1302" s="259"/>
      <c r="D1302" s="259"/>
      <c r="E1302" s="66" t="str">
        <f t="shared" si="77"/>
        <v/>
      </c>
      <c r="F1302" s="70" t="str">
        <f t="shared" si="80"/>
        <v/>
      </c>
      <c r="G1302" s="68" t="str">
        <f t="shared" si="78"/>
        <v/>
      </c>
      <c r="H1302" s="69" t="str">
        <f t="shared" si="79"/>
        <v/>
      </c>
    </row>
    <row r="1303" spans="2:8" x14ac:dyDescent="0.25">
      <c r="B1303" s="258"/>
      <c r="C1303" s="259"/>
      <c r="D1303" s="259"/>
      <c r="E1303" s="66" t="str">
        <f t="shared" si="77"/>
        <v/>
      </c>
      <c r="F1303" s="70" t="str">
        <f t="shared" si="80"/>
        <v/>
      </c>
      <c r="G1303" s="68" t="str">
        <f t="shared" si="78"/>
        <v/>
      </c>
      <c r="H1303" s="69" t="str">
        <f t="shared" si="79"/>
        <v/>
      </c>
    </row>
    <row r="1304" spans="2:8" x14ac:dyDescent="0.25">
      <c r="B1304" s="258"/>
      <c r="C1304" s="259"/>
      <c r="D1304" s="259"/>
      <c r="E1304" s="66" t="str">
        <f t="shared" si="77"/>
        <v/>
      </c>
      <c r="F1304" s="70" t="str">
        <f t="shared" si="80"/>
        <v/>
      </c>
      <c r="G1304" s="68" t="str">
        <f t="shared" si="78"/>
        <v/>
      </c>
      <c r="H1304" s="69" t="str">
        <f t="shared" si="79"/>
        <v/>
      </c>
    </row>
    <row r="1305" spans="2:8" x14ac:dyDescent="0.25">
      <c r="B1305" s="258"/>
      <c r="C1305" s="259"/>
      <c r="D1305" s="259"/>
      <c r="E1305" s="66" t="str">
        <f t="shared" si="77"/>
        <v/>
      </c>
      <c r="F1305" s="70" t="str">
        <f t="shared" si="80"/>
        <v/>
      </c>
      <c r="G1305" s="68" t="str">
        <f t="shared" si="78"/>
        <v/>
      </c>
      <c r="H1305" s="69" t="str">
        <f t="shared" si="79"/>
        <v/>
      </c>
    </row>
    <row r="1306" spans="2:8" x14ac:dyDescent="0.25">
      <c r="B1306" s="258"/>
      <c r="C1306" s="259"/>
      <c r="D1306" s="259"/>
      <c r="E1306" s="66" t="str">
        <f t="shared" si="77"/>
        <v/>
      </c>
      <c r="F1306" s="70" t="str">
        <f t="shared" si="80"/>
        <v/>
      </c>
      <c r="G1306" s="68" t="str">
        <f t="shared" si="78"/>
        <v/>
      </c>
      <c r="H1306" s="69" t="str">
        <f t="shared" si="79"/>
        <v/>
      </c>
    </row>
    <row r="1307" spans="2:8" x14ac:dyDescent="0.25">
      <c r="B1307" s="258"/>
      <c r="C1307" s="259"/>
      <c r="D1307" s="259"/>
      <c r="E1307" s="66" t="str">
        <f t="shared" si="77"/>
        <v/>
      </c>
      <c r="F1307" s="70" t="str">
        <f t="shared" si="80"/>
        <v/>
      </c>
      <c r="G1307" s="68" t="str">
        <f t="shared" si="78"/>
        <v/>
      </c>
      <c r="H1307" s="69" t="str">
        <f t="shared" si="79"/>
        <v/>
      </c>
    </row>
    <row r="1308" spans="2:8" x14ac:dyDescent="0.25">
      <c r="B1308" s="258"/>
      <c r="C1308" s="259"/>
      <c r="D1308" s="259"/>
      <c r="E1308" s="66" t="str">
        <f t="shared" si="77"/>
        <v/>
      </c>
      <c r="F1308" s="70" t="str">
        <f t="shared" si="80"/>
        <v/>
      </c>
      <c r="G1308" s="68" t="str">
        <f t="shared" si="78"/>
        <v/>
      </c>
      <c r="H1308" s="69" t="str">
        <f t="shared" si="79"/>
        <v/>
      </c>
    </row>
    <row r="1309" spans="2:8" x14ac:dyDescent="0.25">
      <c r="B1309" s="258"/>
      <c r="C1309" s="259"/>
      <c r="D1309" s="259"/>
      <c r="E1309" s="66" t="str">
        <f t="shared" si="77"/>
        <v/>
      </c>
      <c r="F1309" s="70" t="str">
        <f t="shared" si="80"/>
        <v/>
      </c>
      <c r="G1309" s="68" t="str">
        <f t="shared" si="78"/>
        <v/>
      </c>
      <c r="H1309" s="69" t="str">
        <f t="shared" si="79"/>
        <v/>
      </c>
    </row>
    <row r="1310" spans="2:8" x14ac:dyDescent="0.25">
      <c r="B1310" s="258"/>
      <c r="C1310" s="259"/>
      <c r="D1310" s="259"/>
      <c r="E1310" s="66" t="str">
        <f t="shared" si="77"/>
        <v/>
      </c>
      <c r="F1310" s="70" t="str">
        <f t="shared" si="80"/>
        <v/>
      </c>
      <c r="G1310" s="68" t="str">
        <f t="shared" si="78"/>
        <v/>
      </c>
      <c r="H1310" s="69" t="str">
        <f t="shared" si="79"/>
        <v/>
      </c>
    </row>
    <row r="1311" spans="2:8" x14ac:dyDescent="0.25">
      <c r="B1311" s="258"/>
      <c r="C1311" s="259"/>
      <c r="D1311" s="259"/>
      <c r="E1311" s="66" t="str">
        <f t="shared" si="77"/>
        <v/>
      </c>
      <c r="F1311" s="70" t="str">
        <f t="shared" si="80"/>
        <v/>
      </c>
      <c r="G1311" s="68" t="str">
        <f t="shared" si="78"/>
        <v/>
      </c>
      <c r="H1311" s="69" t="str">
        <f t="shared" si="79"/>
        <v/>
      </c>
    </row>
    <row r="1312" spans="2:8" x14ac:dyDescent="0.25">
      <c r="B1312" s="258"/>
      <c r="C1312" s="259"/>
      <c r="D1312" s="259"/>
      <c r="E1312" s="66" t="str">
        <f t="shared" si="77"/>
        <v/>
      </c>
      <c r="F1312" s="70" t="str">
        <f t="shared" si="80"/>
        <v/>
      </c>
      <c r="G1312" s="68" t="str">
        <f t="shared" si="78"/>
        <v/>
      </c>
      <c r="H1312" s="69" t="str">
        <f t="shared" si="79"/>
        <v/>
      </c>
    </row>
    <row r="1313" spans="2:8" x14ac:dyDescent="0.25">
      <c r="B1313" s="258"/>
      <c r="C1313" s="259"/>
      <c r="D1313" s="259"/>
      <c r="E1313" s="66" t="str">
        <f t="shared" si="77"/>
        <v/>
      </c>
      <c r="F1313" s="70" t="str">
        <f t="shared" si="80"/>
        <v/>
      </c>
      <c r="G1313" s="68" t="str">
        <f t="shared" si="78"/>
        <v/>
      </c>
      <c r="H1313" s="69" t="str">
        <f t="shared" si="79"/>
        <v/>
      </c>
    </row>
    <row r="1314" spans="2:8" x14ac:dyDescent="0.25">
      <c r="B1314" s="258"/>
      <c r="C1314" s="259"/>
      <c r="D1314" s="259"/>
      <c r="E1314" s="66" t="str">
        <f t="shared" si="77"/>
        <v/>
      </c>
      <c r="F1314" s="70" t="str">
        <f t="shared" si="80"/>
        <v/>
      </c>
      <c r="G1314" s="68" t="str">
        <f t="shared" si="78"/>
        <v/>
      </c>
      <c r="H1314" s="69" t="str">
        <f t="shared" si="79"/>
        <v/>
      </c>
    </row>
    <row r="1315" spans="2:8" x14ac:dyDescent="0.25">
      <c r="B1315" s="258"/>
      <c r="C1315" s="259"/>
      <c r="D1315" s="259"/>
      <c r="E1315" s="66" t="str">
        <f t="shared" si="77"/>
        <v/>
      </c>
      <c r="F1315" s="70" t="str">
        <f t="shared" si="80"/>
        <v/>
      </c>
      <c r="G1315" s="68" t="str">
        <f t="shared" si="78"/>
        <v/>
      </c>
      <c r="H1315" s="69" t="str">
        <f t="shared" si="79"/>
        <v/>
      </c>
    </row>
    <row r="1316" spans="2:8" x14ac:dyDescent="0.25">
      <c r="B1316" s="258"/>
      <c r="C1316" s="259"/>
      <c r="D1316" s="259"/>
      <c r="E1316" s="66" t="str">
        <f t="shared" si="77"/>
        <v/>
      </c>
      <c r="F1316" s="70" t="str">
        <f t="shared" si="80"/>
        <v/>
      </c>
      <c r="G1316" s="68" t="str">
        <f t="shared" si="78"/>
        <v/>
      </c>
      <c r="H1316" s="69" t="str">
        <f t="shared" si="79"/>
        <v/>
      </c>
    </row>
    <row r="1317" spans="2:8" x14ac:dyDescent="0.25">
      <c r="B1317" s="258"/>
      <c r="C1317" s="259"/>
      <c r="D1317" s="259"/>
      <c r="E1317" s="66" t="str">
        <f t="shared" si="77"/>
        <v/>
      </c>
      <c r="F1317" s="70" t="str">
        <f t="shared" si="80"/>
        <v/>
      </c>
      <c r="G1317" s="68" t="str">
        <f t="shared" si="78"/>
        <v/>
      </c>
      <c r="H1317" s="69" t="str">
        <f t="shared" si="79"/>
        <v/>
      </c>
    </row>
    <row r="1318" spans="2:8" x14ac:dyDescent="0.25">
      <c r="B1318" s="258"/>
      <c r="C1318" s="259"/>
      <c r="D1318" s="259"/>
      <c r="E1318" s="66" t="str">
        <f t="shared" si="77"/>
        <v/>
      </c>
      <c r="F1318" s="70" t="str">
        <f t="shared" si="80"/>
        <v/>
      </c>
      <c r="G1318" s="68" t="str">
        <f t="shared" si="78"/>
        <v/>
      </c>
      <c r="H1318" s="69" t="str">
        <f t="shared" si="79"/>
        <v/>
      </c>
    </row>
    <row r="1319" spans="2:8" x14ac:dyDescent="0.25">
      <c r="B1319" s="258"/>
      <c r="C1319" s="259"/>
      <c r="D1319" s="259"/>
      <c r="E1319" s="66" t="str">
        <f t="shared" si="77"/>
        <v/>
      </c>
      <c r="F1319" s="70" t="str">
        <f t="shared" si="80"/>
        <v/>
      </c>
      <c r="G1319" s="68" t="str">
        <f t="shared" si="78"/>
        <v/>
      </c>
      <c r="H1319" s="69" t="str">
        <f t="shared" si="79"/>
        <v/>
      </c>
    </row>
    <row r="1320" spans="2:8" x14ac:dyDescent="0.25">
      <c r="B1320" s="258"/>
      <c r="C1320" s="259"/>
      <c r="D1320" s="259"/>
      <c r="E1320" s="66" t="str">
        <f t="shared" si="77"/>
        <v/>
      </c>
      <c r="F1320" s="70" t="str">
        <f t="shared" si="80"/>
        <v/>
      </c>
      <c r="G1320" s="68" t="str">
        <f t="shared" si="78"/>
        <v/>
      </c>
      <c r="H1320" s="69" t="str">
        <f t="shared" si="79"/>
        <v/>
      </c>
    </row>
    <row r="1321" spans="2:8" x14ac:dyDescent="0.25">
      <c r="B1321" s="258"/>
      <c r="C1321" s="259"/>
      <c r="D1321" s="259"/>
      <c r="E1321" s="66" t="str">
        <f t="shared" si="77"/>
        <v/>
      </c>
      <c r="F1321" s="70" t="str">
        <f t="shared" si="80"/>
        <v/>
      </c>
      <c r="G1321" s="68" t="str">
        <f t="shared" si="78"/>
        <v/>
      </c>
      <c r="H1321" s="69" t="str">
        <f t="shared" si="79"/>
        <v/>
      </c>
    </row>
    <row r="1322" spans="2:8" x14ac:dyDescent="0.25">
      <c r="B1322" s="258"/>
      <c r="C1322" s="259"/>
      <c r="D1322" s="259"/>
      <c r="E1322" s="66" t="str">
        <f t="shared" si="77"/>
        <v/>
      </c>
      <c r="F1322" s="70" t="str">
        <f t="shared" si="80"/>
        <v/>
      </c>
      <c r="G1322" s="68" t="str">
        <f t="shared" si="78"/>
        <v/>
      </c>
      <c r="H1322" s="69" t="str">
        <f t="shared" si="79"/>
        <v/>
      </c>
    </row>
    <row r="1323" spans="2:8" x14ac:dyDescent="0.25">
      <c r="B1323" s="258"/>
      <c r="C1323" s="259"/>
      <c r="D1323" s="259"/>
      <c r="E1323" s="66" t="str">
        <f t="shared" si="77"/>
        <v/>
      </c>
      <c r="F1323" s="70" t="str">
        <f t="shared" si="80"/>
        <v/>
      </c>
      <c r="G1323" s="68" t="str">
        <f t="shared" si="78"/>
        <v/>
      </c>
      <c r="H1323" s="69" t="str">
        <f t="shared" si="79"/>
        <v/>
      </c>
    </row>
    <row r="1324" spans="2:8" x14ac:dyDescent="0.25">
      <c r="B1324" s="258"/>
      <c r="C1324" s="259"/>
      <c r="D1324" s="259"/>
      <c r="E1324" s="66" t="str">
        <f t="shared" si="77"/>
        <v/>
      </c>
      <c r="F1324" s="70" t="str">
        <f t="shared" si="80"/>
        <v/>
      </c>
      <c r="G1324" s="68" t="str">
        <f t="shared" si="78"/>
        <v/>
      </c>
      <c r="H1324" s="69" t="str">
        <f t="shared" si="79"/>
        <v/>
      </c>
    </row>
    <row r="1325" spans="2:8" x14ac:dyDescent="0.25">
      <c r="B1325" s="258"/>
      <c r="C1325" s="259"/>
      <c r="D1325" s="259"/>
      <c r="E1325" s="66" t="str">
        <f t="shared" si="77"/>
        <v/>
      </c>
      <c r="F1325" s="70" t="str">
        <f t="shared" si="80"/>
        <v/>
      </c>
      <c r="G1325" s="68" t="str">
        <f t="shared" si="78"/>
        <v/>
      </c>
      <c r="H1325" s="69" t="str">
        <f t="shared" si="79"/>
        <v/>
      </c>
    </row>
    <row r="1326" spans="2:8" x14ac:dyDescent="0.25">
      <c r="B1326" s="258"/>
      <c r="C1326" s="259"/>
      <c r="D1326" s="259"/>
      <c r="E1326" s="66" t="str">
        <f t="shared" si="77"/>
        <v/>
      </c>
      <c r="F1326" s="70" t="str">
        <f t="shared" si="80"/>
        <v/>
      </c>
      <c r="G1326" s="68" t="str">
        <f t="shared" si="78"/>
        <v/>
      </c>
      <c r="H1326" s="69" t="str">
        <f t="shared" si="79"/>
        <v/>
      </c>
    </row>
    <row r="1327" spans="2:8" x14ac:dyDescent="0.25">
      <c r="B1327" s="258"/>
      <c r="C1327" s="259"/>
      <c r="D1327" s="259"/>
      <c r="E1327" s="66" t="str">
        <f t="shared" si="77"/>
        <v/>
      </c>
      <c r="F1327" s="70" t="str">
        <f t="shared" si="80"/>
        <v/>
      </c>
      <c r="G1327" s="68" t="str">
        <f t="shared" si="78"/>
        <v/>
      </c>
      <c r="H1327" s="69" t="str">
        <f t="shared" si="79"/>
        <v/>
      </c>
    </row>
    <row r="1328" spans="2:8" x14ac:dyDescent="0.25">
      <c r="B1328" s="258"/>
      <c r="C1328" s="259"/>
      <c r="D1328" s="259"/>
      <c r="E1328" s="66" t="str">
        <f t="shared" si="77"/>
        <v/>
      </c>
      <c r="F1328" s="70" t="str">
        <f t="shared" si="80"/>
        <v/>
      </c>
      <c r="G1328" s="68" t="str">
        <f t="shared" si="78"/>
        <v/>
      </c>
      <c r="H1328" s="69" t="str">
        <f t="shared" si="79"/>
        <v/>
      </c>
    </row>
    <row r="1329" spans="2:8" x14ac:dyDescent="0.25">
      <c r="B1329" s="258"/>
      <c r="C1329" s="259"/>
      <c r="D1329" s="259"/>
      <c r="E1329" s="66" t="str">
        <f t="shared" si="77"/>
        <v/>
      </c>
      <c r="F1329" s="70" t="str">
        <f t="shared" si="80"/>
        <v/>
      </c>
      <c r="G1329" s="68" t="str">
        <f t="shared" si="78"/>
        <v/>
      </c>
      <c r="H1329" s="69" t="str">
        <f t="shared" si="79"/>
        <v/>
      </c>
    </row>
    <row r="1330" spans="2:8" x14ac:dyDescent="0.25">
      <c r="B1330" s="258"/>
      <c r="C1330" s="259"/>
      <c r="D1330" s="259"/>
      <c r="E1330" s="66" t="str">
        <f t="shared" si="77"/>
        <v/>
      </c>
      <c r="F1330" s="70" t="str">
        <f t="shared" si="80"/>
        <v/>
      </c>
      <c r="G1330" s="68" t="str">
        <f t="shared" si="78"/>
        <v/>
      </c>
      <c r="H1330" s="69" t="str">
        <f t="shared" si="79"/>
        <v/>
      </c>
    </row>
    <row r="1331" spans="2:8" x14ac:dyDescent="0.25">
      <c r="B1331" s="258"/>
      <c r="C1331" s="259"/>
      <c r="D1331" s="259"/>
      <c r="E1331" s="66" t="str">
        <f t="shared" si="77"/>
        <v/>
      </c>
      <c r="F1331" s="70" t="str">
        <f t="shared" si="80"/>
        <v/>
      </c>
      <c r="G1331" s="68" t="str">
        <f t="shared" si="78"/>
        <v/>
      </c>
      <c r="H1331" s="69" t="str">
        <f t="shared" si="79"/>
        <v/>
      </c>
    </row>
    <row r="1332" spans="2:8" x14ac:dyDescent="0.25">
      <c r="B1332" s="258"/>
      <c r="C1332" s="259"/>
      <c r="D1332" s="259"/>
      <c r="E1332" s="66" t="str">
        <f t="shared" si="77"/>
        <v/>
      </c>
      <c r="F1332" s="70" t="str">
        <f t="shared" si="80"/>
        <v/>
      </c>
      <c r="G1332" s="68" t="str">
        <f t="shared" si="78"/>
        <v/>
      </c>
      <c r="H1332" s="69" t="str">
        <f t="shared" si="79"/>
        <v/>
      </c>
    </row>
    <row r="1333" spans="2:8" x14ac:dyDescent="0.25">
      <c r="B1333" s="258"/>
      <c r="C1333" s="259"/>
      <c r="D1333" s="259"/>
      <c r="E1333" s="66" t="str">
        <f t="shared" si="77"/>
        <v/>
      </c>
      <c r="F1333" s="70" t="str">
        <f t="shared" si="80"/>
        <v/>
      </c>
      <c r="G1333" s="68" t="str">
        <f t="shared" si="78"/>
        <v/>
      </c>
      <c r="H1333" s="69" t="str">
        <f t="shared" si="79"/>
        <v/>
      </c>
    </row>
    <row r="1334" spans="2:8" x14ac:dyDescent="0.25">
      <c r="B1334" s="258"/>
      <c r="C1334" s="259"/>
      <c r="D1334" s="259"/>
      <c r="E1334" s="66" t="str">
        <f t="shared" si="77"/>
        <v/>
      </c>
      <c r="F1334" s="70" t="str">
        <f t="shared" si="80"/>
        <v/>
      </c>
      <c r="G1334" s="68" t="str">
        <f t="shared" si="78"/>
        <v/>
      </c>
      <c r="H1334" s="69" t="str">
        <f t="shared" si="79"/>
        <v/>
      </c>
    </row>
    <row r="1335" spans="2:8" x14ac:dyDescent="0.25">
      <c r="B1335" s="258"/>
      <c r="C1335" s="259"/>
      <c r="D1335" s="259"/>
      <c r="E1335" s="66" t="str">
        <f t="shared" si="77"/>
        <v/>
      </c>
      <c r="F1335" s="70" t="str">
        <f t="shared" si="80"/>
        <v/>
      </c>
      <c r="G1335" s="68" t="str">
        <f t="shared" si="78"/>
        <v/>
      </c>
      <c r="H1335" s="69" t="str">
        <f t="shared" si="79"/>
        <v/>
      </c>
    </row>
    <row r="1336" spans="2:8" x14ac:dyDescent="0.25">
      <c r="B1336" s="258"/>
      <c r="C1336" s="259"/>
      <c r="D1336" s="259"/>
      <c r="E1336" s="66" t="str">
        <f t="shared" si="77"/>
        <v/>
      </c>
      <c r="F1336" s="70" t="str">
        <f t="shared" si="80"/>
        <v/>
      </c>
      <c r="G1336" s="68" t="str">
        <f t="shared" si="78"/>
        <v/>
      </c>
      <c r="H1336" s="69" t="str">
        <f t="shared" si="79"/>
        <v/>
      </c>
    </row>
    <row r="1337" spans="2:8" x14ac:dyDescent="0.25">
      <c r="B1337" s="258"/>
      <c r="C1337" s="259"/>
      <c r="D1337" s="259"/>
      <c r="E1337" s="66" t="str">
        <f t="shared" si="77"/>
        <v/>
      </c>
      <c r="F1337" s="70" t="str">
        <f t="shared" si="80"/>
        <v/>
      </c>
      <c r="G1337" s="68" t="str">
        <f t="shared" si="78"/>
        <v/>
      </c>
      <c r="H1337" s="69" t="str">
        <f t="shared" si="79"/>
        <v/>
      </c>
    </row>
    <row r="1338" spans="2:8" x14ac:dyDescent="0.25">
      <c r="B1338" s="258"/>
      <c r="C1338" s="259"/>
      <c r="D1338" s="259"/>
      <c r="E1338" s="66" t="str">
        <f t="shared" si="77"/>
        <v/>
      </c>
      <c r="F1338" s="70" t="str">
        <f t="shared" si="80"/>
        <v/>
      </c>
      <c r="G1338" s="68" t="str">
        <f t="shared" si="78"/>
        <v/>
      </c>
      <c r="H1338" s="69" t="str">
        <f t="shared" si="79"/>
        <v/>
      </c>
    </row>
    <row r="1339" spans="2:8" x14ac:dyDescent="0.25">
      <c r="B1339" s="258"/>
      <c r="C1339" s="259"/>
      <c r="D1339" s="259"/>
      <c r="E1339" s="66" t="str">
        <f t="shared" si="77"/>
        <v/>
      </c>
      <c r="F1339" s="70" t="str">
        <f t="shared" si="80"/>
        <v/>
      </c>
      <c r="G1339" s="68" t="str">
        <f t="shared" si="78"/>
        <v/>
      </c>
      <c r="H1339" s="69" t="str">
        <f t="shared" si="79"/>
        <v/>
      </c>
    </row>
    <row r="1340" spans="2:8" x14ac:dyDescent="0.25">
      <c r="B1340" s="258"/>
      <c r="C1340" s="259"/>
      <c r="D1340" s="259"/>
      <c r="E1340" s="66" t="str">
        <f t="shared" si="77"/>
        <v/>
      </c>
      <c r="F1340" s="70" t="str">
        <f t="shared" si="80"/>
        <v/>
      </c>
      <c r="G1340" s="68" t="str">
        <f t="shared" si="78"/>
        <v/>
      </c>
      <c r="H1340" s="69" t="str">
        <f t="shared" si="79"/>
        <v/>
      </c>
    </row>
    <row r="1341" spans="2:8" x14ac:dyDescent="0.25">
      <c r="B1341" s="258"/>
      <c r="C1341" s="259"/>
      <c r="D1341" s="259"/>
      <c r="E1341" s="66" t="str">
        <f t="shared" si="77"/>
        <v/>
      </c>
      <c r="F1341" s="70" t="str">
        <f t="shared" si="80"/>
        <v/>
      </c>
      <c r="G1341" s="68" t="str">
        <f t="shared" si="78"/>
        <v/>
      </c>
      <c r="H1341" s="69" t="str">
        <f t="shared" si="79"/>
        <v/>
      </c>
    </row>
    <row r="1342" spans="2:8" x14ac:dyDescent="0.25">
      <c r="B1342" s="258"/>
      <c r="C1342" s="259"/>
      <c r="D1342" s="259"/>
      <c r="E1342" s="66" t="str">
        <f t="shared" si="77"/>
        <v/>
      </c>
      <c r="F1342" s="70" t="str">
        <f t="shared" si="80"/>
        <v/>
      </c>
      <c r="G1342" s="68" t="str">
        <f t="shared" si="78"/>
        <v/>
      </c>
      <c r="H1342" s="69" t="str">
        <f t="shared" si="79"/>
        <v/>
      </c>
    </row>
    <row r="1343" spans="2:8" x14ac:dyDescent="0.25">
      <c r="B1343" s="258"/>
      <c r="C1343" s="259"/>
      <c r="D1343" s="259"/>
      <c r="E1343" s="66" t="str">
        <f t="shared" si="77"/>
        <v/>
      </c>
      <c r="F1343" s="70" t="str">
        <f t="shared" si="80"/>
        <v/>
      </c>
      <c r="G1343" s="68" t="str">
        <f t="shared" si="78"/>
        <v/>
      </c>
      <c r="H1343" s="69" t="str">
        <f t="shared" si="79"/>
        <v/>
      </c>
    </row>
    <row r="1344" spans="2:8" x14ac:dyDescent="0.25">
      <c r="B1344" s="258"/>
      <c r="C1344" s="259"/>
      <c r="D1344" s="259"/>
      <c r="E1344" s="66" t="str">
        <f t="shared" si="77"/>
        <v/>
      </c>
      <c r="F1344" s="70" t="str">
        <f t="shared" si="80"/>
        <v/>
      </c>
      <c r="G1344" s="68" t="str">
        <f t="shared" si="78"/>
        <v/>
      </c>
      <c r="H1344" s="69" t="str">
        <f t="shared" si="79"/>
        <v/>
      </c>
    </row>
    <row r="1345" spans="2:8" x14ac:dyDescent="0.25">
      <c r="B1345" s="258"/>
      <c r="C1345" s="259"/>
      <c r="D1345" s="259"/>
      <c r="E1345" s="66" t="str">
        <f t="shared" si="77"/>
        <v/>
      </c>
      <c r="F1345" s="70" t="str">
        <f t="shared" si="80"/>
        <v/>
      </c>
      <c r="G1345" s="68" t="str">
        <f t="shared" si="78"/>
        <v/>
      </c>
      <c r="H1345" s="69" t="str">
        <f t="shared" si="79"/>
        <v/>
      </c>
    </row>
    <row r="1346" spans="2:8" x14ac:dyDescent="0.25">
      <c r="B1346" s="258"/>
      <c r="C1346" s="259"/>
      <c r="D1346" s="259"/>
      <c r="E1346" s="66" t="str">
        <f t="shared" si="77"/>
        <v/>
      </c>
      <c r="F1346" s="70" t="str">
        <f t="shared" si="80"/>
        <v/>
      </c>
      <c r="G1346" s="68" t="str">
        <f t="shared" si="78"/>
        <v/>
      </c>
      <c r="H1346" s="69" t="str">
        <f t="shared" si="79"/>
        <v/>
      </c>
    </row>
    <row r="1347" spans="2:8" x14ac:dyDescent="0.25">
      <c r="B1347" s="258"/>
      <c r="C1347" s="259"/>
      <c r="D1347" s="259"/>
      <c r="E1347" s="66" t="str">
        <f t="shared" si="77"/>
        <v/>
      </c>
      <c r="F1347" s="70" t="str">
        <f t="shared" si="80"/>
        <v/>
      </c>
      <c r="G1347" s="68" t="str">
        <f t="shared" si="78"/>
        <v/>
      </c>
      <c r="H1347" s="69" t="str">
        <f t="shared" si="79"/>
        <v/>
      </c>
    </row>
    <row r="1348" spans="2:8" x14ac:dyDescent="0.25">
      <c r="B1348" s="258"/>
      <c r="C1348" s="259"/>
      <c r="D1348" s="259"/>
      <c r="E1348" s="66" t="str">
        <f t="shared" si="77"/>
        <v/>
      </c>
      <c r="F1348" s="70" t="str">
        <f t="shared" si="80"/>
        <v/>
      </c>
      <c r="G1348" s="68" t="str">
        <f t="shared" si="78"/>
        <v/>
      </c>
      <c r="H1348" s="69" t="str">
        <f t="shared" si="79"/>
        <v/>
      </c>
    </row>
    <row r="1349" spans="2:8" x14ac:dyDescent="0.25">
      <c r="B1349" s="258"/>
      <c r="C1349" s="259"/>
      <c r="D1349" s="259"/>
      <c r="E1349" s="66" t="str">
        <f t="shared" si="77"/>
        <v/>
      </c>
      <c r="F1349" s="70" t="str">
        <f t="shared" si="80"/>
        <v/>
      </c>
      <c r="G1349" s="68" t="str">
        <f t="shared" si="78"/>
        <v/>
      </c>
      <c r="H1349" s="69" t="str">
        <f t="shared" si="79"/>
        <v/>
      </c>
    </row>
    <row r="1350" spans="2:8" x14ac:dyDescent="0.25">
      <c r="B1350" s="258"/>
      <c r="C1350" s="259"/>
      <c r="D1350" s="259"/>
      <c r="E1350" s="66" t="str">
        <f t="shared" si="77"/>
        <v/>
      </c>
      <c r="F1350" s="70" t="str">
        <f t="shared" si="80"/>
        <v/>
      </c>
      <c r="G1350" s="68" t="str">
        <f t="shared" si="78"/>
        <v/>
      </c>
      <c r="H1350" s="69" t="str">
        <f t="shared" si="79"/>
        <v/>
      </c>
    </row>
    <row r="1351" spans="2:8" x14ac:dyDescent="0.25">
      <c r="B1351" s="258"/>
      <c r="C1351" s="259"/>
      <c r="D1351" s="259"/>
      <c r="E1351" s="66" t="str">
        <f t="shared" si="77"/>
        <v/>
      </c>
      <c r="F1351" s="70" t="str">
        <f t="shared" si="80"/>
        <v/>
      </c>
      <c r="G1351" s="68" t="str">
        <f t="shared" si="78"/>
        <v/>
      </c>
      <c r="H1351" s="69" t="str">
        <f t="shared" si="79"/>
        <v/>
      </c>
    </row>
    <row r="1352" spans="2:8" x14ac:dyDescent="0.25">
      <c r="B1352" s="258"/>
      <c r="C1352" s="259"/>
      <c r="D1352" s="259"/>
      <c r="E1352" s="66" t="str">
        <f t="shared" si="77"/>
        <v/>
      </c>
      <c r="F1352" s="70" t="str">
        <f t="shared" si="80"/>
        <v/>
      </c>
      <c r="G1352" s="68" t="str">
        <f t="shared" si="78"/>
        <v/>
      </c>
      <c r="H1352" s="69" t="str">
        <f t="shared" si="79"/>
        <v/>
      </c>
    </row>
    <row r="1353" spans="2:8" x14ac:dyDescent="0.25">
      <c r="B1353" s="258"/>
      <c r="C1353" s="259"/>
      <c r="D1353" s="259"/>
      <c r="E1353" s="66" t="str">
        <f t="shared" si="77"/>
        <v/>
      </c>
      <c r="F1353" s="70" t="str">
        <f t="shared" si="80"/>
        <v/>
      </c>
      <c r="G1353" s="68" t="str">
        <f t="shared" si="78"/>
        <v/>
      </c>
      <c r="H1353" s="69" t="str">
        <f t="shared" si="79"/>
        <v/>
      </c>
    </row>
    <row r="1354" spans="2:8" x14ac:dyDescent="0.25">
      <c r="B1354" s="258"/>
      <c r="C1354" s="259"/>
      <c r="D1354" s="259"/>
      <c r="E1354" s="66" t="str">
        <f t="shared" si="77"/>
        <v/>
      </c>
      <c r="F1354" s="70" t="str">
        <f t="shared" si="80"/>
        <v/>
      </c>
      <c r="G1354" s="68" t="str">
        <f t="shared" si="78"/>
        <v/>
      </c>
      <c r="H1354" s="69" t="str">
        <f t="shared" si="79"/>
        <v/>
      </c>
    </row>
    <row r="1355" spans="2:8" x14ac:dyDescent="0.25">
      <c r="B1355" s="258"/>
      <c r="C1355" s="259"/>
      <c r="D1355" s="259"/>
      <c r="E1355" s="66" t="str">
        <f t="shared" si="77"/>
        <v/>
      </c>
      <c r="F1355" s="70" t="str">
        <f t="shared" si="80"/>
        <v/>
      </c>
      <c r="G1355" s="68" t="str">
        <f t="shared" si="78"/>
        <v/>
      </c>
      <c r="H1355" s="69" t="str">
        <f t="shared" si="79"/>
        <v/>
      </c>
    </row>
    <row r="1356" spans="2:8" x14ac:dyDescent="0.25">
      <c r="B1356" s="258"/>
      <c r="C1356" s="259"/>
      <c r="D1356" s="259"/>
      <c r="E1356" s="66" t="str">
        <f t="shared" si="77"/>
        <v/>
      </c>
      <c r="F1356" s="70" t="str">
        <f t="shared" si="80"/>
        <v/>
      </c>
      <c r="G1356" s="68" t="str">
        <f t="shared" si="78"/>
        <v/>
      </c>
      <c r="H1356" s="69" t="str">
        <f t="shared" si="79"/>
        <v/>
      </c>
    </row>
    <row r="1357" spans="2:8" x14ac:dyDescent="0.25">
      <c r="B1357" s="258"/>
      <c r="C1357" s="259"/>
      <c r="D1357" s="259"/>
      <c r="E1357" s="66" t="str">
        <f t="shared" si="77"/>
        <v/>
      </c>
      <c r="F1357" s="70" t="str">
        <f t="shared" si="80"/>
        <v/>
      </c>
      <c r="G1357" s="68" t="str">
        <f t="shared" si="78"/>
        <v/>
      </c>
      <c r="H1357" s="69" t="str">
        <f t="shared" si="79"/>
        <v/>
      </c>
    </row>
    <row r="1358" spans="2:8" x14ac:dyDescent="0.25">
      <c r="B1358" s="258"/>
      <c r="C1358" s="259"/>
      <c r="D1358" s="259"/>
      <c r="E1358" s="66" t="str">
        <f t="shared" ref="E1358:E1421" si="81">+IF(AND(C1358-D1358&lt;&gt;0,$B$10&gt;B1358),C1358-D1358,"")</f>
        <v/>
      </c>
      <c r="F1358" s="70" t="str">
        <f t="shared" si="80"/>
        <v/>
      </c>
      <c r="G1358" s="68" t="str">
        <f t="shared" ref="G1358:G1421" si="82">+IF(AND(B1358&lt;&gt;"",$B$10&gt;B1358),$B$10-B1358,"")</f>
        <v/>
      </c>
      <c r="H1358" s="69" t="str">
        <f t="shared" ref="H1358:H1421" si="83">IFERROR(((E1358*G1358*$D$10)/36500),"")</f>
        <v/>
      </c>
    </row>
    <row r="1359" spans="2:8" x14ac:dyDescent="0.25">
      <c r="B1359" s="258"/>
      <c r="C1359" s="259"/>
      <c r="D1359" s="259"/>
      <c r="E1359" s="66" t="str">
        <f t="shared" si="81"/>
        <v/>
      </c>
      <c r="F1359" s="70" t="str">
        <f t="shared" ref="F1359:F1422" si="84">+IFERROR((E1359+F1358),"")</f>
        <v/>
      </c>
      <c r="G1359" s="68" t="str">
        <f t="shared" si="82"/>
        <v/>
      </c>
      <c r="H1359" s="69" t="str">
        <f t="shared" si="83"/>
        <v/>
      </c>
    </row>
    <row r="1360" spans="2:8" x14ac:dyDescent="0.25">
      <c r="B1360" s="258"/>
      <c r="C1360" s="259"/>
      <c r="D1360" s="259"/>
      <c r="E1360" s="66" t="str">
        <f t="shared" si="81"/>
        <v/>
      </c>
      <c r="F1360" s="70" t="str">
        <f t="shared" si="84"/>
        <v/>
      </c>
      <c r="G1360" s="68" t="str">
        <f t="shared" si="82"/>
        <v/>
      </c>
      <c r="H1360" s="69" t="str">
        <f t="shared" si="83"/>
        <v/>
      </c>
    </row>
    <row r="1361" spans="2:8" x14ac:dyDescent="0.25">
      <c r="B1361" s="258"/>
      <c r="C1361" s="259"/>
      <c r="D1361" s="259"/>
      <c r="E1361" s="66" t="str">
        <f t="shared" si="81"/>
        <v/>
      </c>
      <c r="F1361" s="70" t="str">
        <f t="shared" si="84"/>
        <v/>
      </c>
      <c r="G1361" s="68" t="str">
        <f t="shared" si="82"/>
        <v/>
      </c>
      <c r="H1361" s="69" t="str">
        <f t="shared" si="83"/>
        <v/>
      </c>
    </row>
    <row r="1362" spans="2:8" x14ac:dyDescent="0.25">
      <c r="B1362" s="258"/>
      <c r="C1362" s="259"/>
      <c r="D1362" s="259"/>
      <c r="E1362" s="66" t="str">
        <f t="shared" si="81"/>
        <v/>
      </c>
      <c r="F1362" s="70" t="str">
        <f t="shared" si="84"/>
        <v/>
      </c>
      <c r="G1362" s="68" t="str">
        <f t="shared" si="82"/>
        <v/>
      </c>
      <c r="H1362" s="69" t="str">
        <f t="shared" si="83"/>
        <v/>
      </c>
    </row>
    <row r="1363" spans="2:8" x14ac:dyDescent="0.25">
      <c r="B1363" s="258"/>
      <c r="C1363" s="259"/>
      <c r="D1363" s="259"/>
      <c r="E1363" s="66" t="str">
        <f t="shared" si="81"/>
        <v/>
      </c>
      <c r="F1363" s="70" t="str">
        <f t="shared" si="84"/>
        <v/>
      </c>
      <c r="G1363" s="68" t="str">
        <f t="shared" si="82"/>
        <v/>
      </c>
      <c r="H1363" s="69" t="str">
        <f t="shared" si="83"/>
        <v/>
      </c>
    </row>
    <row r="1364" spans="2:8" x14ac:dyDescent="0.25">
      <c r="B1364" s="258"/>
      <c r="C1364" s="259"/>
      <c r="D1364" s="259"/>
      <c r="E1364" s="66" t="str">
        <f t="shared" si="81"/>
        <v/>
      </c>
      <c r="F1364" s="70" t="str">
        <f t="shared" si="84"/>
        <v/>
      </c>
      <c r="G1364" s="68" t="str">
        <f t="shared" si="82"/>
        <v/>
      </c>
      <c r="H1364" s="69" t="str">
        <f t="shared" si="83"/>
        <v/>
      </c>
    </row>
    <row r="1365" spans="2:8" x14ac:dyDescent="0.25">
      <c r="B1365" s="258"/>
      <c r="C1365" s="259"/>
      <c r="D1365" s="259"/>
      <c r="E1365" s="66" t="str">
        <f t="shared" si="81"/>
        <v/>
      </c>
      <c r="F1365" s="70" t="str">
        <f t="shared" si="84"/>
        <v/>
      </c>
      <c r="G1365" s="68" t="str">
        <f t="shared" si="82"/>
        <v/>
      </c>
      <c r="H1365" s="69" t="str">
        <f t="shared" si="83"/>
        <v/>
      </c>
    </row>
    <row r="1366" spans="2:8" x14ac:dyDescent="0.25">
      <c r="B1366" s="258"/>
      <c r="C1366" s="259"/>
      <c r="D1366" s="259"/>
      <c r="E1366" s="66" t="str">
        <f t="shared" si="81"/>
        <v/>
      </c>
      <c r="F1366" s="70" t="str">
        <f t="shared" si="84"/>
        <v/>
      </c>
      <c r="G1366" s="68" t="str">
        <f t="shared" si="82"/>
        <v/>
      </c>
      <c r="H1366" s="69" t="str">
        <f t="shared" si="83"/>
        <v/>
      </c>
    </row>
    <row r="1367" spans="2:8" x14ac:dyDescent="0.25">
      <c r="B1367" s="258"/>
      <c r="C1367" s="259"/>
      <c r="D1367" s="259"/>
      <c r="E1367" s="66" t="str">
        <f t="shared" si="81"/>
        <v/>
      </c>
      <c r="F1367" s="70" t="str">
        <f t="shared" si="84"/>
        <v/>
      </c>
      <c r="G1367" s="68" t="str">
        <f t="shared" si="82"/>
        <v/>
      </c>
      <c r="H1367" s="69" t="str">
        <f t="shared" si="83"/>
        <v/>
      </c>
    </row>
    <row r="1368" spans="2:8" x14ac:dyDescent="0.25">
      <c r="B1368" s="258"/>
      <c r="C1368" s="259"/>
      <c r="D1368" s="259"/>
      <c r="E1368" s="66" t="str">
        <f t="shared" si="81"/>
        <v/>
      </c>
      <c r="F1368" s="70" t="str">
        <f t="shared" si="84"/>
        <v/>
      </c>
      <c r="G1368" s="68" t="str">
        <f t="shared" si="82"/>
        <v/>
      </c>
      <c r="H1368" s="69" t="str">
        <f t="shared" si="83"/>
        <v/>
      </c>
    </row>
    <row r="1369" spans="2:8" x14ac:dyDescent="0.25">
      <c r="B1369" s="258"/>
      <c r="C1369" s="259"/>
      <c r="D1369" s="259"/>
      <c r="E1369" s="66" t="str">
        <f t="shared" si="81"/>
        <v/>
      </c>
      <c r="F1369" s="70" t="str">
        <f t="shared" si="84"/>
        <v/>
      </c>
      <c r="G1369" s="68" t="str">
        <f t="shared" si="82"/>
        <v/>
      </c>
      <c r="H1369" s="69" t="str">
        <f t="shared" si="83"/>
        <v/>
      </c>
    </row>
    <row r="1370" spans="2:8" x14ac:dyDescent="0.25">
      <c r="B1370" s="258"/>
      <c r="C1370" s="259"/>
      <c r="D1370" s="259"/>
      <c r="E1370" s="66" t="str">
        <f t="shared" si="81"/>
        <v/>
      </c>
      <c r="F1370" s="70" t="str">
        <f t="shared" si="84"/>
        <v/>
      </c>
      <c r="G1370" s="68" t="str">
        <f t="shared" si="82"/>
        <v/>
      </c>
      <c r="H1370" s="69" t="str">
        <f t="shared" si="83"/>
        <v/>
      </c>
    </row>
    <row r="1371" spans="2:8" x14ac:dyDescent="0.25">
      <c r="B1371" s="258"/>
      <c r="C1371" s="259"/>
      <c r="D1371" s="259"/>
      <c r="E1371" s="66" t="str">
        <f t="shared" si="81"/>
        <v/>
      </c>
      <c r="F1371" s="70" t="str">
        <f t="shared" si="84"/>
        <v/>
      </c>
      <c r="G1371" s="68" t="str">
        <f t="shared" si="82"/>
        <v/>
      </c>
      <c r="H1371" s="69" t="str">
        <f t="shared" si="83"/>
        <v/>
      </c>
    </row>
    <row r="1372" spans="2:8" x14ac:dyDescent="0.25">
      <c r="B1372" s="258"/>
      <c r="C1372" s="259"/>
      <c r="D1372" s="259"/>
      <c r="E1372" s="66" t="str">
        <f t="shared" si="81"/>
        <v/>
      </c>
      <c r="F1372" s="70" t="str">
        <f t="shared" si="84"/>
        <v/>
      </c>
      <c r="G1372" s="68" t="str">
        <f t="shared" si="82"/>
        <v/>
      </c>
      <c r="H1372" s="69" t="str">
        <f t="shared" si="83"/>
        <v/>
      </c>
    </row>
    <row r="1373" spans="2:8" x14ac:dyDescent="0.25">
      <c r="B1373" s="258"/>
      <c r="C1373" s="259"/>
      <c r="D1373" s="259"/>
      <c r="E1373" s="66" t="str">
        <f t="shared" si="81"/>
        <v/>
      </c>
      <c r="F1373" s="70" t="str">
        <f t="shared" si="84"/>
        <v/>
      </c>
      <c r="G1373" s="68" t="str">
        <f t="shared" si="82"/>
        <v/>
      </c>
      <c r="H1373" s="69" t="str">
        <f t="shared" si="83"/>
        <v/>
      </c>
    </row>
    <row r="1374" spans="2:8" x14ac:dyDescent="0.25">
      <c r="B1374" s="258"/>
      <c r="C1374" s="259"/>
      <c r="D1374" s="259"/>
      <c r="E1374" s="66" t="str">
        <f t="shared" si="81"/>
        <v/>
      </c>
      <c r="F1374" s="70" t="str">
        <f t="shared" si="84"/>
        <v/>
      </c>
      <c r="G1374" s="68" t="str">
        <f t="shared" si="82"/>
        <v/>
      </c>
      <c r="H1374" s="69" t="str">
        <f t="shared" si="83"/>
        <v/>
      </c>
    </row>
    <row r="1375" spans="2:8" x14ac:dyDescent="0.25">
      <c r="B1375" s="258"/>
      <c r="C1375" s="259"/>
      <c r="D1375" s="259"/>
      <c r="E1375" s="66" t="str">
        <f t="shared" si="81"/>
        <v/>
      </c>
      <c r="F1375" s="70" t="str">
        <f t="shared" si="84"/>
        <v/>
      </c>
      <c r="G1375" s="68" t="str">
        <f t="shared" si="82"/>
        <v/>
      </c>
      <c r="H1375" s="69" t="str">
        <f t="shared" si="83"/>
        <v/>
      </c>
    </row>
    <row r="1376" spans="2:8" x14ac:dyDescent="0.25">
      <c r="B1376" s="258"/>
      <c r="C1376" s="259"/>
      <c r="D1376" s="259"/>
      <c r="E1376" s="66" t="str">
        <f t="shared" si="81"/>
        <v/>
      </c>
      <c r="F1376" s="70" t="str">
        <f t="shared" si="84"/>
        <v/>
      </c>
      <c r="G1376" s="68" t="str">
        <f t="shared" si="82"/>
        <v/>
      </c>
      <c r="H1376" s="69" t="str">
        <f t="shared" si="83"/>
        <v/>
      </c>
    </row>
    <row r="1377" spans="2:8" x14ac:dyDescent="0.25">
      <c r="B1377" s="258"/>
      <c r="C1377" s="259"/>
      <c r="D1377" s="259"/>
      <c r="E1377" s="66" t="str">
        <f t="shared" si="81"/>
        <v/>
      </c>
      <c r="F1377" s="70" t="str">
        <f t="shared" si="84"/>
        <v/>
      </c>
      <c r="G1377" s="68" t="str">
        <f t="shared" si="82"/>
        <v/>
      </c>
      <c r="H1377" s="69" t="str">
        <f t="shared" si="83"/>
        <v/>
      </c>
    </row>
    <row r="1378" spans="2:8" x14ac:dyDescent="0.25">
      <c r="B1378" s="258"/>
      <c r="C1378" s="259"/>
      <c r="D1378" s="259"/>
      <c r="E1378" s="66" t="str">
        <f t="shared" si="81"/>
        <v/>
      </c>
      <c r="F1378" s="70" t="str">
        <f t="shared" si="84"/>
        <v/>
      </c>
      <c r="G1378" s="68" t="str">
        <f t="shared" si="82"/>
        <v/>
      </c>
      <c r="H1378" s="69" t="str">
        <f t="shared" si="83"/>
        <v/>
      </c>
    </row>
    <row r="1379" spans="2:8" x14ac:dyDescent="0.25">
      <c r="B1379" s="258"/>
      <c r="C1379" s="259"/>
      <c r="D1379" s="259"/>
      <c r="E1379" s="66" t="str">
        <f t="shared" si="81"/>
        <v/>
      </c>
      <c r="F1379" s="70" t="str">
        <f t="shared" si="84"/>
        <v/>
      </c>
      <c r="G1379" s="68" t="str">
        <f t="shared" si="82"/>
        <v/>
      </c>
      <c r="H1379" s="69" t="str">
        <f t="shared" si="83"/>
        <v/>
      </c>
    </row>
    <row r="1380" spans="2:8" x14ac:dyDescent="0.25">
      <c r="B1380" s="258"/>
      <c r="C1380" s="259"/>
      <c r="D1380" s="259"/>
      <c r="E1380" s="66" t="str">
        <f t="shared" si="81"/>
        <v/>
      </c>
      <c r="F1380" s="70" t="str">
        <f t="shared" si="84"/>
        <v/>
      </c>
      <c r="G1380" s="68" t="str">
        <f t="shared" si="82"/>
        <v/>
      </c>
      <c r="H1380" s="69" t="str">
        <f t="shared" si="83"/>
        <v/>
      </c>
    </row>
    <row r="1381" spans="2:8" x14ac:dyDescent="0.25">
      <c r="B1381" s="258"/>
      <c r="C1381" s="259"/>
      <c r="D1381" s="259"/>
      <c r="E1381" s="66" t="str">
        <f t="shared" si="81"/>
        <v/>
      </c>
      <c r="F1381" s="70" t="str">
        <f t="shared" si="84"/>
        <v/>
      </c>
      <c r="G1381" s="68" t="str">
        <f t="shared" si="82"/>
        <v/>
      </c>
      <c r="H1381" s="69" t="str">
        <f t="shared" si="83"/>
        <v/>
      </c>
    </row>
    <row r="1382" spans="2:8" x14ac:dyDescent="0.25">
      <c r="B1382" s="258"/>
      <c r="C1382" s="259"/>
      <c r="D1382" s="259"/>
      <c r="E1382" s="66" t="str">
        <f t="shared" si="81"/>
        <v/>
      </c>
      <c r="F1382" s="70" t="str">
        <f t="shared" si="84"/>
        <v/>
      </c>
      <c r="G1382" s="68" t="str">
        <f t="shared" si="82"/>
        <v/>
      </c>
      <c r="H1382" s="69" t="str">
        <f t="shared" si="83"/>
        <v/>
      </c>
    </row>
    <row r="1383" spans="2:8" x14ac:dyDescent="0.25">
      <c r="B1383" s="258"/>
      <c r="C1383" s="259"/>
      <c r="D1383" s="259"/>
      <c r="E1383" s="66" t="str">
        <f t="shared" si="81"/>
        <v/>
      </c>
      <c r="F1383" s="70" t="str">
        <f t="shared" si="84"/>
        <v/>
      </c>
      <c r="G1383" s="68" t="str">
        <f t="shared" si="82"/>
        <v/>
      </c>
      <c r="H1383" s="69" t="str">
        <f t="shared" si="83"/>
        <v/>
      </c>
    </row>
    <row r="1384" spans="2:8" x14ac:dyDescent="0.25">
      <c r="B1384" s="258"/>
      <c r="C1384" s="259"/>
      <c r="D1384" s="259"/>
      <c r="E1384" s="66" t="str">
        <f t="shared" si="81"/>
        <v/>
      </c>
      <c r="F1384" s="70" t="str">
        <f t="shared" si="84"/>
        <v/>
      </c>
      <c r="G1384" s="68" t="str">
        <f t="shared" si="82"/>
        <v/>
      </c>
      <c r="H1384" s="69" t="str">
        <f t="shared" si="83"/>
        <v/>
      </c>
    </row>
    <row r="1385" spans="2:8" x14ac:dyDescent="0.25">
      <c r="B1385" s="258"/>
      <c r="C1385" s="259"/>
      <c r="D1385" s="259"/>
      <c r="E1385" s="66" t="str">
        <f t="shared" si="81"/>
        <v/>
      </c>
      <c r="F1385" s="70" t="str">
        <f t="shared" si="84"/>
        <v/>
      </c>
      <c r="G1385" s="68" t="str">
        <f t="shared" si="82"/>
        <v/>
      </c>
      <c r="H1385" s="69" t="str">
        <f t="shared" si="83"/>
        <v/>
      </c>
    </row>
    <row r="1386" spans="2:8" x14ac:dyDescent="0.25">
      <c r="B1386" s="258"/>
      <c r="C1386" s="259"/>
      <c r="D1386" s="259"/>
      <c r="E1386" s="66" t="str">
        <f t="shared" si="81"/>
        <v/>
      </c>
      <c r="F1386" s="70" t="str">
        <f t="shared" si="84"/>
        <v/>
      </c>
      <c r="G1386" s="68" t="str">
        <f t="shared" si="82"/>
        <v/>
      </c>
      <c r="H1386" s="69" t="str">
        <f t="shared" si="83"/>
        <v/>
      </c>
    </row>
    <row r="1387" spans="2:8" x14ac:dyDescent="0.25">
      <c r="B1387" s="258"/>
      <c r="C1387" s="259"/>
      <c r="D1387" s="259"/>
      <c r="E1387" s="66" t="str">
        <f t="shared" si="81"/>
        <v/>
      </c>
      <c r="F1387" s="70" t="str">
        <f t="shared" si="84"/>
        <v/>
      </c>
      <c r="G1387" s="68" t="str">
        <f t="shared" si="82"/>
        <v/>
      </c>
      <c r="H1387" s="69" t="str">
        <f t="shared" si="83"/>
        <v/>
      </c>
    </row>
    <row r="1388" spans="2:8" x14ac:dyDescent="0.25">
      <c r="B1388" s="258"/>
      <c r="C1388" s="259"/>
      <c r="D1388" s="259"/>
      <c r="E1388" s="66" t="str">
        <f t="shared" si="81"/>
        <v/>
      </c>
      <c r="F1388" s="70" t="str">
        <f t="shared" si="84"/>
        <v/>
      </c>
      <c r="G1388" s="68" t="str">
        <f t="shared" si="82"/>
        <v/>
      </c>
      <c r="H1388" s="69" t="str">
        <f t="shared" si="83"/>
        <v/>
      </c>
    </row>
    <row r="1389" spans="2:8" x14ac:dyDescent="0.25">
      <c r="B1389" s="258"/>
      <c r="C1389" s="259"/>
      <c r="D1389" s="259"/>
      <c r="E1389" s="66" t="str">
        <f t="shared" si="81"/>
        <v/>
      </c>
      <c r="F1389" s="70" t="str">
        <f t="shared" si="84"/>
        <v/>
      </c>
      <c r="G1389" s="68" t="str">
        <f t="shared" si="82"/>
        <v/>
      </c>
      <c r="H1389" s="69" t="str">
        <f t="shared" si="83"/>
        <v/>
      </c>
    </row>
    <row r="1390" spans="2:8" x14ac:dyDescent="0.25">
      <c r="B1390" s="258"/>
      <c r="C1390" s="259"/>
      <c r="D1390" s="259"/>
      <c r="E1390" s="66" t="str">
        <f t="shared" si="81"/>
        <v/>
      </c>
      <c r="F1390" s="70" t="str">
        <f t="shared" si="84"/>
        <v/>
      </c>
      <c r="G1390" s="68" t="str">
        <f t="shared" si="82"/>
        <v/>
      </c>
      <c r="H1390" s="69" t="str">
        <f t="shared" si="83"/>
        <v/>
      </c>
    </row>
    <row r="1391" spans="2:8" x14ac:dyDescent="0.25">
      <c r="B1391" s="258"/>
      <c r="C1391" s="259"/>
      <c r="D1391" s="259"/>
      <c r="E1391" s="66" t="str">
        <f t="shared" si="81"/>
        <v/>
      </c>
      <c r="F1391" s="70" t="str">
        <f t="shared" si="84"/>
        <v/>
      </c>
      <c r="G1391" s="68" t="str">
        <f t="shared" si="82"/>
        <v/>
      </c>
      <c r="H1391" s="69" t="str">
        <f t="shared" si="83"/>
        <v/>
      </c>
    </row>
    <row r="1392" spans="2:8" x14ac:dyDescent="0.25">
      <c r="B1392" s="258"/>
      <c r="C1392" s="259"/>
      <c r="D1392" s="259"/>
      <c r="E1392" s="66" t="str">
        <f t="shared" si="81"/>
        <v/>
      </c>
      <c r="F1392" s="70" t="str">
        <f t="shared" si="84"/>
        <v/>
      </c>
      <c r="G1392" s="68" t="str">
        <f t="shared" si="82"/>
        <v/>
      </c>
      <c r="H1392" s="69" t="str">
        <f t="shared" si="83"/>
        <v/>
      </c>
    </row>
    <row r="1393" spans="2:8" x14ac:dyDescent="0.25">
      <c r="B1393" s="258"/>
      <c r="C1393" s="259"/>
      <c r="D1393" s="259"/>
      <c r="E1393" s="66" t="str">
        <f t="shared" si="81"/>
        <v/>
      </c>
      <c r="F1393" s="70" t="str">
        <f t="shared" si="84"/>
        <v/>
      </c>
      <c r="G1393" s="68" t="str">
        <f t="shared" si="82"/>
        <v/>
      </c>
      <c r="H1393" s="69" t="str">
        <f t="shared" si="83"/>
        <v/>
      </c>
    </row>
    <row r="1394" spans="2:8" x14ac:dyDescent="0.25">
      <c r="B1394" s="258"/>
      <c r="C1394" s="259"/>
      <c r="D1394" s="259"/>
      <c r="E1394" s="66" t="str">
        <f t="shared" si="81"/>
        <v/>
      </c>
      <c r="F1394" s="70" t="str">
        <f t="shared" si="84"/>
        <v/>
      </c>
      <c r="G1394" s="68" t="str">
        <f t="shared" si="82"/>
        <v/>
      </c>
      <c r="H1394" s="69" t="str">
        <f t="shared" si="83"/>
        <v/>
      </c>
    </row>
    <row r="1395" spans="2:8" x14ac:dyDescent="0.25">
      <c r="B1395" s="258"/>
      <c r="C1395" s="259"/>
      <c r="D1395" s="259"/>
      <c r="E1395" s="66" t="str">
        <f t="shared" si="81"/>
        <v/>
      </c>
      <c r="F1395" s="70" t="str">
        <f t="shared" si="84"/>
        <v/>
      </c>
      <c r="G1395" s="68" t="str">
        <f t="shared" si="82"/>
        <v/>
      </c>
      <c r="H1395" s="69" t="str">
        <f t="shared" si="83"/>
        <v/>
      </c>
    </row>
    <row r="1396" spans="2:8" x14ac:dyDescent="0.25">
      <c r="B1396" s="258"/>
      <c r="C1396" s="259"/>
      <c r="D1396" s="259"/>
      <c r="E1396" s="66" t="str">
        <f t="shared" si="81"/>
        <v/>
      </c>
      <c r="F1396" s="70" t="str">
        <f t="shared" si="84"/>
        <v/>
      </c>
      <c r="G1396" s="68" t="str">
        <f t="shared" si="82"/>
        <v/>
      </c>
      <c r="H1396" s="69" t="str">
        <f t="shared" si="83"/>
        <v/>
      </c>
    </row>
    <row r="1397" spans="2:8" x14ac:dyDescent="0.25">
      <c r="B1397" s="258"/>
      <c r="C1397" s="259"/>
      <c r="D1397" s="259"/>
      <c r="E1397" s="66" t="str">
        <f t="shared" si="81"/>
        <v/>
      </c>
      <c r="F1397" s="70" t="str">
        <f t="shared" si="84"/>
        <v/>
      </c>
      <c r="G1397" s="68" t="str">
        <f t="shared" si="82"/>
        <v/>
      </c>
      <c r="H1397" s="69" t="str">
        <f t="shared" si="83"/>
        <v/>
      </c>
    </row>
    <row r="1398" spans="2:8" x14ac:dyDescent="0.25">
      <c r="B1398" s="258"/>
      <c r="C1398" s="259"/>
      <c r="D1398" s="259"/>
      <c r="E1398" s="66" t="str">
        <f t="shared" si="81"/>
        <v/>
      </c>
      <c r="F1398" s="70" t="str">
        <f t="shared" si="84"/>
        <v/>
      </c>
      <c r="G1398" s="68" t="str">
        <f t="shared" si="82"/>
        <v/>
      </c>
      <c r="H1398" s="69" t="str">
        <f t="shared" si="83"/>
        <v/>
      </c>
    </row>
    <row r="1399" spans="2:8" x14ac:dyDescent="0.25">
      <c r="B1399" s="258"/>
      <c r="C1399" s="259"/>
      <c r="D1399" s="259"/>
      <c r="E1399" s="66" t="str">
        <f t="shared" si="81"/>
        <v/>
      </c>
      <c r="F1399" s="70" t="str">
        <f t="shared" si="84"/>
        <v/>
      </c>
      <c r="G1399" s="68" t="str">
        <f t="shared" si="82"/>
        <v/>
      </c>
      <c r="H1399" s="69" t="str">
        <f t="shared" si="83"/>
        <v/>
      </c>
    </row>
    <row r="1400" spans="2:8" x14ac:dyDescent="0.25">
      <c r="B1400" s="258"/>
      <c r="C1400" s="259"/>
      <c r="D1400" s="259"/>
      <c r="E1400" s="66" t="str">
        <f t="shared" si="81"/>
        <v/>
      </c>
      <c r="F1400" s="70" t="str">
        <f t="shared" si="84"/>
        <v/>
      </c>
      <c r="G1400" s="68" t="str">
        <f t="shared" si="82"/>
        <v/>
      </c>
      <c r="H1400" s="69" t="str">
        <f t="shared" si="83"/>
        <v/>
      </c>
    </row>
    <row r="1401" spans="2:8" x14ac:dyDescent="0.25">
      <c r="B1401" s="258"/>
      <c r="C1401" s="259"/>
      <c r="D1401" s="259"/>
      <c r="E1401" s="66" t="str">
        <f t="shared" si="81"/>
        <v/>
      </c>
      <c r="F1401" s="70" t="str">
        <f t="shared" si="84"/>
        <v/>
      </c>
      <c r="G1401" s="68" t="str">
        <f t="shared" si="82"/>
        <v/>
      </c>
      <c r="H1401" s="69" t="str">
        <f t="shared" si="83"/>
        <v/>
      </c>
    </row>
    <row r="1402" spans="2:8" x14ac:dyDescent="0.25">
      <c r="B1402" s="258"/>
      <c r="C1402" s="259"/>
      <c r="D1402" s="259"/>
      <c r="E1402" s="66" t="str">
        <f t="shared" si="81"/>
        <v/>
      </c>
      <c r="F1402" s="70" t="str">
        <f t="shared" si="84"/>
        <v/>
      </c>
      <c r="G1402" s="68" t="str">
        <f t="shared" si="82"/>
        <v/>
      </c>
      <c r="H1402" s="69" t="str">
        <f t="shared" si="83"/>
        <v/>
      </c>
    </row>
    <row r="1403" spans="2:8" x14ac:dyDescent="0.25">
      <c r="B1403" s="258"/>
      <c r="C1403" s="259"/>
      <c r="D1403" s="259"/>
      <c r="E1403" s="66" t="str">
        <f t="shared" si="81"/>
        <v/>
      </c>
      <c r="F1403" s="70" t="str">
        <f t="shared" si="84"/>
        <v/>
      </c>
      <c r="G1403" s="68" t="str">
        <f t="shared" si="82"/>
        <v/>
      </c>
      <c r="H1403" s="69" t="str">
        <f t="shared" si="83"/>
        <v/>
      </c>
    </row>
    <row r="1404" spans="2:8" x14ac:dyDescent="0.25">
      <c r="B1404" s="258"/>
      <c r="C1404" s="259"/>
      <c r="D1404" s="259"/>
      <c r="E1404" s="66" t="str">
        <f t="shared" si="81"/>
        <v/>
      </c>
      <c r="F1404" s="70" t="str">
        <f t="shared" si="84"/>
        <v/>
      </c>
      <c r="G1404" s="68" t="str">
        <f t="shared" si="82"/>
        <v/>
      </c>
      <c r="H1404" s="69" t="str">
        <f t="shared" si="83"/>
        <v/>
      </c>
    </row>
    <row r="1405" spans="2:8" x14ac:dyDescent="0.25">
      <c r="B1405" s="258"/>
      <c r="C1405" s="259"/>
      <c r="D1405" s="259"/>
      <c r="E1405" s="66" t="str">
        <f t="shared" si="81"/>
        <v/>
      </c>
      <c r="F1405" s="70" t="str">
        <f t="shared" si="84"/>
        <v/>
      </c>
      <c r="G1405" s="68" t="str">
        <f t="shared" si="82"/>
        <v/>
      </c>
      <c r="H1405" s="69" t="str">
        <f t="shared" si="83"/>
        <v/>
      </c>
    </row>
    <row r="1406" spans="2:8" x14ac:dyDescent="0.25">
      <c r="B1406" s="258"/>
      <c r="C1406" s="259"/>
      <c r="D1406" s="259"/>
      <c r="E1406" s="66" t="str">
        <f t="shared" si="81"/>
        <v/>
      </c>
      <c r="F1406" s="70" t="str">
        <f t="shared" si="84"/>
        <v/>
      </c>
      <c r="G1406" s="68" t="str">
        <f t="shared" si="82"/>
        <v/>
      </c>
      <c r="H1406" s="69" t="str">
        <f t="shared" si="83"/>
        <v/>
      </c>
    </row>
    <row r="1407" spans="2:8" x14ac:dyDescent="0.25">
      <c r="B1407" s="258"/>
      <c r="C1407" s="259"/>
      <c r="D1407" s="259"/>
      <c r="E1407" s="66" t="str">
        <f t="shared" si="81"/>
        <v/>
      </c>
      <c r="F1407" s="70" t="str">
        <f t="shared" si="84"/>
        <v/>
      </c>
      <c r="G1407" s="68" t="str">
        <f t="shared" si="82"/>
        <v/>
      </c>
      <c r="H1407" s="69" t="str">
        <f t="shared" si="83"/>
        <v/>
      </c>
    </row>
    <row r="1408" spans="2:8" x14ac:dyDescent="0.25">
      <c r="B1408" s="258"/>
      <c r="C1408" s="259"/>
      <c r="D1408" s="259"/>
      <c r="E1408" s="66" t="str">
        <f t="shared" si="81"/>
        <v/>
      </c>
      <c r="F1408" s="70" t="str">
        <f t="shared" si="84"/>
        <v/>
      </c>
      <c r="G1408" s="68" t="str">
        <f t="shared" si="82"/>
        <v/>
      </c>
      <c r="H1408" s="69" t="str">
        <f t="shared" si="83"/>
        <v/>
      </c>
    </row>
    <row r="1409" spans="2:8" x14ac:dyDescent="0.25">
      <c r="B1409" s="258"/>
      <c r="C1409" s="259"/>
      <c r="D1409" s="259"/>
      <c r="E1409" s="66" t="str">
        <f t="shared" si="81"/>
        <v/>
      </c>
      <c r="F1409" s="70" t="str">
        <f t="shared" si="84"/>
        <v/>
      </c>
      <c r="G1409" s="68" t="str">
        <f t="shared" si="82"/>
        <v/>
      </c>
      <c r="H1409" s="69" t="str">
        <f t="shared" si="83"/>
        <v/>
      </c>
    </row>
    <row r="1410" spans="2:8" x14ac:dyDescent="0.25">
      <c r="B1410" s="258"/>
      <c r="C1410" s="259"/>
      <c r="D1410" s="259"/>
      <c r="E1410" s="66" t="str">
        <f t="shared" si="81"/>
        <v/>
      </c>
      <c r="F1410" s="70" t="str">
        <f t="shared" si="84"/>
        <v/>
      </c>
      <c r="G1410" s="68" t="str">
        <f t="shared" si="82"/>
        <v/>
      </c>
      <c r="H1410" s="69" t="str">
        <f t="shared" si="83"/>
        <v/>
      </c>
    </row>
    <row r="1411" spans="2:8" x14ac:dyDescent="0.25">
      <c r="B1411" s="258"/>
      <c r="C1411" s="259"/>
      <c r="D1411" s="259"/>
      <c r="E1411" s="66" t="str">
        <f t="shared" si="81"/>
        <v/>
      </c>
      <c r="F1411" s="70" t="str">
        <f t="shared" si="84"/>
        <v/>
      </c>
      <c r="G1411" s="68" t="str">
        <f t="shared" si="82"/>
        <v/>
      </c>
      <c r="H1411" s="69" t="str">
        <f t="shared" si="83"/>
        <v/>
      </c>
    </row>
    <row r="1412" spans="2:8" x14ac:dyDescent="0.25">
      <c r="B1412" s="258"/>
      <c r="C1412" s="259"/>
      <c r="D1412" s="259"/>
      <c r="E1412" s="66" t="str">
        <f t="shared" si="81"/>
        <v/>
      </c>
      <c r="F1412" s="70" t="str">
        <f t="shared" si="84"/>
        <v/>
      </c>
      <c r="G1412" s="68" t="str">
        <f t="shared" si="82"/>
        <v/>
      </c>
      <c r="H1412" s="69" t="str">
        <f t="shared" si="83"/>
        <v/>
      </c>
    </row>
    <row r="1413" spans="2:8" x14ac:dyDescent="0.25">
      <c r="B1413" s="258"/>
      <c r="C1413" s="259"/>
      <c r="D1413" s="259"/>
      <c r="E1413" s="66" t="str">
        <f t="shared" si="81"/>
        <v/>
      </c>
      <c r="F1413" s="70" t="str">
        <f t="shared" si="84"/>
        <v/>
      </c>
      <c r="G1413" s="68" t="str">
        <f t="shared" si="82"/>
        <v/>
      </c>
      <c r="H1413" s="69" t="str">
        <f t="shared" si="83"/>
        <v/>
      </c>
    </row>
    <row r="1414" spans="2:8" x14ac:dyDescent="0.25">
      <c r="B1414" s="258"/>
      <c r="C1414" s="259"/>
      <c r="D1414" s="259"/>
      <c r="E1414" s="66" t="str">
        <f t="shared" si="81"/>
        <v/>
      </c>
      <c r="F1414" s="70" t="str">
        <f t="shared" si="84"/>
        <v/>
      </c>
      <c r="G1414" s="68" t="str">
        <f t="shared" si="82"/>
        <v/>
      </c>
      <c r="H1414" s="69" t="str">
        <f t="shared" si="83"/>
        <v/>
      </c>
    </row>
    <row r="1415" spans="2:8" x14ac:dyDescent="0.25">
      <c r="B1415" s="258"/>
      <c r="C1415" s="259"/>
      <c r="D1415" s="259"/>
      <c r="E1415" s="66" t="str">
        <f t="shared" si="81"/>
        <v/>
      </c>
      <c r="F1415" s="70" t="str">
        <f t="shared" si="84"/>
        <v/>
      </c>
      <c r="G1415" s="68" t="str">
        <f t="shared" si="82"/>
        <v/>
      </c>
      <c r="H1415" s="69" t="str">
        <f t="shared" si="83"/>
        <v/>
      </c>
    </row>
    <row r="1416" spans="2:8" x14ac:dyDescent="0.25">
      <c r="B1416" s="258"/>
      <c r="C1416" s="259"/>
      <c r="D1416" s="259"/>
      <c r="E1416" s="66" t="str">
        <f t="shared" si="81"/>
        <v/>
      </c>
      <c r="F1416" s="70" t="str">
        <f t="shared" si="84"/>
        <v/>
      </c>
      <c r="G1416" s="68" t="str">
        <f t="shared" si="82"/>
        <v/>
      </c>
      <c r="H1416" s="69" t="str">
        <f t="shared" si="83"/>
        <v/>
      </c>
    </row>
    <row r="1417" spans="2:8" x14ac:dyDescent="0.25">
      <c r="B1417" s="258"/>
      <c r="C1417" s="259"/>
      <c r="D1417" s="259"/>
      <c r="E1417" s="66" t="str">
        <f t="shared" si="81"/>
        <v/>
      </c>
      <c r="F1417" s="70" t="str">
        <f t="shared" si="84"/>
        <v/>
      </c>
      <c r="G1417" s="68" t="str">
        <f t="shared" si="82"/>
        <v/>
      </c>
      <c r="H1417" s="69" t="str">
        <f t="shared" si="83"/>
        <v/>
      </c>
    </row>
    <row r="1418" spans="2:8" x14ac:dyDescent="0.25">
      <c r="B1418" s="258"/>
      <c r="C1418" s="259"/>
      <c r="D1418" s="259"/>
      <c r="E1418" s="66" t="str">
        <f t="shared" si="81"/>
        <v/>
      </c>
      <c r="F1418" s="70" t="str">
        <f t="shared" si="84"/>
        <v/>
      </c>
      <c r="G1418" s="68" t="str">
        <f t="shared" si="82"/>
        <v/>
      </c>
      <c r="H1418" s="69" t="str">
        <f t="shared" si="83"/>
        <v/>
      </c>
    </row>
    <row r="1419" spans="2:8" x14ac:dyDescent="0.25">
      <c r="B1419" s="258"/>
      <c r="C1419" s="259"/>
      <c r="D1419" s="259"/>
      <c r="E1419" s="66" t="str">
        <f t="shared" si="81"/>
        <v/>
      </c>
      <c r="F1419" s="70" t="str">
        <f t="shared" si="84"/>
        <v/>
      </c>
      <c r="G1419" s="68" t="str">
        <f t="shared" si="82"/>
        <v/>
      </c>
      <c r="H1419" s="69" t="str">
        <f t="shared" si="83"/>
        <v/>
      </c>
    </row>
    <row r="1420" spans="2:8" x14ac:dyDescent="0.25">
      <c r="B1420" s="258"/>
      <c r="C1420" s="259"/>
      <c r="D1420" s="259"/>
      <c r="E1420" s="66" t="str">
        <f t="shared" si="81"/>
        <v/>
      </c>
      <c r="F1420" s="70" t="str">
        <f t="shared" si="84"/>
        <v/>
      </c>
      <c r="G1420" s="68" t="str">
        <f t="shared" si="82"/>
        <v/>
      </c>
      <c r="H1420" s="69" t="str">
        <f t="shared" si="83"/>
        <v/>
      </c>
    </row>
    <row r="1421" spans="2:8" x14ac:dyDescent="0.25">
      <c r="B1421" s="258"/>
      <c r="C1421" s="259"/>
      <c r="D1421" s="259"/>
      <c r="E1421" s="66" t="str">
        <f t="shared" si="81"/>
        <v/>
      </c>
      <c r="F1421" s="70" t="str">
        <f t="shared" si="84"/>
        <v/>
      </c>
      <c r="G1421" s="68" t="str">
        <f t="shared" si="82"/>
        <v/>
      </c>
      <c r="H1421" s="69" t="str">
        <f t="shared" si="83"/>
        <v/>
      </c>
    </row>
    <row r="1422" spans="2:8" x14ac:dyDescent="0.25">
      <c r="B1422" s="258"/>
      <c r="C1422" s="259"/>
      <c r="D1422" s="259"/>
      <c r="E1422" s="66" t="str">
        <f t="shared" ref="E1422:E1485" si="85">+IF(AND(C1422-D1422&lt;&gt;0,$B$10&gt;B1422),C1422-D1422,"")</f>
        <v/>
      </c>
      <c r="F1422" s="70" t="str">
        <f t="shared" si="84"/>
        <v/>
      </c>
      <c r="G1422" s="68" t="str">
        <f t="shared" ref="G1422:G1485" si="86">+IF(AND(B1422&lt;&gt;"",$B$10&gt;B1422),$B$10-B1422,"")</f>
        <v/>
      </c>
      <c r="H1422" s="69" t="str">
        <f t="shared" ref="H1422:H1485" si="87">IFERROR(((E1422*G1422*$D$10)/36500),"")</f>
        <v/>
      </c>
    </row>
    <row r="1423" spans="2:8" x14ac:dyDescent="0.25">
      <c r="B1423" s="258"/>
      <c r="C1423" s="259"/>
      <c r="D1423" s="259"/>
      <c r="E1423" s="66" t="str">
        <f t="shared" si="85"/>
        <v/>
      </c>
      <c r="F1423" s="70" t="str">
        <f t="shared" ref="F1423:F1486" si="88">+IFERROR((E1423+F1422),"")</f>
        <v/>
      </c>
      <c r="G1423" s="68" t="str">
        <f t="shared" si="86"/>
        <v/>
      </c>
      <c r="H1423" s="69" t="str">
        <f t="shared" si="87"/>
        <v/>
      </c>
    </row>
    <row r="1424" spans="2:8" x14ac:dyDescent="0.25">
      <c r="B1424" s="258"/>
      <c r="C1424" s="259"/>
      <c r="D1424" s="259"/>
      <c r="E1424" s="66" t="str">
        <f t="shared" si="85"/>
        <v/>
      </c>
      <c r="F1424" s="70" t="str">
        <f t="shared" si="88"/>
        <v/>
      </c>
      <c r="G1424" s="68" t="str">
        <f t="shared" si="86"/>
        <v/>
      </c>
      <c r="H1424" s="69" t="str">
        <f t="shared" si="87"/>
        <v/>
      </c>
    </row>
    <row r="1425" spans="2:8" x14ac:dyDescent="0.25">
      <c r="B1425" s="258"/>
      <c r="C1425" s="259"/>
      <c r="D1425" s="259"/>
      <c r="E1425" s="66" t="str">
        <f t="shared" si="85"/>
        <v/>
      </c>
      <c r="F1425" s="70" t="str">
        <f t="shared" si="88"/>
        <v/>
      </c>
      <c r="G1425" s="68" t="str">
        <f t="shared" si="86"/>
        <v/>
      </c>
      <c r="H1425" s="69" t="str">
        <f t="shared" si="87"/>
        <v/>
      </c>
    </row>
    <row r="1426" spans="2:8" x14ac:dyDescent="0.25">
      <c r="B1426" s="258"/>
      <c r="C1426" s="259"/>
      <c r="D1426" s="259"/>
      <c r="E1426" s="66" t="str">
        <f t="shared" si="85"/>
        <v/>
      </c>
      <c r="F1426" s="70" t="str">
        <f t="shared" si="88"/>
        <v/>
      </c>
      <c r="G1426" s="68" t="str">
        <f t="shared" si="86"/>
        <v/>
      </c>
      <c r="H1426" s="69" t="str">
        <f t="shared" si="87"/>
        <v/>
      </c>
    </row>
    <row r="1427" spans="2:8" x14ac:dyDescent="0.25">
      <c r="B1427" s="258"/>
      <c r="C1427" s="259"/>
      <c r="D1427" s="259"/>
      <c r="E1427" s="66" t="str">
        <f t="shared" si="85"/>
        <v/>
      </c>
      <c r="F1427" s="70" t="str">
        <f t="shared" si="88"/>
        <v/>
      </c>
      <c r="G1427" s="68" t="str">
        <f t="shared" si="86"/>
        <v/>
      </c>
      <c r="H1427" s="69" t="str">
        <f t="shared" si="87"/>
        <v/>
      </c>
    </row>
    <row r="1428" spans="2:8" x14ac:dyDescent="0.25">
      <c r="B1428" s="258"/>
      <c r="C1428" s="259"/>
      <c r="D1428" s="259"/>
      <c r="E1428" s="66" t="str">
        <f t="shared" si="85"/>
        <v/>
      </c>
      <c r="F1428" s="70" t="str">
        <f t="shared" si="88"/>
        <v/>
      </c>
      <c r="G1428" s="68" t="str">
        <f t="shared" si="86"/>
        <v/>
      </c>
      <c r="H1428" s="69" t="str">
        <f t="shared" si="87"/>
        <v/>
      </c>
    </row>
    <row r="1429" spans="2:8" x14ac:dyDescent="0.25">
      <c r="B1429" s="258"/>
      <c r="C1429" s="259"/>
      <c r="D1429" s="259"/>
      <c r="E1429" s="66" t="str">
        <f t="shared" si="85"/>
        <v/>
      </c>
      <c r="F1429" s="70" t="str">
        <f t="shared" si="88"/>
        <v/>
      </c>
      <c r="G1429" s="68" t="str">
        <f t="shared" si="86"/>
        <v/>
      </c>
      <c r="H1429" s="69" t="str">
        <f t="shared" si="87"/>
        <v/>
      </c>
    </row>
    <row r="1430" spans="2:8" x14ac:dyDescent="0.25">
      <c r="B1430" s="258"/>
      <c r="C1430" s="259"/>
      <c r="D1430" s="259"/>
      <c r="E1430" s="66" t="str">
        <f t="shared" si="85"/>
        <v/>
      </c>
      <c r="F1430" s="70" t="str">
        <f t="shared" si="88"/>
        <v/>
      </c>
      <c r="G1430" s="68" t="str">
        <f t="shared" si="86"/>
        <v/>
      </c>
      <c r="H1430" s="69" t="str">
        <f t="shared" si="87"/>
        <v/>
      </c>
    </row>
    <row r="1431" spans="2:8" x14ac:dyDescent="0.25">
      <c r="B1431" s="258"/>
      <c r="C1431" s="259"/>
      <c r="D1431" s="259"/>
      <c r="E1431" s="66" t="str">
        <f t="shared" si="85"/>
        <v/>
      </c>
      <c r="F1431" s="70" t="str">
        <f t="shared" si="88"/>
        <v/>
      </c>
      <c r="G1431" s="68" t="str">
        <f t="shared" si="86"/>
        <v/>
      </c>
      <c r="H1431" s="69" t="str">
        <f t="shared" si="87"/>
        <v/>
      </c>
    </row>
    <row r="1432" spans="2:8" x14ac:dyDescent="0.25">
      <c r="B1432" s="258"/>
      <c r="C1432" s="259"/>
      <c r="D1432" s="259"/>
      <c r="E1432" s="66" t="str">
        <f t="shared" si="85"/>
        <v/>
      </c>
      <c r="F1432" s="70" t="str">
        <f t="shared" si="88"/>
        <v/>
      </c>
      <c r="G1432" s="68" t="str">
        <f t="shared" si="86"/>
        <v/>
      </c>
      <c r="H1432" s="69" t="str">
        <f t="shared" si="87"/>
        <v/>
      </c>
    </row>
    <row r="1433" spans="2:8" x14ac:dyDescent="0.25">
      <c r="B1433" s="258"/>
      <c r="C1433" s="259"/>
      <c r="D1433" s="259"/>
      <c r="E1433" s="66" t="str">
        <f t="shared" si="85"/>
        <v/>
      </c>
      <c r="F1433" s="70" t="str">
        <f t="shared" si="88"/>
        <v/>
      </c>
      <c r="G1433" s="68" t="str">
        <f t="shared" si="86"/>
        <v/>
      </c>
      <c r="H1433" s="69" t="str">
        <f t="shared" si="87"/>
        <v/>
      </c>
    </row>
    <row r="1434" spans="2:8" x14ac:dyDescent="0.25">
      <c r="B1434" s="258"/>
      <c r="C1434" s="259"/>
      <c r="D1434" s="259"/>
      <c r="E1434" s="66" t="str">
        <f t="shared" si="85"/>
        <v/>
      </c>
      <c r="F1434" s="70" t="str">
        <f t="shared" si="88"/>
        <v/>
      </c>
      <c r="G1434" s="68" t="str">
        <f t="shared" si="86"/>
        <v/>
      </c>
      <c r="H1434" s="69" t="str">
        <f t="shared" si="87"/>
        <v/>
      </c>
    </row>
    <row r="1435" spans="2:8" x14ac:dyDescent="0.25">
      <c r="B1435" s="258"/>
      <c r="C1435" s="259"/>
      <c r="D1435" s="259"/>
      <c r="E1435" s="66" t="str">
        <f t="shared" si="85"/>
        <v/>
      </c>
      <c r="F1435" s="70" t="str">
        <f t="shared" si="88"/>
        <v/>
      </c>
      <c r="G1435" s="68" t="str">
        <f t="shared" si="86"/>
        <v/>
      </c>
      <c r="H1435" s="69" t="str">
        <f t="shared" si="87"/>
        <v/>
      </c>
    </row>
    <row r="1436" spans="2:8" x14ac:dyDescent="0.25">
      <c r="B1436" s="258"/>
      <c r="C1436" s="259"/>
      <c r="D1436" s="259"/>
      <c r="E1436" s="66" t="str">
        <f t="shared" si="85"/>
        <v/>
      </c>
      <c r="F1436" s="70" t="str">
        <f t="shared" si="88"/>
        <v/>
      </c>
      <c r="G1436" s="68" t="str">
        <f t="shared" si="86"/>
        <v/>
      </c>
      <c r="H1436" s="69" t="str">
        <f t="shared" si="87"/>
        <v/>
      </c>
    </row>
    <row r="1437" spans="2:8" x14ac:dyDescent="0.25">
      <c r="B1437" s="258"/>
      <c r="C1437" s="259"/>
      <c r="D1437" s="259"/>
      <c r="E1437" s="66" t="str">
        <f t="shared" si="85"/>
        <v/>
      </c>
      <c r="F1437" s="70" t="str">
        <f t="shared" si="88"/>
        <v/>
      </c>
      <c r="G1437" s="68" t="str">
        <f t="shared" si="86"/>
        <v/>
      </c>
      <c r="H1437" s="69" t="str">
        <f t="shared" si="87"/>
        <v/>
      </c>
    </row>
    <row r="1438" spans="2:8" x14ac:dyDescent="0.25">
      <c r="B1438" s="258"/>
      <c r="C1438" s="259"/>
      <c r="D1438" s="259"/>
      <c r="E1438" s="66" t="str">
        <f t="shared" si="85"/>
        <v/>
      </c>
      <c r="F1438" s="70" t="str">
        <f t="shared" si="88"/>
        <v/>
      </c>
      <c r="G1438" s="68" t="str">
        <f t="shared" si="86"/>
        <v/>
      </c>
      <c r="H1438" s="69" t="str">
        <f t="shared" si="87"/>
        <v/>
      </c>
    </row>
    <row r="1439" spans="2:8" x14ac:dyDescent="0.25">
      <c r="B1439" s="258"/>
      <c r="C1439" s="259"/>
      <c r="D1439" s="259"/>
      <c r="E1439" s="66" t="str">
        <f t="shared" si="85"/>
        <v/>
      </c>
      <c r="F1439" s="70" t="str">
        <f t="shared" si="88"/>
        <v/>
      </c>
      <c r="G1439" s="68" t="str">
        <f t="shared" si="86"/>
        <v/>
      </c>
      <c r="H1439" s="69" t="str">
        <f t="shared" si="87"/>
        <v/>
      </c>
    </row>
    <row r="1440" spans="2:8" x14ac:dyDescent="0.25">
      <c r="B1440" s="258"/>
      <c r="C1440" s="259"/>
      <c r="D1440" s="259"/>
      <c r="E1440" s="66" t="str">
        <f t="shared" si="85"/>
        <v/>
      </c>
      <c r="F1440" s="70" t="str">
        <f t="shared" si="88"/>
        <v/>
      </c>
      <c r="G1440" s="68" t="str">
        <f t="shared" si="86"/>
        <v/>
      </c>
      <c r="H1440" s="69" t="str">
        <f t="shared" si="87"/>
        <v/>
      </c>
    </row>
    <row r="1441" spans="2:8" x14ac:dyDescent="0.25">
      <c r="B1441" s="258"/>
      <c r="C1441" s="259"/>
      <c r="D1441" s="259"/>
      <c r="E1441" s="66" t="str">
        <f t="shared" si="85"/>
        <v/>
      </c>
      <c r="F1441" s="70" t="str">
        <f t="shared" si="88"/>
        <v/>
      </c>
      <c r="G1441" s="68" t="str">
        <f t="shared" si="86"/>
        <v/>
      </c>
      <c r="H1441" s="69" t="str">
        <f t="shared" si="87"/>
        <v/>
      </c>
    </row>
    <row r="1442" spans="2:8" x14ac:dyDescent="0.25">
      <c r="B1442" s="258"/>
      <c r="C1442" s="259"/>
      <c r="D1442" s="259"/>
      <c r="E1442" s="66" t="str">
        <f t="shared" si="85"/>
        <v/>
      </c>
      <c r="F1442" s="70" t="str">
        <f t="shared" si="88"/>
        <v/>
      </c>
      <c r="G1442" s="68" t="str">
        <f t="shared" si="86"/>
        <v/>
      </c>
      <c r="H1442" s="69" t="str">
        <f t="shared" si="87"/>
        <v/>
      </c>
    </row>
    <row r="1443" spans="2:8" x14ac:dyDescent="0.25">
      <c r="B1443" s="258"/>
      <c r="C1443" s="259"/>
      <c r="D1443" s="259"/>
      <c r="E1443" s="66" t="str">
        <f t="shared" si="85"/>
        <v/>
      </c>
      <c r="F1443" s="70" t="str">
        <f t="shared" si="88"/>
        <v/>
      </c>
      <c r="G1443" s="68" t="str">
        <f t="shared" si="86"/>
        <v/>
      </c>
      <c r="H1443" s="69" t="str">
        <f t="shared" si="87"/>
        <v/>
      </c>
    </row>
    <row r="1444" spans="2:8" x14ac:dyDescent="0.25">
      <c r="B1444" s="258"/>
      <c r="C1444" s="259"/>
      <c r="D1444" s="259"/>
      <c r="E1444" s="66" t="str">
        <f t="shared" si="85"/>
        <v/>
      </c>
      <c r="F1444" s="70" t="str">
        <f t="shared" si="88"/>
        <v/>
      </c>
      <c r="G1444" s="68" t="str">
        <f t="shared" si="86"/>
        <v/>
      </c>
      <c r="H1444" s="69" t="str">
        <f t="shared" si="87"/>
        <v/>
      </c>
    </row>
    <row r="1445" spans="2:8" x14ac:dyDescent="0.25">
      <c r="B1445" s="258"/>
      <c r="C1445" s="259"/>
      <c r="D1445" s="259"/>
      <c r="E1445" s="66" t="str">
        <f t="shared" si="85"/>
        <v/>
      </c>
      <c r="F1445" s="70" t="str">
        <f t="shared" si="88"/>
        <v/>
      </c>
      <c r="G1445" s="68" t="str">
        <f t="shared" si="86"/>
        <v/>
      </c>
      <c r="H1445" s="69" t="str">
        <f t="shared" si="87"/>
        <v/>
      </c>
    </row>
    <row r="1446" spans="2:8" x14ac:dyDescent="0.25">
      <c r="B1446" s="258"/>
      <c r="C1446" s="259"/>
      <c r="D1446" s="259"/>
      <c r="E1446" s="66" t="str">
        <f t="shared" si="85"/>
        <v/>
      </c>
      <c r="F1446" s="70" t="str">
        <f t="shared" si="88"/>
        <v/>
      </c>
      <c r="G1446" s="68" t="str">
        <f t="shared" si="86"/>
        <v/>
      </c>
      <c r="H1446" s="69" t="str">
        <f t="shared" si="87"/>
        <v/>
      </c>
    </row>
    <row r="1447" spans="2:8" x14ac:dyDescent="0.25">
      <c r="B1447" s="258"/>
      <c r="C1447" s="259"/>
      <c r="D1447" s="259"/>
      <c r="E1447" s="66" t="str">
        <f t="shared" si="85"/>
        <v/>
      </c>
      <c r="F1447" s="70" t="str">
        <f t="shared" si="88"/>
        <v/>
      </c>
      <c r="G1447" s="68" t="str">
        <f t="shared" si="86"/>
        <v/>
      </c>
      <c r="H1447" s="69" t="str">
        <f t="shared" si="87"/>
        <v/>
      </c>
    </row>
    <row r="1448" spans="2:8" x14ac:dyDescent="0.25">
      <c r="B1448" s="258"/>
      <c r="C1448" s="259"/>
      <c r="D1448" s="259"/>
      <c r="E1448" s="66" t="str">
        <f t="shared" si="85"/>
        <v/>
      </c>
      <c r="F1448" s="70" t="str">
        <f t="shared" si="88"/>
        <v/>
      </c>
      <c r="G1448" s="68" t="str">
        <f t="shared" si="86"/>
        <v/>
      </c>
      <c r="H1448" s="69" t="str">
        <f t="shared" si="87"/>
        <v/>
      </c>
    </row>
    <row r="1449" spans="2:8" x14ac:dyDescent="0.25">
      <c r="B1449" s="258"/>
      <c r="C1449" s="259"/>
      <c r="D1449" s="259"/>
      <c r="E1449" s="66" t="str">
        <f t="shared" si="85"/>
        <v/>
      </c>
      <c r="F1449" s="70" t="str">
        <f t="shared" si="88"/>
        <v/>
      </c>
      <c r="G1449" s="68" t="str">
        <f t="shared" si="86"/>
        <v/>
      </c>
      <c r="H1449" s="69" t="str">
        <f t="shared" si="87"/>
        <v/>
      </c>
    </row>
    <row r="1450" spans="2:8" x14ac:dyDescent="0.25">
      <c r="B1450" s="258"/>
      <c r="C1450" s="259"/>
      <c r="D1450" s="259"/>
      <c r="E1450" s="66" t="str">
        <f t="shared" si="85"/>
        <v/>
      </c>
      <c r="F1450" s="70" t="str">
        <f t="shared" si="88"/>
        <v/>
      </c>
      <c r="G1450" s="68" t="str">
        <f t="shared" si="86"/>
        <v/>
      </c>
      <c r="H1450" s="69" t="str">
        <f t="shared" si="87"/>
        <v/>
      </c>
    </row>
    <row r="1451" spans="2:8" x14ac:dyDescent="0.25">
      <c r="B1451" s="258"/>
      <c r="C1451" s="259"/>
      <c r="D1451" s="259"/>
      <c r="E1451" s="66" t="str">
        <f t="shared" si="85"/>
        <v/>
      </c>
      <c r="F1451" s="70" t="str">
        <f t="shared" si="88"/>
        <v/>
      </c>
      <c r="G1451" s="68" t="str">
        <f t="shared" si="86"/>
        <v/>
      </c>
      <c r="H1451" s="69" t="str">
        <f t="shared" si="87"/>
        <v/>
      </c>
    </row>
    <row r="1452" spans="2:8" x14ac:dyDescent="0.25">
      <c r="B1452" s="258"/>
      <c r="C1452" s="259"/>
      <c r="D1452" s="259"/>
      <c r="E1452" s="66" t="str">
        <f t="shared" si="85"/>
        <v/>
      </c>
      <c r="F1452" s="70" t="str">
        <f t="shared" si="88"/>
        <v/>
      </c>
      <c r="G1452" s="68" t="str">
        <f t="shared" si="86"/>
        <v/>
      </c>
      <c r="H1452" s="69" t="str">
        <f t="shared" si="87"/>
        <v/>
      </c>
    </row>
    <row r="1453" spans="2:8" x14ac:dyDescent="0.25">
      <c r="B1453" s="258"/>
      <c r="C1453" s="259"/>
      <c r="D1453" s="259"/>
      <c r="E1453" s="66" t="str">
        <f t="shared" si="85"/>
        <v/>
      </c>
      <c r="F1453" s="70" t="str">
        <f t="shared" si="88"/>
        <v/>
      </c>
      <c r="G1453" s="68" t="str">
        <f t="shared" si="86"/>
        <v/>
      </c>
      <c r="H1453" s="69" t="str">
        <f t="shared" si="87"/>
        <v/>
      </c>
    </row>
    <row r="1454" spans="2:8" x14ac:dyDescent="0.25">
      <c r="B1454" s="258"/>
      <c r="C1454" s="259"/>
      <c r="D1454" s="259"/>
      <c r="E1454" s="66" t="str">
        <f t="shared" si="85"/>
        <v/>
      </c>
      <c r="F1454" s="70" t="str">
        <f t="shared" si="88"/>
        <v/>
      </c>
      <c r="G1454" s="68" t="str">
        <f t="shared" si="86"/>
        <v/>
      </c>
      <c r="H1454" s="69" t="str">
        <f t="shared" si="87"/>
        <v/>
      </c>
    </row>
    <row r="1455" spans="2:8" x14ac:dyDescent="0.25">
      <c r="B1455" s="258"/>
      <c r="C1455" s="259"/>
      <c r="D1455" s="259"/>
      <c r="E1455" s="66" t="str">
        <f t="shared" si="85"/>
        <v/>
      </c>
      <c r="F1455" s="70" t="str">
        <f t="shared" si="88"/>
        <v/>
      </c>
      <c r="G1455" s="68" t="str">
        <f t="shared" si="86"/>
        <v/>
      </c>
      <c r="H1455" s="69" t="str">
        <f t="shared" si="87"/>
        <v/>
      </c>
    </row>
    <row r="1456" spans="2:8" x14ac:dyDescent="0.25">
      <c r="B1456" s="258"/>
      <c r="C1456" s="259"/>
      <c r="D1456" s="259"/>
      <c r="E1456" s="66" t="str">
        <f t="shared" si="85"/>
        <v/>
      </c>
      <c r="F1456" s="70" t="str">
        <f t="shared" si="88"/>
        <v/>
      </c>
      <c r="G1456" s="68" t="str">
        <f t="shared" si="86"/>
        <v/>
      </c>
      <c r="H1456" s="69" t="str">
        <f t="shared" si="87"/>
        <v/>
      </c>
    </row>
    <row r="1457" spans="2:8" x14ac:dyDescent="0.25">
      <c r="B1457" s="258"/>
      <c r="C1457" s="259"/>
      <c r="D1457" s="259"/>
      <c r="E1457" s="66" t="str">
        <f t="shared" si="85"/>
        <v/>
      </c>
      <c r="F1457" s="70" t="str">
        <f t="shared" si="88"/>
        <v/>
      </c>
      <c r="G1457" s="68" t="str">
        <f t="shared" si="86"/>
        <v/>
      </c>
      <c r="H1457" s="69" t="str">
        <f t="shared" si="87"/>
        <v/>
      </c>
    </row>
    <row r="1458" spans="2:8" x14ac:dyDescent="0.25">
      <c r="B1458" s="258"/>
      <c r="C1458" s="259"/>
      <c r="D1458" s="259"/>
      <c r="E1458" s="66" t="str">
        <f t="shared" si="85"/>
        <v/>
      </c>
      <c r="F1458" s="70" t="str">
        <f t="shared" si="88"/>
        <v/>
      </c>
      <c r="G1458" s="68" t="str">
        <f t="shared" si="86"/>
        <v/>
      </c>
      <c r="H1458" s="69" t="str">
        <f t="shared" si="87"/>
        <v/>
      </c>
    </row>
    <row r="1459" spans="2:8" x14ac:dyDescent="0.25">
      <c r="B1459" s="258"/>
      <c r="C1459" s="259"/>
      <c r="D1459" s="259"/>
      <c r="E1459" s="66" t="str">
        <f t="shared" si="85"/>
        <v/>
      </c>
      <c r="F1459" s="70" t="str">
        <f t="shared" si="88"/>
        <v/>
      </c>
      <c r="G1459" s="68" t="str">
        <f t="shared" si="86"/>
        <v/>
      </c>
      <c r="H1459" s="69" t="str">
        <f t="shared" si="87"/>
        <v/>
      </c>
    </row>
    <row r="1460" spans="2:8" x14ac:dyDescent="0.25">
      <c r="B1460" s="258"/>
      <c r="C1460" s="259"/>
      <c r="D1460" s="259"/>
      <c r="E1460" s="66" t="str">
        <f t="shared" si="85"/>
        <v/>
      </c>
      <c r="F1460" s="70" t="str">
        <f t="shared" si="88"/>
        <v/>
      </c>
      <c r="G1460" s="68" t="str">
        <f t="shared" si="86"/>
        <v/>
      </c>
      <c r="H1460" s="69" t="str">
        <f t="shared" si="87"/>
        <v/>
      </c>
    </row>
    <row r="1461" spans="2:8" x14ac:dyDescent="0.25">
      <c r="B1461" s="258"/>
      <c r="C1461" s="259"/>
      <c r="D1461" s="259"/>
      <c r="E1461" s="66" t="str">
        <f t="shared" si="85"/>
        <v/>
      </c>
      <c r="F1461" s="70" t="str">
        <f t="shared" si="88"/>
        <v/>
      </c>
      <c r="G1461" s="68" t="str">
        <f t="shared" si="86"/>
        <v/>
      </c>
      <c r="H1461" s="69" t="str">
        <f t="shared" si="87"/>
        <v/>
      </c>
    </row>
    <row r="1462" spans="2:8" x14ac:dyDescent="0.25">
      <c r="B1462" s="258"/>
      <c r="C1462" s="259"/>
      <c r="D1462" s="259"/>
      <c r="E1462" s="66" t="str">
        <f t="shared" si="85"/>
        <v/>
      </c>
      <c r="F1462" s="70" t="str">
        <f t="shared" si="88"/>
        <v/>
      </c>
      <c r="G1462" s="68" t="str">
        <f t="shared" si="86"/>
        <v/>
      </c>
      <c r="H1462" s="69" t="str">
        <f t="shared" si="87"/>
        <v/>
      </c>
    </row>
    <row r="1463" spans="2:8" x14ac:dyDescent="0.25">
      <c r="B1463" s="258"/>
      <c r="C1463" s="259"/>
      <c r="D1463" s="259"/>
      <c r="E1463" s="66" t="str">
        <f t="shared" si="85"/>
        <v/>
      </c>
      <c r="F1463" s="70" t="str">
        <f t="shared" si="88"/>
        <v/>
      </c>
      <c r="G1463" s="68" t="str">
        <f t="shared" si="86"/>
        <v/>
      </c>
      <c r="H1463" s="69" t="str">
        <f t="shared" si="87"/>
        <v/>
      </c>
    </row>
    <row r="1464" spans="2:8" x14ac:dyDescent="0.25">
      <c r="B1464" s="258"/>
      <c r="C1464" s="259"/>
      <c r="D1464" s="259"/>
      <c r="E1464" s="66" t="str">
        <f t="shared" si="85"/>
        <v/>
      </c>
      <c r="F1464" s="70" t="str">
        <f t="shared" si="88"/>
        <v/>
      </c>
      <c r="G1464" s="68" t="str">
        <f t="shared" si="86"/>
        <v/>
      </c>
      <c r="H1464" s="69" t="str">
        <f t="shared" si="87"/>
        <v/>
      </c>
    </row>
    <row r="1465" spans="2:8" x14ac:dyDescent="0.25">
      <c r="B1465" s="258"/>
      <c r="C1465" s="259"/>
      <c r="D1465" s="259"/>
      <c r="E1465" s="66" t="str">
        <f t="shared" si="85"/>
        <v/>
      </c>
      <c r="F1465" s="70" t="str">
        <f t="shared" si="88"/>
        <v/>
      </c>
      <c r="G1465" s="68" t="str">
        <f t="shared" si="86"/>
        <v/>
      </c>
      <c r="H1465" s="69" t="str">
        <f t="shared" si="87"/>
        <v/>
      </c>
    </row>
    <row r="1466" spans="2:8" x14ac:dyDescent="0.25">
      <c r="B1466" s="258"/>
      <c r="C1466" s="259"/>
      <c r="D1466" s="259"/>
      <c r="E1466" s="66" t="str">
        <f t="shared" si="85"/>
        <v/>
      </c>
      <c r="F1466" s="70" t="str">
        <f t="shared" si="88"/>
        <v/>
      </c>
      <c r="G1466" s="68" t="str">
        <f t="shared" si="86"/>
        <v/>
      </c>
      <c r="H1466" s="69" t="str">
        <f t="shared" si="87"/>
        <v/>
      </c>
    </row>
    <row r="1467" spans="2:8" x14ac:dyDescent="0.25">
      <c r="B1467" s="258"/>
      <c r="C1467" s="259"/>
      <c r="D1467" s="259"/>
      <c r="E1467" s="66" t="str">
        <f t="shared" si="85"/>
        <v/>
      </c>
      <c r="F1467" s="70" t="str">
        <f t="shared" si="88"/>
        <v/>
      </c>
      <c r="G1467" s="68" t="str">
        <f t="shared" si="86"/>
        <v/>
      </c>
      <c r="H1467" s="69" t="str">
        <f t="shared" si="87"/>
        <v/>
      </c>
    </row>
    <row r="1468" spans="2:8" x14ac:dyDescent="0.25">
      <c r="B1468" s="258"/>
      <c r="C1468" s="259"/>
      <c r="D1468" s="259"/>
      <c r="E1468" s="66" t="str">
        <f t="shared" si="85"/>
        <v/>
      </c>
      <c r="F1468" s="70" t="str">
        <f t="shared" si="88"/>
        <v/>
      </c>
      <c r="G1468" s="68" t="str">
        <f t="shared" si="86"/>
        <v/>
      </c>
      <c r="H1468" s="69" t="str">
        <f t="shared" si="87"/>
        <v/>
      </c>
    </row>
    <row r="1469" spans="2:8" x14ac:dyDescent="0.25">
      <c r="B1469" s="258"/>
      <c r="C1469" s="259"/>
      <c r="D1469" s="259"/>
      <c r="E1469" s="66" t="str">
        <f t="shared" si="85"/>
        <v/>
      </c>
      <c r="F1469" s="70" t="str">
        <f t="shared" si="88"/>
        <v/>
      </c>
      <c r="G1469" s="68" t="str">
        <f t="shared" si="86"/>
        <v/>
      </c>
      <c r="H1469" s="69" t="str">
        <f t="shared" si="87"/>
        <v/>
      </c>
    </row>
    <row r="1470" spans="2:8" x14ac:dyDescent="0.25">
      <c r="B1470" s="258"/>
      <c r="C1470" s="259"/>
      <c r="D1470" s="259"/>
      <c r="E1470" s="66" t="str">
        <f t="shared" si="85"/>
        <v/>
      </c>
      <c r="F1470" s="70" t="str">
        <f t="shared" si="88"/>
        <v/>
      </c>
      <c r="G1470" s="68" t="str">
        <f t="shared" si="86"/>
        <v/>
      </c>
      <c r="H1470" s="69" t="str">
        <f t="shared" si="87"/>
        <v/>
      </c>
    </row>
    <row r="1471" spans="2:8" x14ac:dyDescent="0.25">
      <c r="B1471" s="258"/>
      <c r="C1471" s="259"/>
      <c r="D1471" s="259"/>
      <c r="E1471" s="66" t="str">
        <f t="shared" si="85"/>
        <v/>
      </c>
      <c r="F1471" s="70" t="str">
        <f t="shared" si="88"/>
        <v/>
      </c>
      <c r="G1471" s="68" t="str">
        <f t="shared" si="86"/>
        <v/>
      </c>
      <c r="H1471" s="69" t="str">
        <f t="shared" si="87"/>
        <v/>
      </c>
    </row>
    <row r="1472" spans="2:8" x14ac:dyDescent="0.25">
      <c r="B1472" s="258"/>
      <c r="C1472" s="259"/>
      <c r="D1472" s="259"/>
      <c r="E1472" s="66" t="str">
        <f t="shared" si="85"/>
        <v/>
      </c>
      <c r="F1472" s="70" t="str">
        <f t="shared" si="88"/>
        <v/>
      </c>
      <c r="G1472" s="68" t="str">
        <f t="shared" si="86"/>
        <v/>
      </c>
      <c r="H1472" s="69" t="str">
        <f t="shared" si="87"/>
        <v/>
      </c>
    </row>
    <row r="1473" spans="2:8" x14ac:dyDescent="0.25">
      <c r="B1473" s="258"/>
      <c r="C1473" s="259"/>
      <c r="D1473" s="259"/>
      <c r="E1473" s="66" t="str">
        <f t="shared" si="85"/>
        <v/>
      </c>
      <c r="F1473" s="70" t="str">
        <f t="shared" si="88"/>
        <v/>
      </c>
      <c r="G1473" s="68" t="str">
        <f t="shared" si="86"/>
        <v/>
      </c>
      <c r="H1473" s="69" t="str">
        <f t="shared" si="87"/>
        <v/>
      </c>
    </row>
    <row r="1474" spans="2:8" x14ac:dyDescent="0.25">
      <c r="B1474" s="258"/>
      <c r="C1474" s="259"/>
      <c r="D1474" s="259"/>
      <c r="E1474" s="66" t="str">
        <f t="shared" si="85"/>
        <v/>
      </c>
      <c r="F1474" s="70" t="str">
        <f t="shared" si="88"/>
        <v/>
      </c>
      <c r="G1474" s="68" t="str">
        <f t="shared" si="86"/>
        <v/>
      </c>
      <c r="H1474" s="69" t="str">
        <f t="shared" si="87"/>
        <v/>
      </c>
    </row>
    <row r="1475" spans="2:8" x14ac:dyDescent="0.25">
      <c r="B1475" s="258"/>
      <c r="C1475" s="259"/>
      <c r="D1475" s="259"/>
      <c r="E1475" s="66" t="str">
        <f t="shared" si="85"/>
        <v/>
      </c>
      <c r="F1475" s="70" t="str">
        <f t="shared" si="88"/>
        <v/>
      </c>
      <c r="G1475" s="68" t="str">
        <f t="shared" si="86"/>
        <v/>
      </c>
      <c r="H1475" s="69" t="str">
        <f t="shared" si="87"/>
        <v/>
      </c>
    </row>
    <row r="1476" spans="2:8" x14ac:dyDescent="0.25">
      <c r="B1476" s="258"/>
      <c r="C1476" s="259"/>
      <c r="D1476" s="259"/>
      <c r="E1476" s="66" t="str">
        <f t="shared" si="85"/>
        <v/>
      </c>
      <c r="F1476" s="70" t="str">
        <f t="shared" si="88"/>
        <v/>
      </c>
      <c r="G1476" s="68" t="str">
        <f t="shared" si="86"/>
        <v/>
      </c>
      <c r="H1476" s="69" t="str">
        <f t="shared" si="87"/>
        <v/>
      </c>
    </row>
    <row r="1477" spans="2:8" x14ac:dyDescent="0.25">
      <c r="B1477" s="258"/>
      <c r="C1477" s="259"/>
      <c r="D1477" s="259"/>
      <c r="E1477" s="66" t="str">
        <f t="shared" si="85"/>
        <v/>
      </c>
      <c r="F1477" s="70" t="str">
        <f t="shared" si="88"/>
        <v/>
      </c>
      <c r="G1477" s="68" t="str">
        <f t="shared" si="86"/>
        <v/>
      </c>
      <c r="H1477" s="69" t="str">
        <f t="shared" si="87"/>
        <v/>
      </c>
    </row>
    <row r="1478" spans="2:8" x14ac:dyDescent="0.25">
      <c r="B1478" s="258"/>
      <c r="C1478" s="259"/>
      <c r="D1478" s="259"/>
      <c r="E1478" s="66" t="str">
        <f t="shared" si="85"/>
        <v/>
      </c>
      <c r="F1478" s="70" t="str">
        <f t="shared" si="88"/>
        <v/>
      </c>
      <c r="G1478" s="68" t="str">
        <f t="shared" si="86"/>
        <v/>
      </c>
      <c r="H1478" s="69" t="str">
        <f t="shared" si="87"/>
        <v/>
      </c>
    </row>
    <row r="1479" spans="2:8" x14ac:dyDescent="0.25">
      <c r="B1479" s="258"/>
      <c r="C1479" s="259"/>
      <c r="D1479" s="259"/>
      <c r="E1479" s="66" t="str">
        <f t="shared" si="85"/>
        <v/>
      </c>
      <c r="F1479" s="70" t="str">
        <f t="shared" si="88"/>
        <v/>
      </c>
      <c r="G1479" s="68" t="str">
        <f t="shared" si="86"/>
        <v/>
      </c>
      <c r="H1479" s="69" t="str">
        <f t="shared" si="87"/>
        <v/>
      </c>
    </row>
    <row r="1480" spans="2:8" x14ac:dyDescent="0.25">
      <c r="B1480" s="258"/>
      <c r="C1480" s="259"/>
      <c r="D1480" s="259"/>
      <c r="E1480" s="66" t="str">
        <f t="shared" si="85"/>
        <v/>
      </c>
      <c r="F1480" s="70" t="str">
        <f t="shared" si="88"/>
        <v/>
      </c>
      <c r="G1480" s="68" t="str">
        <f t="shared" si="86"/>
        <v/>
      </c>
      <c r="H1480" s="69" t="str">
        <f t="shared" si="87"/>
        <v/>
      </c>
    </row>
    <row r="1481" spans="2:8" x14ac:dyDescent="0.25">
      <c r="B1481" s="258"/>
      <c r="C1481" s="259"/>
      <c r="D1481" s="259"/>
      <c r="E1481" s="66" t="str">
        <f t="shared" si="85"/>
        <v/>
      </c>
      <c r="F1481" s="70" t="str">
        <f t="shared" si="88"/>
        <v/>
      </c>
      <c r="G1481" s="68" t="str">
        <f t="shared" si="86"/>
        <v/>
      </c>
      <c r="H1481" s="69" t="str">
        <f t="shared" si="87"/>
        <v/>
      </c>
    </row>
    <row r="1482" spans="2:8" x14ac:dyDescent="0.25">
      <c r="B1482" s="258"/>
      <c r="C1482" s="259"/>
      <c r="D1482" s="259"/>
      <c r="E1482" s="66" t="str">
        <f t="shared" si="85"/>
        <v/>
      </c>
      <c r="F1482" s="70" t="str">
        <f t="shared" si="88"/>
        <v/>
      </c>
      <c r="G1482" s="68" t="str">
        <f t="shared" si="86"/>
        <v/>
      </c>
      <c r="H1482" s="69" t="str">
        <f t="shared" si="87"/>
        <v/>
      </c>
    </row>
    <row r="1483" spans="2:8" x14ac:dyDescent="0.25">
      <c r="B1483" s="258"/>
      <c r="C1483" s="259"/>
      <c r="D1483" s="259"/>
      <c r="E1483" s="66" t="str">
        <f t="shared" si="85"/>
        <v/>
      </c>
      <c r="F1483" s="70" t="str">
        <f t="shared" si="88"/>
        <v/>
      </c>
      <c r="G1483" s="68" t="str">
        <f t="shared" si="86"/>
        <v/>
      </c>
      <c r="H1483" s="69" t="str">
        <f t="shared" si="87"/>
        <v/>
      </c>
    </row>
    <row r="1484" spans="2:8" x14ac:dyDescent="0.25">
      <c r="B1484" s="258"/>
      <c r="C1484" s="259"/>
      <c r="D1484" s="259"/>
      <c r="E1484" s="66" t="str">
        <f t="shared" si="85"/>
        <v/>
      </c>
      <c r="F1484" s="70" t="str">
        <f t="shared" si="88"/>
        <v/>
      </c>
      <c r="G1484" s="68" t="str">
        <f t="shared" si="86"/>
        <v/>
      </c>
      <c r="H1484" s="69" t="str">
        <f t="shared" si="87"/>
        <v/>
      </c>
    </row>
    <row r="1485" spans="2:8" x14ac:dyDescent="0.25">
      <c r="B1485" s="258"/>
      <c r="C1485" s="259"/>
      <c r="D1485" s="259"/>
      <c r="E1485" s="66" t="str">
        <f t="shared" si="85"/>
        <v/>
      </c>
      <c r="F1485" s="70" t="str">
        <f t="shared" si="88"/>
        <v/>
      </c>
      <c r="G1485" s="68" t="str">
        <f t="shared" si="86"/>
        <v/>
      </c>
      <c r="H1485" s="69" t="str">
        <f t="shared" si="87"/>
        <v/>
      </c>
    </row>
    <row r="1486" spans="2:8" x14ac:dyDescent="0.25">
      <c r="B1486" s="258"/>
      <c r="C1486" s="259"/>
      <c r="D1486" s="259"/>
      <c r="E1486" s="66" t="str">
        <f t="shared" ref="E1486:E1549" si="89">+IF(AND(C1486-D1486&lt;&gt;0,$B$10&gt;B1486),C1486-D1486,"")</f>
        <v/>
      </c>
      <c r="F1486" s="70" t="str">
        <f t="shared" si="88"/>
        <v/>
      </c>
      <c r="G1486" s="68" t="str">
        <f t="shared" ref="G1486:G1549" si="90">+IF(AND(B1486&lt;&gt;"",$B$10&gt;B1486),$B$10-B1486,"")</f>
        <v/>
      </c>
      <c r="H1486" s="69" t="str">
        <f t="shared" ref="H1486:H1549" si="91">IFERROR(((E1486*G1486*$D$10)/36500),"")</f>
        <v/>
      </c>
    </row>
    <row r="1487" spans="2:8" x14ac:dyDescent="0.25">
      <c r="B1487" s="258"/>
      <c r="C1487" s="259"/>
      <c r="D1487" s="259"/>
      <c r="E1487" s="66" t="str">
        <f t="shared" si="89"/>
        <v/>
      </c>
      <c r="F1487" s="70" t="str">
        <f t="shared" ref="F1487:F1550" si="92">+IFERROR((E1487+F1486),"")</f>
        <v/>
      </c>
      <c r="G1487" s="68" t="str">
        <f t="shared" si="90"/>
        <v/>
      </c>
      <c r="H1487" s="69" t="str">
        <f t="shared" si="91"/>
        <v/>
      </c>
    </row>
    <row r="1488" spans="2:8" x14ac:dyDescent="0.25">
      <c r="B1488" s="258"/>
      <c r="C1488" s="259"/>
      <c r="D1488" s="259"/>
      <c r="E1488" s="66" t="str">
        <f t="shared" si="89"/>
        <v/>
      </c>
      <c r="F1488" s="70" t="str">
        <f t="shared" si="92"/>
        <v/>
      </c>
      <c r="G1488" s="68" t="str">
        <f t="shared" si="90"/>
        <v/>
      </c>
      <c r="H1488" s="69" t="str">
        <f t="shared" si="91"/>
        <v/>
      </c>
    </row>
    <row r="1489" spans="2:8" x14ac:dyDescent="0.25">
      <c r="B1489" s="258"/>
      <c r="C1489" s="259"/>
      <c r="D1489" s="259"/>
      <c r="E1489" s="66" t="str">
        <f t="shared" si="89"/>
        <v/>
      </c>
      <c r="F1489" s="70" t="str">
        <f t="shared" si="92"/>
        <v/>
      </c>
      <c r="G1489" s="68" t="str">
        <f t="shared" si="90"/>
        <v/>
      </c>
      <c r="H1489" s="69" t="str">
        <f t="shared" si="91"/>
        <v/>
      </c>
    </row>
    <row r="1490" spans="2:8" x14ac:dyDescent="0.25">
      <c r="B1490" s="258"/>
      <c r="C1490" s="259"/>
      <c r="D1490" s="259"/>
      <c r="E1490" s="66" t="str">
        <f t="shared" si="89"/>
        <v/>
      </c>
      <c r="F1490" s="70" t="str">
        <f t="shared" si="92"/>
        <v/>
      </c>
      <c r="G1490" s="68" t="str">
        <f t="shared" si="90"/>
        <v/>
      </c>
      <c r="H1490" s="69" t="str">
        <f t="shared" si="91"/>
        <v/>
      </c>
    </row>
    <row r="1491" spans="2:8" x14ac:dyDescent="0.25">
      <c r="B1491" s="258"/>
      <c r="C1491" s="259"/>
      <c r="D1491" s="259"/>
      <c r="E1491" s="66" t="str">
        <f t="shared" si="89"/>
        <v/>
      </c>
      <c r="F1491" s="70" t="str">
        <f t="shared" si="92"/>
        <v/>
      </c>
      <c r="G1491" s="68" t="str">
        <f t="shared" si="90"/>
        <v/>
      </c>
      <c r="H1491" s="69" t="str">
        <f t="shared" si="91"/>
        <v/>
      </c>
    </row>
    <row r="1492" spans="2:8" x14ac:dyDescent="0.25">
      <c r="B1492" s="258"/>
      <c r="C1492" s="259"/>
      <c r="D1492" s="259"/>
      <c r="E1492" s="66" t="str">
        <f t="shared" si="89"/>
        <v/>
      </c>
      <c r="F1492" s="70" t="str">
        <f t="shared" si="92"/>
        <v/>
      </c>
      <c r="G1492" s="68" t="str">
        <f t="shared" si="90"/>
        <v/>
      </c>
      <c r="H1492" s="69" t="str">
        <f t="shared" si="91"/>
        <v/>
      </c>
    </row>
    <row r="1493" spans="2:8" x14ac:dyDescent="0.25">
      <c r="B1493" s="258"/>
      <c r="C1493" s="259"/>
      <c r="D1493" s="259"/>
      <c r="E1493" s="66" t="str">
        <f t="shared" si="89"/>
        <v/>
      </c>
      <c r="F1493" s="70" t="str">
        <f t="shared" si="92"/>
        <v/>
      </c>
      <c r="G1493" s="68" t="str">
        <f t="shared" si="90"/>
        <v/>
      </c>
      <c r="H1493" s="69" t="str">
        <f t="shared" si="91"/>
        <v/>
      </c>
    </row>
    <row r="1494" spans="2:8" x14ac:dyDescent="0.25">
      <c r="B1494" s="258"/>
      <c r="C1494" s="259"/>
      <c r="D1494" s="259"/>
      <c r="E1494" s="66" t="str">
        <f t="shared" si="89"/>
        <v/>
      </c>
      <c r="F1494" s="70" t="str">
        <f t="shared" si="92"/>
        <v/>
      </c>
      <c r="G1494" s="68" t="str">
        <f t="shared" si="90"/>
        <v/>
      </c>
      <c r="H1494" s="69" t="str">
        <f t="shared" si="91"/>
        <v/>
      </c>
    </row>
    <row r="1495" spans="2:8" x14ac:dyDescent="0.25">
      <c r="B1495" s="258"/>
      <c r="C1495" s="259"/>
      <c r="D1495" s="259"/>
      <c r="E1495" s="66" t="str">
        <f t="shared" si="89"/>
        <v/>
      </c>
      <c r="F1495" s="70" t="str">
        <f t="shared" si="92"/>
        <v/>
      </c>
      <c r="G1495" s="68" t="str">
        <f t="shared" si="90"/>
        <v/>
      </c>
      <c r="H1495" s="69" t="str">
        <f t="shared" si="91"/>
        <v/>
      </c>
    </row>
    <row r="1496" spans="2:8" x14ac:dyDescent="0.25">
      <c r="B1496" s="258"/>
      <c r="C1496" s="259"/>
      <c r="D1496" s="259"/>
      <c r="E1496" s="66" t="str">
        <f t="shared" si="89"/>
        <v/>
      </c>
      <c r="F1496" s="70" t="str">
        <f t="shared" si="92"/>
        <v/>
      </c>
      <c r="G1496" s="68" t="str">
        <f t="shared" si="90"/>
        <v/>
      </c>
      <c r="H1496" s="69" t="str">
        <f t="shared" si="91"/>
        <v/>
      </c>
    </row>
    <row r="1497" spans="2:8" x14ac:dyDescent="0.25">
      <c r="B1497" s="258"/>
      <c r="C1497" s="259"/>
      <c r="D1497" s="259"/>
      <c r="E1497" s="66" t="str">
        <f t="shared" si="89"/>
        <v/>
      </c>
      <c r="F1497" s="70" t="str">
        <f t="shared" si="92"/>
        <v/>
      </c>
      <c r="G1497" s="68" t="str">
        <f t="shared" si="90"/>
        <v/>
      </c>
      <c r="H1497" s="69" t="str">
        <f t="shared" si="91"/>
        <v/>
      </c>
    </row>
    <row r="1498" spans="2:8" x14ac:dyDescent="0.25">
      <c r="B1498" s="258"/>
      <c r="C1498" s="259"/>
      <c r="D1498" s="259"/>
      <c r="E1498" s="66" t="str">
        <f t="shared" si="89"/>
        <v/>
      </c>
      <c r="F1498" s="70" t="str">
        <f t="shared" si="92"/>
        <v/>
      </c>
      <c r="G1498" s="68" t="str">
        <f t="shared" si="90"/>
        <v/>
      </c>
      <c r="H1498" s="69" t="str">
        <f t="shared" si="91"/>
        <v/>
      </c>
    </row>
    <row r="1499" spans="2:8" x14ac:dyDescent="0.25">
      <c r="B1499" s="258"/>
      <c r="C1499" s="259"/>
      <c r="D1499" s="259"/>
      <c r="E1499" s="66" t="str">
        <f t="shared" si="89"/>
        <v/>
      </c>
      <c r="F1499" s="70" t="str">
        <f t="shared" si="92"/>
        <v/>
      </c>
      <c r="G1499" s="68" t="str">
        <f t="shared" si="90"/>
        <v/>
      </c>
      <c r="H1499" s="69" t="str">
        <f t="shared" si="91"/>
        <v/>
      </c>
    </row>
    <row r="1500" spans="2:8" x14ac:dyDescent="0.25">
      <c r="B1500" s="258"/>
      <c r="C1500" s="259"/>
      <c r="D1500" s="259"/>
      <c r="E1500" s="66" t="str">
        <f t="shared" si="89"/>
        <v/>
      </c>
      <c r="F1500" s="70" t="str">
        <f t="shared" si="92"/>
        <v/>
      </c>
      <c r="G1500" s="68" t="str">
        <f t="shared" si="90"/>
        <v/>
      </c>
      <c r="H1500" s="69" t="str">
        <f t="shared" si="91"/>
        <v/>
      </c>
    </row>
    <row r="1501" spans="2:8" x14ac:dyDescent="0.25">
      <c r="B1501" s="258"/>
      <c r="C1501" s="259"/>
      <c r="D1501" s="259"/>
      <c r="E1501" s="66" t="str">
        <f t="shared" si="89"/>
        <v/>
      </c>
      <c r="F1501" s="70" t="str">
        <f t="shared" si="92"/>
        <v/>
      </c>
      <c r="G1501" s="68" t="str">
        <f t="shared" si="90"/>
        <v/>
      </c>
      <c r="H1501" s="69" t="str">
        <f t="shared" si="91"/>
        <v/>
      </c>
    </row>
    <row r="1502" spans="2:8" x14ac:dyDescent="0.25">
      <c r="B1502" s="258"/>
      <c r="C1502" s="259"/>
      <c r="D1502" s="259"/>
      <c r="E1502" s="66" t="str">
        <f t="shared" si="89"/>
        <v/>
      </c>
      <c r="F1502" s="70" t="str">
        <f t="shared" si="92"/>
        <v/>
      </c>
      <c r="G1502" s="68" t="str">
        <f t="shared" si="90"/>
        <v/>
      </c>
      <c r="H1502" s="69" t="str">
        <f t="shared" si="91"/>
        <v/>
      </c>
    </row>
    <row r="1503" spans="2:8" x14ac:dyDescent="0.25">
      <c r="B1503" s="258"/>
      <c r="C1503" s="259"/>
      <c r="D1503" s="259"/>
      <c r="E1503" s="66" t="str">
        <f t="shared" si="89"/>
        <v/>
      </c>
      <c r="F1503" s="70" t="str">
        <f t="shared" si="92"/>
        <v/>
      </c>
      <c r="G1503" s="68" t="str">
        <f t="shared" si="90"/>
        <v/>
      </c>
      <c r="H1503" s="69" t="str">
        <f t="shared" si="91"/>
        <v/>
      </c>
    </row>
    <row r="1504" spans="2:8" x14ac:dyDescent="0.25">
      <c r="B1504" s="258"/>
      <c r="C1504" s="259"/>
      <c r="D1504" s="259"/>
      <c r="E1504" s="66" t="str">
        <f t="shared" si="89"/>
        <v/>
      </c>
      <c r="F1504" s="70" t="str">
        <f t="shared" si="92"/>
        <v/>
      </c>
      <c r="G1504" s="68" t="str">
        <f t="shared" si="90"/>
        <v/>
      </c>
      <c r="H1504" s="69" t="str">
        <f t="shared" si="91"/>
        <v/>
      </c>
    </row>
    <row r="1505" spans="2:8" x14ac:dyDescent="0.25">
      <c r="B1505" s="258"/>
      <c r="C1505" s="259"/>
      <c r="D1505" s="259"/>
      <c r="E1505" s="66" t="str">
        <f t="shared" si="89"/>
        <v/>
      </c>
      <c r="F1505" s="70" t="str">
        <f t="shared" si="92"/>
        <v/>
      </c>
      <c r="G1505" s="68" t="str">
        <f t="shared" si="90"/>
        <v/>
      </c>
      <c r="H1505" s="69" t="str">
        <f t="shared" si="91"/>
        <v/>
      </c>
    </row>
    <row r="1506" spans="2:8" x14ac:dyDescent="0.25">
      <c r="B1506" s="258"/>
      <c r="C1506" s="259"/>
      <c r="D1506" s="259"/>
      <c r="E1506" s="66" t="str">
        <f t="shared" si="89"/>
        <v/>
      </c>
      <c r="F1506" s="70" t="str">
        <f t="shared" si="92"/>
        <v/>
      </c>
      <c r="G1506" s="68" t="str">
        <f t="shared" si="90"/>
        <v/>
      </c>
      <c r="H1506" s="69" t="str">
        <f t="shared" si="91"/>
        <v/>
      </c>
    </row>
    <row r="1507" spans="2:8" x14ac:dyDescent="0.25">
      <c r="B1507" s="258"/>
      <c r="C1507" s="259"/>
      <c r="D1507" s="259"/>
      <c r="E1507" s="66" t="str">
        <f t="shared" si="89"/>
        <v/>
      </c>
      <c r="F1507" s="70" t="str">
        <f t="shared" si="92"/>
        <v/>
      </c>
      <c r="G1507" s="68" t="str">
        <f t="shared" si="90"/>
        <v/>
      </c>
      <c r="H1507" s="69" t="str">
        <f t="shared" si="91"/>
        <v/>
      </c>
    </row>
    <row r="1508" spans="2:8" x14ac:dyDescent="0.25">
      <c r="B1508" s="258"/>
      <c r="C1508" s="259"/>
      <c r="D1508" s="259"/>
      <c r="E1508" s="66" t="str">
        <f t="shared" si="89"/>
        <v/>
      </c>
      <c r="F1508" s="70" t="str">
        <f t="shared" si="92"/>
        <v/>
      </c>
      <c r="G1508" s="68" t="str">
        <f t="shared" si="90"/>
        <v/>
      </c>
      <c r="H1508" s="69" t="str">
        <f t="shared" si="91"/>
        <v/>
      </c>
    </row>
    <row r="1509" spans="2:8" x14ac:dyDescent="0.25">
      <c r="B1509" s="258"/>
      <c r="C1509" s="259"/>
      <c r="D1509" s="259"/>
      <c r="E1509" s="66" t="str">
        <f t="shared" si="89"/>
        <v/>
      </c>
      <c r="F1509" s="70" t="str">
        <f t="shared" si="92"/>
        <v/>
      </c>
      <c r="G1509" s="68" t="str">
        <f t="shared" si="90"/>
        <v/>
      </c>
      <c r="H1509" s="69" t="str">
        <f t="shared" si="91"/>
        <v/>
      </c>
    </row>
    <row r="1510" spans="2:8" x14ac:dyDescent="0.25">
      <c r="B1510" s="258"/>
      <c r="C1510" s="259"/>
      <c r="D1510" s="259"/>
      <c r="E1510" s="66" t="str">
        <f t="shared" si="89"/>
        <v/>
      </c>
      <c r="F1510" s="70" t="str">
        <f t="shared" si="92"/>
        <v/>
      </c>
      <c r="G1510" s="68" t="str">
        <f t="shared" si="90"/>
        <v/>
      </c>
      <c r="H1510" s="69" t="str">
        <f t="shared" si="91"/>
        <v/>
      </c>
    </row>
    <row r="1511" spans="2:8" x14ac:dyDescent="0.25">
      <c r="B1511" s="258"/>
      <c r="C1511" s="259"/>
      <c r="D1511" s="259"/>
      <c r="E1511" s="66" t="str">
        <f t="shared" si="89"/>
        <v/>
      </c>
      <c r="F1511" s="70" t="str">
        <f t="shared" si="92"/>
        <v/>
      </c>
      <c r="G1511" s="68" t="str">
        <f t="shared" si="90"/>
        <v/>
      </c>
      <c r="H1511" s="69" t="str">
        <f t="shared" si="91"/>
        <v/>
      </c>
    </row>
    <row r="1512" spans="2:8" x14ac:dyDescent="0.25">
      <c r="B1512" s="258"/>
      <c r="C1512" s="259"/>
      <c r="D1512" s="259"/>
      <c r="E1512" s="66" t="str">
        <f t="shared" si="89"/>
        <v/>
      </c>
      <c r="F1512" s="70" t="str">
        <f t="shared" si="92"/>
        <v/>
      </c>
      <c r="G1512" s="68" t="str">
        <f t="shared" si="90"/>
        <v/>
      </c>
      <c r="H1512" s="69" t="str">
        <f t="shared" si="91"/>
        <v/>
      </c>
    </row>
    <row r="1513" spans="2:8" x14ac:dyDescent="0.25">
      <c r="B1513" s="258"/>
      <c r="C1513" s="259"/>
      <c r="D1513" s="259"/>
      <c r="E1513" s="66" t="str">
        <f t="shared" si="89"/>
        <v/>
      </c>
      <c r="F1513" s="70" t="str">
        <f t="shared" si="92"/>
        <v/>
      </c>
      <c r="G1513" s="68" t="str">
        <f t="shared" si="90"/>
        <v/>
      </c>
      <c r="H1513" s="69" t="str">
        <f t="shared" si="91"/>
        <v/>
      </c>
    </row>
    <row r="1514" spans="2:8" x14ac:dyDescent="0.25">
      <c r="B1514" s="258"/>
      <c r="C1514" s="259"/>
      <c r="D1514" s="259"/>
      <c r="E1514" s="66" t="str">
        <f t="shared" si="89"/>
        <v/>
      </c>
      <c r="F1514" s="70" t="str">
        <f t="shared" si="92"/>
        <v/>
      </c>
      <c r="G1514" s="68" t="str">
        <f t="shared" si="90"/>
        <v/>
      </c>
      <c r="H1514" s="69" t="str">
        <f t="shared" si="91"/>
        <v/>
      </c>
    </row>
    <row r="1515" spans="2:8" x14ac:dyDescent="0.25">
      <c r="B1515" s="258"/>
      <c r="C1515" s="259"/>
      <c r="D1515" s="259"/>
      <c r="E1515" s="66" t="str">
        <f t="shared" si="89"/>
        <v/>
      </c>
      <c r="F1515" s="70" t="str">
        <f t="shared" si="92"/>
        <v/>
      </c>
      <c r="G1515" s="68" t="str">
        <f t="shared" si="90"/>
        <v/>
      </c>
      <c r="H1515" s="69" t="str">
        <f t="shared" si="91"/>
        <v/>
      </c>
    </row>
    <row r="1516" spans="2:8" x14ac:dyDescent="0.25">
      <c r="B1516" s="258"/>
      <c r="C1516" s="259"/>
      <c r="D1516" s="259"/>
      <c r="E1516" s="66" t="str">
        <f t="shared" si="89"/>
        <v/>
      </c>
      <c r="F1516" s="70" t="str">
        <f t="shared" si="92"/>
        <v/>
      </c>
      <c r="G1516" s="68" t="str">
        <f t="shared" si="90"/>
        <v/>
      </c>
      <c r="H1516" s="69" t="str">
        <f t="shared" si="91"/>
        <v/>
      </c>
    </row>
    <row r="1517" spans="2:8" x14ac:dyDescent="0.25">
      <c r="B1517" s="258"/>
      <c r="C1517" s="259"/>
      <c r="D1517" s="259"/>
      <c r="E1517" s="66" t="str">
        <f t="shared" si="89"/>
        <v/>
      </c>
      <c r="F1517" s="70" t="str">
        <f t="shared" si="92"/>
        <v/>
      </c>
      <c r="G1517" s="68" t="str">
        <f t="shared" si="90"/>
        <v/>
      </c>
      <c r="H1517" s="69" t="str">
        <f t="shared" si="91"/>
        <v/>
      </c>
    </row>
    <row r="1518" spans="2:8" x14ac:dyDescent="0.25">
      <c r="B1518" s="258"/>
      <c r="C1518" s="259"/>
      <c r="D1518" s="259"/>
      <c r="E1518" s="66" t="str">
        <f t="shared" si="89"/>
        <v/>
      </c>
      <c r="F1518" s="70" t="str">
        <f t="shared" si="92"/>
        <v/>
      </c>
      <c r="G1518" s="68" t="str">
        <f t="shared" si="90"/>
        <v/>
      </c>
      <c r="H1518" s="69" t="str">
        <f t="shared" si="91"/>
        <v/>
      </c>
    </row>
    <row r="1519" spans="2:8" x14ac:dyDescent="0.25">
      <c r="B1519" s="258"/>
      <c r="C1519" s="259"/>
      <c r="D1519" s="259"/>
      <c r="E1519" s="66" t="str">
        <f t="shared" si="89"/>
        <v/>
      </c>
      <c r="F1519" s="70" t="str">
        <f t="shared" si="92"/>
        <v/>
      </c>
      <c r="G1519" s="68" t="str">
        <f t="shared" si="90"/>
        <v/>
      </c>
      <c r="H1519" s="69" t="str">
        <f t="shared" si="91"/>
        <v/>
      </c>
    </row>
    <row r="1520" spans="2:8" x14ac:dyDescent="0.25">
      <c r="B1520" s="258"/>
      <c r="C1520" s="259"/>
      <c r="D1520" s="259"/>
      <c r="E1520" s="66" t="str">
        <f t="shared" si="89"/>
        <v/>
      </c>
      <c r="F1520" s="70" t="str">
        <f t="shared" si="92"/>
        <v/>
      </c>
      <c r="G1520" s="68" t="str">
        <f t="shared" si="90"/>
        <v/>
      </c>
      <c r="H1520" s="69" t="str">
        <f t="shared" si="91"/>
        <v/>
      </c>
    </row>
    <row r="1521" spans="2:8" x14ac:dyDescent="0.25">
      <c r="B1521" s="258"/>
      <c r="C1521" s="259"/>
      <c r="D1521" s="259"/>
      <c r="E1521" s="66" t="str">
        <f t="shared" si="89"/>
        <v/>
      </c>
      <c r="F1521" s="70" t="str">
        <f t="shared" si="92"/>
        <v/>
      </c>
      <c r="G1521" s="68" t="str">
        <f t="shared" si="90"/>
        <v/>
      </c>
      <c r="H1521" s="69" t="str">
        <f t="shared" si="91"/>
        <v/>
      </c>
    </row>
    <row r="1522" spans="2:8" x14ac:dyDescent="0.25">
      <c r="B1522" s="258"/>
      <c r="C1522" s="259"/>
      <c r="D1522" s="259"/>
      <c r="E1522" s="66" t="str">
        <f t="shared" si="89"/>
        <v/>
      </c>
      <c r="F1522" s="70" t="str">
        <f t="shared" si="92"/>
        <v/>
      </c>
      <c r="G1522" s="68" t="str">
        <f t="shared" si="90"/>
        <v/>
      </c>
      <c r="H1522" s="69" t="str">
        <f t="shared" si="91"/>
        <v/>
      </c>
    </row>
    <row r="1523" spans="2:8" x14ac:dyDescent="0.25">
      <c r="B1523" s="258"/>
      <c r="C1523" s="259"/>
      <c r="D1523" s="259"/>
      <c r="E1523" s="66" t="str">
        <f t="shared" si="89"/>
        <v/>
      </c>
      <c r="F1523" s="70" t="str">
        <f t="shared" si="92"/>
        <v/>
      </c>
      <c r="G1523" s="68" t="str">
        <f t="shared" si="90"/>
        <v/>
      </c>
      <c r="H1523" s="69" t="str">
        <f t="shared" si="91"/>
        <v/>
      </c>
    </row>
    <row r="1524" spans="2:8" x14ac:dyDescent="0.25">
      <c r="B1524" s="258"/>
      <c r="C1524" s="259"/>
      <c r="D1524" s="259"/>
      <c r="E1524" s="66" t="str">
        <f t="shared" si="89"/>
        <v/>
      </c>
      <c r="F1524" s="70" t="str">
        <f t="shared" si="92"/>
        <v/>
      </c>
      <c r="G1524" s="68" t="str">
        <f t="shared" si="90"/>
        <v/>
      </c>
      <c r="H1524" s="69" t="str">
        <f t="shared" si="91"/>
        <v/>
      </c>
    </row>
    <row r="1525" spans="2:8" x14ac:dyDescent="0.25">
      <c r="B1525" s="258"/>
      <c r="C1525" s="259"/>
      <c r="D1525" s="259"/>
      <c r="E1525" s="66" t="str">
        <f t="shared" si="89"/>
        <v/>
      </c>
      <c r="F1525" s="70" t="str">
        <f t="shared" si="92"/>
        <v/>
      </c>
      <c r="G1525" s="68" t="str">
        <f t="shared" si="90"/>
        <v/>
      </c>
      <c r="H1525" s="69" t="str">
        <f t="shared" si="91"/>
        <v/>
      </c>
    </row>
    <row r="1526" spans="2:8" x14ac:dyDescent="0.25">
      <c r="B1526" s="258"/>
      <c r="C1526" s="259"/>
      <c r="D1526" s="259"/>
      <c r="E1526" s="66" t="str">
        <f t="shared" si="89"/>
        <v/>
      </c>
      <c r="F1526" s="70" t="str">
        <f t="shared" si="92"/>
        <v/>
      </c>
      <c r="G1526" s="68" t="str">
        <f t="shared" si="90"/>
        <v/>
      </c>
      <c r="H1526" s="69" t="str">
        <f t="shared" si="91"/>
        <v/>
      </c>
    </row>
    <row r="1527" spans="2:8" x14ac:dyDescent="0.25">
      <c r="B1527" s="258"/>
      <c r="C1527" s="259"/>
      <c r="D1527" s="259"/>
      <c r="E1527" s="66" t="str">
        <f t="shared" si="89"/>
        <v/>
      </c>
      <c r="F1527" s="70" t="str">
        <f t="shared" si="92"/>
        <v/>
      </c>
      <c r="G1527" s="68" t="str">
        <f t="shared" si="90"/>
        <v/>
      </c>
      <c r="H1527" s="69" t="str">
        <f t="shared" si="91"/>
        <v/>
      </c>
    </row>
    <row r="1528" spans="2:8" x14ac:dyDescent="0.25">
      <c r="B1528" s="258"/>
      <c r="C1528" s="259"/>
      <c r="D1528" s="259"/>
      <c r="E1528" s="66" t="str">
        <f t="shared" si="89"/>
        <v/>
      </c>
      <c r="F1528" s="70" t="str">
        <f t="shared" si="92"/>
        <v/>
      </c>
      <c r="G1528" s="68" t="str">
        <f t="shared" si="90"/>
        <v/>
      </c>
      <c r="H1528" s="69" t="str">
        <f t="shared" si="91"/>
        <v/>
      </c>
    </row>
    <row r="1529" spans="2:8" x14ac:dyDescent="0.25">
      <c r="B1529" s="258"/>
      <c r="C1529" s="259"/>
      <c r="D1529" s="259"/>
      <c r="E1529" s="66" t="str">
        <f t="shared" si="89"/>
        <v/>
      </c>
      <c r="F1529" s="70" t="str">
        <f t="shared" si="92"/>
        <v/>
      </c>
      <c r="G1529" s="68" t="str">
        <f t="shared" si="90"/>
        <v/>
      </c>
      <c r="H1529" s="69" t="str">
        <f t="shared" si="91"/>
        <v/>
      </c>
    </row>
    <row r="1530" spans="2:8" x14ac:dyDescent="0.25">
      <c r="B1530" s="258"/>
      <c r="C1530" s="259"/>
      <c r="D1530" s="259"/>
      <c r="E1530" s="66" t="str">
        <f t="shared" si="89"/>
        <v/>
      </c>
      <c r="F1530" s="70" t="str">
        <f t="shared" si="92"/>
        <v/>
      </c>
      <c r="G1530" s="68" t="str">
        <f t="shared" si="90"/>
        <v/>
      </c>
      <c r="H1530" s="69" t="str">
        <f t="shared" si="91"/>
        <v/>
      </c>
    </row>
    <row r="1531" spans="2:8" x14ac:dyDescent="0.25">
      <c r="B1531" s="258"/>
      <c r="C1531" s="259"/>
      <c r="D1531" s="259"/>
      <c r="E1531" s="66" t="str">
        <f t="shared" si="89"/>
        <v/>
      </c>
      <c r="F1531" s="70" t="str">
        <f t="shared" si="92"/>
        <v/>
      </c>
      <c r="G1531" s="68" t="str">
        <f t="shared" si="90"/>
        <v/>
      </c>
      <c r="H1531" s="69" t="str">
        <f t="shared" si="91"/>
        <v/>
      </c>
    </row>
    <row r="1532" spans="2:8" x14ac:dyDescent="0.25">
      <c r="B1532" s="258"/>
      <c r="C1532" s="259"/>
      <c r="D1532" s="259"/>
      <c r="E1532" s="66" t="str">
        <f t="shared" si="89"/>
        <v/>
      </c>
      <c r="F1532" s="70" t="str">
        <f t="shared" si="92"/>
        <v/>
      </c>
      <c r="G1532" s="68" t="str">
        <f t="shared" si="90"/>
        <v/>
      </c>
      <c r="H1532" s="69" t="str">
        <f t="shared" si="91"/>
        <v/>
      </c>
    </row>
    <row r="1533" spans="2:8" x14ac:dyDescent="0.25">
      <c r="B1533" s="258"/>
      <c r="C1533" s="259"/>
      <c r="D1533" s="259"/>
      <c r="E1533" s="66" t="str">
        <f t="shared" si="89"/>
        <v/>
      </c>
      <c r="F1533" s="70" t="str">
        <f t="shared" si="92"/>
        <v/>
      </c>
      <c r="G1533" s="68" t="str">
        <f t="shared" si="90"/>
        <v/>
      </c>
      <c r="H1533" s="69" t="str">
        <f t="shared" si="91"/>
        <v/>
      </c>
    </row>
    <row r="1534" spans="2:8" x14ac:dyDescent="0.25">
      <c r="B1534" s="258"/>
      <c r="C1534" s="259"/>
      <c r="D1534" s="259"/>
      <c r="E1534" s="66" t="str">
        <f t="shared" si="89"/>
        <v/>
      </c>
      <c r="F1534" s="70" t="str">
        <f t="shared" si="92"/>
        <v/>
      </c>
      <c r="G1534" s="68" t="str">
        <f t="shared" si="90"/>
        <v/>
      </c>
      <c r="H1534" s="69" t="str">
        <f t="shared" si="91"/>
        <v/>
      </c>
    </row>
    <row r="1535" spans="2:8" x14ac:dyDescent="0.25">
      <c r="B1535" s="258"/>
      <c r="C1535" s="259"/>
      <c r="D1535" s="259"/>
      <c r="E1535" s="66" t="str">
        <f t="shared" si="89"/>
        <v/>
      </c>
      <c r="F1535" s="70" t="str">
        <f t="shared" si="92"/>
        <v/>
      </c>
      <c r="G1535" s="68" t="str">
        <f t="shared" si="90"/>
        <v/>
      </c>
      <c r="H1535" s="69" t="str">
        <f t="shared" si="91"/>
        <v/>
      </c>
    </row>
    <row r="1536" spans="2:8" x14ac:dyDescent="0.25">
      <c r="B1536" s="258"/>
      <c r="C1536" s="259"/>
      <c r="D1536" s="259"/>
      <c r="E1536" s="66" t="str">
        <f t="shared" si="89"/>
        <v/>
      </c>
      <c r="F1536" s="70" t="str">
        <f t="shared" si="92"/>
        <v/>
      </c>
      <c r="G1536" s="68" t="str">
        <f t="shared" si="90"/>
        <v/>
      </c>
      <c r="H1536" s="69" t="str">
        <f t="shared" si="91"/>
        <v/>
      </c>
    </row>
    <row r="1537" spans="2:8" x14ac:dyDescent="0.25">
      <c r="B1537" s="258"/>
      <c r="C1537" s="259"/>
      <c r="D1537" s="259"/>
      <c r="E1537" s="66" t="str">
        <f t="shared" si="89"/>
        <v/>
      </c>
      <c r="F1537" s="70" t="str">
        <f t="shared" si="92"/>
        <v/>
      </c>
      <c r="G1537" s="68" t="str">
        <f t="shared" si="90"/>
        <v/>
      </c>
      <c r="H1537" s="69" t="str">
        <f t="shared" si="91"/>
        <v/>
      </c>
    </row>
    <row r="1538" spans="2:8" x14ac:dyDescent="0.25">
      <c r="B1538" s="258"/>
      <c r="C1538" s="259"/>
      <c r="D1538" s="259"/>
      <c r="E1538" s="66" t="str">
        <f t="shared" si="89"/>
        <v/>
      </c>
      <c r="F1538" s="70" t="str">
        <f t="shared" si="92"/>
        <v/>
      </c>
      <c r="G1538" s="68" t="str">
        <f t="shared" si="90"/>
        <v/>
      </c>
      <c r="H1538" s="69" t="str">
        <f t="shared" si="91"/>
        <v/>
      </c>
    </row>
    <row r="1539" spans="2:8" x14ac:dyDescent="0.25">
      <c r="B1539" s="258"/>
      <c r="C1539" s="259"/>
      <c r="D1539" s="259"/>
      <c r="E1539" s="66" t="str">
        <f t="shared" si="89"/>
        <v/>
      </c>
      <c r="F1539" s="70" t="str">
        <f t="shared" si="92"/>
        <v/>
      </c>
      <c r="G1539" s="68" t="str">
        <f t="shared" si="90"/>
        <v/>
      </c>
      <c r="H1539" s="69" t="str">
        <f t="shared" si="91"/>
        <v/>
      </c>
    </row>
    <row r="1540" spans="2:8" x14ac:dyDescent="0.25">
      <c r="B1540" s="258"/>
      <c r="C1540" s="259"/>
      <c r="D1540" s="259"/>
      <c r="E1540" s="66" t="str">
        <f t="shared" si="89"/>
        <v/>
      </c>
      <c r="F1540" s="70" t="str">
        <f t="shared" si="92"/>
        <v/>
      </c>
      <c r="G1540" s="68" t="str">
        <f t="shared" si="90"/>
        <v/>
      </c>
      <c r="H1540" s="69" t="str">
        <f t="shared" si="91"/>
        <v/>
      </c>
    </row>
    <row r="1541" spans="2:8" x14ac:dyDescent="0.25">
      <c r="B1541" s="258"/>
      <c r="C1541" s="259"/>
      <c r="D1541" s="259"/>
      <c r="E1541" s="66" t="str">
        <f t="shared" si="89"/>
        <v/>
      </c>
      <c r="F1541" s="70" t="str">
        <f t="shared" si="92"/>
        <v/>
      </c>
      <c r="G1541" s="68" t="str">
        <f t="shared" si="90"/>
        <v/>
      </c>
      <c r="H1541" s="69" t="str">
        <f t="shared" si="91"/>
        <v/>
      </c>
    </row>
    <row r="1542" spans="2:8" x14ac:dyDescent="0.25">
      <c r="B1542" s="258"/>
      <c r="C1542" s="259"/>
      <c r="D1542" s="259"/>
      <c r="E1542" s="66" t="str">
        <f t="shared" si="89"/>
        <v/>
      </c>
      <c r="F1542" s="70" t="str">
        <f t="shared" si="92"/>
        <v/>
      </c>
      <c r="G1542" s="68" t="str">
        <f t="shared" si="90"/>
        <v/>
      </c>
      <c r="H1542" s="69" t="str">
        <f t="shared" si="91"/>
        <v/>
      </c>
    </row>
    <row r="1543" spans="2:8" x14ac:dyDescent="0.25">
      <c r="B1543" s="258"/>
      <c r="C1543" s="259"/>
      <c r="D1543" s="259"/>
      <c r="E1543" s="66" t="str">
        <f t="shared" si="89"/>
        <v/>
      </c>
      <c r="F1543" s="70" t="str">
        <f t="shared" si="92"/>
        <v/>
      </c>
      <c r="G1543" s="68" t="str">
        <f t="shared" si="90"/>
        <v/>
      </c>
      <c r="H1543" s="69" t="str">
        <f t="shared" si="91"/>
        <v/>
      </c>
    </row>
    <row r="1544" spans="2:8" x14ac:dyDescent="0.25">
      <c r="B1544" s="258"/>
      <c r="C1544" s="259"/>
      <c r="D1544" s="259"/>
      <c r="E1544" s="66" t="str">
        <f t="shared" si="89"/>
        <v/>
      </c>
      <c r="F1544" s="70" t="str">
        <f t="shared" si="92"/>
        <v/>
      </c>
      <c r="G1544" s="68" t="str">
        <f t="shared" si="90"/>
        <v/>
      </c>
      <c r="H1544" s="69" t="str">
        <f t="shared" si="91"/>
        <v/>
      </c>
    </row>
    <row r="1545" spans="2:8" x14ac:dyDescent="0.25">
      <c r="B1545" s="258"/>
      <c r="C1545" s="259"/>
      <c r="D1545" s="259"/>
      <c r="E1545" s="66" t="str">
        <f t="shared" si="89"/>
        <v/>
      </c>
      <c r="F1545" s="70" t="str">
        <f t="shared" si="92"/>
        <v/>
      </c>
      <c r="G1545" s="68" t="str">
        <f t="shared" si="90"/>
        <v/>
      </c>
      <c r="H1545" s="69" t="str">
        <f t="shared" si="91"/>
        <v/>
      </c>
    </row>
    <row r="1546" spans="2:8" x14ac:dyDescent="0.25">
      <c r="B1546" s="258"/>
      <c r="C1546" s="259"/>
      <c r="D1546" s="259"/>
      <c r="E1546" s="66" t="str">
        <f t="shared" si="89"/>
        <v/>
      </c>
      <c r="F1546" s="70" t="str">
        <f t="shared" si="92"/>
        <v/>
      </c>
      <c r="G1546" s="68" t="str">
        <f t="shared" si="90"/>
        <v/>
      </c>
      <c r="H1546" s="69" t="str">
        <f t="shared" si="91"/>
        <v/>
      </c>
    </row>
    <row r="1547" spans="2:8" x14ac:dyDescent="0.25">
      <c r="B1547" s="258"/>
      <c r="C1547" s="259"/>
      <c r="D1547" s="259"/>
      <c r="E1547" s="66" t="str">
        <f t="shared" si="89"/>
        <v/>
      </c>
      <c r="F1547" s="70" t="str">
        <f t="shared" si="92"/>
        <v/>
      </c>
      <c r="G1547" s="68" t="str">
        <f t="shared" si="90"/>
        <v/>
      </c>
      <c r="H1547" s="69" t="str">
        <f t="shared" si="91"/>
        <v/>
      </c>
    </row>
    <row r="1548" spans="2:8" x14ac:dyDescent="0.25">
      <c r="B1548" s="258"/>
      <c r="C1548" s="259"/>
      <c r="D1548" s="259"/>
      <c r="E1548" s="66" t="str">
        <f t="shared" si="89"/>
        <v/>
      </c>
      <c r="F1548" s="70" t="str">
        <f t="shared" si="92"/>
        <v/>
      </c>
      <c r="G1548" s="68" t="str">
        <f t="shared" si="90"/>
        <v/>
      </c>
      <c r="H1548" s="69" t="str">
        <f t="shared" si="91"/>
        <v/>
      </c>
    </row>
    <row r="1549" spans="2:8" x14ac:dyDescent="0.25">
      <c r="B1549" s="258"/>
      <c r="C1549" s="259"/>
      <c r="D1549" s="259"/>
      <c r="E1549" s="66" t="str">
        <f t="shared" si="89"/>
        <v/>
      </c>
      <c r="F1549" s="70" t="str">
        <f t="shared" si="92"/>
        <v/>
      </c>
      <c r="G1549" s="68" t="str">
        <f t="shared" si="90"/>
        <v/>
      </c>
      <c r="H1549" s="69" t="str">
        <f t="shared" si="91"/>
        <v/>
      </c>
    </row>
    <row r="1550" spans="2:8" x14ac:dyDescent="0.25">
      <c r="B1550" s="258"/>
      <c r="C1550" s="259"/>
      <c r="D1550" s="259"/>
      <c r="E1550" s="66" t="str">
        <f t="shared" ref="E1550:E1613" si="93">+IF(AND(C1550-D1550&lt;&gt;0,$B$10&gt;B1550),C1550-D1550,"")</f>
        <v/>
      </c>
      <c r="F1550" s="70" t="str">
        <f t="shared" si="92"/>
        <v/>
      </c>
      <c r="G1550" s="68" t="str">
        <f t="shared" ref="G1550:G1613" si="94">+IF(AND(B1550&lt;&gt;"",$B$10&gt;B1550),$B$10-B1550,"")</f>
        <v/>
      </c>
      <c r="H1550" s="69" t="str">
        <f t="shared" ref="H1550:H1613" si="95">IFERROR(((E1550*G1550*$D$10)/36500),"")</f>
        <v/>
      </c>
    </row>
    <row r="1551" spans="2:8" x14ac:dyDescent="0.25">
      <c r="B1551" s="258"/>
      <c r="C1551" s="259"/>
      <c r="D1551" s="259"/>
      <c r="E1551" s="66" t="str">
        <f t="shared" si="93"/>
        <v/>
      </c>
      <c r="F1551" s="70" t="str">
        <f t="shared" ref="F1551:F1614" si="96">+IFERROR((E1551+F1550),"")</f>
        <v/>
      </c>
      <c r="G1551" s="68" t="str">
        <f t="shared" si="94"/>
        <v/>
      </c>
      <c r="H1551" s="69" t="str">
        <f t="shared" si="95"/>
        <v/>
      </c>
    </row>
    <row r="1552" spans="2:8" x14ac:dyDescent="0.25">
      <c r="B1552" s="258"/>
      <c r="C1552" s="259"/>
      <c r="D1552" s="259"/>
      <c r="E1552" s="66" t="str">
        <f t="shared" si="93"/>
        <v/>
      </c>
      <c r="F1552" s="70" t="str">
        <f t="shared" si="96"/>
        <v/>
      </c>
      <c r="G1552" s="68" t="str">
        <f t="shared" si="94"/>
        <v/>
      </c>
      <c r="H1552" s="69" t="str">
        <f t="shared" si="95"/>
        <v/>
      </c>
    </row>
    <row r="1553" spans="2:8" x14ac:dyDescent="0.25">
      <c r="B1553" s="258"/>
      <c r="C1553" s="259"/>
      <c r="D1553" s="259"/>
      <c r="E1553" s="66" t="str">
        <f t="shared" si="93"/>
        <v/>
      </c>
      <c r="F1553" s="70" t="str">
        <f t="shared" si="96"/>
        <v/>
      </c>
      <c r="G1553" s="68" t="str">
        <f t="shared" si="94"/>
        <v/>
      </c>
      <c r="H1553" s="69" t="str">
        <f t="shared" si="95"/>
        <v/>
      </c>
    </row>
    <row r="1554" spans="2:8" x14ac:dyDescent="0.25">
      <c r="B1554" s="258"/>
      <c r="C1554" s="259"/>
      <c r="D1554" s="259"/>
      <c r="E1554" s="66" t="str">
        <f t="shared" si="93"/>
        <v/>
      </c>
      <c r="F1554" s="70" t="str">
        <f t="shared" si="96"/>
        <v/>
      </c>
      <c r="G1554" s="68" t="str">
        <f t="shared" si="94"/>
        <v/>
      </c>
      <c r="H1554" s="69" t="str">
        <f t="shared" si="95"/>
        <v/>
      </c>
    </row>
    <row r="1555" spans="2:8" x14ac:dyDescent="0.25">
      <c r="B1555" s="258"/>
      <c r="C1555" s="259"/>
      <c r="D1555" s="259"/>
      <c r="E1555" s="66" t="str">
        <f t="shared" si="93"/>
        <v/>
      </c>
      <c r="F1555" s="70" t="str">
        <f t="shared" si="96"/>
        <v/>
      </c>
      <c r="G1555" s="68" t="str">
        <f t="shared" si="94"/>
        <v/>
      </c>
      <c r="H1555" s="69" t="str">
        <f t="shared" si="95"/>
        <v/>
      </c>
    </row>
    <row r="1556" spans="2:8" x14ac:dyDescent="0.25">
      <c r="B1556" s="258"/>
      <c r="C1556" s="259"/>
      <c r="D1556" s="259"/>
      <c r="E1556" s="66" t="str">
        <f t="shared" si="93"/>
        <v/>
      </c>
      <c r="F1556" s="70" t="str">
        <f t="shared" si="96"/>
        <v/>
      </c>
      <c r="G1556" s="68" t="str">
        <f t="shared" si="94"/>
        <v/>
      </c>
      <c r="H1556" s="69" t="str">
        <f t="shared" si="95"/>
        <v/>
      </c>
    </row>
    <row r="1557" spans="2:8" x14ac:dyDescent="0.25">
      <c r="B1557" s="258"/>
      <c r="C1557" s="259"/>
      <c r="D1557" s="259"/>
      <c r="E1557" s="66" t="str">
        <f t="shared" si="93"/>
        <v/>
      </c>
      <c r="F1557" s="70" t="str">
        <f t="shared" si="96"/>
        <v/>
      </c>
      <c r="G1557" s="68" t="str">
        <f t="shared" si="94"/>
        <v/>
      </c>
      <c r="H1557" s="69" t="str">
        <f t="shared" si="95"/>
        <v/>
      </c>
    </row>
    <row r="1558" spans="2:8" x14ac:dyDescent="0.25">
      <c r="B1558" s="258"/>
      <c r="C1558" s="259"/>
      <c r="D1558" s="259"/>
      <c r="E1558" s="66" t="str">
        <f t="shared" si="93"/>
        <v/>
      </c>
      <c r="F1558" s="70" t="str">
        <f t="shared" si="96"/>
        <v/>
      </c>
      <c r="G1558" s="68" t="str">
        <f t="shared" si="94"/>
        <v/>
      </c>
      <c r="H1558" s="69" t="str">
        <f t="shared" si="95"/>
        <v/>
      </c>
    </row>
    <row r="1559" spans="2:8" x14ac:dyDescent="0.25">
      <c r="B1559" s="258"/>
      <c r="C1559" s="259"/>
      <c r="D1559" s="259"/>
      <c r="E1559" s="66" t="str">
        <f t="shared" si="93"/>
        <v/>
      </c>
      <c r="F1559" s="70" t="str">
        <f t="shared" si="96"/>
        <v/>
      </c>
      <c r="G1559" s="68" t="str">
        <f t="shared" si="94"/>
        <v/>
      </c>
      <c r="H1559" s="69" t="str">
        <f t="shared" si="95"/>
        <v/>
      </c>
    </row>
    <row r="1560" spans="2:8" x14ac:dyDescent="0.25">
      <c r="B1560" s="258"/>
      <c r="C1560" s="259"/>
      <c r="D1560" s="259"/>
      <c r="E1560" s="66" t="str">
        <f t="shared" si="93"/>
        <v/>
      </c>
      <c r="F1560" s="70" t="str">
        <f t="shared" si="96"/>
        <v/>
      </c>
      <c r="G1560" s="68" t="str">
        <f t="shared" si="94"/>
        <v/>
      </c>
      <c r="H1560" s="69" t="str">
        <f t="shared" si="95"/>
        <v/>
      </c>
    </row>
    <row r="1561" spans="2:8" x14ac:dyDescent="0.25">
      <c r="B1561" s="258"/>
      <c r="C1561" s="259"/>
      <c r="D1561" s="259"/>
      <c r="E1561" s="66" t="str">
        <f t="shared" si="93"/>
        <v/>
      </c>
      <c r="F1561" s="70" t="str">
        <f t="shared" si="96"/>
        <v/>
      </c>
      <c r="G1561" s="68" t="str">
        <f t="shared" si="94"/>
        <v/>
      </c>
      <c r="H1561" s="69" t="str">
        <f t="shared" si="95"/>
        <v/>
      </c>
    </row>
    <row r="1562" spans="2:8" x14ac:dyDescent="0.25">
      <c r="B1562" s="258"/>
      <c r="C1562" s="259"/>
      <c r="D1562" s="259"/>
      <c r="E1562" s="66" t="str">
        <f t="shared" si="93"/>
        <v/>
      </c>
      <c r="F1562" s="70" t="str">
        <f t="shared" si="96"/>
        <v/>
      </c>
      <c r="G1562" s="68" t="str">
        <f t="shared" si="94"/>
        <v/>
      </c>
      <c r="H1562" s="69" t="str">
        <f t="shared" si="95"/>
        <v/>
      </c>
    </row>
    <row r="1563" spans="2:8" x14ac:dyDescent="0.25">
      <c r="B1563" s="258"/>
      <c r="C1563" s="259"/>
      <c r="D1563" s="259"/>
      <c r="E1563" s="66" t="str">
        <f t="shared" si="93"/>
        <v/>
      </c>
      <c r="F1563" s="70" t="str">
        <f t="shared" si="96"/>
        <v/>
      </c>
      <c r="G1563" s="68" t="str">
        <f t="shared" si="94"/>
        <v/>
      </c>
      <c r="H1563" s="69" t="str">
        <f t="shared" si="95"/>
        <v/>
      </c>
    </row>
    <row r="1564" spans="2:8" x14ac:dyDescent="0.25">
      <c r="B1564" s="258"/>
      <c r="C1564" s="259"/>
      <c r="D1564" s="259"/>
      <c r="E1564" s="66" t="str">
        <f t="shared" si="93"/>
        <v/>
      </c>
      <c r="F1564" s="70" t="str">
        <f t="shared" si="96"/>
        <v/>
      </c>
      <c r="G1564" s="68" t="str">
        <f t="shared" si="94"/>
        <v/>
      </c>
      <c r="H1564" s="69" t="str">
        <f t="shared" si="95"/>
        <v/>
      </c>
    </row>
    <row r="1565" spans="2:8" x14ac:dyDescent="0.25">
      <c r="B1565" s="258"/>
      <c r="C1565" s="259"/>
      <c r="D1565" s="259"/>
      <c r="E1565" s="66" t="str">
        <f t="shared" si="93"/>
        <v/>
      </c>
      <c r="F1565" s="70" t="str">
        <f t="shared" si="96"/>
        <v/>
      </c>
      <c r="G1565" s="68" t="str">
        <f t="shared" si="94"/>
        <v/>
      </c>
      <c r="H1565" s="69" t="str">
        <f t="shared" si="95"/>
        <v/>
      </c>
    </row>
    <row r="1566" spans="2:8" x14ac:dyDescent="0.25">
      <c r="B1566" s="258"/>
      <c r="C1566" s="259"/>
      <c r="D1566" s="259"/>
      <c r="E1566" s="66" t="str">
        <f t="shared" si="93"/>
        <v/>
      </c>
      <c r="F1566" s="70" t="str">
        <f t="shared" si="96"/>
        <v/>
      </c>
      <c r="G1566" s="68" t="str">
        <f t="shared" si="94"/>
        <v/>
      </c>
      <c r="H1566" s="69" t="str">
        <f t="shared" si="95"/>
        <v/>
      </c>
    </row>
    <row r="1567" spans="2:8" x14ac:dyDescent="0.25">
      <c r="B1567" s="258"/>
      <c r="C1567" s="259"/>
      <c r="D1567" s="259"/>
      <c r="E1567" s="66" t="str">
        <f t="shared" si="93"/>
        <v/>
      </c>
      <c r="F1567" s="70" t="str">
        <f t="shared" si="96"/>
        <v/>
      </c>
      <c r="G1567" s="68" t="str">
        <f t="shared" si="94"/>
        <v/>
      </c>
      <c r="H1567" s="69" t="str">
        <f t="shared" si="95"/>
        <v/>
      </c>
    </row>
    <row r="1568" spans="2:8" x14ac:dyDescent="0.25">
      <c r="B1568" s="258"/>
      <c r="C1568" s="259"/>
      <c r="D1568" s="259"/>
      <c r="E1568" s="66" t="str">
        <f t="shared" si="93"/>
        <v/>
      </c>
      <c r="F1568" s="70" t="str">
        <f t="shared" si="96"/>
        <v/>
      </c>
      <c r="G1568" s="68" t="str">
        <f t="shared" si="94"/>
        <v/>
      </c>
      <c r="H1568" s="69" t="str">
        <f t="shared" si="95"/>
        <v/>
      </c>
    </row>
    <row r="1569" spans="2:8" x14ac:dyDescent="0.25">
      <c r="B1569" s="258"/>
      <c r="C1569" s="259"/>
      <c r="D1569" s="259"/>
      <c r="E1569" s="66" t="str">
        <f t="shared" si="93"/>
        <v/>
      </c>
      <c r="F1569" s="70" t="str">
        <f t="shared" si="96"/>
        <v/>
      </c>
      <c r="G1569" s="68" t="str">
        <f t="shared" si="94"/>
        <v/>
      </c>
      <c r="H1569" s="69" t="str">
        <f t="shared" si="95"/>
        <v/>
      </c>
    </row>
    <row r="1570" spans="2:8" x14ac:dyDescent="0.25">
      <c r="B1570" s="258"/>
      <c r="C1570" s="259"/>
      <c r="D1570" s="259"/>
      <c r="E1570" s="66" t="str">
        <f t="shared" si="93"/>
        <v/>
      </c>
      <c r="F1570" s="70" t="str">
        <f t="shared" si="96"/>
        <v/>
      </c>
      <c r="G1570" s="68" t="str">
        <f t="shared" si="94"/>
        <v/>
      </c>
      <c r="H1570" s="69" t="str">
        <f t="shared" si="95"/>
        <v/>
      </c>
    </row>
    <row r="1571" spans="2:8" x14ac:dyDescent="0.25">
      <c r="B1571" s="258"/>
      <c r="C1571" s="259"/>
      <c r="D1571" s="259"/>
      <c r="E1571" s="66" t="str">
        <f t="shared" si="93"/>
        <v/>
      </c>
      <c r="F1571" s="70" t="str">
        <f t="shared" si="96"/>
        <v/>
      </c>
      <c r="G1571" s="68" t="str">
        <f t="shared" si="94"/>
        <v/>
      </c>
      <c r="H1571" s="69" t="str">
        <f t="shared" si="95"/>
        <v/>
      </c>
    </row>
    <row r="1572" spans="2:8" x14ac:dyDescent="0.25">
      <c r="B1572" s="258"/>
      <c r="C1572" s="259"/>
      <c r="D1572" s="259"/>
      <c r="E1572" s="66" t="str">
        <f t="shared" si="93"/>
        <v/>
      </c>
      <c r="F1572" s="70" t="str">
        <f t="shared" si="96"/>
        <v/>
      </c>
      <c r="G1572" s="68" t="str">
        <f t="shared" si="94"/>
        <v/>
      </c>
      <c r="H1572" s="69" t="str">
        <f t="shared" si="95"/>
        <v/>
      </c>
    </row>
    <row r="1573" spans="2:8" x14ac:dyDescent="0.25">
      <c r="B1573" s="258"/>
      <c r="C1573" s="259"/>
      <c r="D1573" s="259"/>
      <c r="E1573" s="66" t="str">
        <f t="shared" si="93"/>
        <v/>
      </c>
      <c r="F1573" s="70" t="str">
        <f t="shared" si="96"/>
        <v/>
      </c>
      <c r="G1573" s="68" t="str">
        <f t="shared" si="94"/>
        <v/>
      </c>
      <c r="H1573" s="69" t="str">
        <f t="shared" si="95"/>
        <v/>
      </c>
    </row>
    <row r="1574" spans="2:8" x14ac:dyDescent="0.25">
      <c r="B1574" s="258"/>
      <c r="C1574" s="259"/>
      <c r="D1574" s="259"/>
      <c r="E1574" s="66" t="str">
        <f t="shared" si="93"/>
        <v/>
      </c>
      <c r="F1574" s="70" t="str">
        <f t="shared" si="96"/>
        <v/>
      </c>
      <c r="G1574" s="68" t="str">
        <f t="shared" si="94"/>
        <v/>
      </c>
      <c r="H1574" s="69" t="str">
        <f t="shared" si="95"/>
        <v/>
      </c>
    </row>
    <row r="1575" spans="2:8" x14ac:dyDescent="0.25">
      <c r="B1575" s="258"/>
      <c r="C1575" s="259"/>
      <c r="D1575" s="259"/>
      <c r="E1575" s="66" t="str">
        <f t="shared" si="93"/>
        <v/>
      </c>
      <c r="F1575" s="70" t="str">
        <f t="shared" si="96"/>
        <v/>
      </c>
      <c r="G1575" s="68" t="str">
        <f t="shared" si="94"/>
        <v/>
      </c>
      <c r="H1575" s="69" t="str">
        <f t="shared" si="95"/>
        <v/>
      </c>
    </row>
    <row r="1576" spans="2:8" x14ac:dyDescent="0.25">
      <c r="B1576" s="258"/>
      <c r="C1576" s="259"/>
      <c r="D1576" s="259"/>
      <c r="E1576" s="66" t="str">
        <f t="shared" si="93"/>
        <v/>
      </c>
      <c r="F1576" s="70" t="str">
        <f t="shared" si="96"/>
        <v/>
      </c>
      <c r="G1576" s="68" t="str">
        <f t="shared" si="94"/>
        <v/>
      </c>
      <c r="H1576" s="69" t="str">
        <f t="shared" si="95"/>
        <v/>
      </c>
    </row>
    <row r="1577" spans="2:8" x14ac:dyDescent="0.25">
      <c r="B1577" s="258"/>
      <c r="C1577" s="259"/>
      <c r="D1577" s="259"/>
      <c r="E1577" s="66" t="str">
        <f t="shared" si="93"/>
        <v/>
      </c>
      <c r="F1577" s="70" t="str">
        <f t="shared" si="96"/>
        <v/>
      </c>
      <c r="G1577" s="68" t="str">
        <f t="shared" si="94"/>
        <v/>
      </c>
      <c r="H1577" s="69" t="str">
        <f t="shared" si="95"/>
        <v/>
      </c>
    </row>
    <row r="1578" spans="2:8" x14ac:dyDescent="0.25">
      <c r="B1578" s="258"/>
      <c r="C1578" s="259"/>
      <c r="D1578" s="259"/>
      <c r="E1578" s="66" t="str">
        <f t="shared" si="93"/>
        <v/>
      </c>
      <c r="F1578" s="70" t="str">
        <f t="shared" si="96"/>
        <v/>
      </c>
      <c r="G1578" s="68" t="str">
        <f t="shared" si="94"/>
        <v/>
      </c>
      <c r="H1578" s="69" t="str">
        <f t="shared" si="95"/>
        <v/>
      </c>
    </row>
    <row r="1579" spans="2:8" x14ac:dyDescent="0.25">
      <c r="B1579" s="258"/>
      <c r="C1579" s="259"/>
      <c r="D1579" s="259"/>
      <c r="E1579" s="66" t="str">
        <f t="shared" si="93"/>
        <v/>
      </c>
      <c r="F1579" s="70" t="str">
        <f t="shared" si="96"/>
        <v/>
      </c>
      <c r="G1579" s="68" t="str">
        <f t="shared" si="94"/>
        <v/>
      </c>
      <c r="H1579" s="69" t="str">
        <f t="shared" si="95"/>
        <v/>
      </c>
    </row>
    <row r="1580" spans="2:8" x14ac:dyDescent="0.25">
      <c r="B1580" s="258"/>
      <c r="C1580" s="259"/>
      <c r="D1580" s="259"/>
      <c r="E1580" s="66" t="str">
        <f t="shared" si="93"/>
        <v/>
      </c>
      <c r="F1580" s="70" t="str">
        <f t="shared" si="96"/>
        <v/>
      </c>
      <c r="G1580" s="68" t="str">
        <f t="shared" si="94"/>
        <v/>
      </c>
      <c r="H1580" s="69" t="str">
        <f t="shared" si="95"/>
        <v/>
      </c>
    </row>
    <row r="1581" spans="2:8" x14ac:dyDescent="0.25">
      <c r="B1581" s="258"/>
      <c r="C1581" s="259"/>
      <c r="D1581" s="259"/>
      <c r="E1581" s="66" t="str">
        <f t="shared" si="93"/>
        <v/>
      </c>
      <c r="F1581" s="70" t="str">
        <f t="shared" si="96"/>
        <v/>
      </c>
      <c r="G1581" s="68" t="str">
        <f t="shared" si="94"/>
        <v/>
      </c>
      <c r="H1581" s="69" t="str">
        <f t="shared" si="95"/>
        <v/>
      </c>
    </row>
    <row r="1582" spans="2:8" x14ac:dyDescent="0.25">
      <c r="B1582" s="258"/>
      <c r="C1582" s="259"/>
      <c r="D1582" s="259"/>
      <c r="E1582" s="66" t="str">
        <f t="shared" si="93"/>
        <v/>
      </c>
      <c r="F1582" s="70" t="str">
        <f t="shared" si="96"/>
        <v/>
      </c>
      <c r="G1582" s="68" t="str">
        <f t="shared" si="94"/>
        <v/>
      </c>
      <c r="H1582" s="69" t="str">
        <f t="shared" si="95"/>
        <v/>
      </c>
    </row>
    <row r="1583" spans="2:8" x14ac:dyDescent="0.25">
      <c r="B1583" s="258"/>
      <c r="C1583" s="259"/>
      <c r="D1583" s="259"/>
      <c r="E1583" s="66" t="str">
        <f t="shared" si="93"/>
        <v/>
      </c>
      <c r="F1583" s="70" t="str">
        <f t="shared" si="96"/>
        <v/>
      </c>
      <c r="G1583" s="68" t="str">
        <f t="shared" si="94"/>
        <v/>
      </c>
      <c r="H1583" s="69" t="str">
        <f t="shared" si="95"/>
        <v/>
      </c>
    </row>
    <row r="1584" spans="2:8" x14ac:dyDescent="0.25">
      <c r="B1584" s="258"/>
      <c r="C1584" s="259"/>
      <c r="D1584" s="259"/>
      <c r="E1584" s="66" t="str">
        <f t="shared" si="93"/>
        <v/>
      </c>
      <c r="F1584" s="70" t="str">
        <f t="shared" si="96"/>
        <v/>
      </c>
      <c r="G1584" s="68" t="str">
        <f t="shared" si="94"/>
        <v/>
      </c>
      <c r="H1584" s="69" t="str">
        <f t="shared" si="95"/>
        <v/>
      </c>
    </row>
    <row r="1585" spans="2:8" x14ac:dyDescent="0.25">
      <c r="B1585" s="258"/>
      <c r="C1585" s="259"/>
      <c r="D1585" s="259"/>
      <c r="E1585" s="66" t="str">
        <f t="shared" si="93"/>
        <v/>
      </c>
      <c r="F1585" s="70" t="str">
        <f t="shared" si="96"/>
        <v/>
      </c>
      <c r="G1585" s="68" t="str">
        <f t="shared" si="94"/>
        <v/>
      </c>
      <c r="H1585" s="69" t="str">
        <f t="shared" si="95"/>
        <v/>
      </c>
    </row>
    <row r="1586" spans="2:8" x14ac:dyDescent="0.25">
      <c r="B1586" s="258"/>
      <c r="C1586" s="259"/>
      <c r="D1586" s="259"/>
      <c r="E1586" s="66" t="str">
        <f t="shared" si="93"/>
        <v/>
      </c>
      <c r="F1586" s="70" t="str">
        <f t="shared" si="96"/>
        <v/>
      </c>
      <c r="G1586" s="68" t="str">
        <f t="shared" si="94"/>
        <v/>
      </c>
      <c r="H1586" s="69" t="str">
        <f t="shared" si="95"/>
        <v/>
      </c>
    </row>
    <row r="1587" spans="2:8" x14ac:dyDescent="0.25">
      <c r="B1587" s="258"/>
      <c r="C1587" s="259"/>
      <c r="D1587" s="259"/>
      <c r="E1587" s="66" t="str">
        <f t="shared" si="93"/>
        <v/>
      </c>
      <c r="F1587" s="70" t="str">
        <f t="shared" si="96"/>
        <v/>
      </c>
      <c r="G1587" s="68" t="str">
        <f t="shared" si="94"/>
        <v/>
      </c>
      <c r="H1587" s="69" t="str">
        <f t="shared" si="95"/>
        <v/>
      </c>
    </row>
    <row r="1588" spans="2:8" x14ac:dyDescent="0.25">
      <c r="B1588" s="258"/>
      <c r="C1588" s="259"/>
      <c r="D1588" s="259"/>
      <c r="E1588" s="66" t="str">
        <f t="shared" si="93"/>
        <v/>
      </c>
      <c r="F1588" s="70" t="str">
        <f t="shared" si="96"/>
        <v/>
      </c>
      <c r="G1588" s="68" t="str">
        <f t="shared" si="94"/>
        <v/>
      </c>
      <c r="H1588" s="69" t="str">
        <f t="shared" si="95"/>
        <v/>
      </c>
    </row>
    <row r="1589" spans="2:8" x14ac:dyDescent="0.25">
      <c r="B1589" s="258"/>
      <c r="C1589" s="259"/>
      <c r="D1589" s="259"/>
      <c r="E1589" s="66" t="str">
        <f t="shared" si="93"/>
        <v/>
      </c>
      <c r="F1589" s="70" t="str">
        <f t="shared" si="96"/>
        <v/>
      </c>
      <c r="G1589" s="68" t="str">
        <f t="shared" si="94"/>
        <v/>
      </c>
      <c r="H1589" s="69" t="str">
        <f t="shared" si="95"/>
        <v/>
      </c>
    </row>
    <row r="1590" spans="2:8" x14ac:dyDescent="0.25">
      <c r="B1590" s="258"/>
      <c r="C1590" s="259"/>
      <c r="D1590" s="259"/>
      <c r="E1590" s="66" t="str">
        <f t="shared" si="93"/>
        <v/>
      </c>
      <c r="F1590" s="70" t="str">
        <f t="shared" si="96"/>
        <v/>
      </c>
      <c r="G1590" s="68" t="str">
        <f t="shared" si="94"/>
        <v/>
      </c>
      <c r="H1590" s="69" t="str">
        <f t="shared" si="95"/>
        <v/>
      </c>
    </row>
    <row r="1591" spans="2:8" x14ac:dyDescent="0.25">
      <c r="B1591" s="258"/>
      <c r="C1591" s="259"/>
      <c r="D1591" s="259"/>
      <c r="E1591" s="66" t="str">
        <f t="shared" si="93"/>
        <v/>
      </c>
      <c r="F1591" s="70" t="str">
        <f t="shared" si="96"/>
        <v/>
      </c>
      <c r="G1591" s="68" t="str">
        <f t="shared" si="94"/>
        <v/>
      </c>
      <c r="H1591" s="69" t="str">
        <f t="shared" si="95"/>
        <v/>
      </c>
    </row>
    <row r="1592" spans="2:8" x14ac:dyDescent="0.25">
      <c r="B1592" s="258"/>
      <c r="C1592" s="259"/>
      <c r="D1592" s="259"/>
      <c r="E1592" s="66" t="str">
        <f t="shared" si="93"/>
        <v/>
      </c>
      <c r="F1592" s="70" t="str">
        <f t="shared" si="96"/>
        <v/>
      </c>
      <c r="G1592" s="68" t="str">
        <f t="shared" si="94"/>
        <v/>
      </c>
      <c r="H1592" s="69" t="str">
        <f t="shared" si="95"/>
        <v/>
      </c>
    </row>
    <row r="1593" spans="2:8" x14ac:dyDescent="0.25">
      <c r="B1593" s="258"/>
      <c r="C1593" s="259"/>
      <c r="D1593" s="259"/>
      <c r="E1593" s="66" t="str">
        <f t="shared" si="93"/>
        <v/>
      </c>
      <c r="F1593" s="70" t="str">
        <f t="shared" si="96"/>
        <v/>
      </c>
      <c r="G1593" s="68" t="str">
        <f t="shared" si="94"/>
        <v/>
      </c>
      <c r="H1593" s="69" t="str">
        <f t="shared" si="95"/>
        <v/>
      </c>
    </row>
    <row r="1594" spans="2:8" x14ac:dyDescent="0.25">
      <c r="B1594" s="258"/>
      <c r="C1594" s="259"/>
      <c r="D1594" s="259"/>
      <c r="E1594" s="66" t="str">
        <f t="shared" si="93"/>
        <v/>
      </c>
      <c r="F1594" s="70" t="str">
        <f t="shared" si="96"/>
        <v/>
      </c>
      <c r="G1594" s="68" t="str">
        <f t="shared" si="94"/>
        <v/>
      </c>
      <c r="H1594" s="69" t="str">
        <f t="shared" si="95"/>
        <v/>
      </c>
    </row>
    <row r="1595" spans="2:8" x14ac:dyDescent="0.25">
      <c r="B1595" s="258"/>
      <c r="C1595" s="259"/>
      <c r="D1595" s="259"/>
      <c r="E1595" s="66" t="str">
        <f t="shared" si="93"/>
        <v/>
      </c>
      <c r="F1595" s="70" t="str">
        <f t="shared" si="96"/>
        <v/>
      </c>
      <c r="G1595" s="68" t="str">
        <f t="shared" si="94"/>
        <v/>
      </c>
      <c r="H1595" s="69" t="str">
        <f t="shared" si="95"/>
        <v/>
      </c>
    </row>
    <row r="1596" spans="2:8" x14ac:dyDescent="0.25">
      <c r="B1596" s="258"/>
      <c r="C1596" s="259"/>
      <c r="D1596" s="259"/>
      <c r="E1596" s="66" t="str">
        <f t="shared" si="93"/>
        <v/>
      </c>
      <c r="F1596" s="70" t="str">
        <f t="shared" si="96"/>
        <v/>
      </c>
      <c r="G1596" s="68" t="str">
        <f t="shared" si="94"/>
        <v/>
      </c>
      <c r="H1596" s="69" t="str">
        <f t="shared" si="95"/>
        <v/>
      </c>
    </row>
    <row r="1597" spans="2:8" x14ac:dyDescent="0.25">
      <c r="B1597" s="258"/>
      <c r="C1597" s="259"/>
      <c r="D1597" s="259"/>
      <c r="E1597" s="66" t="str">
        <f t="shared" si="93"/>
        <v/>
      </c>
      <c r="F1597" s="70" t="str">
        <f t="shared" si="96"/>
        <v/>
      </c>
      <c r="G1597" s="68" t="str">
        <f t="shared" si="94"/>
        <v/>
      </c>
      <c r="H1597" s="69" t="str">
        <f t="shared" si="95"/>
        <v/>
      </c>
    </row>
    <row r="1598" spans="2:8" x14ac:dyDescent="0.25">
      <c r="B1598" s="258"/>
      <c r="C1598" s="259"/>
      <c r="D1598" s="259"/>
      <c r="E1598" s="66" t="str">
        <f t="shared" si="93"/>
        <v/>
      </c>
      <c r="F1598" s="70" t="str">
        <f t="shared" si="96"/>
        <v/>
      </c>
      <c r="G1598" s="68" t="str">
        <f t="shared" si="94"/>
        <v/>
      </c>
      <c r="H1598" s="69" t="str">
        <f t="shared" si="95"/>
        <v/>
      </c>
    </row>
    <row r="1599" spans="2:8" x14ac:dyDescent="0.25">
      <c r="B1599" s="258"/>
      <c r="C1599" s="259"/>
      <c r="D1599" s="259"/>
      <c r="E1599" s="66" t="str">
        <f t="shared" si="93"/>
        <v/>
      </c>
      <c r="F1599" s="70" t="str">
        <f t="shared" si="96"/>
        <v/>
      </c>
      <c r="G1599" s="68" t="str">
        <f t="shared" si="94"/>
        <v/>
      </c>
      <c r="H1599" s="69" t="str">
        <f t="shared" si="95"/>
        <v/>
      </c>
    </row>
    <row r="1600" spans="2:8" x14ac:dyDescent="0.25">
      <c r="B1600" s="258"/>
      <c r="C1600" s="259"/>
      <c r="D1600" s="259"/>
      <c r="E1600" s="66" t="str">
        <f t="shared" si="93"/>
        <v/>
      </c>
      <c r="F1600" s="70" t="str">
        <f t="shared" si="96"/>
        <v/>
      </c>
      <c r="G1600" s="68" t="str">
        <f t="shared" si="94"/>
        <v/>
      </c>
      <c r="H1600" s="69" t="str">
        <f t="shared" si="95"/>
        <v/>
      </c>
    </row>
    <row r="1601" spans="2:8" x14ac:dyDescent="0.25">
      <c r="B1601" s="258"/>
      <c r="C1601" s="259"/>
      <c r="D1601" s="259"/>
      <c r="E1601" s="66" t="str">
        <f t="shared" si="93"/>
        <v/>
      </c>
      <c r="F1601" s="70" t="str">
        <f t="shared" si="96"/>
        <v/>
      </c>
      <c r="G1601" s="68" t="str">
        <f t="shared" si="94"/>
        <v/>
      </c>
      <c r="H1601" s="69" t="str">
        <f t="shared" si="95"/>
        <v/>
      </c>
    </row>
    <row r="1602" spans="2:8" x14ac:dyDescent="0.25">
      <c r="B1602" s="258"/>
      <c r="C1602" s="259"/>
      <c r="D1602" s="259"/>
      <c r="E1602" s="66" t="str">
        <f t="shared" si="93"/>
        <v/>
      </c>
      <c r="F1602" s="70" t="str">
        <f t="shared" si="96"/>
        <v/>
      </c>
      <c r="G1602" s="68" t="str">
        <f t="shared" si="94"/>
        <v/>
      </c>
      <c r="H1602" s="69" t="str">
        <f t="shared" si="95"/>
        <v/>
      </c>
    </row>
    <row r="1603" spans="2:8" x14ac:dyDescent="0.25">
      <c r="B1603" s="258"/>
      <c r="C1603" s="259"/>
      <c r="D1603" s="259"/>
      <c r="E1603" s="66" t="str">
        <f t="shared" si="93"/>
        <v/>
      </c>
      <c r="F1603" s="70" t="str">
        <f t="shared" si="96"/>
        <v/>
      </c>
      <c r="G1603" s="68" t="str">
        <f t="shared" si="94"/>
        <v/>
      </c>
      <c r="H1603" s="69" t="str">
        <f t="shared" si="95"/>
        <v/>
      </c>
    </row>
    <row r="1604" spans="2:8" x14ac:dyDescent="0.25">
      <c r="B1604" s="258"/>
      <c r="C1604" s="259"/>
      <c r="D1604" s="259"/>
      <c r="E1604" s="66" t="str">
        <f t="shared" si="93"/>
        <v/>
      </c>
      <c r="F1604" s="70" t="str">
        <f t="shared" si="96"/>
        <v/>
      </c>
      <c r="G1604" s="68" t="str">
        <f t="shared" si="94"/>
        <v/>
      </c>
      <c r="H1604" s="69" t="str">
        <f t="shared" si="95"/>
        <v/>
      </c>
    </row>
    <row r="1605" spans="2:8" x14ac:dyDescent="0.25">
      <c r="B1605" s="258"/>
      <c r="C1605" s="259"/>
      <c r="D1605" s="259"/>
      <c r="E1605" s="66" t="str">
        <f t="shared" si="93"/>
        <v/>
      </c>
      <c r="F1605" s="70" t="str">
        <f t="shared" si="96"/>
        <v/>
      </c>
      <c r="G1605" s="68" t="str">
        <f t="shared" si="94"/>
        <v/>
      </c>
      <c r="H1605" s="69" t="str">
        <f t="shared" si="95"/>
        <v/>
      </c>
    </row>
    <row r="1606" spans="2:8" x14ac:dyDescent="0.25">
      <c r="B1606" s="258"/>
      <c r="C1606" s="259"/>
      <c r="D1606" s="259"/>
      <c r="E1606" s="66" t="str">
        <f t="shared" si="93"/>
        <v/>
      </c>
      <c r="F1606" s="70" t="str">
        <f t="shared" si="96"/>
        <v/>
      </c>
      <c r="G1606" s="68" t="str">
        <f t="shared" si="94"/>
        <v/>
      </c>
      <c r="H1606" s="69" t="str">
        <f t="shared" si="95"/>
        <v/>
      </c>
    </row>
    <row r="1607" spans="2:8" x14ac:dyDescent="0.25">
      <c r="B1607" s="258"/>
      <c r="C1607" s="259"/>
      <c r="D1607" s="259"/>
      <c r="E1607" s="66" t="str">
        <f t="shared" si="93"/>
        <v/>
      </c>
      <c r="F1607" s="70" t="str">
        <f t="shared" si="96"/>
        <v/>
      </c>
      <c r="G1607" s="68" t="str">
        <f t="shared" si="94"/>
        <v/>
      </c>
      <c r="H1607" s="69" t="str">
        <f t="shared" si="95"/>
        <v/>
      </c>
    </row>
    <row r="1608" spans="2:8" x14ac:dyDescent="0.25">
      <c r="B1608" s="258"/>
      <c r="C1608" s="259"/>
      <c r="D1608" s="259"/>
      <c r="E1608" s="66" t="str">
        <f t="shared" si="93"/>
        <v/>
      </c>
      <c r="F1608" s="70" t="str">
        <f t="shared" si="96"/>
        <v/>
      </c>
      <c r="G1608" s="68" t="str">
        <f t="shared" si="94"/>
        <v/>
      </c>
      <c r="H1608" s="69" t="str">
        <f t="shared" si="95"/>
        <v/>
      </c>
    </row>
    <row r="1609" spans="2:8" x14ac:dyDescent="0.25">
      <c r="B1609" s="258"/>
      <c r="C1609" s="259"/>
      <c r="D1609" s="259"/>
      <c r="E1609" s="66" t="str">
        <f t="shared" si="93"/>
        <v/>
      </c>
      <c r="F1609" s="70" t="str">
        <f t="shared" si="96"/>
        <v/>
      </c>
      <c r="G1609" s="68" t="str">
        <f t="shared" si="94"/>
        <v/>
      </c>
      <c r="H1609" s="69" t="str">
        <f t="shared" si="95"/>
        <v/>
      </c>
    </row>
    <row r="1610" spans="2:8" x14ac:dyDescent="0.25">
      <c r="B1610" s="258"/>
      <c r="C1610" s="259"/>
      <c r="D1610" s="259"/>
      <c r="E1610" s="66" t="str">
        <f t="shared" si="93"/>
        <v/>
      </c>
      <c r="F1610" s="70" t="str">
        <f t="shared" si="96"/>
        <v/>
      </c>
      <c r="G1610" s="68" t="str">
        <f t="shared" si="94"/>
        <v/>
      </c>
      <c r="H1610" s="69" t="str">
        <f t="shared" si="95"/>
        <v/>
      </c>
    </row>
    <row r="1611" spans="2:8" x14ac:dyDescent="0.25">
      <c r="B1611" s="258"/>
      <c r="C1611" s="259"/>
      <c r="D1611" s="259"/>
      <c r="E1611" s="66" t="str">
        <f t="shared" si="93"/>
        <v/>
      </c>
      <c r="F1611" s="70" t="str">
        <f t="shared" si="96"/>
        <v/>
      </c>
      <c r="G1611" s="68" t="str">
        <f t="shared" si="94"/>
        <v/>
      </c>
      <c r="H1611" s="69" t="str">
        <f t="shared" si="95"/>
        <v/>
      </c>
    </row>
    <row r="1612" spans="2:8" x14ac:dyDescent="0.25">
      <c r="B1612" s="258"/>
      <c r="C1612" s="259"/>
      <c r="D1612" s="259"/>
      <c r="E1612" s="66" t="str">
        <f t="shared" si="93"/>
        <v/>
      </c>
      <c r="F1612" s="70" t="str">
        <f t="shared" si="96"/>
        <v/>
      </c>
      <c r="G1612" s="68" t="str">
        <f t="shared" si="94"/>
        <v/>
      </c>
      <c r="H1612" s="69" t="str">
        <f t="shared" si="95"/>
        <v/>
      </c>
    </row>
    <row r="1613" spans="2:8" x14ac:dyDescent="0.25">
      <c r="B1613" s="258"/>
      <c r="C1613" s="259"/>
      <c r="D1613" s="259"/>
      <c r="E1613" s="66" t="str">
        <f t="shared" si="93"/>
        <v/>
      </c>
      <c r="F1613" s="70" t="str">
        <f t="shared" si="96"/>
        <v/>
      </c>
      <c r="G1613" s="68" t="str">
        <f t="shared" si="94"/>
        <v/>
      </c>
      <c r="H1613" s="69" t="str">
        <f t="shared" si="95"/>
        <v/>
      </c>
    </row>
    <row r="1614" spans="2:8" x14ac:dyDescent="0.25">
      <c r="B1614" s="258"/>
      <c r="C1614" s="259"/>
      <c r="D1614" s="259"/>
      <c r="E1614" s="66" t="str">
        <f t="shared" ref="E1614:E1677" si="97">+IF(AND(C1614-D1614&lt;&gt;0,$B$10&gt;B1614),C1614-D1614,"")</f>
        <v/>
      </c>
      <c r="F1614" s="70" t="str">
        <f t="shared" si="96"/>
        <v/>
      </c>
      <c r="G1614" s="68" t="str">
        <f t="shared" ref="G1614:G1677" si="98">+IF(AND(B1614&lt;&gt;"",$B$10&gt;B1614),$B$10-B1614,"")</f>
        <v/>
      </c>
      <c r="H1614" s="69" t="str">
        <f t="shared" ref="H1614:H1677" si="99">IFERROR(((E1614*G1614*$D$10)/36500),"")</f>
        <v/>
      </c>
    </row>
    <row r="1615" spans="2:8" x14ac:dyDescent="0.25">
      <c r="B1615" s="258"/>
      <c r="C1615" s="259"/>
      <c r="D1615" s="259"/>
      <c r="E1615" s="66" t="str">
        <f t="shared" si="97"/>
        <v/>
      </c>
      <c r="F1615" s="70" t="str">
        <f t="shared" ref="F1615:F1678" si="100">+IFERROR((E1615+F1614),"")</f>
        <v/>
      </c>
      <c r="G1615" s="68" t="str">
        <f t="shared" si="98"/>
        <v/>
      </c>
      <c r="H1615" s="69" t="str">
        <f t="shared" si="99"/>
        <v/>
      </c>
    </row>
    <row r="1616" spans="2:8" x14ac:dyDescent="0.25">
      <c r="B1616" s="258"/>
      <c r="C1616" s="259"/>
      <c r="D1616" s="259"/>
      <c r="E1616" s="66" t="str">
        <f t="shared" si="97"/>
        <v/>
      </c>
      <c r="F1616" s="70" t="str">
        <f t="shared" si="100"/>
        <v/>
      </c>
      <c r="G1616" s="68" t="str">
        <f t="shared" si="98"/>
        <v/>
      </c>
      <c r="H1616" s="69" t="str">
        <f t="shared" si="99"/>
        <v/>
      </c>
    </row>
    <row r="1617" spans="2:8" x14ac:dyDescent="0.25">
      <c r="B1617" s="258"/>
      <c r="C1617" s="259"/>
      <c r="D1617" s="259"/>
      <c r="E1617" s="66" t="str">
        <f t="shared" si="97"/>
        <v/>
      </c>
      <c r="F1617" s="70" t="str">
        <f t="shared" si="100"/>
        <v/>
      </c>
      <c r="G1617" s="68" t="str">
        <f t="shared" si="98"/>
        <v/>
      </c>
      <c r="H1617" s="69" t="str">
        <f t="shared" si="99"/>
        <v/>
      </c>
    </row>
    <row r="1618" spans="2:8" x14ac:dyDescent="0.25">
      <c r="B1618" s="258"/>
      <c r="C1618" s="259"/>
      <c r="D1618" s="259"/>
      <c r="E1618" s="66" t="str">
        <f t="shared" si="97"/>
        <v/>
      </c>
      <c r="F1618" s="70" t="str">
        <f t="shared" si="100"/>
        <v/>
      </c>
      <c r="G1618" s="68" t="str">
        <f t="shared" si="98"/>
        <v/>
      </c>
      <c r="H1618" s="69" t="str">
        <f t="shared" si="99"/>
        <v/>
      </c>
    </row>
    <row r="1619" spans="2:8" x14ac:dyDescent="0.25">
      <c r="B1619" s="258"/>
      <c r="C1619" s="259"/>
      <c r="D1619" s="259"/>
      <c r="E1619" s="66" t="str">
        <f t="shared" si="97"/>
        <v/>
      </c>
      <c r="F1619" s="70" t="str">
        <f t="shared" si="100"/>
        <v/>
      </c>
      <c r="G1619" s="68" t="str">
        <f t="shared" si="98"/>
        <v/>
      </c>
      <c r="H1619" s="69" t="str">
        <f t="shared" si="99"/>
        <v/>
      </c>
    </row>
    <row r="1620" spans="2:8" x14ac:dyDescent="0.25">
      <c r="B1620" s="258"/>
      <c r="C1620" s="259"/>
      <c r="D1620" s="259"/>
      <c r="E1620" s="66" t="str">
        <f t="shared" si="97"/>
        <v/>
      </c>
      <c r="F1620" s="70" t="str">
        <f t="shared" si="100"/>
        <v/>
      </c>
      <c r="G1620" s="68" t="str">
        <f t="shared" si="98"/>
        <v/>
      </c>
      <c r="H1620" s="69" t="str">
        <f t="shared" si="99"/>
        <v/>
      </c>
    </row>
    <row r="1621" spans="2:8" x14ac:dyDescent="0.25">
      <c r="B1621" s="258"/>
      <c r="C1621" s="259"/>
      <c r="D1621" s="259"/>
      <c r="E1621" s="66" t="str">
        <f t="shared" si="97"/>
        <v/>
      </c>
      <c r="F1621" s="70" t="str">
        <f t="shared" si="100"/>
        <v/>
      </c>
      <c r="G1621" s="68" t="str">
        <f t="shared" si="98"/>
        <v/>
      </c>
      <c r="H1621" s="69" t="str">
        <f t="shared" si="99"/>
        <v/>
      </c>
    </row>
    <row r="1622" spans="2:8" x14ac:dyDescent="0.25">
      <c r="B1622" s="258"/>
      <c r="C1622" s="259"/>
      <c r="D1622" s="259"/>
      <c r="E1622" s="66" t="str">
        <f t="shared" si="97"/>
        <v/>
      </c>
      <c r="F1622" s="70" t="str">
        <f t="shared" si="100"/>
        <v/>
      </c>
      <c r="G1622" s="68" t="str">
        <f t="shared" si="98"/>
        <v/>
      </c>
      <c r="H1622" s="69" t="str">
        <f t="shared" si="99"/>
        <v/>
      </c>
    </row>
    <row r="1623" spans="2:8" x14ac:dyDescent="0.25">
      <c r="B1623" s="258"/>
      <c r="C1623" s="259"/>
      <c r="D1623" s="259"/>
      <c r="E1623" s="66" t="str">
        <f t="shared" si="97"/>
        <v/>
      </c>
      <c r="F1623" s="70" t="str">
        <f t="shared" si="100"/>
        <v/>
      </c>
      <c r="G1623" s="68" t="str">
        <f t="shared" si="98"/>
        <v/>
      </c>
      <c r="H1623" s="69" t="str">
        <f t="shared" si="99"/>
        <v/>
      </c>
    </row>
    <row r="1624" spans="2:8" x14ac:dyDescent="0.25">
      <c r="B1624" s="258"/>
      <c r="C1624" s="259"/>
      <c r="D1624" s="259"/>
      <c r="E1624" s="66" t="str">
        <f t="shared" si="97"/>
        <v/>
      </c>
      <c r="F1624" s="70" t="str">
        <f t="shared" si="100"/>
        <v/>
      </c>
      <c r="G1624" s="68" t="str">
        <f t="shared" si="98"/>
        <v/>
      </c>
      <c r="H1624" s="69" t="str">
        <f t="shared" si="99"/>
        <v/>
      </c>
    </row>
    <row r="1625" spans="2:8" x14ac:dyDescent="0.25">
      <c r="B1625" s="258"/>
      <c r="C1625" s="259"/>
      <c r="D1625" s="259"/>
      <c r="E1625" s="66" t="str">
        <f t="shared" si="97"/>
        <v/>
      </c>
      <c r="F1625" s="70" t="str">
        <f t="shared" si="100"/>
        <v/>
      </c>
      <c r="G1625" s="68" t="str">
        <f t="shared" si="98"/>
        <v/>
      </c>
      <c r="H1625" s="69" t="str">
        <f t="shared" si="99"/>
        <v/>
      </c>
    </row>
    <row r="1626" spans="2:8" x14ac:dyDescent="0.25">
      <c r="B1626" s="258"/>
      <c r="C1626" s="259"/>
      <c r="D1626" s="259"/>
      <c r="E1626" s="66" t="str">
        <f t="shared" si="97"/>
        <v/>
      </c>
      <c r="F1626" s="70" t="str">
        <f t="shared" si="100"/>
        <v/>
      </c>
      <c r="G1626" s="68" t="str">
        <f t="shared" si="98"/>
        <v/>
      </c>
      <c r="H1626" s="69" t="str">
        <f t="shared" si="99"/>
        <v/>
      </c>
    </row>
    <row r="1627" spans="2:8" x14ac:dyDescent="0.25">
      <c r="B1627" s="258"/>
      <c r="C1627" s="259"/>
      <c r="D1627" s="259"/>
      <c r="E1627" s="66" t="str">
        <f t="shared" si="97"/>
        <v/>
      </c>
      <c r="F1627" s="70" t="str">
        <f t="shared" si="100"/>
        <v/>
      </c>
      <c r="G1627" s="68" t="str">
        <f t="shared" si="98"/>
        <v/>
      </c>
      <c r="H1627" s="69" t="str">
        <f t="shared" si="99"/>
        <v/>
      </c>
    </row>
    <row r="1628" spans="2:8" x14ac:dyDescent="0.25">
      <c r="B1628" s="258"/>
      <c r="C1628" s="259"/>
      <c r="D1628" s="259"/>
      <c r="E1628" s="66" t="str">
        <f t="shared" si="97"/>
        <v/>
      </c>
      <c r="F1628" s="70" t="str">
        <f t="shared" si="100"/>
        <v/>
      </c>
      <c r="G1628" s="68" t="str">
        <f t="shared" si="98"/>
        <v/>
      </c>
      <c r="H1628" s="69" t="str">
        <f t="shared" si="99"/>
        <v/>
      </c>
    </row>
    <row r="1629" spans="2:8" x14ac:dyDescent="0.25">
      <c r="B1629" s="258"/>
      <c r="C1629" s="259"/>
      <c r="D1629" s="259"/>
      <c r="E1629" s="66" t="str">
        <f t="shared" si="97"/>
        <v/>
      </c>
      <c r="F1629" s="70" t="str">
        <f t="shared" si="100"/>
        <v/>
      </c>
      <c r="G1629" s="68" t="str">
        <f t="shared" si="98"/>
        <v/>
      </c>
      <c r="H1629" s="69" t="str">
        <f t="shared" si="99"/>
        <v/>
      </c>
    </row>
    <row r="1630" spans="2:8" x14ac:dyDescent="0.25">
      <c r="B1630" s="258"/>
      <c r="C1630" s="259"/>
      <c r="D1630" s="259"/>
      <c r="E1630" s="66" t="str">
        <f t="shared" si="97"/>
        <v/>
      </c>
      <c r="F1630" s="70" t="str">
        <f t="shared" si="100"/>
        <v/>
      </c>
      <c r="G1630" s="68" t="str">
        <f t="shared" si="98"/>
        <v/>
      </c>
      <c r="H1630" s="69" t="str">
        <f t="shared" si="99"/>
        <v/>
      </c>
    </row>
    <row r="1631" spans="2:8" x14ac:dyDescent="0.25">
      <c r="B1631" s="258"/>
      <c r="C1631" s="259"/>
      <c r="D1631" s="259"/>
      <c r="E1631" s="66" t="str">
        <f t="shared" si="97"/>
        <v/>
      </c>
      <c r="F1631" s="70" t="str">
        <f t="shared" si="100"/>
        <v/>
      </c>
      <c r="G1631" s="68" t="str">
        <f t="shared" si="98"/>
        <v/>
      </c>
      <c r="H1631" s="69" t="str">
        <f t="shared" si="99"/>
        <v/>
      </c>
    </row>
    <row r="1632" spans="2:8" x14ac:dyDescent="0.25">
      <c r="B1632" s="258"/>
      <c r="C1632" s="259"/>
      <c r="D1632" s="259"/>
      <c r="E1632" s="66" t="str">
        <f t="shared" si="97"/>
        <v/>
      </c>
      <c r="F1632" s="70" t="str">
        <f t="shared" si="100"/>
        <v/>
      </c>
      <c r="G1632" s="68" t="str">
        <f t="shared" si="98"/>
        <v/>
      </c>
      <c r="H1632" s="69" t="str">
        <f t="shared" si="99"/>
        <v/>
      </c>
    </row>
    <row r="1633" spans="2:8" x14ac:dyDescent="0.25">
      <c r="B1633" s="258"/>
      <c r="C1633" s="259"/>
      <c r="D1633" s="259"/>
      <c r="E1633" s="66" t="str">
        <f t="shared" si="97"/>
        <v/>
      </c>
      <c r="F1633" s="70" t="str">
        <f t="shared" si="100"/>
        <v/>
      </c>
      <c r="G1633" s="68" t="str">
        <f t="shared" si="98"/>
        <v/>
      </c>
      <c r="H1633" s="69" t="str">
        <f t="shared" si="99"/>
        <v/>
      </c>
    </row>
    <row r="1634" spans="2:8" x14ac:dyDescent="0.25">
      <c r="B1634" s="258"/>
      <c r="C1634" s="259"/>
      <c r="D1634" s="259"/>
      <c r="E1634" s="66" t="str">
        <f t="shared" si="97"/>
        <v/>
      </c>
      <c r="F1634" s="70" t="str">
        <f t="shared" si="100"/>
        <v/>
      </c>
      <c r="G1634" s="68" t="str">
        <f t="shared" si="98"/>
        <v/>
      </c>
      <c r="H1634" s="69" t="str">
        <f t="shared" si="99"/>
        <v/>
      </c>
    </row>
    <row r="1635" spans="2:8" x14ac:dyDescent="0.25">
      <c r="B1635" s="258"/>
      <c r="C1635" s="259"/>
      <c r="D1635" s="259"/>
      <c r="E1635" s="66" t="str">
        <f t="shared" si="97"/>
        <v/>
      </c>
      <c r="F1635" s="70" t="str">
        <f t="shared" si="100"/>
        <v/>
      </c>
      <c r="G1635" s="68" t="str">
        <f t="shared" si="98"/>
        <v/>
      </c>
      <c r="H1635" s="69" t="str">
        <f t="shared" si="99"/>
        <v/>
      </c>
    </row>
    <row r="1636" spans="2:8" x14ac:dyDescent="0.25">
      <c r="B1636" s="258"/>
      <c r="C1636" s="259"/>
      <c r="D1636" s="259"/>
      <c r="E1636" s="66" t="str">
        <f t="shared" si="97"/>
        <v/>
      </c>
      <c r="F1636" s="70" t="str">
        <f t="shared" si="100"/>
        <v/>
      </c>
      <c r="G1636" s="68" t="str">
        <f t="shared" si="98"/>
        <v/>
      </c>
      <c r="H1636" s="69" t="str">
        <f t="shared" si="99"/>
        <v/>
      </c>
    </row>
    <row r="1637" spans="2:8" x14ac:dyDescent="0.25">
      <c r="B1637" s="258"/>
      <c r="C1637" s="259"/>
      <c r="D1637" s="259"/>
      <c r="E1637" s="66" t="str">
        <f t="shared" si="97"/>
        <v/>
      </c>
      <c r="F1637" s="70" t="str">
        <f t="shared" si="100"/>
        <v/>
      </c>
      <c r="G1637" s="68" t="str">
        <f t="shared" si="98"/>
        <v/>
      </c>
      <c r="H1637" s="69" t="str">
        <f t="shared" si="99"/>
        <v/>
      </c>
    </row>
    <row r="1638" spans="2:8" x14ac:dyDescent="0.25">
      <c r="B1638" s="258"/>
      <c r="C1638" s="259"/>
      <c r="D1638" s="259"/>
      <c r="E1638" s="66" t="str">
        <f t="shared" si="97"/>
        <v/>
      </c>
      <c r="F1638" s="70" t="str">
        <f t="shared" si="100"/>
        <v/>
      </c>
      <c r="G1638" s="68" t="str">
        <f t="shared" si="98"/>
        <v/>
      </c>
      <c r="H1638" s="69" t="str">
        <f t="shared" si="99"/>
        <v/>
      </c>
    </row>
    <row r="1639" spans="2:8" x14ac:dyDescent="0.25">
      <c r="B1639" s="258"/>
      <c r="C1639" s="259"/>
      <c r="D1639" s="259"/>
      <c r="E1639" s="66" t="str">
        <f t="shared" si="97"/>
        <v/>
      </c>
      <c r="F1639" s="70" t="str">
        <f t="shared" si="100"/>
        <v/>
      </c>
      <c r="G1639" s="68" t="str">
        <f t="shared" si="98"/>
        <v/>
      </c>
      <c r="H1639" s="69" t="str">
        <f t="shared" si="99"/>
        <v/>
      </c>
    </row>
    <row r="1640" spans="2:8" x14ac:dyDescent="0.25">
      <c r="B1640" s="258"/>
      <c r="C1640" s="259"/>
      <c r="D1640" s="259"/>
      <c r="E1640" s="66" t="str">
        <f t="shared" si="97"/>
        <v/>
      </c>
      <c r="F1640" s="70" t="str">
        <f t="shared" si="100"/>
        <v/>
      </c>
      <c r="G1640" s="68" t="str">
        <f t="shared" si="98"/>
        <v/>
      </c>
      <c r="H1640" s="69" t="str">
        <f t="shared" si="99"/>
        <v/>
      </c>
    </row>
    <row r="1641" spans="2:8" x14ac:dyDescent="0.25">
      <c r="B1641" s="258"/>
      <c r="C1641" s="259"/>
      <c r="D1641" s="259"/>
      <c r="E1641" s="66" t="str">
        <f t="shared" si="97"/>
        <v/>
      </c>
      <c r="F1641" s="70" t="str">
        <f t="shared" si="100"/>
        <v/>
      </c>
      <c r="G1641" s="68" t="str">
        <f t="shared" si="98"/>
        <v/>
      </c>
      <c r="H1641" s="69" t="str">
        <f t="shared" si="99"/>
        <v/>
      </c>
    </row>
    <row r="1642" spans="2:8" x14ac:dyDescent="0.25">
      <c r="B1642" s="258"/>
      <c r="C1642" s="259"/>
      <c r="D1642" s="259"/>
      <c r="E1642" s="66" t="str">
        <f t="shared" si="97"/>
        <v/>
      </c>
      <c r="F1642" s="70" t="str">
        <f t="shared" si="100"/>
        <v/>
      </c>
      <c r="G1642" s="68" t="str">
        <f t="shared" si="98"/>
        <v/>
      </c>
      <c r="H1642" s="69" t="str">
        <f t="shared" si="99"/>
        <v/>
      </c>
    </row>
    <row r="1643" spans="2:8" x14ac:dyDescent="0.25">
      <c r="B1643" s="258"/>
      <c r="C1643" s="259"/>
      <c r="D1643" s="259"/>
      <c r="E1643" s="66" t="str">
        <f t="shared" si="97"/>
        <v/>
      </c>
      <c r="F1643" s="70" t="str">
        <f t="shared" si="100"/>
        <v/>
      </c>
      <c r="G1643" s="68" t="str">
        <f t="shared" si="98"/>
        <v/>
      </c>
      <c r="H1643" s="69" t="str">
        <f t="shared" si="99"/>
        <v/>
      </c>
    </row>
    <row r="1644" spans="2:8" x14ac:dyDescent="0.25">
      <c r="B1644" s="258"/>
      <c r="C1644" s="259"/>
      <c r="D1644" s="259"/>
      <c r="E1644" s="66" t="str">
        <f t="shared" si="97"/>
        <v/>
      </c>
      <c r="F1644" s="70" t="str">
        <f t="shared" si="100"/>
        <v/>
      </c>
      <c r="G1644" s="68" t="str">
        <f t="shared" si="98"/>
        <v/>
      </c>
      <c r="H1644" s="69" t="str">
        <f t="shared" si="99"/>
        <v/>
      </c>
    </row>
    <row r="1645" spans="2:8" x14ac:dyDescent="0.25">
      <c r="B1645" s="258"/>
      <c r="C1645" s="259"/>
      <c r="D1645" s="259"/>
      <c r="E1645" s="66" t="str">
        <f t="shared" si="97"/>
        <v/>
      </c>
      <c r="F1645" s="70" t="str">
        <f t="shared" si="100"/>
        <v/>
      </c>
      <c r="G1645" s="68" t="str">
        <f t="shared" si="98"/>
        <v/>
      </c>
      <c r="H1645" s="69" t="str">
        <f t="shared" si="99"/>
        <v/>
      </c>
    </row>
    <row r="1646" spans="2:8" x14ac:dyDescent="0.25">
      <c r="B1646" s="258"/>
      <c r="C1646" s="259"/>
      <c r="D1646" s="259"/>
      <c r="E1646" s="66" t="str">
        <f t="shared" si="97"/>
        <v/>
      </c>
      <c r="F1646" s="70" t="str">
        <f t="shared" si="100"/>
        <v/>
      </c>
      <c r="G1646" s="68" t="str">
        <f t="shared" si="98"/>
        <v/>
      </c>
      <c r="H1646" s="69" t="str">
        <f t="shared" si="99"/>
        <v/>
      </c>
    </row>
    <row r="1647" spans="2:8" x14ac:dyDescent="0.25">
      <c r="B1647" s="258"/>
      <c r="C1647" s="259"/>
      <c r="D1647" s="259"/>
      <c r="E1647" s="66" t="str">
        <f t="shared" si="97"/>
        <v/>
      </c>
      <c r="F1647" s="70" t="str">
        <f t="shared" si="100"/>
        <v/>
      </c>
      <c r="G1647" s="68" t="str">
        <f t="shared" si="98"/>
        <v/>
      </c>
      <c r="H1647" s="69" t="str">
        <f t="shared" si="99"/>
        <v/>
      </c>
    </row>
    <row r="1648" spans="2:8" x14ac:dyDescent="0.25">
      <c r="B1648" s="258"/>
      <c r="C1648" s="259"/>
      <c r="D1648" s="259"/>
      <c r="E1648" s="66" t="str">
        <f t="shared" si="97"/>
        <v/>
      </c>
      <c r="F1648" s="70" t="str">
        <f t="shared" si="100"/>
        <v/>
      </c>
      <c r="G1648" s="68" t="str">
        <f t="shared" si="98"/>
        <v/>
      </c>
      <c r="H1648" s="69" t="str">
        <f t="shared" si="99"/>
        <v/>
      </c>
    </row>
    <row r="1649" spans="2:8" x14ac:dyDescent="0.25">
      <c r="B1649" s="258"/>
      <c r="C1649" s="259"/>
      <c r="D1649" s="259"/>
      <c r="E1649" s="66" t="str">
        <f t="shared" si="97"/>
        <v/>
      </c>
      <c r="F1649" s="70" t="str">
        <f t="shared" si="100"/>
        <v/>
      </c>
      <c r="G1649" s="68" t="str">
        <f t="shared" si="98"/>
        <v/>
      </c>
      <c r="H1649" s="69" t="str">
        <f t="shared" si="99"/>
        <v/>
      </c>
    </row>
    <row r="1650" spans="2:8" x14ac:dyDescent="0.25">
      <c r="B1650" s="258"/>
      <c r="C1650" s="259"/>
      <c r="D1650" s="259"/>
      <c r="E1650" s="66" t="str">
        <f t="shared" si="97"/>
        <v/>
      </c>
      <c r="F1650" s="70" t="str">
        <f t="shared" si="100"/>
        <v/>
      </c>
      <c r="G1650" s="68" t="str">
        <f t="shared" si="98"/>
        <v/>
      </c>
      <c r="H1650" s="69" t="str">
        <f t="shared" si="99"/>
        <v/>
      </c>
    </row>
    <row r="1651" spans="2:8" x14ac:dyDescent="0.25">
      <c r="B1651" s="258"/>
      <c r="C1651" s="259"/>
      <c r="D1651" s="259"/>
      <c r="E1651" s="66" t="str">
        <f t="shared" si="97"/>
        <v/>
      </c>
      <c r="F1651" s="70" t="str">
        <f t="shared" si="100"/>
        <v/>
      </c>
      <c r="G1651" s="68" t="str">
        <f t="shared" si="98"/>
        <v/>
      </c>
      <c r="H1651" s="69" t="str">
        <f t="shared" si="99"/>
        <v/>
      </c>
    </row>
    <row r="1652" spans="2:8" x14ac:dyDescent="0.25">
      <c r="B1652" s="258"/>
      <c r="C1652" s="259"/>
      <c r="D1652" s="259"/>
      <c r="E1652" s="66" t="str">
        <f t="shared" si="97"/>
        <v/>
      </c>
      <c r="F1652" s="70" t="str">
        <f t="shared" si="100"/>
        <v/>
      </c>
      <c r="G1652" s="68" t="str">
        <f t="shared" si="98"/>
        <v/>
      </c>
      <c r="H1652" s="69" t="str">
        <f t="shared" si="99"/>
        <v/>
      </c>
    </row>
    <row r="1653" spans="2:8" x14ac:dyDescent="0.25">
      <c r="B1653" s="258"/>
      <c r="C1653" s="259"/>
      <c r="D1653" s="259"/>
      <c r="E1653" s="66" t="str">
        <f t="shared" si="97"/>
        <v/>
      </c>
      <c r="F1653" s="70" t="str">
        <f t="shared" si="100"/>
        <v/>
      </c>
      <c r="G1653" s="68" t="str">
        <f t="shared" si="98"/>
        <v/>
      </c>
      <c r="H1653" s="69" t="str">
        <f t="shared" si="99"/>
        <v/>
      </c>
    </row>
    <row r="1654" spans="2:8" x14ac:dyDescent="0.25">
      <c r="B1654" s="258"/>
      <c r="C1654" s="259"/>
      <c r="D1654" s="259"/>
      <c r="E1654" s="66" t="str">
        <f t="shared" si="97"/>
        <v/>
      </c>
      <c r="F1654" s="70" t="str">
        <f t="shared" si="100"/>
        <v/>
      </c>
      <c r="G1654" s="68" t="str">
        <f t="shared" si="98"/>
        <v/>
      </c>
      <c r="H1654" s="69" t="str">
        <f t="shared" si="99"/>
        <v/>
      </c>
    </row>
    <row r="1655" spans="2:8" x14ac:dyDescent="0.25">
      <c r="B1655" s="258"/>
      <c r="C1655" s="259"/>
      <c r="D1655" s="259"/>
      <c r="E1655" s="66" t="str">
        <f t="shared" si="97"/>
        <v/>
      </c>
      <c r="F1655" s="70" t="str">
        <f t="shared" si="100"/>
        <v/>
      </c>
      <c r="G1655" s="68" t="str">
        <f t="shared" si="98"/>
        <v/>
      </c>
      <c r="H1655" s="69" t="str">
        <f t="shared" si="99"/>
        <v/>
      </c>
    </row>
    <row r="1656" spans="2:8" x14ac:dyDescent="0.25">
      <c r="B1656" s="258"/>
      <c r="C1656" s="259"/>
      <c r="D1656" s="259"/>
      <c r="E1656" s="66" t="str">
        <f t="shared" si="97"/>
        <v/>
      </c>
      <c r="F1656" s="70" t="str">
        <f t="shared" si="100"/>
        <v/>
      </c>
      <c r="G1656" s="68" t="str">
        <f t="shared" si="98"/>
        <v/>
      </c>
      <c r="H1656" s="69" t="str">
        <f t="shared" si="99"/>
        <v/>
      </c>
    </row>
    <row r="1657" spans="2:8" x14ac:dyDescent="0.25">
      <c r="B1657" s="258"/>
      <c r="C1657" s="259"/>
      <c r="D1657" s="259"/>
      <c r="E1657" s="66" t="str">
        <f t="shared" si="97"/>
        <v/>
      </c>
      <c r="F1657" s="70" t="str">
        <f t="shared" si="100"/>
        <v/>
      </c>
      <c r="G1657" s="68" t="str">
        <f t="shared" si="98"/>
        <v/>
      </c>
      <c r="H1657" s="69" t="str">
        <f t="shared" si="99"/>
        <v/>
      </c>
    </row>
    <row r="1658" spans="2:8" x14ac:dyDescent="0.25">
      <c r="B1658" s="258"/>
      <c r="C1658" s="259"/>
      <c r="D1658" s="259"/>
      <c r="E1658" s="66" t="str">
        <f t="shared" si="97"/>
        <v/>
      </c>
      <c r="F1658" s="70" t="str">
        <f t="shared" si="100"/>
        <v/>
      </c>
      <c r="G1658" s="68" t="str">
        <f t="shared" si="98"/>
        <v/>
      </c>
      <c r="H1658" s="69" t="str">
        <f t="shared" si="99"/>
        <v/>
      </c>
    </row>
    <row r="1659" spans="2:8" x14ac:dyDescent="0.25">
      <c r="B1659" s="258"/>
      <c r="C1659" s="259"/>
      <c r="D1659" s="259"/>
      <c r="E1659" s="66" t="str">
        <f t="shared" si="97"/>
        <v/>
      </c>
      <c r="F1659" s="70" t="str">
        <f t="shared" si="100"/>
        <v/>
      </c>
      <c r="G1659" s="68" t="str">
        <f t="shared" si="98"/>
        <v/>
      </c>
      <c r="H1659" s="69" t="str">
        <f t="shared" si="99"/>
        <v/>
      </c>
    </row>
    <row r="1660" spans="2:8" x14ac:dyDescent="0.25">
      <c r="B1660" s="258"/>
      <c r="C1660" s="259"/>
      <c r="D1660" s="259"/>
      <c r="E1660" s="66" t="str">
        <f t="shared" si="97"/>
        <v/>
      </c>
      <c r="F1660" s="70" t="str">
        <f t="shared" si="100"/>
        <v/>
      </c>
      <c r="G1660" s="68" t="str">
        <f t="shared" si="98"/>
        <v/>
      </c>
      <c r="H1660" s="69" t="str">
        <f t="shared" si="99"/>
        <v/>
      </c>
    </row>
    <row r="1661" spans="2:8" x14ac:dyDescent="0.25">
      <c r="B1661" s="258"/>
      <c r="C1661" s="259"/>
      <c r="D1661" s="259"/>
      <c r="E1661" s="66" t="str">
        <f t="shared" si="97"/>
        <v/>
      </c>
      <c r="F1661" s="70" t="str">
        <f t="shared" si="100"/>
        <v/>
      </c>
      <c r="G1661" s="68" t="str">
        <f t="shared" si="98"/>
        <v/>
      </c>
      <c r="H1661" s="69" t="str">
        <f t="shared" si="99"/>
        <v/>
      </c>
    </row>
    <row r="1662" spans="2:8" x14ac:dyDescent="0.25">
      <c r="B1662" s="258"/>
      <c r="C1662" s="259"/>
      <c r="D1662" s="259"/>
      <c r="E1662" s="66" t="str">
        <f t="shared" si="97"/>
        <v/>
      </c>
      <c r="F1662" s="70" t="str">
        <f t="shared" si="100"/>
        <v/>
      </c>
      <c r="G1662" s="68" t="str">
        <f t="shared" si="98"/>
        <v/>
      </c>
      <c r="H1662" s="69" t="str">
        <f t="shared" si="99"/>
        <v/>
      </c>
    </row>
    <row r="1663" spans="2:8" x14ac:dyDescent="0.25">
      <c r="B1663" s="258"/>
      <c r="C1663" s="259"/>
      <c r="D1663" s="259"/>
      <c r="E1663" s="66" t="str">
        <f t="shared" si="97"/>
        <v/>
      </c>
      <c r="F1663" s="70" t="str">
        <f t="shared" si="100"/>
        <v/>
      </c>
      <c r="G1663" s="68" t="str">
        <f t="shared" si="98"/>
        <v/>
      </c>
      <c r="H1663" s="69" t="str">
        <f t="shared" si="99"/>
        <v/>
      </c>
    </row>
    <row r="1664" spans="2:8" x14ac:dyDescent="0.25">
      <c r="B1664" s="258"/>
      <c r="C1664" s="259"/>
      <c r="D1664" s="259"/>
      <c r="E1664" s="66" t="str">
        <f t="shared" si="97"/>
        <v/>
      </c>
      <c r="F1664" s="70" t="str">
        <f t="shared" si="100"/>
        <v/>
      </c>
      <c r="G1664" s="68" t="str">
        <f t="shared" si="98"/>
        <v/>
      </c>
      <c r="H1664" s="69" t="str">
        <f t="shared" si="99"/>
        <v/>
      </c>
    </row>
    <row r="1665" spans="2:8" x14ac:dyDescent="0.25">
      <c r="B1665" s="258"/>
      <c r="C1665" s="259"/>
      <c r="D1665" s="259"/>
      <c r="E1665" s="66" t="str">
        <f t="shared" si="97"/>
        <v/>
      </c>
      <c r="F1665" s="70" t="str">
        <f t="shared" si="100"/>
        <v/>
      </c>
      <c r="G1665" s="68" t="str">
        <f t="shared" si="98"/>
        <v/>
      </c>
      <c r="H1665" s="69" t="str">
        <f t="shared" si="99"/>
        <v/>
      </c>
    </row>
    <row r="1666" spans="2:8" x14ac:dyDescent="0.25">
      <c r="B1666" s="258"/>
      <c r="C1666" s="259"/>
      <c r="D1666" s="259"/>
      <c r="E1666" s="66" t="str">
        <f t="shared" si="97"/>
        <v/>
      </c>
      <c r="F1666" s="70" t="str">
        <f t="shared" si="100"/>
        <v/>
      </c>
      <c r="G1666" s="68" t="str">
        <f t="shared" si="98"/>
        <v/>
      </c>
      <c r="H1666" s="69" t="str">
        <f t="shared" si="99"/>
        <v/>
      </c>
    </row>
    <row r="1667" spans="2:8" x14ac:dyDescent="0.25">
      <c r="B1667" s="258"/>
      <c r="C1667" s="259"/>
      <c r="D1667" s="259"/>
      <c r="E1667" s="66" t="str">
        <f t="shared" si="97"/>
        <v/>
      </c>
      <c r="F1667" s="70" t="str">
        <f t="shared" si="100"/>
        <v/>
      </c>
      <c r="G1667" s="68" t="str">
        <f t="shared" si="98"/>
        <v/>
      </c>
      <c r="H1667" s="69" t="str">
        <f t="shared" si="99"/>
        <v/>
      </c>
    </row>
    <row r="1668" spans="2:8" x14ac:dyDescent="0.25">
      <c r="B1668" s="258"/>
      <c r="C1668" s="259"/>
      <c r="D1668" s="259"/>
      <c r="E1668" s="66" t="str">
        <f t="shared" si="97"/>
        <v/>
      </c>
      <c r="F1668" s="70" t="str">
        <f t="shared" si="100"/>
        <v/>
      </c>
      <c r="G1668" s="68" t="str">
        <f t="shared" si="98"/>
        <v/>
      </c>
      <c r="H1668" s="69" t="str">
        <f t="shared" si="99"/>
        <v/>
      </c>
    </row>
    <row r="1669" spans="2:8" x14ac:dyDescent="0.25">
      <c r="B1669" s="258"/>
      <c r="C1669" s="259"/>
      <c r="D1669" s="259"/>
      <c r="E1669" s="66" t="str">
        <f t="shared" si="97"/>
        <v/>
      </c>
      <c r="F1669" s="70" t="str">
        <f t="shared" si="100"/>
        <v/>
      </c>
      <c r="G1669" s="68" t="str">
        <f t="shared" si="98"/>
        <v/>
      </c>
      <c r="H1669" s="69" t="str">
        <f t="shared" si="99"/>
        <v/>
      </c>
    </row>
    <row r="1670" spans="2:8" x14ac:dyDescent="0.25">
      <c r="B1670" s="258"/>
      <c r="C1670" s="259"/>
      <c r="D1670" s="259"/>
      <c r="E1670" s="66" t="str">
        <f t="shared" si="97"/>
        <v/>
      </c>
      <c r="F1670" s="70" t="str">
        <f t="shared" si="100"/>
        <v/>
      </c>
      <c r="G1670" s="68" t="str">
        <f t="shared" si="98"/>
        <v/>
      </c>
      <c r="H1670" s="69" t="str">
        <f t="shared" si="99"/>
        <v/>
      </c>
    </row>
    <row r="1671" spans="2:8" x14ac:dyDescent="0.25">
      <c r="B1671" s="258"/>
      <c r="C1671" s="259"/>
      <c r="D1671" s="259"/>
      <c r="E1671" s="66" t="str">
        <f t="shared" si="97"/>
        <v/>
      </c>
      <c r="F1671" s="70" t="str">
        <f t="shared" si="100"/>
        <v/>
      </c>
      <c r="G1671" s="68" t="str">
        <f t="shared" si="98"/>
        <v/>
      </c>
      <c r="H1671" s="69" t="str">
        <f t="shared" si="99"/>
        <v/>
      </c>
    </row>
    <row r="1672" spans="2:8" x14ac:dyDescent="0.25">
      <c r="B1672" s="258"/>
      <c r="C1672" s="259"/>
      <c r="D1672" s="259"/>
      <c r="E1672" s="66" t="str">
        <f t="shared" si="97"/>
        <v/>
      </c>
      <c r="F1672" s="70" t="str">
        <f t="shared" si="100"/>
        <v/>
      </c>
      <c r="G1672" s="68" t="str">
        <f t="shared" si="98"/>
        <v/>
      </c>
      <c r="H1672" s="69" t="str">
        <f t="shared" si="99"/>
        <v/>
      </c>
    </row>
    <row r="1673" spans="2:8" x14ac:dyDescent="0.25">
      <c r="B1673" s="258"/>
      <c r="C1673" s="259"/>
      <c r="D1673" s="259"/>
      <c r="E1673" s="66" t="str">
        <f t="shared" si="97"/>
        <v/>
      </c>
      <c r="F1673" s="70" t="str">
        <f t="shared" si="100"/>
        <v/>
      </c>
      <c r="G1673" s="68" t="str">
        <f t="shared" si="98"/>
        <v/>
      </c>
      <c r="H1673" s="69" t="str">
        <f t="shared" si="99"/>
        <v/>
      </c>
    </row>
    <row r="1674" spans="2:8" x14ac:dyDescent="0.25">
      <c r="B1674" s="258"/>
      <c r="C1674" s="259"/>
      <c r="D1674" s="259"/>
      <c r="E1674" s="66" t="str">
        <f t="shared" si="97"/>
        <v/>
      </c>
      <c r="F1674" s="70" t="str">
        <f t="shared" si="100"/>
        <v/>
      </c>
      <c r="G1674" s="68" t="str">
        <f t="shared" si="98"/>
        <v/>
      </c>
      <c r="H1674" s="69" t="str">
        <f t="shared" si="99"/>
        <v/>
      </c>
    </row>
    <row r="1675" spans="2:8" x14ac:dyDescent="0.25">
      <c r="B1675" s="258"/>
      <c r="C1675" s="259"/>
      <c r="D1675" s="259"/>
      <c r="E1675" s="66" t="str">
        <f t="shared" si="97"/>
        <v/>
      </c>
      <c r="F1675" s="70" t="str">
        <f t="shared" si="100"/>
        <v/>
      </c>
      <c r="G1675" s="68" t="str">
        <f t="shared" si="98"/>
        <v/>
      </c>
      <c r="H1675" s="69" t="str">
        <f t="shared" si="99"/>
        <v/>
      </c>
    </row>
    <row r="1676" spans="2:8" x14ac:dyDescent="0.25">
      <c r="B1676" s="258"/>
      <c r="C1676" s="259"/>
      <c r="D1676" s="259"/>
      <c r="E1676" s="66" t="str">
        <f t="shared" si="97"/>
        <v/>
      </c>
      <c r="F1676" s="70" t="str">
        <f t="shared" si="100"/>
        <v/>
      </c>
      <c r="G1676" s="68" t="str">
        <f t="shared" si="98"/>
        <v/>
      </c>
      <c r="H1676" s="69" t="str">
        <f t="shared" si="99"/>
        <v/>
      </c>
    </row>
    <row r="1677" spans="2:8" x14ac:dyDescent="0.25">
      <c r="B1677" s="258"/>
      <c r="C1677" s="259"/>
      <c r="D1677" s="259"/>
      <c r="E1677" s="66" t="str">
        <f t="shared" si="97"/>
        <v/>
      </c>
      <c r="F1677" s="70" t="str">
        <f t="shared" si="100"/>
        <v/>
      </c>
      <c r="G1677" s="68" t="str">
        <f t="shared" si="98"/>
        <v/>
      </c>
      <c r="H1677" s="69" t="str">
        <f t="shared" si="99"/>
        <v/>
      </c>
    </row>
    <row r="1678" spans="2:8" x14ac:dyDescent="0.25">
      <c r="B1678" s="258"/>
      <c r="C1678" s="259"/>
      <c r="D1678" s="259"/>
      <c r="E1678" s="66" t="str">
        <f t="shared" ref="E1678:E1741" si="101">+IF(AND(C1678-D1678&lt;&gt;0,$B$10&gt;B1678),C1678-D1678,"")</f>
        <v/>
      </c>
      <c r="F1678" s="70" t="str">
        <f t="shared" si="100"/>
        <v/>
      </c>
      <c r="G1678" s="68" t="str">
        <f t="shared" ref="G1678:G1741" si="102">+IF(AND(B1678&lt;&gt;"",$B$10&gt;B1678),$B$10-B1678,"")</f>
        <v/>
      </c>
      <c r="H1678" s="69" t="str">
        <f t="shared" ref="H1678:H1741" si="103">IFERROR(((E1678*G1678*$D$10)/36500),"")</f>
        <v/>
      </c>
    </row>
    <row r="1679" spans="2:8" x14ac:dyDescent="0.25">
      <c r="B1679" s="258"/>
      <c r="C1679" s="259"/>
      <c r="D1679" s="259"/>
      <c r="E1679" s="66" t="str">
        <f t="shared" si="101"/>
        <v/>
      </c>
      <c r="F1679" s="70" t="str">
        <f t="shared" ref="F1679:F1742" si="104">+IFERROR((E1679+F1678),"")</f>
        <v/>
      </c>
      <c r="G1679" s="68" t="str">
        <f t="shared" si="102"/>
        <v/>
      </c>
      <c r="H1679" s="69" t="str">
        <f t="shared" si="103"/>
        <v/>
      </c>
    </row>
    <row r="1680" spans="2:8" x14ac:dyDescent="0.25">
      <c r="B1680" s="258"/>
      <c r="C1680" s="259"/>
      <c r="D1680" s="259"/>
      <c r="E1680" s="66" t="str">
        <f t="shared" si="101"/>
        <v/>
      </c>
      <c r="F1680" s="70" t="str">
        <f t="shared" si="104"/>
        <v/>
      </c>
      <c r="G1680" s="68" t="str">
        <f t="shared" si="102"/>
        <v/>
      </c>
      <c r="H1680" s="69" t="str">
        <f t="shared" si="103"/>
        <v/>
      </c>
    </row>
    <row r="1681" spans="2:8" x14ac:dyDescent="0.25">
      <c r="B1681" s="258"/>
      <c r="C1681" s="259"/>
      <c r="D1681" s="259"/>
      <c r="E1681" s="66" t="str">
        <f t="shared" si="101"/>
        <v/>
      </c>
      <c r="F1681" s="70" t="str">
        <f t="shared" si="104"/>
        <v/>
      </c>
      <c r="G1681" s="68" t="str">
        <f t="shared" si="102"/>
        <v/>
      </c>
      <c r="H1681" s="69" t="str">
        <f t="shared" si="103"/>
        <v/>
      </c>
    </row>
    <row r="1682" spans="2:8" x14ac:dyDescent="0.25">
      <c r="B1682" s="258"/>
      <c r="C1682" s="259"/>
      <c r="D1682" s="259"/>
      <c r="E1682" s="66" t="str">
        <f t="shared" si="101"/>
        <v/>
      </c>
      <c r="F1682" s="70" t="str">
        <f t="shared" si="104"/>
        <v/>
      </c>
      <c r="G1682" s="68" t="str">
        <f t="shared" si="102"/>
        <v/>
      </c>
      <c r="H1682" s="69" t="str">
        <f t="shared" si="103"/>
        <v/>
      </c>
    </row>
    <row r="1683" spans="2:8" x14ac:dyDescent="0.25">
      <c r="B1683" s="258"/>
      <c r="C1683" s="259"/>
      <c r="D1683" s="259"/>
      <c r="E1683" s="66" t="str">
        <f t="shared" si="101"/>
        <v/>
      </c>
      <c r="F1683" s="70" t="str">
        <f t="shared" si="104"/>
        <v/>
      </c>
      <c r="G1683" s="68" t="str">
        <f t="shared" si="102"/>
        <v/>
      </c>
      <c r="H1683" s="69" t="str">
        <f t="shared" si="103"/>
        <v/>
      </c>
    </row>
    <row r="1684" spans="2:8" x14ac:dyDescent="0.25">
      <c r="B1684" s="258"/>
      <c r="C1684" s="259"/>
      <c r="D1684" s="259"/>
      <c r="E1684" s="66" t="str">
        <f t="shared" si="101"/>
        <v/>
      </c>
      <c r="F1684" s="70" t="str">
        <f t="shared" si="104"/>
        <v/>
      </c>
      <c r="G1684" s="68" t="str">
        <f t="shared" si="102"/>
        <v/>
      </c>
      <c r="H1684" s="69" t="str">
        <f t="shared" si="103"/>
        <v/>
      </c>
    </row>
    <row r="1685" spans="2:8" x14ac:dyDescent="0.25">
      <c r="B1685" s="258"/>
      <c r="C1685" s="259"/>
      <c r="D1685" s="259"/>
      <c r="E1685" s="66" t="str">
        <f t="shared" si="101"/>
        <v/>
      </c>
      <c r="F1685" s="70" t="str">
        <f t="shared" si="104"/>
        <v/>
      </c>
      <c r="G1685" s="68" t="str">
        <f t="shared" si="102"/>
        <v/>
      </c>
      <c r="H1685" s="69" t="str">
        <f t="shared" si="103"/>
        <v/>
      </c>
    </row>
    <row r="1686" spans="2:8" x14ac:dyDescent="0.25">
      <c r="B1686" s="258"/>
      <c r="C1686" s="259"/>
      <c r="D1686" s="259"/>
      <c r="E1686" s="66" t="str">
        <f t="shared" si="101"/>
        <v/>
      </c>
      <c r="F1686" s="70" t="str">
        <f t="shared" si="104"/>
        <v/>
      </c>
      <c r="G1686" s="68" t="str">
        <f t="shared" si="102"/>
        <v/>
      </c>
      <c r="H1686" s="69" t="str">
        <f t="shared" si="103"/>
        <v/>
      </c>
    </row>
    <row r="1687" spans="2:8" x14ac:dyDescent="0.25">
      <c r="B1687" s="258"/>
      <c r="C1687" s="259"/>
      <c r="D1687" s="259"/>
      <c r="E1687" s="66" t="str">
        <f t="shared" si="101"/>
        <v/>
      </c>
      <c r="F1687" s="70" t="str">
        <f t="shared" si="104"/>
        <v/>
      </c>
      <c r="G1687" s="68" t="str">
        <f t="shared" si="102"/>
        <v/>
      </c>
      <c r="H1687" s="69" t="str">
        <f t="shared" si="103"/>
        <v/>
      </c>
    </row>
    <row r="1688" spans="2:8" x14ac:dyDescent="0.25">
      <c r="B1688" s="258"/>
      <c r="C1688" s="259"/>
      <c r="D1688" s="259"/>
      <c r="E1688" s="66" t="str">
        <f t="shared" si="101"/>
        <v/>
      </c>
      <c r="F1688" s="70" t="str">
        <f t="shared" si="104"/>
        <v/>
      </c>
      <c r="G1688" s="68" t="str">
        <f t="shared" si="102"/>
        <v/>
      </c>
      <c r="H1688" s="69" t="str">
        <f t="shared" si="103"/>
        <v/>
      </c>
    </row>
    <row r="1689" spans="2:8" x14ac:dyDescent="0.25">
      <c r="B1689" s="258"/>
      <c r="C1689" s="259"/>
      <c r="D1689" s="259"/>
      <c r="E1689" s="66" t="str">
        <f t="shared" si="101"/>
        <v/>
      </c>
      <c r="F1689" s="70" t="str">
        <f t="shared" si="104"/>
        <v/>
      </c>
      <c r="G1689" s="68" t="str">
        <f t="shared" si="102"/>
        <v/>
      </c>
      <c r="H1689" s="69" t="str">
        <f t="shared" si="103"/>
        <v/>
      </c>
    </row>
    <row r="1690" spans="2:8" x14ac:dyDescent="0.25">
      <c r="B1690" s="258"/>
      <c r="C1690" s="259"/>
      <c r="D1690" s="259"/>
      <c r="E1690" s="66" t="str">
        <f t="shared" si="101"/>
        <v/>
      </c>
      <c r="F1690" s="70" t="str">
        <f t="shared" si="104"/>
        <v/>
      </c>
      <c r="G1690" s="68" t="str">
        <f t="shared" si="102"/>
        <v/>
      </c>
      <c r="H1690" s="69" t="str">
        <f t="shared" si="103"/>
        <v/>
      </c>
    </row>
    <row r="1691" spans="2:8" x14ac:dyDescent="0.25">
      <c r="B1691" s="258"/>
      <c r="C1691" s="259"/>
      <c r="D1691" s="259"/>
      <c r="E1691" s="66" t="str">
        <f t="shared" si="101"/>
        <v/>
      </c>
      <c r="F1691" s="70" t="str">
        <f t="shared" si="104"/>
        <v/>
      </c>
      <c r="G1691" s="68" t="str">
        <f t="shared" si="102"/>
        <v/>
      </c>
      <c r="H1691" s="69" t="str">
        <f t="shared" si="103"/>
        <v/>
      </c>
    </row>
    <row r="1692" spans="2:8" x14ac:dyDescent="0.25">
      <c r="B1692" s="258"/>
      <c r="C1692" s="259"/>
      <c r="D1692" s="259"/>
      <c r="E1692" s="66" t="str">
        <f t="shared" si="101"/>
        <v/>
      </c>
      <c r="F1692" s="70" t="str">
        <f t="shared" si="104"/>
        <v/>
      </c>
      <c r="G1692" s="68" t="str">
        <f t="shared" si="102"/>
        <v/>
      </c>
      <c r="H1692" s="69" t="str">
        <f t="shared" si="103"/>
        <v/>
      </c>
    </row>
    <row r="1693" spans="2:8" x14ac:dyDescent="0.25">
      <c r="B1693" s="258"/>
      <c r="C1693" s="259"/>
      <c r="D1693" s="259"/>
      <c r="E1693" s="66" t="str">
        <f t="shared" si="101"/>
        <v/>
      </c>
      <c r="F1693" s="70" t="str">
        <f t="shared" si="104"/>
        <v/>
      </c>
      <c r="G1693" s="68" t="str">
        <f t="shared" si="102"/>
        <v/>
      </c>
      <c r="H1693" s="69" t="str">
        <f t="shared" si="103"/>
        <v/>
      </c>
    </row>
    <row r="1694" spans="2:8" x14ac:dyDescent="0.25">
      <c r="B1694" s="258"/>
      <c r="C1694" s="259"/>
      <c r="D1694" s="259"/>
      <c r="E1694" s="66" t="str">
        <f t="shared" si="101"/>
        <v/>
      </c>
      <c r="F1694" s="70" t="str">
        <f t="shared" si="104"/>
        <v/>
      </c>
      <c r="G1694" s="68" t="str">
        <f t="shared" si="102"/>
        <v/>
      </c>
      <c r="H1694" s="69" t="str">
        <f t="shared" si="103"/>
        <v/>
      </c>
    </row>
    <row r="1695" spans="2:8" x14ac:dyDescent="0.25">
      <c r="B1695" s="258"/>
      <c r="C1695" s="259"/>
      <c r="D1695" s="259"/>
      <c r="E1695" s="66" t="str">
        <f t="shared" si="101"/>
        <v/>
      </c>
      <c r="F1695" s="70" t="str">
        <f t="shared" si="104"/>
        <v/>
      </c>
      <c r="G1695" s="68" t="str">
        <f t="shared" si="102"/>
        <v/>
      </c>
      <c r="H1695" s="69" t="str">
        <f t="shared" si="103"/>
        <v/>
      </c>
    </row>
    <row r="1696" spans="2:8" x14ac:dyDescent="0.25">
      <c r="B1696" s="258"/>
      <c r="C1696" s="259"/>
      <c r="D1696" s="259"/>
      <c r="E1696" s="66" t="str">
        <f t="shared" si="101"/>
        <v/>
      </c>
      <c r="F1696" s="70" t="str">
        <f t="shared" si="104"/>
        <v/>
      </c>
      <c r="G1696" s="68" t="str">
        <f t="shared" si="102"/>
        <v/>
      </c>
      <c r="H1696" s="69" t="str">
        <f t="shared" si="103"/>
        <v/>
      </c>
    </row>
    <row r="1697" spans="2:8" x14ac:dyDescent="0.25">
      <c r="B1697" s="258"/>
      <c r="C1697" s="259"/>
      <c r="D1697" s="259"/>
      <c r="E1697" s="66" t="str">
        <f t="shared" si="101"/>
        <v/>
      </c>
      <c r="F1697" s="70" t="str">
        <f t="shared" si="104"/>
        <v/>
      </c>
      <c r="G1697" s="68" t="str">
        <f t="shared" si="102"/>
        <v/>
      </c>
      <c r="H1697" s="69" t="str">
        <f t="shared" si="103"/>
        <v/>
      </c>
    </row>
    <row r="1698" spans="2:8" x14ac:dyDescent="0.25">
      <c r="B1698" s="258"/>
      <c r="C1698" s="259"/>
      <c r="D1698" s="259"/>
      <c r="E1698" s="66" t="str">
        <f t="shared" si="101"/>
        <v/>
      </c>
      <c r="F1698" s="70" t="str">
        <f t="shared" si="104"/>
        <v/>
      </c>
      <c r="G1698" s="68" t="str">
        <f t="shared" si="102"/>
        <v/>
      </c>
      <c r="H1698" s="69" t="str">
        <f t="shared" si="103"/>
        <v/>
      </c>
    </row>
    <row r="1699" spans="2:8" x14ac:dyDescent="0.25">
      <c r="B1699" s="258"/>
      <c r="C1699" s="259"/>
      <c r="D1699" s="259"/>
      <c r="E1699" s="66" t="str">
        <f t="shared" si="101"/>
        <v/>
      </c>
      <c r="F1699" s="70" t="str">
        <f t="shared" si="104"/>
        <v/>
      </c>
      <c r="G1699" s="68" t="str">
        <f t="shared" si="102"/>
        <v/>
      </c>
      <c r="H1699" s="69" t="str">
        <f t="shared" si="103"/>
        <v/>
      </c>
    </row>
    <row r="1700" spans="2:8" x14ac:dyDescent="0.25">
      <c r="B1700" s="258"/>
      <c r="C1700" s="259"/>
      <c r="D1700" s="259"/>
      <c r="E1700" s="66" t="str">
        <f t="shared" si="101"/>
        <v/>
      </c>
      <c r="F1700" s="70" t="str">
        <f t="shared" si="104"/>
        <v/>
      </c>
      <c r="G1700" s="68" t="str">
        <f t="shared" si="102"/>
        <v/>
      </c>
      <c r="H1700" s="69" t="str">
        <f t="shared" si="103"/>
        <v/>
      </c>
    </row>
    <row r="1701" spans="2:8" x14ac:dyDescent="0.25">
      <c r="B1701" s="258"/>
      <c r="C1701" s="259"/>
      <c r="D1701" s="259"/>
      <c r="E1701" s="66" t="str">
        <f t="shared" si="101"/>
        <v/>
      </c>
      <c r="F1701" s="70" t="str">
        <f t="shared" si="104"/>
        <v/>
      </c>
      <c r="G1701" s="68" t="str">
        <f t="shared" si="102"/>
        <v/>
      </c>
      <c r="H1701" s="69" t="str">
        <f t="shared" si="103"/>
        <v/>
      </c>
    </row>
    <row r="1702" spans="2:8" x14ac:dyDescent="0.25">
      <c r="B1702" s="258"/>
      <c r="C1702" s="259"/>
      <c r="D1702" s="259"/>
      <c r="E1702" s="66" t="str">
        <f t="shared" si="101"/>
        <v/>
      </c>
      <c r="F1702" s="70" t="str">
        <f t="shared" si="104"/>
        <v/>
      </c>
      <c r="G1702" s="68" t="str">
        <f t="shared" si="102"/>
        <v/>
      </c>
      <c r="H1702" s="69" t="str">
        <f t="shared" si="103"/>
        <v/>
      </c>
    </row>
    <row r="1703" spans="2:8" x14ac:dyDescent="0.25">
      <c r="B1703" s="258"/>
      <c r="C1703" s="259"/>
      <c r="D1703" s="259"/>
      <c r="E1703" s="66" t="str">
        <f t="shared" si="101"/>
        <v/>
      </c>
      <c r="F1703" s="70" t="str">
        <f t="shared" si="104"/>
        <v/>
      </c>
      <c r="G1703" s="68" t="str">
        <f t="shared" si="102"/>
        <v/>
      </c>
      <c r="H1703" s="69" t="str">
        <f t="shared" si="103"/>
        <v/>
      </c>
    </row>
    <row r="1704" spans="2:8" x14ac:dyDescent="0.25">
      <c r="B1704" s="258"/>
      <c r="C1704" s="259"/>
      <c r="D1704" s="259"/>
      <c r="E1704" s="66" t="str">
        <f t="shared" si="101"/>
        <v/>
      </c>
      <c r="F1704" s="70" t="str">
        <f t="shared" si="104"/>
        <v/>
      </c>
      <c r="G1704" s="68" t="str">
        <f t="shared" si="102"/>
        <v/>
      </c>
      <c r="H1704" s="69" t="str">
        <f t="shared" si="103"/>
        <v/>
      </c>
    </row>
    <row r="1705" spans="2:8" x14ac:dyDescent="0.25">
      <c r="B1705" s="258"/>
      <c r="C1705" s="259"/>
      <c r="D1705" s="259"/>
      <c r="E1705" s="66" t="str">
        <f t="shared" si="101"/>
        <v/>
      </c>
      <c r="F1705" s="70" t="str">
        <f t="shared" si="104"/>
        <v/>
      </c>
      <c r="G1705" s="68" t="str">
        <f t="shared" si="102"/>
        <v/>
      </c>
      <c r="H1705" s="69" t="str">
        <f t="shared" si="103"/>
        <v/>
      </c>
    </row>
    <row r="1706" spans="2:8" x14ac:dyDescent="0.25">
      <c r="B1706" s="258"/>
      <c r="C1706" s="259"/>
      <c r="D1706" s="259"/>
      <c r="E1706" s="66" t="str">
        <f t="shared" si="101"/>
        <v/>
      </c>
      <c r="F1706" s="70" t="str">
        <f t="shared" si="104"/>
        <v/>
      </c>
      <c r="G1706" s="68" t="str">
        <f t="shared" si="102"/>
        <v/>
      </c>
      <c r="H1706" s="69" t="str">
        <f t="shared" si="103"/>
        <v/>
      </c>
    </row>
    <row r="1707" spans="2:8" x14ac:dyDescent="0.25">
      <c r="B1707" s="258"/>
      <c r="C1707" s="259"/>
      <c r="D1707" s="259"/>
      <c r="E1707" s="66" t="str">
        <f t="shared" si="101"/>
        <v/>
      </c>
      <c r="F1707" s="70" t="str">
        <f t="shared" si="104"/>
        <v/>
      </c>
      <c r="G1707" s="68" t="str">
        <f t="shared" si="102"/>
        <v/>
      </c>
      <c r="H1707" s="69" t="str">
        <f t="shared" si="103"/>
        <v/>
      </c>
    </row>
    <row r="1708" spans="2:8" x14ac:dyDescent="0.25">
      <c r="B1708" s="258"/>
      <c r="C1708" s="259"/>
      <c r="D1708" s="259"/>
      <c r="E1708" s="66" t="str">
        <f t="shared" si="101"/>
        <v/>
      </c>
      <c r="F1708" s="70" t="str">
        <f t="shared" si="104"/>
        <v/>
      </c>
      <c r="G1708" s="68" t="str">
        <f t="shared" si="102"/>
        <v/>
      </c>
      <c r="H1708" s="69" t="str">
        <f t="shared" si="103"/>
        <v/>
      </c>
    </row>
    <row r="1709" spans="2:8" x14ac:dyDescent="0.25">
      <c r="B1709" s="258"/>
      <c r="C1709" s="259"/>
      <c r="D1709" s="259"/>
      <c r="E1709" s="66" t="str">
        <f t="shared" si="101"/>
        <v/>
      </c>
      <c r="F1709" s="70" t="str">
        <f t="shared" si="104"/>
        <v/>
      </c>
      <c r="G1709" s="68" t="str">
        <f t="shared" si="102"/>
        <v/>
      </c>
      <c r="H1709" s="69" t="str">
        <f t="shared" si="103"/>
        <v/>
      </c>
    </row>
    <row r="1710" spans="2:8" x14ac:dyDescent="0.25">
      <c r="B1710" s="258"/>
      <c r="C1710" s="259"/>
      <c r="D1710" s="259"/>
      <c r="E1710" s="66" t="str">
        <f t="shared" si="101"/>
        <v/>
      </c>
      <c r="F1710" s="70" t="str">
        <f t="shared" si="104"/>
        <v/>
      </c>
      <c r="G1710" s="68" t="str">
        <f t="shared" si="102"/>
        <v/>
      </c>
      <c r="H1710" s="69" t="str">
        <f t="shared" si="103"/>
        <v/>
      </c>
    </row>
    <row r="1711" spans="2:8" x14ac:dyDescent="0.25">
      <c r="B1711" s="258"/>
      <c r="C1711" s="259"/>
      <c r="D1711" s="259"/>
      <c r="E1711" s="66" t="str">
        <f t="shared" si="101"/>
        <v/>
      </c>
      <c r="F1711" s="70" t="str">
        <f t="shared" si="104"/>
        <v/>
      </c>
      <c r="G1711" s="68" t="str">
        <f t="shared" si="102"/>
        <v/>
      </c>
      <c r="H1711" s="69" t="str">
        <f t="shared" si="103"/>
        <v/>
      </c>
    </row>
    <row r="1712" spans="2:8" x14ac:dyDescent="0.25">
      <c r="B1712" s="258"/>
      <c r="C1712" s="259"/>
      <c r="D1712" s="259"/>
      <c r="E1712" s="66" t="str">
        <f t="shared" si="101"/>
        <v/>
      </c>
      <c r="F1712" s="70" t="str">
        <f t="shared" si="104"/>
        <v/>
      </c>
      <c r="G1712" s="68" t="str">
        <f t="shared" si="102"/>
        <v/>
      </c>
      <c r="H1712" s="69" t="str">
        <f t="shared" si="103"/>
        <v/>
      </c>
    </row>
    <row r="1713" spans="2:8" x14ac:dyDescent="0.25">
      <c r="B1713" s="258"/>
      <c r="C1713" s="259"/>
      <c r="D1713" s="259"/>
      <c r="E1713" s="66" t="str">
        <f t="shared" si="101"/>
        <v/>
      </c>
      <c r="F1713" s="70" t="str">
        <f t="shared" si="104"/>
        <v/>
      </c>
      <c r="G1713" s="68" t="str">
        <f t="shared" si="102"/>
        <v/>
      </c>
      <c r="H1713" s="69" t="str">
        <f t="shared" si="103"/>
        <v/>
      </c>
    </row>
    <row r="1714" spans="2:8" x14ac:dyDescent="0.25">
      <c r="B1714" s="258"/>
      <c r="C1714" s="259"/>
      <c r="D1714" s="259"/>
      <c r="E1714" s="66" t="str">
        <f t="shared" si="101"/>
        <v/>
      </c>
      <c r="F1714" s="70" t="str">
        <f t="shared" si="104"/>
        <v/>
      </c>
      <c r="G1714" s="68" t="str">
        <f t="shared" si="102"/>
        <v/>
      </c>
      <c r="H1714" s="69" t="str">
        <f t="shared" si="103"/>
        <v/>
      </c>
    </row>
    <row r="1715" spans="2:8" x14ac:dyDescent="0.25">
      <c r="B1715" s="258"/>
      <c r="C1715" s="259"/>
      <c r="D1715" s="259"/>
      <c r="E1715" s="66" t="str">
        <f t="shared" si="101"/>
        <v/>
      </c>
      <c r="F1715" s="70" t="str">
        <f t="shared" si="104"/>
        <v/>
      </c>
      <c r="G1715" s="68" t="str">
        <f t="shared" si="102"/>
        <v/>
      </c>
      <c r="H1715" s="69" t="str">
        <f t="shared" si="103"/>
        <v/>
      </c>
    </row>
    <row r="1716" spans="2:8" x14ac:dyDescent="0.25">
      <c r="B1716" s="258"/>
      <c r="C1716" s="259"/>
      <c r="D1716" s="259"/>
      <c r="E1716" s="66" t="str">
        <f t="shared" si="101"/>
        <v/>
      </c>
      <c r="F1716" s="70" t="str">
        <f t="shared" si="104"/>
        <v/>
      </c>
      <c r="G1716" s="68" t="str">
        <f t="shared" si="102"/>
        <v/>
      </c>
      <c r="H1716" s="69" t="str">
        <f t="shared" si="103"/>
        <v/>
      </c>
    </row>
    <row r="1717" spans="2:8" x14ac:dyDescent="0.25">
      <c r="B1717" s="258"/>
      <c r="C1717" s="259"/>
      <c r="D1717" s="259"/>
      <c r="E1717" s="66" t="str">
        <f t="shared" si="101"/>
        <v/>
      </c>
      <c r="F1717" s="70" t="str">
        <f t="shared" si="104"/>
        <v/>
      </c>
      <c r="G1717" s="68" t="str">
        <f t="shared" si="102"/>
        <v/>
      </c>
      <c r="H1717" s="69" t="str">
        <f t="shared" si="103"/>
        <v/>
      </c>
    </row>
    <row r="1718" spans="2:8" x14ac:dyDescent="0.25">
      <c r="B1718" s="258"/>
      <c r="C1718" s="259"/>
      <c r="D1718" s="259"/>
      <c r="E1718" s="66" t="str">
        <f t="shared" si="101"/>
        <v/>
      </c>
      <c r="F1718" s="70" t="str">
        <f t="shared" si="104"/>
        <v/>
      </c>
      <c r="G1718" s="68" t="str">
        <f t="shared" si="102"/>
        <v/>
      </c>
      <c r="H1718" s="69" t="str">
        <f t="shared" si="103"/>
        <v/>
      </c>
    </row>
    <row r="1719" spans="2:8" x14ac:dyDescent="0.25">
      <c r="B1719" s="258"/>
      <c r="C1719" s="259"/>
      <c r="D1719" s="259"/>
      <c r="E1719" s="66" t="str">
        <f t="shared" si="101"/>
        <v/>
      </c>
      <c r="F1719" s="70" t="str">
        <f t="shared" si="104"/>
        <v/>
      </c>
      <c r="G1719" s="68" t="str">
        <f t="shared" si="102"/>
        <v/>
      </c>
      <c r="H1719" s="69" t="str">
        <f t="shared" si="103"/>
        <v/>
      </c>
    </row>
    <row r="1720" spans="2:8" x14ac:dyDescent="0.25">
      <c r="B1720" s="258"/>
      <c r="C1720" s="259"/>
      <c r="D1720" s="259"/>
      <c r="E1720" s="66" t="str">
        <f t="shared" si="101"/>
        <v/>
      </c>
      <c r="F1720" s="70" t="str">
        <f t="shared" si="104"/>
        <v/>
      </c>
      <c r="G1720" s="68" t="str">
        <f t="shared" si="102"/>
        <v/>
      </c>
      <c r="H1720" s="69" t="str">
        <f t="shared" si="103"/>
        <v/>
      </c>
    </row>
    <row r="1721" spans="2:8" x14ac:dyDescent="0.25">
      <c r="B1721" s="258"/>
      <c r="C1721" s="259"/>
      <c r="D1721" s="259"/>
      <c r="E1721" s="66" t="str">
        <f t="shared" si="101"/>
        <v/>
      </c>
      <c r="F1721" s="70" t="str">
        <f t="shared" si="104"/>
        <v/>
      </c>
      <c r="G1721" s="68" t="str">
        <f t="shared" si="102"/>
        <v/>
      </c>
      <c r="H1721" s="69" t="str">
        <f t="shared" si="103"/>
        <v/>
      </c>
    </row>
    <row r="1722" spans="2:8" x14ac:dyDescent="0.25">
      <c r="B1722" s="258"/>
      <c r="C1722" s="259"/>
      <c r="D1722" s="259"/>
      <c r="E1722" s="66" t="str">
        <f t="shared" si="101"/>
        <v/>
      </c>
      <c r="F1722" s="70" t="str">
        <f t="shared" si="104"/>
        <v/>
      </c>
      <c r="G1722" s="68" t="str">
        <f t="shared" si="102"/>
        <v/>
      </c>
      <c r="H1722" s="69" t="str">
        <f t="shared" si="103"/>
        <v/>
      </c>
    </row>
    <row r="1723" spans="2:8" x14ac:dyDescent="0.25">
      <c r="B1723" s="258"/>
      <c r="C1723" s="259"/>
      <c r="D1723" s="259"/>
      <c r="E1723" s="66" t="str">
        <f t="shared" si="101"/>
        <v/>
      </c>
      <c r="F1723" s="70" t="str">
        <f t="shared" si="104"/>
        <v/>
      </c>
      <c r="G1723" s="68" t="str">
        <f t="shared" si="102"/>
        <v/>
      </c>
      <c r="H1723" s="69" t="str">
        <f t="shared" si="103"/>
        <v/>
      </c>
    </row>
    <row r="1724" spans="2:8" x14ac:dyDescent="0.25">
      <c r="B1724" s="258"/>
      <c r="C1724" s="259"/>
      <c r="D1724" s="259"/>
      <c r="E1724" s="66" t="str">
        <f t="shared" si="101"/>
        <v/>
      </c>
      <c r="F1724" s="70" t="str">
        <f t="shared" si="104"/>
        <v/>
      </c>
      <c r="G1724" s="68" t="str">
        <f t="shared" si="102"/>
        <v/>
      </c>
      <c r="H1724" s="69" t="str">
        <f t="shared" si="103"/>
        <v/>
      </c>
    </row>
    <row r="1725" spans="2:8" x14ac:dyDescent="0.25">
      <c r="B1725" s="258"/>
      <c r="C1725" s="259"/>
      <c r="D1725" s="259"/>
      <c r="E1725" s="66" t="str">
        <f t="shared" si="101"/>
        <v/>
      </c>
      <c r="F1725" s="70" t="str">
        <f t="shared" si="104"/>
        <v/>
      </c>
      <c r="G1725" s="68" t="str">
        <f t="shared" si="102"/>
        <v/>
      </c>
      <c r="H1725" s="69" t="str">
        <f t="shared" si="103"/>
        <v/>
      </c>
    </row>
    <row r="1726" spans="2:8" x14ac:dyDescent="0.25">
      <c r="B1726" s="258"/>
      <c r="C1726" s="259"/>
      <c r="D1726" s="259"/>
      <c r="E1726" s="66" t="str">
        <f t="shared" si="101"/>
        <v/>
      </c>
      <c r="F1726" s="70" t="str">
        <f t="shared" si="104"/>
        <v/>
      </c>
      <c r="G1726" s="68" t="str">
        <f t="shared" si="102"/>
        <v/>
      </c>
      <c r="H1726" s="69" t="str">
        <f t="shared" si="103"/>
        <v/>
      </c>
    </row>
    <row r="1727" spans="2:8" x14ac:dyDescent="0.25">
      <c r="B1727" s="258"/>
      <c r="C1727" s="259"/>
      <c r="D1727" s="259"/>
      <c r="E1727" s="66" t="str">
        <f t="shared" si="101"/>
        <v/>
      </c>
      <c r="F1727" s="70" t="str">
        <f t="shared" si="104"/>
        <v/>
      </c>
      <c r="G1727" s="68" t="str">
        <f t="shared" si="102"/>
        <v/>
      </c>
      <c r="H1727" s="69" t="str">
        <f t="shared" si="103"/>
        <v/>
      </c>
    </row>
    <row r="1728" spans="2:8" x14ac:dyDescent="0.25">
      <c r="B1728" s="258"/>
      <c r="C1728" s="259"/>
      <c r="D1728" s="259"/>
      <c r="E1728" s="66" t="str">
        <f t="shared" si="101"/>
        <v/>
      </c>
      <c r="F1728" s="70" t="str">
        <f t="shared" si="104"/>
        <v/>
      </c>
      <c r="G1728" s="68" t="str">
        <f t="shared" si="102"/>
        <v/>
      </c>
      <c r="H1728" s="69" t="str">
        <f t="shared" si="103"/>
        <v/>
      </c>
    </row>
    <row r="1729" spans="2:8" x14ac:dyDescent="0.25">
      <c r="B1729" s="258"/>
      <c r="C1729" s="259"/>
      <c r="D1729" s="259"/>
      <c r="E1729" s="66" t="str">
        <f t="shared" si="101"/>
        <v/>
      </c>
      <c r="F1729" s="70" t="str">
        <f t="shared" si="104"/>
        <v/>
      </c>
      <c r="G1729" s="68" t="str">
        <f t="shared" si="102"/>
        <v/>
      </c>
      <c r="H1729" s="69" t="str">
        <f t="shared" si="103"/>
        <v/>
      </c>
    </row>
    <row r="1730" spans="2:8" x14ac:dyDescent="0.25">
      <c r="B1730" s="258"/>
      <c r="C1730" s="259"/>
      <c r="D1730" s="259"/>
      <c r="E1730" s="66" t="str">
        <f t="shared" si="101"/>
        <v/>
      </c>
      <c r="F1730" s="70" t="str">
        <f t="shared" si="104"/>
        <v/>
      </c>
      <c r="G1730" s="68" t="str">
        <f t="shared" si="102"/>
        <v/>
      </c>
      <c r="H1730" s="69" t="str">
        <f t="shared" si="103"/>
        <v/>
      </c>
    </row>
    <row r="1731" spans="2:8" x14ac:dyDescent="0.25">
      <c r="B1731" s="258"/>
      <c r="C1731" s="259"/>
      <c r="D1731" s="259"/>
      <c r="E1731" s="66" t="str">
        <f t="shared" si="101"/>
        <v/>
      </c>
      <c r="F1731" s="70" t="str">
        <f t="shared" si="104"/>
        <v/>
      </c>
      <c r="G1731" s="68" t="str">
        <f t="shared" si="102"/>
        <v/>
      </c>
      <c r="H1731" s="69" t="str">
        <f t="shared" si="103"/>
        <v/>
      </c>
    </row>
    <row r="1732" spans="2:8" x14ac:dyDescent="0.25">
      <c r="B1732" s="258"/>
      <c r="C1732" s="259"/>
      <c r="D1732" s="259"/>
      <c r="E1732" s="66" t="str">
        <f t="shared" si="101"/>
        <v/>
      </c>
      <c r="F1732" s="70" t="str">
        <f t="shared" si="104"/>
        <v/>
      </c>
      <c r="G1732" s="68" t="str">
        <f t="shared" si="102"/>
        <v/>
      </c>
      <c r="H1732" s="69" t="str">
        <f t="shared" si="103"/>
        <v/>
      </c>
    </row>
    <row r="1733" spans="2:8" x14ac:dyDescent="0.25">
      <c r="B1733" s="258"/>
      <c r="C1733" s="259"/>
      <c r="D1733" s="259"/>
      <c r="E1733" s="66" t="str">
        <f t="shared" si="101"/>
        <v/>
      </c>
      <c r="F1733" s="70" t="str">
        <f t="shared" si="104"/>
        <v/>
      </c>
      <c r="G1733" s="68" t="str">
        <f t="shared" si="102"/>
        <v/>
      </c>
      <c r="H1733" s="69" t="str">
        <f t="shared" si="103"/>
        <v/>
      </c>
    </row>
    <row r="1734" spans="2:8" x14ac:dyDescent="0.25">
      <c r="B1734" s="258"/>
      <c r="C1734" s="259"/>
      <c r="D1734" s="259"/>
      <c r="E1734" s="66" t="str">
        <f t="shared" si="101"/>
        <v/>
      </c>
      <c r="F1734" s="70" t="str">
        <f t="shared" si="104"/>
        <v/>
      </c>
      <c r="G1734" s="68" t="str">
        <f t="shared" si="102"/>
        <v/>
      </c>
      <c r="H1734" s="69" t="str">
        <f t="shared" si="103"/>
        <v/>
      </c>
    </row>
    <row r="1735" spans="2:8" x14ac:dyDescent="0.25">
      <c r="B1735" s="258"/>
      <c r="C1735" s="259"/>
      <c r="D1735" s="259"/>
      <c r="E1735" s="66" t="str">
        <f t="shared" si="101"/>
        <v/>
      </c>
      <c r="F1735" s="70" t="str">
        <f t="shared" si="104"/>
        <v/>
      </c>
      <c r="G1735" s="68" t="str">
        <f t="shared" si="102"/>
        <v/>
      </c>
      <c r="H1735" s="69" t="str">
        <f t="shared" si="103"/>
        <v/>
      </c>
    </row>
    <row r="1736" spans="2:8" x14ac:dyDescent="0.25">
      <c r="B1736" s="258"/>
      <c r="C1736" s="259"/>
      <c r="D1736" s="259"/>
      <c r="E1736" s="66" t="str">
        <f t="shared" si="101"/>
        <v/>
      </c>
      <c r="F1736" s="70" t="str">
        <f t="shared" si="104"/>
        <v/>
      </c>
      <c r="G1736" s="68" t="str">
        <f t="shared" si="102"/>
        <v/>
      </c>
      <c r="H1736" s="69" t="str">
        <f t="shared" si="103"/>
        <v/>
      </c>
    </row>
    <row r="1737" spans="2:8" x14ac:dyDescent="0.25">
      <c r="B1737" s="258"/>
      <c r="C1737" s="259"/>
      <c r="D1737" s="259"/>
      <c r="E1737" s="66" t="str">
        <f t="shared" si="101"/>
        <v/>
      </c>
      <c r="F1737" s="70" t="str">
        <f t="shared" si="104"/>
        <v/>
      </c>
      <c r="G1737" s="68" t="str">
        <f t="shared" si="102"/>
        <v/>
      </c>
      <c r="H1737" s="69" t="str">
        <f t="shared" si="103"/>
        <v/>
      </c>
    </row>
    <row r="1738" spans="2:8" x14ac:dyDescent="0.25">
      <c r="B1738" s="258"/>
      <c r="C1738" s="259"/>
      <c r="D1738" s="259"/>
      <c r="E1738" s="66" t="str">
        <f t="shared" si="101"/>
        <v/>
      </c>
      <c r="F1738" s="70" t="str">
        <f t="shared" si="104"/>
        <v/>
      </c>
      <c r="G1738" s="68" t="str">
        <f t="shared" si="102"/>
        <v/>
      </c>
      <c r="H1738" s="69" t="str">
        <f t="shared" si="103"/>
        <v/>
      </c>
    </row>
    <row r="1739" spans="2:8" x14ac:dyDescent="0.25">
      <c r="B1739" s="258"/>
      <c r="C1739" s="259"/>
      <c r="D1739" s="259"/>
      <c r="E1739" s="66" t="str">
        <f t="shared" si="101"/>
        <v/>
      </c>
      <c r="F1739" s="70" t="str">
        <f t="shared" si="104"/>
        <v/>
      </c>
      <c r="G1739" s="68" t="str">
        <f t="shared" si="102"/>
        <v/>
      </c>
      <c r="H1739" s="69" t="str">
        <f t="shared" si="103"/>
        <v/>
      </c>
    </row>
    <row r="1740" spans="2:8" x14ac:dyDescent="0.25">
      <c r="B1740" s="258"/>
      <c r="C1740" s="259"/>
      <c r="D1740" s="259"/>
      <c r="E1740" s="66" t="str">
        <f t="shared" si="101"/>
        <v/>
      </c>
      <c r="F1740" s="70" t="str">
        <f t="shared" si="104"/>
        <v/>
      </c>
      <c r="G1740" s="68" t="str">
        <f t="shared" si="102"/>
        <v/>
      </c>
      <c r="H1740" s="69" t="str">
        <f t="shared" si="103"/>
        <v/>
      </c>
    </row>
    <row r="1741" spans="2:8" x14ac:dyDescent="0.25">
      <c r="B1741" s="258"/>
      <c r="C1741" s="259"/>
      <c r="D1741" s="259"/>
      <c r="E1741" s="66" t="str">
        <f t="shared" si="101"/>
        <v/>
      </c>
      <c r="F1741" s="70" t="str">
        <f t="shared" si="104"/>
        <v/>
      </c>
      <c r="G1741" s="68" t="str">
        <f t="shared" si="102"/>
        <v/>
      </c>
      <c r="H1741" s="69" t="str">
        <f t="shared" si="103"/>
        <v/>
      </c>
    </row>
    <row r="1742" spans="2:8" x14ac:dyDescent="0.25">
      <c r="B1742" s="258"/>
      <c r="C1742" s="259"/>
      <c r="D1742" s="259"/>
      <c r="E1742" s="66" t="str">
        <f t="shared" ref="E1742:E1805" si="105">+IF(AND(C1742-D1742&lt;&gt;0,$B$10&gt;B1742),C1742-D1742,"")</f>
        <v/>
      </c>
      <c r="F1742" s="70" t="str">
        <f t="shared" si="104"/>
        <v/>
      </c>
      <c r="G1742" s="68" t="str">
        <f t="shared" ref="G1742:G1805" si="106">+IF(AND(B1742&lt;&gt;"",$B$10&gt;B1742),$B$10-B1742,"")</f>
        <v/>
      </c>
      <c r="H1742" s="69" t="str">
        <f t="shared" ref="H1742:H1805" si="107">IFERROR(((E1742*G1742*$D$10)/36500),"")</f>
        <v/>
      </c>
    </row>
    <row r="1743" spans="2:8" x14ac:dyDescent="0.25">
      <c r="B1743" s="258"/>
      <c r="C1743" s="259"/>
      <c r="D1743" s="259"/>
      <c r="E1743" s="66" t="str">
        <f t="shared" si="105"/>
        <v/>
      </c>
      <c r="F1743" s="70" t="str">
        <f t="shared" ref="F1743:F1806" si="108">+IFERROR((E1743+F1742),"")</f>
        <v/>
      </c>
      <c r="G1743" s="68" t="str">
        <f t="shared" si="106"/>
        <v/>
      </c>
      <c r="H1743" s="69" t="str">
        <f t="shared" si="107"/>
        <v/>
      </c>
    </row>
    <row r="1744" spans="2:8" x14ac:dyDescent="0.25">
      <c r="B1744" s="258"/>
      <c r="C1744" s="259"/>
      <c r="D1744" s="259"/>
      <c r="E1744" s="66" t="str">
        <f t="shared" si="105"/>
        <v/>
      </c>
      <c r="F1744" s="70" t="str">
        <f t="shared" si="108"/>
        <v/>
      </c>
      <c r="G1744" s="68" t="str">
        <f t="shared" si="106"/>
        <v/>
      </c>
      <c r="H1744" s="69" t="str">
        <f t="shared" si="107"/>
        <v/>
      </c>
    </row>
    <row r="1745" spans="2:8" x14ac:dyDescent="0.25">
      <c r="B1745" s="258"/>
      <c r="C1745" s="259"/>
      <c r="D1745" s="259"/>
      <c r="E1745" s="66" t="str">
        <f t="shared" si="105"/>
        <v/>
      </c>
      <c r="F1745" s="70" t="str">
        <f t="shared" si="108"/>
        <v/>
      </c>
      <c r="G1745" s="68" t="str">
        <f t="shared" si="106"/>
        <v/>
      </c>
      <c r="H1745" s="69" t="str">
        <f t="shared" si="107"/>
        <v/>
      </c>
    </row>
    <row r="1746" spans="2:8" x14ac:dyDescent="0.25">
      <c r="B1746" s="258"/>
      <c r="C1746" s="259"/>
      <c r="D1746" s="259"/>
      <c r="E1746" s="66" t="str">
        <f t="shared" si="105"/>
        <v/>
      </c>
      <c r="F1746" s="70" t="str">
        <f t="shared" si="108"/>
        <v/>
      </c>
      <c r="G1746" s="68" t="str">
        <f t="shared" si="106"/>
        <v/>
      </c>
      <c r="H1746" s="69" t="str">
        <f t="shared" si="107"/>
        <v/>
      </c>
    </row>
    <row r="1747" spans="2:8" x14ac:dyDescent="0.25">
      <c r="B1747" s="258"/>
      <c r="C1747" s="259"/>
      <c r="D1747" s="259"/>
      <c r="E1747" s="66" t="str">
        <f t="shared" si="105"/>
        <v/>
      </c>
      <c r="F1747" s="70" t="str">
        <f t="shared" si="108"/>
        <v/>
      </c>
      <c r="G1747" s="68" t="str">
        <f t="shared" si="106"/>
        <v/>
      </c>
      <c r="H1747" s="69" t="str">
        <f t="shared" si="107"/>
        <v/>
      </c>
    </row>
    <row r="1748" spans="2:8" x14ac:dyDescent="0.25">
      <c r="B1748" s="258"/>
      <c r="C1748" s="259"/>
      <c r="D1748" s="259"/>
      <c r="E1748" s="66" t="str">
        <f t="shared" si="105"/>
        <v/>
      </c>
      <c r="F1748" s="70" t="str">
        <f t="shared" si="108"/>
        <v/>
      </c>
      <c r="G1748" s="68" t="str">
        <f t="shared" si="106"/>
        <v/>
      </c>
      <c r="H1748" s="69" t="str">
        <f t="shared" si="107"/>
        <v/>
      </c>
    </row>
    <row r="1749" spans="2:8" x14ac:dyDescent="0.25">
      <c r="B1749" s="258"/>
      <c r="C1749" s="259"/>
      <c r="D1749" s="259"/>
      <c r="E1749" s="66" t="str">
        <f t="shared" si="105"/>
        <v/>
      </c>
      <c r="F1749" s="70" t="str">
        <f t="shared" si="108"/>
        <v/>
      </c>
      <c r="G1749" s="68" t="str">
        <f t="shared" si="106"/>
        <v/>
      </c>
      <c r="H1749" s="69" t="str">
        <f t="shared" si="107"/>
        <v/>
      </c>
    </row>
    <row r="1750" spans="2:8" x14ac:dyDescent="0.25">
      <c r="B1750" s="258"/>
      <c r="C1750" s="259"/>
      <c r="D1750" s="259"/>
      <c r="E1750" s="66" t="str">
        <f t="shared" si="105"/>
        <v/>
      </c>
      <c r="F1750" s="70" t="str">
        <f t="shared" si="108"/>
        <v/>
      </c>
      <c r="G1750" s="68" t="str">
        <f t="shared" si="106"/>
        <v/>
      </c>
      <c r="H1750" s="69" t="str">
        <f t="shared" si="107"/>
        <v/>
      </c>
    </row>
    <row r="1751" spans="2:8" x14ac:dyDescent="0.25">
      <c r="B1751" s="258"/>
      <c r="C1751" s="259"/>
      <c r="D1751" s="259"/>
      <c r="E1751" s="66" t="str">
        <f t="shared" si="105"/>
        <v/>
      </c>
      <c r="F1751" s="70" t="str">
        <f t="shared" si="108"/>
        <v/>
      </c>
      <c r="G1751" s="68" t="str">
        <f t="shared" si="106"/>
        <v/>
      </c>
      <c r="H1751" s="69" t="str">
        <f t="shared" si="107"/>
        <v/>
      </c>
    </row>
    <row r="1752" spans="2:8" x14ac:dyDescent="0.25">
      <c r="B1752" s="258"/>
      <c r="C1752" s="259"/>
      <c r="D1752" s="259"/>
      <c r="E1752" s="66" t="str">
        <f t="shared" si="105"/>
        <v/>
      </c>
      <c r="F1752" s="70" t="str">
        <f t="shared" si="108"/>
        <v/>
      </c>
      <c r="G1752" s="68" t="str">
        <f t="shared" si="106"/>
        <v/>
      </c>
      <c r="H1752" s="69" t="str">
        <f t="shared" si="107"/>
        <v/>
      </c>
    </row>
    <row r="1753" spans="2:8" x14ac:dyDescent="0.25">
      <c r="B1753" s="258"/>
      <c r="C1753" s="259"/>
      <c r="D1753" s="259"/>
      <c r="E1753" s="66" t="str">
        <f t="shared" si="105"/>
        <v/>
      </c>
      <c r="F1753" s="70" t="str">
        <f t="shared" si="108"/>
        <v/>
      </c>
      <c r="G1753" s="68" t="str">
        <f t="shared" si="106"/>
        <v/>
      </c>
      <c r="H1753" s="69" t="str">
        <f t="shared" si="107"/>
        <v/>
      </c>
    </row>
    <row r="1754" spans="2:8" x14ac:dyDescent="0.25">
      <c r="B1754" s="258"/>
      <c r="C1754" s="259"/>
      <c r="D1754" s="259"/>
      <c r="E1754" s="66" t="str">
        <f t="shared" si="105"/>
        <v/>
      </c>
      <c r="F1754" s="70" t="str">
        <f t="shared" si="108"/>
        <v/>
      </c>
      <c r="G1754" s="68" t="str">
        <f t="shared" si="106"/>
        <v/>
      </c>
      <c r="H1754" s="69" t="str">
        <f t="shared" si="107"/>
        <v/>
      </c>
    </row>
    <row r="1755" spans="2:8" x14ac:dyDescent="0.25">
      <c r="B1755" s="258"/>
      <c r="C1755" s="259"/>
      <c r="D1755" s="259"/>
      <c r="E1755" s="66" t="str">
        <f t="shared" si="105"/>
        <v/>
      </c>
      <c r="F1755" s="70" t="str">
        <f t="shared" si="108"/>
        <v/>
      </c>
      <c r="G1755" s="68" t="str">
        <f t="shared" si="106"/>
        <v/>
      </c>
      <c r="H1755" s="69" t="str">
        <f t="shared" si="107"/>
        <v/>
      </c>
    </row>
    <row r="1756" spans="2:8" x14ac:dyDescent="0.25">
      <c r="B1756" s="258"/>
      <c r="C1756" s="259"/>
      <c r="D1756" s="259"/>
      <c r="E1756" s="66" t="str">
        <f t="shared" si="105"/>
        <v/>
      </c>
      <c r="F1756" s="70" t="str">
        <f t="shared" si="108"/>
        <v/>
      </c>
      <c r="G1756" s="68" t="str">
        <f t="shared" si="106"/>
        <v/>
      </c>
      <c r="H1756" s="69" t="str">
        <f t="shared" si="107"/>
        <v/>
      </c>
    </row>
    <row r="1757" spans="2:8" x14ac:dyDescent="0.25">
      <c r="B1757" s="258"/>
      <c r="C1757" s="259"/>
      <c r="D1757" s="259"/>
      <c r="E1757" s="66" t="str">
        <f t="shared" si="105"/>
        <v/>
      </c>
      <c r="F1757" s="70" t="str">
        <f t="shared" si="108"/>
        <v/>
      </c>
      <c r="G1757" s="68" t="str">
        <f t="shared" si="106"/>
        <v/>
      </c>
      <c r="H1757" s="69" t="str">
        <f t="shared" si="107"/>
        <v/>
      </c>
    </row>
    <row r="1758" spans="2:8" x14ac:dyDescent="0.25">
      <c r="B1758" s="258"/>
      <c r="C1758" s="259"/>
      <c r="D1758" s="259"/>
      <c r="E1758" s="66" t="str">
        <f t="shared" si="105"/>
        <v/>
      </c>
      <c r="F1758" s="70" t="str">
        <f t="shared" si="108"/>
        <v/>
      </c>
      <c r="G1758" s="68" t="str">
        <f t="shared" si="106"/>
        <v/>
      </c>
      <c r="H1758" s="69" t="str">
        <f t="shared" si="107"/>
        <v/>
      </c>
    </row>
    <row r="1759" spans="2:8" x14ac:dyDescent="0.25">
      <c r="B1759" s="258"/>
      <c r="C1759" s="259"/>
      <c r="D1759" s="259"/>
      <c r="E1759" s="66" t="str">
        <f t="shared" si="105"/>
        <v/>
      </c>
      <c r="F1759" s="70" t="str">
        <f t="shared" si="108"/>
        <v/>
      </c>
      <c r="G1759" s="68" t="str">
        <f t="shared" si="106"/>
        <v/>
      </c>
      <c r="H1759" s="69" t="str">
        <f t="shared" si="107"/>
        <v/>
      </c>
    </row>
    <row r="1760" spans="2:8" x14ac:dyDescent="0.25">
      <c r="B1760" s="258"/>
      <c r="C1760" s="259"/>
      <c r="D1760" s="259"/>
      <c r="E1760" s="66" t="str">
        <f t="shared" si="105"/>
        <v/>
      </c>
      <c r="F1760" s="70" t="str">
        <f t="shared" si="108"/>
        <v/>
      </c>
      <c r="G1760" s="68" t="str">
        <f t="shared" si="106"/>
        <v/>
      </c>
      <c r="H1760" s="69" t="str">
        <f t="shared" si="107"/>
        <v/>
      </c>
    </row>
    <row r="1761" spans="2:8" x14ac:dyDescent="0.25">
      <c r="B1761" s="258"/>
      <c r="C1761" s="259"/>
      <c r="D1761" s="259"/>
      <c r="E1761" s="66" t="str">
        <f t="shared" si="105"/>
        <v/>
      </c>
      <c r="F1761" s="70" t="str">
        <f t="shared" si="108"/>
        <v/>
      </c>
      <c r="G1761" s="68" t="str">
        <f t="shared" si="106"/>
        <v/>
      </c>
      <c r="H1761" s="69" t="str">
        <f t="shared" si="107"/>
        <v/>
      </c>
    </row>
    <row r="1762" spans="2:8" x14ac:dyDescent="0.25">
      <c r="B1762" s="258"/>
      <c r="C1762" s="259"/>
      <c r="D1762" s="259"/>
      <c r="E1762" s="66" t="str">
        <f t="shared" si="105"/>
        <v/>
      </c>
      <c r="F1762" s="70" t="str">
        <f t="shared" si="108"/>
        <v/>
      </c>
      <c r="G1762" s="68" t="str">
        <f t="shared" si="106"/>
        <v/>
      </c>
      <c r="H1762" s="69" t="str">
        <f t="shared" si="107"/>
        <v/>
      </c>
    </row>
    <row r="1763" spans="2:8" x14ac:dyDescent="0.25">
      <c r="B1763" s="258"/>
      <c r="C1763" s="259"/>
      <c r="D1763" s="259"/>
      <c r="E1763" s="66" t="str">
        <f t="shared" si="105"/>
        <v/>
      </c>
      <c r="F1763" s="70" t="str">
        <f t="shared" si="108"/>
        <v/>
      </c>
      <c r="G1763" s="68" t="str">
        <f t="shared" si="106"/>
        <v/>
      </c>
      <c r="H1763" s="69" t="str">
        <f t="shared" si="107"/>
        <v/>
      </c>
    </row>
    <row r="1764" spans="2:8" x14ac:dyDescent="0.25">
      <c r="B1764" s="258"/>
      <c r="C1764" s="259"/>
      <c r="D1764" s="259"/>
      <c r="E1764" s="66" t="str">
        <f t="shared" si="105"/>
        <v/>
      </c>
      <c r="F1764" s="70" t="str">
        <f t="shared" si="108"/>
        <v/>
      </c>
      <c r="G1764" s="68" t="str">
        <f t="shared" si="106"/>
        <v/>
      </c>
      <c r="H1764" s="69" t="str">
        <f t="shared" si="107"/>
        <v/>
      </c>
    </row>
    <row r="1765" spans="2:8" x14ac:dyDescent="0.25">
      <c r="B1765" s="258"/>
      <c r="C1765" s="259"/>
      <c r="D1765" s="259"/>
      <c r="E1765" s="66" t="str">
        <f t="shared" si="105"/>
        <v/>
      </c>
      <c r="F1765" s="70" t="str">
        <f t="shared" si="108"/>
        <v/>
      </c>
      <c r="G1765" s="68" t="str">
        <f t="shared" si="106"/>
        <v/>
      </c>
      <c r="H1765" s="69" t="str">
        <f t="shared" si="107"/>
        <v/>
      </c>
    </row>
    <row r="1766" spans="2:8" x14ac:dyDescent="0.25">
      <c r="B1766" s="258"/>
      <c r="C1766" s="259"/>
      <c r="D1766" s="259"/>
      <c r="E1766" s="66" t="str">
        <f t="shared" si="105"/>
        <v/>
      </c>
      <c r="F1766" s="70" t="str">
        <f t="shared" si="108"/>
        <v/>
      </c>
      <c r="G1766" s="68" t="str">
        <f t="shared" si="106"/>
        <v/>
      </c>
      <c r="H1766" s="69" t="str">
        <f t="shared" si="107"/>
        <v/>
      </c>
    </row>
    <row r="1767" spans="2:8" x14ac:dyDescent="0.25">
      <c r="B1767" s="258"/>
      <c r="C1767" s="259"/>
      <c r="D1767" s="259"/>
      <c r="E1767" s="66" t="str">
        <f t="shared" si="105"/>
        <v/>
      </c>
      <c r="F1767" s="70" t="str">
        <f t="shared" si="108"/>
        <v/>
      </c>
      <c r="G1767" s="68" t="str">
        <f t="shared" si="106"/>
        <v/>
      </c>
      <c r="H1767" s="69" t="str">
        <f t="shared" si="107"/>
        <v/>
      </c>
    </row>
    <row r="1768" spans="2:8" x14ac:dyDescent="0.25">
      <c r="B1768" s="258"/>
      <c r="C1768" s="259"/>
      <c r="D1768" s="259"/>
      <c r="E1768" s="66" t="str">
        <f t="shared" si="105"/>
        <v/>
      </c>
      <c r="F1768" s="70" t="str">
        <f t="shared" si="108"/>
        <v/>
      </c>
      <c r="G1768" s="68" t="str">
        <f t="shared" si="106"/>
        <v/>
      </c>
      <c r="H1768" s="69" t="str">
        <f t="shared" si="107"/>
        <v/>
      </c>
    </row>
    <row r="1769" spans="2:8" x14ac:dyDescent="0.25">
      <c r="B1769" s="258"/>
      <c r="C1769" s="259"/>
      <c r="D1769" s="259"/>
      <c r="E1769" s="66" t="str">
        <f t="shared" si="105"/>
        <v/>
      </c>
      <c r="F1769" s="70" t="str">
        <f t="shared" si="108"/>
        <v/>
      </c>
      <c r="G1769" s="68" t="str">
        <f t="shared" si="106"/>
        <v/>
      </c>
      <c r="H1769" s="69" t="str">
        <f t="shared" si="107"/>
        <v/>
      </c>
    </row>
    <row r="1770" spans="2:8" x14ac:dyDescent="0.25">
      <c r="B1770" s="258"/>
      <c r="C1770" s="259"/>
      <c r="D1770" s="259"/>
      <c r="E1770" s="66" t="str">
        <f t="shared" si="105"/>
        <v/>
      </c>
      <c r="F1770" s="70" t="str">
        <f t="shared" si="108"/>
        <v/>
      </c>
      <c r="G1770" s="68" t="str">
        <f t="shared" si="106"/>
        <v/>
      </c>
      <c r="H1770" s="69" t="str">
        <f t="shared" si="107"/>
        <v/>
      </c>
    </row>
    <row r="1771" spans="2:8" x14ac:dyDescent="0.25">
      <c r="B1771" s="258"/>
      <c r="C1771" s="259"/>
      <c r="D1771" s="259"/>
      <c r="E1771" s="66" t="str">
        <f t="shared" si="105"/>
        <v/>
      </c>
      <c r="F1771" s="70" t="str">
        <f t="shared" si="108"/>
        <v/>
      </c>
      <c r="G1771" s="68" t="str">
        <f t="shared" si="106"/>
        <v/>
      </c>
      <c r="H1771" s="69" t="str">
        <f t="shared" si="107"/>
        <v/>
      </c>
    </row>
    <row r="1772" spans="2:8" x14ac:dyDescent="0.25">
      <c r="B1772" s="258"/>
      <c r="C1772" s="259"/>
      <c r="D1772" s="259"/>
      <c r="E1772" s="66" t="str">
        <f t="shared" si="105"/>
        <v/>
      </c>
      <c r="F1772" s="70" t="str">
        <f t="shared" si="108"/>
        <v/>
      </c>
      <c r="G1772" s="68" t="str">
        <f t="shared" si="106"/>
        <v/>
      </c>
      <c r="H1772" s="69" t="str">
        <f t="shared" si="107"/>
        <v/>
      </c>
    </row>
    <row r="1773" spans="2:8" x14ac:dyDescent="0.25">
      <c r="B1773" s="258"/>
      <c r="C1773" s="259"/>
      <c r="D1773" s="259"/>
      <c r="E1773" s="66" t="str">
        <f t="shared" si="105"/>
        <v/>
      </c>
      <c r="F1773" s="70" t="str">
        <f t="shared" si="108"/>
        <v/>
      </c>
      <c r="G1773" s="68" t="str">
        <f t="shared" si="106"/>
        <v/>
      </c>
      <c r="H1773" s="69" t="str">
        <f t="shared" si="107"/>
        <v/>
      </c>
    </row>
    <row r="1774" spans="2:8" x14ac:dyDescent="0.25">
      <c r="B1774" s="258"/>
      <c r="C1774" s="259"/>
      <c r="D1774" s="259"/>
      <c r="E1774" s="66" t="str">
        <f t="shared" si="105"/>
        <v/>
      </c>
      <c r="F1774" s="70" t="str">
        <f t="shared" si="108"/>
        <v/>
      </c>
      <c r="G1774" s="68" t="str">
        <f t="shared" si="106"/>
        <v/>
      </c>
      <c r="H1774" s="69" t="str">
        <f t="shared" si="107"/>
        <v/>
      </c>
    </row>
    <row r="1775" spans="2:8" x14ac:dyDescent="0.25">
      <c r="B1775" s="258"/>
      <c r="C1775" s="259"/>
      <c r="D1775" s="259"/>
      <c r="E1775" s="66" t="str">
        <f t="shared" si="105"/>
        <v/>
      </c>
      <c r="F1775" s="70" t="str">
        <f t="shared" si="108"/>
        <v/>
      </c>
      <c r="G1775" s="68" t="str">
        <f t="shared" si="106"/>
        <v/>
      </c>
      <c r="H1775" s="69" t="str">
        <f t="shared" si="107"/>
        <v/>
      </c>
    </row>
    <row r="1776" spans="2:8" x14ac:dyDescent="0.25">
      <c r="B1776" s="258"/>
      <c r="C1776" s="259"/>
      <c r="D1776" s="259"/>
      <c r="E1776" s="66" t="str">
        <f t="shared" si="105"/>
        <v/>
      </c>
      <c r="F1776" s="70" t="str">
        <f t="shared" si="108"/>
        <v/>
      </c>
      <c r="G1776" s="68" t="str">
        <f t="shared" si="106"/>
        <v/>
      </c>
      <c r="H1776" s="69" t="str">
        <f t="shared" si="107"/>
        <v/>
      </c>
    </row>
    <row r="1777" spans="2:8" x14ac:dyDescent="0.25">
      <c r="B1777" s="258"/>
      <c r="C1777" s="259"/>
      <c r="D1777" s="259"/>
      <c r="E1777" s="66" t="str">
        <f t="shared" si="105"/>
        <v/>
      </c>
      <c r="F1777" s="70" t="str">
        <f t="shared" si="108"/>
        <v/>
      </c>
      <c r="G1777" s="68" t="str">
        <f t="shared" si="106"/>
        <v/>
      </c>
      <c r="H1777" s="69" t="str">
        <f t="shared" si="107"/>
        <v/>
      </c>
    </row>
    <row r="1778" spans="2:8" x14ac:dyDescent="0.25">
      <c r="B1778" s="258"/>
      <c r="C1778" s="259"/>
      <c r="D1778" s="259"/>
      <c r="E1778" s="66" t="str">
        <f t="shared" si="105"/>
        <v/>
      </c>
      <c r="F1778" s="70" t="str">
        <f t="shared" si="108"/>
        <v/>
      </c>
      <c r="G1778" s="68" t="str">
        <f t="shared" si="106"/>
        <v/>
      </c>
      <c r="H1778" s="69" t="str">
        <f t="shared" si="107"/>
        <v/>
      </c>
    </row>
    <row r="1779" spans="2:8" x14ac:dyDescent="0.25">
      <c r="B1779" s="258"/>
      <c r="C1779" s="259"/>
      <c r="D1779" s="259"/>
      <c r="E1779" s="66" t="str">
        <f t="shared" si="105"/>
        <v/>
      </c>
      <c r="F1779" s="70" t="str">
        <f t="shared" si="108"/>
        <v/>
      </c>
      <c r="G1779" s="68" t="str">
        <f t="shared" si="106"/>
        <v/>
      </c>
      <c r="H1779" s="69" t="str">
        <f t="shared" si="107"/>
        <v/>
      </c>
    </row>
    <row r="1780" spans="2:8" x14ac:dyDescent="0.25">
      <c r="B1780" s="258"/>
      <c r="C1780" s="259"/>
      <c r="D1780" s="259"/>
      <c r="E1780" s="66" t="str">
        <f t="shared" si="105"/>
        <v/>
      </c>
      <c r="F1780" s="70" t="str">
        <f t="shared" si="108"/>
        <v/>
      </c>
      <c r="G1780" s="68" t="str">
        <f t="shared" si="106"/>
        <v/>
      </c>
      <c r="H1780" s="69" t="str">
        <f t="shared" si="107"/>
        <v/>
      </c>
    </row>
    <row r="1781" spans="2:8" x14ac:dyDescent="0.25">
      <c r="B1781" s="258"/>
      <c r="C1781" s="259"/>
      <c r="D1781" s="259"/>
      <c r="E1781" s="66" t="str">
        <f t="shared" si="105"/>
        <v/>
      </c>
      <c r="F1781" s="70" t="str">
        <f t="shared" si="108"/>
        <v/>
      </c>
      <c r="G1781" s="68" t="str">
        <f t="shared" si="106"/>
        <v/>
      </c>
      <c r="H1781" s="69" t="str">
        <f t="shared" si="107"/>
        <v/>
      </c>
    </row>
    <row r="1782" spans="2:8" x14ac:dyDescent="0.25">
      <c r="B1782" s="258"/>
      <c r="C1782" s="259"/>
      <c r="D1782" s="259"/>
      <c r="E1782" s="66" t="str">
        <f t="shared" si="105"/>
        <v/>
      </c>
      <c r="F1782" s="70" t="str">
        <f t="shared" si="108"/>
        <v/>
      </c>
      <c r="G1782" s="68" t="str">
        <f t="shared" si="106"/>
        <v/>
      </c>
      <c r="H1782" s="69" t="str">
        <f t="shared" si="107"/>
        <v/>
      </c>
    </row>
    <row r="1783" spans="2:8" x14ac:dyDescent="0.25">
      <c r="B1783" s="258"/>
      <c r="C1783" s="259"/>
      <c r="D1783" s="259"/>
      <c r="E1783" s="66" t="str">
        <f t="shared" si="105"/>
        <v/>
      </c>
      <c r="F1783" s="70" t="str">
        <f t="shared" si="108"/>
        <v/>
      </c>
      <c r="G1783" s="68" t="str">
        <f t="shared" si="106"/>
        <v/>
      </c>
      <c r="H1783" s="69" t="str">
        <f t="shared" si="107"/>
        <v/>
      </c>
    </row>
    <row r="1784" spans="2:8" x14ac:dyDescent="0.25">
      <c r="B1784" s="258"/>
      <c r="C1784" s="259"/>
      <c r="D1784" s="259"/>
      <c r="E1784" s="66" t="str">
        <f t="shared" si="105"/>
        <v/>
      </c>
      <c r="F1784" s="70" t="str">
        <f t="shared" si="108"/>
        <v/>
      </c>
      <c r="G1784" s="68" t="str">
        <f t="shared" si="106"/>
        <v/>
      </c>
      <c r="H1784" s="69" t="str">
        <f t="shared" si="107"/>
        <v/>
      </c>
    </row>
    <row r="1785" spans="2:8" x14ac:dyDescent="0.25">
      <c r="B1785" s="258"/>
      <c r="C1785" s="259"/>
      <c r="D1785" s="259"/>
      <c r="E1785" s="66" t="str">
        <f t="shared" si="105"/>
        <v/>
      </c>
      <c r="F1785" s="70" t="str">
        <f t="shared" si="108"/>
        <v/>
      </c>
      <c r="G1785" s="68" t="str">
        <f t="shared" si="106"/>
        <v/>
      </c>
      <c r="H1785" s="69" t="str">
        <f t="shared" si="107"/>
        <v/>
      </c>
    </row>
    <row r="1786" spans="2:8" x14ac:dyDescent="0.25">
      <c r="B1786" s="258"/>
      <c r="C1786" s="259"/>
      <c r="D1786" s="259"/>
      <c r="E1786" s="66" t="str">
        <f t="shared" si="105"/>
        <v/>
      </c>
      <c r="F1786" s="70" t="str">
        <f t="shared" si="108"/>
        <v/>
      </c>
      <c r="G1786" s="68" t="str">
        <f t="shared" si="106"/>
        <v/>
      </c>
      <c r="H1786" s="69" t="str">
        <f t="shared" si="107"/>
        <v/>
      </c>
    </row>
    <row r="1787" spans="2:8" x14ac:dyDescent="0.25">
      <c r="B1787" s="258"/>
      <c r="C1787" s="259"/>
      <c r="D1787" s="259"/>
      <c r="E1787" s="66" t="str">
        <f t="shared" si="105"/>
        <v/>
      </c>
      <c r="F1787" s="70" t="str">
        <f t="shared" si="108"/>
        <v/>
      </c>
      <c r="G1787" s="68" t="str">
        <f t="shared" si="106"/>
        <v/>
      </c>
      <c r="H1787" s="69" t="str">
        <f t="shared" si="107"/>
        <v/>
      </c>
    </row>
    <row r="1788" spans="2:8" x14ac:dyDescent="0.25">
      <c r="B1788" s="258"/>
      <c r="C1788" s="259"/>
      <c r="D1788" s="259"/>
      <c r="E1788" s="66" t="str">
        <f t="shared" si="105"/>
        <v/>
      </c>
      <c r="F1788" s="70" t="str">
        <f t="shared" si="108"/>
        <v/>
      </c>
      <c r="G1788" s="68" t="str">
        <f t="shared" si="106"/>
        <v/>
      </c>
      <c r="H1788" s="69" t="str">
        <f t="shared" si="107"/>
        <v/>
      </c>
    </row>
    <row r="1789" spans="2:8" x14ac:dyDescent="0.25">
      <c r="B1789" s="258"/>
      <c r="C1789" s="259"/>
      <c r="D1789" s="259"/>
      <c r="E1789" s="66" t="str">
        <f t="shared" si="105"/>
        <v/>
      </c>
      <c r="F1789" s="70" t="str">
        <f t="shared" si="108"/>
        <v/>
      </c>
      <c r="G1789" s="68" t="str">
        <f t="shared" si="106"/>
        <v/>
      </c>
      <c r="H1789" s="69" t="str">
        <f t="shared" si="107"/>
        <v/>
      </c>
    </row>
    <row r="1790" spans="2:8" x14ac:dyDescent="0.25">
      <c r="B1790" s="258"/>
      <c r="C1790" s="259"/>
      <c r="D1790" s="259"/>
      <c r="E1790" s="66" t="str">
        <f t="shared" si="105"/>
        <v/>
      </c>
      <c r="F1790" s="70" t="str">
        <f t="shared" si="108"/>
        <v/>
      </c>
      <c r="G1790" s="68" t="str">
        <f t="shared" si="106"/>
        <v/>
      </c>
      <c r="H1790" s="69" t="str">
        <f t="shared" si="107"/>
        <v/>
      </c>
    </row>
    <row r="1791" spans="2:8" x14ac:dyDescent="0.25">
      <c r="B1791" s="258"/>
      <c r="C1791" s="259"/>
      <c r="D1791" s="259"/>
      <c r="E1791" s="66" t="str">
        <f t="shared" si="105"/>
        <v/>
      </c>
      <c r="F1791" s="70" t="str">
        <f t="shared" si="108"/>
        <v/>
      </c>
      <c r="G1791" s="68" t="str">
        <f t="shared" si="106"/>
        <v/>
      </c>
      <c r="H1791" s="69" t="str">
        <f t="shared" si="107"/>
        <v/>
      </c>
    </row>
    <row r="1792" spans="2:8" x14ac:dyDescent="0.25">
      <c r="B1792" s="258"/>
      <c r="C1792" s="259"/>
      <c r="D1792" s="259"/>
      <c r="E1792" s="66" t="str">
        <f t="shared" si="105"/>
        <v/>
      </c>
      <c r="F1792" s="70" t="str">
        <f t="shared" si="108"/>
        <v/>
      </c>
      <c r="G1792" s="68" t="str">
        <f t="shared" si="106"/>
        <v/>
      </c>
      <c r="H1792" s="69" t="str">
        <f t="shared" si="107"/>
        <v/>
      </c>
    </row>
    <row r="1793" spans="2:8" x14ac:dyDescent="0.25">
      <c r="B1793" s="258"/>
      <c r="C1793" s="259"/>
      <c r="D1793" s="259"/>
      <c r="E1793" s="66" t="str">
        <f t="shared" si="105"/>
        <v/>
      </c>
      <c r="F1793" s="70" t="str">
        <f t="shared" si="108"/>
        <v/>
      </c>
      <c r="G1793" s="68" t="str">
        <f t="shared" si="106"/>
        <v/>
      </c>
      <c r="H1793" s="69" t="str">
        <f t="shared" si="107"/>
        <v/>
      </c>
    </row>
    <row r="1794" spans="2:8" x14ac:dyDescent="0.25">
      <c r="B1794" s="258"/>
      <c r="C1794" s="259"/>
      <c r="D1794" s="259"/>
      <c r="E1794" s="66" t="str">
        <f t="shared" si="105"/>
        <v/>
      </c>
      <c r="F1794" s="70" t="str">
        <f t="shared" si="108"/>
        <v/>
      </c>
      <c r="G1794" s="68" t="str">
        <f t="shared" si="106"/>
        <v/>
      </c>
      <c r="H1794" s="69" t="str">
        <f t="shared" si="107"/>
        <v/>
      </c>
    </row>
    <row r="1795" spans="2:8" x14ac:dyDescent="0.25">
      <c r="B1795" s="258"/>
      <c r="C1795" s="259"/>
      <c r="D1795" s="259"/>
      <c r="E1795" s="66" t="str">
        <f t="shared" si="105"/>
        <v/>
      </c>
      <c r="F1795" s="70" t="str">
        <f t="shared" si="108"/>
        <v/>
      </c>
      <c r="G1795" s="68" t="str">
        <f t="shared" si="106"/>
        <v/>
      </c>
      <c r="H1795" s="69" t="str">
        <f t="shared" si="107"/>
        <v/>
      </c>
    </row>
    <row r="1796" spans="2:8" x14ac:dyDescent="0.25">
      <c r="B1796" s="258"/>
      <c r="C1796" s="259"/>
      <c r="D1796" s="259"/>
      <c r="E1796" s="66" t="str">
        <f t="shared" si="105"/>
        <v/>
      </c>
      <c r="F1796" s="70" t="str">
        <f t="shared" si="108"/>
        <v/>
      </c>
      <c r="G1796" s="68" t="str">
        <f t="shared" si="106"/>
        <v/>
      </c>
      <c r="H1796" s="69" t="str">
        <f t="shared" si="107"/>
        <v/>
      </c>
    </row>
    <row r="1797" spans="2:8" x14ac:dyDescent="0.25">
      <c r="B1797" s="258"/>
      <c r="C1797" s="259"/>
      <c r="D1797" s="259"/>
      <c r="E1797" s="66" t="str">
        <f t="shared" si="105"/>
        <v/>
      </c>
      <c r="F1797" s="70" t="str">
        <f t="shared" si="108"/>
        <v/>
      </c>
      <c r="G1797" s="68" t="str">
        <f t="shared" si="106"/>
        <v/>
      </c>
      <c r="H1797" s="69" t="str">
        <f t="shared" si="107"/>
        <v/>
      </c>
    </row>
    <row r="1798" spans="2:8" x14ac:dyDescent="0.25">
      <c r="B1798" s="258"/>
      <c r="C1798" s="259"/>
      <c r="D1798" s="259"/>
      <c r="E1798" s="66" t="str">
        <f t="shared" si="105"/>
        <v/>
      </c>
      <c r="F1798" s="70" t="str">
        <f t="shared" si="108"/>
        <v/>
      </c>
      <c r="G1798" s="68" t="str">
        <f t="shared" si="106"/>
        <v/>
      </c>
      <c r="H1798" s="69" t="str">
        <f t="shared" si="107"/>
        <v/>
      </c>
    </row>
    <row r="1799" spans="2:8" x14ac:dyDescent="0.25">
      <c r="B1799" s="258"/>
      <c r="C1799" s="259"/>
      <c r="D1799" s="259"/>
      <c r="E1799" s="66" t="str">
        <f t="shared" si="105"/>
        <v/>
      </c>
      <c r="F1799" s="70" t="str">
        <f t="shared" si="108"/>
        <v/>
      </c>
      <c r="G1799" s="68" t="str">
        <f t="shared" si="106"/>
        <v/>
      </c>
      <c r="H1799" s="69" t="str">
        <f t="shared" si="107"/>
        <v/>
      </c>
    </row>
    <row r="1800" spans="2:8" x14ac:dyDescent="0.25">
      <c r="B1800" s="258"/>
      <c r="C1800" s="259"/>
      <c r="D1800" s="259"/>
      <c r="E1800" s="66" t="str">
        <f t="shared" si="105"/>
        <v/>
      </c>
      <c r="F1800" s="70" t="str">
        <f t="shared" si="108"/>
        <v/>
      </c>
      <c r="G1800" s="68" t="str">
        <f t="shared" si="106"/>
        <v/>
      </c>
      <c r="H1800" s="69" t="str">
        <f t="shared" si="107"/>
        <v/>
      </c>
    </row>
    <row r="1801" spans="2:8" x14ac:dyDescent="0.25">
      <c r="B1801" s="258"/>
      <c r="C1801" s="259"/>
      <c r="D1801" s="259"/>
      <c r="E1801" s="66" t="str">
        <f t="shared" si="105"/>
        <v/>
      </c>
      <c r="F1801" s="70" t="str">
        <f t="shared" si="108"/>
        <v/>
      </c>
      <c r="G1801" s="68" t="str">
        <f t="shared" si="106"/>
        <v/>
      </c>
      <c r="H1801" s="69" t="str">
        <f t="shared" si="107"/>
        <v/>
      </c>
    </row>
    <row r="1802" spans="2:8" x14ac:dyDescent="0.25">
      <c r="B1802" s="258"/>
      <c r="C1802" s="259"/>
      <c r="D1802" s="259"/>
      <c r="E1802" s="66" t="str">
        <f t="shared" si="105"/>
        <v/>
      </c>
      <c r="F1802" s="70" t="str">
        <f t="shared" si="108"/>
        <v/>
      </c>
      <c r="G1802" s="68" t="str">
        <f t="shared" si="106"/>
        <v/>
      </c>
      <c r="H1802" s="69" t="str">
        <f t="shared" si="107"/>
        <v/>
      </c>
    </row>
    <row r="1803" spans="2:8" x14ac:dyDescent="0.25">
      <c r="B1803" s="258"/>
      <c r="C1803" s="259"/>
      <c r="D1803" s="259"/>
      <c r="E1803" s="66" t="str">
        <f t="shared" si="105"/>
        <v/>
      </c>
      <c r="F1803" s="70" t="str">
        <f t="shared" si="108"/>
        <v/>
      </c>
      <c r="G1803" s="68" t="str">
        <f t="shared" si="106"/>
        <v/>
      </c>
      <c r="H1803" s="69" t="str">
        <f t="shared" si="107"/>
        <v/>
      </c>
    </row>
    <row r="1804" spans="2:8" x14ac:dyDescent="0.25">
      <c r="B1804" s="258"/>
      <c r="C1804" s="259"/>
      <c r="D1804" s="259"/>
      <c r="E1804" s="66" t="str">
        <f t="shared" si="105"/>
        <v/>
      </c>
      <c r="F1804" s="70" t="str">
        <f t="shared" si="108"/>
        <v/>
      </c>
      <c r="G1804" s="68" t="str">
        <f t="shared" si="106"/>
        <v/>
      </c>
      <c r="H1804" s="69" t="str">
        <f t="shared" si="107"/>
        <v/>
      </c>
    </row>
    <row r="1805" spans="2:8" x14ac:dyDescent="0.25">
      <c r="B1805" s="258"/>
      <c r="C1805" s="259"/>
      <c r="D1805" s="259"/>
      <c r="E1805" s="66" t="str">
        <f t="shared" si="105"/>
        <v/>
      </c>
      <c r="F1805" s="70" t="str">
        <f t="shared" si="108"/>
        <v/>
      </c>
      <c r="G1805" s="68" t="str">
        <f t="shared" si="106"/>
        <v/>
      </c>
      <c r="H1805" s="69" t="str">
        <f t="shared" si="107"/>
        <v/>
      </c>
    </row>
    <row r="1806" spans="2:8" x14ac:dyDescent="0.25">
      <c r="B1806" s="258"/>
      <c r="C1806" s="259"/>
      <c r="D1806" s="259"/>
      <c r="E1806" s="66" t="str">
        <f t="shared" ref="E1806:E1869" si="109">+IF(AND(C1806-D1806&lt;&gt;0,$B$10&gt;B1806),C1806-D1806,"")</f>
        <v/>
      </c>
      <c r="F1806" s="70" t="str">
        <f t="shared" si="108"/>
        <v/>
      </c>
      <c r="G1806" s="68" t="str">
        <f t="shared" ref="G1806:G1869" si="110">+IF(AND(B1806&lt;&gt;"",$B$10&gt;B1806),$B$10-B1806,"")</f>
        <v/>
      </c>
      <c r="H1806" s="69" t="str">
        <f t="shared" ref="H1806:H1869" si="111">IFERROR(((E1806*G1806*$D$10)/36500),"")</f>
        <v/>
      </c>
    </row>
    <row r="1807" spans="2:8" x14ac:dyDescent="0.25">
      <c r="B1807" s="258"/>
      <c r="C1807" s="259"/>
      <c r="D1807" s="259"/>
      <c r="E1807" s="66" t="str">
        <f t="shared" si="109"/>
        <v/>
      </c>
      <c r="F1807" s="70" t="str">
        <f t="shared" ref="F1807:F1870" si="112">+IFERROR((E1807+F1806),"")</f>
        <v/>
      </c>
      <c r="G1807" s="68" t="str">
        <f t="shared" si="110"/>
        <v/>
      </c>
      <c r="H1807" s="69" t="str">
        <f t="shared" si="111"/>
        <v/>
      </c>
    </row>
    <row r="1808" spans="2:8" x14ac:dyDescent="0.25">
      <c r="B1808" s="258"/>
      <c r="C1808" s="259"/>
      <c r="D1808" s="259"/>
      <c r="E1808" s="66" t="str">
        <f t="shared" si="109"/>
        <v/>
      </c>
      <c r="F1808" s="70" t="str">
        <f t="shared" si="112"/>
        <v/>
      </c>
      <c r="G1808" s="68" t="str">
        <f t="shared" si="110"/>
        <v/>
      </c>
      <c r="H1808" s="69" t="str">
        <f t="shared" si="111"/>
        <v/>
      </c>
    </row>
    <row r="1809" spans="2:8" x14ac:dyDescent="0.25">
      <c r="B1809" s="258"/>
      <c r="C1809" s="259"/>
      <c r="D1809" s="259"/>
      <c r="E1809" s="66" t="str">
        <f t="shared" si="109"/>
        <v/>
      </c>
      <c r="F1809" s="70" t="str">
        <f t="shared" si="112"/>
        <v/>
      </c>
      <c r="G1809" s="68" t="str">
        <f t="shared" si="110"/>
        <v/>
      </c>
      <c r="H1809" s="69" t="str">
        <f t="shared" si="111"/>
        <v/>
      </c>
    </row>
    <row r="1810" spans="2:8" x14ac:dyDescent="0.25">
      <c r="B1810" s="258"/>
      <c r="C1810" s="259"/>
      <c r="D1810" s="259"/>
      <c r="E1810" s="66" t="str">
        <f t="shared" si="109"/>
        <v/>
      </c>
      <c r="F1810" s="70" t="str">
        <f t="shared" si="112"/>
        <v/>
      </c>
      <c r="G1810" s="68" t="str">
        <f t="shared" si="110"/>
        <v/>
      </c>
      <c r="H1810" s="69" t="str">
        <f t="shared" si="111"/>
        <v/>
      </c>
    </row>
    <row r="1811" spans="2:8" x14ac:dyDescent="0.25">
      <c r="B1811" s="258"/>
      <c r="C1811" s="259"/>
      <c r="D1811" s="259"/>
      <c r="E1811" s="66" t="str">
        <f t="shared" si="109"/>
        <v/>
      </c>
      <c r="F1811" s="70" t="str">
        <f t="shared" si="112"/>
        <v/>
      </c>
      <c r="G1811" s="68" t="str">
        <f t="shared" si="110"/>
        <v/>
      </c>
      <c r="H1811" s="69" t="str">
        <f t="shared" si="111"/>
        <v/>
      </c>
    </row>
    <row r="1812" spans="2:8" x14ac:dyDescent="0.25">
      <c r="B1812" s="258"/>
      <c r="C1812" s="259"/>
      <c r="D1812" s="259"/>
      <c r="E1812" s="66" t="str">
        <f t="shared" si="109"/>
        <v/>
      </c>
      <c r="F1812" s="70" t="str">
        <f t="shared" si="112"/>
        <v/>
      </c>
      <c r="G1812" s="68" t="str">
        <f t="shared" si="110"/>
        <v/>
      </c>
      <c r="H1812" s="69" t="str">
        <f t="shared" si="111"/>
        <v/>
      </c>
    </row>
    <row r="1813" spans="2:8" x14ac:dyDescent="0.25">
      <c r="B1813" s="258"/>
      <c r="C1813" s="259"/>
      <c r="D1813" s="259"/>
      <c r="E1813" s="66" t="str">
        <f t="shared" si="109"/>
        <v/>
      </c>
      <c r="F1813" s="70" t="str">
        <f t="shared" si="112"/>
        <v/>
      </c>
      <c r="G1813" s="68" t="str">
        <f t="shared" si="110"/>
        <v/>
      </c>
      <c r="H1813" s="69" t="str">
        <f t="shared" si="111"/>
        <v/>
      </c>
    </row>
    <row r="1814" spans="2:8" x14ac:dyDescent="0.25">
      <c r="B1814" s="258"/>
      <c r="C1814" s="259"/>
      <c r="D1814" s="259"/>
      <c r="E1814" s="66" t="str">
        <f t="shared" si="109"/>
        <v/>
      </c>
      <c r="F1814" s="70" t="str">
        <f t="shared" si="112"/>
        <v/>
      </c>
      <c r="G1814" s="68" t="str">
        <f t="shared" si="110"/>
        <v/>
      </c>
      <c r="H1814" s="69" t="str">
        <f t="shared" si="111"/>
        <v/>
      </c>
    </row>
    <row r="1815" spans="2:8" x14ac:dyDescent="0.25">
      <c r="B1815" s="258"/>
      <c r="C1815" s="259"/>
      <c r="D1815" s="259"/>
      <c r="E1815" s="66" t="str">
        <f t="shared" si="109"/>
        <v/>
      </c>
      <c r="F1815" s="70" t="str">
        <f t="shared" si="112"/>
        <v/>
      </c>
      <c r="G1815" s="68" t="str">
        <f t="shared" si="110"/>
        <v/>
      </c>
      <c r="H1815" s="69" t="str">
        <f t="shared" si="111"/>
        <v/>
      </c>
    </row>
    <row r="1816" spans="2:8" x14ac:dyDescent="0.25">
      <c r="B1816" s="258"/>
      <c r="C1816" s="259"/>
      <c r="D1816" s="259"/>
      <c r="E1816" s="66" t="str">
        <f t="shared" si="109"/>
        <v/>
      </c>
      <c r="F1816" s="70" t="str">
        <f t="shared" si="112"/>
        <v/>
      </c>
      <c r="G1816" s="68" t="str">
        <f t="shared" si="110"/>
        <v/>
      </c>
      <c r="H1816" s="69" t="str">
        <f t="shared" si="111"/>
        <v/>
      </c>
    </row>
    <row r="1817" spans="2:8" x14ac:dyDescent="0.25">
      <c r="B1817" s="258"/>
      <c r="C1817" s="259"/>
      <c r="D1817" s="259"/>
      <c r="E1817" s="66" t="str">
        <f t="shared" si="109"/>
        <v/>
      </c>
      <c r="F1817" s="70" t="str">
        <f t="shared" si="112"/>
        <v/>
      </c>
      <c r="G1817" s="68" t="str">
        <f t="shared" si="110"/>
        <v/>
      </c>
      <c r="H1817" s="69" t="str">
        <f t="shared" si="111"/>
        <v/>
      </c>
    </row>
    <row r="1818" spans="2:8" x14ac:dyDescent="0.25">
      <c r="B1818" s="258"/>
      <c r="C1818" s="259"/>
      <c r="D1818" s="259"/>
      <c r="E1818" s="66" t="str">
        <f t="shared" si="109"/>
        <v/>
      </c>
      <c r="F1818" s="70" t="str">
        <f t="shared" si="112"/>
        <v/>
      </c>
      <c r="G1818" s="68" t="str">
        <f t="shared" si="110"/>
        <v/>
      </c>
      <c r="H1818" s="69" t="str">
        <f t="shared" si="111"/>
        <v/>
      </c>
    </row>
    <row r="1819" spans="2:8" x14ac:dyDescent="0.25">
      <c r="B1819" s="258"/>
      <c r="C1819" s="259"/>
      <c r="D1819" s="259"/>
      <c r="E1819" s="66" t="str">
        <f t="shared" si="109"/>
        <v/>
      </c>
      <c r="F1819" s="70" t="str">
        <f t="shared" si="112"/>
        <v/>
      </c>
      <c r="G1819" s="68" t="str">
        <f t="shared" si="110"/>
        <v/>
      </c>
      <c r="H1819" s="69" t="str">
        <f t="shared" si="111"/>
        <v/>
      </c>
    </row>
    <row r="1820" spans="2:8" x14ac:dyDescent="0.25">
      <c r="B1820" s="258"/>
      <c r="C1820" s="259"/>
      <c r="D1820" s="259"/>
      <c r="E1820" s="66" t="str">
        <f t="shared" si="109"/>
        <v/>
      </c>
      <c r="F1820" s="70" t="str">
        <f t="shared" si="112"/>
        <v/>
      </c>
      <c r="G1820" s="68" t="str">
        <f t="shared" si="110"/>
        <v/>
      </c>
      <c r="H1820" s="69" t="str">
        <f t="shared" si="111"/>
        <v/>
      </c>
    </row>
    <row r="1821" spans="2:8" x14ac:dyDescent="0.25">
      <c r="B1821" s="258"/>
      <c r="C1821" s="259"/>
      <c r="D1821" s="259"/>
      <c r="E1821" s="66" t="str">
        <f t="shared" si="109"/>
        <v/>
      </c>
      <c r="F1821" s="70" t="str">
        <f t="shared" si="112"/>
        <v/>
      </c>
      <c r="G1821" s="68" t="str">
        <f t="shared" si="110"/>
        <v/>
      </c>
      <c r="H1821" s="69" t="str">
        <f t="shared" si="111"/>
        <v/>
      </c>
    </row>
    <row r="1822" spans="2:8" x14ac:dyDescent="0.25">
      <c r="B1822" s="258"/>
      <c r="C1822" s="259"/>
      <c r="D1822" s="259"/>
      <c r="E1822" s="66" t="str">
        <f t="shared" si="109"/>
        <v/>
      </c>
      <c r="F1822" s="70" t="str">
        <f t="shared" si="112"/>
        <v/>
      </c>
      <c r="G1822" s="68" t="str">
        <f t="shared" si="110"/>
        <v/>
      </c>
      <c r="H1822" s="69" t="str">
        <f t="shared" si="111"/>
        <v/>
      </c>
    </row>
    <row r="1823" spans="2:8" x14ac:dyDescent="0.25">
      <c r="B1823" s="258"/>
      <c r="C1823" s="259"/>
      <c r="D1823" s="259"/>
      <c r="E1823" s="66" t="str">
        <f t="shared" si="109"/>
        <v/>
      </c>
      <c r="F1823" s="70" t="str">
        <f t="shared" si="112"/>
        <v/>
      </c>
      <c r="G1823" s="68" t="str">
        <f t="shared" si="110"/>
        <v/>
      </c>
      <c r="H1823" s="69" t="str">
        <f t="shared" si="111"/>
        <v/>
      </c>
    </row>
    <row r="1824" spans="2:8" x14ac:dyDescent="0.25">
      <c r="B1824" s="258"/>
      <c r="C1824" s="259"/>
      <c r="D1824" s="259"/>
      <c r="E1824" s="66" t="str">
        <f t="shared" si="109"/>
        <v/>
      </c>
      <c r="F1824" s="70" t="str">
        <f t="shared" si="112"/>
        <v/>
      </c>
      <c r="G1824" s="68" t="str">
        <f t="shared" si="110"/>
        <v/>
      </c>
      <c r="H1824" s="69" t="str">
        <f t="shared" si="111"/>
        <v/>
      </c>
    </row>
    <row r="1825" spans="2:8" x14ac:dyDescent="0.25">
      <c r="B1825" s="258"/>
      <c r="C1825" s="259"/>
      <c r="D1825" s="259"/>
      <c r="E1825" s="66" t="str">
        <f t="shared" si="109"/>
        <v/>
      </c>
      <c r="F1825" s="70" t="str">
        <f t="shared" si="112"/>
        <v/>
      </c>
      <c r="G1825" s="68" t="str">
        <f t="shared" si="110"/>
        <v/>
      </c>
      <c r="H1825" s="69" t="str">
        <f t="shared" si="111"/>
        <v/>
      </c>
    </row>
    <row r="1826" spans="2:8" x14ac:dyDescent="0.25">
      <c r="B1826" s="258"/>
      <c r="C1826" s="259"/>
      <c r="D1826" s="259"/>
      <c r="E1826" s="66" t="str">
        <f t="shared" si="109"/>
        <v/>
      </c>
      <c r="F1826" s="70" t="str">
        <f t="shared" si="112"/>
        <v/>
      </c>
      <c r="G1826" s="68" t="str">
        <f t="shared" si="110"/>
        <v/>
      </c>
      <c r="H1826" s="69" t="str">
        <f t="shared" si="111"/>
        <v/>
      </c>
    </row>
    <row r="1827" spans="2:8" x14ac:dyDescent="0.25">
      <c r="B1827" s="258"/>
      <c r="C1827" s="259"/>
      <c r="D1827" s="259"/>
      <c r="E1827" s="66" t="str">
        <f t="shared" si="109"/>
        <v/>
      </c>
      <c r="F1827" s="70" t="str">
        <f t="shared" si="112"/>
        <v/>
      </c>
      <c r="G1827" s="68" t="str">
        <f t="shared" si="110"/>
        <v/>
      </c>
      <c r="H1827" s="69" t="str">
        <f t="shared" si="111"/>
        <v/>
      </c>
    </row>
    <row r="1828" spans="2:8" x14ac:dyDescent="0.25">
      <c r="B1828" s="258"/>
      <c r="C1828" s="259"/>
      <c r="D1828" s="259"/>
      <c r="E1828" s="66" t="str">
        <f t="shared" si="109"/>
        <v/>
      </c>
      <c r="F1828" s="70" t="str">
        <f t="shared" si="112"/>
        <v/>
      </c>
      <c r="G1828" s="68" t="str">
        <f t="shared" si="110"/>
        <v/>
      </c>
      <c r="H1828" s="69" t="str">
        <f t="shared" si="111"/>
        <v/>
      </c>
    </row>
    <row r="1829" spans="2:8" x14ac:dyDescent="0.25">
      <c r="B1829" s="258"/>
      <c r="C1829" s="259"/>
      <c r="D1829" s="259"/>
      <c r="E1829" s="66" t="str">
        <f t="shared" si="109"/>
        <v/>
      </c>
      <c r="F1829" s="70" t="str">
        <f t="shared" si="112"/>
        <v/>
      </c>
      <c r="G1829" s="68" t="str">
        <f t="shared" si="110"/>
        <v/>
      </c>
      <c r="H1829" s="69" t="str">
        <f t="shared" si="111"/>
        <v/>
      </c>
    </row>
    <row r="1830" spans="2:8" x14ac:dyDescent="0.25">
      <c r="B1830" s="258"/>
      <c r="C1830" s="259"/>
      <c r="D1830" s="259"/>
      <c r="E1830" s="66" t="str">
        <f t="shared" si="109"/>
        <v/>
      </c>
      <c r="F1830" s="70" t="str">
        <f t="shared" si="112"/>
        <v/>
      </c>
      <c r="G1830" s="68" t="str">
        <f t="shared" si="110"/>
        <v/>
      </c>
      <c r="H1830" s="69" t="str">
        <f t="shared" si="111"/>
        <v/>
      </c>
    </row>
    <row r="1831" spans="2:8" x14ac:dyDescent="0.25">
      <c r="B1831" s="258"/>
      <c r="C1831" s="259"/>
      <c r="D1831" s="259"/>
      <c r="E1831" s="66" t="str">
        <f t="shared" si="109"/>
        <v/>
      </c>
      <c r="F1831" s="70" t="str">
        <f t="shared" si="112"/>
        <v/>
      </c>
      <c r="G1831" s="68" t="str">
        <f t="shared" si="110"/>
        <v/>
      </c>
      <c r="H1831" s="69" t="str">
        <f t="shared" si="111"/>
        <v/>
      </c>
    </row>
    <row r="1832" spans="2:8" x14ac:dyDescent="0.25">
      <c r="B1832" s="258"/>
      <c r="C1832" s="259"/>
      <c r="D1832" s="259"/>
      <c r="E1832" s="66" t="str">
        <f t="shared" si="109"/>
        <v/>
      </c>
      <c r="F1832" s="70" t="str">
        <f t="shared" si="112"/>
        <v/>
      </c>
      <c r="G1832" s="68" t="str">
        <f t="shared" si="110"/>
        <v/>
      </c>
      <c r="H1832" s="69" t="str">
        <f t="shared" si="111"/>
        <v/>
      </c>
    </row>
    <row r="1833" spans="2:8" x14ac:dyDescent="0.25">
      <c r="B1833" s="258"/>
      <c r="C1833" s="259"/>
      <c r="D1833" s="259"/>
      <c r="E1833" s="66" t="str">
        <f t="shared" si="109"/>
        <v/>
      </c>
      <c r="F1833" s="70" t="str">
        <f t="shared" si="112"/>
        <v/>
      </c>
      <c r="G1833" s="68" t="str">
        <f t="shared" si="110"/>
        <v/>
      </c>
      <c r="H1833" s="69" t="str">
        <f t="shared" si="111"/>
        <v/>
      </c>
    </row>
    <row r="1834" spans="2:8" x14ac:dyDescent="0.25">
      <c r="B1834" s="258"/>
      <c r="C1834" s="259"/>
      <c r="D1834" s="259"/>
      <c r="E1834" s="66" t="str">
        <f t="shared" si="109"/>
        <v/>
      </c>
      <c r="F1834" s="70" t="str">
        <f t="shared" si="112"/>
        <v/>
      </c>
      <c r="G1834" s="68" t="str">
        <f t="shared" si="110"/>
        <v/>
      </c>
      <c r="H1834" s="69" t="str">
        <f t="shared" si="111"/>
        <v/>
      </c>
    </row>
    <row r="1835" spans="2:8" x14ac:dyDescent="0.25">
      <c r="B1835" s="258"/>
      <c r="C1835" s="259"/>
      <c r="D1835" s="259"/>
      <c r="E1835" s="66" t="str">
        <f t="shared" si="109"/>
        <v/>
      </c>
      <c r="F1835" s="70" t="str">
        <f t="shared" si="112"/>
        <v/>
      </c>
      <c r="G1835" s="68" t="str">
        <f t="shared" si="110"/>
        <v/>
      </c>
      <c r="H1835" s="69" t="str">
        <f t="shared" si="111"/>
        <v/>
      </c>
    </row>
    <row r="1836" spans="2:8" x14ac:dyDescent="0.25">
      <c r="B1836" s="258"/>
      <c r="C1836" s="259"/>
      <c r="D1836" s="259"/>
      <c r="E1836" s="66" t="str">
        <f t="shared" si="109"/>
        <v/>
      </c>
      <c r="F1836" s="70" t="str">
        <f t="shared" si="112"/>
        <v/>
      </c>
      <c r="G1836" s="68" t="str">
        <f t="shared" si="110"/>
        <v/>
      </c>
      <c r="H1836" s="69" t="str">
        <f t="shared" si="111"/>
        <v/>
      </c>
    </row>
    <row r="1837" spans="2:8" x14ac:dyDescent="0.25">
      <c r="B1837" s="258"/>
      <c r="C1837" s="259"/>
      <c r="D1837" s="259"/>
      <c r="E1837" s="66" t="str">
        <f t="shared" si="109"/>
        <v/>
      </c>
      <c r="F1837" s="70" t="str">
        <f t="shared" si="112"/>
        <v/>
      </c>
      <c r="G1837" s="68" t="str">
        <f t="shared" si="110"/>
        <v/>
      </c>
      <c r="H1837" s="69" t="str">
        <f t="shared" si="111"/>
        <v/>
      </c>
    </row>
    <row r="1838" spans="2:8" x14ac:dyDescent="0.25">
      <c r="B1838" s="258"/>
      <c r="C1838" s="259"/>
      <c r="D1838" s="259"/>
      <c r="E1838" s="66" t="str">
        <f t="shared" si="109"/>
        <v/>
      </c>
      <c r="F1838" s="70" t="str">
        <f t="shared" si="112"/>
        <v/>
      </c>
      <c r="G1838" s="68" t="str">
        <f t="shared" si="110"/>
        <v/>
      </c>
      <c r="H1838" s="69" t="str">
        <f t="shared" si="111"/>
        <v/>
      </c>
    </row>
    <row r="1839" spans="2:8" x14ac:dyDescent="0.25">
      <c r="B1839" s="258"/>
      <c r="C1839" s="259"/>
      <c r="D1839" s="259"/>
      <c r="E1839" s="66" t="str">
        <f t="shared" si="109"/>
        <v/>
      </c>
      <c r="F1839" s="70" t="str">
        <f t="shared" si="112"/>
        <v/>
      </c>
      <c r="G1839" s="68" t="str">
        <f t="shared" si="110"/>
        <v/>
      </c>
      <c r="H1839" s="69" t="str">
        <f t="shared" si="111"/>
        <v/>
      </c>
    </row>
    <row r="1840" spans="2:8" x14ac:dyDescent="0.25">
      <c r="B1840" s="258"/>
      <c r="C1840" s="259"/>
      <c r="D1840" s="259"/>
      <c r="E1840" s="66" t="str">
        <f t="shared" si="109"/>
        <v/>
      </c>
      <c r="F1840" s="70" t="str">
        <f t="shared" si="112"/>
        <v/>
      </c>
      <c r="G1840" s="68" t="str">
        <f t="shared" si="110"/>
        <v/>
      </c>
      <c r="H1840" s="69" t="str">
        <f t="shared" si="111"/>
        <v/>
      </c>
    </row>
    <row r="1841" spans="2:8" x14ac:dyDescent="0.25">
      <c r="B1841" s="258"/>
      <c r="C1841" s="259"/>
      <c r="D1841" s="259"/>
      <c r="E1841" s="66" t="str">
        <f t="shared" si="109"/>
        <v/>
      </c>
      <c r="F1841" s="70" t="str">
        <f t="shared" si="112"/>
        <v/>
      </c>
      <c r="G1841" s="68" t="str">
        <f t="shared" si="110"/>
        <v/>
      </c>
      <c r="H1841" s="69" t="str">
        <f t="shared" si="111"/>
        <v/>
      </c>
    </row>
    <row r="1842" spans="2:8" x14ac:dyDescent="0.25">
      <c r="B1842" s="258"/>
      <c r="C1842" s="259"/>
      <c r="D1842" s="259"/>
      <c r="E1842" s="66" t="str">
        <f t="shared" si="109"/>
        <v/>
      </c>
      <c r="F1842" s="70" t="str">
        <f t="shared" si="112"/>
        <v/>
      </c>
      <c r="G1842" s="68" t="str">
        <f t="shared" si="110"/>
        <v/>
      </c>
      <c r="H1842" s="69" t="str">
        <f t="shared" si="111"/>
        <v/>
      </c>
    </row>
    <row r="1843" spans="2:8" x14ac:dyDescent="0.25">
      <c r="B1843" s="258"/>
      <c r="C1843" s="259"/>
      <c r="D1843" s="259"/>
      <c r="E1843" s="66" t="str">
        <f t="shared" si="109"/>
        <v/>
      </c>
      <c r="F1843" s="70" t="str">
        <f t="shared" si="112"/>
        <v/>
      </c>
      <c r="G1843" s="68" t="str">
        <f t="shared" si="110"/>
        <v/>
      </c>
      <c r="H1843" s="69" t="str">
        <f t="shared" si="111"/>
        <v/>
      </c>
    </row>
    <row r="1844" spans="2:8" x14ac:dyDescent="0.25">
      <c r="B1844" s="258"/>
      <c r="C1844" s="259"/>
      <c r="D1844" s="259"/>
      <c r="E1844" s="66" t="str">
        <f t="shared" si="109"/>
        <v/>
      </c>
      <c r="F1844" s="70" t="str">
        <f t="shared" si="112"/>
        <v/>
      </c>
      <c r="G1844" s="68" t="str">
        <f t="shared" si="110"/>
        <v/>
      </c>
      <c r="H1844" s="69" t="str">
        <f t="shared" si="111"/>
        <v/>
      </c>
    </row>
    <row r="1845" spans="2:8" x14ac:dyDescent="0.25">
      <c r="B1845" s="258"/>
      <c r="C1845" s="259"/>
      <c r="D1845" s="259"/>
      <c r="E1845" s="66" t="str">
        <f t="shared" si="109"/>
        <v/>
      </c>
      <c r="F1845" s="70" t="str">
        <f t="shared" si="112"/>
        <v/>
      </c>
      <c r="G1845" s="68" t="str">
        <f t="shared" si="110"/>
        <v/>
      </c>
      <c r="H1845" s="69" t="str">
        <f t="shared" si="111"/>
        <v/>
      </c>
    </row>
    <row r="1846" spans="2:8" x14ac:dyDescent="0.25">
      <c r="B1846" s="258"/>
      <c r="C1846" s="259"/>
      <c r="D1846" s="259"/>
      <c r="E1846" s="66" t="str">
        <f t="shared" si="109"/>
        <v/>
      </c>
      <c r="F1846" s="70" t="str">
        <f t="shared" si="112"/>
        <v/>
      </c>
      <c r="G1846" s="68" t="str">
        <f t="shared" si="110"/>
        <v/>
      </c>
      <c r="H1846" s="69" t="str">
        <f t="shared" si="111"/>
        <v/>
      </c>
    </row>
    <row r="1847" spans="2:8" x14ac:dyDescent="0.25">
      <c r="B1847" s="258"/>
      <c r="C1847" s="259"/>
      <c r="D1847" s="259"/>
      <c r="E1847" s="66" t="str">
        <f t="shared" si="109"/>
        <v/>
      </c>
      <c r="F1847" s="70" t="str">
        <f t="shared" si="112"/>
        <v/>
      </c>
      <c r="G1847" s="68" t="str">
        <f t="shared" si="110"/>
        <v/>
      </c>
      <c r="H1847" s="69" t="str">
        <f t="shared" si="111"/>
        <v/>
      </c>
    </row>
    <row r="1848" spans="2:8" x14ac:dyDescent="0.25">
      <c r="B1848" s="258"/>
      <c r="C1848" s="259"/>
      <c r="D1848" s="259"/>
      <c r="E1848" s="66" t="str">
        <f t="shared" si="109"/>
        <v/>
      </c>
      <c r="F1848" s="70" t="str">
        <f t="shared" si="112"/>
        <v/>
      </c>
      <c r="G1848" s="68" t="str">
        <f t="shared" si="110"/>
        <v/>
      </c>
      <c r="H1848" s="69" t="str">
        <f t="shared" si="111"/>
        <v/>
      </c>
    </row>
    <row r="1849" spans="2:8" x14ac:dyDescent="0.25">
      <c r="B1849" s="258"/>
      <c r="C1849" s="259"/>
      <c r="D1849" s="259"/>
      <c r="E1849" s="66" t="str">
        <f t="shared" si="109"/>
        <v/>
      </c>
      <c r="F1849" s="70" t="str">
        <f t="shared" si="112"/>
        <v/>
      </c>
      <c r="G1849" s="68" t="str">
        <f t="shared" si="110"/>
        <v/>
      </c>
      <c r="H1849" s="69" t="str">
        <f t="shared" si="111"/>
        <v/>
      </c>
    </row>
    <row r="1850" spans="2:8" x14ac:dyDescent="0.25">
      <c r="B1850" s="258"/>
      <c r="C1850" s="259"/>
      <c r="D1850" s="259"/>
      <c r="E1850" s="66" t="str">
        <f t="shared" si="109"/>
        <v/>
      </c>
      <c r="F1850" s="70" t="str">
        <f t="shared" si="112"/>
        <v/>
      </c>
      <c r="G1850" s="68" t="str">
        <f t="shared" si="110"/>
        <v/>
      </c>
      <c r="H1850" s="69" t="str">
        <f t="shared" si="111"/>
        <v/>
      </c>
    </row>
    <row r="1851" spans="2:8" x14ac:dyDescent="0.25">
      <c r="B1851" s="258"/>
      <c r="C1851" s="259"/>
      <c r="D1851" s="259"/>
      <c r="E1851" s="66" t="str">
        <f t="shared" si="109"/>
        <v/>
      </c>
      <c r="F1851" s="70" t="str">
        <f t="shared" si="112"/>
        <v/>
      </c>
      <c r="G1851" s="68" t="str">
        <f t="shared" si="110"/>
        <v/>
      </c>
      <c r="H1851" s="69" t="str">
        <f t="shared" si="111"/>
        <v/>
      </c>
    </row>
    <row r="1852" spans="2:8" x14ac:dyDescent="0.25">
      <c r="B1852" s="258"/>
      <c r="C1852" s="259"/>
      <c r="D1852" s="259"/>
      <c r="E1852" s="66" t="str">
        <f t="shared" si="109"/>
        <v/>
      </c>
      <c r="F1852" s="70" t="str">
        <f t="shared" si="112"/>
        <v/>
      </c>
      <c r="G1852" s="68" t="str">
        <f t="shared" si="110"/>
        <v/>
      </c>
      <c r="H1852" s="69" t="str">
        <f t="shared" si="111"/>
        <v/>
      </c>
    </row>
    <row r="1853" spans="2:8" x14ac:dyDescent="0.25">
      <c r="B1853" s="258"/>
      <c r="C1853" s="259"/>
      <c r="D1853" s="259"/>
      <c r="E1853" s="66" t="str">
        <f t="shared" si="109"/>
        <v/>
      </c>
      <c r="F1853" s="70" t="str">
        <f t="shared" si="112"/>
        <v/>
      </c>
      <c r="G1853" s="68" t="str">
        <f t="shared" si="110"/>
        <v/>
      </c>
      <c r="H1853" s="69" t="str">
        <f t="shared" si="111"/>
        <v/>
      </c>
    </row>
    <row r="1854" spans="2:8" x14ac:dyDescent="0.25">
      <c r="B1854" s="258"/>
      <c r="C1854" s="259"/>
      <c r="D1854" s="259"/>
      <c r="E1854" s="66" t="str">
        <f t="shared" si="109"/>
        <v/>
      </c>
      <c r="F1854" s="70" t="str">
        <f t="shared" si="112"/>
        <v/>
      </c>
      <c r="G1854" s="68" t="str">
        <f t="shared" si="110"/>
        <v/>
      </c>
      <c r="H1854" s="69" t="str">
        <f t="shared" si="111"/>
        <v/>
      </c>
    </row>
    <row r="1855" spans="2:8" x14ac:dyDescent="0.25">
      <c r="B1855" s="258"/>
      <c r="C1855" s="259"/>
      <c r="D1855" s="259"/>
      <c r="E1855" s="66" t="str">
        <f t="shared" si="109"/>
        <v/>
      </c>
      <c r="F1855" s="70" t="str">
        <f t="shared" si="112"/>
        <v/>
      </c>
      <c r="G1855" s="68" t="str">
        <f t="shared" si="110"/>
        <v/>
      </c>
      <c r="H1855" s="69" t="str">
        <f t="shared" si="111"/>
        <v/>
      </c>
    </row>
    <row r="1856" spans="2:8" x14ac:dyDescent="0.25">
      <c r="B1856" s="258"/>
      <c r="C1856" s="259"/>
      <c r="D1856" s="259"/>
      <c r="E1856" s="66" t="str">
        <f t="shared" si="109"/>
        <v/>
      </c>
      <c r="F1856" s="70" t="str">
        <f t="shared" si="112"/>
        <v/>
      </c>
      <c r="G1856" s="68" t="str">
        <f t="shared" si="110"/>
        <v/>
      </c>
      <c r="H1856" s="69" t="str">
        <f t="shared" si="111"/>
        <v/>
      </c>
    </row>
    <row r="1857" spans="2:8" x14ac:dyDescent="0.25">
      <c r="B1857" s="258"/>
      <c r="C1857" s="259"/>
      <c r="D1857" s="259"/>
      <c r="E1857" s="66" t="str">
        <f t="shared" si="109"/>
        <v/>
      </c>
      <c r="F1857" s="70" t="str">
        <f t="shared" si="112"/>
        <v/>
      </c>
      <c r="G1857" s="68" t="str">
        <f t="shared" si="110"/>
        <v/>
      </c>
      <c r="H1857" s="69" t="str">
        <f t="shared" si="111"/>
        <v/>
      </c>
    </row>
    <row r="1858" spans="2:8" x14ac:dyDescent="0.25">
      <c r="B1858" s="258"/>
      <c r="C1858" s="259"/>
      <c r="D1858" s="259"/>
      <c r="E1858" s="66" t="str">
        <f t="shared" si="109"/>
        <v/>
      </c>
      <c r="F1858" s="70" t="str">
        <f t="shared" si="112"/>
        <v/>
      </c>
      <c r="G1858" s="68" t="str">
        <f t="shared" si="110"/>
        <v/>
      </c>
      <c r="H1858" s="69" t="str">
        <f t="shared" si="111"/>
        <v/>
      </c>
    </row>
    <row r="1859" spans="2:8" x14ac:dyDescent="0.25">
      <c r="B1859" s="258"/>
      <c r="C1859" s="259"/>
      <c r="D1859" s="259"/>
      <c r="E1859" s="66" t="str">
        <f t="shared" si="109"/>
        <v/>
      </c>
      <c r="F1859" s="70" t="str">
        <f t="shared" si="112"/>
        <v/>
      </c>
      <c r="G1859" s="68" t="str">
        <f t="shared" si="110"/>
        <v/>
      </c>
      <c r="H1859" s="69" t="str">
        <f t="shared" si="111"/>
        <v/>
      </c>
    </row>
    <row r="1860" spans="2:8" x14ac:dyDescent="0.25">
      <c r="B1860" s="258"/>
      <c r="C1860" s="259"/>
      <c r="D1860" s="259"/>
      <c r="E1860" s="66" t="str">
        <f t="shared" si="109"/>
        <v/>
      </c>
      <c r="F1860" s="70" t="str">
        <f t="shared" si="112"/>
        <v/>
      </c>
      <c r="G1860" s="68" t="str">
        <f t="shared" si="110"/>
        <v/>
      </c>
      <c r="H1860" s="69" t="str">
        <f t="shared" si="111"/>
        <v/>
      </c>
    </row>
    <row r="1861" spans="2:8" x14ac:dyDescent="0.25">
      <c r="B1861" s="258"/>
      <c r="C1861" s="259"/>
      <c r="D1861" s="259"/>
      <c r="E1861" s="66" t="str">
        <f t="shared" si="109"/>
        <v/>
      </c>
      <c r="F1861" s="70" t="str">
        <f t="shared" si="112"/>
        <v/>
      </c>
      <c r="G1861" s="68" t="str">
        <f t="shared" si="110"/>
        <v/>
      </c>
      <c r="H1861" s="69" t="str">
        <f t="shared" si="111"/>
        <v/>
      </c>
    </row>
    <row r="1862" spans="2:8" x14ac:dyDescent="0.25">
      <c r="B1862" s="258"/>
      <c r="C1862" s="259"/>
      <c r="D1862" s="259"/>
      <c r="E1862" s="66" t="str">
        <f t="shared" si="109"/>
        <v/>
      </c>
      <c r="F1862" s="70" t="str">
        <f t="shared" si="112"/>
        <v/>
      </c>
      <c r="G1862" s="68" t="str">
        <f t="shared" si="110"/>
        <v/>
      </c>
      <c r="H1862" s="69" t="str">
        <f t="shared" si="111"/>
        <v/>
      </c>
    </row>
    <row r="1863" spans="2:8" x14ac:dyDescent="0.25">
      <c r="B1863" s="258"/>
      <c r="C1863" s="259"/>
      <c r="D1863" s="259"/>
      <c r="E1863" s="66" t="str">
        <f t="shared" si="109"/>
        <v/>
      </c>
      <c r="F1863" s="70" t="str">
        <f t="shared" si="112"/>
        <v/>
      </c>
      <c r="G1863" s="68" t="str">
        <f t="shared" si="110"/>
        <v/>
      </c>
      <c r="H1863" s="69" t="str">
        <f t="shared" si="111"/>
        <v/>
      </c>
    </row>
    <row r="1864" spans="2:8" x14ac:dyDescent="0.25">
      <c r="B1864" s="258"/>
      <c r="C1864" s="259"/>
      <c r="D1864" s="259"/>
      <c r="E1864" s="66" t="str">
        <f t="shared" si="109"/>
        <v/>
      </c>
      <c r="F1864" s="70" t="str">
        <f t="shared" si="112"/>
        <v/>
      </c>
      <c r="G1864" s="68" t="str">
        <f t="shared" si="110"/>
        <v/>
      </c>
      <c r="H1864" s="69" t="str">
        <f t="shared" si="111"/>
        <v/>
      </c>
    </row>
    <row r="1865" spans="2:8" x14ac:dyDescent="0.25">
      <c r="B1865" s="258"/>
      <c r="C1865" s="259"/>
      <c r="D1865" s="259"/>
      <c r="E1865" s="66" t="str">
        <f t="shared" si="109"/>
        <v/>
      </c>
      <c r="F1865" s="70" t="str">
        <f t="shared" si="112"/>
        <v/>
      </c>
      <c r="G1865" s="68" t="str">
        <f t="shared" si="110"/>
        <v/>
      </c>
      <c r="H1865" s="69" t="str">
        <f t="shared" si="111"/>
        <v/>
      </c>
    </row>
    <row r="1866" spans="2:8" x14ac:dyDescent="0.25">
      <c r="B1866" s="258"/>
      <c r="C1866" s="259"/>
      <c r="D1866" s="259"/>
      <c r="E1866" s="66" t="str">
        <f t="shared" si="109"/>
        <v/>
      </c>
      <c r="F1866" s="70" t="str">
        <f t="shared" si="112"/>
        <v/>
      </c>
      <c r="G1866" s="68" t="str">
        <f t="shared" si="110"/>
        <v/>
      </c>
      <c r="H1866" s="69" t="str">
        <f t="shared" si="111"/>
        <v/>
      </c>
    </row>
    <row r="1867" spans="2:8" x14ac:dyDescent="0.25">
      <c r="B1867" s="258"/>
      <c r="C1867" s="259"/>
      <c r="D1867" s="259"/>
      <c r="E1867" s="66" t="str">
        <f t="shared" si="109"/>
        <v/>
      </c>
      <c r="F1867" s="70" t="str">
        <f t="shared" si="112"/>
        <v/>
      </c>
      <c r="G1867" s="68" t="str">
        <f t="shared" si="110"/>
        <v/>
      </c>
      <c r="H1867" s="69" t="str">
        <f t="shared" si="111"/>
        <v/>
      </c>
    </row>
    <row r="1868" spans="2:8" x14ac:dyDescent="0.25">
      <c r="B1868" s="258"/>
      <c r="C1868" s="259"/>
      <c r="D1868" s="259"/>
      <c r="E1868" s="66" t="str">
        <f t="shared" si="109"/>
        <v/>
      </c>
      <c r="F1868" s="70" t="str">
        <f t="shared" si="112"/>
        <v/>
      </c>
      <c r="G1868" s="68" t="str">
        <f t="shared" si="110"/>
        <v/>
      </c>
      <c r="H1868" s="69" t="str">
        <f t="shared" si="111"/>
        <v/>
      </c>
    </row>
    <row r="1869" spans="2:8" x14ac:dyDescent="0.25">
      <c r="B1869" s="258"/>
      <c r="C1869" s="259"/>
      <c r="D1869" s="259"/>
      <c r="E1869" s="66" t="str">
        <f t="shared" si="109"/>
        <v/>
      </c>
      <c r="F1869" s="70" t="str">
        <f t="shared" si="112"/>
        <v/>
      </c>
      <c r="G1869" s="68" t="str">
        <f t="shared" si="110"/>
        <v/>
      </c>
      <c r="H1869" s="69" t="str">
        <f t="shared" si="111"/>
        <v/>
      </c>
    </row>
    <row r="1870" spans="2:8" x14ac:dyDescent="0.25">
      <c r="B1870" s="258"/>
      <c r="C1870" s="259"/>
      <c r="D1870" s="259"/>
      <c r="E1870" s="66" t="str">
        <f t="shared" ref="E1870:E1933" si="113">+IF(AND(C1870-D1870&lt;&gt;0,$B$10&gt;B1870),C1870-D1870,"")</f>
        <v/>
      </c>
      <c r="F1870" s="70" t="str">
        <f t="shared" si="112"/>
        <v/>
      </c>
      <c r="G1870" s="68" t="str">
        <f t="shared" ref="G1870:G1933" si="114">+IF(AND(B1870&lt;&gt;"",$B$10&gt;B1870),$B$10-B1870,"")</f>
        <v/>
      </c>
      <c r="H1870" s="69" t="str">
        <f t="shared" ref="H1870:H1933" si="115">IFERROR(((E1870*G1870*$D$10)/36500),"")</f>
        <v/>
      </c>
    </row>
    <row r="1871" spans="2:8" x14ac:dyDescent="0.25">
      <c r="B1871" s="258"/>
      <c r="C1871" s="259"/>
      <c r="D1871" s="259"/>
      <c r="E1871" s="66" t="str">
        <f t="shared" si="113"/>
        <v/>
      </c>
      <c r="F1871" s="70" t="str">
        <f t="shared" ref="F1871:F1934" si="116">+IFERROR((E1871+F1870),"")</f>
        <v/>
      </c>
      <c r="G1871" s="68" t="str">
        <f t="shared" si="114"/>
        <v/>
      </c>
      <c r="H1871" s="69" t="str">
        <f t="shared" si="115"/>
        <v/>
      </c>
    </row>
    <row r="1872" spans="2:8" x14ac:dyDescent="0.25">
      <c r="B1872" s="258"/>
      <c r="C1872" s="259"/>
      <c r="D1872" s="259"/>
      <c r="E1872" s="66" t="str">
        <f t="shared" si="113"/>
        <v/>
      </c>
      <c r="F1872" s="70" t="str">
        <f t="shared" si="116"/>
        <v/>
      </c>
      <c r="G1872" s="68" t="str">
        <f t="shared" si="114"/>
        <v/>
      </c>
      <c r="H1872" s="69" t="str">
        <f t="shared" si="115"/>
        <v/>
      </c>
    </row>
    <row r="1873" spans="2:8" x14ac:dyDescent="0.25">
      <c r="B1873" s="258"/>
      <c r="C1873" s="259"/>
      <c r="D1873" s="259"/>
      <c r="E1873" s="66" t="str">
        <f t="shared" si="113"/>
        <v/>
      </c>
      <c r="F1873" s="70" t="str">
        <f t="shared" si="116"/>
        <v/>
      </c>
      <c r="G1873" s="68" t="str">
        <f t="shared" si="114"/>
        <v/>
      </c>
      <c r="H1873" s="69" t="str">
        <f t="shared" si="115"/>
        <v/>
      </c>
    </row>
    <row r="1874" spans="2:8" x14ac:dyDescent="0.25">
      <c r="B1874" s="258"/>
      <c r="C1874" s="259"/>
      <c r="D1874" s="259"/>
      <c r="E1874" s="66" t="str">
        <f t="shared" si="113"/>
        <v/>
      </c>
      <c r="F1874" s="70" t="str">
        <f t="shared" si="116"/>
        <v/>
      </c>
      <c r="G1874" s="68" t="str">
        <f t="shared" si="114"/>
        <v/>
      </c>
      <c r="H1874" s="69" t="str">
        <f t="shared" si="115"/>
        <v/>
      </c>
    </row>
    <row r="1875" spans="2:8" x14ac:dyDescent="0.25">
      <c r="B1875" s="258"/>
      <c r="C1875" s="259"/>
      <c r="D1875" s="259"/>
      <c r="E1875" s="66" t="str">
        <f t="shared" si="113"/>
        <v/>
      </c>
      <c r="F1875" s="70" t="str">
        <f t="shared" si="116"/>
        <v/>
      </c>
      <c r="G1875" s="68" t="str">
        <f t="shared" si="114"/>
        <v/>
      </c>
      <c r="H1875" s="69" t="str">
        <f t="shared" si="115"/>
        <v/>
      </c>
    </row>
    <row r="1876" spans="2:8" x14ac:dyDescent="0.25">
      <c r="B1876" s="258"/>
      <c r="C1876" s="259"/>
      <c r="D1876" s="259"/>
      <c r="E1876" s="66" t="str">
        <f t="shared" si="113"/>
        <v/>
      </c>
      <c r="F1876" s="70" t="str">
        <f t="shared" si="116"/>
        <v/>
      </c>
      <c r="G1876" s="68" t="str">
        <f t="shared" si="114"/>
        <v/>
      </c>
      <c r="H1876" s="69" t="str">
        <f t="shared" si="115"/>
        <v/>
      </c>
    </row>
    <row r="1877" spans="2:8" x14ac:dyDescent="0.25">
      <c r="B1877" s="258"/>
      <c r="C1877" s="259"/>
      <c r="D1877" s="259"/>
      <c r="E1877" s="66" t="str">
        <f t="shared" si="113"/>
        <v/>
      </c>
      <c r="F1877" s="70" t="str">
        <f t="shared" si="116"/>
        <v/>
      </c>
      <c r="G1877" s="68" t="str">
        <f t="shared" si="114"/>
        <v/>
      </c>
      <c r="H1877" s="69" t="str">
        <f t="shared" si="115"/>
        <v/>
      </c>
    </row>
    <row r="1878" spans="2:8" x14ac:dyDescent="0.25">
      <c r="B1878" s="258"/>
      <c r="C1878" s="259"/>
      <c r="D1878" s="259"/>
      <c r="E1878" s="66" t="str">
        <f t="shared" si="113"/>
        <v/>
      </c>
      <c r="F1878" s="70" t="str">
        <f t="shared" si="116"/>
        <v/>
      </c>
      <c r="G1878" s="68" t="str">
        <f t="shared" si="114"/>
        <v/>
      </c>
      <c r="H1878" s="69" t="str">
        <f t="shared" si="115"/>
        <v/>
      </c>
    </row>
    <row r="1879" spans="2:8" x14ac:dyDescent="0.25">
      <c r="B1879" s="258"/>
      <c r="C1879" s="259"/>
      <c r="D1879" s="259"/>
      <c r="E1879" s="66" t="str">
        <f t="shared" si="113"/>
        <v/>
      </c>
      <c r="F1879" s="70" t="str">
        <f t="shared" si="116"/>
        <v/>
      </c>
      <c r="G1879" s="68" t="str">
        <f t="shared" si="114"/>
        <v/>
      </c>
      <c r="H1879" s="69" t="str">
        <f t="shared" si="115"/>
        <v/>
      </c>
    </row>
    <row r="1880" spans="2:8" x14ac:dyDescent="0.25">
      <c r="B1880" s="258"/>
      <c r="C1880" s="259"/>
      <c r="D1880" s="259"/>
      <c r="E1880" s="66" t="str">
        <f t="shared" si="113"/>
        <v/>
      </c>
      <c r="F1880" s="70" t="str">
        <f t="shared" si="116"/>
        <v/>
      </c>
      <c r="G1880" s="68" t="str">
        <f t="shared" si="114"/>
        <v/>
      </c>
      <c r="H1880" s="69" t="str">
        <f t="shared" si="115"/>
        <v/>
      </c>
    </row>
    <row r="1881" spans="2:8" x14ac:dyDescent="0.25">
      <c r="B1881" s="258"/>
      <c r="C1881" s="259"/>
      <c r="D1881" s="259"/>
      <c r="E1881" s="66" t="str">
        <f t="shared" si="113"/>
        <v/>
      </c>
      <c r="F1881" s="70" t="str">
        <f t="shared" si="116"/>
        <v/>
      </c>
      <c r="G1881" s="68" t="str">
        <f t="shared" si="114"/>
        <v/>
      </c>
      <c r="H1881" s="69" t="str">
        <f t="shared" si="115"/>
        <v/>
      </c>
    </row>
    <row r="1882" spans="2:8" x14ac:dyDescent="0.25">
      <c r="B1882" s="258"/>
      <c r="C1882" s="259"/>
      <c r="D1882" s="259"/>
      <c r="E1882" s="66" t="str">
        <f t="shared" si="113"/>
        <v/>
      </c>
      <c r="F1882" s="70" t="str">
        <f t="shared" si="116"/>
        <v/>
      </c>
      <c r="G1882" s="68" t="str">
        <f t="shared" si="114"/>
        <v/>
      </c>
      <c r="H1882" s="69" t="str">
        <f t="shared" si="115"/>
        <v/>
      </c>
    </row>
    <row r="1883" spans="2:8" x14ac:dyDescent="0.25">
      <c r="B1883" s="258"/>
      <c r="C1883" s="259"/>
      <c r="D1883" s="259"/>
      <c r="E1883" s="66" t="str">
        <f t="shared" si="113"/>
        <v/>
      </c>
      <c r="F1883" s="70" t="str">
        <f t="shared" si="116"/>
        <v/>
      </c>
      <c r="G1883" s="68" t="str">
        <f t="shared" si="114"/>
        <v/>
      </c>
      <c r="H1883" s="69" t="str">
        <f t="shared" si="115"/>
        <v/>
      </c>
    </row>
    <row r="1884" spans="2:8" x14ac:dyDescent="0.25">
      <c r="B1884" s="258"/>
      <c r="C1884" s="259"/>
      <c r="D1884" s="259"/>
      <c r="E1884" s="66" t="str">
        <f t="shared" si="113"/>
        <v/>
      </c>
      <c r="F1884" s="70" t="str">
        <f t="shared" si="116"/>
        <v/>
      </c>
      <c r="G1884" s="68" t="str">
        <f t="shared" si="114"/>
        <v/>
      </c>
      <c r="H1884" s="69" t="str">
        <f t="shared" si="115"/>
        <v/>
      </c>
    </row>
    <row r="1885" spans="2:8" x14ac:dyDescent="0.25">
      <c r="B1885" s="258"/>
      <c r="C1885" s="259"/>
      <c r="D1885" s="259"/>
      <c r="E1885" s="66" t="str">
        <f t="shared" si="113"/>
        <v/>
      </c>
      <c r="F1885" s="70" t="str">
        <f t="shared" si="116"/>
        <v/>
      </c>
      <c r="G1885" s="68" t="str">
        <f t="shared" si="114"/>
        <v/>
      </c>
      <c r="H1885" s="69" t="str">
        <f t="shared" si="115"/>
        <v/>
      </c>
    </row>
    <row r="1886" spans="2:8" x14ac:dyDescent="0.25">
      <c r="B1886" s="258"/>
      <c r="C1886" s="259"/>
      <c r="D1886" s="259"/>
      <c r="E1886" s="66" t="str">
        <f t="shared" si="113"/>
        <v/>
      </c>
      <c r="F1886" s="70" t="str">
        <f t="shared" si="116"/>
        <v/>
      </c>
      <c r="G1886" s="68" t="str">
        <f t="shared" si="114"/>
        <v/>
      </c>
      <c r="H1886" s="69" t="str">
        <f t="shared" si="115"/>
        <v/>
      </c>
    </row>
    <row r="1887" spans="2:8" x14ac:dyDescent="0.25">
      <c r="B1887" s="258"/>
      <c r="C1887" s="259"/>
      <c r="D1887" s="259"/>
      <c r="E1887" s="66" t="str">
        <f t="shared" si="113"/>
        <v/>
      </c>
      <c r="F1887" s="70" t="str">
        <f t="shared" si="116"/>
        <v/>
      </c>
      <c r="G1887" s="68" t="str">
        <f t="shared" si="114"/>
        <v/>
      </c>
      <c r="H1887" s="69" t="str">
        <f t="shared" si="115"/>
        <v/>
      </c>
    </row>
    <row r="1888" spans="2:8" x14ac:dyDescent="0.25">
      <c r="B1888" s="258"/>
      <c r="C1888" s="259"/>
      <c r="D1888" s="259"/>
      <c r="E1888" s="66" t="str">
        <f t="shared" si="113"/>
        <v/>
      </c>
      <c r="F1888" s="70" t="str">
        <f t="shared" si="116"/>
        <v/>
      </c>
      <c r="G1888" s="68" t="str">
        <f t="shared" si="114"/>
        <v/>
      </c>
      <c r="H1888" s="69" t="str">
        <f t="shared" si="115"/>
        <v/>
      </c>
    </row>
    <row r="1889" spans="2:8" x14ac:dyDescent="0.25">
      <c r="B1889" s="258"/>
      <c r="C1889" s="259"/>
      <c r="D1889" s="259"/>
      <c r="E1889" s="66" t="str">
        <f t="shared" si="113"/>
        <v/>
      </c>
      <c r="F1889" s="70" t="str">
        <f t="shared" si="116"/>
        <v/>
      </c>
      <c r="G1889" s="68" t="str">
        <f t="shared" si="114"/>
        <v/>
      </c>
      <c r="H1889" s="69" t="str">
        <f t="shared" si="115"/>
        <v/>
      </c>
    </row>
    <row r="1890" spans="2:8" x14ac:dyDescent="0.25">
      <c r="B1890" s="258"/>
      <c r="C1890" s="259"/>
      <c r="D1890" s="259"/>
      <c r="E1890" s="66" t="str">
        <f t="shared" si="113"/>
        <v/>
      </c>
      <c r="F1890" s="70" t="str">
        <f t="shared" si="116"/>
        <v/>
      </c>
      <c r="G1890" s="68" t="str">
        <f t="shared" si="114"/>
        <v/>
      </c>
      <c r="H1890" s="69" t="str">
        <f t="shared" si="115"/>
        <v/>
      </c>
    </row>
    <row r="1891" spans="2:8" x14ac:dyDescent="0.25">
      <c r="B1891" s="258"/>
      <c r="C1891" s="259"/>
      <c r="D1891" s="259"/>
      <c r="E1891" s="66" t="str">
        <f t="shared" si="113"/>
        <v/>
      </c>
      <c r="F1891" s="70" t="str">
        <f t="shared" si="116"/>
        <v/>
      </c>
      <c r="G1891" s="68" t="str">
        <f t="shared" si="114"/>
        <v/>
      </c>
      <c r="H1891" s="69" t="str">
        <f t="shared" si="115"/>
        <v/>
      </c>
    </row>
    <row r="1892" spans="2:8" x14ac:dyDescent="0.25">
      <c r="B1892" s="258"/>
      <c r="C1892" s="259"/>
      <c r="D1892" s="259"/>
      <c r="E1892" s="66" t="str">
        <f t="shared" si="113"/>
        <v/>
      </c>
      <c r="F1892" s="70" t="str">
        <f t="shared" si="116"/>
        <v/>
      </c>
      <c r="G1892" s="68" t="str">
        <f t="shared" si="114"/>
        <v/>
      </c>
      <c r="H1892" s="69" t="str">
        <f t="shared" si="115"/>
        <v/>
      </c>
    </row>
    <row r="1893" spans="2:8" x14ac:dyDescent="0.25">
      <c r="B1893" s="258"/>
      <c r="C1893" s="259"/>
      <c r="D1893" s="259"/>
      <c r="E1893" s="66" t="str">
        <f t="shared" si="113"/>
        <v/>
      </c>
      <c r="F1893" s="70" t="str">
        <f t="shared" si="116"/>
        <v/>
      </c>
      <c r="G1893" s="68" t="str">
        <f t="shared" si="114"/>
        <v/>
      </c>
      <c r="H1893" s="69" t="str">
        <f t="shared" si="115"/>
        <v/>
      </c>
    </row>
    <row r="1894" spans="2:8" x14ac:dyDescent="0.25">
      <c r="B1894" s="258"/>
      <c r="C1894" s="259"/>
      <c r="D1894" s="259"/>
      <c r="E1894" s="66" t="str">
        <f t="shared" si="113"/>
        <v/>
      </c>
      <c r="F1894" s="70" t="str">
        <f t="shared" si="116"/>
        <v/>
      </c>
      <c r="G1894" s="68" t="str">
        <f t="shared" si="114"/>
        <v/>
      </c>
      <c r="H1894" s="69" t="str">
        <f t="shared" si="115"/>
        <v/>
      </c>
    </row>
    <row r="1895" spans="2:8" x14ac:dyDescent="0.25">
      <c r="B1895" s="258"/>
      <c r="C1895" s="259"/>
      <c r="D1895" s="259"/>
      <c r="E1895" s="66" t="str">
        <f t="shared" si="113"/>
        <v/>
      </c>
      <c r="F1895" s="70" t="str">
        <f t="shared" si="116"/>
        <v/>
      </c>
      <c r="G1895" s="68" t="str">
        <f t="shared" si="114"/>
        <v/>
      </c>
      <c r="H1895" s="69" t="str">
        <f t="shared" si="115"/>
        <v/>
      </c>
    </row>
    <row r="1896" spans="2:8" x14ac:dyDescent="0.25">
      <c r="B1896" s="258"/>
      <c r="C1896" s="259"/>
      <c r="D1896" s="259"/>
      <c r="E1896" s="66" t="str">
        <f t="shared" si="113"/>
        <v/>
      </c>
      <c r="F1896" s="70" t="str">
        <f t="shared" si="116"/>
        <v/>
      </c>
      <c r="G1896" s="68" t="str">
        <f t="shared" si="114"/>
        <v/>
      </c>
      <c r="H1896" s="69" t="str">
        <f t="shared" si="115"/>
        <v/>
      </c>
    </row>
    <row r="1897" spans="2:8" x14ac:dyDescent="0.25">
      <c r="B1897" s="258"/>
      <c r="C1897" s="259"/>
      <c r="D1897" s="259"/>
      <c r="E1897" s="66" t="str">
        <f t="shared" si="113"/>
        <v/>
      </c>
      <c r="F1897" s="70" t="str">
        <f t="shared" si="116"/>
        <v/>
      </c>
      <c r="G1897" s="68" t="str">
        <f t="shared" si="114"/>
        <v/>
      </c>
      <c r="H1897" s="69" t="str">
        <f t="shared" si="115"/>
        <v/>
      </c>
    </row>
    <row r="1898" spans="2:8" x14ac:dyDescent="0.25">
      <c r="B1898" s="258"/>
      <c r="C1898" s="259"/>
      <c r="D1898" s="259"/>
      <c r="E1898" s="66" t="str">
        <f t="shared" si="113"/>
        <v/>
      </c>
      <c r="F1898" s="70" t="str">
        <f t="shared" si="116"/>
        <v/>
      </c>
      <c r="G1898" s="68" t="str">
        <f t="shared" si="114"/>
        <v/>
      </c>
      <c r="H1898" s="69" t="str">
        <f t="shared" si="115"/>
        <v/>
      </c>
    </row>
    <row r="1899" spans="2:8" x14ac:dyDescent="0.25">
      <c r="B1899" s="258"/>
      <c r="C1899" s="259"/>
      <c r="D1899" s="259"/>
      <c r="E1899" s="66" t="str">
        <f t="shared" si="113"/>
        <v/>
      </c>
      <c r="F1899" s="70" t="str">
        <f t="shared" si="116"/>
        <v/>
      </c>
      <c r="G1899" s="68" t="str">
        <f t="shared" si="114"/>
        <v/>
      </c>
      <c r="H1899" s="69" t="str">
        <f t="shared" si="115"/>
        <v/>
      </c>
    </row>
    <row r="1900" spans="2:8" x14ac:dyDescent="0.25">
      <c r="B1900" s="258"/>
      <c r="C1900" s="259"/>
      <c r="D1900" s="259"/>
      <c r="E1900" s="66" t="str">
        <f t="shared" si="113"/>
        <v/>
      </c>
      <c r="F1900" s="70" t="str">
        <f t="shared" si="116"/>
        <v/>
      </c>
      <c r="G1900" s="68" t="str">
        <f t="shared" si="114"/>
        <v/>
      </c>
      <c r="H1900" s="69" t="str">
        <f t="shared" si="115"/>
        <v/>
      </c>
    </row>
    <row r="1901" spans="2:8" x14ac:dyDescent="0.25">
      <c r="B1901" s="258"/>
      <c r="C1901" s="259"/>
      <c r="D1901" s="259"/>
      <c r="E1901" s="66" t="str">
        <f t="shared" si="113"/>
        <v/>
      </c>
      <c r="F1901" s="70" t="str">
        <f t="shared" si="116"/>
        <v/>
      </c>
      <c r="G1901" s="68" t="str">
        <f t="shared" si="114"/>
        <v/>
      </c>
      <c r="H1901" s="69" t="str">
        <f t="shared" si="115"/>
        <v/>
      </c>
    </row>
    <row r="1902" spans="2:8" x14ac:dyDescent="0.25">
      <c r="B1902" s="258"/>
      <c r="C1902" s="259"/>
      <c r="D1902" s="259"/>
      <c r="E1902" s="66" t="str">
        <f t="shared" si="113"/>
        <v/>
      </c>
      <c r="F1902" s="70" t="str">
        <f t="shared" si="116"/>
        <v/>
      </c>
      <c r="G1902" s="68" t="str">
        <f t="shared" si="114"/>
        <v/>
      </c>
      <c r="H1902" s="69" t="str">
        <f t="shared" si="115"/>
        <v/>
      </c>
    </row>
    <row r="1903" spans="2:8" x14ac:dyDescent="0.25">
      <c r="B1903" s="258"/>
      <c r="C1903" s="259"/>
      <c r="D1903" s="259"/>
      <c r="E1903" s="66" t="str">
        <f t="shared" si="113"/>
        <v/>
      </c>
      <c r="F1903" s="70" t="str">
        <f t="shared" si="116"/>
        <v/>
      </c>
      <c r="G1903" s="68" t="str">
        <f t="shared" si="114"/>
        <v/>
      </c>
      <c r="H1903" s="69" t="str">
        <f t="shared" si="115"/>
        <v/>
      </c>
    </row>
    <row r="1904" spans="2:8" x14ac:dyDescent="0.25">
      <c r="B1904" s="258"/>
      <c r="C1904" s="259"/>
      <c r="D1904" s="259"/>
      <c r="E1904" s="66" t="str">
        <f t="shared" si="113"/>
        <v/>
      </c>
      <c r="F1904" s="70" t="str">
        <f t="shared" si="116"/>
        <v/>
      </c>
      <c r="G1904" s="68" t="str">
        <f t="shared" si="114"/>
        <v/>
      </c>
      <c r="H1904" s="69" t="str">
        <f t="shared" si="115"/>
        <v/>
      </c>
    </row>
    <row r="1905" spans="2:8" x14ac:dyDescent="0.25">
      <c r="B1905" s="258"/>
      <c r="C1905" s="259"/>
      <c r="D1905" s="259"/>
      <c r="E1905" s="66" t="str">
        <f t="shared" si="113"/>
        <v/>
      </c>
      <c r="F1905" s="70" t="str">
        <f t="shared" si="116"/>
        <v/>
      </c>
      <c r="G1905" s="68" t="str">
        <f t="shared" si="114"/>
        <v/>
      </c>
      <c r="H1905" s="69" t="str">
        <f t="shared" si="115"/>
        <v/>
      </c>
    </row>
    <row r="1906" spans="2:8" x14ac:dyDescent="0.25">
      <c r="B1906" s="258"/>
      <c r="C1906" s="259"/>
      <c r="D1906" s="259"/>
      <c r="E1906" s="66" t="str">
        <f t="shared" si="113"/>
        <v/>
      </c>
      <c r="F1906" s="70" t="str">
        <f t="shared" si="116"/>
        <v/>
      </c>
      <c r="G1906" s="68" t="str">
        <f t="shared" si="114"/>
        <v/>
      </c>
      <c r="H1906" s="69" t="str">
        <f t="shared" si="115"/>
        <v/>
      </c>
    </row>
    <row r="1907" spans="2:8" x14ac:dyDescent="0.25">
      <c r="B1907" s="258"/>
      <c r="C1907" s="259"/>
      <c r="D1907" s="259"/>
      <c r="E1907" s="66" t="str">
        <f t="shared" si="113"/>
        <v/>
      </c>
      <c r="F1907" s="70" t="str">
        <f t="shared" si="116"/>
        <v/>
      </c>
      <c r="G1907" s="68" t="str">
        <f t="shared" si="114"/>
        <v/>
      </c>
      <c r="H1907" s="69" t="str">
        <f t="shared" si="115"/>
        <v/>
      </c>
    </row>
    <row r="1908" spans="2:8" x14ac:dyDescent="0.25">
      <c r="B1908" s="258"/>
      <c r="C1908" s="259"/>
      <c r="D1908" s="259"/>
      <c r="E1908" s="66" t="str">
        <f t="shared" si="113"/>
        <v/>
      </c>
      <c r="F1908" s="70" t="str">
        <f t="shared" si="116"/>
        <v/>
      </c>
      <c r="G1908" s="68" t="str">
        <f t="shared" si="114"/>
        <v/>
      </c>
      <c r="H1908" s="69" t="str">
        <f t="shared" si="115"/>
        <v/>
      </c>
    </row>
    <row r="1909" spans="2:8" x14ac:dyDescent="0.25">
      <c r="B1909" s="258"/>
      <c r="C1909" s="259"/>
      <c r="D1909" s="259"/>
      <c r="E1909" s="66" t="str">
        <f t="shared" si="113"/>
        <v/>
      </c>
      <c r="F1909" s="70" t="str">
        <f t="shared" si="116"/>
        <v/>
      </c>
      <c r="G1909" s="68" t="str">
        <f t="shared" si="114"/>
        <v/>
      </c>
      <c r="H1909" s="69" t="str">
        <f t="shared" si="115"/>
        <v/>
      </c>
    </row>
    <row r="1910" spans="2:8" x14ac:dyDescent="0.25">
      <c r="B1910" s="258"/>
      <c r="C1910" s="259"/>
      <c r="D1910" s="259"/>
      <c r="E1910" s="66" t="str">
        <f t="shared" si="113"/>
        <v/>
      </c>
      <c r="F1910" s="70" t="str">
        <f t="shared" si="116"/>
        <v/>
      </c>
      <c r="G1910" s="68" t="str">
        <f t="shared" si="114"/>
        <v/>
      </c>
      <c r="H1910" s="69" t="str">
        <f t="shared" si="115"/>
        <v/>
      </c>
    </row>
    <row r="1911" spans="2:8" x14ac:dyDescent="0.25">
      <c r="B1911" s="258"/>
      <c r="C1911" s="259"/>
      <c r="D1911" s="259"/>
      <c r="E1911" s="66" t="str">
        <f t="shared" si="113"/>
        <v/>
      </c>
      <c r="F1911" s="70" t="str">
        <f t="shared" si="116"/>
        <v/>
      </c>
      <c r="G1911" s="68" t="str">
        <f t="shared" si="114"/>
        <v/>
      </c>
      <c r="H1911" s="69" t="str">
        <f t="shared" si="115"/>
        <v/>
      </c>
    </row>
    <row r="1912" spans="2:8" x14ac:dyDescent="0.25">
      <c r="B1912" s="258"/>
      <c r="C1912" s="259"/>
      <c r="D1912" s="259"/>
      <c r="E1912" s="66" t="str">
        <f t="shared" si="113"/>
        <v/>
      </c>
      <c r="F1912" s="70" t="str">
        <f t="shared" si="116"/>
        <v/>
      </c>
      <c r="G1912" s="68" t="str">
        <f t="shared" si="114"/>
        <v/>
      </c>
      <c r="H1912" s="69" t="str">
        <f t="shared" si="115"/>
        <v/>
      </c>
    </row>
    <row r="1913" spans="2:8" x14ac:dyDescent="0.25">
      <c r="B1913" s="258"/>
      <c r="C1913" s="259"/>
      <c r="D1913" s="259"/>
      <c r="E1913" s="66" t="str">
        <f t="shared" si="113"/>
        <v/>
      </c>
      <c r="F1913" s="70" t="str">
        <f t="shared" si="116"/>
        <v/>
      </c>
      <c r="G1913" s="68" t="str">
        <f t="shared" si="114"/>
        <v/>
      </c>
      <c r="H1913" s="69" t="str">
        <f t="shared" si="115"/>
        <v/>
      </c>
    </row>
    <row r="1914" spans="2:8" x14ac:dyDescent="0.25">
      <c r="B1914" s="258"/>
      <c r="C1914" s="259"/>
      <c r="D1914" s="259"/>
      <c r="E1914" s="66" t="str">
        <f t="shared" si="113"/>
        <v/>
      </c>
      <c r="F1914" s="70" t="str">
        <f t="shared" si="116"/>
        <v/>
      </c>
      <c r="G1914" s="68" t="str">
        <f t="shared" si="114"/>
        <v/>
      </c>
      <c r="H1914" s="69" t="str">
        <f t="shared" si="115"/>
        <v/>
      </c>
    </row>
    <row r="1915" spans="2:8" x14ac:dyDescent="0.25">
      <c r="B1915" s="258"/>
      <c r="C1915" s="259"/>
      <c r="D1915" s="259"/>
      <c r="E1915" s="66" t="str">
        <f t="shared" si="113"/>
        <v/>
      </c>
      <c r="F1915" s="70" t="str">
        <f t="shared" si="116"/>
        <v/>
      </c>
      <c r="G1915" s="68" t="str">
        <f t="shared" si="114"/>
        <v/>
      </c>
      <c r="H1915" s="69" t="str">
        <f t="shared" si="115"/>
        <v/>
      </c>
    </row>
    <row r="1916" spans="2:8" x14ac:dyDescent="0.25">
      <c r="B1916" s="258"/>
      <c r="C1916" s="259"/>
      <c r="D1916" s="259"/>
      <c r="E1916" s="66" t="str">
        <f t="shared" si="113"/>
        <v/>
      </c>
      <c r="F1916" s="70" t="str">
        <f t="shared" si="116"/>
        <v/>
      </c>
      <c r="G1916" s="68" t="str">
        <f t="shared" si="114"/>
        <v/>
      </c>
      <c r="H1916" s="69" t="str">
        <f t="shared" si="115"/>
        <v/>
      </c>
    </row>
    <row r="1917" spans="2:8" x14ac:dyDescent="0.25">
      <c r="B1917" s="258"/>
      <c r="C1917" s="259"/>
      <c r="D1917" s="259"/>
      <c r="E1917" s="66" t="str">
        <f t="shared" si="113"/>
        <v/>
      </c>
      <c r="F1917" s="70" t="str">
        <f t="shared" si="116"/>
        <v/>
      </c>
      <c r="G1917" s="68" t="str">
        <f t="shared" si="114"/>
        <v/>
      </c>
      <c r="H1917" s="69" t="str">
        <f t="shared" si="115"/>
        <v/>
      </c>
    </row>
    <row r="1918" spans="2:8" x14ac:dyDescent="0.25">
      <c r="B1918" s="258"/>
      <c r="C1918" s="259"/>
      <c r="D1918" s="259"/>
      <c r="E1918" s="66" t="str">
        <f t="shared" si="113"/>
        <v/>
      </c>
      <c r="F1918" s="70" t="str">
        <f t="shared" si="116"/>
        <v/>
      </c>
      <c r="G1918" s="68" t="str">
        <f t="shared" si="114"/>
        <v/>
      </c>
      <c r="H1918" s="69" t="str">
        <f t="shared" si="115"/>
        <v/>
      </c>
    </row>
    <row r="1919" spans="2:8" x14ac:dyDescent="0.25">
      <c r="B1919" s="258"/>
      <c r="C1919" s="259"/>
      <c r="D1919" s="259"/>
      <c r="E1919" s="66" t="str">
        <f t="shared" si="113"/>
        <v/>
      </c>
      <c r="F1919" s="70" t="str">
        <f t="shared" si="116"/>
        <v/>
      </c>
      <c r="G1919" s="68" t="str">
        <f t="shared" si="114"/>
        <v/>
      </c>
      <c r="H1919" s="69" t="str">
        <f t="shared" si="115"/>
        <v/>
      </c>
    </row>
    <row r="1920" spans="2:8" x14ac:dyDescent="0.25">
      <c r="B1920" s="258"/>
      <c r="C1920" s="259"/>
      <c r="D1920" s="259"/>
      <c r="E1920" s="66" t="str">
        <f t="shared" si="113"/>
        <v/>
      </c>
      <c r="F1920" s="70" t="str">
        <f t="shared" si="116"/>
        <v/>
      </c>
      <c r="G1920" s="68" t="str">
        <f t="shared" si="114"/>
        <v/>
      </c>
      <c r="H1920" s="69" t="str">
        <f t="shared" si="115"/>
        <v/>
      </c>
    </row>
    <row r="1921" spans="2:8" x14ac:dyDescent="0.25">
      <c r="B1921" s="258"/>
      <c r="C1921" s="259"/>
      <c r="D1921" s="259"/>
      <c r="E1921" s="66" t="str">
        <f t="shared" si="113"/>
        <v/>
      </c>
      <c r="F1921" s="70" t="str">
        <f t="shared" si="116"/>
        <v/>
      </c>
      <c r="G1921" s="68" t="str">
        <f t="shared" si="114"/>
        <v/>
      </c>
      <c r="H1921" s="69" t="str">
        <f t="shared" si="115"/>
        <v/>
      </c>
    </row>
    <row r="1922" spans="2:8" x14ac:dyDescent="0.25">
      <c r="B1922" s="258"/>
      <c r="C1922" s="259"/>
      <c r="D1922" s="259"/>
      <c r="E1922" s="66" t="str">
        <f t="shared" si="113"/>
        <v/>
      </c>
      <c r="F1922" s="70" t="str">
        <f t="shared" si="116"/>
        <v/>
      </c>
      <c r="G1922" s="68" t="str">
        <f t="shared" si="114"/>
        <v/>
      </c>
      <c r="H1922" s="69" t="str">
        <f t="shared" si="115"/>
        <v/>
      </c>
    </row>
    <row r="1923" spans="2:8" x14ac:dyDescent="0.25">
      <c r="B1923" s="258"/>
      <c r="C1923" s="259"/>
      <c r="D1923" s="259"/>
      <c r="E1923" s="66" t="str">
        <f t="shared" si="113"/>
        <v/>
      </c>
      <c r="F1923" s="70" t="str">
        <f t="shared" si="116"/>
        <v/>
      </c>
      <c r="G1923" s="68" t="str">
        <f t="shared" si="114"/>
        <v/>
      </c>
      <c r="H1923" s="69" t="str">
        <f t="shared" si="115"/>
        <v/>
      </c>
    </row>
    <row r="1924" spans="2:8" x14ac:dyDescent="0.25">
      <c r="B1924" s="258"/>
      <c r="C1924" s="259"/>
      <c r="D1924" s="259"/>
      <c r="E1924" s="66" t="str">
        <f t="shared" si="113"/>
        <v/>
      </c>
      <c r="F1924" s="70" t="str">
        <f t="shared" si="116"/>
        <v/>
      </c>
      <c r="G1924" s="68" t="str">
        <f t="shared" si="114"/>
        <v/>
      </c>
      <c r="H1924" s="69" t="str">
        <f t="shared" si="115"/>
        <v/>
      </c>
    </row>
    <row r="1925" spans="2:8" x14ac:dyDescent="0.25">
      <c r="B1925" s="258"/>
      <c r="C1925" s="259"/>
      <c r="D1925" s="259"/>
      <c r="E1925" s="66" t="str">
        <f t="shared" si="113"/>
        <v/>
      </c>
      <c r="F1925" s="70" t="str">
        <f t="shared" si="116"/>
        <v/>
      </c>
      <c r="G1925" s="68" t="str">
        <f t="shared" si="114"/>
        <v/>
      </c>
      <c r="H1925" s="69" t="str">
        <f t="shared" si="115"/>
        <v/>
      </c>
    </row>
    <row r="1926" spans="2:8" x14ac:dyDescent="0.25">
      <c r="B1926" s="258"/>
      <c r="C1926" s="259"/>
      <c r="D1926" s="259"/>
      <c r="E1926" s="66" t="str">
        <f t="shared" si="113"/>
        <v/>
      </c>
      <c r="F1926" s="70" t="str">
        <f t="shared" si="116"/>
        <v/>
      </c>
      <c r="G1926" s="68" t="str">
        <f t="shared" si="114"/>
        <v/>
      </c>
      <c r="H1926" s="69" t="str">
        <f t="shared" si="115"/>
        <v/>
      </c>
    </row>
    <row r="1927" spans="2:8" x14ac:dyDescent="0.25">
      <c r="B1927" s="258"/>
      <c r="C1927" s="259"/>
      <c r="D1927" s="259"/>
      <c r="E1927" s="66" t="str">
        <f t="shared" si="113"/>
        <v/>
      </c>
      <c r="F1927" s="70" t="str">
        <f t="shared" si="116"/>
        <v/>
      </c>
      <c r="G1927" s="68" t="str">
        <f t="shared" si="114"/>
        <v/>
      </c>
      <c r="H1927" s="69" t="str">
        <f t="shared" si="115"/>
        <v/>
      </c>
    </row>
    <row r="1928" spans="2:8" x14ac:dyDescent="0.25">
      <c r="B1928" s="258"/>
      <c r="C1928" s="259"/>
      <c r="D1928" s="259"/>
      <c r="E1928" s="66" t="str">
        <f t="shared" si="113"/>
        <v/>
      </c>
      <c r="F1928" s="70" t="str">
        <f t="shared" si="116"/>
        <v/>
      </c>
      <c r="G1928" s="68" t="str">
        <f t="shared" si="114"/>
        <v/>
      </c>
      <c r="H1928" s="69" t="str">
        <f t="shared" si="115"/>
        <v/>
      </c>
    </row>
    <row r="1929" spans="2:8" x14ac:dyDescent="0.25">
      <c r="B1929" s="258"/>
      <c r="C1929" s="259"/>
      <c r="D1929" s="259"/>
      <c r="E1929" s="66" t="str">
        <f t="shared" si="113"/>
        <v/>
      </c>
      <c r="F1929" s="70" t="str">
        <f t="shared" si="116"/>
        <v/>
      </c>
      <c r="G1929" s="68" t="str">
        <f t="shared" si="114"/>
        <v/>
      </c>
      <c r="H1929" s="69" t="str">
        <f t="shared" si="115"/>
        <v/>
      </c>
    </row>
    <row r="1930" spans="2:8" x14ac:dyDescent="0.25">
      <c r="B1930" s="258"/>
      <c r="C1930" s="259"/>
      <c r="D1930" s="259"/>
      <c r="E1930" s="66" t="str">
        <f t="shared" si="113"/>
        <v/>
      </c>
      <c r="F1930" s="70" t="str">
        <f t="shared" si="116"/>
        <v/>
      </c>
      <c r="G1930" s="68" t="str">
        <f t="shared" si="114"/>
        <v/>
      </c>
      <c r="H1930" s="69" t="str">
        <f t="shared" si="115"/>
        <v/>
      </c>
    </row>
    <row r="1931" spans="2:8" x14ac:dyDescent="0.25">
      <c r="B1931" s="258"/>
      <c r="C1931" s="259"/>
      <c r="D1931" s="259"/>
      <c r="E1931" s="66" t="str">
        <f t="shared" si="113"/>
        <v/>
      </c>
      <c r="F1931" s="70" t="str">
        <f t="shared" si="116"/>
        <v/>
      </c>
      <c r="G1931" s="68" t="str">
        <f t="shared" si="114"/>
        <v/>
      </c>
      <c r="H1931" s="69" t="str">
        <f t="shared" si="115"/>
        <v/>
      </c>
    </row>
    <row r="1932" spans="2:8" x14ac:dyDescent="0.25">
      <c r="B1932" s="258"/>
      <c r="C1932" s="259"/>
      <c r="D1932" s="259"/>
      <c r="E1932" s="66" t="str">
        <f t="shared" si="113"/>
        <v/>
      </c>
      <c r="F1932" s="70" t="str">
        <f t="shared" si="116"/>
        <v/>
      </c>
      <c r="G1932" s="68" t="str">
        <f t="shared" si="114"/>
        <v/>
      </c>
      <c r="H1932" s="69" t="str">
        <f t="shared" si="115"/>
        <v/>
      </c>
    </row>
    <row r="1933" spans="2:8" x14ac:dyDescent="0.25">
      <c r="B1933" s="258"/>
      <c r="C1933" s="259"/>
      <c r="D1933" s="259"/>
      <c r="E1933" s="66" t="str">
        <f t="shared" si="113"/>
        <v/>
      </c>
      <c r="F1933" s="70" t="str">
        <f t="shared" si="116"/>
        <v/>
      </c>
      <c r="G1933" s="68" t="str">
        <f t="shared" si="114"/>
        <v/>
      </c>
      <c r="H1933" s="69" t="str">
        <f t="shared" si="115"/>
        <v/>
      </c>
    </row>
    <row r="1934" spans="2:8" x14ac:dyDescent="0.25">
      <c r="B1934" s="258"/>
      <c r="C1934" s="259"/>
      <c r="D1934" s="259"/>
      <c r="E1934" s="66" t="str">
        <f t="shared" ref="E1934:E1997" si="117">+IF(AND(C1934-D1934&lt;&gt;0,$B$10&gt;B1934),C1934-D1934,"")</f>
        <v/>
      </c>
      <c r="F1934" s="70" t="str">
        <f t="shared" si="116"/>
        <v/>
      </c>
      <c r="G1934" s="68" t="str">
        <f t="shared" ref="G1934:G1997" si="118">+IF(AND(B1934&lt;&gt;"",$B$10&gt;B1934),$B$10-B1934,"")</f>
        <v/>
      </c>
      <c r="H1934" s="69" t="str">
        <f t="shared" ref="H1934:H1997" si="119">IFERROR(((E1934*G1934*$D$10)/36500),"")</f>
        <v/>
      </c>
    </row>
    <row r="1935" spans="2:8" x14ac:dyDescent="0.25">
      <c r="B1935" s="258"/>
      <c r="C1935" s="259"/>
      <c r="D1935" s="259"/>
      <c r="E1935" s="66" t="str">
        <f t="shared" si="117"/>
        <v/>
      </c>
      <c r="F1935" s="70" t="str">
        <f t="shared" ref="F1935:F1998" si="120">+IFERROR((E1935+F1934),"")</f>
        <v/>
      </c>
      <c r="G1935" s="68" t="str">
        <f t="shared" si="118"/>
        <v/>
      </c>
      <c r="H1935" s="69" t="str">
        <f t="shared" si="119"/>
        <v/>
      </c>
    </row>
    <row r="1936" spans="2:8" x14ac:dyDescent="0.25">
      <c r="B1936" s="258"/>
      <c r="C1936" s="259"/>
      <c r="D1936" s="259"/>
      <c r="E1936" s="66" t="str">
        <f t="shared" si="117"/>
        <v/>
      </c>
      <c r="F1936" s="70" t="str">
        <f t="shared" si="120"/>
        <v/>
      </c>
      <c r="G1936" s="68" t="str">
        <f t="shared" si="118"/>
        <v/>
      </c>
      <c r="H1936" s="69" t="str">
        <f t="shared" si="119"/>
        <v/>
      </c>
    </row>
    <row r="1937" spans="2:8" x14ac:dyDescent="0.25">
      <c r="B1937" s="258"/>
      <c r="C1937" s="259"/>
      <c r="D1937" s="259"/>
      <c r="E1937" s="66" t="str">
        <f t="shared" si="117"/>
        <v/>
      </c>
      <c r="F1937" s="70" t="str">
        <f t="shared" si="120"/>
        <v/>
      </c>
      <c r="G1937" s="68" t="str">
        <f t="shared" si="118"/>
        <v/>
      </c>
      <c r="H1937" s="69" t="str">
        <f t="shared" si="119"/>
        <v/>
      </c>
    </row>
    <row r="1938" spans="2:8" x14ac:dyDescent="0.25">
      <c r="B1938" s="258"/>
      <c r="C1938" s="259"/>
      <c r="D1938" s="259"/>
      <c r="E1938" s="66" t="str">
        <f t="shared" si="117"/>
        <v/>
      </c>
      <c r="F1938" s="70" t="str">
        <f t="shared" si="120"/>
        <v/>
      </c>
      <c r="G1938" s="68" t="str">
        <f t="shared" si="118"/>
        <v/>
      </c>
      <c r="H1938" s="69" t="str">
        <f t="shared" si="119"/>
        <v/>
      </c>
    </row>
    <row r="1939" spans="2:8" x14ac:dyDescent="0.25">
      <c r="B1939" s="258"/>
      <c r="C1939" s="259"/>
      <c r="D1939" s="259"/>
      <c r="E1939" s="66" t="str">
        <f t="shared" si="117"/>
        <v/>
      </c>
      <c r="F1939" s="70" t="str">
        <f t="shared" si="120"/>
        <v/>
      </c>
      <c r="G1939" s="68" t="str">
        <f t="shared" si="118"/>
        <v/>
      </c>
      <c r="H1939" s="69" t="str">
        <f t="shared" si="119"/>
        <v/>
      </c>
    </row>
    <row r="1940" spans="2:8" x14ac:dyDescent="0.25">
      <c r="B1940" s="258"/>
      <c r="C1940" s="259"/>
      <c r="D1940" s="259"/>
      <c r="E1940" s="66" t="str">
        <f t="shared" si="117"/>
        <v/>
      </c>
      <c r="F1940" s="70" t="str">
        <f t="shared" si="120"/>
        <v/>
      </c>
      <c r="G1940" s="68" t="str">
        <f t="shared" si="118"/>
        <v/>
      </c>
      <c r="H1940" s="69" t="str">
        <f t="shared" si="119"/>
        <v/>
      </c>
    </row>
    <row r="1941" spans="2:8" x14ac:dyDescent="0.25">
      <c r="B1941" s="258"/>
      <c r="C1941" s="259"/>
      <c r="D1941" s="259"/>
      <c r="E1941" s="66" t="str">
        <f t="shared" si="117"/>
        <v/>
      </c>
      <c r="F1941" s="70" t="str">
        <f t="shared" si="120"/>
        <v/>
      </c>
      <c r="G1941" s="68" t="str">
        <f t="shared" si="118"/>
        <v/>
      </c>
      <c r="H1941" s="69" t="str">
        <f t="shared" si="119"/>
        <v/>
      </c>
    </row>
    <row r="1942" spans="2:8" x14ac:dyDescent="0.25">
      <c r="B1942" s="258"/>
      <c r="C1942" s="259"/>
      <c r="D1942" s="259"/>
      <c r="E1942" s="66" t="str">
        <f t="shared" si="117"/>
        <v/>
      </c>
      <c r="F1942" s="70" t="str">
        <f t="shared" si="120"/>
        <v/>
      </c>
      <c r="G1942" s="68" t="str">
        <f t="shared" si="118"/>
        <v/>
      </c>
      <c r="H1942" s="69" t="str">
        <f t="shared" si="119"/>
        <v/>
      </c>
    </row>
    <row r="1943" spans="2:8" x14ac:dyDescent="0.25">
      <c r="B1943" s="258"/>
      <c r="C1943" s="259"/>
      <c r="D1943" s="259"/>
      <c r="E1943" s="66" t="str">
        <f t="shared" si="117"/>
        <v/>
      </c>
      <c r="F1943" s="70" t="str">
        <f t="shared" si="120"/>
        <v/>
      </c>
      <c r="G1943" s="68" t="str">
        <f t="shared" si="118"/>
        <v/>
      </c>
      <c r="H1943" s="69" t="str">
        <f t="shared" si="119"/>
        <v/>
      </c>
    </row>
    <row r="1944" spans="2:8" x14ac:dyDescent="0.25">
      <c r="B1944" s="258"/>
      <c r="C1944" s="259"/>
      <c r="D1944" s="259"/>
      <c r="E1944" s="66" t="str">
        <f t="shared" si="117"/>
        <v/>
      </c>
      <c r="F1944" s="70" t="str">
        <f t="shared" si="120"/>
        <v/>
      </c>
      <c r="G1944" s="68" t="str">
        <f t="shared" si="118"/>
        <v/>
      </c>
      <c r="H1944" s="69" t="str">
        <f t="shared" si="119"/>
        <v/>
      </c>
    </row>
    <row r="1945" spans="2:8" x14ac:dyDescent="0.25">
      <c r="B1945" s="258"/>
      <c r="C1945" s="259"/>
      <c r="D1945" s="259"/>
      <c r="E1945" s="66" t="str">
        <f t="shared" si="117"/>
        <v/>
      </c>
      <c r="F1945" s="70" t="str">
        <f t="shared" si="120"/>
        <v/>
      </c>
      <c r="G1945" s="68" t="str">
        <f t="shared" si="118"/>
        <v/>
      </c>
      <c r="H1945" s="69" t="str">
        <f t="shared" si="119"/>
        <v/>
      </c>
    </row>
    <row r="1946" spans="2:8" x14ac:dyDescent="0.25">
      <c r="B1946" s="258"/>
      <c r="C1946" s="259"/>
      <c r="D1946" s="259"/>
      <c r="E1946" s="66" t="str">
        <f t="shared" si="117"/>
        <v/>
      </c>
      <c r="F1946" s="70" t="str">
        <f t="shared" si="120"/>
        <v/>
      </c>
      <c r="G1946" s="68" t="str">
        <f t="shared" si="118"/>
        <v/>
      </c>
      <c r="H1946" s="69" t="str">
        <f t="shared" si="119"/>
        <v/>
      </c>
    </row>
    <row r="1947" spans="2:8" x14ac:dyDescent="0.25">
      <c r="B1947" s="258"/>
      <c r="C1947" s="259"/>
      <c r="D1947" s="259"/>
      <c r="E1947" s="66" t="str">
        <f t="shared" si="117"/>
        <v/>
      </c>
      <c r="F1947" s="70" t="str">
        <f t="shared" si="120"/>
        <v/>
      </c>
      <c r="G1947" s="68" t="str">
        <f t="shared" si="118"/>
        <v/>
      </c>
      <c r="H1947" s="69" t="str">
        <f t="shared" si="119"/>
        <v/>
      </c>
    </row>
    <row r="1948" spans="2:8" x14ac:dyDescent="0.25">
      <c r="B1948" s="258"/>
      <c r="C1948" s="259"/>
      <c r="D1948" s="259"/>
      <c r="E1948" s="66" t="str">
        <f t="shared" si="117"/>
        <v/>
      </c>
      <c r="F1948" s="70" t="str">
        <f t="shared" si="120"/>
        <v/>
      </c>
      <c r="G1948" s="68" t="str">
        <f t="shared" si="118"/>
        <v/>
      </c>
      <c r="H1948" s="69" t="str">
        <f t="shared" si="119"/>
        <v/>
      </c>
    </row>
    <row r="1949" spans="2:8" x14ac:dyDescent="0.25">
      <c r="B1949" s="258"/>
      <c r="C1949" s="259"/>
      <c r="D1949" s="259"/>
      <c r="E1949" s="66" t="str">
        <f t="shared" si="117"/>
        <v/>
      </c>
      <c r="F1949" s="70" t="str">
        <f t="shared" si="120"/>
        <v/>
      </c>
      <c r="G1949" s="68" t="str">
        <f t="shared" si="118"/>
        <v/>
      </c>
      <c r="H1949" s="69" t="str">
        <f t="shared" si="119"/>
        <v/>
      </c>
    </row>
    <row r="1950" spans="2:8" x14ac:dyDescent="0.25">
      <c r="B1950" s="258"/>
      <c r="C1950" s="259"/>
      <c r="D1950" s="259"/>
      <c r="E1950" s="66" t="str">
        <f t="shared" si="117"/>
        <v/>
      </c>
      <c r="F1950" s="70" t="str">
        <f t="shared" si="120"/>
        <v/>
      </c>
      <c r="G1950" s="68" t="str">
        <f t="shared" si="118"/>
        <v/>
      </c>
      <c r="H1950" s="69" t="str">
        <f t="shared" si="119"/>
        <v/>
      </c>
    </row>
    <row r="1951" spans="2:8" x14ac:dyDescent="0.25">
      <c r="B1951" s="258"/>
      <c r="C1951" s="259"/>
      <c r="D1951" s="259"/>
      <c r="E1951" s="66" t="str">
        <f t="shared" si="117"/>
        <v/>
      </c>
      <c r="F1951" s="70" t="str">
        <f t="shared" si="120"/>
        <v/>
      </c>
      <c r="G1951" s="68" t="str">
        <f t="shared" si="118"/>
        <v/>
      </c>
      <c r="H1951" s="69" t="str">
        <f t="shared" si="119"/>
        <v/>
      </c>
    </row>
    <row r="1952" spans="2:8" x14ac:dyDescent="0.25">
      <c r="B1952" s="258"/>
      <c r="C1952" s="259"/>
      <c r="D1952" s="259"/>
      <c r="E1952" s="66" t="str">
        <f t="shared" si="117"/>
        <v/>
      </c>
      <c r="F1952" s="70" t="str">
        <f t="shared" si="120"/>
        <v/>
      </c>
      <c r="G1952" s="68" t="str">
        <f t="shared" si="118"/>
        <v/>
      </c>
      <c r="H1952" s="69" t="str">
        <f t="shared" si="119"/>
        <v/>
      </c>
    </row>
    <row r="1953" spans="2:8" x14ac:dyDescent="0.25">
      <c r="B1953" s="258"/>
      <c r="C1953" s="259"/>
      <c r="D1953" s="259"/>
      <c r="E1953" s="66" t="str">
        <f t="shared" si="117"/>
        <v/>
      </c>
      <c r="F1953" s="70" t="str">
        <f t="shared" si="120"/>
        <v/>
      </c>
      <c r="G1953" s="68" t="str">
        <f t="shared" si="118"/>
        <v/>
      </c>
      <c r="H1953" s="69" t="str">
        <f t="shared" si="119"/>
        <v/>
      </c>
    </row>
    <row r="1954" spans="2:8" x14ac:dyDescent="0.25">
      <c r="B1954" s="258"/>
      <c r="C1954" s="259"/>
      <c r="D1954" s="259"/>
      <c r="E1954" s="66" t="str">
        <f t="shared" si="117"/>
        <v/>
      </c>
      <c r="F1954" s="70" t="str">
        <f t="shared" si="120"/>
        <v/>
      </c>
      <c r="G1954" s="68" t="str">
        <f t="shared" si="118"/>
        <v/>
      </c>
      <c r="H1954" s="69" t="str">
        <f t="shared" si="119"/>
        <v/>
      </c>
    </row>
    <row r="1955" spans="2:8" x14ac:dyDescent="0.25">
      <c r="B1955" s="258"/>
      <c r="C1955" s="259"/>
      <c r="D1955" s="259"/>
      <c r="E1955" s="66" t="str">
        <f t="shared" si="117"/>
        <v/>
      </c>
      <c r="F1955" s="70" t="str">
        <f t="shared" si="120"/>
        <v/>
      </c>
      <c r="G1955" s="68" t="str">
        <f t="shared" si="118"/>
        <v/>
      </c>
      <c r="H1955" s="69" t="str">
        <f t="shared" si="119"/>
        <v/>
      </c>
    </row>
    <row r="1956" spans="2:8" x14ac:dyDescent="0.25">
      <c r="B1956" s="258"/>
      <c r="C1956" s="259"/>
      <c r="D1956" s="259"/>
      <c r="E1956" s="66" t="str">
        <f t="shared" si="117"/>
        <v/>
      </c>
      <c r="F1956" s="70" t="str">
        <f t="shared" si="120"/>
        <v/>
      </c>
      <c r="G1956" s="68" t="str">
        <f t="shared" si="118"/>
        <v/>
      </c>
      <c r="H1956" s="69" t="str">
        <f t="shared" si="119"/>
        <v/>
      </c>
    </row>
    <row r="1957" spans="2:8" x14ac:dyDescent="0.25">
      <c r="B1957" s="258"/>
      <c r="C1957" s="259"/>
      <c r="D1957" s="259"/>
      <c r="E1957" s="66" t="str">
        <f t="shared" si="117"/>
        <v/>
      </c>
      <c r="F1957" s="70" t="str">
        <f t="shared" si="120"/>
        <v/>
      </c>
      <c r="G1957" s="68" t="str">
        <f t="shared" si="118"/>
        <v/>
      </c>
      <c r="H1957" s="69" t="str">
        <f t="shared" si="119"/>
        <v/>
      </c>
    </row>
    <row r="1958" spans="2:8" x14ac:dyDescent="0.25">
      <c r="B1958" s="258"/>
      <c r="C1958" s="259"/>
      <c r="D1958" s="259"/>
      <c r="E1958" s="66" t="str">
        <f t="shared" si="117"/>
        <v/>
      </c>
      <c r="F1958" s="70" t="str">
        <f t="shared" si="120"/>
        <v/>
      </c>
      <c r="G1958" s="68" t="str">
        <f t="shared" si="118"/>
        <v/>
      </c>
      <c r="H1958" s="69" t="str">
        <f t="shared" si="119"/>
        <v/>
      </c>
    </row>
    <row r="1959" spans="2:8" x14ac:dyDescent="0.25">
      <c r="B1959" s="258"/>
      <c r="C1959" s="259"/>
      <c r="D1959" s="259"/>
      <c r="E1959" s="66" t="str">
        <f t="shared" si="117"/>
        <v/>
      </c>
      <c r="F1959" s="70" t="str">
        <f t="shared" si="120"/>
        <v/>
      </c>
      <c r="G1959" s="68" t="str">
        <f t="shared" si="118"/>
        <v/>
      </c>
      <c r="H1959" s="69" t="str">
        <f t="shared" si="119"/>
        <v/>
      </c>
    </row>
    <row r="1960" spans="2:8" x14ac:dyDescent="0.25">
      <c r="B1960" s="258"/>
      <c r="C1960" s="259"/>
      <c r="D1960" s="259"/>
      <c r="E1960" s="66" t="str">
        <f t="shared" si="117"/>
        <v/>
      </c>
      <c r="F1960" s="70" t="str">
        <f t="shared" si="120"/>
        <v/>
      </c>
      <c r="G1960" s="68" t="str">
        <f t="shared" si="118"/>
        <v/>
      </c>
      <c r="H1960" s="69" t="str">
        <f t="shared" si="119"/>
        <v/>
      </c>
    </row>
    <row r="1961" spans="2:8" x14ac:dyDescent="0.25">
      <c r="B1961" s="258"/>
      <c r="C1961" s="259"/>
      <c r="D1961" s="259"/>
      <c r="E1961" s="66" t="str">
        <f t="shared" si="117"/>
        <v/>
      </c>
      <c r="F1961" s="70" t="str">
        <f t="shared" si="120"/>
        <v/>
      </c>
      <c r="G1961" s="68" t="str">
        <f t="shared" si="118"/>
        <v/>
      </c>
      <c r="H1961" s="69" t="str">
        <f t="shared" si="119"/>
        <v/>
      </c>
    </row>
    <row r="1962" spans="2:8" x14ac:dyDescent="0.25">
      <c r="B1962" s="258"/>
      <c r="C1962" s="259"/>
      <c r="D1962" s="259"/>
      <c r="E1962" s="66" t="str">
        <f t="shared" si="117"/>
        <v/>
      </c>
      <c r="F1962" s="70" t="str">
        <f t="shared" si="120"/>
        <v/>
      </c>
      <c r="G1962" s="68" t="str">
        <f t="shared" si="118"/>
        <v/>
      </c>
      <c r="H1962" s="69" t="str">
        <f t="shared" si="119"/>
        <v/>
      </c>
    </row>
    <row r="1963" spans="2:8" x14ac:dyDescent="0.25">
      <c r="B1963" s="258"/>
      <c r="C1963" s="259"/>
      <c r="D1963" s="259"/>
      <c r="E1963" s="66" t="str">
        <f t="shared" si="117"/>
        <v/>
      </c>
      <c r="F1963" s="70" t="str">
        <f t="shared" si="120"/>
        <v/>
      </c>
      <c r="G1963" s="68" t="str">
        <f t="shared" si="118"/>
        <v/>
      </c>
      <c r="H1963" s="69" t="str">
        <f t="shared" si="119"/>
        <v/>
      </c>
    </row>
    <row r="1964" spans="2:8" x14ac:dyDescent="0.25">
      <c r="B1964" s="258"/>
      <c r="C1964" s="259"/>
      <c r="D1964" s="259"/>
      <c r="E1964" s="66" t="str">
        <f t="shared" si="117"/>
        <v/>
      </c>
      <c r="F1964" s="70" t="str">
        <f t="shared" si="120"/>
        <v/>
      </c>
      <c r="G1964" s="68" t="str">
        <f t="shared" si="118"/>
        <v/>
      </c>
      <c r="H1964" s="69" t="str">
        <f t="shared" si="119"/>
        <v/>
      </c>
    </row>
    <row r="1965" spans="2:8" x14ac:dyDescent="0.25">
      <c r="B1965" s="258"/>
      <c r="C1965" s="259"/>
      <c r="D1965" s="259"/>
      <c r="E1965" s="66" t="str">
        <f t="shared" si="117"/>
        <v/>
      </c>
      <c r="F1965" s="70" t="str">
        <f t="shared" si="120"/>
        <v/>
      </c>
      <c r="G1965" s="68" t="str">
        <f t="shared" si="118"/>
        <v/>
      </c>
      <c r="H1965" s="69" t="str">
        <f t="shared" si="119"/>
        <v/>
      </c>
    </row>
    <row r="1966" spans="2:8" x14ac:dyDescent="0.25">
      <c r="B1966" s="258"/>
      <c r="C1966" s="259"/>
      <c r="D1966" s="259"/>
      <c r="E1966" s="66" t="str">
        <f t="shared" si="117"/>
        <v/>
      </c>
      <c r="F1966" s="70" t="str">
        <f t="shared" si="120"/>
        <v/>
      </c>
      <c r="G1966" s="68" t="str">
        <f t="shared" si="118"/>
        <v/>
      </c>
      <c r="H1966" s="69" t="str">
        <f t="shared" si="119"/>
        <v/>
      </c>
    </row>
    <row r="1967" spans="2:8" x14ac:dyDescent="0.25">
      <c r="B1967" s="258"/>
      <c r="C1967" s="259"/>
      <c r="D1967" s="259"/>
      <c r="E1967" s="66" t="str">
        <f t="shared" si="117"/>
        <v/>
      </c>
      <c r="F1967" s="70" t="str">
        <f t="shared" si="120"/>
        <v/>
      </c>
      <c r="G1967" s="68" t="str">
        <f t="shared" si="118"/>
        <v/>
      </c>
      <c r="H1967" s="69" t="str">
        <f t="shared" si="119"/>
        <v/>
      </c>
    </row>
    <row r="1968" spans="2:8" x14ac:dyDescent="0.25">
      <c r="B1968" s="258"/>
      <c r="C1968" s="259"/>
      <c r="D1968" s="259"/>
      <c r="E1968" s="66" t="str">
        <f t="shared" si="117"/>
        <v/>
      </c>
      <c r="F1968" s="70" t="str">
        <f t="shared" si="120"/>
        <v/>
      </c>
      <c r="G1968" s="68" t="str">
        <f t="shared" si="118"/>
        <v/>
      </c>
      <c r="H1968" s="69" t="str">
        <f t="shared" si="119"/>
        <v/>
      </c>
    </row>
    <row r="1969" spans="2:8" x14ac:dyDescent="0.25">
      <c r="B1969" s="258"/>
      <c r="C1969" s="259"/>
      <c r="D1969" s="259"/>
      <c r="E1969" s="66" t="str">
        <f t="shared" si="117"/>
        <v/>
      </c>
      <c r="F1969" s="70" t="str">
        <f t="shared" si="120"/>
        <v/>
      </c>
      <c r="G1969" s="68" t="str">
        <f t="shared" si="118"/>
        <v/>
      </c>
      <c r="H1969" s="69" t="str">
        <f t="shared" si="119"/>
        <v/>
      </c>
    </row>
    <row r="1970" spans="2:8" x14ac:dyDescent="0.25">
      <c r="B1970" s="258"/>
      <c r="C1970" s="259"/>
      <c r="D1970" s="259"/>
      <c r="E1970" s="66" t="str">
        <f t="shared" si="117"/>
        <v/>
      </c>
      <c r="F1970" s="70" t="str">
        <f t="shared" si="120"/>
        <v/>
      </c>
      <c r="G1970" s="68" t="str">
        <f t="shared" si="118"/>
        <v/>
      </c>
      <c r="H1970" s="69" t="str">
        <f t="shared" si="119"/>
        <v/>
      </c>
    </row>
    <row r="1971" spans="2:8" x14ac:dyDescent="0.25">
      <c r="B1971" s="258"/>
      <c r="C1971" s="259"/>
      <c r="D1971" s="259"/>
      <c r="E1971" s="66" t="str">
        <f t="shared" si="117"/>
        <v/>
      </c>
      <c r="F1971" s="70" t="str">
        <f t="shared" si="120"/>
        <v/>
      </c>
      <c r="G1971" s="68" t="str">
        <f t="shared" si="118"/>
        <v/>
      </c>
      <c r="H1971" s="69" t="str">
        <f t="shared" si="119"/>
        <v/>
      </c>
    </row>
    <row r="1972" spans="2:8" x14ac:dyDescent="0.25">
      <c r="B1972" s="258"/>
      <c r="C1972" s="259"/>
      <c r="D1972" s="259"/>
      <c r="E1972" s="66" t="str">
        <f t="shared" si="117"/>
        <v/>
      </c>
      <c r="F1972" s="70" t="str">
        <f t="shared" si="120"/>
        <v/>
      </c>
      <c r="G1972" s="68" t="str">
        <f t="shared" si="118"/>
        <v/>
      </c>
      <c r="H1972" s="69" t="str">
        <f t="shared" si="119"/>
        <v/>
      </c>
    </row>
    <row r="1973" spans="2:8" x14ac:dyDescent="0.25">
      <c r="B1973" s="258"/>
      <c r="C1973" s="259"/>
      <c r="D1973" s="259"/>
      <c r="E1973" s="66" t="str">
        <f t="shared" si="117"/>
        <v/>
      </c>
      <c r="F1973" s="70" t="str">
        <f t="shared" si="120"/>
        <v/>
      </c>
      <c r="G1973" s="68" t="str">
        <f t="shared" si="118"/>
        <v/>
      </c>
      <c r="H1973" s="69" t="str">
        <f t="shared" si="119"/>
        <v/>
      </c>
    </row>
    <row r="1974" spans="2:8" x14ac:dyDescent="0.25">
      <c r="B1974" s="258"/>
      <c r="C1974" s="259"/>
      <c r="D1974" s="259"/>
      <c r="E1974" s="66" t="str">
        <f t="shared" si="117"/>
        <v/>
      </c>
      <c r="F1974" s="70" t="str">
        <f t="shared" si="120"/>
        <v/>
      </c>
      <c r="G1974" s="68" t="str">
        <f t="shared" si="118"/>
        <v/>
      </c>
      <c r="H1974" s="69" t="str">
        <f t="shared" si="119"/>
        <v/>
      </c>
    </row>
    <row r="1975" spans="2:8" x14ac:dyDescent="0.25">
      <c r="B1975" s="258"/>
      <c r="C1975" s="259"/>
      <c r="D1975" s="259"/>
      <c r="E1975" s="66" t="str">
        <f t="shared" si="117"/>
        <v/>
      </c>
      <c r="F1975" s="70" t="str">
        <f t="shared" si="120"/>
        <v/>
      </c>
      <c r="G1975" s="68" t="str">
        <f t="shared" si="118"/>
        <v/>
      </c>
      <c r="H1975" s="69" t="str">
        <f t="shared" si="119"/>
        <v/>
      </c>
    </row>
    <row r="1976" spans="2:8" x14ac:dyDescent="0.25">
      <c r="B1976" s="258"/>
      <c r="C1976" s="259"/>
      <c r="D1976" s="259"/>
      <c r="E1976" s="66" t="str">
        <f t="shared" si="117"/>
        <v/>
      </c>
      <c r="F1976" s="70" t="str">
        <f t="shared" si="120"/>
        <v/>
      </c>
      <c r="G1976" s="68" t="str">
        <f t="shared" si="118"/>
        <v/>
      </c>
      <c r="H1976" s="69" t="str">
        <f t="shared" si="119"/>
        <v/>
      </c>
    </row>
    <row r="1977" spans="2:8" x14ac:dyDescent="0.25">
      <c r="B1977" s="258"/>
      <c r="C1977" s="259"/>
      <c r="D1977" s="259"/>
      <c r="E1977" s="66" t="str">
        <f t="shared" si="117"/>
        <v/>
      </c>
      <c r="F1977" s="70" t="str">
        <f t="shared" si="120"/>
        <v/>
      </c>
      <c r="G1977" s="68" t="str">
        <f t="shared" si="118"/>
        <v/>
      </c>
      <c r="H1977" s="69" t="str">
        <f t="shared" si="119"/>
        <v/>
      </c>
    </row>
    <row r="1978" spans="2:8" x14ac:dyDescent="0.25">
      <c r="B1978" s="258"/>
      <c r="C1978" s="259"/>
      <c r="D1978" s="259"/>
      <c r="E1978" s="66" t="str">
        <f t="shared" si="117"/>
        <v/>
      </c>
      <c r="F1978" s="70" t="str">
        <f t="shared" si="120"/>
        <v/>
      </c>
      <c r="G1978" s="68" t="str">
        <f t="shared" si="118"/>
        <v/>
      </c>
      <c r="H1978" s="69" t="str">
        <f t="shared" si="119"/>
        <v/>
      </c>
    </row>
    <row r="1979" spans="2:8" x14ac:dyDescent="0.25">
      <c r="B1979" s="258"/>
      <c r="C1979" s="259"/>
      <c r="D1979" s="259"/>
      <c r="E1979" s="66" t="str">
        <f t="shared" si="117"/>
        <v/>
      </c>
      <c r="F1979" s="70" t="str">
        <f t="shared" si="120"/>
        <v/>
      </c>
      <c r="G1979" s="68" t="str">
        <f t="shared" si="118"/>
        <v/>
      </c>
      <c r="H1979" s="69" t="str">
        <f t="shared" si="119"/>
        <v/>
      </c>
    </row>
    <row r="1980" spans="2:8" x14ac:dyDescent="0.25">
      <c r="B1980" s="258"/>
      <c r="C1980" s="259"/>
      <c r="D1980" s="259"/>
      <c r="E1980" s="66" t="str">
        <f t="shared" si="117"/>
        <v/>
      </c>
      <c r="F1980" s="70" t="str">
        <f t="shared" si="120"/>
        <v/>
      </c>
      <c r="G1980" s="68" t="str">
        <f t="shared" si="118"/>
        <v/>
      </c>
      <c r="H1980" s="69" t="str">
        <f t="shared" si="119"/>
        <v/>
      </c>
    </row>
    <row r="1981" spans="2:8" x14ac:dyDescent="0.25">
      <c r="B1981" s="258"/>
      <c r="C1981" s="259"/>
      <c r="D1981" s="259"/>
      <c r="E1981" s="66" t="str">
        <f t="shared" si="117"/>
        <v/>
      </c>
      <c r="F1981" s="70" t="str">
        <f t="shared" si="120"/>
        <v/>
      </c>
      <c r="G1981" s="68" t="str">
        <f t="shared" si="118"/>
        <v/>
      </c>
      <c r="H1981" s="69" t="str">
        <f t="shared" si="119"/>
        <v/>
      </c>
    </row>
    <row r="1982" spans="2:8" x14ac:dyDescent="0.25">
      <c r="B1982" s="258"/>
      <c r="C1982" s="259"/>
      <c r="D1982" s="259"/>
      <c r="E1982" s="66" t="str">
        <f t="shared" si="117"/>
        <v/>
      </c>
      <c r="F1982" s="70" t="str">
        <f t="shared" si="120"/>
        <v/>
      </c>
      <c r="G1982" s="68" t="str">
        <f t="shared" si="118"/>
        <v/>
      </c>
      <c r="H1982" s="69" t="str">
        <f t="shared" si="119"/>
        <v/>
      </c>
    </row>
    <row r="1983" spans="2:8" x14ac:dyDescent="0.25">
      <c r="B1983" s="258"/>
      <c r="C1983" s="259"/>
      <c r="D1983" s="259"/>
      <c r="E1983" s="66" t="str">
        <f t="shared" si="117"/>
        <v/>
      </c>
      <c r="F1983" s="70" t="str">
        <f t="shared" si="120"/>
        <v/>
      </c>
      <c r="G1983" s="68" t="str">
        <f t="shared" si="118"/>
        <v/>
      </c>
      <c r="H1983" s="69" t="str">
        <f t="shared" si="119"/>
        <v/>
      </c>
    </row>
    <row r="1984" spans="2:8" x14ac:dyDescent="0.25">
      <c r="B1984" s="258"/>
      <c r="C1984" s="259"/>
      <c r="D1984" s="259"/>
      <c r="E1984" s="66" t="str">
        <f t="shared" si="117"/>
        <v/>
      </c>
      <c r="F1984" s="70" t="str">
        <f t="shared" si="120"/>
        <v/>
      </c>
      <c r="G1984" s="68" t="str">
        <f t="shared" si="118"/>
        <v/>
      </c>
      <c r="H1984" s="69" t="str">
        <f t="shared" si="119"/>
        <v/>
      </c>
    </row>
    <row r="1985" spans="2:8" x14ac:dyDescent="0.25">
      <c r="B1985" s="258"/>
      <c r="C1985" s="259"/>
      <c r="D1985" s="259"/>
      <c r="E1985" s="66" t="str">
        <f t="shared" si="117"/>
        <v/>
      </c>
      <c r="F1985" s="70" t="str">
        <f t="shared" si="120"/>
        <v/>
      </c>
      <c r="G1985" s="68" t="str">
        <f t="shared" si="118"/>
        <v/>
      </c>
      <c r="H1985" s="69" t="str">
        <f t="shared" si="119"/>
        <v/>
      </c>
    </row>
    <row r="1986" spans="2:8" x14ac:dyDescent="0.25">
      <c r="B1986" s="258"/>
      <c r="C1986" s="259"/>
      <c r="D1986" s="259"/>
      <c r="E1986" s="66" t="str">
        <f t="shared" si="117"/>
        <v/>
      </c>
      <c r="F1986" s="70" t="str">
        <f t="shared" si="120"/>
        <v/>
      </c>
      <c r="G1986" s="68" t="str">
        <f t="shared" si="118"/>
        <v/>
      </c>
      <c r="H1986" s="69" t="str">
        <f t="shared" si="119"/>
        <v/>
      </c>
    </row>
    <row r="1987" spans="2:8" x14ac:dyDescent="0.25">
      <c r="B1987" s="258"/>
      <c r="C1987" s="259"/>
      <c r="D1987" s="259"/>
      <c r="E1987" s="66" t="str">
        <f t="shared" si="117"/>
        <v/>
      </c>
      <c r="F1987" s="70" t="str">
        <f t="shared" si="120"/>
        <v/>
      </c>
      <c r="G1987" s="68" t="str">
        <f t="shared" si="118"/>
        <v/>
      </c>
      <c r="H1987" s="69" t="str">
        <f t="shared" si="119"/>
        <v/>
      </c>
    </row>
    <row r="1988" spans="2:8" x14ac:dyDescent="0.25">
      <c r="B1988" s="258"/>
      <c r="C1988" s="259"/>
      <c r="D1988" s="259"/>
      <c r="E1988" s="66" t="str">
        <f t="shared" si="117"/>
        <v/>
      </c>
      <c r="F1988" s="70" t="str">
        <f t="shared" si="120"/>
        <v/>
      </c>
      <c r="G1988" s="68" t="str">
        <f t="shared" si="118"/>
        <v/>
      </c>
      <c r="H1988" s="69" t="str">
        <f t="shared" si="119"/>
        <v/>
      </c>
    </row>
    <row r="1989" spans="2:8" x14ac:dyDescent="0.25">
      <c r="B1989" s="258"/>
      <c r="C1989" s="259"/>
      <c r="D1989" s="259"/>
      <c r="E1989" s="66" t="str">
        <f t="shared" si="117"/>
        <v/>
      </c>
      <c r="F1989" s="70" t="str">
        <f t="shared" si="120"/>
        <v/>
      </c>
      <c r="G1989" s="68" t="str">
        <f t="shared" si="118"/>
        <v/>
      </c>
      <c r="H1989" s="69" t="str">
        <f t="shared" si="119"/>
        <v/>
      </c>
    </row>
    <row r="1990" spans="2:8" x14ac:dyDescent="0.25">
      <c r="B1990" s="258"/>
      <c r="C1990" s="259"/>
      <c r="D1990" s="259"/>
      <c r="E1990" s="66" t="str">
        <f t="shared" si="117"/>
        <v/>
      </c>
      <c r="F1990" s="70" t="str">
        <f t="shared" si="120"/>
        <v/>
      </c>
      <c r="G1990" s="68" t="str">
        <f t="shared" si="118"/>
        <v/>
      </c>
      <c r="H1990" s="69" t="str">
        <f t="shared" si="119"/>
        <v/>
      </c>
    </row>
    <row r="1991" spans="2:8" x14ac:dyDescent="0.25">
      <c r="B1991" s="258"/>
      <c r="C1991" s="259"/>
      <c r="D1991" s="259"/>
      <c r="E1991" s="66" t="str">
        <f t="shared" si="117"/>
        <v/>
      </c>
      <c r="F1991" s="70" t="str">
        <f t="shared" si="120"/>
        <v/>
      </c>
      <c r="G1991" s="68" t="str">
        <f t="shared" si="118"/>
        <v/>
      </c>
      <c r="H1991" s="69" t="str">
        <f t="shared" si="119"/>
        <v/>
      </c>
    </row>
    <row r="1992" spans="2:8" x14ac:dyDescent="0.25">
      <c r="B1992" s="258"/>
      <c r="C1992" s="259"/>
      <c r="D1992" s="259"/>
      <c r="E1992" s="66" t="str">
        <f t="shared" si="117"/>
        <v/>
      </c>
      <c r="F1992" s="70" t="str">
        <f t="shared" si="120"/>
        <v/>
      </c>
      <c r="G1992" s="68" t="str">
        <f t="shared" si="118"/>
        <v/>
      </c>
      <c r="H1992" s="69" t="str">
        <f t="shared" si="119"/>
        <v/>
      </c>
    </row>
    <row r="1993" spans="2:8" x14ac:dyDescent="0.25">
      <c r="B1993" s="258"/>
      <c r="C1993" s="259"/>
      <c r="D1993" s="259"/>
      <c r="E1993" s="66" t="str">
        <f t="shared" si="117"/>
        <v/>
      </c>
      <c r="F1993" s="70" t="str">
        <f t="shared" si="120"/>
        <v/>
      </c>
      <c r="G1993" s="68" t="str">
        <f t="shared" si="118"/>
        <v/>
      </c>
      <c r="H1993" s="69" t="str">
        <f t="shared" si="119"/>
        <v/>
      </c>
    </row>
    <row r="1994" spans="2:8" x14ac:dyDescent="0.25">
      <c r="B1994" s="258"/>
      <c r="C1994" s="259"/>
      <c r="D1994" s="259"/>
      <c r="E1994" s="66" t="str">
        <f t="shared" si="117"/>
        <v/>
      </c>
      <c r="F1994" s="70" t="str">
        <f t="shared" si="120"/>
        <v/>
      </c>
      <c r="G1994" s="68" t="str">
        <f t="shared" si="118"/>
        <v/>
      </c>
      <c r="H1994" s="69" t="str">
        <f t="shared" si="119"/>
        <v/>
      </c>
    </row>
    <row r="1995" spans="2:8" x14ac:dyDescent="0.25">
      <c r="B1995" s="258"/>
      <c r="C1995" s="259"/>
      <c r="D1995" s="259"/>
      <c r="E1995" s="66" t="str">
        <f t="shared" si="117"/>
        <v/>
      </c>
      <c r="F1995" s="70" t="str">
        <f t="shared" si="120"/>
        <v/>
      </c>
      <c r="G1995" s="68" t="str">
        <f t="shared" si="118"/>
        <v/>
      </c>
      <c r="H1995" s="69" t="str">
        <f t="shared" si="119"/>
        <v/>
      </c>
    </row>
    <row r="1996" spans="2:8" x14ac:dyDescent="0.25">
      <c r="B1996" s="258"/>
      <c r="C1996" s="259"/>
      <c r="D1996" s="259"/>
      <c r="E1996" s="66" t="str">
        <f t="shared" si="117"/>
        <v/>
      </c>
      <c r="F1996" s="70" t="str">
        <f t="shared" si="120"/>
        <v/>
      </c>
      <c r="G1996" s="68" t="str">
        <f t="shared" si="118"/>
        <v/>
      </c>
      <c r="H1996" s="69" t="str">
        <f t="shared" si="119"/>
        <v/>
      </c>
    </row>
    <row r="1997" spans="2:8" x14ac:dyDescent="0.25">
      <c r="B1997" s="258"/>
      <c r="C1997" s="259"/>
      <c r="D1997" s="259"/>
      <c r="E1997" s="66" t="str">
        <f t="shared" si="117"/>
        <v/>
      </c>
      <c r="F1997" s="70" t="str">
        <f t="shared" si="120"/>
        <v/>
      </c>
      <c r="G1997" s="68" t="str">
        <f t="shared" si="118"/>
        <v/>
      </c>
      <c r="H1997" s="69" t="str">
        <f t="shared" si="119"/>
        <v/>
      </c>
    </row>
    <row r="1998" spans="2:8" x14ac:dyDescent="0.25">
      <c r="B1998" s="258"/>
      <c r="C1998" s="259"/>
      <c r="D1998" s="259"/>
      <c r="E1998" s="66" t="str">
        <f t="shared" ref="E1998:E2061" si="121">+IF(AND(C1998-D1998&lt;&gt;0,$B$10&gt;B1998),C1998-D1998,"")</f>
        <v/>
      </c>
      <c r="F1998" s="70" t="str">
        <f t="shared" si="120"/>
        <v/>
      </c>
      <c r="G1998" s="68" t="str">
        <f t="shared" ref="G1998:G2061" si="122">+IF(AND(B1998&lt;&gt;"",$B$10&gt;B1998),$B$10-B1998,"")</f>
        <v/>
      </c>
      <c r="H1998" s="69" t="str">
        <f t="shared" ref="H1998:H2061" si="123">IFERROR(((E1998*G1998*$D$10)/36500),"")</f>
        <v/>
      </c>
    </row>
    <row r="1999" spans="2:8" x14ac:dyDescent="0.25">
      <c r="B1999" s="258"/>
      <c r="C1999" s="259"/>
      <c r="D1999" s="259"/>
      <c r="E1999" s="66" t="str">
        <f t="shared" si="121"/>
        <v/>
      </c>
      <c r="F1999" s="70" t="str">
        <f t="shared" ref="F1999:F2062" si="124">+IFERROR((E1999+F1998),"")</f>
        <v/>
      </c>
      <c r="G1999" s="68" t="str">
        <f t="shared" si="122"/>
        <v/>
      </c>
      <c r="H1999" s="69" t="str">
        <f t="shared" si="123"/>
        <v/>
      </c>
    </row>
    <row r="2000" spans="2:8" x14ac:dyDescent="0.25">
      <c r="B2000" s="258"/>
      <c r="C2000" s="259"/>
      <c r="D2000" s="259"/>
      <c r="E2000" s="66" t="str">
        <f t="shared" si="121"/>
        <v/>
      </c>
      <c r="F2000" s="70" t="str">
        <f t="shared" si="124"/>
        <v/>
      </c>
      <c r="G2000" s="68" t="str">
        <f t="shared" si="122"/>
        <v/>
      </c>
      <c r="H2000" s="69" t="str">
        <f t="shared" si="123"/>
        <v/>
      </c>
    </row>
    <row r="2001" spans="2:8" x14ac:dyDescent="0.25">
      <c r="B2001" s="258"/>
      <c r="C2001" s="259"/>
      <c r="D2001" s="259"/>
      <c r="E2001" s="66" t="str">
        <f t="shared" si="121"/>
        <v/>
      </c>
      <c r="F2001" s="70" t="str">
        <f t="shared" si="124"/>
        <v/>
      </c>
      <c r="G2001" s="68" t="str">
        <f t="shared" si="122"/>
        <v/>
      </c>
      <c r="H2001" s="69" t="str">
        <f t="shared" si="123"/>
        <v/>
      </c>
    </row>
    <row r="2002" spans="2:8" x14ac:dyDescent="0.25">
      <c r="B2002" s="258"/>
      <c r="C2002" s="259"/>
      <c r="D2002" s="259"/>
      <c r="E2002" s="66" t="str">
        <f t="shared" si="121"/>
        <v/>
      </c>
      <c r="F2002" s="70" t="str">
        <f t="shared" si="124"/>
        <v/>
      </c>
      <c r="G2002" s="68" t="str">
        <f t="shared" si="122"/>
        <v/>
      </c>
      <c r="H2002" s="69" t="str">
        <f t="shared" si="123"/>
        <v/>
      </c>
    </row>
    <row r="2003" spans="2:8" x14ac:dyDescent="0.25">
      <c r="B2003" s="258"/>
      <c r="C2003" s="259"/>
      <c r="D2003" s="259"/>
      <c r="E2003" s="66" t="str">
        <f t="shared" si="121"/>
        <v/>
      </c>
      <c r="F2003" s="70" t="str">
        <f t="shared" si="124"/>
        <v/>
      </c>
      <c r="G2003" s="68" t="str">
        <f t="shared" si="122"/>
        <v/>
      </c>
      <c r="H2003" s="69" t="str">
        <f t="shared" si="123"/>
        <v/>
      </c>
    </row>
    <row r="2004" spans="2:8" x14ac:dyDescent="0.25">
      <c r="B2004" s="258"/>
      <c r="C2004" s="259"/>
      <c r="D2004" s="259"/>
      <c r="E2004" s="66" t="str">
        <f t="shared" si="121"/>
        <v/>
      </c>
      <c r="F2004" s="70" t="str">
        <f t="shared" si="124"/>
        <v/>
      </c>
      <c r="G2004" s="68" t="str">
        <f t="shared" si="122"/>
        <v/>
      </c>
      <c r="H2004" s="69" t="str">
        <f t="shared" si="123"/>
        <v/>
      </c>
    </row>
    <row r="2005" spans="2:8" x14ac:dyDescent="0.25">
      <c r="B2005" s="258"/>
      <c r="C2005" s="259"/>
      <c r="D2005" s="259"/>
      <c r="E2005" s="66" t="str">
        <f t="shared" si="121"/>
        <v/>
      </c>
      <c r="F2005" s="70" t="str">
        <f t="shared" si="124"/>
        <v/>
      </c>
      <c r="G2005" s="68" t="str">
        <f t="shared" si="122"/>
        <v/>
      </c>
      <c r="H2005" s="69" t="str">
        <f t="shared" si="123"/>
        <v/>
      </c>
    </row>
    <row r="2006" spans="2:8" x14ac:dyDescent="0.25">
      <c r="B2006" s="258"/>
      <c r="C2006" s="259"/>
      <c r="D2006" s="259"/>
      <c r="E2006" s="66" t="str">
        <f t="shared" si="121"/>
        <v/>
      </c>
      <c r="F2006" s="70" t="str">
        <f t="shared" si="124"/>
        <v/>
      </c>
      <c r="G2006" s="68" t="str">
        <f t="shared" si="122"/>
        <v/>
      </c>
      <c r="H2006" s="69" t="str">
        <f t="shared" si="123"/>
        <v/>
      </c>
    </row>
    <row r="2007" spans="2:8" x14ac:dyDescent="0.25">
      <c r="B2007" s="258"/>
      <c r="C2007" s="259"/>
      <c r="D2007" s="259"/>
      <c r="E2007" s="66" t="str">
        <f t="shared" si="121"/>
        <v/>
      </c>
      <c r="F2007" s="70" t="str">
        <f t="shared" si="124"/>
        <v/>
      </c>
      <c r="G2007" s="68" t="str">
        <f t="shared" si="122"/>
        <v/>
      </c>
      <c r="H2007" s="69" t="str">
        <f t="shared" si="123"/>
        <v/>
      </c>
    </row>
    <row r="2008" spans="2:8" x14ac:dyDescent="0.25">
      <c r="B2008" s="258"/>
      <c r="C2008" s="259"/>
      <c r="D2008" s="259"/>
      <c r="E2008" s="66" t="str">
        <f t="shared" si="121"/>
        <v/>
      </c>
      <c r="F2008" s="70" t="str">
        <f t="shared" si="124"/>
        <v/>
      </c>
      <c r="G2008" s="68" t="str">
        <f t="shared" si="122"/>
        <v/>
      </c>
      <c r="H2008" s="69" t="str">
        <f t="shared" si="123"/>
        <v/>
      </c>
    </row>
    <row r="2009" spans="2:8" x14ac:dyDescent="0.25">
      <c r="B2009" s="258"/>
      <c r="C2009" s="259"/>
      <c r="D2009" s="259"/>
      <c r="E2009" s="66" t="str">
        <f t="shared" si="121"/>
        <v/>
      </c>
      <c r="F2009" s="70" t="str">
        <f t="shared" si="124"/>
        <v/>
      </c>
      <c r="G2009" s="68" t="str">
        <f t="shared" si="122"/>
        <v/>
      </c>
      <c r="H2009" s="69" t="str">
        <f t="shared" si="123"/>
        <v/>
      </c>
    </row>
    <row r="2010" spans="2:8" x14ac:dyDescent="0.25">
      <c r="B2010" s="258"/>
      <c r="C2010" s="259"/>
      <c r="D2010" s="259"/>
      <c r="E2010" s="66" t="str">
        <f t="shared" si="121"/>
        <v/>
      </c>
      <c r="F2010" s="70" t="str">
        <f t="shared" si="124"/>
        <v/>
      </c>
      <c r="G2010" s="68" t="str">
        <f t="shared" si="122"/>
        <v/>
      </c>
      <c r="H2010" s="69" t="str">
        <f t="shared" si="123"/>
        <v/>
      </c>
    </row>
    <row r="2011" spans="2:8" x14ac:dyDescent="0.25">
      <c r="B2011" s="258"/>
      <c r="C2011" s="259"/>
      <c r="D2011" s="259"/>
      <c r="E2011" s="66" t="str">
        <f t="shared" si="121"/>
        <v/>
      </c>
      <c r="F2011" s="70" t="str">
        <f t="shared" si="124"/>
        <v/>
      </c>
      <c r="G2011" s="68" t="str">
        <f t="shared" si="122"/>
        <v/>
      </c>
      <c r="H2011" s="69" t="str">
        <f t="shared" si="123"/>
        <v/>
      </c>
    </row>
    <row r="2012" spans="2:8" x14ac:dyDescent="0.25">
      <c r="B2012" s="258"/>
      <c r="C2012" s="259"/>
      <c r="D2012" s="259"/>
      <c r="E2012" s="66" t="str">
        <f t="shared" si="121"/>
        <v/>
      </c>
      <c r="F2012" s="70" t="str">
        <f t="shared" si="124"/>
        <v/>
      </c>
      <c r="G2012" s="68" t="str">
        <f t="shared" si="122"/>
        <v/>
      </c>
      <c r="H2012" s="69" t="str">
        <f t="shared" si="123"/>
        <v/>
      </c>
    </row>
    <row r="2013" spans="2:8" x14ac:dyDescent="0.25">
      <c r="B2013" s="258"/>
      <c r="C2013" s="259"/>
      <c r="D2013" s="259"/>
      <c r="E2013" s="66" t="str">
        <f t="shared" si="121"/>
        <v/>
      </c>
      <c r="F2013" s="70" t="str">
        <f t="shared" si="124"/>
        <v/>
      </c>
      <c r="G2013" s="68" t="str">
        <f t="shared" si="122"/>
        <v/>
      </c>
      <c r="H2013" s="69" t="str">
        <f t="shared" si="123"/>
        <v/>
      </c>
    </row>
    <row r="2014" spans="2:8" x14ac:dyDescent="0.25">
      <c r="B2014" s="258"/>
      <c r="C2014" s="259"/>
      <c r="D2014" s="259"/>
      <c r="E2014" s="66" t="str">
        <f t="shared" si="121"/>
        <v/>
      </c>
      <c r="F2014" s="70" t="str">
        <f t="shared" si="124"/>
        <v/>
      </c>
      <c r="G2014" s="68" t="str">
        <f t="shared" si="122"/>
        <v/>
      </c>
      <c r="H2014" s="69" t="str">
        <f t="shared" si="123"/>
        <v/>
      </c>
    </row>
    <row r="2015" spans="2:8" x14ac:dyDescent="0.25">
      <c r="B2015" s="258"/>
      <c r="C2015" s="259"/>
      <c r="D2015" s="259"/>
      <c r="E2015" s="66" t="str">
        <f t="shared" si="121"/>
        <v/>
      </c>
      <c r="F2015" s="70" t="str">
        <f t="shared" si="124"/>
        <v/>
      </c>
      <c r="G2015" s="68" t="str">
        <f t="shared" si="122"/>
        <v/>
      </c>
      <c r="H2015" s="69" t="str">
        <f t="shared" si="123"/>
        <v/>
      </c>
    </row>
    <row r="2016" spans="2:8" x14ac:dyDescent="0.25">
      <c r="B2016" s="258"/>
      <c r="C2016" s="259"/>
      <c r="D2016" s="259"/>
      <c r="E2016" s="66" t="str">
        <f t="shared" si="121"/>
        <v/>
      </c>
      <c r="F2016" s="70" t="str">
        <f t="shared" si="124"/>
        <v/>
      </c>
      <c r="G2016" s="68" t="str">
        <f t="shared" si="122"/>
        <v/>
      </c>
      <c r="H2016" s="69" t="str">
        <f t="shared" si="123"/>
        <v/>
      </c>
    </row>
    <row r="2017" spans="2:8" x14ac:dyDescent="0.25">
      <c r="B2017" s="258"/>
      <c r="C2017" s="259"/>
      <c r="D2017" s="259"/>
      <c r="E2017" s="66" t="str">
        <f t="shared" si="121"/>
        <v/>
      </c>
      <c r="F2017" s="70" t="str">
        <f t="shared" si="124"/>
        <v/>
      </c>
      <c r="G2017" s="68" t="str">
        <f t="shared" si="122"/>
        <v/>
      </c>
      <c r="H2017" s="69" t="str">
        <f t="shared" si="123"/>
        <v/>
      </c>
    </row>
    <row r="2018" spans="2:8" x14ac:dyDescent="0.25">
      <c r="B2018" s="258"/>
      <c r="C2018" s="259"/>
      <c r="D2018" s="259"/>
      <c r="E2018" s="66" t="str">
        <f t="shared" si="121"/>
        <v/>
      </c>
      <c r="F2018" s="70" t="str">
        <f t="shared" si="124"/>
        <v/>
      </c>
      <c r="G2018" s="68" t="str">
        <f t="shared" si="122"/>
        <v/>
      </c>
      <c r="H2018" s="69" t="str">
        <f t="shared" si="123"/>
        <v/>
      </c>
    </row>
    <row r="2019" spans="2:8" x14ac:dyDescent="0.25">
      <c r="B2019" s="258"/>
      <c r="C2019" s="259"/>
      <c r="D2019" s="259"/>
      <c r="E2019" s="66" t="str">
        <f t="shared" si="121"/>
        <v/>
      </c>
      <c r="F2019" s="70" t="str">
        <f t="shared" si="124"/>
        <v/>
      </c>
      <c r="G2019" s="68" t="str">
        <f t="shared" si="122"/>
        <v/>
      </c>
      <c r="H2019" s="69" t="str">
        <f t="shared" si="123"/>
        <v/>
      </c>
    </row>
    <row r="2020" spans="2:8" x14ac:dyDescent="0.25">
      <c r="B2020" s="258"/>
      <c r="C2020" s="259"/>
      <c r="D2020" s="259"/>
      <c r="E2020" s="66" t="str">
        <f t="shared" si="121"/>
        <v/>
      </c>
      <c r="F2020" s="70" t="str">
        <f t="shared" si="124"/>
        <v/>
      </c>
      <c r="G2020" s="68" t="str">
        <f t="shared" si="122"/>
        <v/>
      </c>
      <c r="H2020" s="69" t="str">
        <f t="shared" si="123"/>
        <v/>
      </c>
    </row>
    <row r="2021" spans="2:8" x14ac:dyDescent="0.25">
      <c r="B2021" s="258"/>
      <c r="C2021" s="259"/>
      <c r="D2021" s="259"/>
      <c r="E2021" s="66" t="str">
        <f t="shared" si="121"/>
        <v/>
      </c>
      <c r="F2021" s="70" t="str">
        <f t="shared" si="124"/>
        <v/>
      </c>
      <c r="G2021" s="68" t="str">
        <f t="shared" si="122"/>
        <v/>
      </c>
      <c r="H2021" s="69" t="str">
        <f t="shared" si="123"/>
        <v/>
      </c>
    </row>
    <row r="2022" spans="2:8" x14ac:dyDescent="0.25">
      <c r="B2022" s="258"/>
      <c r="C2022" s="259"/>
      <c r="D2022" s="259"/>
      <c r="E2022" s="66" t="str">
        <f t="shared" si="121"/>
        <v/>
      </c>
      <c r="F2022" s="70" t="str">
        <f t="shared" si="124"/>
        <v/>
      </c>
      <c r="G2022" s="68" t="str">
        <f t="shared" si="122"/>
        <v/>
      </c>
      <c r="H2022" s="69" t="str">
        <f t="shared" si="123"/>
        <v/>
      </c>
    </row>
    <row r="2023" spans="2:8" x14ac:dyDescent="0.25">
      <c r="B2023" s="258"/>
      <c r="C2023" s="259"/>
      <c r="D2023" s="259"/>
      <c r="E2023" s="66" t="str">
        <f t="shared" si="121"/>
        <v/>
      </c>
      <c r="F2023" s="70" t="str">
        <f t="shared" si="124"/>
        <v/>
      </c>
      <c r="G2023" s="68" t="str">
        <f t="shared" si="122"/>
        <v/>
      </c>
      <c r="H2023" s="69" t="str">
        <f t="shared" si="123"/>
        <v/>
      </c>
    </row>
    <row r="2024" spans="2:8" x14ac:dyDescent="0.25">
      <c r="B2024" s="258"/>
      <c r="C2024" s="259"/>
      <c r="D2024" s="259"/>
      <c r="E2024" s="66" t="str">
        <f t="shared" si="121"/>
        <v/>
      </c>
      <c r="F2024" s="70" t="str">
        <f t="shared" si="124"/>
        <v/>
      </c>
      <c r="G2024" s="68" t="str">
        <f t="shared" si="122"/>
        <v/>
      </c>
      <c r="H2024" s="69" t="str">
        <f t="shared" si="123"/>
        <v/>
      </c>
    </row>
    <row r="2025" spans="2:8" x14ac:dyDescent="0.25">
      <c r="B2025" s="258"/>
      <c r="C2025" s="259"/>
      <c r="D2025" s="259"/>
      <c r="E2025" s="66" t="str">
        <f t="shared" si="121"/>
        <v/>
      </c>
      <c r="F2025" s="70" t="str">
        <f t="shared" si="124"/>
        <v/>
      </c>
      <c r="G2025" s="68" t="str">
        <f t="shared" si="122"/>
        <v/>
      </c>
      <c r="H2025" s="69" t="str">
        <f t="shared" si="123"/>
        <v/>
      </c>
    </row>
    <row r="2026" spans="2:8" x14ac:dyDescent="0.25">
      <c r="B2026" s="258"/>
      <c r="C2026" s="259"/>
      <c r="D2026" s="259"/>
      <c r="E2026" s="66" t="str">
        <f t="shared" si="121"/>
        <v/>
      </c>
      <c r="F2026" s="70" t="str">
        <f t="shared" si="124"/>
        <v/>
      </c>
      <c r="G2026" s="68" t="str">
        <f t="shared" si="122"/>
        <v/>
      </c>
      <c r="H2026" s="69" t="str">
        <f t="shared" si="123"/>
        <v/>
      </c>
    </row>
    <row r="2027" spans="2:8" x14ac:dyDescent="0.25">
      <c r="B2027" s="258"/>
      <c r="C2027" s="259"/>
      <c r="D2027" s="259"/>
      <c r="E2027" s="66" t="str">
        <f t="shared" si="121"/>
        <v/>
      </c>
      <c r="F2027" s="70" t="str">
        <f t="shared" si="124"/>
        <v/>
      </c>
      <c r="G2027" s="68" t="str">
        <f t="shared" si="122"/>
        <v/>
      </c>
      <c r="H2027" s="69" t="str">
        <f t="shared" si="123"/>
        <v/>
      </c>
    </row>
    <row r="2028" spans="2:8" x14ac:dyDescent="0.25">
      <c r="B2028" s="258"/>
      <c r="C2028" s="259"/>
      <c r="D2028" s="259"/>
      <c r="E2028" s="66" t="str">
        <f t="shared" si="121"/>
        <v/>
      </c>
      <c r="F2028" s="70" t="str">
        <f t="shared" si="124"/>
        <v/>
      </c>
      <c r="G2028" s="68" t="str">
        <f t="shared" si="122"/>
        <v/>
      </c>
      <c r="H2028" s="69" t="str">
        <f t="shared" si="123"/>
        <v/>
      </c>
    </row>
    <row r="2029" spans="2:8" x14ac:dyDescent="0.25">
      <c r="B2029" s="258"/>
      <c r="C2029" s="259"/>
      <c r="D2029" s="259"/>
      <c r="E2029" s="66" t="str">
        <f t="shared" si="121"/>
        <v/>
      </c>
      <c r="F2029" s="70" t="str">
        <f t="shared" si="124"/>
        <v/>
      </c>
      <c r="G2029" s="68" t="str">
        <f t="shared" si="122"/>
        <v/>
      </c>
      <c r="H2029" s="69" t="str">
        <f t="shared" si="123"/>
        <v/>
      </c>
    </row>
    <row r="2030" spans="2:8" x14ac:dyDescent="0.25">
      <c r="B2030" s="258"/>
      <c r="C2030" s="259"/>
      <c r="D2030" s="259"/>
      <c r="E2030" s="66" t="str">
        <f t="shared" si="121"/>
        <v/>
      </c>
      <c r="F2030" s="70" t="str">
        <f t="shared" si="124"/>
        <v/>
      </c>
      <c r="G2030" s="68" t="str">
        <f t="shared" si="122"/>
        <v/>
      </c>
      <c r="H2030" s="69" t="str">
        <f t="shared" si="123"/>
        <v/>
      </c>
    </row>
    <row r="2031" spans="2:8" x14ac:dyDescent="0.25">
      <c r="B2031" s="258"/>
      <c r="C2031" s="259"/>
      <c r="D2031" s="259"/>
      <c r="E2031" s="66" t="str">
        <f t="shared" si="121"/>
        <v/>
      </c>
      <c r="F2031" s="70" t="str">
        <f t="shared" si="124"/>
        <v/>
      </c>
      <c r="G2031" s="68" t="str">
        <f t="shared" si="122"/>
        <v/>
      </c>
      <c r="H2031" s="69" t="str">
        <f t="shared" si="123"/>
        <v/>
      </c>
    </row>
    <row r="2032" spans="2:8" x14ac:dyDescent="0.25">
      <c r="B2032" s="258"/>
      <c r="C2032" s="259"/>
      <c r="D2032" s="259"/>
      <c r="E2032" s="66" t="str">
        <f t="shared" si="121"/>
        <v/>
      </c>
      <c r="F2032" s="70" t="str">
        <f t="shared" si="124"/>
        <v/>
      </c>
      <c r="G2032" s="68" t="str">
        <f t="shared" si="122"/>
        <v/>
      </c>
      <c r="H2032" s="69" t="str">
        <f t="shared" si="123"/>
        <v/>
      </c>
    </row>
    <row r="2033" spans="2:8" x14ac:dyDescent="0.25">
      <c r="B2033" s="258"/>
      <c r="C2033" s="259"/>
      <c r="D2033" s="259"/>
      <c r="E2033" s="66" t="str">
        <f t="shared" si="121"/>
        <v/>
      </c>
      <c r="F2033" s="70" t="str">
        <f t="shared" si="124"/>
        <v/>
      </c>
      <c r="G2033" s="68" t="str">
        <f t="shared" si="122"/>
        <v/>
      </c>
      <c r="H2033" s="69" t="str">
        <f t="shared" si="123"/>
        <v/>
      </c>
    </row>
    <row r="2034" spans="2:8" x14ac:dyDescent="0.25">
      <c r="B2034" s="258"/>
      <c r="C2034" s="259"/>
      <c r="D2034" s="259"/>
      <c r="E2034" s="66" t="str">
        <f t="shared" si="121"/>
        <v/>
      </c>
      <c r="F2034" s="70" t="str">
        <f t="shared" si="124"/>
        <v/>
      </c>
      <c r="G2034" s="68" t="str">
        <f t="shared" si="122"/>
        <v/>
      </c>
      <c r="H2034" s="69" t="str">
        <f t="shared" si="123"/>
        <v/>
      </c>
    </row>
    <row r="2035" spans="2:8" x14ac:dyDescent="0.25">
      <c r="B2035" s="258"/>
      <c r="C2035" s="259"/>
      <c r="D2035" s="259"/>
      <c r="E2035" s="66" t="str">
        <f t="shared" si="121"/>
        <v/>
      </c>
      <c r="F2035" s="70" t="str">
        <f t="shared" si="124"/>
        <v/>
      </c>
      <c r="G2035" s="68" t="str">
        <f t="shared" si="122"/>
        <v/>
      </c>
      <c r="H2035" s="69" t="str">
        <f t="shared" si="123"/>
        <v/>
      </c>
    </row>
    <row r="2036" spans="2:8" x14ac:dyDescent="0.25">
      <c r="B2036" s="258"/>
      <c r="C2036" s="259"/>
      <c r="D2036" s="259"/>
      <c r="E2036" s="66" t="str">
        <f t="shared" si="121"/>
        <v/>
      </c>
      <c r="F2036" s="70" t="str">
        <f t="shared" si="124"/>
        <v/>
      </c>
      <c r="G2036" s="68" t="str">
        <f t="shared" si="122"/>
        <v/>
      </c>
      <c r="H2036" s="69" t="str">
        <f t="shared" si="123"/>
        <v/>
      </c>
    </row>
    <row r="2037" spans="2:8" x14ac:dyDescent="0.25">
      <c r="B2037" s="258"/>
      <c r="C2037" s="259"/>
      <c r="D2037" s="259"/>
      <c r="E2037" s="66" t="str">
        <f t="shared" si="121"/>
        <v/>
      </c>
      <c r="F2037" s="70" t="str">
        <f t="shared" si="124"/>
        <v/>
      </c>
      <c r="G2037" s="68" t="str">
        <f t="shared" si="122"/>
        <v/>
      </c>
      <c r="H2037" s="69" t="str">
        <f t="shared" si="123"/>
        <v/>
      </c>
    </row>
    <row r="2038" spans="2:8" x14ac:dyDescent="0.25">
      <c r="B2038" s="258"/>
      <c r="C2038" s="259"/>
      <c r="D2038" s="259"/>
      <c r="E2038" s="66" t="str">
        <f t="shared" si="121"/>
        <v/>
      </c>
      <c r="F2038" s="70" t="str">
        <f t="shared" si="124"/>
        <v/>
      </c>
      <c r="G2038" s="68" t="str">
        <f t="shared" si="122"/>
        <v/>
      </c>
      <c r="H2038" s="69" t="str">
        <f t="shared" si="123"/>
        <v/>
      </c>
    </row>
    <row r="2039" spans="2:8" x14ac:dyDescent="0.25">
      <c r="B2039" s="258"/>
      <c r="C2039" s="259"/>
      <c r="D2039" s="259"/>
      <c r="E2039" s="66" t="str">
        <f t="shared" si="121"/>
        <v/>
      </c>
      <c r="F2039" s="70" t="str">
        <f t="shared" si="124"/>
        <v/>
      </c>
      <c r="G2039" s="68" t="str">
        <f t="shared" si="122"/>
        <v/>
      </c>
      <c r="H2039" s="69" t="str">
        <f t="shared" si="123"/>
        <v/>
      </c>
    </row>
    <row r="2040" spans="2:8" x14ac:dyDescent="0.25">
      <c r="B2040" s="258"/>
      <c r="C2040" s="259"/>
      <c r="D2040" s="259"/>
      <c r="E2040" s="66" t="str">
        <f t="shared" si="121"/>
        <v/>
      </c>
      <c r="F2040" s="70" t="str">
        <f t="shared" si="124"/>
        <v/>
      </c>
      <c r="G2040" s="68" t="str">
        <f t="shared" si="122"/>
        <v/>
      </c>
      <c r="H2040" s="69" t="str">
        <f t="shared" si="123"/>
        <v/>
      </c>
    </row>
    <row r="2041" spans="2:8" x14ac:dyDescent="0.25">
      <c r="B2041" s="258"/>
      <c r="C2041" s="259"/>
      <c r="D2041" s="259"/>
      <c r="E2041" s="66" t="str">
        <f t="shared" si="121"/>
        <v/>
      </c>
      <c r="F2041" s="70" t="str">
        <f t="shared" si="124"/>
        <v/>
      </c>
      <c r="G2041" s="68" t="str">
        <f t="shared" si="122"/>
        <v/>
      </c>
      <c r="H2041" s="69" t="str">
        <f t="shared" si="123"/>
        <v/>
      </c>
    </row>
    <row r="2042" spans="2:8" x14ac:dyDescent="0.25">
      <c r="B2042" s="258"/>
      <c r="C2042" s="259"/>
      <c r="D2042" s="259"/>
      <c r="E2042" s="66" t="str">
        <f t="shared" si="121"/>
        <v/>
      </c>
      <c r="F2042" s="70" t="str">
        <f t="shared" si="124"/>
        <v/>
      </c>
      <c r="G2042" s="68" t="str">
        <f t="shared" si="122"/>
        <v/>
      </c>
      <c r="H2042" s="69" t="str">
        <f t="shared" si="123"/>
        <v/>
      </c>
    </row>
    <row r="2043" spans="2:8" x14ac:dyDescent="0.25">
      <c r="B2043" s="258"/>
      <c r="C2043" s="259"/>
      <c r="D2043" s="259"/>
      <c r="E2043" s="66" t="str">
        <f t="shared" si="121"/>
        <v/>
      </c>
      <c r="F2043" s="70" t="str">
        <f t="shared" si="124"/>
        <v/>
      </c>
      <c r="G2043" s="68" t="str">
        <f t="shared" si="122"/>
        <v/>
      </c>
      <c r="H2043" s="69" t="str">
        <f t="shared" si="123"/>
        <v/>
      </c>
    </row>
    <row r="2044" spans="2:8" x14ac:dyDescent="0.25">
      <c r="B2044" s="258"/>
      <c r="C2044" s="259"/>
      <c r="D2044" s="259"/>
      <c r="E2044" s="66" t="str">
        <f t="shared" si="121"/>
        <v/>
      </c>
      <c r="F2044" s="70" t="str">
        <f t="shared" si="124"/>
        <v/>
      </c>
      <c r="G2044" s="68" t="str">
        <f t="shared" si="122"/>
        <v/>
      </c>
      <c r="H2044" s="69" t="str">
        <f t="shared" si="123"/>
        <v/>
      </c>
    </row>
    <row r="2045" spans="2:8" x14ac:dyDescent="0.25">
      <c r="B2045" s="258"/>
      <c r="C2045" s="259"/>
      <c r="D2045" s="259"/>
      <c r="E2045" s="66" t="str">
        <f t="shared" si="121"/>
        <v/>
      </c>
      <c r="F2045" s="70" t="str">
        <f t="shared" si="124"/>
        <v/>
      </c>
      <c r="G2045" s="68" t="str">
        <f t="shared" si="122"/>
        <v/>
      </c>
      <c r="H2045" s="69" t="str">
        <f t="shared" si="123"/>
        <v/>
      </c>
    </row>
    <row r="2046" spans="2:8" x14ac:dyDescent="0.25">
      <c r="B2046" s="258"/>
      <c r="C2046" s="259"/>
      <c r="D2046" s="259"/>
      <c r="E2046" s="66" t="str">
        <f t="shared" si="121"/>
        <v/>
      </c>
      <c r="F2046" s="70" t="str">
        <f t="shared" si="124"/>
        <v/>
      </c>
      <c r="G2046" s="68" t="str">
        <f t="shared" si="122"/>
        <v/>
      </c>
      <c r="H2046" s="69" t="str">
        <f t="shared" si="123"/>
        <v/>
      </c>
    </row>
    <row r="2047" spans="2:8" x14ac:dyDescent="0.25">
      <c r="B2047" s="258"/>
      <c r="C2047" s="259"/>
      <c r="D2047" s="259"/>
      <c r="E2047" s="66" t="str">
        <f t="shared" si="121"/>
        <v/>
      </c>
      <c r="F2047" s="70" t="str">
        <f t="shared" si="124"/>
        <v/>
      </c>
      <c r="G2047" s="68" t="str">
        <f t="shared" si="122"/>
        <v/>
      </c>
      <c r="H2047" s="69" t="str">
        <f t="shared" si="123"/>
        <v/>
      </c>
    </row>
    <row r="2048" spans="2:8" x14ac:dyDescent="0.25">
      <c r="B2048" s="258"/>
      <c r="C2048" s="259"/>
      <c r="D2048" s="259"/>
      <c r="E2048" s="66" t="str">
        <f t="shared" si="121"/>
        <v/>
      </c>
      <c r="F2048" s="70" t="str">
        <f t="shared" si="124"/>
        <v/>
      </c>
      <c r="G2048" s="68" t="str">
        <f t="shared" si="122"/>
        <v/>
      </c>
      <c r="H2048" s="69" t="str">
        <f t="shared" si="123"/>
        <v/>
      </c>
    </row>
    <row r="2049" spans="2:8" x14ac:dyDescent="0.25">
      <c r="B2049" s="258"/>
      <c r="C2049" s="259"/>
      <c r="D2049" s="259"/>
      <c r="E2049" s="66" t="str">
        <f t="shared" si="121"/>
        <v/>
      </c>
      <c r="F2049" s="70" t="str">
        <f t="shared" si="124"/>
        <v/>
      </c>
      <c r="G2049" s="68" t="str">
        <f t="shared" si="122"/>
        <v/>
      </c>
      <c r="H2049" s="69" t="str">
        <f t="shared" si="123"/>
        <v/>
      </c>
    </row>
    <row r="2050" spans="2:8" x14ac:dyDescent="0.25">
      <c r="B2050" s="258"/>
      <c r="C2050" s="259"/>
      <c r="D2050" s="259"/>
      <c r="E2050" s="66" t="str">
        <f t="shared" si="121"/>
        <v/>
      </c>
      <c r="F2050" s="70" t="str">
        <f t="shared" si="124"/>
        <v/>
      </c>
      <c r="G2050" s="68" t="str">
        <f t="shared" si="122"/>
        <v/>
      </c>
      <c r="H2050" s="69" t="str">
        <f t="shared" si="123"/>
        <v/>
      </c>
    </row>
    <row r="2051" spans="2:8" x14ac:dyDescent="0.25">
      <c r="B2051" s="258"/>
      <c r="C2051" s="259"/>
      <c r="D2051" s="259"/>
      <c r="E2051" s="66" t="str">
        <f t="shared" si="121"/>
        <v/>
      </c>
      <c r="F2051" s="70" t="str">
        <f t="shared" si="124"/>
        <v/>
      </c>
      <c r="G2051" s="68" t="str">
        <f t="shared" si="122"/>
        <v/>
      </c>
      <c r="H2051" s="69" t="str">
        <f t="shared" si="123"/>
        <v/>
      </c>
    </row>
    <row r="2052" spans="2:8" x14ac:dyDescent="0.25">
      <c r="B2052" s="258"/>
      <c r="C2052" s="259"/>
      <c r="D2052" s="259"/>
      <c r="E2052" s="66" t="str">
        <f t="shared" si="121"/>
        <v/>
      </c>
      <c r="F2052" s="70" t="str">
        <f t="shared" si="124"/>
        <v/>
      </c>
      <c r="G2052" s="68" t="str">
        <f t="shared" si="122"/>
        <v/>
      </c>
      <c r="H2052" s="69" t="str">
        <f t="shared" si="123"/>
        <v/>
      </c>
    </row>
    <row r="2053" spans="2:8" x14ac:dyDescent="0.25">
      <c r="B2053" s="258"/>
      <c r="C2053" s="259"/>
      <c r="D2053" s="259"/>
      <c r="E2053" s="66" t="str">
        <f t="shared" si="121"/>
        <v/>
      </c>
      <c r="F2053" s="70" t="str">
        <f t="shared" si="124"/>
        <v/>
      </c>
      <c r="G2053" s="68" t="str">
        <f t="shared" si="122"/>
        <v/>
      </c>
      <c r="H2053" s="69" t="str">
        <f t="shared" si="123"/>
        <v/>
      </c>
    </row>
    <row r="2054" spans="2:8" x14ac:dyDescent="0.25">
      <c r="B2054" s="258"/>
      <c r="C2054" s="259"/>
      <c r="D2054" s="259"/>
      <c r="E2054" s="66" t="str">
        <f t="shared" si="121"/>
        <v/>
      </c>
      <c r="F2054" s="70" t="str">
        <f t="shared" si="124"/>
        <v/>
      </c>
      <c r="G2054" s="68" t="str">
        <f t="shared" si="122"/>
        <v/>
      </c>
      <c r="H2054" s="69" t="str">
        <f t="shared" si="123"/>
        <v/>
      </c>
    </row>
    <row r="2055" spans="2:8" x14ac:dyDescent="0.25">
      <c r="B2055" s="258"/>
      <c r="C2055" s="259"/>
      <c r="D2055" s="259"/>
      <c r="E2055" s="66" t="str">
        <f t="shared" si="121"/>
        <v/>
      </c>
      <c r="F2055" s="70" t="str">
        <f t="shared" si="124"/>
        <v/>
      </c>
      <c r="G2055" s="68" t="str">
        <f t="shared" si="122"/>
        <v/>
      </c>
      <c r="H2055" s="69" t="str">
        <f t="shared" si="123"/>
        <v/>
      </c>
    </row>
    <row r="2056" spans="2:8" x14ac:dyDescent="0.25">
      <c r="B2056" s="258"/>
      <c r="C2056" s="259"/>
      <c r="D2056" s="259"/>
      <c r="E2056" s="66" t="str">
        <f t="shared" si="121"/>
        <v/>
      </c>
      <c r="F2056" s="70" t="str">
        <f t="shared" si="124"/>
        <v/>
      </c>
      <c r="G2056" s="68" t="str">
        <f t="shared" si="122"/>
        <v/>
      </c>
      <c r="H2056" s="69" t="str">
        <f t="shared" si="123"/>
        <v/>
      </c>
    </row>
    <row r="2057" spans="2:8" x14ac:dyDescent="0.25">
      <c r="B2057" s="258"/>
      <c r="C2057" s="259"/>
      <c r="D2057" s="259"/>
      <c r="E2057" s="66" t="str">
        <f t="shared" si="121"/>
        <v/>
      </c>
      <c r="F2057" s="70" t="str">
        <f t="shared" si="124"/>
        <v/>
      </c>
      <c r="G2057" s="68" t="str">
        <f t="shared" si="122"/>
        <v/>
      </c>
      <c r="H2057" s="69" t="str">
        <f t="shared" si="123"/>
        <v/>
      </c>
    </row>
    <row r="2058" spans="2:8" x14ac:dyDescent="0.25">
      <c r="B2058" s="258"/>
      <c r="C2058" s="259"/>
      <c r="D2058" s="259"/>
      <c r="E2058" s="66" t="str">
        <f t="shared" si="121"/>
        <v/>
      </c>
      <c r="F2058" s="70" t="str">
        <f t="shared" si="124"/>
        <v/>
      </c>
      <c r="G2058" s="68" t="str">
        <f t="shared" si="122"/>
        <v/>
      </c>
      <c r="H2058" s="69" t="str">
        <f t="shared" si="123"/>
        <v/>
      </c>
    </row>
    <row r="2059" spans="2:8" x14ac:dyDescent="0.25">
      <c r="B2059" s="258"/>
      <c r="C2059" s="259"/>
      <c r="D2059" s="259"/>
      <c r="E2059" s="66" t="str">
        <f t="shared" si="121"/>
        <v/>
      </c>
      <c r="F2059" s="70" t="str">
        <f t="shared" si="124"/>
        <v/>
      </c>
      <c r="G2059" s="68" t="str">
        <f t="shared" si="122"/>
        <v/>
      </c>
      <c r="H2059" s="69" t="str">
        <f t="shared" si="123"/>
        <v/>
      </c>
    </row>
    <row r="2060" spans="2:8" x14ac:dyDescent="0.25">
      <c r="B2060" s="258"/>
      <c r="C2060" s="259"/>
      <c r="D2060" s="259"/>
      <c r="E2060" s="66" t="str">
        <f t="shared" si="121"/>
        <v/>
      </c>
      <c r="F2060" s="70" t="str">
        <f t="shared" si="124"/>
        <v/>
      </c>
      <c r="G2060" s="68" t="str">
        <f t="shared" si="122"/>
        <v/>
      </c>
      <c r="H2060" s="69" t="str">
        <f t="shared" si="123"/>
        <v/>
      </c>
    </row>
    <row r="2061" spans="2:8" x14ac:dyDescent="0.25">
      <c r="B2061" s="258"/>
      <c r="C2061" s="259"/>
      <c r="D2061" s="259"/>
      <c r="E2061" s="66" t="str">
        <f t="shared" si="121"/>
        <v/>
      </c>
      <c r="F2061" s="70" t="str">
        <f t="shared" si="124"/>
        <v/>
      </c>
      <c r="G2061" s="68" t="str">
        <f t="shared" si="122"/>
        <v/>
      </c>
      <c r="H2061" s="69" t="str">
        <f t="shared" si="123"/>
        <v/>
      </c>
    </row>
    <row r="2062" spans="2:8" x14ac:dyDescent="0.25">
      <c r="B2062" s="258"/>
      <c r="C2062" s="259"/>
      <c r="D2062" s="259"/>
      <c r="E2062" s="66" t="str">
        <f t="shared" ref="E2062:E2125" si="125">+IF(AND(C2062-D2062&lt;&gt;0,$B$10&gt;B2062),C2062-D2062,"")</f>
        <v/>
      </c>
      <c r="F2062" s="70" t="str">
        <f t="shared" si="124"/>
        <v/>
      </c>
      <c r="G2062" s="68" t="str">
        <f t="shared" ref="G2062:G2125" si="126">+IF(AND(B2062&lt;&gt;"",$B$10&gt;B2062),$B$10-B2062,"")</f>
        <v/>
      </c>
      <c r="H2062" s="69" t="str">
        <f t="shared" ref="H2062:H2125" si="127">IFERROR(((E2062*G2062*$D$10)/36500),"")</f>
        <v/>
      </c>
    </row>
    <row r="2063" spans="2:8" x14ac:dyDescent="0.25">
      <c r="B2063" s="258"/>
      <c r="C2063" s="259"/>
      <c r="D2063" s="259"/>
      <c r="E2063" s="66" t="str">
        <f t="shared" si="125"/>
        <v/>
      </c>
      <c r="F2063" s="70" t="str">
        <f t="shared" ref="F2063:F2126" si="128">+IFERROR((E2063+F2062),"")</f>
        <v/>
      </c>
      <c r="G2063" s="68" t="str">
        <f t="shared" si="126"/>
        <v/>
      </c>
      <c r="H2063" s="69" t="str">
        <f t="shared" si="127"/>
        <v/>
      </c>
    </row>
    <row r="2064" spans="2:8" x14ac:dyDescent="0.25">
      <c r="B2064" s="258"/>
      <c r="C2064" s="259"/>
      <c r="D2064" s="259"/>
      <c r="E2064" s="66" t="str">
        <f t="shared" si="125"/>
        <v/>
      </c>
      <c r="F2064" s="70" t="str">
        <f t="shared" si="128"/>
        <v/>
      </c>
      <c r="G2064" s="68" t="str">
        <f t="shared" si="126"/>
        <v/>
      </c>
      <c r="H2064" s="69" t="str">
        <f t="shared" si="127"/>
        <v/>
      </c>
    </row>
    <row r="2065" spans="2:8" x14ac:dyDescent="0.25">
      <c r="B2065" s="258"/>
      <c r="C2065" s="259"/>
      <c r="D2065" s="259"/>
      <c r="E2065" s="66" t="str">
        <f t="shared" si="125"/>
        <v/>
      </c>
      <c r="F2065" s="70" t="str">
        <f t="shared" si="128"/>
        <v/>
      </c>
      <c r="G2065" s="68" t="str">
        <f t="shared" si="126"/>
        <v/>
      </c>
      <c r="H2065" s="69" t="str">
        <f t="shared" si="127"/>
        <v/>
      </c>
    </row>
    <row r="2066" spans="2:8" x14ac:dyDescent="0.25">
      <c r="B2066" s="258"/>
      <c r="C2066" s="259"/>
      <c r="D2066" s="259"/>
      <c r="E2066" s="66" t="str">
        <f t="shared" si="125"/>
        <v/>
      </c>
      <c r="F2066" s="70" t="str">
        <f t="shared" si="128"/>
        <v/>
      </c>
      <c r="G2066" s="68" t="str">
        <f t="shared" si="126"/>
        <v/>
      </c>
      <c r="H2066" s="69" t="str">
        <f t="shared" si="127"/>
        <v/>
      </c>
    </row>
    <row r="2067" spans="2:8" x14ac:dyDescent="0.25">
      <c r="B2067" s="258"/>
      <c r="C2067" s="259"/>
      <c r="D2067" s="259"/>
      <c r="E2067" s="66" t="str">
        <f t="shared" si="125"/>
        <v/>
      </c>
      <c r="F2067" s="70" t="str">
        <f t="shared" si="128"/>
        <v/>
      </c>
      <c r="G2067" s="68" t="str">
        <f t="shared" si="126"/>
        <v/>
      </c>
      <c r="H2067" s="69" t="str">
        <f t="shared" si="127"/>
        <v/>
      </c>
    </row>
    <row r="2068" spans="2:8" x14ac:dyDescent="0.25">
      <c r="B2068" s="258"/>
      <c r="C2068" s="259"/>
      <c r="D2068" s="259"/>
      <c r="E2068" s="66" t="str">
        <f t="shared" si="125"/>
        <v/>
      </c>
      <c r="F2068" s="70" t="str">
        <f t="shared" si="128"/>
        <v/>
      </c>
      <c r="G2068" s="68" t="str">
        <f t="shared" si="126"/>
        <v/>
      </c>
      <c r="H2068" s="69" t="str">
        <f t="shared" si="127"/>
        <v/>
      </c>
    </row>
    <row r="2069" spans="2:8" x14ac:dyDescent="0.25">
      <c r="B2069" s="258"/>
      <c r="C2069" s="259"/>
      <c r="D2069" s="259"/>
      <c r="E2069" s="66" t="str">
        <f t="shared" si="125"/>
        <v/>
      </c>
      <c r="F2069" s="70" t="str">
        <f t="shared" si="128"/>
        <v/>
      </c>
      <c r="G2069" s="68" t="str">
        <f t="shared" si="126"/>
        <v/>
      </c>
      <c r="H2069" s="69" t="str">
        <f t="shared" si="127"/>
        <v/>
      </c>
    </row>
    <row r="2070" spans="2:8" x14ac:dyDescent="0.25">
      <c r="B2070" s="258"/>
      <c r="C2070" s="259"/>
      <c r="D2070" s="259"/>
      <c r="E2070" s="66" t="str">
        <f t="shared" si="125"/>
        <v/>
      </c>
      <c r="F2070" s="70" t="str">
        <f t="shared" si="128"/>
        <v/>
      </c>
      <c r="G2070" s="68" t="str">
        <f t="shared" si="126"/>
        <v/>
      </c>
      <c r="H2070" s="69" t="str">
        <f t="shared" si="127"/>
        <v/>
      </c>
    </row>
    <row r="2071" spans="2:8" x14ac:dyDescent="0.25">
      <c r="B2071" s="258"/>
      <c r="C2071" s="259"/>
      <c r="D2071" s="259"/>
      <c r="E2071" s="66" t="str">
        <f t="shared" si="125"/>
        <v/>
      </c>
      <c r="F2071" s="70" t="str">
        <f t="shared" si="128"/>
        <v/>
      </c>
      <c r="G2071" s="68" t="str">
        <f t="shared" si="126"/>
        <v/>
      </c>
      <c r="H2071" s="69" t="str">
        <f t="shared" si="127"/>
        <v/>
      </c>
    </row>
    <row r="2072" spans="2:8" x14ac:dyDescent="0.25">
      <c r="B2072" s="258"/>
      <c r="C2072" s="259"/>
      <c r="D2072" s="259"/>
      <c r="E2072" s="66" t="str">
        <f t="shared" si="125"/>
        <v/>
      </c>
      <c r="F2072" s="70" t="str">
        <f t="shared" si="128"/>
        <v/>
      </c>
      <c r="G2072" s="68" t="str">
        <f t="shared" si="126"/>
        <v/>
      </c>
      <c r="H2072" s="69" t="str">
        <f t="shared" si="127"/>
        <v/>
      </c>
    </row>
    <row r="2073" spans="2:8" x14ac:dyDescent="0.25">
      <c r="B2073" s="258"/>
      <c r="C2073" s="259"/>
      <c r="D2073" s="259"/>
      <c r="E2073" s="66" t="str">
        <f t="shared" si="125"/>
        <v/>
      </c>
      <c r="F2073" s="70" t="str">
        <f t="shared" si="128"/>
        <v/>
      </c>
      <c r="G2073" s="68" t="str">
        <f t="shared" si="126"/>
        <v/>
      </c>
      <c r="H2073" s="69" t="str">
        <f t="shared" si="127"/>
        <v/>
      </c>
    </row>
    <row r="2074" spans="2:8" x14ac:dyDescent="0.25">
      <c r="B2074" s="258"/>
      <c r="C2074" s="259"/>
      <c r="D2074" s="259"/>
      <c r="E2074" s="66" t="str">
        <f t="shared" si="125"/>
        <v/>
      </c>
      <c r="F2074" s="70" t="str">
        <f t="shared" si="128"/>
        <v/>
      </c>
      <c r="G2074" s="68" t="str">
        <f t="shared" si="126"/>
        <v/>
      </c>
      <c r="H2074" s="69" t="str">
        <f t="shared" si="127"/>
        <v/>
      </c>
    </row>
    <row r="2075" spans="2:8" x14ac:dyDescent="0.25">
      <c r="B2075" s="258"/>
      <c r="C2075" s="259"/>
      <c r="D2075" s="259"/>
      <c r="E2075" s="66" t="str">
        <f t="shared" si="125"/>
        <v/>
      </c>
      <c r="F2075" s="70" t="str">
        <f t="shared" si="128"/>
        <v/>
      </c>
      <c r="G2075" s="68" t="str">
        <f t="shared" si="126"/>
        <v/>
      </c>
      <c r="H2075" s="69" t="str">
        <f t="shared" si="127"/>
        <v/>
      </c>
    </row>
    <row r="2076" spans="2:8" x14ac:dyDescent="0.25">
      <c r="B2076" s="258"/>
      <c r="C2076" s="259"/>
      <c r="D2076" s="259"/>
      <c r="E2076" s="66" t="str">
        <f t="shared" si="125"/>
        <v/>
      </c>
      <c r="F2076" s="70" t="str">
        <f t="shared" si="128"/>
        <v/>
      </c>
      <c r="G2076" s="68" t="str">
        <f t="shared" si="126"/>
        <v/>
      </c>
      <c r="H2076" s="69" t="str">
        <f t="shared" si="127"/>
        <v/>
      </c>
    </row>
    <row r="2077" spans="2:8" x14ac:dyDescent="0.25">
      <c r="B2077" s="258"/>
      <c r="C2077" s="259"/>
      <c r="D2077" s="259"/>
      <c r="E2077" s="66" t="str">
        <f t="shared" si="125"/>
        <v/>
      </c>
      <c r="F2077" s="70" t="str">
        <f t="shared" si="128"/>
        <v/>
      </c>
      <c r="G2077" s="68" t="str">
        <f t="shared" si="126"/>
        <v/>
      </c>
      <c r="H2077" s="69" t="str">
        <f t="shared" si="127"/>
        <v/>
      </c>
    </row>
    <row r="2078" spans="2:8" x14ac:dyDescent="0.25">
      <c r="B2078" s="258"/>
      <c r="C2078" s="259"/>
      <c r="D2078" s="259"/>
      <c r="E2078" s="66" t="str">
        <f t="shared" si="125"/>
        <v/>
      </c>
      <c r="F2078" s="70" t="str">
        <f t="shared" si="128"/>
        <v/>
      </c>
      <c r="G2078" s="68" t="str">
        <f t="shared" si="126"/>
        <v/>
      </c>
      <c r="H2078" s="69" t="str">
        <f t="shared" si="127"/>
        <v/>
      </c>
    </row>
    <row r="2079" spans="2:8" x14ac:dyDescent="0.25">
      <c r="B2079" s="258"/>
      <c r="C2079" s="259"/>
      <c r="D2079" s="259"/>
      <c r="E2079" s="66" t="str">
        <f t="shared" si="125"/>
        <v/>
      </c>
      <c r="F2079" s="70" t="str">
        <f t="shared" si="128"/>
        <v/>
      </c>
      <c r="G2079" s="68" t="str">
        <f t="shared" si="126"/>
        <v/>
      </c>
      <c r="H2079" s="69" t="str">
        <f t="shared" si="127"/>
        <v/>
      </c>
    </row>
    <row r="2080" spans="2:8" x14ac:dyDescent="0.25">
      <c r="B2080" s="258"/>
      <c r="C2080" s="259"/>
      <c r="D2080" s="259"/>
      <c r="E2080" s="66" t="str">
        <f t="shared" si="125"/>
        <v/>
      </c>
      <c r="F2080" s="70" t="str">
        <f t="shared" si="128"/>
        <v/>
      </c>
      <c r="G2080" s="68" t="str">
        <f t="shared" si="126"/>
        <v/>
      </c>
      <c r="H2080" s="69" t="str">
        <f t="shared" si="127"/>
        <v/>
      </c>
    </row>
    <row r="2081" spans="2:8" x14ac:dyDescent="0.25">
      <c r="B2081" s="258"/>
      <c r="C2081" s="259"/>
      <c r="D2081" s="259"/>
      <c r="E2081" s="66" t="str">
        <f t="shared" si="125"/>
        <v/>
      </c>
      <c r="F2081" s="70" t="str">
        <f t="shared" si="128"/>
        <v/>
      </c>
      <c r="G2081" s="68" t="str">
        <f t="shared" si="126"/>
        <v/>
      </c>
      <c r="H2081" s="69" t="str">
        <f t="shared" si="127"/>
        <v/>
      </c>
    </row>
    <row r="2082" spans="2:8" x14ac:dyDescent="0.25">
      <c r="B2082" s="258"/>
      <c r="C2082" s="259"/>
      <c r="D2082" s="259"/>
      <c r="E2082" s="66" t="str">
        <f t="shared" si="125"/>
        <v/>
      </c>
      <c r="F2082" s="70" t="str">
        <f t="shared" si="128"/>
        <v/>
      </c>
      <c r="G2082" s="68" t="str">
        <f t="shared" si="126"/>
        <v/>
      </c>
      <c r="H2082" s="69" t="str">
        <f t="shared" si="127"/>
        <v/>
      </c>
    </row>
    <row r="2083" spans="2:8" x14ac:dyDescent="0.25">
      <c r="B2083" s="258"/>
      <c r="C2083" s="259"/>
      <c r="D2083" s="259"/>
      <c r="E2083" s="66" t="str">
        <f t="shared" si="125"/>
        <v/>
      </c>
      <c r="F2083" s="70" t="str">
        <f t="shared" si="128"/>
        <v/>
      </c>
      <c r="G2083" s="68" t="str">
        <f t="shared" si="126"/>
        <v/>
      </c>
      <c r="H2083" s="69" t="str">
        <f t="shared" si="127"/>
        <v/>
      </c>
    </row>
    <row r="2084" spans="2:8" x14ac:dyDescent="0.25">
      <c r="B2084" s="258"/>
      <c r="C2084" s="259"/>
      <c r="D2084" s="259"/>
      <c r="E2084" s="66" t="str">
        <f t="shared" si="125"/>
        <v/>
      </c>
      <c r="F2084" s="70" t="str">
        <f t="shared" si="128"/>
        <v/>
      </c>
      <c r="G2084" s="68" t="str">
        <f t="shared" si="126"/>
        <v/>
      </c>
      <c r="H2084" s="69" t="str">
        <f t="shared" si="127"/>
        <v/>
      </c>
    </row>
    <row r="2085" spans="2:8" x14ac:dyDescent="0.25">
      <c r="B2085" s="258"/>
      <c r="C2085" s="259"/>
      <c r="D2085" s="259"/>
      <c r="E2085" s="66" t="str">
        <f t="shared" si="125"/>
        <v/>
      </c>
      <c r="F2085" s="70" t="str">
        <f t="shared" si="128"/>
        <v/>
      </c>
      <c r="G2085" s="68" t="str">
        <f t="shared" si="126"/>
        <v/>
      </c>
      <c r="H2085" s="69" t="str">
        <f t="shared" si="127"/>
        <v/>
      </c>
    </row>
    <row r="2086" spans="2:8" x14ac:dyDescent="0.25">
      <c r="B2086" s="258"/>
      <c r="C2086" s="259"/>
      <c r="D2086" s="259"/>
      <c r="E2086" s="66" t="str">
        <f t="shared" si="125"/>
        <v/>
      </c>
      <c r="F2086" s="70" t="str">
        <f t="shared" si="128"/>
        <v/>
      </c>
      <c r="G2086" s="68" t="str">
        <f t="shared" si="126"/>
        <v/>
      </c>
      <c r="H2086" s="69" t="str">
        <f t="shared" si="127"/>
        <v/>
      </c>
    </row>
    <row r="2087" spans="2:8" x14ac:dyDescent="0.25">
      <c r="B2087" s="258"/>
      <c r="C2087" s="259"/>
      <c r="D2087" s="259"/>
      <c r="E2087" s="66" t="str">
        <f t="shared" si="125"/>
        <v/>
      </c>
      <c r="F2087" s="70" t="str">
        <f t="shared" si="128"/>
        <v/>
      </c>
      <c r="G2087" s="68" t="str">
        <f t="shared" si="126"/>
        <v/>
      </c>
      <c r="H2087" s="69" t="str">
        <f t="shared" si="127"/>
        <v/>
      </c>
    </row>
    <row r="2088" spans="2:8" x14ac:dyDescent="0.25">
      <c r="B2088" s="258"/>
      <c r="C2088" s="259"/>
      <c r="D2088" s="259"/>
      <c r="E2088" s="66" t="str">
        <f t="shared" si="125"/>
        <v/>
      </c>
      <c r="F2088" s="70" t="str">
        <f t="shared" si="128"/>
        <v/>
      </c>
      <c r="G2088" s="68" t="str">
        <f t="shared" si="126"/>
        <v/>
      </c>
      <c r="H2088" s="69" t="str">
        <f t="shared" si="127"/>
        <v/>
      </c>
    </row>
    <row r="2089" spans="2:8" x14ac:dyDescent="0.25">
      <c r="B2089" s="258"/>
      <c r="C2089" s="259"/>
      <c r="D2089" s="259"/>
      <c r="E2089" s="66" t="str">
        <f t="shared" si="125"/>
        <v/>
      </c>
      <c r="F2089" s="70" t="str">
        <f t="shared" si="128"/>
        <v/>
      </c>
      <c r="G2089" s="68" t="str">
        <f t="shared" si="126"/>
        <v/>
      </c>
      <c r="H2089" s="69" t="str">
        <f t="shared" si="127"/>
        <v/>
      </c>
    </row>
    <row r="2090" spans="2:8" x14ac:dyDescent="0.25">
      <c r="B2090" s="258"/>
      <c r="C2090" s="259"/>
      <c r="D2090" s="259"/>
      <c r="E2090" s="66" t="str">
        <f t="shared" si="125"/>
        <v/>
      </c>
      <c r="F2090" s="70" t="str">
        <f t="shared" si="128"/>
        <v/>
      </c>
      <c r="G2090" s="68" t="str">
        <f t="shared" si="126"/>
        <v/>
      </c>
      <c r="H2090" s="69" t="str">
        <f t="shared" si="127"/>
        <v/>
      </c>
    </row>
    <row r="2091" spans="2:8" x14ac:dyDescent="0.25">
      <c r="B2091" s="258"/>
      <c r="C2091" s="259"/>
      <c r="D2091" s="259"/>
      <c r="E2091" s="66" t="str">
        <f t="shared" si="125"/>
        <v/>
      </c>
      <c r="F2091" s="70" t="str">
        <f t="shared" si="128"/>
        <v/>
      </c>
      <c r="G2091" s="68" t="str">
        <f t="shared" si="126"/>
        <v/>
      </c>
      <c r="H2091" s="69" t="str">
        <f t="shared" si="127"/>
        <v/>
      </c>
    </row>
    <row r="2092" spans="2:8" x14ac:dyDescent="0.25">
      <c r="B2092" s="258"/>
      <c r="C2092" s="259"/>
      <c r="D2092" s="259"/>
      <c r="E2092" s="66" t="str">
        <f t="shared" si="125"/>
        <v/>
      </c>
      <c r="F2092" s="70" t="str">
        <f t="shared" si="128"/>
        <v/>
      </c>
      <c r="G2092" s="68" t="str">
        <f t="shared" si="126"/>
        <v/>
      </c>
      <c r="H2092" s="69" t="str">
        <f t="shared" si="127"/>
        <v/>
      </c>
    </row>
    <row r="2093" spans="2:8" x14ac:dyDescent="0.25">
      <c r="B2093" s="258"/>
      <c r="C2093" s="259"/>
      <c r="D2093" s="259"/>
      <c r="E2093" s="66" t="str">
        <f t="shared" si="125"/>
        <v/>
      </c>
      <c r="F2093" s="70" t="str">
        <f t="shared" si="128"/>
        <v/>
      </c>
      <c r="G2093" s="68" t="str">
        <f t="shared" si="126"/>
        <v/>
      </c>
      <c r="H2093" s="69" t="str">
        <f t="shared" si="127"/>
        <v/>
      </c>
    </row>
    <row r="2094" spans="2:8" x14ac:dyDescent="0.25">
      <c r="B2094" s="258"/>
      <c r="C2094" s="259"/>
      <c r="D2094" s="259"/>
      <c r="E2094" s="66" t="str">
        <f t="shared" si="125"/>
        <v/>
      </c>
      <c r="F2094" s="70" t="str">
        <f t="shared" si="128"/>
        <v/>
      </c>
      <c r="G2094" s="68" t="str">
        <f t="shared" si="126"/>
        <v/>
      </c>
      <c r="H2094" s="69" t="str">
        <f t="shared" si="127"/>
        <v/>
      </c>
    </row>
    <row r="2095" spans="2:8" x14ac:dyDescent="0.25">
      <c r="B2095" s="258"/>
      <c r="C2095" s="259"/>
      <c r="D2095" s="259"/>
      <c r="E2095" s="66" t="str">
        <f t="shared" si="125"/>
        <v/>
      </c>
      <c r="F2095" s="70" t="str">
        <f t="shared" si="128"/>
        <v/>
      </c>
      <c r="G2095" s="68" t="str">
        <f t="shared" si="126"/>
        <v/>
      </c>
      <c r="H2095" s="69" t="str">
        <f t="shared" si="127"/>
        <v/>
      </c>
    </row>
    <row r="2096" spans="2:8" x14ac:dyDescent="0.25">
      <c r="B2096" s="258"/>
      <c r="C2096" s="259"/>
      <c r="D2096" s="259"/>
      <c r="E2096" s="66" t="str">
        <f t="shared" si="125"/>
        <v/>
      </c>
      <c r="F2096" s="70" t="str">
        <f t="shared" si="128"/>
        <v/>
      </c>
      <c r="G2096" s="68" t="str">
        <f t="shared" si="126"/>
        <v/>
      </c>
      <c r="H2096" s="69" t="str">
        <f t="shared" si="127"/>
        <v/>
      </c>
    </row>
    <row r="2097" spans="2:8" x14ac:dyDescent="0.25">
      <c r="B2097" s="258"/>
      <c r="C2097" s="259"/>
      <c r="D2097" s="259"/>
      <c r="E2097" s="66" t="str">
        <f t="shared" si="125"/>
        <v/>
      </c>
      <c r="F2097" s="70" t="str">
        <f t="shared" si="128"/>
        <v/>
      </c>
      <c r="G2097" s="68" t="str">
        <f t="shared" si="126"/>
        <v/>
      </c>
      <c r="H2097" s="69" t="str">
        <f t="shared" si="127"/>
        <v/>
      </c>
    </row>
    <row r="2098" spans="2:8" x14ac:dyDescent="0.25">
      <c r="B2098" s="258"/>
      <c r="C2098" s="259"/>
      <c r="D2098" s="259"/>
      <c r="E2098" s="66" t="str">
        <f t="shared" si="125"/>
        <v/>
      </c>
      <c r="F2098" s="70" t="str">
        <f t="shared" si="128"/>
        <v/>
      </c>
      <c r="G2098" s="68" t="str">
        <f t="shared" si="126"/>
        <v/>
      </c>
      <c r="H2098" s="69" t="str">
        <f t="shared" si="127"/>
        <v/>
      </c>
    </row>
    <row r="2099" spans="2:8" x14ac:dyDescent="0.25">
      <c r="B2099" s="258"/>
      <c r="C2099" s="259"/>
      <c r="D2099" s="259"/>
      <c r="E2099" s="66" t="str">
        <f t="shared" si="125"/>
        <v/>
      </c>
      <c r="F2099" s="70" t="str">
        <f t="shared" si="128"/>
        <v/>
      </c>
      <c r="G2099" s="68" t="str">
        <f t="shared" si="126"/>
        <v/>
      </c>
      <c r="H2099" s="69" t="str">
        <f t="shared" si="127"/>
        <v/>
      </c>
    </row>
    <row r="2100" spans="2:8" x14ac:dyDescent="0.25">
      <c r="B2100" s="258"/>
      <c r="C2100" s="259"/>
      <c r="D2100" s="259"/>
      <c r="E2100" s="66" t="str">
        <f t="shared" si="125"/>
        <v/>
      </c>
      <c r="F2100" s="70" t="str">
        <f t="shared" si="128"/>
        <v/>
      </c>
      <c r="G2100" s="68" t="str">
        <f t="shared" si="126"/>
        <v/>
      </c>
      <c r="H2100" s="69" t="str">
        <f t="shared" si="127"/>
        <v/>
      </c>
    </row>
    <row r="2101" spans="2:8" x14ac:dyDescent="0.25">
      <c r="B2101" s="258"/>
      <c r="C2101" s="259"/>
      <c r="D2101" s="259"/>
      <c r="E2101" s="66" t="str">
        <f t="shared" si="125"/>
        <v/>
      </c>
      <c r="F2101" s="70" t="str">
        <f t="shared" si="128"/>
        <v/>
      </c>
      <c r="G2101" s="68" t="str">
        <f t="shared" si="126"/>
        <v/>
      </c>
      <c r="H2101" s="69" t="str">
        <f t="shared" si="127"/>
        <v/>
      </c>
    </row>
    <row r="2102" spans="2:8" x14ac:dyDescent="0.25">
      <c r="B2102" s="258"/>
      <c r="C2102" s="259"/>
      <c r="D2102" s="259"/>
      <c r="E2102" s="66" t="str">
        <f t="shared" si="125"/>
        <v/>
      </c>
      <c r="F2102" s="70" t="str">
        <f t="shared" si="128"/>
        <v/>
      </c>
      <c r="G2102" s="68" t="str">
        <f t="shared" si="126"/>
        <v/>
      </c>
      <c r="H2102" s="69" t="str">
        <f t="shared" si="127"/>
        <v/>
      </c>
    </row>
    <row r="2103" spans="2:8" x14ac:dyDescent="0.25">
      <c r="B2103" s="258"/>
      <c r="C2103" s="259"/>
      <c r="D2103" s="259"/>
      <c r="E2103" s="66" t="str">
        <f t="shared" si="125"/>
        <v/>
      </c>
      <c r="F2103" s="70" t="str">
        <f t="shared" si="128"/>
        <v/>
      </c>
      <c r="G2103" s="68" t="str">
        <f t="shared" si="126"/>
        <v/>
      </c>
      <c r="H2103" s="69" t="str">
        <f t="shared" si="127"/>
        <v/>
      </c>
    </row>
    <row r="2104" spans="2:8" x14ac:dyDescent="0.25">
      <c r="B2104" s="258"/>
      <c r="C2104" s="259"/>
      <c r="D2104" s="259"/>
      <c r="E2104" s="66" t="str">
        <f t="shared" si="125"/>
        <v/>
      </c>
      <c r="F2104" s="70" t="str">
        <f t="shared" si="128"/>
        <v/>
      </c>
      <c r="G2104" s="68" t="str">
        <f t="shared" si="126"/>
        <v/>
      </c>
      <c r="H2104" s="69" t="str">
        <f t="shared" si="127"/>
        <v/>
      </c>
    </row>
    <row r="2105" spans="2:8" x14ac:dyDescent="0.25">
      <c r="B2105" s="258"/>
      <c r="C2105" s="259"/>
      <c r="D2105" s="259"/>
      <c r="E2105" s="66" t="str">
        <f t="shared" si="125"/>
        <v/>
      </c>
      <c r="F2105" s="70" t="str">
        <f t="shared" si="128"/>
        <v/>
      </c>
      <c r="G2105" s="68" t="str">
        <f t="shared" si="126"/>
        <v/>
      </c>
      <c r="H2105" s="69" t="str">
        <f t="shared" si="127"/>
        <v/>
      </c>
    </row>
    <row r="2106" spans="2:8" x14ac:dyDescent="0.25">
      <c r="B2106" s="258"/>
      <c r="C2106" s="259"/>
      <c r="D2106" s="259"/>
      <c r="E2106" s="66" t="str">
        <f t="shared" si="125"/>
        <v/>
      </c>
      <c r="F2106" s="70" t="str">
        <f t="shared" si="128"/>
        <v/>
      </c>
      <c r="G2106" s="68" t="str">
        <f t="shared" si="126"/>
        <v/>
      </c>
      <c r="H2106" s="69" t="str">
        <f t="shared" si="127"/>
        <v/>
      </c>
    </row>
    <row r="2107" spans="2:8" x14ac:dyDescent="0.25">
      <c r="B2107" s="258"/>
      <c r="C2107" s="259"/>
      <c r="D2107" s="259"/>
      <c r="E2107" s="66" t="str">
        <f t="shared" si="125"/>
        <v/>
      </c>
      <c r="F2107" s="70" t="str">
        <f t="shared" si="128"/>
        <v/>
      </c>
      <c r="G2107" s="68" t="str">
        <f t="shared" si="126"/>
        <v/>
      </c>
      <c r="H2107" s="69" t="str">
        <f t="shared" si="127"/>
        <v/>
      </c>
    </row>
    <row r="2108" spans="2:8" x14ac:dyDescent="0.25">
      <c r="B2108" s="258"/>
      <c r="C2108" s="259"/>
      <c r="D2108" s="259"/>
      <c r="E2108" s="66" t="str">
        <f t="shared" si="125"/>
        <v/>
      </c>
      <c r="F2108" s="70" t="str">
        <f t="shared" si="128"/>
        <v/>
      </c>
      <c r="G2108" s="68" t="str">
        <f t="shared" si="126"/>
        <v/>
      </c>
      <c r="H2108" s="69" t="str">
        <f t="shared" si="127"/>
        <v/>
      </c>
    </row>
    <row r="2109" spans="2:8" x14ac:dyDescent="0.25">
      <c r="B2109" s="258"/>
      <c r="C2109" s="259"/>
      <c r="D2109" s="259"/>
      <c r="E2109" s="66" t="str">
        <f t="shared" si="125"/>
        <v/>
      </c>
      <c r="F2109" s="70" t="str">
        <f t="shared" si="128"/>
        <v/>
      </c>
      <c r="G2109" s="68" t="str">
        <f t="shared" si="126"/>
        <v/>
      </c>
      <c r="H2109" s="69" t="str">
        <f t="shared" si="127"/>
        <v/>
      </c>
    </row>
    <row r="2110" spans="2:8" x14ac:dyDescent="0.25">
      <c r="B2110" s="258"/>
      <c r="C2110" s="259"/>
      <c r="D2110" s="259"/>
      <c r="E2110" s="66" t="str">
        <f t="shared" si="125"/>
        <v/>
      </c>
      <c r="F2110" s="70" t="str">
        <f t="shared" si="128"/>
        <v/>
      </c>
      <c r="G2110" s="68" t="str">
        <f t="shared" si="126"/>
        <v/>
      </c>
      <c r="H2110" s="69" t="str">
        <f t="shared" si="127"/>
        <v/>
      </c>
    </row>
    <row r="2111" spans="2:8" x14ac:dyDescent="0.25">
      <c r="B2111" s="258"/>
      <c r="C2111" s="259"/>
      <c r="D2111" s="259"/>
      <c r="E2111" s="66" t="str">
        <f t="shared" si="125"/>
        <v/>
      </c>
      <c r="F2111" s="70" t="str">
        <f t="shared" si="128"/>
        <v/>
      </c>
      <c r="G2111" s="68" t="str">
        <f t="shared" si="126"/>
        <v/>
      </c>
      <c r="H2111" s="69" t="str">
        <f t="shared" si="127"/>
        <v/>
      </c>
    </row>
    <row r="2112" spans="2:8" x14ac:dyDescent="0.25">
      <c r="B2112" s="258"/>
      <c r="C2112" s="259"/>
      <c r="D2112" s="259"/>
      <c r="E2112" s="66" t="str">
        <f t="shared" si="125"/>
        <v/>
      </c>
      <c r="F2112" s="70" t="str">
        <f t="shared" si="128"/>
        <v/>
      </c>
      <c r="G2112" s="68" t="str">
        <f t="shared" si="126"/>
        <v/>
      </c>
      <c r="H2112" s="69" t="str">
        <f t="shared" si="127"/>
        <v/>
      </c>
    </row>
    <row r="2113" spans="2:8" x14ac:dyDescent="0.25">
      <c r="B2113" s="258"/>
      <c r="C2113" s="259"/>
      <c r="D2113" s="259"/>
      <c r="E2113" s="66" t="str">
        <f t="shared" si="125"/>
        <v/>
      </c>
      <c r="F2113" s="70" t="str">
        <f t="shared" si="128"/>
        <v/>
      </c>
      <c r="G2113" s="68" t="str">
        <f t="shared" si="126"/>
        <v/>
      </c>
      <c r="H2113" s="69" t="str">
        <f t="shared" si="127"/>
        <v/>
      </c>
    </row>
    <row r="2114" spans="2:8" x14ac:dyDescent="0.25">
      <c r="B2114" s="258"/>
      <c r="C2114" s="259"/>
      <c r="D2114" s="259"/>
      <c r="E2114" s="66" t="str">
        <f t="shared" si="125"/>
        <v/>
      </c>
      <c r="F2114" s="70" t="str">
        <f t="shared" si="128"/>
        <v/>
      </c>
      <c r="G2114" s="68" t="str">
        <f t="shared" si="126"/>
        <v/>
      </c>
      <c r="H2114" s="69" t="str">
        <f t="shared" si="127"/>
        <v/>
      </c>
    </row>
    <row r="2115" spans="2:8" x14ac:dyDescent="0.25">
      <c r="B2115" s="258"/>
      <c r="C2115" s="259"/>
      <c r="D2115" s="259"/>
      <c r="E2115" s="66" t="str">
        <f t="shared" si="125"/>
        <v/>
      </c>
      <c r="F2115" s="70" t="str">
        <f t="shared" si="128"/>
        <v/>
      </c>
      <c r="G2115" s="68" t="str">
        <f t="shared" si="126"/>
        <v/>
      </c>
      <c r="H2115" s="69" t="str">
        <f t="shared" si="127"/>
        <v/>
      </c>
    </row>
    <row r="2116" spans="2:8" x14ac:dyDescent="0.25">
      <c r="B2116" s="258"/>
      <c r="C2116" s="259"/>
      <c r="D2116" s="259"/>
      <c r="E2116" s="66" t="str">
        <f t="shared" si="125"/>
        <v/>
      </c>
      <c r="F2116" s="70" t="str">
        <f t="shared" si="128"/>
        <v/>
      </c>
      <c r="G2116" s="68" t="str">
        <f t="shared" si="126"/>
        <v/>
      </c>
      <c r="H2116" s="69" t="str">
        <f t="shared" si="127"/>
        <v/>
      </c>
    </row>
    <row r="2117" spans="2:8" x14ac:dyDescent="0.25">
      <c r="B2117" s="258"/>
      <c r="C2117" s="259"/>
      <c r="D2117" s="259"/>
      <c r="E2117" s="66" t="str">
        <f t="shared" si="125"/>
        <v/>
      </c>
      <c r="F2117" s="70" t="str">
        <f t="shared" si="128"/>
        <v/>
      </c>
      <c r="G2117" s="68" t="str">
        <f t="shared" si="126"/>
        <v/>
      </c>
      <c r="H2117" s="69" t="str">
        <f t="shared" si="127"/>
        <v/>
      </c>
    </row>
    <row r="2118" spans="2:8" x14ac:dyDescent="0.25">
      <c r="B2118" s="258"/>
      <c r="C2118" s="259"/>
      <c r="D2118" s="259"/>
      <c r="E2118" s="66" t="str">
        <f t="shared" si="125"/>
        <v/>
      </c>
      <c r="F2118" s="70" t="str">
        <f t="shared" si="128"/>
        <v/>
      </c>
      <c r="G2118" s="68" t="str">
        <f t="shared" si="126"/>
        <v/>
      </c>
      <c r="H2118" s="69" t="str">
        <f t="shared" si="127"/>
        <v/>
      </c>
    </row>
    <row r="2119" spans="2:8" x14ac:dyDescent="0.25">
      <c r="B2119" s="258"/>
      <c r="C2119" s="259"/>
      <c r="D2119" s="259"/>
      <c r="E2119" s="66" t="str">
        <f t="shared" si="125"/>
        <v/>
      </c>
      <c r="F2119" s="70" t="str">
        <f t="shared" si="128"/>
        <v/>
      </c>
      <c r="G2119" s="68" t="str">
        <f t="shared" si="126"/>
        <v/>
      </c>
      <c r="H2119" s="69" t="str">
        <f t="shared" si="127"/>
        <v/>
      </c>
    </row>
    <row r="2120" spans="2:8" x14ac:dyDescent="0.25">
      <c r="B2120" s="258"/>
      <c r="C2120" s="259"/>
      <c r="D2120" s="259"/>
      <c r="E2120" s="66" t="str">
        <f t="shared" si="125"/>
        <v/>
      </c>
      <c r="F2120" s="70" t="str">
        <f t="shared" si="128"/>
        <v/>
      </c>
      <c r="G2120" s="68" t="str">
        <f t="shared" si="126"/>
        <v/>
      </c>
      <c r="H2120" s="69" t="str">
        <f t="shared" si="127"/>
        <v/>
      </c>
    </row>
    <row r="2121" spans="2:8" x14ac:dyDescent="0.25">
      <c r="B2121" s="258"/>
      <c r="C2121" s="259"/>
      <c r="D2121" s="259"/>
      <c r="E2121" s="66" t="str">
        <f t="shared" si="125"/>
        <v/>
      </c>
      <c r="F2121" s="70" t="str">
        <f t="shared" si="128"/>
        <v/>
      </c>
      <c r="G2121" s="68" t="str">
        <f t="shared" si="126"/>
        <v/>
      </c>
      <c r="H2121" s="69" t="str">
        <f t="shared" si="127"/>
        <v/>
      </c>
    </row>
    <row r="2122" spans="2:8" x14ac:dyDescent="0.25">
      <c r="B2122" s="258"/>
      <c r="C2122" s="259"/>
      <c r="D2122" s="259"/>
      <c r="E2122" s="66" t="str">
        <f t="shared" si="125"/>
        <v/>
      </c>
      <c r="F2122" s="70" t="str">
        <f t="shared" si="128"/>
        <v/>
      </c>
      <c r="G2122" s="68" t="str">
        <f t="shared" si="126"/>
        <v/>
      </c>
      <c r="H2122" s="69" t="str">
        <f t="shared" si="127"/>
        <v/>
      </c>
    </row>
    <row r="2123" spans="2:8" x14ac:dyDescent="0.25">
      <c r="B2123" s="258"/>
      <c r="C2123" s="259"/>
      <c r="D2123" s="259"/>
      <c r="E2123" s="66" t="str">
        <f t="shared" si="125"/>
        <v/>
      </c>
      <c r="F2123" s="70" t="str">
        <f t="shared" si="128"/>
        <v/>
      </c>
      <c r="G2123" s="68" t="str">
        <f t="shared" si="126"/>
        <v/>
      </c>
      <c r="H2123" s="69" t="str">
        <f t="shared" si="127"/>
        <v/>
      </c>
    </row>
    <row r="2124" spans="2:8" x14ac:dyDescent="0.25">
      <c r="B2124" s="258"/>
      <c r="C2124" s="259"/>
      <c r="D2124" s="259"/>
      <c r="E2124" s="66" t="str">
        <f t="shared" si="125"/>
        <v/>
      </c>
      <c r="F2124" s="70" t="str">
        <f t="shared" si="128"/>
        <v/>
      </c>
      <c r="G2124" s="68" t="str">
        <f t="shared" si="126"/>
        <v/>
      </c>
      <c r="H2124" s="69" t="str">
        <f t="shared" si="127"/>
        <v/>
      </c>
    </row>
    <row r="2125" spans="2:8" x14ac:dyDescent="0.25">
      <c r="B2125" s="258"/>
      <c r="C2125" s="259"/>
      <c r="D2125" s="259"/>
      <c r="E2125" s="66" t="str">
        <f t="shared" si="125"/>
        <v/>
      </c>
      <c r="F2125" s="70" t="str">
        <f t="shared" si="128"/>
        <v/>
      </c>
      <c r="G2125" s="68" t="str">
        <f t="shared" si="126"/>
        <v/>
      </c>
      <c r="H2125" s="69" t="str">
        <f t="shared" si="127"/>
        <v/>
      </c>
    </row>
    <row r="2126" spans="2:8" x14ac:dyDescent="0.25">
      <c r="B2126" s="258"/>
      <c r="C2126" s="259"/>
      <c r="D2126" s="259"/>
      <c r="E2126" s="66" t="str">
        <f t="shared" ref="E2126:E2189" si="129">+IF(AND(C2126-D2126&lt;&gt;0,$B$10&gt;B2126),C2126-D2126,"")</f>
        <v/>
      </c>
      <c r="F2126" s="70" t="str">
        <f t="shared" si="128"/>
        <v/>
      </c>
      <c r="G2126" s="68" t="str">
        <f t="shared" ref="G2126:G2189" si="130">+IF(AND(B2126&lt;&gt;"",$B$10&gt;B2126),$B$10-B2126,"")</f>
        <v/>
      </c>
      <c r="H2126" s="69" t="str">
        <f t="shared" ref="H2126:H2189" si="131">IFERROR(((E2126*G2126*$D$10)/36500),"")</f>
        <v/>
      </c>
    </row>
    <row r="2127" spans="2:8" x14ac:dyDescent="0.25">
      <c r="B2127" s="258"/>
      <c r="C2127" s="259"/>
      <c r="D2127" s="259"/>
      <c r="E2127" s="66" t="str">
        <f t="shared" si="129"/>
        <v/>
      </c>
      <c r="F2127" s="70" t="str">
        <f t="shared" ref="F2127:F2190" si="132">+IFERROR((E2127+F2126),"")</f>
        <v/>
      </c>
      <c r="G2127" s="68" t="str">
        <f t="shared" si="130"/>
        <v/>
      </c>
      <c r="H2127" s="69" t="str">
        <f t="shared" si="131"/>
        <v/>
      </c>
    </row>
    <row r="2128" spans="2:8" x14ac:dyDescent="0.25">
      <c r="B2128" s="258"/>
      <c r="C2128" s="259"/>
      <c r="D2128" s="259"/>
      <c r="E2128" s="66" t="str">
        <f t="shared" si="129"/>
        <v/>
      </c>
      <c r="F2128" s="70" t="str">
        <f t="shared" si="132"/>
        <v/>
      </c>
      <c r="G2128" s="68" t="str">
        <f t="shared" si="130"/>
        <v/>
      </c>
      <c r="H2128" s="69" t="str">
        <f t="shared" si="131"/>
        <v/>
      </c>
    </row>
    <row r="2129" spans="2:8" x14ac:dyDescent="0.25">
      <c r="B2129" s="258"/>
      <c r="C2129" s="259"/>
      <c r="D2129" s="259"/>
      <c r="E2129" s="66" t="str">
        <f t="shared" si="129"/>
        <v/>
      </c>
      <c r="F2129" s="70" t="str">
        <f t="shared" si="132"/>
        <v/>
      </c>
      <c r="G2129" s="68" t="str">
        <f t="shared" si="130"/>
        <v/>
      </c>
      <c r="H2129" s="69" t="str">
        <f t="shared" si="131"/>
        <v/>
      </c>
    </row>
    <row r="2130" spans="2:8" x14ac:dyDescent="0.25">
      <c r="B2130" s="258"/>
      <c r="C2130" s="259"/>
      <c r="D2130" s="259"/>
      <c r="E2130" s="66" t="str">
        <f t="shared" si="129"/>
        <v/>
      </c>
      <c r="F2130" s="70" t="str">
        <f t="shared" si="132"/>
        <v/>
      </c>
      <c r="G2130" s="68" t="str">
        <f t="shared" si="130"/>
        <v/>
      </c>
      <c r="H2130" s="69" t="str">
        <f t="shared" si="131"/>
        <v/>
      </c>
    </row>
    <row r="2131" spans="2:8" x14ac:dyDescent="0.25">
      <c r="B2131" s="258"/>
      <c r="C2131" s="259"/>
      <c r="D2131" s="259"/>
      <c r="E2131" s="66" t="str">
        <f t="shared" si="129"/>
        <v/>
      </c>
      <c r="F2131" s="70" t="str">
        <f t="shared" si="132"/>
        <v/>
      </c>
      <c r="G2131" s="68" t="str">
        <f t="shared" si="130"/>
        <v/>
      </c>
      <c r="H2131" s="69" t="str">
        <f t="shared" si="131"/>
        <v/>
      </c>
    </row>
    <row r="2132" spans="2:8" x14ac:dyDescent="0.25">
      <c r="B2132" s="258"/>
      <c r="C2132" s="259"/>
      <c r="D2132" s="259"/>
      <c r="E2132" s="66" t="str">
        <f t="shared" si="129"/>
        <v/>
      </c>
      <c r="F2132" s="70" t="str">
        <f t="shared" si="132"/>
        <v/>
      </c>
      <c r="G2132" s="68" t="str">
        <f t="shared" si="130"/>
        <v/>
      </c>
      <c r="H2132" s="69" t="str">
        <f t="shared" si="131"/>
        <v/>
      </c>
    </row>
    <row r="2133" spans="2:8" x14ac:dyDescent="0.25">
      <c r="B2133" s="258"/>
      <c r="C2133" s="259"/>
      <c r="D2133" s="259"/>
      <c r="E2133" s="66" t="str">
        <f t="shared" si="129"/>
        <v/>
      </c>
      <c r="F2133" s="70" t="str">
        <f t="shared" si="132"/>
        <v/>
      </c>
      <c r="G2133" s="68" t="str">
        <f t="shared" si="130"/>
        <v/>
      </c>
      <c r="H2133" s="69" t="str">
        <f t="shared" si="131"/>
        <v/>
      </c>
    </row>
    <row r="2134" spans="2:8" x14ac:dyDescent="0.25">
      <c r="B2134" s="258"/>
      <c r="C2134" s="259"/>
      <c r="D2134" s="259"/>
      <c r="E2134" s="66" t="str">
        <f t="shared" si="129"/>
        <v/>
      </c>
      <c r="F2134" s="70" t="str">
        <f t="shared" si="132"/>
        <v/>
      </c>
      <c r="G2134" s="68" t="str">
        <f t="shared" si="130"/>
        <v/>
      </c>
      <c r="H2134" s="69" t="str">
        <f t="shared" si="131"/>
        <v/>
      </c>
    </row>
    <row r="2135" spans="2:8" x14ac:dyDescent="0.25">
      <c r="B2135" s="258"/>
      <c r="C2135" s="259"/>
      <c r="D2135" s="259"/>
      <c r="E2135" s="66" t="str">
        <f t="shared" si="129"/>
        <v/>
      </c>
      <c r="F2135" s="70" t="str">
        <f t="shared" si="132"/>
        <v/>
      </c>
      <c r="G2135" s="68" t="str">
        <f t="shared" si="130"/>
        <v/>
      </c>
      <c r="H2135" s="69" t="str">
        <f t="shared" si="131"/>
        <v/>
      </c>
    </row>
    <row r="2136" spans="2:8" x14ac:dyDescent="0.25">
      <c r="B2136" s="258"/>
      <c r="C2136" s="259"/>
      <c r="D2136" s="259"/>
      <c r="E2136" s="66" t="str">
        <f t="shared" si="129"/>
        <v/>
      </c>
      <c r="F2136" s="70" t="str">
        <f t="shared" si="132"/>
        <v/>
      </c>
      <c r="G2136" s="68" t="str">
        <f t="shared" si="130"/>
        <v/>
      </c>
      <c r="H2136" s="69" t="str">
        <f t="shared" si="131"/>
        <v/>
      </c>
    </row>
    <row r="2137" spans="2:8" x14ac:dyDescent="0.25">
      <c r="B2137" s="258"/>
      <c r="C2137" s="259"/>
      <c r="D2137" s="259"/>
      <c r="E2137" s="66" t="str">
        <f t="shared" si="129"/>
        <v/>
      </c>
      <c r="F2137" s="70" t="str">
        <f t="shared" si="132"/>
        <v/>
      </c>
      <c r="G2137" s="68" t="str">
        <f t="shared" si="130"/>
        <v/>
      </c>
      <c r="H2137" s="69" t="str">
        <f t="shared" si="131"/>
        <v/>
      </c>
    </row>
    <row r="2138" spans="2:8" x14ac:dyDescent="0.25">
      <c r="B2138" s="258"/>
      <c r="C2138" s="259"/>
      <c r="D2138" s="259"/>
      <c r="E2138" s="66" t="str">
        <f t="shared" si="129"/>
        <v/>
      </c>
      <c r="F2138" s="70" t="str">
        <f t="shared" si="132"/>
        <v/>
      </c>
      <c r="G2138" s="68" t="str">
        <f t="shared" si="130"/>
        <v/>
      </c>
      <c r="H2138" s="69" t="str">
        <f t="shared" si="131"/>
        <v/>
      </c>
    </row>
    <row r="2139" spans="2:8" x14ac:dyDescent="0.25">
      <c r="B2139" s="258"/>
      <c r="C2139" s="259"/>
      <c r="D2139" s="259"/>
      <c r="E2139" s="66" t="str">
        <f t="shared" si="129"/>
        <v/>
      </c>
      <c r="F2139" s="70" t="str">
        <f t="shared" si="132"/>
        <v/>
      </c>
      <c r="G2139" s="68" t="str">
        <f t="shared" si="130"/>
        <v/>
      </c>
      <c r="H2139" s="69" t="str">
        <f t="shared" si="131"/>
        <v/>
      </c>
    </row>
    <row r="2140" spans="2:8" x14ac:dyDescent="0.25">
      <c r="B2140" s="258"/>
      <c r="C2140" s="259"/>
      <c r="D2140" s="259"/>
      <c r="E2140" s="66" t="str">
        <f t="shared" si="129"/>
        <v/>
      </c>
      <c r="F2140" s="70" t="str">
        <f t="shared" si="132"/>
        <v/>
      </c>
      <c r="G2140" s="68" t="str">
        <f t="shared" si="130"/>
        <v/>
      </c>
      <c r="H2140" s="69" t="str">
        <f t="shared" si="131"/>
        <v/>
      </c>
    </row>
    <row r="2141" spans="2:8" x14ac:dyDescent="0.25">
      <c r="B2141" s="258"/>
      <c r="C2141" s="259"/>
      <c r="D2141" s="259"/>
      <c r="E2141" s="66" t="str">
        <f t="shared" si="129"/>
        <v/>
      </c>
      <c r="F2141" s="70" t="str">
        <f t="shared" si="132"/>
        <v/>
      </c>
      <c r="G2141" s="68" t="str">
        <f t="shared" si="130"/>
        <v/>
      </c>
      <c r="H2141" s="69" t="str">
        <f t="shared" si="131"/>
        <v/>
      </c>
    </row>
    <row r="2142" spans="2:8" x14ac:dyDescent="0.25">
      <c r="B2142" s="258"/>
      <c r="C2142" s="259"/>
      <c r="D2142" s="259"/>
      <c r="E2142" s="66" t="str">
        <f t="shared" si="129"/>
        <v/>
      </c>
      <c r="F2142" s="70" t="str">
        <f t="shared" si="132"/>
        <v/>
      </c>
      <c r="G2142" s="68" t="str">
        <f t="shared" si="130"/>
        <v/>
      </c>
      <c r="H2142" s="69" t="str">
        <f t="shared" si="131"/>
        <v/>
      </c>
    </row>
    <row r="2143" spans="2:8" x14ac:dyDescent="0.25">
      <c r="B2143" s="258"/>
      <c r="C2143" s="259"/>
      <c r="D2143" s="259"/>
      <c r="E2143" s="66" t="str">
        <f t="shared" si="129"/>
        <v/>
      </c>
      <c r="F2143" s="70" t="str">
        <f t="shared" si="132"/>
        <v/>
      </c>
      <c r="G2143" s="68" t="str">
        <f t="shared" si="130"/>
        <v/>
      </c>
      <c r="H2143" s="69" t="str">
        <f t="shared" si="131"/>
        <v/>
      </c>
    </row>
    <row r="2144" spans="2:8" x14ac:dyDescent="0.25">
      <c r="B2144" s="258"/>
      <c r="C2144" s="259"/>
      <c r="D2144" s="259"/>
      <c r="E2144" s="66" t="str">
        <f t="shared" si="129"/>
        <v/>
      </c>
      <c r="F2144" s="70" t="str">
        <f t="shared" si="132"/>
        <v/>
      </c>
      <c r="G2144" s="68" t="str">
        <f t="shared" si="130"/>
        <v/>
      </c>
      <c r="H2144" s="69" t="str">
        <f t="shared" si="131"/>
        <v/>
      </c>
    </row>
    <row r="2145" spans="2:8" x14ac:dyDescent="0.25">
      <c r="B2145" s="258"/>
      <c r="C2145" s="259"/>
      <c r="D2145" s="259"/>
      <c r="E2145" s="66" t="str">
        <f t="shared" si="129"/>
        <v/>
      </c>
      <c r="F2145" s="70" t="str">
        <f t="shared" si="132"/>
        <v/>
      </c>
      <c r="G2145" s="68" t="str">
        <f t="shared" si="130"/>
        <v/>
      </c>
      <c r="H2145" s="69" t="str">
        <f t="shared" si="131"/>
        <v/>
      </c>
    </row>
    <row r="2146" spans="2:8" x14ac:dyDescent="0.25">
      <c r="B2146" s="258"/>
      <c r="C2146" s="259"/>
      <c r="D2146" s="259"/>
      <c r="E2146" s="66" t="str">
        <f t="shared" si="129"/>
        <v/>
      </c>
      <c r="F2146" s="70" t="str">
        <f t="shared" si="132"/>
        <v/>
      </c>
      <c r="G2146" s="68" t="str">
        <f t="shared" si="130"/>
        <v/>
      </c>
      <c r="H2146" s="69" t="str">
        <f t="shared" si="131"/>
        <v/>
      </c>
    </row>
    <row r="2147" spans="2:8" x14ac:dyDescent="0.25">
      <c r="B2147" s="258"/>
      <c r="C2147" s="259"/>
      <c r="D2147" s="259"/>
      <c r="E2147" s="66" t="str">
        <f t="shared" si="129"/>
        <v/>
      </c>
      <c r="F2147" s="70" t="str">
        <f t="shared" si="132"/>
        <v/>
      </c>
      <c r="G2147" s="68" t="str">
        <f t="shared" si="130"/>
        <v/>
      </c>
      <c r="H2147" s="69" t="str">
        <f t="shared" si="131"/>
        <v/>
      </c>
    </row>
    <row r="2148" spans="2:8" x14ac:dyDescent="0.25">
      <c r="B2148" s="258"/>
      <c r="C2148" s="259"/>
      <c r="D2148" s="259"/>
      <c r="E2148" s="66" t="str">
        <f t="shared" si="129"/>
        <v/>
      </c>
      <c r="F2148" s="70" t="str">
        <f t="shared" si="132"/>
        <v/>
      </c>
      <c r="G2148" s="68" t="str">
        <f t="shared" si="130"/>
        <v/>
      </c>
      <c r="H2148" s="69" t="str">
        <f t="shared" si="131"/>
        <v/>
      </c>
    </row>
    <row r="2149" spans="2:8" x14ac:dyDescent="0.25">
      <c r="B2149" s="258"/>
      <c r="C2149" s="259"/>
      <c r="D2149" s="259"/>
      <c r="E2149" s="66" t="str">
        <f t="shared" si="129"/>
        <v/>
      </c>
      <c r="F2149" s="70" t="str">
        <f t="shared" si="132"/>
        <v/>
      </c>
      <c r="G2149" s="68" t="str">
        <f t="shared" si="130"/>
        <v/>
      </c>
      <c r="H2149" s="69" t="str">
        <f t="shared" si="131"/>
        <v/>
      </c>
    </row>
    <row r="2150" spans="2:8" x14ac:dyDescent="0.25">
      <c r="B2150" s="258"/>
      <c r="C2150" s="259"/>
      <c r="D2150" s="259"/>
      <c r="E2150" s="66" t="str">
        <f t="shared" si="129"/>
        <v/>
      </c>
      <c r="F2150" s="70" t="str">
        <f t="shared" si="132"/>
        <v/>
      </c>
      <c r="G2150" s="68" t="str">
        <f t="shared" si="130"/>
        <v/>
      </c>
      <c r="H2150" s="69" t="str">
        <f t="shared" si="131"/>
        <v/>
      </c>
    </row>
    <row r="2151" spans="2:8" x14ac:dyDescent="0.25">
      <c r="B2151" s="258"/>
      <c r="C2151" s="259"/>
      <c r="D2151" s="259"/>
      <c r="E2151" s="66" t="str">
        <f t="shared" si="129"/>
        <v/>
      </c>
      <c r="F2151" s="70" t="str">
        <f t="shared" si="132"/>
        <v/>
      </c>
      <c r="G2151" s="68" t="str">
        <f t="shared" si="130"/>
        <v/>
      </c>
      <c r="H2151" s="69" t="str">
        <f t="shared" si="131"/>
        <v/>
      </c>
    </row>
    <row r="2152" spans="2:8" x14ac:dyDescent="0.25">
      <c r="B2152" s="258"/>
      <c r="C2152" s="259"/>
      <c r="D2152" s="259"/>
      <c r="E2152" s="66" t="str">
        <f t="shared" si="129"/>
        <v/>
      </c>
      <c r="F2152" s="70" t="str">
        <f t="shared" si="132"/>
        <v/>
      </c>
      <c r="G2152" s="68" t="str">
        <f t="shared" si="130"/>
        <v/>
      </c>
      <c r="H2152" s="69" t="str">
        <f t="shared" si="131"/>
        <v/>
      </c>
    </row>
    <row r="2153" spans="2:8" x14ac:dyDescent="0.25">
      <c r="B2153" s="258"/>
      <c r="C2153" s="259"/>
      <c r="D2153" s="259"/>
      <c r="E2153" s="66" t="str">
        <f t="shared" si="129"/>
        <v/>
      </c>
      <c r="F2153" s="70" t="str">
        <f t="shared" si="132"/>
        <v/>
      </c>
      <c r="G2153" s="68" t="str">
        <f t="shared" si="130"/>
        <v/>
      </c>
      <c r="H2153" s="69" t="str">
        <f t="shared" si="131"/>
        <v/>
      </c>
    </row>
    <row r="2154" spans="2:8" x14ac:dyDescent="0.25">
      <c r="B2154" s="258"/>
      <c r="C2154" s="259"/>
      <c r="D2154" s="259"/>
      <c r="E2154" s="66" t="str">
        <f t="shared" si="129"/>
        <v/>
      </c>
      <c r="F2154" s="70" t="str">
        <f t="shared" si="132"/>
        <v/>
      </c>
      <c r="G2154" s="68" t="str">
        <f t="shared" si="130"/>
        <v/>
      </c>
      <c r="H2154" s="69" t="str">
        <f t="shared" si="131"/>
        <v/>
      </c>
    </row>
    <row r="2155" spans="2:8" x14ac:dyDescent="0.25">
      <c r="B2155" s="258"/>
      <c r="C2155" s="259"/>
      <c r="D2155" s="259"/>
      <c r="E2155" s="66" t="str">
        <f t="shared" si="129"/>
        <v/>
      </c>
      <c r="F2155" s="70" t="str">
        <f t="shared" si="132"/>
        <v/>
      </c>
      <c r="G2155" s="68" t="str">
        <f t="shared" si="130"/>
        <v/>
      </c>
      <c r="H2155" s="69" t="str">
        <f t="shared" si="131"/>
        <v/>
      </c>
    </row>
    <row r="2156" spans="2:8" x14ac:dyDescent="0.25">
      <c r="B2156" s="258"/>
      <c r="C2156" s="259"/>
      <c r="D2156" s="259"/>
      <c r="E2156" s="66" t="str">
        <f t="shared" si="129"/>
        <v/>
      </c>
      <c r="F2156" s="70" t="str">
        <f t="shared" si="132"/>
        <v/>
      </c>
      <c r="G2156" s="68" t="str">
        <f t="shared" si="130"/>
        <v/>
      </c>
      <c r="H2156" s="69" t="str">
        <f t="shared" si="131"/>
        <v/>
      </c>
    </row>
    <row r="2157" spans="2:8" x14ac:dyDescent="0.25">
      <c r="B2157" s="258"/>
      <c r="C2157" s="259"/>
      <c r="D2157" s="259"/>
      <c r="E2157" s="66" t="str">
        <f t="shared" si="129"/>
        <v/>
      </c>
      <c r="F2157" s="70" t="str">
        <f t="shared" si="132"/>
        <v/>
      </c>
      <c r="G2157" s="68" t="str">
        <f t="shared" si="130"/>
        <v/>
      </c>
      <c r="H2157" s="69" t="str">
        <f t="shared" si="131"/>
        <v/>
      </c>
    </row>
    <row r="2158" spans="2:8" x14ac:dyDescent="0.25">
      <c r="B2158" s="258"/>
      <c r="C2158" s="259"/>
      <c r="D2158" s="259"/>
      <c r="E2158" s="66" t="str">
        <f t="shared" si="129"/>
        <v/>
      </c>
      <c r="F2158" s="70" t="str">
        <f t="shared" si="132"/>
        <v/>
      </c>
      <c r="G2158" s="68" t="str">
        <f t="shared" si="130"/>
        <v/>
      </c>
      <c r="H2158" s="69" t="str">
        <f t="shared" si="131"/>
        <v/>
      </c>
    </row>
    <row r="2159" spans="2:8" x14ac:dyDescent="0.25">
      <c r="B2159" s="258"/>
      <c r="C2159" s="259"/>
      <c r="D2159" s="259"/>
      <c r="E2159" s="66" t="str">
        <f t="shared" si="129"/>
        <v/>
      </c>
      <c r="F2159" s="70" t="str">
        <f t="shared" si="132"/>
        <v/>
      </c>
      <c r="G2159" s="68" t="str">
        <f t="shared" si="130"/>
        <v/>
      </c>
      <c r="H2159" s="69" t="str">
        <f t="shared" si="131"/>
        <v/>
      </c>
    </row>
    <row r="2160" spans="2:8" x14ac:dyDescent="0.25">
      <c r="B2160" s="258"/>
      <c r="C2160" s="259"/>
      <c r="D2160" s="259"/>
      <c r="E2160" s="66" t="str">
        <f t="shared" si="129"/>
        <v/>
      </c>
      <c r="F2160" s="70" t="str">
        <f t="shared" si="132"/>
        <v/>
      </c>
      <c r="G2160" s="68" t="str">
        <f t="shared" si="130"/>
        <v/>
      </c>
      <c r="H2160" s="69" t="str">
        <f t="shared" si="131"/>
        <v/>
      </c>
    </row>
    <row r="2161" spans="2:8" x14ac:dyDescent="0.25">
      <c r="B2161" s="258"/>
      <c r="C2161" s="259"/>
      <c r="D2161" s="259"/>
      <c r="E2161" s="66" t="str">
        <f t="shared" si="129"/>
        <v/>
      </c>
      <c r="F2161" s="70" t="str">
        <f t="shared" si="132"/>
        <v/>
      </c>
      <c r="G2161" s="68" t="str">
        <f t="shared" si="130"/>
        <v/>
      </c>
      <c r="H2161" s="69" t="str">
        <f t="shared" si="131"/>
        <v/>
      </c>
    </row>
    <row r="2162" spans="2:8" x14ac:dyDescent="0.25">
      <c r="B2162" s="258"/>
      <c r="C2162" s="259"/>
      <c r="D2162" s="259"/>
      <c r="E2162" s="66" t="str">
        <f t="shared" si="129"/>
        <v/>
      </c>
      <c r="F2162" s="70" t="str">
        <f t="shared" si="132"/>
        <v/>
      </c>
      <c r="G2162" s="68" t="str">
        <f t="shared" si="130"/>
        <v/>
      </c>
      <c r="H2162" s="69" t="str">
        <f t="shared" si="131"/>
        <v/>
      </c>
    </row>
    <row r="2163" spans="2:8" x14ac:dyDescent="0.25">
      <c r="B2163" s="258"/>
      <c r="C2163" s="259"/>
      <c r="D2163" s="259"/>
      <c r="E2163" s="66" t="str">
        <f t="shared" si="129"/>
        <v/>
      </c>
      <c r="F2163" s="70" t="str">
        <f t="shared" si="132"/>
        <v/>
      </c>
      <c r="G2163" s="68" t="str">
        <f t="shared" si="130"/>
        <v/>
      </c>
      <c r="H2163" s="69" t="str">
        <f t="shared" si="131"/>
        <v/>
      </c>
    </row>
    <row r="2164" spans="2:8" x14ac:dyDescent="0.25">
      <c r="B2164" s="258"/>
      <c r="C2164" s="259"/>
      <c r="D2164" s="259"/>
      <c r="E2164" s="66" t="str">
        <f t="shared" si="129"/>
        <v/>
      </c>
      <c r="F2164" s="70" t="str">
        <f t="shared" si="132"/>
        <v/>
      </c>
      <c r="G2164" s="68" t="str">
        <f t="shared" si="130"/>
        <v/>
      </c>
      <c r="H2164" s="69" t="str">
        <f t="shared" si="131"/>
        <v/>
      </c>
    </row>
    <row r="2165" spans="2:8" x14ac:dyDescent="0.25">
      <c r="B2165" s="258"/>
      <c r="C2165" s="259"/>
      <c r="D2165" s="259"/>
      <c r="E2165" s="66" t="str">
        <f t="shared" si="129"/>
        <v/>
      </c>
      <c r="F2165" s="70" t="str">
        <f t="shared" si="132"/>
        <v/>
      </c>
      <c r="G2165" s="68" t="str">
        <f t="shared" si="130"/>
        <v/>
      </c>
      <c r="H2165" s="69" t="str">
        <f t="shared" si="131"/>
        <v/>
      </c>
    </row>
    <row r="2166" spans="2:8" x14ac:dyDescent="0.25">
      <c r="B2166" s="258"/>
      <c r="C2166" s="259"/>
      <c r="D2166" s="259"/>
      <c r="E2166" s="66" t="str">
        <f t="shared" si="129"/>
        <v/>
      </c>
      <c r="F2166" s="70" t="str">
        <f t="shared" si="132"/>
        <v/>
      </c>
      <c r="G2166" s="68" t="str">
        <f t="shared" si="130"/>
        <v/>
      </c>
      <c r="H2166" s="69" t="str">
        <f t="shared" si="131"/>
        <v/>
      </c>
    </row>
    <row r="2167" spans="2:8" x14ac:dyDescent="0.25">
      <c r="B2167" s="258"/>
      <c r="C2167" s="259"/>
      <c r="D2167" s="259"/>
      <c r="E2167" s="66" t="str">
        <f t="shared" si="129"/>
        <v/>
      </c>
      <c r="F2167" s="70" t="str">
        <f t="shared" si="132"/>
        <v/>
      </c>
      <c r="G2167" s="68" t="str">
        <f t="shared" si="130"/>
        <v/>
      </c>
      <c r="H2167" s="69" t="str">
        <f t="shared" si="131"/>
        <v/>
      </c>
    </row>
    <row r="2168" spans="2:8" x14ac:dyDescent="0.25">
      <c r="B2168" s="258"/>
      <c r="C2168" s="259"/>
      <c r="D2168" s="259"/>
      <c r="E2168" s="66" t="str">
        <f t="shared" si="129"/>
        <v/>
      </c>
      <c r="F2168" s="70" t="str">
        <f t="shared" si="132"/>
        <v/>
      </c>
      <c r="G2168" s="68" t="str">
        <f t="shared" si="130"/>
        <v/>
      </c>
      <c r="H2168" s="69" t="str">
        <f t="shared" si="131"/>
        <v/>
      </c>
    </row>
    <row r="2169" spans="2:8" x14ac:dyDescent="0.25">
      <c r="B2169" s="258"/>
      <c r="C2169" s="259"/>
      <c r="D2169" s="259"/>
      <c r="E2169" s="66" t="str">
        <f t="shared" si="129"/>
        <v/>
      </c>
      <c r="F2169" s="70" t="str">
        <f t="shared" si="132"/>
        <v/>
      </c>
      <c r="G2169" s="68" t="str">
        <f t="shared" si="130"/>
        <v/>
      </c>
      <c r="H2169" s="69" t="str">
        <f t="shared" si="131"/>
        <v/>
      </c>
    </row>
    <row r="2170" spans="2:8" x14ac:dyDescent="0.25">
      <c r="B2170" s="258"/>
      <c r="C2170" s="259"/>
      <c r="D2170" s="259"/>
      <c r="E2170" s="66" t="str">
        <f t="shared" si="129"/>
        <v/>
      </c>
      <c r="F2170" s="70" t="str">
        <f t="shared" si="132"/>
        <v/>
      </c>
      <c r="G2170" s="68" t="str">
        <f t="shared" si="130"/>
        <v/>
      </c>
      <c r="H2170" s="69" t="str">
        <f t="shared" si="131"/>
        <v/>
      </c>
    </row>
    <row r="2171" spans="2:8" x14ac:dyDescent="0.25">
      <c r="B2171" s="258"/>
      <c r="C2171" s="259"/>
      <c r="D2171" s="259"/>
      <c r="E2171" s="66" t="str">
        <f t="shared" si="129"/>
        <v/>
      </c>
      <c r="F2171" s="70" t="str">
        <f t="shared" si="132"/>
        <v/>
      </c>
      <c r="G2171" s="68" t="str">
        <f t="shared" si="130"/>
        <v/>
      </c>
      <c r="H2171" s="69" t="str">
        <f t="shared" si="131"/>
        <v/>
      </c>
    </row>
    <row r="2172" spans="2:8" x14ac:dyDescent="0.25">
      <c r="B2172" s="258"/>
      <c r="C2172" s="259"/>
      <c r="D2172" s="259"/>
      <c r="E2172" s="66" t="str">
        <f t="shared" si="129"/>
        <v/>
      </c>
      <c r="F2172" s="70" t="str">
        <f t="shared" si="132"/>
        <v/>
      </c>
      <c r="G2172" s="68" t="str">
        <f t="shared" si="130"/>
        <v/>
      </c>
      <c r="H2172" s="69" t="str">
        <f t="shared" si="131"/>
        <v/>
      </c>
    </row>
    <row r="2173" spans="2:8" x14ac:dyDescent="0.25">
      <c r="B2173" s="258"/>
      <c r="C2173" s="259"/>
      <c r="D2173" s="259"/>
      <c r="E2173" s="66" t="str">
        <f t="shared" si="129"/>
        <v/>
      </c>
      <c r="F2173" s="70" t="str">
        <f t="shared" si="132"/>
        <v/>
      </c>
      <c r="G2173" s="68" t="str">
        <f t="shared" si="130"/>
        <v/>
      </c>
      <c r="H2173" s="69" t="str">
        <f t="shared" si="131"/>
        <v/>
      </c>
    </row>
    <row r="2174" spans="2:8" x14ac:dyDescent="0.25">
      <c r="B2174" s="258"/>
      <c r="C2174" s="259"/>
      <c r="D2174" s="259"/>
      <c r="E2174" s="66" t="str">
        <f t="shared" si="129"/>
        <v/>
      </c>
      <c r="F2174" s="70" t="str">
        <f t="shared" si="132"/>
        <v/>
      </c>
      <c r="G2174" s="68" t="str">
        <f t="shared" si="130"/>
        <v/>
      </c>
      <c r="H2174" s="69" t="str">
        <f t="shared" si="131"/>
        <v/>
      </c>
    </row>
    <row r="2175" spans="2:8" x14ac:dyDescent="0.25">
      <c r="B2175" s="258"/>
      <c r="C2175" s="259"/>
      <c r="D2175" s="259"/>
      <c r="E2175" s="66" t="str">
        <f t="shared" si="129"/>
        <v/>
      </c>
      <c r="F2175" s="70" t="str">
        <f t="shared" si="132"/>
        <v/>
      </c>
      <c r="G2175" s="68" t="str">
        <f t="shared" si="130"/>
        <v/>
      </c>
      <c r="H2175" s="69" t="str">
        <f t="shared" si="131"/>
        <v/>
      </c>
    </row>
    <row r="2176" spans="2:8" x14ac:dyDescent="0.25">
      <c r="B2176" s="258"/>
      <c r="C2176" s="259"/>
      <c r="D2176" s="259"/>
      <c r="E2176" s="66" t="str">
        <f t="shared" si="129"/>
        <v/>
      </c>
      <c r="F2176" s="70" t="str">
        <f t="shared" si="132"/>
        <v/>
      </c>
      <c r="G2176" s="68" t="str">
        <f t="shared" si="130"/>
        <v/>
      </c>
      <c r="H2176" s="69" t="str">
        <f t="shared" si="131"/>
        <v/>
      </c>
    </row>
    <row r="2177" spans="2:8" x14ac:dyDescent="0.25">
      <c r="B2177" s="258"/>
      <c r="C2177" s="259"/>
      <c r="D2177" s="259"/>
      <c r="E2177" s="66" t="str">
        <f t="shared" si="129"/>
        <v/>
      </c>
      <c r="F2177" s="70" t="str">
        <f t="shared" si="132"/>
        <v/>
      </c>
      <c r="G2177" s="68" t="str">
        <f t="shared" si="130"/>
        <v/>
      </c>
      <c r="H2177" s="69" t="str">
        <f t="shared" si="131"/>
        <v/>
      </c>
    </row>
    <row r="2178" spans="2:8" x14ac:dyDescent="0.25">
      <c r="B2178" s="258"/>
      <c r="C2178" s="259"/>
      <c r="D2178" s="259"/>
      <c r="E2178" s="66" t="str">
        <f t="shared" si="129"/>
        <v/>
      </c>
      <c r="F2178" s="70" t="str">
        <f t="shared" si="132"/>
        <v/>
      </c>
      <c r="G2178" s="68" t="str">
        <f t="shared" si="130"/>
        <v/>
      </c>
      <c r="H2178" s="69" t="str">
        <f t="shared" si="131"/>
        <v/>
      </c>
    </row>
    <row r="2179" spans="2:8" x14ac:dyDescent="0.25">
      <c r="B2179" s="258"/>
      <c r="C2179" s="259"/>
      <c r="D2179" s="259"/>
      <c r="E2179" s="66" t="str">
        <f t="shared" si="129"/>
        <v/>
      </c>
      <c r="F2179" s="70" t="str">
        <f t="shared" si="132"/>
        <v/>
      </c>
      <c r="G2179" s="68" t="str">
        <f t="shared" si="130"/>
        <v/>
      </c>
      <c r="H2179" s="69" t="str">
        <f t="shared" si="131"/>
        <v/>
      </c>
    </row>
    <row r="2180" spans="2:8" x14ac:dyDescent="0.25">
      <c r="B2180" s="258"/>
      <c r="C2180" s="259"/>
      <c r="D2180" s="259"/>
      <c r="E2180" s="66" t="str">
        <f t="shared" si="129"/>
        <v/>
      </c>
      <c r="F2180" s="70" t="str">
        <f t="shared" si="132"/>
        <v/>
      </c>
      <c r="G2180" s="68" t="str">
        <f t="shared" si="130"/>
        <v/>
      </c>
      <c r="H2180" s="69" t="str">
        <f t="shared" si="131"/>
        <v/>
      </c>
    </row>
    <row r="2181" spans="2:8" x14ac:dyDescent="0.25">
      <c r="B2181" s="258"/>
      <c r="C2181" s="259"/>
      <c r="D2181" s="259"/>
      <c r="E2181" s="66" t="str">
        <f t="shared" si="129"/>
        <v/>
      </c>
      <c r="F2181" s="70" t="str">
        <f t="shared" si="132"/>
        <v/>
      </c>
      <c r="G2181" s="68" t="str">
        <f t="shared" si="130"/>
        <v/>
      </c>
      <c r="H2181" s="69" t="str">
        <f t="shared" si="131"/>
        <v/>
      </c>
    </row>
    <row r="2182" spans="2:8" x14ac:dyDescent="0.25">
      <c r="B2182" s="258"/>
      <c r="C2182" s="259"/>
      <c r="D2182" s="259"/>
      <c r="E2182" s="66" t="str">
        <f t="shared" si="129"/>
        <v/>
      </c>
      <c r="F2182" s="70" t="str">
        <f t="shared" si="132"/>
        <v/>
      </c>
      <c r="G2182" s="68" t="str">
        <f t="shared" si="130"/>
        <v/>
      </c>
      <c r="H2182" s="69" t="str">
        <f t="shared" si="131"/>
        <v/>
      </c>
    </row>
    <row r="2183" spans="2:8" x14ac:dyDescent="0.25">
      <c r="B2183" s="258"/>
      <c r="C2183" s="259"/>
      <c r="D2183" s="259"/>
      <c r="E2183" s="66" t="str">
        <f t="shared" si="129"/>
        <v/>
      </c>
      <c r="F2183" s="70" t="str">
        <f t="shared" si="132"/>
        <v/>
      </c>
      <c r="G2183" s="68" t="str">
        <f t="shared" si="130"/>
        <v/>
      </c>
      <c r="H2183" s="69" t="str">
        <f t="shared" si="131"/>
        <v/>
      </c>
    </row>
    <row r="2184" spans="2:8" x14ac:dyDescent="0.25">
      <c r="B2184" s="258"/>
      <c r="C2184" s="259"/>
      <c r="D2184" s="259"/>
      <c r="E2184" s="66" t="str">
        <f t="shared" si="129"/>
        <v/>
      </c>
      <c r="F2184" s="70" t="str">
        <f t="shared" si="132"/>
        <v/>
      </c>
      <c r="G2184" s="68" t="str">
        <f t="shared" si="130"/>
        <v/>
      </c>
      <c r="H2184" s="69" t="str">
        <f t="shared" si="131"/>
        <v/>
      </c>
    </row>
    <row r="2185" spans="2:8" x14ac:dyDescent="0.25">
      <c r="B2185" s="258"/>
      <c r="C2185" s="259"/>
      <c r="D2185" s="259"/>
      <c r="E2185" s="66" t="str">
        <f t="shared" si="129"/>
        <v/>
      </c>
      <c r="F2185" s="70" t="str">
        <f t="shared" si="132"/>
        <v/>
      </c>
      <c r="G2185" s="68" t="str">
        <f t="shared" si="130"/>
        <v/>
      </c>
      <c r="H2185" s="69" t="str">
        <f t="shared" si="131"/>
        <v/>
      </c>
    </row>
    <row r="2186" spans="2:8" x14ac:dyDescent="0.25">
      <c r="B2186" s="258"/>
      <c r="C2186" s="259"/>
      <c r="D2186" s="259"/>
      <c r="E2186" s="66" t="str">
        <f t="shared" si="129"/>
        <v/>
      </c>
      <c r="F2186" s="70" t="str">
        <f t="shared" si="132"/>
        <v/>
      </c>
      <c r="G2186" s="68" t="str">
        <f t="shared" si="130"/>
        <v/>
      </c>
      <c r="H2186" s="69" t="str">
        <f t="shared" si="131"/>
        <v/>
      </c>
    </row>
    <row r="2187" spans="2:8" x14ac:dyDescent="0.25">
      <c r="B2187" s="258"/>
      <c r="C2187" s="259"/>
      <c r="D2187" s="259"/>
      <c r="E2187" s="66" t="str">
        <f t="shared" si="129"/>
        <v/>
      </c>
      <c r="F2187" s="70" t="str">
        <f t="shared" si="132"/>
        <v/>
      </c>
      <c r="G2187" s="68" t="str">
        <f t="shared" si="130"/>
        <v/>
      </c>
      <c r="H2187" s="69" t="str">
        <f t="shared" si="131"/>
        <v/>
      </c>
    </row>
    <row r="2188" spans="2:8" x14ac:dyDescent="0.25">
      <c r="B2188" s="258"/>
      <c r="C2188" s="259"/>
      <c r="D2188" s="259"/>
      <c r="E2188" s="66" t="str">
        <f t="shared" si="129"/>
        <v/>
      </c>
      <c r="F2188" s="70" t="str">
        <f t="shared" si="132"/>
        <v/>
      </c>
      <c r="G2188" s="68" t="str">
        <f t="shared" si="130"/>
        <v/>
      </c>
      <c r="H2188" s="69" t="str">
        <f t="shared" si="131"/>
        <v/>
      </c>
    </row>
    <row r="2189" spans="2:8" x14ac:dyDescent="0.25">
      <c r="B2189" s="258"/>
      <c r="C2189" s="259"/>
      <c r="D2189" s="259"/>
      <c r="E2189" s="66" t="str">
        <f t="shared" si="129"/>
        <v/>
      </c>
      <c r="F2189" s="70" t="str">
        <f t="shared" si="132"/>
        <v/>
      </c>
      <c r="G2189" s="68" t="str">
        <f t="shared" si="130"/>
        <v/>
      </c>
      <c r="H2189" s="69" t="str">
        <f t="shared" si="131"/>
        <v/>
      </c>
    </row>
    <row r="2190" spans="2:8" x14ac:dyDescent="0.25">
      <c r="B2190" s="258"/>
      <c r="C2190" s="259"/>
      <c r="D2190" s="259"/>
      <c r="E2190" s="66" t="str">
        <f t="shared" ref="E2190:E2253" si="133">+IF(AND(C2190-D2190&lt;&gt;0,$B$10&gt;B2190),C2190-D2190,"")</f>
        <v/>
      </c>
      <c r="F2190" s="70" t="str">
        <f t="shared" si="132"/>
        <v/>
      </c>
      <c r="G2190" s="68" t="str">
        <f t="shared" ref="G2190:G2253" si="134">+IF(AND(B2190&lt;&gt;"",$B$10&gt;B2190),$B$10-B2190,"")</f>
        <v/>
      </c>
      <c r="H2190" s="69" t="str">
        <f t="shared" ref="H2190:H2253" si="135">IFERROR(((E2190*G2190*$D$10)/36500),"")</f>
        <v/>
      </c>
    </row>
    <row r="2191" spans="2:8" x14ac:dyDescent="0.25">
      <c r="B2191" s="258"/>
      <c r="C2191" s="259"/>
      <c r="D2191" s="259"/>
      <c r="E2191" s="66" t="str">
        <f t="shared" si="133"/>
        <v/>
      </c>
      <c r="F2191" s="70" t="str">
        <f t="shared" ref="F2191:F2254" si="136">+IFERROR((E2191+F2190),"")</f>
        <v/>
      </c>
      <c r="G2191" s="68" t="str">
        <f t="shared" si="134"/>
        <v/>
      </c>
      <c r="H2191" s="69" t="str">
        <f t="shared" si="135"/>
        <v/>
      </c>
    </row>
    <row r="2192" spans="2:8" x14ac:dyDescent="0.25">
      <c r="B2192" s="258"/>
      <c r="C2192" s="259"/>
      <c r="D2192" s="259"/>
      <c r="E2192" s="66" t="str">
        <f t="shared" si="133"/>
        <v/>
      </c>
      <c r="F2192" s="70" t="str">
        <f t="shared" si="136"/>
        <v/>
      </c>
      <c r="G2192" s="68" t="str">
        <f t="shared" si="134"/>
        <v/>
      </c>
      <c r="H2192" s="69" t="str">
        <f t="shared" si="135"/>
        <v/>
      </c>
    </row>
    <row r="2193" spans="2:8" x14ac:dyDescent="0.25">
      <c r="B2193" s="258"/>
      <c r="C2193" s="259"/>
      <c r="D2193" s="259"/>
      <c r="E2193" s="66" t="str">
        <f t="shared" si="133"/>
        <v/>
      </c>
      <c r="F2193" s="70" t="str">
        <f t="shared" si="136"/>
        <v/>
      </c>
      <c r="G2193" s="68" t="str">
        <f t="shared" si="134"/>
        <v/>
      </c>
      <c r="H2193" s="69" t="str">
        <f t="shared" si="135"/>
        <v/>
      </c>
    </row>
    <row r="2194" spans="2:8" x14ac:dyDescent="0.25">
      <c r="B2194" s="258"/>
      <c r="C2194" s="259"/>
      <c r="D2194" s="259"/>
      <c r="E2194" s="66" t="str">
        <f t="shared" si="133"/>
        <v/>
      </c>
      <c r="F2194" s="70" t="str">
        <f t="shared" si="136"/>
        <v/>
      </c>
      <c r="G2194" s="68" t="str">
        <f t="shared" si="134"/>
        <v/>
      </c>
      <c r="H2194" s="69" t="str">
        <f t="shared" si="135"/>
        <v/>
      </c>
    </row>
    <row r="2195" spans="2:8" x14ac:dyDescent="0.25">
      <c r="B2195" s="258"/>
      <c r="C2195" s="259"/>
      <c r="D2195" s="259"/>
      <c r="E2195" s="66" t="str">
        <f t="shared" si="133"/>
        <v/>
      </c>
      <c r="F2195" s="70" t="str">
        <f t="shared" si="136"/>
        <v/>
      </c>
      <c r="G2195" s="68" t="str">
        <f t="shared" si="134"/>
        <v/>
      </c>
      <c r="H2195" s="69" t="str">
        <f t="shared" si="135"/>
        <v/>
      </c>
    </row>
    <row r="2196" spans="2:8" x14ac:dyDescent="0.25">
      <c r="B2196" s="258"/>
      <c r="C2196" s="259"/>
      <c r="D2196" s="259"/>
      <c r="E2196" s="66" t="str">
        <f t="shared" si="133"/>
        <v/>
      </c>
      <c r="F2196" s="70" t="str">
        <f t="shared" si="136"/>
        <v/>
      </c>
      <c r="G2196" s="68" t="str">
        <f t="shared" si="134"/>
        <v/>
      </c>
      <c r="H2196" s="69" t="str">
        <f t="shared" si="135"/>
        <v/>
      </c>
    </row>
    <row r="2197" spans="2:8" x14ac:dyDescent="0.25">
      <c r="B2197" s="258"/>
      <c r="C2197" s="259"/>
      <c r="D2197" s="259"/>
      <c r="E2197" s="66" t="str">
        <f t="shared" si="133"/>
        <v/>
      </c>
      <c r="F2197" s="70" t="str">
        <f t="shared" si="136"/>
        <v/>
      </c>
      <c r="G2197" s="68" t="str">
        <f t="shared" si="134"/>
        <v/>
      </c>
      <c r="H2197" s="69" t="str">
        <f t="shared" si="135"/>
        <v/>
      </c>
    </row>
    <row r="2198" spans="2:8" x14ac:dyDescent="0.25">
      <c r="B2198" s="258"/>
      <c r="C2198" s="259"/>
      <c r="D2198" s="259"/>
      <c r="E2198" s="66" t="str">
        <f t="shared" si="133"/>
        <v/>
      </c>
      <c r="F2198" s="70" t="str">
        <f t="shared" si="136"/>
        <v/>
      </c>
      <c r="G2198" s="68" t="str">
        <f t="shared" si="134"/>
        <v/>
      </c>
      <c r="H2198" s="69" t="str">
        <f t="shared" si="135"/>
        <v/>
      </c>
    </row>
    <row r="2199" spans="2:8" x14ac:dyDescent="0.25">
      <c r="B2199" s="258"/>
      <c r="C2199" s="259"/>
      <c r="D2199" s="259"/>
      <c r="E2199" s="66" t="str">
        <f t="shared" si="133"/>
        <v/>
      </c>
      <c r="F2199" s="70" t="str">
        <f t="shared" si="136"/>
        <v/>
      </c>
      <c r="G2199" s="68" t="str">
        <f t="shared" si="134"/>
        <v/>
      </c>
      <c r="H2199" s="69" t="str">
        <f t="shared" si="135"/>
        <v/>
      </c>
    </row>
    <row r="2200" spans="2:8" x14ac:dyDescent="0.25">
      <c r="B2200" s="258"/>
      <c r="C2200" s="259"/>
      <c r="D2200" s="259"/>
      <c r="E2200" s="66" t="str">
        <f t="shared" si="133"/>
        <v/>
      </c>
      <c r="F2200" s="70" t="str">
        <f t="shared" si="136"/>
        <v/>
      </c>
      <c r="G2200" s="68" t="str">
        <f t="shared" si="134"/>
        <v/>
      </c>
      <c r="H2200" s="69" t="str">
        <f t="shared" si="135"/>
        <v/>
      </c>
    </row>
    <row r="2201" spans="2:8" x14ac:dyDescent="0.25">
      <c r="B2201" s="258"/>
      <c r="C2201" s="259"/>
      <c r="D2201" s="259"/>
      <c r="E2201" s="66" t="str">
        <f t="shared" si="133"/>
        <v/>
      </c>
      <c r="F2201" s="70" t="str">
        <f t="shared" si="136"/>
        <v/>
      </c>
      <c r="G2201" s="68" t="str">
        <f t="shared" si="134"/>
        <v/>
      </c>
      <c r="H2201" s="69" t="str">
        <f t="shared" si="135"/>
        <v/>
      </c>
    </row>
    <row r="2202" spans="2:8" x14ac:dyDescent="0.25">
      <c r="B2202" s="258"/>
      <c r="C2202" s="259"/>
      <c r="D2202" s="259"/>
      <c r="E2202" s="66" t="str">
        <f t="shared" si="133"/>
        <v/>
      </c>
      <c r="F2202" s="70" t="str">
        <f t="shared" si="136"/>
        <v/>
      </c>
      <c r="G2202" s="68" t="str">
        <f t="shared" si="134"/>
        <v/>
      </c>
      <c r="H2202" s="69" t="str">
        <f t="shared" si="135"/>
        <v/>
      </c>
    </row>
    <row r="2203" spans="2:8" x14ac:dyDescent="0.25">
      <c r="B2203" s="258"/>
      <c r="C2203" s="259"/>
      <c r="D2203" s="259"/>
      <c r="E2203" s="66" t="str">
        <f t="shared" si="133"/>
        <v/>
      </c>
      <c r="F2203" s="70" t="str">
        <f t="shared" si="136"/>
        <v/>
      </c>
      <c r="G2203" s="68" t="str">
        <f t="shared" si="134"/>
        <v/>
      </c>
      <c r="H2203" s="69" t="str">
        <f t="shared" si="135"/>
        <v/>
      </c>
    </row>
    <row r="2204" spans="2:8" x14ac:dyDescent="0.25">
      <c r="B2204" s="258"/>
      <c r="C2204" s="259"/>
      <c r="D2204" s="259"/>
      <c r="E2204" s="66" t="str">
        <f t="shared" si="133"/>
        <v/>
      </c>
      <c r="F2204" s="70" t="str">
        <f t="shared" si="136"/>
        <v/>
      </c>
      <c r="G2204" s="68" t="str">
        <f t="shared" si="134"/>
        <v/>
      </c>
      <c r="H2204" s="69" t="str">
        <f t="shared" si="135"/>
        <v/>
      </c>
    </row>
    <row r="2205" spans="2:8" x14ac:dyDescent="0.25">
      <c r="B2205" s="258"/>
      <c r="C2205" s="259"/>
      <c r="D2205" s="259"/>
      <c r="E2205" s="66" t="str">
        <f t="shared" si="133"/>
        <v/>
      </c>
      <c r="F2205" s="70" t="str">
        <f t="shared" si="136"/>
        <v/>
      </c>
      <c r="G2205" s="68" t="str">
        <f t="shared" si="134"/>
        <v/>
      </c>
      <c r="H2205" s="69" t="str">
        <f t="shared" si="135"/>
        <v/>
      </c>
    </row>
    <row r="2206" spans="2:8" x14ac:dyDescent="0.25">
      <c r="B2206" s="258"/>
      <c r="C2206" s="259"/>
      <c r="D2206" s="259"/>
      <c r="E2206" s="66" t="str">
        <f t="shared" si="133"/>
        <v/>
      </c>
      <c r="F2206" s="70" t="str">
        <f t="shared" si="136"/>
        <v/>
      </c>
      <c r="G2206" s="68" t="str">
        <f t="shared" si="134"/>
        <v/>
      </c>
      <c r="H2206" s="69" t="str">
        <f t="shared" si="135"/>
        <v/>
      </c>
    </row>
    <row r="2207" spans="2:8" x14ac:dyDescent="0.25">
      <c r="B2207" s="258"/>
      <c r="C2207" s="259"/>
      <c r="D2207" s="259"/>
      <c r="E2207" s="66" t="str">
        <f t="shared" si="133"/>
        <v/>
      </c>
      <c r="F2207" s="70" t="str">
        <f t="shared" si="136"/>
        <v/>
      </c>
      <c r="G2207" s="68" t="str">
        <f t="shared" si="134"/>
        <v/>
      </c>
      <c r="H2207" s="69" t="str">
        <f t="shared" si="135"/>
        <v/>
      </c>
    </row>
    <row r="2208" spans="2:8" x14ac:dyDescent="0.25">
      <c r="B2208" s="258"/>
      <c r="C2208" s="259"/>
      <c r="D2208" s="259"/>
      <c r="E2208" s="66" t="str">
        <f t="shared" si="133"/>
        <v/>
      </c>
      <c r="F2208" s="70" t="str">
        <f t="shared" si="136"/>
        <v/>
      </c>
      <c r="G2208" s="68" t="str">
        <f t="shared" si="134"/>
        <v/>
      </c>
      <c r="H2208" s="69" t="str">
        <f t="shared" si="135"/>
        <v/>
      </c>
    </row>
    <row r="2209" spans="2:8" x14ac:dyDescent="0.25">
      <c r="B2209" s="258"/>
      <c r="C2209" s="259"/>
      <c r="D2209" s="259"/>
      <c r="E2209" s="66" t="str">
        <f t="shared" si="133"/>
        <v/>
      </c>
      <c r="F2209" s="70" t="str">
        <f t="shared" si="136"/>
        <v/>
      </c>
      <c r="G2209" s="68" t="str">
        <f t="shared" si="134"/>
        <v/>
      </c>
      <c r="H2209" s="69" t="str">
        <f t="shared" si="135"/>
        <v/>
      </c>
    </row>
    <row r="2210" spans="2:8" x14ac:dyDescent="0.25">
      <c r="B2210" s="258"/>
      <c r="C2210" s="259"/>
      <c r="D2210" s="259"/>
      <c r="E2210" s="66" t="str">
        <f t="shared" si="133"/>
        <v/>
      </c>
      <c r="F2210" s="70" t="str">
        <f t="shared" si="136"/>
        <v/>
      </c>
      <c r="G2210" s="68" t="str">
        <f t="shared" si="134"/>
        <v/>
      </c>
      <c r="H2210" s="69" t="str">
        <f t="shared" si="135"/>
        <v/>
      </c>
    </row>
    <row r="2211" spans="2:8" x14ac:dyDescent="0.25">
      <c r="B2211" s="258"/>
      <c r="C2211" s="259"/>
      <c r="D2211" s="259"/>
      <c r="E2211" s="66" t="str">
        <f t="shared" si="133"/>
        <v/>
      </c>
      <c r="F2211" s="70" t="str">
        <f t="shared" si="136"/>
        <v/>
      </c>
      <c r="G2211" s="68" t="str">
        <f t="shared" si="134"/>
        <v/>
      </c>
      <c r="H2211" s="69" t="str">
        <f t="shared" si="135"/>
        <v/>
      </c>
    </row>
    <row r="2212" spans="2:8" x14ac:dyDescent="0.25">
      <c r="B2212" s="258"/>
      <c r="C2212" s="259"/>
      <c r="D2212" s="259"/>
      <c r="E2212" s="66" t="str">
        <f t="shared" si="133"/>
        <v/>
      </c>
      <c r="F2212" s="70" t="str">
        <f t="shared" si="136"/>
        <v/>
      </c>
      <c r="G2212" s="68" t="str">
        <f t="shared" si="134"/>
        <v/>
      </c>
      <c r="H2212" s="69" t="str">
        <f t="shared" si="135"/>
        <v/>
      </c>
    </row>
    <row r="2213" spans="2:8" x14ac:dyDescent="0.25">
      <c r="B2213" s="258"/>
      <c r="C2213" s="259"/>
      <c r="D2213" s="259"/>
      <c r="E2213" s="66" t="str">
        <f t="shared" si="133"/>
        <v/>
      </c>
      <c r="F2213" s="70" t="str">
        <f t="shared" si="136"/>
        <v/>
      </c>
      <c r="G2213" s="68" t="str">
        <f t="shared" si="134"/>
        <v/>
      </c>
      <c r="H2213" s="69" t="str">
        <f t="shared" si="135"/>
        <v/>
      </c>
    </row>
    <row r="2214" spans="2:8" x14ac:dyDescent="0.25">
      <c r="B2214" s="258"/>
      <c r="C2214" s="259"/>
      <c r="D2214" s="259"/>
      <c r="E2214" s="66" t="str">
        <f t="shared" si="133"/>
        <v/>
      </c>
      <c r="F2214" s="70" t="str">
        <f t="shared" si="136"/>
        <v/>
      </c>
      <c r="G2214" s="68" t="str">
        <f t="shared" si="134"/>
        <v/>
      </c>
      <c r="H2214" s="69" t="str">
        <f t="shared" si="135"/>
        <v/>
      </c>
    </row>
    <row r="2215" spans="2:8" x14ac:dyDescent="0.25">
      <c r="B2215" s="258"/>
      <c r="C2215" s="259"/>
      <c r="D2215" s="259"/>
      <c r="E2215" s="66" t="str">
        <f t="shared" si="133"/>
        <v/>
      </c>
      <c r="F2215" s="70" t="str">
        <f t="shared" si="136"/>
        <v/>
      </c>
      <c r="G2215" s="68" t="str">
        <f t="shared" si="134"/>
        <v/>
      </c>
      <c r="H2215" s="69" t="str">
        <f t="shared" si="135"/>
        <v/>
      </c>
    </row>
    <row r="2216" spans="2:8" x14ac:dyDescent="0.25">
      <c r="B2216" s="258"/>
      <c r="C2216" s="259"/>
      <c r="D2216" s="259"/>
      <c r="E2216" s="66" t="str">
        <f t="shared" si="133"/>
        <v/>
      </c>
      <c r="F2216" s="70" t="str">
        <f t="shared" si="136"/>
        <v/>
      </c>
      <c r="G2216" s="68" t="str">
        <f t="shared" si="134"/>
        <v/>
      </c>
      <c r="H2216" s="69" t="str">
        <f t="shared" si="135"/>
        <v/>
      </c>
    </row>
    <row r="2217" spans="2:8" x14ac:dyDescent="0.25">
      <c r="B2217" s="258"/>
      <c r="C2217" s="259"/>
      <c r="D2217" s="259"/>
      <c r="E2217" s="66" t="str">
        <f t="shared" si="133"/>
        <v/>
      </c>
      <c r="F2217" s="70" t="str">
        <f t="shared" si="136"/>
        <v/>
      </c>
      <c r="G2217" s="68" t="str">
        <f t="shared" si="134"/>
        <v/>
      </c>
      <c r="H2217" s="69" t="str">
        <f t="shared" si="135"/>
        <v/>
      </c>
    </row>
    <row r="2218" spans="2:8" x14ac:dyDescent="0.25">
      <c r="B2218" s="258"/>
      <c r="C2218" s="259"/>
      <c r="D2218" s="259"/>
      <c r="E2218" s="66" t="str">
        <f t="shared" si="133"/>
        <v/>
      </c>
      <c r="F2218" s="70" t="str">
        <f t="shared" si="136"/>
        <v/>
      </c>
      <c r="G2218" s="68" t="str">
        <f t="shared" si="134"/>
        <v/>
      </c>
      <c r="H2218" s="69" t="str">
        <f t="shared" si="135"/>
        <v/>
      </c>
    </row>
    <row r="2219" spans="2:8" x14ac:dyDescent="0.25">
      <c r="B2219" s="258"/>
      <c r="C2219" s="259"/>
      <c r="D2219" s="259"/>
      <c r="E2219" s="66" t="str">
        <f t="shared" si="133"/>
        <v/>
      </c>
      <c r="F2219" s="70" t="str">
        <f t="shared" si="136"/>
        <v/>
      </c>
      <c r="G2219" s="68" t="str">
        <f t="shared" si="134"/>
        <v/>
      </c>
      <c r="H2219" s="69" t="str">
        <f t="shared" si="135"/>
        <v/>
      </c>
    </row>
    <row r="2220" spans="2:8" x14ac:dyDescent="0.25">
      <c r="B2220" s="258"/>
      <c r="C2220" s="259"/>
      <c r="D2220" s="259"/>
      <c r="E2220" s="66" t="str">
        <f t="shared" si="133"/>
        <v/>
      </c>
      <c r="F2220" s="70" t="str">
        <f t="shared" si="136"/>
        <v/>
      </c>
      <c r="G2220" s="68" t="str">
        <f t="shared" si="134"/>
        <v/>
      </c>
      <c r="H2220" s="69" t="str">
        <f t="shared" si="135"/>
        <v/>
      </c>
    </row>
    <row r="2221" spans="2:8" x14ac:dyDescent="0.25">
      <c r="B2221" s="258"/>
      <c r="C2221" s="259"/>
      <c r="D2221" s="259"/>
      <c r="E2221" s="66" t="str">
        <f t="shared" si="133"/>
        <v/>
      </c>
      <c r="F2221" s="70" t="str">
        <f t="shared" si="136"/>
        <v/>
      </c>
      <c r="G2221" s="68" t="str">
        <f t="shared" si="134"/>
        <v/>
      </c>
      <c r="H2221" s="69" t="str">
        <f t="shared" si="135"/>
        <v/>
      </c>
    </row>
    <row r="2222" spans="2:8" x14ac:dyDescent="0.25">
      <c r="B2222" s="258"/>
      <c r="C2222" s="259"/>
      <c r="D2222" s="259"/>
      <c r="E2222" s="66" t="str">
        <f t="shared" si="133"/>
        <v/>
      </c>
      <c r="F2222" s="70" t="str">
        <f t="shared" si="136"/>
        <v/>
      </c>
      <c r="G2222" s="68" t="str">
        <f t="shared" si="134"/>
        <v/>
      </c>
      <c r="H2222" s="69" t="str">
        <f t="shared" si="135"/>
        <v/>
      </c>
    </row>
    <row r="2223" spans="2:8" x14ac:dyDescent="0.25">
      <c r="B2223" s="258"/>
      <c r="C2223" s="259"/>
      <c r="D2223" s="259"/>
      <c r="E2223" s="66" t="str">
        <f t="shared" si="133"/>
        <v/>
      </c>
      <c r="F2223" s="70" t="str">
        <f t="shared" si="136"/>
        <v/>
      </c>
      <c r="G2223" s="68" t="str">
        <f t="shared" si="134"/>
        <v/>
      </c>
      <c r="H2223" s="69" t="str">
        <f t="shared" si="135"/>
        <v/>
      </c>
    </row>
    <row r="2224" spans="2:8" x14ac:dyDescent="0.25">
      <c r="B2224" s="258"/>
      <c r="C2224" s="259"/>
      <c r="D2224" s="259"/>
      <c r="E2224" s="66" t="str">
        <f t="shared" si="133"/>
        <v/>
      </c>
      <c r="F2224" s="70" t="str">
        <f t="shared" si="136"/>
        <v/>
      </c>
      <c r="G2224" s="68" t="str">
        <f t="shared" si="134"/>
        <v/>
      </c>
      <c r="H2224" s="69" t="str">
        <f t="shared" si="135"/>
        <v/>
      </c>
    </row>
    <row r="2225" spans="2:8" x14ac:dyDescent="0.25">
      <c r="B2225" s="258"/>
      <c r="C2225" s="259"/>
      <c r="D2225" s="259"/>
      <c r="E2225" s="66" t="str">
        <f t="shared" si="133"/>
        <v/>
      </c>
      <c r="F2225" s="70" t="str">
        <f t="shared" si="136"/>
        <v/>
      </c>
      <c r="G2225" s="68" t="str">
        <f t="shared" si="134"/>
        <v/>
      </c>
      <c r="H2225" s="69" t="str">
        <f t="shared" si="135"/>
        <v/>
      </c>
    </row>
    <row r="2226" spans="2:8" x14ac:dyDescent="0.25">
      <c r="B2226" s="258"/>
      <c r="C2226" s="259"/>
      <c r="D2226" s="259"/>
      <c r="E2226" s="66" t="str">
        <f t="shared" si="133"/>
        <v/>
      </c>
      <c r="F2226" s="70" t="str">
        <f t="shared" si="136"/>
        <v/>
      </c>
      <c r="G2226" s="68" t="str">
        <f t="shared" si="134"/>
        <v/>
      </c>
      <c r="H2226" s="69" t="str">
        <f t="shared" si="135"/>
        <v/>
      </c>
    </row>
    <row r="2227" spans="2:8" x14ac:dyDescent="0.25">
      <c r="B2227" s="258"/>
      <c r="C2227" s="259"/>
      <c r="D2227" s="259"/>
      <c r="E2227" s="66" t="str">
        <f t="shared" si="133"/>
        <v/>
      </c>
      <c r="F2227" s="70" t="str">
        <f t="shared" si="136"/>
        <v/>
      </c>
      <c r="G2227" s="68" t="str">
        <f t="shared" si="134"/>
        <v/>
      </c>
      <c r="H2227" s="69" t="str">
        <f t="shared" si="135"/>
        <v/>
      </c>
    </row>
    <row r="2228" spans="2:8" x14ac:dyDescent="0.25">
      <c r="B2228" s="258"/>
      <c r="C2228" s="259"/>
      <c r="D2228" s="259"/>
      <c r="E2228" s="66" t="str">
        <f t="shared" si="133"/>
        <v/>
      </c>
      <c r="F2228" s="70" t="str">
        <f t="shared" si="136"/>
        <v/>
      </c>
      <c r="G2228" s="68" t="str">
        <f t="shared" si="134"/>
        <v/>
      </c>
      <c r="H2228" s="69" t="str">
        <f t="shared" si="135"/>
        <v/>
      </c>
    </row>
    <row r="2229" spans="2:8" x14ac:dyDescent="0.25">
      <c r="B2229" s="258"/>
      <c r="C2229" s="259"/>
      <c r="D2229" s="259"/>
      <c r="E2229" s="66" t="str">
        <f t="shared" si="133"/>
        <v/>
      </c>
      <c r="F2229" s="70" t="str">
        <f t="shared" si="136"/>
        <v/>
      </c>
      <c r="G2229" s="68" t="str">
        <f t="shared" si="134"/>
        <v/>
      </c>
      <c r="H2229" s="69" t="str">
        <f t="shared" si="135"/>
        <v/>
      </c>
    </row>
    <row r="2230" spans="2:8" x14ac:dyDescent="0.25">
      <c r="B2230" s="258"/>
      <c r="C2230" s="259"/>
      <c r="D2230" s="259"/>
      <c r="E2230" s="66" t="str">
        <f t="shared" si="133"/>
        <v/>
      </c>
      <c r="F2230" s="70" t="str">
        <f t="shared" si="136"/>
        <v/>
      </c>
      <c r="G2230" s="68" t="str">
        <f t="shared" si="134"/>
        <v/>
      </c>
      <c r="H2230" s="69" t="str">
        <f t="shared" si="135"/>
        <v/>
      </c>
    </row>
    <row r="2231" spans="2:8" x14ac:dyDescent="0.25">
      <c r="B2231" s="258"/>
      <c r="C2231" s="259"/>
      <c r="D2231" s="259"/>
      <c r="E2231" s="66" t="str">
        <f t="shared" si="133"/>
        <v/>
      </c>
      <c r="F2231" s="70" t="str">
        <f t="shared" si="136"/>
        <v/>
      </c>
      <c r="G2231" s="68" t="str">
        <f t="shared" si="134"/>
        <v/>
      </c>
      <c r="H2231" s="69" t="str">
        <f t="shared" si="135"/>
        <v/>
      </c>
    </row>
    <row r="2232" spans="2:8" x14ac:dyDescent="0.25">
      <c r="B2232" s="258"/>
      <c r="C2232" s="259"/>
      <c r="D2232" s="259"/>
      <c r="E2232" s="66" t="str">
        <f t="shared" si="133"/>
        <v/>
      </c>
      <c r="F2232" s="70" t="str">
        <f t="shared" si="136"/>
        <v/>
      </c>
      <c r="G2232" s="68" t="str">
        <f t="shared" si="134"/>
        <v/>
      </c>
      <c r="H2232" s="69" t="str">
        <f t="shared" si="135"/>
        <v/>
      </c>
    </row>
    <row r="2233" spans="2:8" x14ac:dyDescent="0.25">
      <c r="B2233" s="258"/>
      <c r="C2233" s="259"/>
      <c r="D2233" s="259"/>
      <c r="E2233" s="66" t="str">
        <f t="shared" si="133"/>
        <v/>
      </c>
      <c r="F2233" s="70" t="str">
        <f t="shared" si="136"/>
        <v/>
      </c>
      <c r="G2233" s="68" t="str">
        <f t="shared" si="134"/>
        <v/>
      </c>
      <c r="H2233" s="69" t="str">
        <f t="shared" si="135"/>
        <v/>
      </c>
    </row>
    <row r="2234" spans="2:8" x14ac:dyDescent="0.25">
      <c r="B2234" s="258"/>
      <c r="C2234" s="259"/>
      <c r="D2234" s="259"/>
      <c r="E2234" s="66" t="str">
        <f t="shared" si="133"/>
        <v/>
      </c>
      <c r="F2234" s="70" t="str">
        <f t="shared" si="136"/>
        <v/>
      </c>
      <c r="G2234" s="68" t="str">
        <f t="shared" si="134"/>
        <v/>
      </c>
      <c r="H2234" s="69" t="str">
        <f t="shared" si="135"/>
        <v/>
      </c>
    </row>
    <row r="2235" spans="2:8" x14ac:dyDescent="0.25">
      <c r="B2235" s="258"/>
      <c r="C2235" s="259"/>
      <c r="D2235" s="259"/>
      <c r="E2235" s="66" t="str">
        <f t="shared" si="133"/>
        <v/>
      </c>
      <c r="F2235" s="70" t="str">
        <f t="shared" si="136"/>
        <v/>
      </c>
      <c r="G2235" s="68" t="str">
        <f t="shared" si="134"/>
        <v/>
      </c>
      <c r="H2235" s="69" t="str">
        <f t="shared" si="135"/>
        <v/>
      </c>
    </row>
    <row r="2236" spans="2:8" x14ac:dyDescent="0.25">
      <c r="B2236" s="258"/>
      <c r="C2236" s="259"/>
      <c r="D2236" s="259"/>
      <c r="E2236" s="66" t="str">
        <f t="shared" si="133"/>
        <v/>
      </c>
      <c r="F2236" s="70" t="str">
        <f t="shared" si="136"/>
        <v/>
      </c>
      <c r="G2236" s="68" t="str">
        <f t="shared" si="134"/>
        <v/>
      </c>
      <c r="H2236" s="69" t="str">
        <f t="shared" si="135"/>
        <v/>
      </c>
    </row>
    <row r="2237" spans="2:8" x14ac:dyDescent="0.25">
      <c r="B2237" s="258"/>
      <c r="C2237" s="259"/>
      <c r="D2237" s="259"/>
      <c r="E2237" s="66" t="str">
        <f t="shared" si="133"/>
        <v/>
      </c>
      <c r="F2237" s="70" t="str">
        <f t="shared" si="136"/>
        <v/>
      </c>
      <c r="G2237" s="68" t="str">
        <f t="shared" si="134"/>
        <v/>
      </c>
      <c r="H2237" s="69" t="str">
        <f t="shared" si="135"/>
        <v/>
      </c>
    </row>
    <row r="2238" spans="2:8" x14ac:dyDescent="0.25">
      <c r="B2238" s="258"/>
      <c r="C2238" s="259"/>
      <c r="D2238" s="259"/>
      <c r="E2238" s="66" t="str">
        <f t="shared" si="133"/>
        <v/>
      </c>
      <c r="F2238" s="70" t="str">
        <f t="shared" si="136"/>
        <v/>
      </c>
      <c r="G2238" s="68" t="str">
        <f t="shared" si="134"/>
        <v/>
      </c>
      <c r="H2238" s="69" t="str">
        <f t="shared" si="135"/>
        <v/>
      </c>
    </row>
    <row r="2239" spans="2:8" x14ac:dyDescent="0.25">
      <c r="B2239" s="258"/>
      <c r="C2239" s="259"/>
      <c r="D2239" s="259"/>
      <c r="E2239" s="66" t="str">
        <f t="shared" si="133"/>
        <v/>
      </c>
      <c r="F2239" s="70" t="str">
        <f t="shared" si="136"/>
        <v/>
      </c>
      <c r="G2239" s="68" t="str">
        <f t="shared" si="134"/>
        <v/>
      </c>
      <c r="H2239" s="69" t="str">
        <f t="shared" si="135"/>
        <v/>
      </c>
    </row>
    <row r="2240" spans="2:8" x14ac:dyDescent="0.25">
      <c r="B2240" s="258"/>
      <c r="C2240" s="259"/>
      <c r="D2240" s="259"/>
      <c r="E2240" s="66" t="str">
        <f t="shared" si="133"/>
        <v/>
      </c>
      <c r="F2240" s="70" t="str">
        <f t="shared" si="136"/>
        <v/>
      </c>
      <c r="G2240" s="68" t="str">
        <f t="shared" si="134"/>
        <v/>
      </c>
      <c r="H2240" s="69" t="str">
        <f t="shared" si="135"/>
        <v/>
      </c>
    </row>
    <row r="2241" spans="2:8" x14ac:dyDescent="0.25">
      <c r="B2241" s="258"/>
      <c r="C2241" s="259"/>
      <c r="D2241" s="259"/>
      <c r="E2241" s="66" t="str">
        <f t="shared" si="133"/>
        <v/>
      </c>
      <c r="F2241" s="70" t="str">
        <f t="shared" si="136"/>
        <v/>
      </c>
      <c r="G2241" s="68" t="str">
        <f t="shared" si="134"/>
        <v/>
      </c>
      <c r="H2241" s="69" t="str">
        <f t="shared" si="135"/>
        <v/>
      </c>
    </row>
    <row r="2242" spans="2:8" x14ac:dyDescent="0.25">
      <c r="B2242" s="258"/>
      <c r="C2242" s="259"/>
      <c r="D2242" s="259"/>
      <c r="E2242" s="66" t="str">
        <f t="shared" si="133"/>
        <v/>
      </c>
      <c r="F2242" s="70" t="str">
        <f t="shared" si="136"/>
        <v/>
      </c>
      <c r="G2242" s="68" t="str">
        <f t="shared" si="134"/>
        <v/>
      </c>
      <c r="H2242" s="69" t="str">
        <f t="shared" si="135"/>
        <v/>
      </c>
    </row>
    <row r="2243" spans="2:8" x14ac:dyDescent="0.25">
      <c r="B2243" s="258"/>
      <c r="C2243" s="259"/>
      <c r="D2243" s="259"/>
      <c r="E2243" s="66" t="str">
        <f t="shared" si="133"/>
        <v/>
      </c>
      <c r="F2243" s="70" t="str">
        <f t="shared" si="136"/>
        <v/>
      </c>
      <c r="G2243" s="68" t="str">
        <f t="shared" si="134"/>
        <v/>
      </c>
      <c r="H2243" s="69" t="str">
        <f t="shared" si="135"/>
        <v/>
      </c>
    </row>
    <row r="2244" spans="2:8" x14ac:dyDescent="0.25">
      <c r="B2244" s="258"/>
      <c r="C2244" s="259"/>
      <c r="D2244" s="259"/>
      <c r="E2244" s="66" t="str">
        <f t="shared" si="133"/>
        <v/>
      </c>
      <c r="F2244" s="70" t="str">
        <f t="shared" si="136"/>
        <v/>
      </c>
      <c r="G2244" s="68" t="str">
        <f t="shared" si="134"/>
        <v/>
      </c>
      <c r="H2244" s="69" t="str">
        <f t="shared" si="135"/>
        <v/>
      </c>
    </row>
    <row r="2245" spans="2:8" x14ac:dyDescent="0.25">
      <c r="B2245" s="258"/>
      <c r="C2245" s="259"/>
      <c r="D2245" s="259"/>
      <c r="E2245" s="66" t="str">
        <f t="shared" si="133"/>
        <v/>
      </c>
      <c r="F2245" s="70" t="str">
        <f t="shared" si="136"/>
        <v/>
      </c>
      <c r="G2245" s="68" t="str">
        <f t="shared" si="134"/>
        <v/>
      </c>
      <c r="H2245" s="69" t="str">
        <f t="shared" si="135"/>
        <v/>
      </c>
    </row>
    <row r="2246" spans="2:8" x14ac:dyDescent="0.25">
      <c r="B2246" s="258"/>
      <c r="C2246" s="259"/>
      <c r="D2246" s="259"/>
      <c r="E2246" s="66" t="str">
        <f t="shared" si="133"/>
        <v/>
      </c>
      <c r="F2246" s="70" t="str">
        <f t="shared" si="136"/>
        <v/>
      </c>
      <c r="G2246" s="68" t="str">
        <f t="shared" si="134"/>
        <v/>
      </c>
      <c r="H2246" s="69" t="str">
        <f t="shared" si="135"/>
        <v/>
      </c>
    </row>
    <row r="2247" spans="2:8" x14ac:dyDescent="0.25">
      <c r="B2247" s="258"/>
      <c r="C2247" s="259"/>
      <c r="D2247" s="259"/>
      <c r="E2247" s="66" t="str">
        <f t="shared" si="133"/>
        <v/>
      </c>
      <c r="F2247" s="70" t="str">
        <f t="shared" si="136"/>
        <v/>
      </c>
      <c r="G2247" s="68" t="str">
        <f t="shared" si="134"/>
        <v/>
      </c>
      <c r="H2247" s="69" t="str">
        <f t="shared" si="135"/>
        <v/>
      </c>
    </row>
    <row r="2248" spans="2:8" x14ac:dyDescent="0.25">
      <c r="B2248" s="258"/>
      <c r="C2248" s="259"/>
      <c r="D2248" s="259"/>
      <c r="E2248" s="66" t="str">
        <f t="shared" si="133"/>
        <v/>
      </c>
      <c r="F2248" s="70" t="str">
        <f t="shared" si="136"/>
        <v/>
      </c>
      <c r="G2248" s="68" t="str">
        <f t="shared" si="134"/>
        <v/>
      </c>
      <c r="H2248" s="69" t="str">
        <f t="shared" si="135"/>
        <v/>
      </c>
    </row>
    <row r="2249" spans="2:8" x14ac:dyDescent="0.25">
      <c r="B2249" s="258"/>
      <c r="C2249" s="259"/>
      <c r="D2249" s="259"/>
      <c r="E2249" s="66" t="str">
        <f t="shared" si="133"/>
        <v/>
      </c>
      <c r="F2249" s="70" t="str">
        <f t="shared" si="136"/>
        <v/>
      </c>
      <c r="G2249" s="68" t="str">
        <f t="shared" si="134"/>
        <v/>
      </c>
      <c r="H2249" s="69" t="str">
        <f t="shared" si="135"/>
        <v/>
      </c>
    </row>
    <row r="2250" spans="2:8" x14ac:dyDescent="0.25">
      <c r="B2250" s="258"/>
      <c r="C2250" s="259"/>
      <c r="D2250" s="259"/>
      <c r="E2250" s="66" t="str">
        <f t="shared" si="133"/>
        <v/>
      </c>
      <c r="F2250" s="70" t="str">
        <f t="shared" si="136"/>
        <v/>
      </c>
      <c r="G2250" s="68" t="str">
        <f t="shared" si="134"/>
        <v/>
      </c>
      <c r="H2250" s="69" t="str">
        <f t="shared" si="135"/>
        <v/>
      </c>
    </row>
    <row r="2251" spans="2:8" x14ac:dyDescent="0.25">
      <c r="B2251" s="258"/>
      <c r="C2251" s="259"/>
      <c r="D2251" s="259"/>
      <c r="E2251" s="66" t="str">
        <f t="shared" si="133"/>
        <v/>
      </c>
      <c r="F2251" s="70" t="str">
        <f t="shared" si="136"/>
        <v/>
      </c>
      <c r="G2251" s="68" t="str">
        <f t="shared" si="134"/>
        <v/>
      </c>
      <c r="H2251" s="69" t="str">
        <f t="shared" si="135"/>
        <v/>
      </c>
    </row>
    <row r="2252" spans="2:8" x14ac:dyDescent="0.25">
      <c r="B2252" s="258"/>
      <c r="C2252" s="259"/>
      <c r="D2252" s="259"/>
      <c r="E2252" s="66" t="str">
        <f t="shared" si="133"/>
        <v/>
      </c>
      <c r="F2252" s="70" t="str">
        <f t="shared" si="136"/>
        <v/>
      </c>
      <c r="G2252" s="68" t="str">
        <f t="shared" si="134"/>
        <v/>
      </c>
      <c r="H2252" s="69" t="str">
        <f t="shared" si="135"/>
        <v/>
      </c>
    </row>
    <row r="2253" spans="2:8" x14ac:dyDescent="0.25">
      <c r="B2253" s="258"/>
      <c r="C2253" s="259"/>
      <c r="D2253" s="259"/>
      <c r="E2253" s="66" t="str">
        <f t="shared" si="133"/>
        <v/>
      </c>
      <c r="F2253" s="70" t="str">
        <f t="shared" si="136"/>
        <v/>
      </c>
      <c r="G2253" s="68" t="str">
        <f t="shared" si="134"/>
        <v/>
      </c>
      <c r="H2253" s="69" t="str">
        <f t="shared" si="135"/>
        <v/>
      </c>
    </row>
    <row r="2254" spans="2:8" x14ac:dyDescent="0.25">
      <c r="B2254" s="258"/>
      <c r="C2254" s="259"/>
      <c r="D2254" s="259"/>
      <c r="E2254" s="66" t="str">
        <f t="shared" ref="E2254:E2317" si="137">+IF(AND(C2254-D2254&lt;&gt;0,$B$10&gt;B2254),C2254-D2254,"")</f>
        <v/>
      </c>
      <c r="F2254" s="70" t="str">
        <f t="shared" si="136"/>
        <v/>
      </c>
      <c r="G2254" s="68" t="str">
        <f t="shared" ref="G2254:G2317" si="138">+IF(AND(B2254&lt;&gt;"",$B$10&gt;B2254),$B$10-B2254,"")</f>
        <v/>
      </c>
      <c r="H2254" s="69" t="str">
        <f t="shared" ref="H2254:H2317" si="139">IFERROR(((E2254*G2254*$D$10)/36500),"")</f>
        <v/>
      </c>
    </row>
    <row r="2255" spans="2:8" x14ac:dyDescent="0.25">
      <c r="B2255" s="258"/>
      <c r="C2255" s="259"/>
      <c r="D2255" s="259"/>
      <c r="E2255" s="66" t="str">
        <f t="shared" si="137"/>
        <v/>
      </c>
      <c r="F2255" s="70" t="str">
        <f t="shared" ref="F2255:F2318" si="140">+IFERROR((E2255+F2254),"")</f>
        <v/>
      </c>
      <c r="G2255" s="68" t="str">
        <f t="shared" si="138"/>
        <v/>
      </c>
      <c r="H2255" s="69" t="str">
        <f t="shared" si="139"/>
        <v/>
      </c>
    </row>
    <row r="2256" spans="2:8" x14ac:dyDescent="0.25">
      <c r="B2256" s="258"/>
      <c r="C2256" s="259"/>
      <c r="D2256" s="259"/>
      <c r="E2256" s="66" t="str">
        <f t="shared" si="137"/>
        <v/>
      </c>
      <c r="F2256" s="70" t="str">
        <f t="shared" si="140"/>
        <v/>
      </c>
      <c r="G2256" s="68" t="str">
        <f t="shared" si="138"/>
        <v/>
      </c>
      <c r="H2256" s="69" t="str">
        <f t="shared" si="139"/>
        <v/>
      </c>
    </row>
    <row r="2257" spans="2:8" x14ac:dyDescent="0.25">
      <c r="B2257" s="258"/>
      <c r="C2257" s="259"/>
      <c r="D2257" s="259"/>
      <c r="E2257" s="66" t="str">
        <f t="shared" si="137"/>
        <v/>
      </c>
      <c r="F2257" s="70" t="str">
        <f t="shared" si="140"/>
        <v/>
      </c>
      <c r="G2257" s="68" t="str">
        <f t="shared" si="138"/>
        <v/>
      </c>
      <c r="H2257" s="69" t="str">
        <f t="shared" si="139"/>
        <v/>
      </c>
    </row>
    <row r="2258" spans="2:8" x14ac:dyDescent="0.25">
      <c r="B2258" s="258"/>
      <c r="C2258" s="259"/>
      <c r="D2258" s="259"/>
      <c r="E2258" s="66" t="str">
        <f t="shared" si="137"/>
        <v/>
      </c>
      <c r="F2258" s="70" t="str">
        <f t="shared" si="140"/>
        <v/>
      </c>
      <c r="G2258" s="68" t="str">
        <f t="shared" si="138"/>
        <v/>
      </c>
      <c r="H2258" s="69" t="str">
        <f t="shared" si="139"/>
        <v/>
      </c>
    </row>
    <row r="2259" spans="2:8" x14ac:dyDescent="0.25">
      <c r="B2259" s="258"/>
      <c r="C2259" s="259"/>
      <c r="D2259" s="259"/>
      <c r="E2259" s="66" t="str">
        <f t="shared" si="137"/>
        <v/>
      </c>
      <c r="F2259" s="70" t="str">
        <f t="shared" si="140"/>
        <v/>
      </c>
      <c r="G2259" s="68" t="str">
        <f t="shared" si="138"/>
        <v/>
      </c>
      <c r="H2259" s="69" t="str">
        <f t="shared" si="139"/>
        <v/>
      </c>
    </row>
    <row r="2260" spans="2:8" x14ac:dyDescent="0.25">
      <c r="B2260" s="258"/>
      <c r="C2260" s="259"/>
      <c r="D2260" s="259"/>
      <c r="E2260" s="66" t="str">
        <f t="shared" si="137"/>
        <v/>
      </c>
      <c r="F2260" s="70" t="str">
        <f t="shared" si="140"/>
        <v/>
      </c>
      <c r="G2260" s="68" t="str">
        <f t="shared" si="138"/>
        <v/>
      </c>
      <c r="H2260" s="69" t="str">
        <f t="shared" si="139"/>
        <v/>
      </c>
    </row>
    <row r="2261" spans="2:8" x14ac:dyDescent="0.25">
      <c r="B2261" s="258"/>
      <c r="C2261" s="259"/>
      <c r="D2261" s="259"/>
      <c r="E2261" s="66" t="str">
        <f t="shared" si="137"/>
        <v/>
      </c>
      <c r="F2261" s="70" t="str">
        <f t="shared" si="140"/>
        <v/>
      </c>
      <c r="G2261" s="68" t="str">
        <f t="shared" si="138"/>
        <v/>
      </c>
      <c r="H2261" s="69" t="str">
        <f t="shared" si="139"/>
        <v/>
      </c>
    </row>
    <row r="2262" spans="2:8" x14ac:dyDescent="0.25">
      <c r="B2262" s="258"/>
      <c r="C2262" s="259"/>
      <c r="D2262" s="259"/>
      <c r="E2262" s="66" t="str">
        <f t="shared" si="137"/>
        <v/>
      </c>
      <c r="F2262" s="70" t="str">
        <f t="shared" si="140"/>
        <v/>
      </c>
      <c r="G2262" s="68" t="str">
        <f t="shared" si="138"/>
        <v/>
      </c>
      <c r="H2262" s="69" t="str">
        <f t="shared" si="139"/>
        <v/>
      </c>
    </row>
    <row r="2263" spans="2:8" x14ac:dyDescent="0.25">
      <c r="B2263" s="258"/>
      <c r="C2263" s="259"/>
      <c r="D2263" s="259"/>
      <c r="E2263" s="66" t="str">
        <f t="shared" si="137"/>
        <v/>
      </c>
      <c r="F2263" s="70" t="str">
        <f t="shared" si="140"/>
        <v/>
      </c>
      <c r="G2263" s="68" t="str">
        <f t="shared" si="138"/>
        <v/>
      </c>
      <c r="H2263" s="69" t="str">
        <f t="shared" si="139"/>
        <v/>
      </c>
    </row>
    <row r="2264" spans="2:8" x14ac:dyDescent="0.25">
      <c r="B2264" s="258"/>
      <c r="C2264" s="259"/>
      <c r="D2264" s="259"/>
      <c r="E2264" s="66" t="str">
        <f t="shared" si="137"/>
        <v/>
      </c>
      <c r="F2264" s="70" t="str">
        <f t="shared" si="140"/>
        <v/>
      </c>
      <c r="G2264" s="68" t="str">
        <f t="shared" si="138"/>
        <v/>
      </c>
      <c r="H2264" s="69" t="str">
        <f t="shared" si="139"/>
        <v/>
      </c>
    </row>
    <row r="2265" spans="2:8" x14ac:dyDescent="0.25">
      <c r="B2265" s="258"/>
      <c r="C2265" s="259"/>
      <c r="D2265" s="259"/>
      <c r="E2265" s="66" t="str">
        <f t="shared" si="137"/>
        <v/>
      </c>
      <c r="F2265" s="70" t="str">
        <f t="shared" si="140"/>
        <v/>
      </c>
      <c r="G2265" s="68" t="str">
        <f t="shared" si="138"/>
        <v/>
      </c>
      <c r="H2265" s="69" t="str">
        <f t="shared" si="139"/>
        <v/>
      </c>
    </row>
    <row r="2266" spans="2:8" x14ac:dyDescent="0.25">
      <c r="B2266" s="258"/>
      <c r="C2266" s="259"/>
      <c r="D2266" s="259"/>
      <c r="E2266" s="66" t="str">
        <f t="shared" si="137"/>
        <v/>
      </c>
      <c r="F2266" s="70" t="str">
        <f t="shared" si="140"/>
        <v/>
      </c>
      <c r="G2266" s="68" t="str">
        <f t="shared" si="138"/>
        <v/>
      </c>
      <c r="H2266" s="69" t="str">
        <f t="shared" si="139"/>
        <v/>
      </c>
    </row>
    <row r="2267" spans="2:8" x14ac:dyDescent="0.25">
      <c r="B2267" s="258"/>
      <c r="C2267" s="259"/>
      <c r="D2267" s="259"/>
      <c r="E2267" s="66" t="str">
        <f t="shared" si="137"/>
        <v/>
      </c>
      <c r="F2267" s="70" t="str">
        <f t="shared" si="140"/>
        <v/>
      </c>
      <c r="G2267" s="68" t="str">
        <f t="shared" si="138"/>
        <v/>
      </c>
      <c r="H2267" s="69" t="str">
        <f t="shared" si="139"/>
        <v/>
      </c>
    </row>
    <row r="2268" spans="2:8" x14ac:dyDescent="0.25">
      <c r="B2268" s="258"/>
      <c r="C2268" s="259"/>
      <c r="D2268" s="259"/>
      <c r="E2268" s="66" t="str">
        <f t="shared" si="137"/>
        <v/>
      </c>
      <c r="F2268" s="70" t="str">
        <f t="shared" si="140"/>
        <v/>
      </c>
      <c r="G2268" s="68" t="str">
        <f t="shared" si="138"/>
        <v/>
      </c>
      <c r="H2268" s="69" t="str">
        <f t="shared" si="139"/>
        <v/>
      </c>
    </row>
    <row r="2269" spans="2:8" x14ac:dyDescent="0.25">
      <c r="B2269" s="258"/>
      <c r="C2269" s="259"/>
      <c r="D2269" s="259"/>
      <c r="E2269" s="66" t="str">
        <f t="shared" si="137"/>
        <v/>
      </c>
      <c r="F2269" s="70" t="str">
        <f t="shared" si="140"/>
        <v/>
      </c>
      <c r="G2269" s="68" t="str">
        <f t="shared" si="138"/>
        <v/>
      </c>
      <c r="H2269" s="69" t="str">
        <f t="shared" si="139"/>
        <v/>
      </c>
    </row>
    <row r="2270" spans="2:8" x14ac:dyDescent="0.25">
      <c r="B2270" s="258"/>
      <c r="C2270" s="259"/>
      <c r="D2270" s="259"/>
      <c r="E2270" s="66" t="str">
        <f t="shared" si="137"/>
        <v/>
      </c>
      <c r="F2270" s="70" t="str">
        <f t="shared" si="140"/>
        <v/>
      </c>
      <c r="G2270" s="68" t="str">
        <f t="shared" si="138"/>
        <v/>
      </c>
      <c r="H2270" s="69" t="str">
        <f t="shared" si="139"/>
        <v/>
      </c>
    </row>
    <row r="2271" spans="2:8" x14ac:dyDescent="0.25">
      <c r="B2271" s="258"/>
      <c r="C2271" s="259"/>
      <c r="D2271" s="259"/>
      <c r="E2271" s="66" t="str">
        <f t="shared" si="137"/>
        <v/>
      </c>
      <c r="F2271" s="70" t="str">
        <f t="shared" si="140"/>
        <v/>
      </c>
      <c r="G2271" s="68" t="str">
        <f t="shared" si="138"/>
        <v/>
      </c>
      <c r="H2271" s="69" t="str">
        <f t="shared" si="139"/>
        <v/>
      </c>
    </row>
    <row r="2272" spans="2:8" x14ac:dyDescent="0.25">
      <c r="B2272" s="258"/>
      <c r="C2272" s="259"/>
      <c r="D2272" s="259"/>
      <c r="E2272" s="66" t="str">
        <f t="shared" si="137"/>
        <v/>
      </c>
      <c r="F2272" s="70" t="str">
        <f t="shared" si="140"/>
        <v/>
      </c>
      <c r="G2272" s="68" t="str">
        <f t="shared" si="138"/>
        <v/>
      </c>
      <c r="H2272" s="69" t="str">
        <f t="shared" si="139"/>
        <v/>
      </c>
    </row>
    <row r="2273" spans="2:8" x14ac:dyDescent="0.25">
      <c r="B2273" s="258"/>
      <c r="C2273" s="259"/>
      <c r="D2273" s="259"/>
      <c r="E2273" s="66" t="str">
        <f t="shared" si="137"/>
        <v/>
      </c>
      <c r="F2273" s="70" t="str">
        <f t="shared" si="140"/>
        <v/>
      </c>
      <c r="G2273" s="68" t="str">
        <f t="shared" si="138"/>
        <v/>
      </c>
      <c r="H2273" s="69" t="str">
        <f t="shared" si="139"/>
        <v/>
      </c>
    </row>
    <row r="2274" spans="2:8" x14ac:dyDescent="0.25">
      <c r="B2274" s="258"/>
      <c r="C2274" s="259"/>
      <c r="D2274" s="259"/>
      <c r="E2274" s="66" t="str">
        <f t="shared" si="137"/>
        <v/>
      </c>
      <c r="F2274" s="70" t="str">
        <f t="shared" si="140"/>
        <v/>
      </c>
      <c r="G2274" s="68" t="str">
        <f t="shared" si="138"/>
        <v/>
      </c>
      <c r="H2274" s="69" t="str">
        <f t="shared" si="139"/>
        <v/>
      </c>
    </row>
    <row r="2275" spans="2:8" x14ac:dyDescent="0.25">
      <c r="B2275" s="258"/>
      <c r="C2275" s="259"/>
      <c r="D2275" s="259"/>
      <c r="E2275" s="66" t="str">
        <f t="shared" si="137"/>
        <v/>
      </c>
      <c r="F2275" s="70" t="str">
        <f t="shared" si="140"/>
        <v/>
      </c>
      <c r="G2275" s="68" t="str">
        <f t="shared" si="138"/>
        <v/>
      </c>
      <c r="H2275" s="69" t="str">
        <f t="shared" si="139"/>
        <v/>
      </c>
    </row>
    <row r="2276" spans="2:8" x14ac:dyDescent="0.25">
      <c r="B2276" s="258"/>
      <c r="C2276" s="259"/>
      <c r="D2276" s="259"/>
      <c r="E2276" s="66" t="str">
        <f t="shared" si="137"/>
        <v/>
      </c>
      <c r="F2276" s="70" t="str">
        <f t="shared" si="140"/>
        <v/>
      </c>
      <c r="G2276" s="68" t="str">
        <f t="shared" si="138"/>
        <v/>
      </c>
      <c r="H2276" s="69" t="str">
        <f t="shared" si="139"/>
        <v/>
      </c>
    </row>
    <row r="2277" spans="2:8" x14ac:dyDescent="0.25">
      <c r="B2277" s="258"/>
      <c r="C2277" s="259"/>
      <c r="D2277" s="259"/>
      <c r="E2277" s="66" t="str">
        <f t="shared" si="137"/>
        <v/>
      </c>
      <c r="F2277" s="70" t="str">
        <f t="shared" si="140"/>
        <v/>
      </c>
      <c r="G2277" s="68" t="str">
        <f t="shared" si="138"/>
        <v/>
      </c>
      <c r="H2277" s="69" t="str">
        <f t="shared" si="139"/>
        <v/>
      </c>
    </row>
    <row r="2278" spans="2:8" x14ac:dyDescent="0.25">
      <c r="B2278" s="258"/>
      <c r="C2278" s="259"/>
      <c r="D2278" s="259"/>
      <c r="E2278" s="66" t="str">
        <f t="shared" si="137"/>
        <v/>
      </c>
      <c r="F2278" s="70" t="str">
        <f t="shared" si="140"/>
        <v/>
      </c>
      <c r="G2278" s="68" t="str">
        <f t="shared" si="138"/>
        <v/>
      </c>
      <c r="H2278" s="69" t="str">
        <f t="shared" si="139"/>
        <v/>
      </c>
    </row>
    <row r="2279" spans="2:8" x14ac:dyDescent="0.25">
      <c r="B2279" s="258"/>
      <c r="C2279" s="259"/>
      <c r="D2279" s="259"/>
      <c r="E2279" s="66" t="str">
        <f t="shared" si="137"/>
        <v/>
      </c>
      <c r="F2279" s="70" t="str">
        <f t="shared" si="140"/>
        <v/>
      </c>
      <c r="G2279" s="68" t="str">
        <f t="shared" si="138"/>
        <v/>
      </c>
      <c r="H2279" s="69" t="str">
        <f t="shared" si="139"/>
        <v/>
      </c>
    </row>
    <row r="2280" spans="2:8" x14ac:dyDescent="0.25">
      <c r="B2280" s="258"/>
      <c r="C2280" s="259"/>
      <c r="D2280" s="259"/>
      <c r="E2280" s="66" t="str">
        <f t="shared" si="137"/>
        <v/>
      </c>
      <c r="F2280" s="70" t="str">
        <f t="shared" si="140"/>
        <v/>
      </c>
      <c r="G2280" s="68" t="str">
        <f t="shared" si="138"/>
        <v/>
      </c>
      <c r="H2280" s="69" t="str">
        <f t="shared" si="139"/>
        <v/>
      </c>
    </row>
    <row r="2281" spans="2:8" x14ac:dyDescent="0.25">
      <c r="B2281" s="258"/>
      <c r="C2281" s="259"/>
      <c r="D2281" s="259"/>
      <c r="E2281" s="66" t="str">
        <f t="shared" si="137"/>
        <v/>
      </c>
      <c r="F2281" s="70" t="str">
        <f t="shared" si="140"/>
        <v/>
      </c>
      <c r="G2281" s="68" t="str">
        <f t="shared" si="138"/>
        <v/>
      </c>
      <c r="H2281" s="69" t="str">
        <f t="shared" si="139"/>
        <v/>
      </c>
    </row>
    <row r="2282" spans="2:8" x14ac:dyDescent="0.25">
      <c r="B2282" s="258"/>
      <c r="C2282" s="259"/>
      <c r="D2282" s="259"/>
      <c r="E2282" s="66" t="str">
        <f t="shared" si="137"/>
        <v/>
      </c>
      <c r="F2282" s="70" t="str">
        <f t="shared" si="140"/>
        <v/>
      </c>
      <c r="G2282" s="68" t="str">
        <f t="shared" si="138"/>
        <v/>
      </c>
      <c r="H2282" s="69" t="str">
        <f t="shared" si="139"/>
        <v/>
      </c>
    </row>
    <row r="2283" spans="2:8" x14ac:dyDescent="0.25">
      <c r="B2283" s="258"/>
      <c r="C2283" s="259"/>
      <c r="D2283" s="259"/>
      <c r="E2283" s="66" t="str">
        <f t="shared" si="137"/>
        <v/>
      </c>
      <c r="F2283" s="70" t="str">
        <f t="shared" si="140"/>
        <v/>
      </c>
      <c r="G2283" s="68" t="str">
        <f t="shared" si="138"/>
        <v/>
      </c>
      <c r="H2283" s="69" t="str">
        <f t="shared" si="139"/>
        <v/>
      </c>
    </row>
    <row r="2284" spans="2:8" x14ac:dyDescent="0.25">
      <c r="B2284" s="258"/>
      <c r="C2284" s="259"/>
      <c r="D2284" s="259"/>
      <c r="E2284" s="66" t="str">
        <f t="shared" si="137"/>
        <v/>
      </c>
      <c r="F2284" s="70" t="str">
        <f t="shared" si="140"/>
        <v/>
      </c>
      <c r="G2284" s="68" t="str">
        <f t="shared" si="138"/>
        <v/>
      </c>
      <c r="H2284" s="69" t="str">
        <f t="shared" si="139"/>
        <v/>
      </c>
    </row>
    <row r="2285" spans="2:8" x14ac:dyDescent="0.25">
      <c r="B2285" s="258"/>
      <c r="C2285" s="259"/>
      <c r="D2285" s="259"/>
      <c r="E2285" s="66" t="str">
        <f t="shared" si="137"/>
        <v/>
      </c>
      <c r="F2285" s="70" t="str">
        <f t="shared" si="140"/>
        <v/>
      </c>
      <c r="G2285" s="68" t="str">
        <f t="shared" si="138"/>
        <v/>
      </c>
      <c r="H2285" s="69" t="str">
        <f t="shared" si="139"/>
        <v/>
      </c>
    </row>
    <row r="2286" spans="2:8" x14ac:dyDescent="0.25">
      <c r="B2286" s="258"/>
      <c r="C2286" s="259"/>
      <c r="D2286" s="259"/>
      <c r="E2286" s="66" t="str">
        <f t="shared" si="137"/>
        <v/>
      </c>
      <c r="F2286" s="70" t="str">
        <f t="shared" si="140"/>
        <v/>
      </c>
      <c r="G2286" s="68" t="str">
        <f t="shared" si="138"/>
        <v/>
      </c>
      <c r="H2286" s="69" t="str">
        <f t="shared" si="139"/>
        <v/>
      </c>
    </row>
    <row r="2287" spans="2:8" x14ac:dyDescent="0.25">
      <c r="B2287" s="258"/>
      <c r="C2287" s="259"/>
      <c r="D2287" s="259"/>
      <c r="E2287" s="66" t="str">
        <f t="shared" si="137"/>
        <v/>
      </c>
      <c r="F2287" s="70" t="str">
        <f t="shared" si="140"/>
        <v/>
      </c>
      <c r="G2287" s="68" t="str">
        <f t="shared" si="138"/>
        <v/>
      </c>
      <c r="H2287" s="69" t="str">
        <f t="shared" si="139"/>
        <v/>
      </c>
    </row>
    <row r="2288" spans="2:8" x14ac:dyDescent="0.25">
      <c r="B2288" s="258"/>
      <c r="C2288" s="259"/>
      <c r="D2288" s="259"/>
      <c r="E2288" s="66" t="str">
        <f t="shared" si="137"/>
        <v/>
      </c>
      <c r="F2288" s="70" t="str">
        <f t="shared" si="140"/>
        <v/>
      </c>
      <c r="G2288" s="68" t="str">
        <f t="shared" si="138"/>
        <v/>
      </c>
      <c r="H2288" s="69" t="str">
        <f t="shared" si="139"/>
        <v/>
      </c>
    </row>
    <row r="2289" spans="2:8" x14ac:dyDescent="0.25">
      <c r="B2289" s="258"/>
      <c r="C2289" s="259"/>
      <c r="D2289" s="259"/>
      <c r="E2289" s="66" t="str">
        <f t="shared" si="137"/>
        <v/>
      </c>
      <c r="F2289" s="70" t="str">
        <f t="shared" si="140"/>
        <v/>
      </c>
      <c r="G2289" s="68" t="str">
        <f t="shared" si="138"/>
        <v/>
      </c>
      <c r="H2289" s="69" t="str">
        <f t="shared" si="139"/>
        <v/>
      </c>
    </row>
    <row r="2290" spans="2:8" x14ac:dyDescent="0.25">
      <c r="B2290" s="258"/>
      <c r="C2290" s="259"/>
      <c r="D2290" s="259"/>
      <c r="E2290" s="66" t="str">
        <f t="shared" si="137"/>
        <v/>
      </c>
      <c r="F2290" s="70" t="str">
        <f t="shared" si="140"/>
        <v/>
      </c>
      <c r="G2290" s="68" t="str">
        <f t="shared" si="138"/>
        <v/>
      </c>
      <c r="H2290" s="69" t="str">
        <f t="shared" si="139"/>
        <v/>
      </c>
    </row>
    <row r="2291" spans="2:8" x14ac:dyDescent="0.25">
      <c r="B2291" s="258"/>
      <c r="C2291" s="259"/>
      <c r="D2291" s="259"/>
      <c r="E2291" s="66" t="str">
        <f t="shared" si="137"/>
        <v/>
      </c>
      <c r="F2291" s="70" t="str">
        <f t="shared" si="140"/>
        <v/>
      </c>
      <c r="G2291" s="68" t="str">
        <f t="shared" si="138"/>
        <v/>
      </c>
      <c r="H2291" s="69" t="str">
        <f t="shared" si="139"/>
        <v/>
      </c>
    </row>
    <row r="2292" spans="2:8" x14ac:dyDescent="0.25">
      <c r="B2292" s="258"/>
      <c r="C2292" s="259"/>
      <c r="D2292" s="259"/>
      <c r="E2292" s="66" t="str">
        <f t="shared" si="137"/>
        <v/>
      </c>
      <c r="F2292" s="70" t="str">
        <f t="shared" si="140"/>
        <v/>
      </c>
      <c r="G2292" s="68" t="str">
        <f t="shared" si="138"/>
        <v/>
      </c>
      <c r="H2292" s="69" t="str">
        <f t="shared" si="139"/>
        <v/>
      </c>
    </row>
    <row r="2293" spans="2:8" x14ac:dyDescent="0.25">
      <c r="B2293" s="258"/>
      <c r="C2293" s="259"/>
      <c r="D2293" s="259"/>
      <c r="E2293" s="66" t="str">
        <f t="shared" si="137"/>
        <v/>
      </c>
      <c r="F2293" s="70" t="str">
        <f t="shared" si="140"/>
        <v/>
      </c>
      <c r="G2293" s="68" t="str">
        <f t="shared" si="138"/>
        <v/>
      </c>
      <c r="H2293" s="69" t="str">
        <f t="shared" si="139"/>
        <v/>
      </c>
    </row>
    <row r="2294" spans="2:8" x14ac:dyDescent="0.25">
      <c r="B2294" s="258"/>
      <c r="C2294" s="259"/>
      <c r="D2294" s="259"/>
      <c r="E2294" s="66" t="str">
        <f t="shared" si="137"/>
        <v/>
      </c>
      <c r="F2294" s="70" t="str">
        <f t="shared" si="140"/>
        <v/>
      </c>
      <c r="G2294" s="68" t="str">
        <f t="shared" si="138"/>
        <v/>
      </c>
      <c r="H2294" s="69" t="str">
        <f t="shared" si="139"/>
        <v/>
      </c>
    </row>
    <row r="2295" spans="2:8" x14ac:dyDescent="0.25">
      <c r="B2295" s="258"/>
      <c r="C2295" s="259"/>
      <c r="D2295" s="259"/>
      <c r="E2295" s="66" t="str">
        <f t="shared" si="137"/>
        <v/>
      </c>
      <c r="F2295" s="70" t="str">
        <f t="shared" si="140"/>
        <v/>
      </c>
      <c r="G2295" s="68" t="str">
        <f t="shared" si="138"/>
        <v/>
      </c>
      <c r="H2295" s="69" t="str">
        <f t="shared" si="139"/>
        <v/>
      </c>
    </row>
    <row r="2296" spans="2:8" x14ac:dyDescent="0.25">
      <c r="B2296" s="258"/>
      <c r="C2296" s="259"/>
      <c r="D2296" s="259"/>
      <c r="E2296" s="66" t="str">
        <f t="shared" si="137"/>
        <v/>
      </c>
      <c r="F2296" s="70" t="str">
        <f t="shared" si="140"/>
        <v/>
      </c>
      <c r="G2296" s="68" t="str">
        <f t="shared" si="138"/>
        <v/>
      </c>
      <c r="H2296" s="69" t="str">
        <f t="shared" si="139"/>
        <v/>
      </c>
    </row>
    <row r="2297" spans="2:8" x14ac:dyDescent="0.25">
      <c r="B2297" s="258"/>
      <c r="C2297" s="259"/>
      <c r="D2297" s="259"/>
      <c r="E2297" s="66" t="str">
        <f t="shared" si="137"/>
        <v/>
      </c>
      <c r="F2297" s="70" t="str">
        <f t="shared" si="140"/>
        <v/>
      </c>
      <c r="G2297" s="68" t="str">
        <f t="shared" si="138"/>
        <v/>
      </c>
      <c r="H2297" s="69" t="str">
        <f t="shared" si="139"/>
        <v/>
      </c>
    </row>
    <row r="2298" spans="2:8" x14ac:dyDescent="0.25">
      <c r="B2298" s="258"/>
      <c r="C2298" s="259"/>
      <c r="D2298" s="259"/>
      <c r="E2298" s="66" t="str">
        <f t="shared" si="137"/>
        <v/>
      </c>
      <c r="F2298" s="70" t="str">
        <f t="shared" si="140"/>
        <v/>
      </c>
      <c r="G2298" s="68" t="str">
        <f t="shared" si="138"/>
        <v/>
      </c>
      <c r="H2298" s="69" t="str">
        <f t="shared" si="139"/>
        <v/>
      </c>
    </row>
    <row r="2299" spans="2:8" x14ac:dyDescent="0.25">
      <c r="B2299" s="258"/>
      <c r="C2299" s="259"/>
      <c r="D2299" s="259"/>
      <c r="E2299" s="66" t="str">
        <f t="shared" si="137"/>
        <v/>
      </c>
      <c r="F2299" s="70" t="str">
        <f t="shared" si="140"/>
        <v/>
      </c>
      <c r="G2299" s="68" t="str">
        <f t="shared" si="138"/>
        <v/>
      </c>
      <c r="H2299" s="69" t="str">
        <f t="shared" si="139"/>
        <v/>
      </c>
    </row>
    <row r="2300" spans="2:8" x14ac:dyDescent="0.25">
      <c r="B2300" s="258"/>
      <c r="C2300" s="259"/>
      <c r="D2300" s="259"/>
      <c r="E2300" s="66" t="str">
        <f t="shared" si="137"/>
        <v/>
      </c>
      <c r="F2300" s="70" t="str">
        <f t="shared" si="140"/>
        <v/>
      </c>
      <c r="G2300" s="68" t="str">
        <f t="shared" si="138"/>
        <v/>
      </c>
      <c r="H2300" s="69" t="str">
        <f t="shared" si="139"/>
        <v/>
      </c>
    </row>
    <row r="2301" spans="2:8" x14ac:dyDescent="0.25">
      <c r="B2301" s="258"/>
      <c r="C2301" s="259"/>
      <c r="D2301" s="259"/>
      <c r="E2301" s="66" t="str">
        <f t="shared" si="137"/>
        <v/>
      </c>
      <c r="F2301" s="70" t="str">
        <f t="shared" si="140"/>
        <v/>
      </c>
      <c r="G2301" s="68" t="str">
        <f t="shared" si="138"/>
        <v/>
      </c>
      <c r="H2301" s="69" t="str">
        <f t="shared" si="139"/>
        <v/>
      </c>
    </row>
    <row r="2302" spans="2:8" x14ac:dyDescent="0.25">
      <c r="B2302" s="258"/>
      <c r="C2302" s="259"/>
      <c r="D2302" s="259"/>
      <c r="E2302" s="66" t="str">
        <f t="shared" si="137"/>
        <v/>
      </c>
      <c r="F2302" s="70" t="str">
        <f t="shared" si="140"/>
        <v/>
      </c>
      <c r="G2302" s="68" t="str">
        <f t="shared" si="138"/>
        <v/>
      </c>
      <c r="H2302" s="69" t="str">
        <f t="shared" si="139"/>
        <v/>
      </c>
    </row>
    <row r="2303" spans="2:8" x14ac:dyDescent="0.25">
      <c r="B2303" s="258"/>
      <c r="C2303" s="259"/>
      <c r="D2303" s="259"/>
      <c r="E2303" s="66" t="str">
        <f t="shared" si="137"/>
        <v/>
      </c>
      <c r="F2303" s="70" t="str">
        <f t="shared" si="140"/>
        <v/>
      </c>
      <c r="G2303" s="68" t="str">
        <f t="shared" si="138"/>
        <v/>
      </c>
      <c r="H2303" s="69" t="str">
        <f t="shared" si="139"/>
        <v/>
      </c>
    </row>
    <row r="2304" spans="2:8" x14ac:dyDescent="0.25">
      <c r="B2304" s="258"/>
      <c r="C2304" s="259"/>
      <c r="D2304" s="259"/>
      <c r="E2304" s="66" t="str">
        <f t="shared" si="137"/>
        <v/>
      </c>
      <c r="F2304" s="70" t="str">
        <f t="shared" si="140"/>
        <v/>
      </c>
      <c r="G2304" s="68" t="str">
        <f t="shared" si="138"/>
        <v/>
      </c>
      <c r="H2304" s="69" t="str">
        <f t="shared" si="139"/>
        <v/>
      </c>
    </row>
    <row r="2305" spans="2:8" x14ac:dyDescent="0.25">
      <c r="B2305" s="258"/>
      <c r="C2305" s="259"/>
      <c r="D2305" s="259"/>
      <c r="E2305" s="66" t="str">
        <f t="shared" si="137"/>
        <v/>
      </c>
      <c r="F2305" s="70" t="str">
        <f t="shared" si="140"/>
        <v/>
      </c>
      <c r="G2305" s="68" t="str">
        <f t="shared" si="138"/>
        <v/>
      </c>
      <c r="H2305" s="69" t="str">
        <f t="shared" si="139"/>
        <v/>
      </c>
    </row>
    <row r="2306" spans="2:8" x14ac:dyDescent="0.25">
      <c r="B2306" s="258"/>
      <c r="C2306" s="259"/>
      <c r="D2306" s="259"/>
      <c r="E2306" s="66" t="str">
        <f t="shared" si="137"/>
        <v/>
      </c>
      <c r="F2306" s="70" t="str">
        <f t="shared" si="140"/>
        <v/>
      </c>
      <c r="G2306" s="68" t="str">
        <f t="shared" si="138"/>
        <v/>
      </c>
      <c r="H2306" s="69" t="str">
        <f t="shared" si="139"/>
        <v/>
      </c>
    </row>
    <row r="2307" spans="2:8" x14ac:dyDescent="0.25">
      <c r="B2307" s="258"/>
      <c r="C2307" s="259"/>
      <c r="D2307" s="259"/>
      <c r="E2307" s="66" t="str">
        <f t="shared" si="137"/>
        <v/>
      </c>
      <c r="F2307" s="70" t="str">
        <f t="shared" si="140"/>
        <v/>
      </c>
      <c r="G2307" s="68" t="str">
        <f t="shared" si="138"/>
        <v/>
      </c>
      <c r="H2307" s="69" t="str">
        <f t="shared" si="139"/>
        <v/>
      </c>
    </row>
    <row r="2308" spans="2:8" x14ac:dyDescent="0.25">
      <c r="B2308" s="258"/>
      <c r="C2308" s="259"/>
      <c r="D2308" s="259"/>
      <c r="E2308" s="66" t="str">
        <f t="shared" si="137"/>
        <v/>
      </c>
      <c r="F2308" s="70" t="str">
        <f t="shared" si="140"/>
        <v/>
      </c>
      <c r="G2308" s="68" t="str">
        <f t="shared" si="138"/>
        <v/>
      </c>
      <c r="H2308" s="69" t="str">
        <f t="shared" si="139"/>
        <v/>
      </c>
    </row>
    <row r="2309" spans="2:8" x14ac:dyDescent="0.25">
      <c r="B2309" s="258"/>
      <c r="C2309" s="259"/>
      <c r="D2309" s="259"/>
      <c r="E2309" s="66" t="str">
        <f t="shared" si="137"/>
        <v/>
      </c>
      <c r="F2309" s="70" t="str">
        <f t="shared" si="140"/>
        <v/>
      </c>
      <c r="G2309" s="68" t="str">
        <f t="shared" si="138"/>
        <v/>
      </c>
      <c r="H2309" s="69" t="str">
        <f t="shared" si="139"/>
        <v/>
      </c>
    </row>
    <row r="2310" spans="2:8" x14ac:dyDescent="0.25">
      <c r="B2310" s="258"/>
      <c r="C2310" s="259"/>
      <c r="D2310" s="259"/>
      <c r="E2310" s="66" t="str">
        <f t="shared" si="137"/>
        <v/>
      </c>
      <c r="F2310" s="70" t="str">
        <f t="shared" si="140"/>
        <v/>
      </c>
      <c r="G2310" s="68" t="str">
        <f t="shared" si="138"/>
        <v/>
      </c>
      <c r="H2310" s="69" t="str">
        <f t="shared" si="139"/>
        <v/>
      </c>
    </row>
    <row r="2311" spans="2:8" x14ac:dyDescent="0.25">
      <c r="B2311" s="258"/>
      <c r="C2311" s="259"/>
      <c r="D2311" s="259"/>
      <c r="E2311" s="66" t="str">
        <f t="shared" si="137"/>
        <v/>
      </c>
      <c r="F2311" s="70" t="str">
        <f t="shared" si="140"/>
        <v/>
      </c>
      <c r="G2311" s="68" t="str">
        <f t="shared" si="138"/>
        <v/>
      </c>
      <c r="H2311" s="69" t="str">
        <f t="shared" si="139"/>
        <v/>
      </c>
    </row>
    <row r="2312" spans="2:8" x14ac:dyDescent="0.25">
      <c r="B2312" s="258"/>
      <c r="C2312" s="259"/>
      <c r="D2312" s="259"/>
      <c r="E2312" s="66" t="str">
        <f t="shared" si="137"/>
        <v/>
      </c>
      <c r="F2312" s="70" t="str">
        <f t="shared" si="140"/>
        <v/>
      </c>
      <c r="G2312" s="68" t="str">
        <f t="shared" si="138"/>
        <v/>
      </c>
      <c r="H2312" s="69" t="str">
        <f t="shared" si="139"/>
        <v/>
      </c>
    </row>
    <row r="2313" spans="2:8" x14ac:dyDescent="0.25">
      <c r="B2313" s="258"/>
      <c r="C2313" s="259"/>
      <c r="D2313" s="259"/>
      <c r="E2313" s="66" t="str">
        <f t="shared" si="137"/>
        <v/>
      </c>
      <c r="F2313" s="70" t="str">
        <f t="shared" si="140"/>
        <v/>
      </c>
      <c r="G2313" s="68" t="str">
        <f t="shared" si="138"/>
        <v/>
      </c>
      <c r="H2313" s="69" t="str">
        <f t="shared" si="139"/>
        <v/>
      </c>
    </row>
    <row r="2314" spans="2:8" x14ac:dyDescent="0.25">
      <c r="B2314" s="258"/>
      <c r="C2314" s="259"/>
      <c r="D2314" s="259"/>
      <c r="E2314" s="66" t="str">
        <f t="shared" si="137"/>
        <v/>
      </c>
      <c r="F2314" s="70" t="str">
        <f t="shared" si="140"/>
        <v/>
      </c>
      <c r="G2314" s="68" t="str">
        <f t="shared" si="138"/>
        <v/>
      </c>
      <c r="H2314" s="69" t="str">
        <f t="shared" si="139"/>
        <v/>
      </c>
    </row>
    <row r="2315" spans="2:8" x14ac:dyDescent="0.25">
      <c r="B2315" s="258"/>
      <c r="C2315" s="259"/>
      <c r="D2315" s="259"/>
      <c r="E2315" s="66" t="str">
        <f t="shared" si="137"/>
        <v/>
      </c>
      <c r="F2315" s="70" t="str">
        <f t="shared" si="140"/>
        <v/>
      </c>
      <c r="G2315" s="68" t="str">
        <f t="shared" si="138"/>
        <v/>
      </c>
      <c r="H2315" s="69" t="str">
        <f t="shared" si="139"/>
        <v/>
      </c>
    </row>
    <row r="2316" spans="2:8" x14ac:dyDescent="0.25">
      <c r="B2316" s="258"/>
      <c r="C2316" s="259"/>
      <c r="D2316" s="259"/>
      <c r="E2316" s="66" t="str">
        <f t="shared" si="137"/>
        <v/>
      </c>
      <c r="F2316" s="70" t="str">
        <f t="shared" si="140"/>
        <v/>
      </c>
      <c r="G2316" s="68" t="str">
        <f t="shared" si="138"/>
        <v/>
      </c>
      <c r="H2316" s="69" t="str">
        <f t="shared" si="139"/>
        <v/>
      </c>
    </row>
    <row r="2317" spans="2:8" x14ac:dyDescent="0.25">
      <c r="B2317" s="258"/>
      <c r="C2317" s="259"/>
      <c r="D2317" s="259"/>
      <c r="E2317" s="66" t="str">
        <f t="shared" si="137"/>
        <v/>
      </c>
      <c r="F2317" s="70" t="str">
        <f t="shared" si="140"/>
        <v/>
      </c>
      <c r="G2317" s="68" t="str">
        <f t="shared" si="138"/>
        <v/>
      </c>
      <c r="H2317" s="69" t="str">
        <f t="shared" si="139"/>
        <v/>
      </c>
    </row>
    <row r="2318" spans="2:8" x14ac:dyDescent="0.25">
      <c r="B2318" s="258"/>
      <c r="C2318" s="259"/>
      <c r="D2318" s="259"/>
      <c r="E2318" s="66" t="str">
        <f t="shared" ref="E2318:E2381" si="141">+IF(AND(C2318-D2318&lt;&gt;0,$B$10&gt;B2318),C2318-D2318,"")</f>
        <v/>
      </c>
      <c r="F2318" s="70" t="str">
        <f t="shared" si="140"/>
        <v/>
      </c>
      <c r="G2318" s="68" t="str">
        <f t="shared" ref="G2318:G2381" si="142">+IF(AND(B2318&lt;&gt;"",$B$10&gt;B2318),$B$10-B2318,"")</f>
        <v/>
      </c>
      <c r="H2318" s="69" t="str">
        <f t="shared" ref="H2318:H2381" si="143">IFERROR(((E2318*G2318*$D$10)/36500),"")</f>
        <v/>
      </c>
    </row>
    <row r="2319" spans="2:8" x14ac:dyDescent="0.25">
      <c r="B2319" s="258"/>
      <c r="C2319" s="259"/>
      <c r="D2319" s="259"/>
      <c r="E2319" s="66" t="str">
        <f t="shared" si="141"/>
        <v/>
      </c>
      <c r="F2319" s="70" t="str">
        <f t="shared" ref="F2319:F2382" si="144">+IFERROR((E2319+F2318),"")</f>
        <v/>
      </c>
      <c r="G2319" s="68" t="str">
        <f t="shared" si="142"/>
        <v/>
      </c>
      <c r="H2319" s="69" t="str">
        <f t="shared" si="143"/>
        <v/>
      </c>
    </row>
    <row r="2320" spans="2:8" x14ac:dyDescent="0.25">
      <c r="B2320" s="258"/>
      <c r="C2320" s="259"/>
      <c r="D2320" s="259"/>
      <c r="E2320" s="66" t="str">
        <f t="shared" si="141"/>
        <v/>
      </c>
      <c r="F2320" s="70" t="str">
        <f t="shared" si="144"/>
        <v/>
      </c>
      <c r="G2320" s="68" t="str">
        <f t="shared" si="142"/>
        <v/>
      </c>
      <c r="H2320" s="69" t="str">
        <f t="shared" si="143"/>
        <v/>
      </c>
    </row>
    <row r="2321" spans="2:8" x14ac:dyDescent="0.25">
      <c r="B2321" s="258"/>
      <c r="C2321" s="259"/>
      <c r="D2321" s="259"/>
      <c r="E2321" s="66" t="str">
        <f t="shared" si="141"/>
        <v/>
      </c>
      <c r="F2321" s="70" t="str">
        <f t="shared" si="144"/>
        <v/>
      </c>
      <c r="G2321" s="68" t="str">
        <f t="shared" si="142"/>
        <v/>
      </c>
      <c r="H2321" s="69" t="str">
        <f t="shared" si="143"/>
        <v/>
      </c>
    </row>
    <row r="2322" spans="2:8" x14ac:dyDescent="0.25">
      <c r="B2322" s="258"/>
      <c r="C2322" s="259"/>
      <c r="D2322" s="259"/>
      <c r="E2322" s="66" t="str">
        <f t="shared" si="141"/>
        <v/>
      </c>
      <c r="F2322" s="70" t="str">
        <f t="shared" si="144"/>
        <v/>
      </c>
      <c r="G2322" s="68" t="str">
        <f t="shared" si="142"/>
        <v/>
      </c>
      <c r="H2322" s="69" t="str">
        <f t="shared" si="143"/>
        <v/>
      </c>
    </row>
    <row r="2323" spans="2:8" x14ac:dyDescent="0.25">
      <c r="B2323" s="258"/>
      <c r="C2323" s="259"/>
      <c r="D2323" s="259"/>
      <c r="E2323" s="66" t="str">
        <f t="shared" si="141"/>
        <v/>
      </c>
      <c r="F2323" s="70" t="str">
        <f t="shared" si="144"/>
        <v/>
      </c>
      <c r="G2323" s="68" t="str">
        <f t="shared" si="142"/>
        <v/>
      </c>
      <c r="H2323" s="69" t="str">
        <f t="shared" si="143"/>
        <v/>
      </c>
    </row>
    <row r="2324" spans="2:8" x14ac:dyDescent="0.25">
      <c r="B2324" s="258"/>
      <c r="C2324" s="259"/>
      <c r="D2324" s="259"/>
      <c r="E2324" s="66" t="str">
        <f t="shared" si="141"/>
        <v/>
      </c>
      <c r="F2324" s="70" t="str">
        <f t="shared" si="144"/>
        <v/>
      </c>
      <c r="G2324" s="68" t="str">
        <f t="shared" si="142"/>
        <v/>
      </c>
      <c r="H2324" s="69" t="str">
        <f t="shared" si="143"/>
        <v/>
      </c>
    </row>
    <row r="2325" spans="2:8" x14ac:dyDescent="0.25">
      <c r="B2325" s="258"/>
      <c r="C2325" s="259"/>
      <c r="D2325" s="259"/>
      <c r="E2325" s="66" t="str">
        <f t="shared" si="141"/>
        <v/>
      </c>
      <c r="F2325" s="70" t="str">
        <f t="shared" si="144"/>
        <v/>
      </c>
      <c r="G2325" s="68" t="str">
        <f t="shared" si="142"/>
        <v/>
      </c>
      <c r="H2325" s="69" t="str">
        <f t="shared" si="143"/>
        <v/>
      </c>
    </row>
    <row r="2326" spans="2:8" x14ac:dyDescent="0.25">
      <c r="B2326" s="258"/>
      <c r="C2326" s="259"/>
      <c r="D2326" s="259"/>
      <c r="E2326" s="66" t="str">
        <f t="shared" si="141"/>
        <v/>
      </c>
      <c r="F2326" s="70" t="str">
        <f t="shared" si="144"/>
        <v/>
      </c>
      <c r="G2326" s="68" t="str">
        <f t="shared" si="142"/>
        <v/>
      </c>
      <c r="H2326" s="69" t="str">
        <f t="shared" si="143"/>
        <v/>
      </c>
    </row>
    <row r="2327" spans="2:8" x14ac:dyDescent="0.25">
      <c r="B2327" s="258"/>
      <c r="C2327" s="259"/>
      <c r="D2327" s="259"/>
      <c r="E2327" s="66" t="str">
        <f t="shared" si="141"/>
        <v/>
      </c>
      <c r="F2327" s="70" t="str">
        <f t="shared" si="144"/>
        <v/>
      </c>
      <c r="G2327" s="68" t="str">
        <f t="shared" si="142"/>
        <v/>
      </c>
      <c r="H2327" s="69" t="str">
        <f t="shared" si="143"/>
        <v/>
      </c>
    </row>
    <row r="2328" spans="2:8" x14ac:dyDescent="0.25">
      <c r="B2328" s="258"/>
      <c r="C2328" s="259"/>
      <c r="D2328" s="259"/>
      <c r="E2328" s="66" t="str">
        <f t="shared" si="141"/>
        <v/>
      </c>
      <c r="F2328" s="70" t="str">
        <f t="shared" si="144"/>
        <v/>
      </c>
      <c r="G2328" s="68" t="str">
        <f t="shared" si="142"/>
        <v/>
      </c>
      <c r="H2328" s="69" t="str">
        <f t="shared" si="143"/>
        <v/>
      </c>
    </row>
    <row r="2329" spans="2:8" x14ac:dyDescent="0.25">
      <c r="B2329" s="258"/>
      <c r="C2329" s="259"/>
      <c r="D2329" s="259"/>
      <c r="E2329" s="66" t="str">
        <f t="shared" si="141"/>
        <v/>
      </c>
      <c r="F2329" s="70" t="str">
        <f t="shared" si="144"/>
        <v/>
      </c>
      <c r="G2329" s="68" t="str">
        <f t="shared" si="142"/>
        <v/>
      </c>
      <c r="H2329" s="69" t="str">
        <f t="shared" si="143"/>
        <v/>
      </c>
    </row>
    <row r="2330" spans="2:8" x14ac:dyDescent="0.25">
      <c r="B2330" s="258"/>
      <c r="C2330" s="259"/>
      <c r="D2330" s="259"/>
      <c r="E2330" s="66" t="str">
        <f t="shared" si="141"/>
        <v/>
      </c>
      <c r="F2330" s="70" t="str">
        <f t="shared" si="144"/>
        <v/>
      </c>
      <c r="G2330" s="68" t="str">
        <f t="shared" si="142"/>
        <v/>
      </c>
      <c r="H2330" s="69" t="str">
        <f t="shared" si="143"/>
        <v/>
      </c>
    </row>
    <row r="2331" spans="2:8" x14ac:dyDescent="0.25">
      <c r="B2331" s="258"/>
      <c r="C2331" s="259"/>
      <c r="D2331" s="259"/>
      <c r="E2331" s="66" t="str">
        <f t="shared" si="141"/>
        <v/>
      </c>
      <c r="F2331" s="70" t="str">
        <f t="shared" si="144"/>
        <v/>
      </c>
      <c r="G2331" s="68" t="str">
        <f t="shared" si="142"/>
        <v/>
      </c>
      <c r="H2331" s="69" t="str">
        <f t="shared" si="143"/>
        <v/>
      </c>
    </row>
    <row r="2332" spans="2:8" x14ac:dyDescent="0.25">
      <c r="B2332" s="258"/>
      <c r="C2332" s="259"/>
      <c r="D2332" s="259"/>
      <c r="E2332" s="66" t="str">
        <f t="shared" si="141"/>
        <v/>
      </c>
      <c r="F2332" s="70" t="str">
        <f t="shared" si="144"/>
        <v/>
      </c>
      <c r="G2332" s="68" t="str">
        <f t="shared" si="142"/>
        <v/>
      </c>
      <c r="H2332" s="69" t="str">
        <f t="shared" si="143"/>
        <v/>
      </c>
    </row>
    <row r="2333" spans="2:8" x14ac:dyDescent="0.25">
      <c r="B2333" s="258"/>
      <c r="C2333" s="259"/>
      <c r="D2333" s="259"/>
      <c r="E2333" s="66" t="str">
        <f t="shared" si="141"/>
        <v/>
      </c>
      <c r="F2333" s="70" t="str">
        <f t="shared" si="144"/>
        <v/>
      </c>
      <c r="G2333" s="68" t="str">
        <f t="shared" si="142"/>
        <v/>
      </c>
      <c r="H2333" s="69" t="str">
        <f t="shared" si="143"/>
        <v/>
      </c>
    </row>
    <row r="2334" spans="2:8" x14ac:dyDescent="0.25">
      <c r="B2334" s="258"/>
      <c r="C2334" s="259"/>
      <c r="D2334" s="259"/>
      <c r="E2334" s="66" t="str">
        <f t="shared" si="141"/>
        <v/>
      </c>
      <c r="F2334" s="70" t="str">
        <f t="shared" si="144"/>
        <v/>
      </c>
      <c r="G2334" s="68" t="str">
        <f t="shared" si="142"/>
        <v/>
      </c>
      <c r="H2334" s="69" t="str">
        <f t="shared" si="143"/>
        <v/>
      </c>
    </row>
    <row r="2335" spans="2:8" x14ac:dyDescent="0.25">
      <c r="B2335" s="258"/>
      <c r="C2335" s="259"/>
      <c r="D2335" s="259"/>
      <c r="E2335" s="66" t="str">
        <f t="shared" si="141"/>
        <v/>
      </c>
      <c r="F2335" s="70" t="str">
        <f t="shared" si="144"/>
        <v/>
      </c>
      <c r="G2335" s="68" t="str">
        <f t="shared" si="142"/>
        <v/>
      </c>
      <c r="H2335" s="69" t="str">
        <f t="shared" si="143"/>
        <v/>
      </c>
    </row>
    <row r="2336" spans="2:8" x14ac:dyDescent="0.25">
      <c r="B2336" s="258"/>
      <c r="C2336" s="259"/>
      <c r="D2336" s="259"/>
      <c r="E2336" s="66" t="str">
        <f t="shared" si="141"/>
        <v/>
      </c>
      <c r="F2336" s="70" t="str">
        <f t="shared" si="144"/>
        <v/>
      </c>
      <c r="G2336" s="68" t="str">
        <f t="shared" si="142"/>
        <v/>
      </c>
      <c r="H2336" s="69" t="str">
        <f t="shared" si="143"/>
        <v/>
      </c>
    </row>
    <row r="2337" spans="2:8" x14ac:dyDescent="0.25">
      <c r="B2337" s="258"/>
      <c r="C2337" s="259"/>
      <c r="D2337" s="259"/>
      <c r="E2337" s="66" t="str">
        <f t="shared" si="141"/>
        <v/>
      </c>
      <c r="F2337" s="70" t="str">
        <f t="shared" si="144"/>
        <v/>
      </c>
      <c r="G2337" s="68" t="str">
        <f t="shared" si="142"/>
        <v/>
      </c>
      <c r="H2337" s="69" t="str">
        <f t="shared" si="143"/>
        <v/>
      </c>
    </row>
    <row r="2338" spans="2:8" x14ac:dyDescent="0.25">
      <c r="B2338" s="258"/>
      <c r="C2338" s="259"/>
      <c r="D2338" s="259"/>
      <c r="E2338" s="66" t="str">
        <f t="shared" si="141"/>
        <v/>
      </c>
      <c r="F2338" s="70" t="str">
        <f t="shared" si="144"/>
        <v/>
      </c>
      <c r="G2338" s="68" t="str">
        <f t="shared" si="142"/>
        <v/>
      </c>
      <c r="H2338" s="69" t="str">
        <f t="shared" si="143"/>
        <v/>
      </c>
    </row>
    <row r="2339" spans="2:8" x14ac:dyDescent="0.25">
      <c r="B2339" s="258"/>
      <c r="C2339" s="259"/>
      <c r="D2339" s="259"/>
      <c r="E2339" s="66" t="str">
        <f t="shared" si="141"/>
        <v/>
      </c>
      <c r="F2339" s="70" t="str">
        <f t="shared" si="144"/>
        <v/>
      </c>
      <c r="G2339" s="68" t="str">
        <f t="shared" si="142"/>
        <v/>
      </c>
      <c r="H2339" s="69" t="str">
        <f t="shared" si="143"/>
        <v/>
      </c>
    </row>
    <row r="2340" spans="2:8" x14ac:dyDescent="0.25">
      <c r="B2340" s="258"/>
      <c r="C2340" s="259"/>
      <c r="D2340" s="259"/>
      <c r="E2340" s="66" t="str">
        <f t="shared" si="141"/>
        <v/>
      </c>
      <c r="F2340" s="70" t="str">
        <f t="shared" si="144"/>
        <v/>
      </c>
      <c r="G2340" s="68" t="str">
        <f t="shared" si="142"/>
        <v/>
      </c>
      <c r="H2340" s="69" t="str">
        <f t="shared" si="143"/>
        <v/>
      </c>
    </row>
    <row r="2341" spans="2:8" x14ac:dyDescent="0.25">
      <c r="B2341" s="258"/>
      <c r="C2341" s="259"/>
      <c r="D2341" s="259"/>
      <c r="E2341" s="66" t="str">
        <f t="shared" si="141"/>
        <v/>
      </c>
      <c r="F2341" s="70" t="str">
        <f t="shared" si="144"/>
        <v/>
      </c>
      <c r="G2341" s="68" t="str">
        <f t="shared" si="142"/>
        <v/>
      </c>
      <c r="H2341" s="69" t="str">
        <f t="shared" si="143"/>
        <v/>
      </c>
    </row>
    <row r="2342" spans="2:8" x14ac:dyDescent="0.25">
      <c r="B2342" s="258"/>
      <c r="C2342" s="259"/>
      <c r="D2342" s="259"/>
      <c r="E2342" s="66" t="str">
        <f t="shared" si="141"/>
        <v/>
      </c>
      <c r="F2342" s="70" t="str">
        <f t="shared" si="144"/>
        <v/>
      </c>
      <c r="G2342" s="68" t="str">
        <f t="shared" si="142"/>
        <v/>
      </c>
      <c r="H2342" s="69" t="str">
        <f t="shared" si="143"/>
        <v/>
      </c>
    </row>
    <row r="2343" spans="2:8" x14ac:dyDescent="0.25">
      <c r="B2343" s="258"/>
      <c r="C2343" s="259"/>
      <c r="D2343" s="259"/>
      <c r="E2343" s="66" t="str">
        <f t="shared" si="141"/>
        <v/>
      </c>
      <c r="F2343" s="70" t="str">
        <f t="shared" si="144"/>
        <v/>
      </c>
      <c r="G2343" s="68" t="str">
        <f t="shared" si="142"/>
        <v/>
      </c>
      <c r="H2343" s="69" t="str">
        <f t="shared" si="143"/>
        <v/>
      </c>
    </row>
    <row r="2344" spans="2:8" x14ac:dyDescent="0.25">
      <c r="B2344" s="258"/>
      <c r="C2344" s="259"/>
      <c r="D2344" s="259"/>
      <c r="E2344" s="66" t="str">
        <f t="shared" si="141"/>
        <v/>
      </c>
      <c r="F2344" s="70" t="str">
        <f t="shared" si="144"/>
        <v/>
      </c>
      <c r="G2344" s="68" t="str">
        <f t="shared" si="142"/>
        <v/>
      </c>
      <c r="H2344" s="69" t="str">
        <f t="shared" si="143"/>
        <v/>
      </c>
    </row>
    <row r="2345" spans="2:8" x14ac:dyDescent="0.25">
      <c r="B2345" s="258"/>
      <c r="C2345" s="259"/>
      <c r="D2345" s="259"/>
      <c r="E2345" s="66" t="str">
        <f t="shared" si="141"/>
        <v/>
      </c>
      <c r="F2345" s="70" t="str">
        <f t="shared" si="144"/>
        <v/>
      </c>
      <c r="G2345" s="68" t="str">
        <f t="shared" si="142"/>
        <v/>
      </c>
      <c r="H2345" s="69" t="str">
        <f t="shared" si="143"/>
        <v/>
      </c>
    </row>
    <row r="2346" spans="2:8" x14ac:dyDescent="0.25">
      <c r="B2346" s="258"/>
      <c r="C2346" s="259"/>
      <c r="D2346" s="259"/>
      <c r="E2346" s="66" t="str">
        <f t="shared" si="141"/>
        <v/>
      </c>
      <c r="F2346" s="70" t="str">
        <f t="shared" si="144"/>
        <v/>
      </c>
      <c r="G2346" s="68" t="str">
        <f t="shared" si="142"/>
        <v/>
      </c>
      <c r="H2346" s="69" t="str">
        <f t="shared" si="143"/>
        <v/>
      </c>
    </row>
    <row r="2347" spans="2:8" x14ac:dyDescent="0.25">
      <c r="B2347" s="258"/>
      <c r="C2347" s="259"/>
      <c r="D2347" s="259"/>
      <c r="E2347" s="66" t="str">
        <f t="shared" si="141"/>
        <v/>
      </c>
      <c r="F2347" s="70" t="str">
        <f t="shared" si="144"/>
        <v/>
      </c>
      <c r="G2347" s="68" t="str">
        <f t="shared" si="142"/>
        <v/>
      </c>
      <c r="H2347" s="69" t="str">
        <f t="shared" si="143"/>
        <v/>
      </c>
    </row>
    <row r="2348" spans="2:8" x14ac:dyDescent="0.25">
      <c r="B2348" s="258"/>
      <c r="C2348" s="259"/>
      <c r="D2348" s="259"/>
      <c r="E2348" s="66" t="str">
        <f t="shared" si="141"/>
        <v/>
      </c>
      <c r="F2348" s="70" t="str">
        <f t="shared" si="144"/>
        <v/>
      </c>
      <c r="G2348" s="68" t="str">
        <f t="shared" si="142"/>
        <v/>
      </c>
      <c r="H2348" s="69" t="str">
        <f t="shared" si="143"/>
        <v/>
      </c>
    </row>
    <row r="2349" spans="2:8" x14ac:dyDescent="0.25">
      <c r="B2349" s="258"/>
      <c r="C2349" s="259"/>
      <c r="D2349" s="259"/>
      <c r="E2349" s="66" t="str">
        <f t="shared" si="141"/>
        <v/>
      </c>
      <c r="F2349" s="70" t="str">
        <f t="shared" si="144"/>
        <v/>
      </c>
      <c r="G2349" s="68" t="str">
        <f t="shared" si="142"/>
        <v/>
      </c>
      <c r="H2349" s="69" t="str">
        <f t="shared" si="143"/>
        <v/>
      </c>
    </row>
    <row r="2350" spans="2:8" x14ac:dyDescent="0.25">
      <c r="B2350" s="258"/>
      <c r="C2350" s="259"/>
      <c r="D2350" s="259"/>
      <c r="E2350" s="66" t="str">
        <f t="shared" si="141"/>
        <v/>
      </c>
      <c r="F2350" s="70" t="str">
        <f t="shared" si="144"/>
        <v/>
      </c>
      <c r="G2350" s="68" t="str">
        <f t="shared" si="142"/>
        <v/>
      </c>
      <c r="H2350" s="69" t="str">
        <f t="shared" si="143"/>
        <v/>
      </c>
    </row>
    <row r="2351" spans="2:8" x14ac:dyDescent="0.25">
      <c r="B2351" s="258"/>
      <c r="C2351" s="259"/>
      <c r="D2351" s="259"/>
      <c r="E2351" s="66" t="str">
        <f t="shared" si="141"/>
        <v/>
      </c>
      <c r="F2351" s="70" t="str">
        <f t="shared" si="144"/>
        <v/>
      </c>
      <c r="G2351" s="68" t="str">
        <f t="shared" si="142"/>
        <v/>
      </c>
      <c r="H2351" s="69" t="str">
        <f t="shared" si="143"/>
        <v/>
      </c>
    </row>
    <row r="2352" spans="2:8" x14ac:dyDescent="0.25">
      <c r="B2352" s="258"/>
      <c r="C2352" s="259"/>
      <c r="D2352" s="259"/>
      <c r="E2352" s="66" t="str">
        <f t="shared" si="141"/>
        <v/>
      </c>
      <c r="F2352" s="70" t="str">
        <f t="shared" si="144"/>
        <v/>
      </c>
      <c r="G2352" s="68" t="str">
        <f t="shared" si="142"/>
        <v/>
      </c>
      <c r="H2352" s="69" t="str">
        <f t="shared" si="143"/>
        <v/>
      </c>
    </row>
    <row r="2353" spans="2:8" x14ac:dyDescent="0.25">
      <c r="B2353" s="258"/>
      <c r="C2353" s="259"/>
      <c r="D2353" s="259"/>
      <c r="E2353" s="66" t="str">
        <f t="shared" si="141"/>
        <v/>
      </c>
      <c r="F2353" s="70" t="str">
        <f t="shared" si="144"/>
        <v/>
      </c>
      <c r="G2353" s="68" t="str">
        <f t="shared" si="142"/>
        <v/>
      </c>
      <c r="H2353" s="69" t="str">
        <f t="shared" si="143"/>
        <v/>
      </c>
    </row>
    <row r="2354" spans="2:8" x14ac:dyDescent="0.25">
      <c r="B2354" s="258"/>
      <c r="C2354" s="259"/>
      <c r="D2354" s="259"/>
      <c r="E2354" s="66" t="str">
        <f t="shared" si="141"/>
        <v/>
      </c>
      <c r="F2354" s="70" t="str">
        <f t="shared" si="144"/>
        <v/>
      </c>
      <c r="G2354" s="68" t="str">
        <f t="shared" si="142"/>
        <v/>
      </c>
      <c r="H2354" s="69" t="str">
        <f t="shared" si="143"/>
        <v/>
      </c>
    </row>
    <row r="2355" spans="2:8" x14ac:dyDescent="0.25">
      <c r="B2355" s="258"/>
      <c r="C2355" s="259"/>
      <c r="D2355" s="259"/>
      <c r="E2355" s="66" t="str">
        <f t="shared" si="141"/>
        <v/>
      </c>
      <c r="F2355" s="70" t="str">
        <f t="shared" si="144"/>
        <v/>
      </c>
      <c r="G2355" s="68" t="str">
        <f t="shared" si="142"/>
        <v/>
      </c>
      <c r="H2355" s="69" t="str">
        <f t="shared" si="143"/>
        <v/>
      </c>
    </row>
    <row r="2356" spans="2:8" x14ac:dyDescent="0.25">
      <c r="B2356" s="258"/>
      <c r="C2356" s="259"/>
      <c r="D2356" s="259"/>
      <c r="E2356" s="66" t="str">
        <f t="shared" si="141"/>
        <v/>
      </c>
      <c r="F2356" s="70" t="str">
        <f t="shared" si="144"/>
        <v/>
      </c>
      <c r="G2356" s="68" t="str">
        <f t="shared" si="142"/>
        <v/>
      </c>
      <c r="H2356" s="69" t="str">
        <f t="shared" si="143"/>
        <v/>
      </c>
    </row>
    <row r="2357" spans="2:8" x14ac:dyDescent="0.25">
      <c r="B2357" s="258"/>
      <c r="C2357" s="259"/>
      <c r="D2357" s="259"/>
      <c r="E2357" s="66" t="str">
        <f t="shared" si="141"/>
        <v/>
      </c>
      <c r="F2357" s="70" t="str">
        <f t="shared" si="144"/>
        <v/>
      </c>
      <c r="G2357" s="68" t="str">
        <f t="shared" si="142"/>
        <v/>
      </c>
      <c r="H2357" s="69" t="str">
        <f t="shared" si="143"/>
        <v/>
      </c>
    </row>
    <row r="2358" spans="2:8" x14ac:dyDescent="0.25">
      <c r="B2358" s="258"/>
      <c r="C2358" s="259"/>
      <c r="D2358" s="259"/>
      <c r="E2358" s="66" t="str">
        <f t="shared" si="141"/>
        <v/>
      </c>
      <c r="F2358" s="70" t="str">
        <f t="shared" si="144"/>
        <v/>
      </c>
      <c r="G2358" s="68" t="str">
        <f t="shared" si="142"/>
        <v/>
      </c>
      <c r="H2358" s="69" t="str">
        <f t="shared" si="143"/>
        <v/>
      </c>
    </row>
    <row r="2359" spans="2:8" x14ac:dyDescent="0.25">
      <c r="B2359" s="258"/>
      <c r="C2359" s="259"/>
      <c r="D2359" s="259"/>
      <c r="E2359" s="66" t="str">
        <f t="shared" si="141"/>
        <v/>
      </c>
      <c r="F2359" s="70" t="str">
        <f t="shared" si="144"/>
        <v/>
      </c>
      <c r="G2359" s="68" t="str">
        <f t="shared" si="142"/>
        <v/>
      </c>
      <c r="H2359" s="69" t="str">
        <f t="shared" si="143"/>
        <v/>
      </c>
    </row>
    <row r="2360" spans="2:8" x14ac:dyDescent="0.25">
      <c r="B2360" s="258"/>
      <c r="C2360" s="259"/>
      <c r="D2360" s="259"/>
      <c r="E2360" s="66" t="str">
        <f t="shared" si="141"/>
        <v/>
      </c>
      <c r="F2360" s="70" t="str">
        <f t="shared" si="144"/>
        <v/>
      </c>
      <c r="G2360" s="68" t="str">
        <f t="shared" si="142"/>
        <v/>
      </c>
      <c r="H2360" s="69" t="str">
        <f t="shared" si="143"/>
        <v/>
      </c>
    </row>
    <row r="2361" spans="2:8" x14ac:dyDescent="0.25">
      <c r="B2361" s="258"/>
      <c r="C2361" s="259"/>
      <c r="D2361" s="259"/>
      <c r="E2361" s="66" t="str">
        <f t="shared" si="141"/>
        <v/>
      </c>
      <c r="F2361" s="70" t="str">
        <f t="shared" si="144"/>
        <v/>
      </c>
      <c r="G2361" s="68" t="str">
        <f t="shared" si="142"/>
        <v/>
      </c>
      <c r="H2361" s="69" t="str">
        <f t="shared" si="143"/>
        <v/>
      </c>
    </row>
    <row r="2362" spans="2:8" x14ac:dyDescent="0.25">
      <c r="B2362" s="258"/>
      <c r="C2362" s="259"/>
      <c r="D2362" s="259"/>
      <c r="E2362" s="66" t="str">
        <f t="shared" si="141"/>
        <v/>
      </c>
      <c r="F2362" s="70" t="str">
        <f t="shared" si="144"/>
        <v/>
      </c>
      <c r="G2362" s="68" t="str">
        <f t="shared" si="142"/>
        <v/>
      </c>
      <c r="H2362" s="69" t="str">
        <f t="shared" si="143"/>
        <v/>
      </c>
    </row>
    <row r="2363" spans="2:8" x14ac:dyDescent="0.25">
      <c r="B2363" s="258"/>
      <c r="C2363" s="259"/>
      <c r="D2363" s="259"/>
      <c r="E2363" s="66" t="str">
        <f t="shared" si="141"/>
        <v/>
      </c>
      <c r="F2363" s="70" t="str">
        <f t="shared" si="144"/>
        <v/>
      </c>
      <c r="G2363" s="68" t="str">
        <f t="shared" si="142"/>
        <v/>
      </c>
      <c r="H2363" s="69" t="str">
        <f t="shared" si="143"/>
        <v/>
      </c>
    </row>
    <row r="2364" spans="2:8" x14ac:dyDescent="0.25">
      <c r="B2364" s="258"/>
      <c r="C2364" s="259"/>
      <c r="D2364" s="259"/>
      <c r="E2364" s="66" t="str">
        <f t="shared" si="141"/>
        <v/>
      </c>
      <c r="F2364" s="70" t="str">
        <f t="shared" si="144"/>
        <v/>
      </c>
      <c r="G2364" s="68" t="str">
        <f t="shared" si="142"/>
        <v/>
      </c>
      <c r="H2364" s="69" t="str">
        <f t="shared" si="143"/>
        <v/>
      </c>
    </row>
    <row r="2365" spans="2:8" x14ac:dyDescent="0.25">
      <c r="B2365" s="258"/>
      <c r="C2365" s="259"/>
      <c r="D2365" s="259"/>
      <c r="E2365" s="66" t="str">
        <f t="shared" si="141"/>
        <v/>
      </c>
      <c r="F2365" s="70" t="str">
        <f t="shared" si="144"/>
        <v/>
      </c>
      <c r="G2365" s="68" t="str">
        <f t="shared" si="142"/>
        <v/>
      </c>
      <c r="H2365" s="69" t="str">
        <f t="shared" si="143"/>
        <v/>
      </c>
    </row>
    <row r="2366" spans="2:8" x14ac:dyDescent="0.25">
      <c r="B2366" s="258"/>
      <c r="C2366" s="259"/>
      <c r="D2366" s="259"/>
      <c r="E2366" s="66" t="str">
        <f t="shared" si="141"/>
        <v/>
      </c>
      <c r="F2366" s="70" t="str">
        <f t="shared" si="144"/>
        <v/>
      </c>
      <c r="G2366" s="68" t="str">
        <f t="shared" si="142"/>
        <v/>
      </c>
      <c r="H2366" s="69" t="str">
        <f t="shared" si="143"/>
        <v/>
      </c>
    </row>
    <row r="2367" spans="2:8" x14ac:dyDescent="0.25">
      <c r="B2367" s="258"/>
      <c r="C2367" s="259"/>
      <c r="D2367" s="259"/>
      <c r="E2367" s="66" t="str">
        <f t="shared" si="141"/>
        <v/>
      </c>
      <c r="F2367" s="70" t="str">
        <f t="shared" si="144"/>
        <v/>
      </c>
      <c r="G2367" s="68" t="str">
        <f t="shared" si="142"/>
        <v/>
      </c>
      <c r="H2367" s="69" t="str">
        <f t="shared" si="143"/>
        <v/>
      </c>
    </row>
    <row r="2368" spans="2:8" x14ac:dyDescent="0.25">
      <c r="B2368" s="258"/>
      <c r="C2368" s="259"/>
      <c r="D2368" s="259"/>
      <c r="E2368" s="66" t="str">
        <f t="shared" si="141"/>
        <v/>
      </c>
      <c r="F2368" s="70" t="str">
        <f t="shared" si="144"/>
        <v/>
      </c>
      <c r="G2368" s="68" t="str">
        <f t="shared" si="142"/>
        <v/>
      </c>
      <c r="H2368" s="69" t="str">
        <f t="shared" si="143"/>
        <v/>
      </c>
    </row>
    <row r="2369" spans="2:8" x14ac:dyDescent="0.25">
      <c r="B2369" s="258"/>
      <c r="C2369" s="259"/>
      <c r="D2369" s="259"/>
      <c r="E2369" s="66" t="str">
        <f t="shared" si="141"/>
        <v/>
      </c>
      <c r="F2369" s="70" t="str">
        <f t="shared" si="144"/>
        <v/>
      </c>
      <c r="G2369" s="68" t="str">
        <f t="shared" si="142"/>
        <v/>
      </c>
      <c r="H2369" s="69" t="str">
        <f t="shared" si="143"/>
        <v/>
      </c>
    </row>
    <row r="2370" spans="2:8" x14ac:dyDescent="0.25">
      <c r="B2370" s="258"/>
      <c r="C2370" s="259"/>
      <c r="D2370" s="259"/>
      <c r="E2370" s="66" t="str">
        <f t="shared" si="141"/>
        <v/>
      </c>
      <c r="F2370" s="70" t="str">
        <f t="shared" si="144"/>
        <v/>
      </c>
      <c r="G2370" s="68" t="str">
        <f t="shared" si="142"/>
        <v/>
      </c>
      <c r="H2370" s="69" t="str">
        <f t="shared" si="143"/>
        <v/>
      </c>
    </row>
    <row r="2371" spans="2:8" x14ac:dyDescent="0.25">
      <c r="B2371" s="258"/>
      <c r="C2371" s="259"/>
      <c r="D2371" s="259"/>
      <c r="E2371" s="66" t="str">
        <f t="shared" si="141"/>
        <v/>
      </c>
      <c r="F2371" s="70" t="str">
        <f t="shared" si="144"/>
        <v/>
      </c>
      <c r="G2371" s="68" t="str">
        <f t="shared" si="142"/>
        <v/>
      </c>
      <c r="H2371" s="69" t="str">
        <f t="shared" si="143"/>
        <v/>
      </c>
    </row>
    <row r="2372" spans="2:8" x14ac:dyDescent="0.25">
      <c r="B2372" s="258"/>
      <c r="C2372" s="259"/>
      <c r="D2372" s="259"/>
      <c r="E2372" s="66" t="str">
        <f t="shared" si="141"/>
        <v/>
      </c>
      <c r="F2372" s="70" t="str">
        <f t="shared" si="144"/>
        <v/>
      </c>
      <c r="G2372" s="68" t="str">
        <f t="shared" si="142"/>
        <v/>
      </c>
      <c r="H2372" s="69" t="str">
        <f t="shared" si="143"/>
        <v/>
      </c>
    </row>
    <row r="2373" spans="2:8" x14ac:dyDescent="0.25">
      <c r="B2373" s="258"/>
      <c r="C2373" s="259"/>
      <c r="D2373" s="259"/>
      <c r="E2373" s="66" t="str">
        <f t="shared" si="141"/>
        <v/>
      </c>
      <c r="F2373" s="70" t="str">
        <f t="shared" si="144"/>
        <v/>
      </c>
      <c r="G2373" s="68" t="str">
        <f t="shared" si="142"/>
        <v/>
      </c>
      <c r="H2373" s="69" t="str">
        <f t="shared" si="143"/>
        <v/>
      </c>
    </row>
    <row r="2374" spans="2:8" x14ac:dyDescent="0.25">
      <c r="B2374" s="258"/>
      <c r="C2374" s="259"/>
      <c r="D2374" s="259"/>
      <c r="E2374" s="66" t="str">
        <f t="shared" si="141"/>
        <v/>
      </c>
      <c r="F2374" s="70" t="str">
        <f t="shared" si="144"/>
        <v/>
      </c>
      <c r="G2374" s="68" t="str">
        <f t="shared" si="142"/>
        <v/>
      </c>
      <c r="H2374" s="69" t="str">
        <f t="shared" si="143"/>
        <v/>
      </c>
    </row>
    <row r="2375" spans="2:8" x14ac:dyDescent="0.25">
      <c r="B2375" s="258"/>
      <c r="C2375" s="259"/>
      <c r="D2375" s="259"/>
      <c r="E2375" s="66" t="str">
        <f t="shared" si="141"/>
        <v/>
      </c>
      <c r="F2375" s="70" t="str">
        <f t="shared" si="144"/>
        <v/>
      </c>
      <c r="G2375" s="68" t="str">
        <f t="shared" si="142"/>
        <v/>
      </c>
      <c r="H2375" s="69" t="str">
        <f t="shared" si="143"/>
        <v/>
      </c>
    </row>
    <row r="2376" spans="2:8" x14ac:dyDescent="0.25">
      <c r="B2376" s="258"/>
      <c r="C2376" s="259"/>
      <c r="D2376" s="259"/>
      <c r="E2376" s="66" t="str">
        <f t="shared" si="141"/>
        <v/>
      </c>
      <c r="F2376" s="70" t="str">
        <f t="shared" si="144"/>
        <v/>
      </c>
      <c r="G2376" s="68" t="str">
        <f t="shared" si="142"/>
        <v/>
      </c>
      <c r="H2376" s="69" t="str">
        <f t="shared" si="143"/>
        <v/>
      </c>
    </row>
    <row r="2377" spans="2:8" x14ac:dyDescent="0.25">
      <c r="B2377" s="258"/>
      <c r="C2377" s="259"/>
      <c r="D2377" s="259"/>
      <c r="E2377" s="66" t="str">
        <f t="shared" si="141"/>
        <v/>
      </c>
      <c r="F2377" s="70" t="str">
        <f t="shared" si="144"/>
        <v/>
      </c>
      <c r="G2377" s="68" t="str">
        <f t="shared" si="142"/>
        <v/>
      </c>
      <c r="H2377" s="69" t="str">
        <f t="shared" si="143"/>
        <v/>
      </c>
    </row>
    <row r="2378" spans="2:8" x14ac:dyDescent="0.25">
      <c r="B2378" s="258"/>
      <c r="C2378" s="259"/>
      <c r="D2378" s="259"/>
      <c r="E2378" s="66" t="str">
        <f t="shared" si="141"/>
        <v/>
      </c>
      <c r="F2378" s="70" t="str">
        <f t="shared" si="144"/>
        <v/>
      </c>
      <c r="G2378" s="68" t="str">
        <f t="shared" si="142"/>
        <v/>
      </c>
      <c r="H2378" s="69" t="str">
        <f t="shared" si="143"/>
        <v/>
      </c>
    </row>
    <row r="2379" spans="2:8" x14ac:dyDescent="0.25">
      <c r="B2379" s="258"/>
      <c r="C2379" s="259"/>
      <c r="D2379" s="259"/>
      <c r="E2379" s="66" t="str">
        <f t="shared" si="141"/>
        <v/>
      </c>
      <c r="F2379" s="70" t="str">
        <f t="shared" si="144"/>
        <v/>
      </c>
      <c r="G2379" s="68" t="str">
        <f t="shared" si="142"/>
        <v/>
      </c>
      <c r="H2379" s="69" t="str">
        <f t="shared" si="143"/>
        <v/>
      </c>
    </row>
    <row r="2380" spans="2:8" x14ac:dyDescent="0.25">
      <c r="B2380" s="258"/>
      <c r="C2380" s="259"/>
      <c r="D2380" s="259"/>
      <c r="E2380" s="66" t="str">
        <f t="shared" si="141"/>
        <v/>
      </c>
      <c r="F2380" s="70" t="str">
        <f t="shared" si="144"/>
        <v/>
      </c>
      <c r="G2380" s="68" t="str">
        <f t="shared" si="142"/>
        <v/>
      </c>
      <c r="H2380" s="69" t="str">
        <f t="shared" si="143"/>
        <v/>
      </c>
    </row>
    <row r="2381" spans="2:8" x14ac:dyDescent="0.25">
      <c r="B2381" s="258"/>
      <c r="C2381" s="259"/>
      <c r="D2381" s="259"/>
      <c r="E2381" s="66" t="str">
        <f t="shared" si="141"/>
        <v/>
      </c>
      <c r="F2381" s="70" t="str">
        <f t="shared" si="144"/>
        <v/>
      </c>
      <c r="G2381" s="68" t="str">
        <f t="shared" si="142"/>
        <v/>
      </c>
      <c r="H2381" s="69" t="str">
        <f t="shared" si="143"/>
        <v/>
      </c>
    </row>
    <row r="2382" spans="2:8" x14ac:dyDescent="0.25">
      <c r="B2382" s="258"/>
      <c r="C2382" s="259"/>
      <c r="D2382" s="259"/>
      <c r="E2382" s="66" t="str">
        <f t="shared" ref="E2382:E2445" si="145">+IF(AND(C2382-D2382&lt;&gt;0,$B$10&gt;B2382),C2382-D2382,"")</f>
        <v/>
      </c>
      <c r="F2382" s="70" t="str">
        <f t="shared" si="144"/>
        <v/>
      </c>
      <c r="G2382" s="68" t="str">
        <f t="shared" ref="G2382:G2445" si="146">+IF(AND(B2382&lt;&gt;"",$B$10&gt;B2382),$B$10-B2382,"")</f>
        <v/>
      </c>
      <c r="H2382" s="69" t="str">
        <f t="shared" ref="H2382:H2445" si="147">IFERROR(((E2382*G2382*$D$10)/36500),"")</f>
        <v/>
      </c>
    </row>
    <row r="2383" spans="2:8" x14ac:dyDescent="0.25">
      <c r="B2383" s="258"/>
      <c r="C2383" s="259"/>
      <c r="D2383" s="259"/>
      <c r="E2383" s="66" t="str">
        <f t="shared" si="145"/>
        <v/>
      </c>
      <c r="F2383" s="70" t="str">
        <f t="shared" ref="F2383:F2446" si="148">+IFERROR((E2383+F2382),"")</f>
        <v/>
      </c>
      <c r="G2383" s="68" t="str">
        <f t="shared" si="146"/>
        <v/>
      </c>
      <c r="H2383" s="69" t="str">
        <f t="shared" si="147"/>
        <v/>
      </c>
    </row>
    <row r="2384" spans="2:8" x14ac:dyDescent="0.25">
      <c r="B2384" s="258"/>
      <c r="C2384" s="259"/>
      <c r="D2384" s="259"/>
      <c r="E2384" s="66" t="str">
        <f t="shared" si="145"/>
        <v/>
      </c>
      <c r="F2384" s="70" t="str">
        <f t="shared" si="148"/>
        <v/>
      </c>
      <c r="G2384" s="68" t="str">
        <f t="shared" si="146"/>
        <v/>
      </c>
      <c r="H2384" s="69" t="str">
        <f t="shared" si="147"/>
        <v/>
      </c>
    </row>
    <row r="2385" spans="2:8" x14ac:dyDescent="0.25">
      <c r="B2385" s="258"/>
      <c r="C2385" s="259"/>
      <c r="D2385" s="259"/>
      <c r="E2385" s="66" t="str">
        <f t="shared" si="145"/>
        <v/>
      </c>
      <c r="F2385" s="70" t="str">
        <f t="shared" si="148"/>
        <v/>
      </c>
      <c r="G2385" s="68" t="str">
        <f t="shared" si="146"/>
        <v/>
      </c>
      <c r="H2385" s="69" t="str">
        <f t="shared" si="147"/>
        <v/>
      </c>
    </row>
    <row r="2386" spans="2:8" x14ac:dyDescent="0.25">
      <c r="B2386" s="258"/>
      <c r="C2386" s="259"/>
      <c r="D2386" s="259"/>
      <c r="E2386" s="66" t="str">
        <f t="shared" si="145"/>
        <v/>
      </c>
      <c r="F2386" s="70" t="str">
        <f t="shared" si="148"/>
        <v/>
      </c>
      <c r="G2386" s="68" t="str">
        <f t="shared" si="146"/>
        <v/>
      </c>
      <c r="H2386" s="69" t="str">
        <f t="shared" si="147"/>
        <v/>
      </c>
    </row>
    <row r="2387" spans="2:8" x14ac:dyDescent="0.25">
      <c r="B2387" s="258"/>
      <c r="C2387" s="259"/>
      <c r="D2387" s="259"/>
      <c r="E2387" s="66" t="str">
        <f t="shared" si="145"/>
        <v/>
      </c>
      <c r="F2387" s="70" t="str">
        <f t="shared" si="148"/>
        <v/>
      </c>
      <c r="G2387" s="68" t="str">
        <f t="shared" si="146"/>
        <v/>
      </c>
      <c r="H2387" s="69" t="str">
        <f t="shared" si="147"/>
        <v/>
      </c>
    </row>
    <row r="2388" spans="2:8" x14ac:dyDescent="0.25">
      <c r="B2388" s="258"/>
      <c r="C2388" s="259"/>
      <c r="D2388" s="259"/>
      <c r="E2388" s="66" t="str">
        <f t="shared" si="145"/>
        <v/>
      </c>
      <c r="F2388" s="70" t="str">
        <f t="shared" si="148"/>
        <v/>
      </c>
      <c r="G2388" s="68" t="str">
        <f t="shared" si="146"/>
        <v/>
      </c>
      <c r="H2388" s="69" t="str">
        <f t="shared" si="147"/>
        <v/>
      </c>
    </row>
    <row r="2389" spans="2:8" x14ac:dyDescent="0.25">
      <c r="B2389" s="258"/>
      <c r="C2389" s="259"/>
      <c r="D2389" s="259"/>
      <c r="E2389" s="66" t="str">
        <f t="shared" si="145"/>
        <v/>
      </c>
      <c r="F2389" s="70" t="str">
        <f t="shared" si="148"/>
        <v/>
      </c>
      <c r="G2389" s="68" t="str">
        <f t="shared" si="146"/>
        <v/>
      </c>
      <c r="H2389" s="69" t="str">
        <f t="shared" si="147"/>
        <v/>
      </c>
    </row>
    <row r="2390" spans="2:8" x14ac:dyDescent="0.25">
      <c r="B2390" s="258"/>
      <c r="C2390" s="259"/>
      <c r="D2390" s="259"/>
      <c r="E2390" s="66" t="str">
        <f t="shared" si="145"/>
        <v/>
      </c>
      <c r="F2390" s="70" t="str">
        <f t="shared" si="148"/>
        <v/>
      </c>
      <c r="G2390" s="68" t="str">
        <f t="shared" si="146"/>
        <v/>
      </c>
      <c r="H2390" s="69" t="str">
        <f t="shared" si="147"/>
        <v/>
      </c>
    </row>
    <row r="2391" spans="2:8" x14ac:dyDescent="0.25">
      <c r="B2391" s="258"/>
      <c r="C2391" s="259"/>
      <c r="D2391" s="259"/>
      <c r="E2391" s="66" t="str">
        <f t="shared" si="145"/>
        <v/>
      </c>
      <c r="F2391" s="70" t="str">
        <f t="shared" si="148"/>
        <v/>
      </c>
      <c r="G2391" s="68" t="str">
        <f t="shared" si="146"/>
        <v/>
      </c>
      <c r="H2391" s="69" t="str">
        <f t="shared" si="147"/>
        <v/>
      </c>
    </row>
    <row r="2392" spans="2:8" x14ac:dyDescent="0.25">
      <c r="B2392" s="258"/>
      <c r="C2392" s="259"/>
      <c r="D2392" s="259"/>
      <c r="E2392" s="66" t="str">
        <f t="shared" si="145"/>
        <v/>
      </c>
      <c r="F2392" s="70" t="str">
        <f t="shared" si="148"/>
        <v/>
      </c>
      <c r="G2392" s="68" t="str">
        <f t="shared" si="146"/>
        <v/>
      </c>
      <c r="H2392" s="69" t="str">
        <f t="shared" si="147"/>
        <v/>
      </c>
    </row>
    <row r="2393" spans="2:8" x14ac:dyDescent="0.25">
      <c r="B2393" s="258"/>
      <c r="C2393" s="259"/>
      <c r="D2393" s="259"/>
      <c r="E2393" s="66" t="str">
        <f t="shared" si="145"/>
        <v/>
      </c>
      <c r="F2393" s="70" t="str">
        <f t="shared" si="148"/>
        <v/>
      </c>
      <c r="G2393" s="68" t="str">
        <f t="shared" si="146"/>
        <v/>
      </c>
      <c r="H2393" s="69" t="str">
        <f t="shared" si="147"/>
        <v/>
      </c>
    </row>
    <row r="2394" spans="2:8" x14ac:dyDescent="0.25">
      <c r="B2394" s="258"/>
      <c r="C2394" s="259"/>
      <c r="D2394" s="259"/>
      <c r="E2394" s="66" t="str">
        <f t="shared" si="145"/>
        <v/>
      </c>
      <c r="F2394" s="70" t="str">
        <f t="shared" si="148"/>
        <v/>
      </c>
      <c r="G2394" s="68" t="str">
        <f t="shared" si="146"/>
        <v/>
      </c>
      <c r="H2394" s="69" t="str">
        <f t="shared" si="147"/>
        <v/>
      </c>
    </row>
    <row r="2395" spans="2:8" x14ac:dyDescent="0.25">
      <c r="B2395" s="258"/>
      <c r="C2395" s="259"/>
      <c r="D2395" s="259"/>
      <c r="E2395" s="66" t="str">
        <f t="shared" si="145"/>
        <v/>
      </c>
      <c r="F2395" s="70" t="str">
        <f t="shared" si="148"/>
        <v/>
      </c>
      <c r="G2395" s="68" t="str">
        <f t="shared" si="146"/>
        <v/>
      </c>
      <c r="H2395" s="69" t="str">
        <f t="shared" si="147"/>
        <v/>
      </c>
    </row>
    <row r="2396" spans="2:8" x14ac:dyDescent="0.25">
      <c r="B2396" s="258"/>
      <c r="C2396" s="259"/>
      <c r="D2396" s="259"/>
      <c r="E2396" s="66" t="str">
        <f t="shared" si="145"/>
        <v/>
      </c>
      <c r="F2396" s="70" t="str">
        <f t="shared" si="148"/>
        <v/>
      </c>
      <c r="G2396" s="68" t="str">
        <f t="shared" si="146"/>
        <v/>
      </c>
      <c r="H2396" s="69" t="str">
        <f t="shared" si="147"/>
        <v/>
      </c>
    </row>
    <row r="2397" spans="2:8" x14ac:dyDescent="0.25">
      <c r="B2397" s="258"/>
      <c r="C2397" s="259"/>
      <c r="D2397" s="259"/>
      <c r="E2397" s="66" t="str">
        <f t="shared" si="145"/>
        <v/>
      </c>
      <c r="F2397" s="70" t="str">
        <f t="shared" si="148"/>
        <v/>
      </c>
      <c r="G2397" s="68" t="str">
        <f t="shared" si="146"/>
        <v/>
      </c>
      <c r="H2397" s="69" t="str">
        <f t="shared" si="147"/>
        <v/>
      </c>
    </row>
    <row r="2398" spans="2:8" x14ac:dyDescent="0.25">
      <c r="B2398" s="258"/>
      <c r="C2398" s="259"/>
      <c r="D2398" s="259"/>
      <c r="E2398" s="66" t="str">
        <f t="shared" si="145"/>
        <v/>
      </c>
      <c r="F2398" s="70" t="str">
        <f t="shared" si="148"/>
        <v/>
      </c>
      <c r="G2398" s="68" t="str">
        <f t="shared" si="146"/>
        <v/>
      </c>
      <c r="H2398" s="69" t="str">
        <f t="shared" si="147"/>
        <v/>
      </c>
    </row>
    <row r="2399" spans="2:8" x14ac:dyDescent="0.25">
      <c r="B2399" s="258"/>
      <c r="C2399" s="259"/>
      <c r="D2399" s="259"/>
      <c r="E2399" s="66" t="str">
        <f t="shared" si="145"/>
        <v/>
      </c>
      <c r="F2399" s="70" t="str">
        <f t="shared" si="148"/>
        <v/>
      </c>
      <c r="G2399" s="68" t="str">
        <f t="shared" si="146"/>
        <v/>
      </c>
      <c r="H2399" s="69" t="str">
        <f t="shared" si="147"/>
        <v/>
      </c>
    </row>
    <row r="2400" spans="2:8" x14ac:dyDescent="0.25">
      <c r="B2400" s="258"/>
      <c r="C2400" s="259"/>
      <c r="D2400" s="259"/>
      <c r="E2400" s="66" t="str">
        <f t="shared" si="145"/>
        <v/>
      </c>
      <c r="F2400" s="70" t="str">
        <f t="shared" si="148"/>
        <v/>
      </c>
      <c r="G2400" s="68" t="str">
        <f t="shared" si="146"/>
        <v/>
      </c>
      <c r="H2400" s="69" t="str">
        <f t="shared" si="147"/>
        <v/>
      </c>
    </row>
    <row r="2401" spans="2:8" x14ac:dyDescent="0.25">
      <c r="B2401" s="258"/>
      <c r="C2401" s="259"/>
      <c r="D2401" s="259"/>
      <c r="E2401" s="66" t="str">
        <f t="shared" si="145"/>
        <v/>
      </c>
      <c r="F2401" s="70" t="str">
        <f t="shared" si="148"/>
        <v/>
      </c>
      <c r="G2401" s="68" t="str">
        <f t="shared" si="146"/>
        <v/>
      </c>
      <c r="H2401" s="69" t="str">
        <f t="shared" si="147"/>
        <v/>
      </c>
    </row>
    <row r="2402" spans="2:8" x14ac:dyDescent="0.25">
      <c r="B2402" s="258"/>
      <c r="C2402" s="259"/>
      <c r="D2402" s="259"/>
      <c r="E2402" s="66" t="str">
        <f t="shared" si="145"/>
        <v/>
      </c>
      <c r="F2402" s="70" t="str">
        <f t="shared" si="148"/>
        <v/>
      </c>
      <c r="G2402" s="68" t="str">
        <f t="shared" si="146"/>
        <v/>
      </c>
      <c r="H2402" s="69" t="str">
        <f t="shared" si="147"/>
        <v/>
      </c>
    </row>
    <row r="2403" spans="2:8" x14ac:dyDescent="0.25">
      <c r="B2403" s="258"/>
      <c r="C2403" s="259"/>
      <c r="D2403" s="259"/>
      <c r="E2403" s="66" t="str">
        <f t="shared" si="145"/>
        <v/>
      </c>
      <c r="F2403" s="70" t="str">
        <f t="shared" si="148"/>
        <v/>
      </c>
      <c r="G2403" s="68" t="str">
        <f t="shared" si="146"/>
        <v/>
      </c>
      <c r="H2403" s="69" t="str">
        <f t="shared" si="147"/>
        <v/>
      </c>
    </row>
    <row r="2404" spans="2:8" x14ac:dyDescent="0.25">
      <c r="B2404" s="258"/>
      <c r="C2404" s="259"/>
      <c r="D2404" s="259"/>
      <c r="E2404" s="66" t="str">
        <f t="shared" si="145"/>
        <v/>
      </c>
      <c r="F2404" s="70" t="str">
        <f t="shared" si="148"/>
        <v/>
      </c>
      <c r="G2404" s="68" t="str">
        <f t="shared" si="146"/>
        <v/>
      </c>
      <c r="H2404" s="69" t="str">
        <f t="shared" si="147"/>
        <v/>
      </c>
    </row>
    <row r="2405" spans="2:8" x14ac:dyDescent="0.25">
      <c r="B2405" s="258"/>
      <c r="C2405" s="259"/>
      <c r="D2405" s="259"/>
      <c r="E2405" s="66" t="str">
        <f t="shared" si="145"/>
        <v/>
      </c>
      <c r="F2405" s="70" t="str">
        <f t="shared" si="148"/>
        <v/>
      </c>
      <c r="G2405" s="68" t="str">
        <f t="shared" si="146"/>
        <v/>
      </c>
      <c r="H2405" s="69" t="str">
        <f t="shared" si="147"/>
        <v/>
      </c>
    </row>
    <row r="2406" spans="2:8" x14ac:dyDescent="0.25">
      <c r="B2406" s="258"/>
      <c r="C2406" s="259"/>
      <c r="D2406" s="259"/>
      <c r="E2406" s="66" t="str">
        <f t="shared" si="145"/>
        <v/>
      </c>
      <c r="F2406" s="70" t="str">
        <f t="shared" si="148"/>
        <v/>
      </c>
      <c r="G2406" s="68" t="str">
        <f t="shared" si="146"/>
        <v/>
      </c>
      <c r="H2406" s="69" t="str">
        <f t="shared" si="147"/>
        <v/>
      </c>
    </row>
    <row r="2407" spans="2:8" x14ac:dyDescent="0.25">
      <c r="B2407" s="258"/>
      <c r="C2407" s="259"/>
      <c r="D2407" s="259"/>
      <c r="E2407" s="66" t="str">
        <f t="shared" si="145"/>
        <v/>
      </c>
      <c r="F2407" s="70" t="str">
        <f t="shared" si="148"/>
        <v/>
      </c>
      <c r="G2407" s="68" t="str">
        <f t="shared" si="146"/>
        <v/>
      </c>
      <c r="H2407" s="69" t="str">
        <f t="shared" si="147"/>
        <v/>
      </c>
    </row>
    <row r="2408" spans="2:8" x14ac:dyDescent="0.25">
      <c r="B2408" s="258"/>
      <c r="C2408" s="259"/>
      <c r="D2408" s="259"/>
      <c r="E2408" s="66" t="str">
        <f t="shared" si="145"/>
        <v/>
      </c>
      <c r="F2408" s="70" t="str">
        <f t="shared" si="148"/>
        <v/>
      </c>
      <c r="G2408" s="68" t="str">
        <f t="shared" si="146"/>
        <v/>
      </c>
      <c r="H2408" s="69" t="str">
        <f t="shared" si="147"/>
        <v/>
      </c>
    </row>
    <row r="2409" spans="2:8" x14ac:dyDescent="0.25">
      <c r="B2409" s="258"/>
      <c r="C2409" s="259"/>
      <c r="D2409" s="259"/>
      <c r="E2409" s="66" t="str">
        <f t="shared" si="145"/>
        <v/>
      </c>
      <c r="F2409" s="70" t="str">
        <f t="shared" si="148"/>
        <v/>
      </c>
      <c r="G2409" s="68" t="str">
        <f t="shared" si="146"/>
        <v/>
      </c>
      <c r="H2409" s="69" t="str">
        <f t="shared" si="147"/>
        <v/>
      </c>
    </row>
    <row r="2410" spans="2:8" x14ac:dyDescent="0.25">
      <c r="B2410" s="258"/>
      <c r="C2410" s="259"/>
      <c r="D2410" s="259"/>
      <c r="E2410" s="66" t="str">
        <f t="shared" si="145"/>
        <v/>
      </c>
      <c r="F2410" s="70" t="str">
        <f t="shared" si="148"/>
        <v/>
      </c>
      <c r="G2410" s="68" t="str">
        <f t="shared" si="146"/>
        <v/>
      </c>
      <c r="H2410" s="69" t="str">
        <f t="shared" si="147"/>
        <v/>
      </c>
    </row>
    <row r="2411" spans="2:8" x14ac:dyDescent="0.25">
      <c r="B2411" s="258"/>
      <c r="C2411" s="259"/>
      <c r="D2411" s="259"/>
      <c r="E2411" s="66" t="str">
        <f t="shared" si="145"/>
        <v/>
      </c>
      <c r="F2411" s="70" t="str">
        <f t="shared" si="148"/>
        <v/>
      </c>
      <c r="G2411" s="68" t="str">
        <f t="shared" si="146"/>
        <v/>
      </c>
      <c r="H2411" s="69" t="str">
        <f t="shared" si="147"/>
        <v/>
      </c>
    </row>
    <row r="2412" spans="2:8" x14ac:dyDescent="0.25">
      <c r="B2412" s="258"/>
      <c r="C2412" s="259"/>
      <c r="D2412" s="259"/>
      <c r="E2412" s="66" t="str">
        <f t="shared" si="145"/>
        <v/>
      </c>
      <c r="F2412" s="70" t="str">
        <f t="shared" si="148"/>
        <v/>
      </c>
      <c r="G2412" s="68" t="str">
        <f t="shared" si="146"/>
        <v/>
      </c>
      <c r="H2412" s="69" t="str">
        <f t="shared" si="147"/>
        <v/>
      </c>
    </row>
    <row r="2413" spans="2:8" x14ac:dyDescent="0.25">
      <c r="B2413" s="258"/>
      <c r="C2413" s="259"/>
      <c r="D2413" s="259"/>
      <c r="E2413" s="66" t="str">
        <f t="shared" si="145"/>
        <v/>
      </c>
      <c r="F2413" s="70" t="str">
        <f t="shared" si="148"/>
        <v/>
      </c>
      <c r="G2413" s="68" t="str">
        <f t="shared" si="146"/>
        <v/>
      </c>
      <c r="H2413" s="69" t="str">
        <f t="shared" si="147"/>
        <v/>
      </c>
    </row>
    <row r="2414" spans="2:8" x14ac:dyDescent="0.25">
      <c r="B2414" s="258"/>
      <c r="C2414" s="259"/>
      <c r="D2414" s="259"/>
      <c r="E2414" s="66" t="str">
        <f t="shared" si="145"/>
        <v/>
      </c>
      <c r="F2414" s="70" t="str">
        <f t="shared" si="148"/>
        <v/>
      </c>
      <c r="G2414" s="68" t="str">
        <f t="shared" si="146"/>
        <v/>
      </c>
      <c r="H2414" s="69" t="str">
        <f t="shared" si="147"/>
        <v/>
      </c>
    </row>
    <row r="2415" spans="2:8" x14ac:dyDescent="0.25">
      <c r="B2415" s="258"/>
      <c r="C2415" s="259"/>
      <c r="D2415" s="259"/>
      <c r="E2415" s="66" t="str">
        <f t="shared" si="145"/>
        <v/>
      </c>
      <c r="F2415" s="70" t="str">
        <f t="shared" si="148"/>
        <v/>
      </c>
      <c r="G2415" s="68" t="str">
        <f t="shared" si="146"/>
        <v/>
      </c>
      <c r="H2415" s="69" t="str">
        <f t="shared" si="147"/>
        <v/>
      </c>
    </row>
    <row r="2416" spans="2:8" x14ac:dyDescent="0.25">
      <c r="B2416" s="258"/>
      <c r="C2416" s="259"/>
      <c r="D2416" s="259"/>
      <c r="E2416" s="66" t="str">
        <f t="shared" si="145"/>
        <v/>
      </c>
      <c r="F2416" s="70" t="str">
        <f t="shared" si="148"/>
        <v/>
      </c>
      <c r="G2416" s="68" t="str">
        <f t="shared" si="146"/>
        <v/>
      </c>
      <c r="H2416" s="69" t="str">
        <f t="shared" si="147"/>
        <v/>
      </c>
    </row>
    <row r="2417" spans="2:8" x14ac:dyDescent="0.25">
      <c r="B2417" s="258"/>
      <c r="C2417" s="259"/>
      <c r="D2417" s="259"/>
      <c r="E2417" s="66" t="str">
        <f t="shared" si="145"/>
        <v/>
      </c>
      <c r="F2417" s="70" t="str">
        <f t="shared" si="148"/>
        <v/>
      </c>
      <c r="G2417" s="68" t="str">
        <f t="shared" si="146"/>
        <v/>
      </c>
      <c r="H2417" s="69" t="str">
        <f t="shared" si="147"/>
        <v/>
      </c>
    </row>
    <row r="2418" spans="2:8" x14ac:dyDescent="0.25">
      <c r="B2418" s="258"/>
      <c r="C2418" s="259"/>
      <c r="D2418" s="259"/>
      <c r="E2418" s="66" t="str">
        <f t="shared" si="145"/>
        <v/>
      </c>
      <c r="F2418" s="70" t="str">
        <f t="shared" si="148"/>
        <v/>
      </c>
      <c r="G2418" s="68" t="str">
        <f t="shared" si="146"/>
        <v/>
      </c>
      <c r="H2418" s="69" t="str">
        <f t="shared" si="147"/>
        <v/>
      </c>
    </row>
    <row r="2419" spans="2:8" x14ac:dyDescent="0.25">
      <c r="B2419" s="258"/>
      <c r="C2419" s="259"/>
      <c r="D2419" s="259"/>
      <c r="E2419" s="66" t="str">
        <f t="shared" si="145"/>
        <v/>
      </c>
      <c r="F2419" s="70" t="str">
        <f t="shared" si="148"/>
        <v/>
      </c>
      <c r="G2419" s="68" t="str">
        <f t="shared" si="146"/>
        <v/>
      </c>
      <c r="H2419" s="69" t="str">
        <f t="shared" si="147"/>
        <v/>
      </c>
    </row>
    <row r="2420" spans="2:8" x14ac:dyDescent="0.25">
      <c r="B2420" s="258"/>
      <c r="C2420" s="259"/>
      <c r="D2420" s="259"/>
      <c r="E2420" s="66" t="str">
        <f t="shared" si="145"/>
        <v/>
      </c>
      <c r="F2420" s="70" t="str">
        <f t="shared" si="148"/>
        <v/>
      </c>
      <c r="G2420" s="68" t="str">
        <f t="shared" si="146"/>
        <v/>
      </c>
      <c r="H2420" s="69" t="str">
        <f t="shared" si="147"/>
        <v/>
      </c>
    </row>
    <row r="2421" spans="2:8" x14ac:dyDescent="0.25">
      <c r="B2421" s="258"/>
      <c r="C2421" s="259"/>
      <c r="D2421" s="259"/>
      <c r="E2421" s="66" t="str">
        <f t="shared" si="145"/>
        <v/>
      </c>
      <c r="F2421" s="70" t="str">
        <f t="shared" si="148"/>
        <v/>
      </c>
      <c r="G2421" s="68" t="str">
        <f t="shared" si="146"/>
        <v/>
      </c>
      <c r="H2421" s="69" t="str">
        <f t="shared" si="147"/>
        <v/>
      </c>
    </row>
    <row r="2422" spans="2:8" x14ac:dyDescent="0.25">
      <c r="B2422" s="258"/>
      <c r="C2422" s="259"/>
      <c r="D2422" s="259"/>
      <c r="E2422" s="66" t="str">
        <f t="shared" si="145"/>
        <v/>
      </c>
      <c r="F2422" s="70" t="str">
        <f t="shared" si="148"/>
        <v/>
      </c>
      <c r="G2422" s="68" t="str">
        <f t="shared" si="146"/>
        <v/>
      </c>
      <c r="H2422" s="69" t="str">
        <f t="shared" si="147"/>
        <v/>
      </c>
    </row>
    <row r="2423" spans="2:8" x14ac:dyDescent="0.25">
      <c r="B2423" s="258"/>
      <c r="C2423" s="259"/>
      <c r="D2423" s="259"/>
      <c r="E2423" s="66" t="str">
        <f t="shared" si="145"/>
        <v/>
      </c>
      <c r="F2423" s="70" t="str">
        <f t="shared" si="148"/>
        <v/>
      </c>
      <c r="G2423" s="68" t="str">
        <f t="shared" si="146"/>
        <v/>
      </c>
      <c r="H2423" s="69" t="str">
        <f t="shared" si="147"/>
        <v/>
      </c>
    </row>
    <row r="2424" spans="2:8" x14ac:dyDescent="0.25">
      <c r="B2424" s="258"/>
      <c r="C2424" s="259"/>
      <c r="D2424" s="259"/>
      <c r="E2424" s="66" t="str">
        <f t="shared" si="145"/>
        <v/>
      </c>
      <c r="F2424" s="70" t="str">
        <f t="shared" si="148"/>
        <v/>
      </c>
      <c r="G2424" s="68" t="str">
        <f t="shared" si="146"/>
        <v/>
      </c>
      <c r="H2424" s="69" t="str">
        <f t="shared" si="147"/>
        <v/>
      </c>
    </row>
    <row r="2425" spans="2:8" x14ac:dyDescent="0.25">
      <c r="B2425" s="258"/>
      <c r="C2425" s="259"/>
      <c r="D2425" s="259"/>
      <c r="E2425" s="66" t="str">
        <f t="shared" si="145"/>
        <v/>
      </c>
      <c r="F2425" s="70" t="str">
        <f t="shared" si="148"/>
        <v/>
      </c>
      <c r="G2425" s="68" t="str">
        <f t="shared" si="146"/>
        <v/>
      </c>
      <c r="H2425" s="69" t="str">
        <f t="shared" si="147"/>
        <v/>
      </c>
    </row>
    <row r="2426" spans="2:8" x14ac:dyDescent="0.25">
      <c r="B2426" s="258"/>
      <c r="C2426" s="259"/>
      <c r="D2426" s="259"/>
      <c r="E2426" s="66" t="str">
        <f t="shared" si="145"/>
        <v/>
      </c>
      <c r="F2426" s="70" t="str">
        <f t="shared" si="148"/>
        <v/>
      </c>
      <c r="G2426" s="68" t="str">
        <f t="shared" si="146"/>
        <v/>
      </c>
      <c r="H2426" s="69" t="str">
        <f t="shared" si="147"/>
        <v/>
      </c>
    </row>
    <row r="2427" spans="2:8" x14ac:dyDescent="0.25">
      <c r="B2427" s="258"/>
      <c r="C2427" s="259"/>
      <c r="D2427" s="259"/>
      <c r="E2427" s="66" t="str">
        <f t="shared" si="145"/>
        <v/>
      </c>
      <c r="F2427" s="70" t="str">
        <f t="shared" si="148"/>
        <v/>
      </c>
      <c r="G2427" s="68" t="str">
        <f t="shared" si="146"/>
        <v/>
      </c>
      <c r="H2427" s="69" t="str">
        <f t="shared" si="147"/>
        <v/>
      </c>
    </row>
    <row r="2428" spans="2:8" x14ac:dyDescent="0.25">
      <c r="B2428" s="258"/>
      <c r="C2428" s="259"/>
      <c r="D2428" s="259"/>
      <c r="E2428" s="66" t="str">
        <f t="shared" si="145"/>
        <v/>
      </c>
      <c r="F2428" s="70" t="str">
        <f t="shared" si="148"/>
        <v/>
      </c>
      <c r="G2428" s="68" t="str">
        <f t="shared" si="146"/>
        <v/>
      </c>
      <c r="H2428" s="69" t="str">
        <f t="shared" si="147"/>
        <v/>
      </c>
    </row>
    <row r="2429" spans="2:8" x14ac:dyDescent="0.25">
      <c r="B2429" s="258"/>
      <c r="C2429" s="259"/>
      <c r="D2429" s="259"/>
      <c r="E2429" s="66" t="str">
        <f t="shared" si="145"/>
        <v/>
      </c>
      <c r="F2429" s="70" t="str">
        <f t="shared" si="148"/>
        <v/>
      </c>
      <c r="G2429" s="68" t="str">
        <f t="shared" si="146"/>
        <v/>
      </c>
      <c r="H2429" s="69" t="str">
        <f t="shared" si="147"/>
        <v/>
      </c>
    </row>
    <row r="2430" spans="2:8" x14ac:dyDescent="0.25">
      <c r="B2430" s="258"/>
      <c r="C2430" s="259"/>
      <c r="D2430" s="259"/>
      <c r="E2430" s="66" t="str">
        <f t="shared" si="145"/>
        <v/>
      </c>
      <c r="F2430" s="70" t="str">
        <f t="shared" si="148"/>
        <v/>
      </c>
      <c r="G2430" s="68" t="str">
        <f t="shared" si="146"/>
        <v/>
      </c>
      <c r="H2430" s="69" t="str">
        <f t="shared" si="147"/>
        <v/>
      </c>
    </row>
    <row r="2431" spans="2:8" x14ac:dyDescent="0.25">
      <c r="B2431" s="258"/>
      <c r="C2431" s="259"/>
      <c r="D2431" s="259"/>
      <c r="E2431" s="66" t="str">
        <f t="shared" si="145"/>
        <v/>
      </c>
      <c r="F2431" s="70" t="str">
        <f t="shared" si="148"/>
        <v/>
      </c>
      <c r="G2431" s="68" t="str">
        <f t="shared" si="146"/>
        <v/>
      </c>
      <c r="H2431" s="69" t="str">
        <f t="shared" si="147"/>
        <v/>
      </c>
    </row>
    <row r="2432" spans="2:8" x14ac:dyDescent="0.25">
      <c r="B2432" s="258"/>
      <c r="C2432" s="259"/>
      <c r="D2432" s="259"/>
      <c r="E2432" s="66" t="str">
        <f t="shared" si="145"/>
        <v/>
      </c>
      <c r="F2432" s="70" t="str">
        <f t="shared" si="148"/>
        <v/>
      </c>
      <c r="G2432" s="68" t="str">
        <f t="shared" si="146"/>
        <v/>
      </c>
      <c r="H2432" s="69" t="str">
        <f t="shared" si="147"/>
        <v/>
      </c>
    </row>
    <row r="2433" spans="2:8" x14ac:dyDescent="0.25">
      <c r="B2433" s="258"/>
      <c r="C2433" s="259"/>
      <c r="D2433" s="259"/>
      <c r="E2433" s="66" t="str">
        <f t="shared" si="145"/>
        <v/>
      </c>
      <c r="F2433" s="70" t="str">
        <f t="shared" si="148"/>
        <v/>
      </c>
      <c r="G2433" s="68" t="str">
        <f t="shared" si="146"/>
        <v/>
      </c>
      <c r="H2433" s="69" t="str">
        <f t="shared" si="147"/>
        <v/>
      </c>
    </row>
    <row r="2434" spans="2:8" x14ac:dyDescent="0.25">
      <c r="B2434" s="258"/>
      <c r="C2434" s="259"/>
      <c r="D2434" s="259"/>
      <c r="E2434" s="66" t="str">
        <f t="shared" si="145"/>
        <v/>
      </c>
      <c r="F2434" s="70" t="str">
        <f t="shared" si="148"/>
        <v/>
      </c>
      <c r="G2434" s="68" t="str">
        <f t="shared" si="146"/>
        <v/>
      </c>
      <c r="H2434" s="69" t="str">
        <f t="shared" si="147"/>
        <v/>
      </c>
    </row>
    <row r="2435" spans="2:8" x14ac:dyDescent="0.25">
      <c r="B2435" s="258"/>
      <c r="C2435" s="259"/>
      <c r="D2435" s="259"/>
      <c r="E2435" s="66" t="str">
        <f t="shared" si="145"/>
        <v/>
      </c>
      <c r="F2435" s="70" t="str">
        <f t="shared" si="148"/>
        <v/>
      </c>
      <c r="G2435" s="68" t="str">
        <f t="shared" si="146"/>
        <v/>
      </c>
      <c r="H2435" s="69" t="str">
        <f t="shared" si="147"/>
        <v/>
      </c>
    </row>
    <row r="2436" spans="2:8" x14ac:dyDescent="0.25">
      <c r="B2436" s="258"/>
      <c r="C2436" s="259"/>
      <c r="D2436" s="259"/>
      <c r="E2436" s="66" t="str">
        <f t="shared" si="145"/>
        <v/>
      </c>
      <c r="F2436" s="70" t="str">
        <f t="shared" si="148"/>
        <v/>
      </c>
      <c r="G2436" s="68" t="str">
        <f t="shared" si="146"/>
        <v/>
      </c>
      <c r="H2436" s="69" t="str">
        <f t="shared" si="147"/>
        <v/>
      </c>
    </row>
    <row r="2437" spans="2:8" x14ac:dyDescent="0.25">
      <c r="B2437" s="258"/>
      <c r="C2437" s="259"/>
      <c r="D2437" s="259"/>
      <c r="E2437" s="66" t="str">
        <f t="shared" si="145"/>
        <v/>
      </c>
      <c r="F2437" s="70" t="str">
        <f t="shared" si="148"/>
        <v/>
      </c>
      <c r="G2437" s="68" t="str">
        <f t="shared" si="146"/>
        <v/>
      </c>
      <c r="H2437" s="69" t="str">
        <f t="shared" si="147"/>
        <v/>
      </c>
    </row>
    <row r="2438" spans="2:8" x14ac:dyDescent="0.25">
      <c r="B2438" s="258"/>
      <c r="C2438" s="259"/>
      <c r="D2438" s="259"/>
      <c r="E2438" s="66" t="str">
        <f t="shared" si="145"/>
        <v/>
      </c>
      <c r="F2438" s="70" t="str">
        <f t="shared" si="148"/>
        <v/>
      </c>
      <c r="G2438" s="68" t="str">
        <f t="shared" si="146"/>
        <v/>
      </c>
      <c r="H2438" s="69" t="str">
        <f t="shared" si="147"/>
        <v/>
      </c>
    </row>
    <row r="2439" spans="2:8" x14ac:dyDescent="0.25">
      <c r="B2439" s="258"/>
      <c r="C2439" s="259"/>
      <c r="D2439" s="259"/>
      <c r="E2439" s="66" t="str">
        <f t="shared" si="145"/>
        <v/>
      </c>
      <c r="F2439" s="70" t="str">
        <f t="shared" si="148"/>
        <v/>
      </c>
      <c r="G2439" s="68" t="str">
        <f t="shared" si="146"/>
        <v/>
      </c>
      <c r="H2439" s="69" t="str">
        <f t="shared" si="147"/>
        <v/>
      </c>
    </row>
    <row r="2440" spans="2:8" x14ac:dyDescent="0.25">
      <c r="B2440" s="258"/>
      <c r="C2440" s="259"/>
      <c r="D2440" s="259"/>
      <c r="E2440" s="66" t="str">
        <f t="shared" si="145"/>
        <v/>
      </c>
      <c r="F2440" s="70" t="str">
        <f t="shared" si="148"/>
        <v/>
      </c>
      <c r="G2440" s="68" t="str">
        <f t="shared" si="146"/>
        <v/>
      </c>
      <c r="H2440" s="69" t="str">
        <f t="shared" si="147"/>
        <v/>
      </c>
    </row>
    <row r="2441" spans="2:8" x14ac:dyDescent="0.25">
      <c r="B2441" s="258"/>
      <c r="C2441" s="259"/>
      <c r="D2441" s="259"/>
      <c r="E2441" s="66" t="str">
        <f t="shared" si="145"/>
        <v/>
      </c>
      <c r="F2441" s="70" t="str">
        <f t="shared" si="148"/>
        <v/>
      </c>
      <c r="G2441" s="68" t="str">
        <f t="shared" si="146"/>
        <v/>
      </c>
      <c r="H2441" s="69" t="str">
        <f t="shared" si="147"/>
        <v/>
      </c>
    </row>
    <row r="2442" spans="2:8" x14ac:dyDescent="0.25">
      <c r="B2442" s="258"/>
      <c r="C2442" s="259"/>
      <c r="D2442" s="259"/>
      <c r="E2442" s="66" t="str">
        <f t="shared" si="145"/>
        <v/>
      </c>
      <c r="F2442" s="70" t="str">
        <f t="shared" si="148"/>
        <v/>
      </c>
      <c r="G2442" s="68" t="str">
        <f t="shared" si="146"/>
        <v/>
      </c>
      <c r="H2442" s="69" t="str">
        <f t="shared" si="147"/>
        <v/>
      </c>
    </row>
    <row r="2443" spans="2:8" x14ac:dyDescent="0.25">
      <c r="B2443" s="258"/>
      <c r="C2443" s="259"/>
      <c r="D2443" s="259"/>
      <c r="E2443" s="66" t="str">
        <f t="shared" si="145"/>
        <v/>
      </c>
      <c r="F2443" s="70" t="str">
        <f t="shared" si="148"/>
        <v/>
      </c>
      <c r="G2443" s="68" t="str">
        <f t="shared" si="146"/>
        <v/>
      </c>
      <c r="H2443" s="69" t="str">
        <f t="shared" si="147"/>
        <v/>
      </c>
    </row>
    <row r="2444" spans="2:8" x14ac:dyDescent="0.25">
      <c r="B2444" s="258"/>
      <c r="C2444" s="259"/>
      <c r="D2444" s="259"/>
      <c r="E2444" s="66" t="str">
        <f t="shared" si="145"/>
        <v/>
      </c>
      <c r="F2444" s="70" t="str">
        <f t="shared" si="148"/>
        <v/>
      </c>
      <c r="G2444" s="68" t="str">
        <f t="shared" si="146"/>
        <v/>
      </c>
      <c r="H2444" s="69" t="str">
        <f t="shared" si="147"/>
        <v/>
      </c>
    </row>
    <row r="2445" spans="2:8" x14ac:dyDescent="0.25">
      <c r="B2445" s="258"/>
      <c r="C2445" s="259"/>
      <c r="D2445" s="259"/>
      <c r="E2445" s="66" t="str">
        <f t="shared" si="145"/>
        <v/>
      </c>
      <c r="F2445" s="70" t="str">
        <f t="shared" si="148"/>
        <v/>
      </c>
      <c r="G2445" s="68" t="str">
        <f t="shared" si="146"/>
        <v/>
      </c>
      <c r="H2445" s="69" t="str">
        <f t="shared" si="147"/>
        <v/>
      </c>
    </row>
    <row r="2446" spans="2:8" x14ac:dyDescent="0.25">
      <c r="B2446" s="258"/>
      <c r="C2446" s="259"/>
      <c r="D2446" s="259"/>
      <c r="E2446" s="66" t="str">
        <f t="shared" ref="E2446:E2509" si="149">+IF(AND(C2446-D2446&lt;&gt;0,$B$10&gt;B2446),C2446-D2446,"")</f>
        <v/>
      </c>
      <c r="F2446" s="70" t="str">
        <f t="shared" si="148"/>
        <v/>
      </c>
      <c r="G2446" s="68" t="str">
        <f t="shared" ref="G2446:G2509" si="150">+IF(AND(B2446&lt;&gt;"",$B$10&gt;B2446),$B$10-B2446,"")</f>
        <v/>
      </c>
      <c r="H2446" s="69" t="str">
        <f t="shared" ref="H2446:H2509" si="151">IFERROR(((E2446*G2446*$D$10)/36500),"")</f>
        <v/>
      </c>
    </row>
    <row r="2447" spans="2:8" x14ac:dyDescent="0.25">
      <c r="B2447" s="258"/>
      <c r="C2447" s="259"/>
      <c r="D2447" s="259"/>
      <c r="E2447" s="66" t="str">
        <f t="shared" si="149"/>
        <v/>
      </c>
      <c r="F2447" s="70" t="str">
        <f t="shared" ref="F2447:F2510" si="152">+IFERROR((E2447+F2446),"")</f>
        <v/>
      </c>
      <c r="G2447" s="68" t="str">
        <f t="shared" si="150"/>
        <v/>
      </c>
      <c r="H2447" s="69" t="str">
        <f t="shared" si="151"/>
        <v/>
      </c>
    </row>
    <row r="2448" spans="2:8" x14ac:dyDescent="0.25">
      <c r="B2448" s="258"/>
      <c r="C2448" s="259"/>
      <c r="D2448" s="259"/>
      <c r="E2448" s="66" t="str">
        <f t="shared" si="149"/>
        <v/>
      </c>
      <c r="F2448" s="70" t="str">
        <f t="shared" si="152"/>
        <v/>
      </c>
      <c r="G2448" s="68" t="str">
        <f t="shared" si="150"/>
        <v/>
      </c>
      <c r="H2448" s="69" t="str">
        <f t="shared" si="151"/>
        <v/>
      </c>
    </row>
    <row r="2449" spans="2:8" x14ac:dyDescent="0.25">
      <c r="B2449" s="258"/>
      <c r="C2449" s="259"/>
      <c r="D2449" s="259"/>
      <c r="E2449" s="66" t="str">
        <f t="shared" si="149"/>
        <v/>
      </c>
      <c r="F2449" s="70" t="str">
        <f t="shared" si="152"/>
        <v/>
      </c>
      <c r="G2449" s="68" t="str">
        <f t="shared" si="150"/>
        <v/>
      </c>
      <c r="H2449" s="69" t="str">
        <f t="shared" si="151"/>
        <v/>
      </c>
    </row>
    <row r="2450" spans="2:8" x14ac:dyDescent="0.25">
      <c r="B2450" s="258"/>
      <c r="C2450" s="259"/>
      <c r="D2450" s="259"/>
      <c r="E2450" s="66" t="str">
        <f t="shared" si="149"/>
        <v/>
      </c>
      <c r="F2450" s="70" t="str">
        <f t="shared" si="152"/>
        <v/>
      </c>
      <c r="G2450" s="68" t="str">
        <f t="shared" si="150"/>
        <v/>
      </c>
      <c r="H2450" s="69" t="str">
        <f t="shared" si="151"/>
        <v/>
      </c>
    </row>
    <row r="2451" spans="2:8" x14ac:dyDescent="0.25">
      <c r="B2451" s="258"/>
      <c r="C2451" s="259"/>
      <c r="D2451" s="259"/>
      <c r="E2451" s="66" t="str">
        <f t="shared" si="149"/>
        <v/>
      </c>
      <c r="F2451" s="70" t="str">
        <f t="shared" si="152"/>
        <v/>
      </c>
      <c r="G2451" s="68" t="str">
        <f t="shared" si="150"/>
        <v/>
      </c>
      <c r="H2451" s="69" t="str">
        <f t="shared" si="151"/>
        <v/>
      </c>
    </row>
    <row r="2452" spans="2:8" x14ac:dyDescent="0.25">
      <c r="B2452" s="258"/>
      <c r="C2452" s="259"/>
      <c r="D2452" s="259"/>
      <c r="E2452" s="66" t="str">
        <f t="shared" si="149"/>
        <v/>
      </c>
      <c r="F2452" s="70" t="str">
        <f t="shared" si="152"/>
        <v/>
      </c>
      <c r="G2452" s="68" t="str">
        <f t="shared" si="150"/>
        <v/>
      </c>
      <c r="H2452" s="69" t="str">
        <f t="shared" si="151"/>
        <v/>
      </c>
    </row>
    <row r="2453" spans="2:8" x14ac:dyDescent="0.25">
      <c r="B2453" s="258"/>
      <c r="C2453" s="259"/>
      <c r="D2453" s="259"/>
      <c r="E2453" s="66" t="str">
        <f t="shared" si="149"/>
        <v/>
      </c>
      <c r="F2453" s="70" t="str">
        <f t="shared" si="152"/>
        <v/>
      </c>
      <c r="G2453" s="68" t="str">
        <f t="shared" si="150"/>
        <v/>
      </c>
      <c r="H2453" s="69" t="str">
        <f t="shared" si="151"/>
        <v/>
      </c>
    </row>
    <row r="2454" spans="2:8" x14ac:dyDescent="0.25">
      <c r="B2454" s="258"/>
      <c r="C2454" s="259"/>
      <c r="D2454" s="259"/>
      <c r="E2454" s="66" t="str">
        <f t="shared" si="149"/>
        <v/>
      </c>
      <c r="F2454" s="70" t="str">
        <f t="shared" si="152"/>
        <v/>
      </c>
      <c r="G2454" s="68" t="str">
        <f t="shared" si="150"/>
        <v/>
      </c>
      <c r="H2454" s="69" t="str">
        <f t="shared" si="151"/>
        <v/>
      </c>
    </row>
    <row r="2455" spans="2:8" x14ac:dyDescent="0.25">
      <c r="B2455" s="258"/>
      <c r="C2455" s="259"/>
      <c r="D2455" s="259"/>
      <c r="E2455" s="66" t="str">
        <f t="shared" si="149"/>
        <v/>
      </c>
      <c r="F2455" s="70" t="str">
        <f t="shared" si="152"/>
        <v/>
      </c>
      <c r="G2455" s="68" t="str">
        <f t="shared" si="150"/>
        <v/>
      </c>
      <c r="H2455" s="69" t="str">
        <f t="shared" si="151"/>
        <v/>
      </c>
    </row>
    <row r="2456" spans="2:8" x14ac:dyDescent="0.25">
      <c r="B2456" s="258"/>
      <c r="C2456" s="259"/>
      <c r="D2456" s="259"/>
      <c r="E2456" s="66" t="str">
        <f t="shared" si="149"/>
        <v/>
      </c>
      <c r="F2456" s="70" t="str">
        <f t="shared" si="152"/>
        <v/>
      </c>
      <c r="G2456" s="68" t="str">
        <f t="shared" si="150"/>
        <v/>
      </c>
      <c r="H2456" s="69" t="str">
        <f t="shared" si="151"/>
        <v/>
      </c>
    </row>
    <row r="2457" spans="2:8" x14ac:dyDescent="0.25">
      <c r="B2457" s="258"/>
      <c r="C2457" s="259"/>
      <c r="D2457" s="259"/>
      <c r="E2457" s="66" t="str">
        <f t="shared" si="149"/>
        <v/>
      </c>
      <c r="F2457" s="70" t="str">
        <f t="shared" si="152"/>
        <v/>
      </c>
      <c r="G2457" s="68" t="str">
        <f t="shared" si="150"/>
        <v/>
      </c>
      <c r="H2457" s="69" t="str">
        <f t="shared" si="151"/>
        <v/>
      </c>
    </row>
    <row r="2458" spans="2:8" x14ac:dyDescent="0.25">
      <c r="B2458" s="258"/>
      <c r="C2458" s="259"/>
      <c r="D2458" s="259"/>
      <c r="E2458" s="66" t="str">
        <f t="shared" si="149"/>
        <v/>
      </c>
      <c r="F2458" s="70" t="str">
        <f t="shared" si="152"/>
        <v/>
      </c>
      <c r="G2458" s="68" t="str">
        <f t="shared" si="150"/>
        <v/>
      </c>
      <c r="H2458" s="69" t="str">
        <f t="shared" si="151"/>
        <v/>
      </c>
    </row>
    <row r="2459" spans="2:8" x14ac:dyDescent="0.25">
      <c r="B2459" s="258"/>
      <c r="C2459" s="259"/>
      <c r="D2459" s="259"/>
      <c r="E2459" s="66" t="str">
        <f t="shared" si="149"/>
        <v/>
      </c>
      <c r="F2459" s="70" t="str">
        <f t="shared" si="152"/>
        <v/>
      </c>
      <c r="G2459" s="68" t="str">
        <f t="shared" si="150"/>
        <v/>
      </c>
      <c r="H2459" s="69" t="str">
        <f t="shared" si="151"/>
        <v/>
      </c>
    </row>
    <row r="2460" spans="2:8" x14ac:dyDescent="0.25">
      <c r="B2460" s="258"/>
      <c r="C2460" s="259"/>
      <c r="D2460" s="259"/>
      <c r="E2460" s="66" t="str">
        <f t="shared" si="149"/>
        <v/>
      </c>
      <c r="F2460" s="70" t="str">
        <f t="shared" si="152"/>
        <v/>
      </c>
      <c r="G2460" s="68" t="str">
        <f t="shared" si="150"/>
        <v/>
      </c>
      <c r="H2460" s="69" t="str">
        <f t="shared" si="151"/>
        <v/>
      </c>
    </row>
    <row r="2461" spans="2:8" x14ac:dyDescent="0.25">
      <c r="B2461" s="258"/>
      <c r="C2461" s="259"/>
      <c r="D2461" s="259"/>
      <c r="E2461" s="66" t="str">
        <f t="shared" si="149"/>
        <v/>
      </c>
      <c r="F2461" s="70" t="str">
        <f t="shared" si="152"/>
        <v/>
      </c>
      <c r="G2461" s="68" t="str">
        <f t="shared" si="150"/>
        <v/>
      </c>
      <c r="H2461" s="69" t="str">
        <f t="shared" si="151"/>
        <v/>
      </c>
    </row>
    <row r="2462" spans="2:8" x14ac:dyDescent="0.25">
      <c r="B2462" s="258"/>
      <c r="C2462" s="259"/>
      <c r="D2462" s="259"/>
      <c r="E2462" s="66" t="str">
        <f t="shared" si="149"/>
        <v/>
      </c>
      <c r="F2462" s="70" t="str">
        <f t="shared" si="152"/>
        <v/>
      </c>
      <c r="G2462" s="68" t="str">
        <f t="shared" si="150"/>
        <v/>
      </c>
      <c r="H2462" s="69" t="str">
        <f t="shared" si="151"/>
        <v/>
      </c>
    </row>
    <row r="2463" spans="2:8" x14ac:dyDescent="0.25">
      <c r="B2463" s="258"/>
      <c r="C2463" s="259"/>
      <c r="D2463" s="259"/>
      <c r="E2463" s="66" t="str">
        <f t="shared" si="149"/>
        <v/>
      </c>
      <c r="F2463" s="70" t="str">
        <f t="shared" si="152"/>
        <v/>
      </c>
      <c r="G2463" s="68" t="str">
        <f t="shared" si="150"/>
        <v/>
      </c>
      <c r="H2463" s="69" t="str">
        <f t="shared" si="151"/>
        <v/>
      </c>
    </row>
    <row r="2464" spans="2:8" x14ac:dyDescent="0.25">
      <c r="B2464" s="258"/>
      <c r="C2464" s="259"/>
      <c r="D2464" s="259"/>
      <c r="E2464" s="66" t="str">
        <f t="shared" si="149"/>
        <v/>
      </c>
      <c r="F2464" s="70" t="str">
        <f t="shared" si="152"/>
        <v/>
      </c>
      <c r="G2464" s="68" t="str">
        <f t="shared" si="150"/>
        <v/>
      </c>
      <c r="H2464" s="69" t="str">
        <f t="shared" si="151"/>
        <v/>
      </c>
    </row>
    <row r="2465" spans="2:8" x14ac:dyDescent="0.25">
      <c r="B2465" s="258"/>
      <c r="C2465" s="259"/>
      <c r="D2465" s="259"/>
      <c r="E2465" s="66" t="str">
        <f t="shared" si="149"/>
        <v/>
      </c>
      <c r="F2465" s="70" t="str">
        <f t="shared" si="152"/>
        <v/>
      </c>
      <c r="G2465" s="68" t="str">
        <f t="shared" si="150"/>
        <v/>
      </c>
      <c r="H2465" s="69" t="str">
        <f t="shared" si="151"/>
        <v/>
      </c>
    </row>
    <row r="2466" spans="2:8" x14ac:dyDescent="0.25">
      <c r="B2466" s="258"/>
      <c r="C2466" s="259"/>
      <c r="D2466" s="259"/>
      <c r="E2466" s="66" t="str">
        <f t="shared" si="149"/>
        <v/>
      </c>
      <c r="F2466" s="70" t="str">
        <f t="shared" si="152"/>
        <v/>
      </c>
      <c r="G2466" s="68" t="str">
        <f t="shared" si="150"/>
        <v/>
      </c>
      <c r="H2466" s="69" t="str">
        <f t="shared" si="151"/>
        <v/>
      </c>
    </row>
    <row r="2467" spans="2:8" x14ac:dyDescent="0.25">
      <c r="B2467" s="258"/>
      <c r="C2467" s="259"/>
      <c r="D2467" s="259"/>
      <c r="E2467" s="66" t="str">
        <f t="shared" si="149"/>
        <v/>
      </c>
      <c r="F2467" s="70" t="str">
        <f t="shared" si="152"/>
        <v/>
      </c>
      <c r="G2467" s="68" t="str">
        <f t="shared" si="150"/>
        <v/>
      </c>
      <c r="H2467" s="69" t="str">
        <f t="shared" si="151"/>
        <v/>
      </c>
    </row>
    <row r="2468" spans="2:8" x14ac:dyDescent="0.25">
      <c r="B2468" s="258"/>
      <c r="C2468" s="259"/>
      <c r="D2468" s="259"/>
      <c r="E2468" s="66" t="str">
        <f t="shared" si="149"/>
        <v/>
      </c>
      <c r="F2468" s="70" t="str">
        <f t="shared" si="152"/>
        <v/>
      </c>
      <c r="G2468" s="68" t="str">
        <f t="shared" si="150"/>
        <v/>
      </c>
      <c r="H2468" s="69" t="str">
        <f t="shared" si="151"/>
        <v/>
      </c>
    </row>
    <row r="2469" spans="2:8" x14ac:dyDescent="0.25">
      <c r="B2469" s="258"/>
      <c r="C2469" s="259"/>
      <c r="D2469" s="259"/>
      <c r="E2469" s="66" t="str">
        <f t="shared" si="149"/>
        <v/>
      </c>
      <c r="F2469" s="70" t="str">
        <f t="shared" si="152"/>
        <v/>
      </c>
      <c r="G2469" s="68" t="str">
        <f t="shared" si="150"/>
        <v/>
      </c>
      <c r="H2469" s="69" t="str">
        <f t="shared" si="151"/>
        <v/>
      </c>
    </row>
    <row r="2470" spans="2:8" x14ac:dyDescent="0.25">
      <c r="B2470" s="258"/>
      <c r="C2470" s="259"/>
      <c r="D2470" s="259"/>
      <c r="E2470" s="66" t="str">
        <f t="shared" si="149"/>
        <v/>
      </c>
      <c r="F2470" s="70" t="str">
        <f t="shared" si="152"/>
        <v/>
      </c>
      <c r="G2470" s="68" t="str">
        <f t="shared" si="150"/>
        <v/>
      </c>
      <c r="H2470" s="69" t="str">
        <f t="shared" si="151"/>
        <v/>
      </c>
    </row>
    <row r="2471" spans="2:8" x14ac:dyDescent="0.25">
      <c r="B2471" s="258"/>
      <c r="C2471" s="259"/>
      <c r="D2471" s="259"/>
      <c r="E2471" s="66" t="str">
        <f t="shared" si="149"/>
        <v/>
      </c>
      <c r="F2471" s="70" t="str">
        <f t="shared" si="152"/>
        <v/>
      </c>
      <c r="G2471" s="68" t="str">
        <f t="shared" si="150"/>
        <v/>
      </c>
      <c r="H2471" s="69" t="str">
        <f t="shared" si="151"/>
        <v/>
      </c>
    </row>
    <row r="2472" spans="2:8" x14ac:dyDescent="0.25">
      <c r="B2472" s="258"/>
      <c r="C2472" s="259"/>
      <c r="D2472" s="259"/>
      <c r="E2472" s="66" t="str">
        <f t="shared" si="149"/>
        <v/>
      </c>
      <c r="F2472" s="70" t="str">
        <f t="shared" si="152"/>
        <v/>
      </c>
      <c r="G2472" s="68" t="str">
        <f t="shared" si="150"/>
        <v/>
      </c>
      <c r="H2472" s="69" t="str">
        <f t="shared" si="151"/>
        <v/>
      </c>
    </row>
    <row r="2473" spans="2:8" x14ac:dyDescent="0.25">
      <c r="B2473" s="258"/>
      <c r="C2473" s="259"/>
      <c r="D2473" s="259"/>
      <c r="E2473" s="66" t="str">
        <f t="shared" si="149"/>
        <v/>
      </c>
      <c r="F2473" s="70" t="str">
        <f t="shared" si="152"/>
        <v/>
      </c>
      <c r="G2473" s="68" t="str">
        <f t="shared" si="150"/>
        <v/>
      </c>
      <c r="H2473" s="69" t="str">
        <f t="shared" si="151"/>
        <v/>
      </c>
    </row>
    <row r="2474" spans="2:8" x14ac:dyDescent="0.25">
      <c r="B2474" s="258"/>
      <c r="C2474" s="259"/>
      <c r="D2474" s="259"/>
      <c r="E2474" s="66" t="str">
        <f t="shared" si="149"/>
        <v/>
      </c>
      <c r="F2474" s="70" t="str">
        <f t="shared" si="152"/>
        <v/>
      </c>
      <c r="G2474" s="68" t="str">
        <f t="shared" si="150"/>
        <v/>
      </c>
      <c r="H2474" s="69" t="str">
        <f t="shared" si="151"/>
        <v/>
      </c>
    </row>
    <row r="2475" spans="2:8" x14ac:dyDescent="0.25">
      <c r="B2475" s="258"/>
      <c r="C2475" s="259"/>
      <c r="D2475" s="259"/>
      <c r="E2475" s="66" t="str">
        <f t="shared" si="149"/>
        <v/>
      </c>
      <c r="F2475" s="70" t="str">
        <f t="shared" si="152"/>
        <v/>
      </c>
      <c r="G2475" s="68" t="str">
        <f t="shared" si="150"/>
        <v/>
      </c>
      <c r="H2475" s="69" t="str">
        <f t="shared" si="151"/>
        <v/>
      </c>
    </row>
    <row r="2476" spans="2:8" x14ac:dyDescent="0.25">
      <c r="B2476" s="258"/>
      <c r="C2476" s="259"/>
      <c r="D2476" s="259"/>
      <c r="E2476" s="66" t="str">
        <f t="shared" si="149"/>
        <v/>
      </c>
      <c r="F2476" s="70" t="str">
        <f t="shared" si="152"/>
        <v/>
      </c>
      <c r="G2476" s="68" t="str">
        <f t="shared" si="150"/>
        <v/>
      </c>
      <c r="H2476" s="69" t="str">
        <f t="shared" si="151"/>
        <v/>
      </c>
    </row>
    <row r="2477" spans="2:8" x14ac:dyDescent="0.25">
      <c r="B2477" s="258"/>
      <c r="C2477" s="259"/>
      <c r="D2477" s="259"/>
      <c r="E2477" s="66" t="str">
        <f t="shared" si="149"/>
        <v/>
      </c>
      <c r="F2477" s="70" t="str">
        <f t="shared" si="152"/>
        <v/>
      </c>
      <c r="G2477" s="68" t="str">
        <f t="shared" si="150"/>
        <v/>
      </c>
      <c r="H2477" s="69" t="str">
        <f t="shared" si="151"/>
        <v/>
      </c>
    </row>
    <row r="2478" spans="2:8" x14ac:dyDescent="0.25">
      <c r="B2478" s="258"/>
      <c r="C2478" s="259"/>
      <c r="D2478" s="259"/>
      <c r="E2478" s="66" t="str">
        <f t="shared" si="149"/>
        <v/>
      </c>
      <c r="F2478" s="70" t="str">
        <f t="shared" si="152"/>
        <v/>
      </c>
      <c r="G2478" s="68" t="str">
        <f t="shared" si="150"/>
        <v/>
      </c>
      <c r="H2478" s="69" t="str">
        <f t="shared" si="151"/>
        <v/>
      </c>
    </row>
    <row r="2479" spans="2:8" x14ac:dyDescent="0.25">
      <c r="B2479" s="258"/>
      <c r="C2479" s="259"/>
      <c r="D2479" s="259"/>
      <c r="E2479" s="66" t="str">
        <f t="shared" si="149"/>
        <v/>
      </c>
      <c r="F2479" s="70" t="str">
        <f t="shared" si="152"/>
        <v/>
      </c>
      <c r="G2479" s="68" t="str">
        <f t="shared" si="150"/>
        <v/>
      </c>
      <c r="H2479" s="69" t="str">
        <f t="shared" si="151"/>
        <v/>
      </c>
    </row>
    <row r="2480" spans="2:8" x14ac:dyDescent="0.25">
      <c r="B2480" s="258"/>
      <c r="C2480" s="259"/>
      <c r="D2480" s="259"/>
      <c r="E2480" s="66" t="str">
        <f t="shared" si="149"/>
        <v/>
      </c>
      <c r="F2480" s="70" t="str">
        <f t="shared" si="152"/>
        <v/>
      </c>
      <c r="G2480" s="68" t="str">
        <f t="shared" si="150"/>
        <v/>
      </c>
      <c r="H2480" s="69" t="str">
        <f t="shared" si="151"/>
        <v/>
      </c>
    </row>
    <row r="2481" spans="2:8" x14ac:dyDescent="0.25">
      <c r="B2481" s="258"/>
      <c r="C2481" s="259"/>
      <c r="D2481" s="259"/>
      <c r="E2481" s="66" t="str">
        <f t="shared" si="149"/>
        <v/>
      </c>
      <c r="F2481" s="70" t="str">
        <f t="shared" si="152"/>
        <v/>
      </c>
      <c r="G2481" s="68" t="str">
        <f t="shared" si="150"/>
        <v/>
      </c>
      <c r="H2481" s="69" t="str">
        <f t="shared" si="151"/>
        <v/>
      </c>
    </row>
    <row r="2482" spans="2:8" x14ac:dyDescent="0.25">
      <c r="B2482" s="258"/>
      <c r="C2482" s="259"/>
      <c r="D2482" s="259"/>
      <c r="E2482" s="66" t="str">
        <f t="shared" si="149"/>
        <v/>
      </c>
      <c r="F2482" s="70" t="str">
        <f t="shared" si="152"/>
        <v/>
      </c>
      <c r="G2482" s="68" t="str">
        <f t="shared" si="150"/>
        <v/>
      </c>
      <c r="H2482" s="69" t="str">
        <f t="shared" si="151"/>
        <v/>
      </c>
    </row>
    <row r="2483" spans="2:8" x14ac:dyDescent="0.25">
      <c r="B2483" s="258"/>
      <c r="C2483" s="259"/>
      <c r="D2483" s="259"/>
      <c r="E2483" s="66" t="str">
        <f t="shared" si="149"/>
        <v/>
      </c>
      <c r="F2483" s="70" t="str">
        <f t="shared" si="152"/>
        <v/>
      </c>
      <c r="G2483" s="68" t="str">
        <f t="shared" si="150"/>
        <v/>
      </c>
      <c r="H2483" s="69" t="str">
        <f t="shared" si="151"/>
        <v/>
      </c>
    </row>
    <row r="2484" spans="2:8" x14ac:dyDescent="0.25">
      <c r="B2484" s="258"/>
      <c r="C2484" s="259"/>
      <c r="D2484" s="259"/>
      <c r="E2484" s="66" t="str">
        <f t="shared" si="149"/>
        <v/>
      </c>
      <c r="F2484" s="70" t="str">
        <f t="shared" si="152"/>
        <v/>
      </c>
      <c r="G2484" s="68" t="str">
        <f t="shared" si="150"/>
        <v/>
      </c>
      <c r="H2484" s="69" t="str">
        <f t="shared" si="151"/>
        <v/>
      </c>
    </row>
    <row r="2485" spans="2:8" x14ac:dyDescent="0.25">
      <c r="B2485" s="258"/>
      <c r="C2485" s="259"/>
      <c r="D2485" s="259"/>
      <c r="E2485" s="66" t="str">
        <f t="shared" si="149"/>
        <v/>
      </c>
      <c r="F2485" s="70" t="str">
        <f t="shared" si="152"/>
        <v/>
      </c>
      <c r="G2485" s="68" t="str">
        <f t="shared" si="150"/>
        <v/>
      </c>
      <c r="H2485" s="69" t="str">
        <f t="shared" si="151"/>
        <v/>
      </c>
    </row>
    <row r="2486" spans="2:8" x14ac:dyDescent="0.25">
      <c r="B2486" s="258"/>
      <c r="C2486" s="259"/>
      <c r="D2486" s="259"/>
      <c r="E2486" s="66" t="str">
        <f t="shared" si="149"/>
        <v/>
      </c>
      <c r="F2486" s="70" t="str">
        <f t="shared" si="152"/>
        <v/>
      </c>
      <c r="G2486" s="68" t="str">
        <f t="shared" si="150"/>
        <v/>
      </c>
      <c r="H2486" s="69" t="str">
        <f t="shared" si="151"/>
        <v/>
      </c>
    </row>
    <row r="2487" spans="2:8" x14ac:dyDescent="0.25">
      <c r="B2487" s="258"/>
      <c r="C2487" s="259"/>
      <c r="D2487" s="259"/>
      <c r="E2487" s="66" t="str">
        <f t="shared" si="149"/>
        <v/>
      </c>
      <c r="F2487" s="70" t="str">
        <f t="shared" si="152"/>
        <v/>
      </c>
      <c r="G2487" s="68" t="str">
        <f t="shared" si="150"/>
        <v/>
      </c>
      <c r="H2487" s="69" t="str">
        <f t="shared" si="151"/>
        <v/>
      </c>
    </row>
    <row r="2488" spans="2:8" x14ac:dyDescent="0.25">
      <c r="B2488" s="258"/>
      <c r="C2488" s="259"/>
      <c r="D2488" s="259"/>
      <c r="E2488" s="66" t="str">
        <f t="shared" si="149"/>
        <v/>
      </c>
      <c r="F2488" s="70" t="str">
        <f t="shared" si="152"/>
        <v/>
      </c>
      <c r="G2488" s="68" t="str">
        <f t="shared" si="150"/>
        <v/>
      </c>
      <c r="H2488" s="69" t="str">
        <f t="shared" si="151"/>
        <v/>
      </c>
    </row>
    <row r="2489" spans="2:8" x14ac:dyDescent="0.25">
      <c r="B2489" s="258"/>
      <c r="C2489" s="259"/>
      <c r="D2489" s="259"/>
      <c r="E2489" s="66" t="str">
        <f t="shared" si="149"/>
        <v/>
      </c>
      <c r="F2489" s="70" t="str">
        <f t="shared" si="152"/>
        <v/>
      </c>
      <c r="G2489" s="68" t="str">
        <f t="shared" si="150"/>
        <v/>
      </c>
      <c r="H2489" s="69" t="str">
        <f t="shared" si="151"/>
        <v/>
      </c>
    </row>
    <row r="2490" spans="2:8" x14ac:dyDescent="0.25">
      <c r="B2490" s="258"/>
      <c r="C2490" s="259"/>
      <c r="D2490" s="259"/>
      <c r="E2490" s="66" t="str">
        <f t="shared" si="149"/>
        <v/>
      </c>
      <c r="F2490" s="70" t="str">
        <f t="shared" si="152"/>
        <v/>
      </c>
      <c r="G2490" s="68" t="str">
        <f t="shared" si="150"/>
        <v/>
      </c>
      <c r="H2490" s="69" t="str">
        <f t="shared" si="151"/>
        <v/>
      </c>
    </row>
    <row r="2491" spans="2:8" x14ac:dyDescent="0.25">
      <c r="B2491" s="258"/>
      <c r="C2491" s="259"/>
      <c r="D2491" s="259"/>
      <c r="E2491" s="66" t="str">
        <f t="shared" si="149"/>
        <v/>
      </c>
      <c r="F2491" s="70" t="str">
        <f t="shared" si="152"/>
        <v/>
      </c>
      <c r="G2491" s="68" t="str">
        <f t="shared" si="150"/>
        <v/>
      </c>
      <c r="H2491" s="69" t="str">
        <f t="shared" si="151"/>
        <v/>
      </c>
    </row>
    <row r="2492" spans="2:8" x14ac:dyDescent="0.25">
      <c r="B2492" s="258"/>
      <c r="C2492" s="259"/>
      <c r="D2492" s="259"/>
      <c r="E2492" s="66" t="str">
        <f t="shared" si="149"/>
        <v/>
      </c>
      <c r="F2492" s="70" t="str">
        <f t="shared" si="152"/>
        <v/>
      </c>
      <c r="G2492" s="68" t="str">
        <f t="shared" si="150"/>
        <v/>
      </c>
      <c r="H2492" s="69" t="str">
        <f t="shared" si="151"/>
        <v/>
      </c>
    </row>
    <row r="2493" spans="2:8" x14ac:dyDescent="0.25">
      <c r="B2493" s="258"/>
      <c r="C2493" s="259"/>
      <c r="D2493" s="259"/>
      <c r="E2493" s="66" t="str">
        <f t="shared" si="149"/>
        <v/>
      </c>
      <c r="F2493" s="70" t="str">
        <f t="shared" si="152"/>
        <v/>
      </c>
      <c r="G2493" s="68" t="str">
        <f t="shared" si="150"/>
        <v/>
      </c>
      <c r="H2493" s="69" t="str">
        <f t="shared" si="151"/>
        <v/>
      </c>
    </row>
    <row r="2494" spans="2:8" x14ac:dyDescent="0.25">
      <c r="B2494" s="258"/>
      <c r="C2494" s="259"/>
      <c r="D2494" s="259"/>
      <c r="E2494" s="66" t="str">
        <f t="shared" si="149"/>
        <v/>
      </c>
      <c r="F2494" s="70" t="str">
        <f t="shared" si="152"/>
        <v/>
      </c>
      <c r="G2494" s="68" t="str">
        <f t="shared" si="150"/>
        <v/>
      </c>
      <c r="H2494" s="69" t="str">
        <f t="shared" si="151"/>
        <v/>
      </c>
    </row>
    <row r="2495" spans="2:8" x14ac:dyDescent="0.25">
      <c r="B2495" s="258"/>
      <c r="C2495" s="259"/>
      <c r="D2495" s="259"/>
      <c r="E2495" s="66" t="str">
        <f t="shared" si="149"/>
        <v/>
      </c>
      <c r="F2495" s="70" t="str">
        <f t="shared" si="152"/>
        <v/>
      </c>
      <c r="G2495" s="68" t="str">
        <f t="shared" si="150"/>
        <v/>
      </c>
      <c r="H2495" s="69" t="str">
        <f t="shared" si="151"/>
        <v/>
      </c>
    </row>
    <row r="2496" spans="2:8" x14ac:dyDescent="0.25">
      <c r="B2496" s="258"/>
      <c r="C2496" s="259"/>
      <c r="D2496" s="259"/>
      <c r="E2496" s="66" t="str">
        <f t="shared" si="149"/>
        <v/>
      </c>
      <c r="F2496" s="70" t="str">
        <f t="shared" si="152"/>
        <v/>
      </c>
      <c r="G2496" s="68" t="str">
        <f t="shared" si="150"/>
        <v/>
      </c>
      <c r="H2496" s="69" t="str">
        <f t="shared" si="151"/>
        <v/>
      </c>
    </row>
    <row r="2497" spans="2:8" x14ac:dyDescent="0.25">
      <c r="B2497" s="258"/>
      <c r="C2497" s="259"/>
      <c r="D2497" s="259"/>
      <c r="E2497" s="66" t="str">
        <f t="shared" si="149"/>
        <v/>
      </c>
      <c r="F2497" s="70" t="str">
        <f t="shared" si="152"/>
        <v/>
      </c>
      <c r="G2497" s="68" t="str">
        <f t="shared" si="150"/>
        <v/>
      </c>
      <c r="H2497" s="69" t="str">
        <f t="shared" si="151"/>
        <v/>
      </c>
    </row>
    <row r="2498" spans="2:8" x14ac:dyDescent="0.25">
      <c r="B2498" s="258"/>
      <c r="C2498" s="259"/>
      <c r="D2498" s="259"/>
      <c r="E2498" s="66" t="str">
        <f t="shared" si="149"/>
        <v/>
      </c>
      <c r="F2498" s="70" t="str">
        <f t="shared" si="152"/>
        <v/>
      </c>
      <c r="G2498" s="68" t="str">
        <f t="shared" si="150"/>
        <v/>
      </c>
      <c r="H2498" s="69" t="str">
        <f t="shared" si="151"/>
        <v/>
      </c>
    </row>
    <row r="2499" spans="2:8" x14ac:dyDescent="0.25">
      <c r="B2499" s="258"/>
      <c r="C2499" s="259"/>
      <c r="D2499" s="259"/>
      <c r="E2499" s="66" t="str">
        <f t="shared" si="149"/>
        <v/>
      </c>
      <c r="F2499" s="70" t="str">
        <f t="shared" si="152"/>
        <v/>
      </c>
      <c r="G2499" s="68" t="str">
        <f t="shared" si="150"/>
        <v/>
      </c>
      <c r="H2499" s="69" t="str">
        <f t="shared" si="151"/>
        <v/>
      </c>
    </row>
    <row r="2500" spans="2:8" x14ac:dyDescent="0.25">
      <c r="B2500" s="258"/>
      <c r="C2500" s="259"/>
      <c r="D2500" s="259"/>
      <c r="E2500" s="66" t="str">
        <f t="shared" si="149"/>
        <v/>
      </c>
      <c r="F2500" s="70" t="str">
        <f t="shared" si="152"/>
        <v/>
      </c>
      <c r="G2500" s="68" t="str">
        <f t="shared" si="150"/>
        <v/>
      </c>
      <c r="H2500" s="69" t="str">
        <f t="shared" si="151"/>
        <v/>
      </c>
    </row>
    <row r="2501" spans="2:8" x14ac:dyDescent="0.25">
      <c r="B2501" s="258"/>
      <c r="C2501" s="259"/>
      <c r="D2501" s="259"/>
      <c r="E2501" s="66" t="str">
        <f t="shared" si="149"/>
        <v/>
      </c>
      <c r="F2501" s="70" t="str">
        <f t="shared" si="152"/>
        <v/>
      </c>
      <c r="G2501" s="68" t="str">
        <f t="shared" si="150"/>
        <v/>
      </c>
      <c r="H2501" s="69" t="str">
        <f t="shared" si="151"/>
        <v/>
      </c>
    </row>
    <row r="2502" spans="2:8" x14ac:dyDescent="0.25">
      <c r="B2502" s="258"/>
      <c r="C2502" s="259"/>
      <c r="D2502" s="259"/>
      <c r="E2502" s="66" t="str">
        <f t="shared" si="149"/>
        <v/>
      </c>
      <c r="F2502" s="70" t="str">
        <f t="shared" si="152"/>
        <v/>
      </c>
      <c r="G2502" s="68" t="str">
        <f t="shared" si="150"/>
        <v/>
      </c>
      <c r="H2502" s="69" t="str">
        <f t="shared" si="151"/>
        <v/>
      </c>
    </row>
    <row r="2503" spans="2:8" x14ac:dyDescent="0.25">
      <c r="B2503" s="258"/>
      <c r="C2503" s="259"/>
      <c r="D2503" s="259"/>
      <c r="E2503" s="66" t="str">
        <f t="shared" si="149"/>
        <v/>
      </c>
      <c r="F2503" s="70" t="str">
        <f t="shared" si="152"/>
        <v/>
      </c>
      <c r="G2503" s="68" t="str">
        <f t="shared" si="150"/>
        <v/>
      </c>
      <c r="H2503" s="69" t="str">
        <f t="shared" si="151"/>
        <v/>
      </c>
    </row>
    <row r="2504" spans="2:8" x14ac:dyDescent="0.25">
      <c r="B2504" s="258"/>
      <c r="C2504" s="259"/>
      <c r="D2504" s="259"/>
      <c r="E2504" s="66" t="str">
        <f t="shared" si="149"/>
        <v/>
      </c>
      <c r="F2504" s="70" t="str">
        <f t="shared" si="152"/>
        <v/>
      </c>
      <c r="G2504" s="68" t="str">
        <f t="shared" si="150"/>
        <v/>
      </c>
      <c r="H2504" s="69" t="str">
        <f t="shared" si="151"/>
        <v/>
      </c>
    </row>
    <row r="2505" spans="2:8" x14ac:dyDescent="0.25">
      <c r="B2505" s="258"/>
      <c r="C2505" s="259"/>
      <c r="D2505" s="259"/>
      <c r="E2505" s="66" t="str">
        <f t="shared" si="149"/>
        <v/>
      </c>
      <c r="F2505" s="70" t="str">
        <f t="shared" si="152"/>
        <v/>
      </c>
      <c r="G2505" s="68" t="str">
        <f t="shared" si="150"/>
        <v/>
      </c>
      <c r="H2505" s="69" t="str">
        <f t="shared" si="151"/>
        <v/>
      </c>
    </row>
    <row r="2506" spans="2:8" x14ac:dyDescent="0.25">
      <c r="B2506" s="258"/>
      <c r="C2506" s="259"/>
      <c r="D2506" s="259"/>
      <c r="E2506" s="66" t="str">
        <f t="shared" si="149"/>
        <v/>
      </c>
      <c r="F2506" s="70" t="str">
        <f t="shared" si="152"/>
        <v/>
      </c>
      <c r="G2506" s="68" t="str">
        <f t="shared" si="150"/>
        <v/>
      </c>
      <c r="H2506" s="69" t="str">
        <f t="shared" si="151"/>
        <v/>
      </c>
    </row>
    <row r="2507" spans="2:8" x14ac:dyDescent="0.25">
      <c r="B2507" s="258"/>
      <c r="C2507" s="259"/>
      <c r="D2507" s="259"/>
      <c r="E2507" s="66" t="str">
        <f t="shared" si="149"/>
        <v/>
      </c>
      <c r="F2507" s="70" t="str">
        <f t="shared" si="152"/>
        <v/>
      </c>
      <c r="G2507" s="68" t="str">
        <f t="shared" si="150"/>
        <v/>
      </c>
      <c r="H2507" s="69" t="str">
        <f t="shared" si="151"/>
        <v/>
      </c>
    </row>
    <row r="2508" spans="2:8" x14ac:dyDescent="0.25">
      <c r="B2508" s="258"/>
      <c r="C2508" s="259"/>
      <c r="D2508" s="259"/>
      <c r="E2508" s="66" t="str">
        <f t="shared" si="149"/>
        <v/>
      </c>
      <c r="F2508" s="70" t="str">
        <f t="shared" si="152"/>
        <v/>
      </c>
      <c r="G2508" s="68" t="str">
        <f t="shared" si="150"/>
        <v/>
      </c>
      <c r="H2508" s="69" t="str">
        <f t="shared" si="151"/>
        <v/>
      </c>
    </row>
    <row r="2509" spans="2:8" x14ac:dyDescent="0.25">
      <c r="B2509" s="258"/>
      <c r="C2509" s="259"/>
      <c r="D2509" s="259"/>
      <c r="E2509" s="66" t="str">
        <f t="shared" si="149"/>
        <v/>
      </c>
      <c r="F2509" s="70" t="str">
        <f t="shared" si="152"/>
        <v/>
      </c>
      <c r="G2509" s="68" t="str">
        <f t="shared" si="150"/>
        <v/>
      </c>
      <c r="H2509" s="69" t="str">
        <f t="shared" si="151"/>
        <v/>
      </c>
    </row>
    <row r="2510" spans="2:8" x14ac:dyDescent="0.25">
      <c r="B2510" s="258"/>
      <c r="C2510" s="259"/>
      <c r="D2510" s="259"/>
      <c r="E2510" s="66" t="str">
        <f t="shared" ref="E2510:E2573" si="153">+IF(AND(C2510-D2510&lt;&gt;0,$B$10&gt;B2510),C2510-D2510,"")</f>
        <v/>
      </c>
      <c r="F2510" s="70" t="str">
        <f t="shared" si="152"/>
        <v/>
      </c>
      <c r="G2510" s="68" t="str">
        <f t="shared" ref="G2510:G2573" si="154">+IF(AND(B2510&lt;&gt;"",$B$10&gt;B2510),$B$10-B2510,"")</f>
        <v/>
      </c>
      <c r="H2510" s="69" t="str">
        <f t="shared" ref="H2510:H2573" si="155">IFERROR(((E2510*G2510*$D$10)/36500),"")</f>
        <v/>
      </c>
    </row>
    <row r="2511" spans="2:8" x14ac:dyDescent="0.25">
      <c r="B2511" s="258"/>
      <c r="C2511" s="259"/>
      <c r="D2511" s="259"/>
      <c r="E2511" s="66" t="str">
        <f t="shared" si="153"/>
        <v/>
      </c>
      <c r="F2511" s="70" t="str">
        <f t="shared" ref="F2511:F2574" si="156">+IFERROR((E2511+F2510),"")</f>
        <v/>
      </c>
      <c r="G2511" s="68" t="str">
        <f t="shared" si="154"/>
        <v/>
      </c>
      <c r="H2511" s="69" t="str">
        <f t="shared" si="155"/>
        <v/>
      </c>
    </row>
    <row r="2512" spans="2:8" x14ac:dyDescent="0.25">
      <c r="B2512" s="258"/>
      <c r="C2512" s="259"/>
      <c r="D2512" s="259"/>
      <c r="E2512" s="66" t="str">
        <f t="shared" si="153"/>
        <v/>
      </c>
      <c r="F2512" s="70" t="str">
        <f t="shared" si="156"/>
        <v/>
      </c>
      <c r="G2512" s="68" t="str">
        <f t="shared" si="154"/>
        <v/>
      </c>
      <c r="H2512" s="69" t="str">
        <f t="shared" si="155"/>
        <v/>
      </c>
    </row>
    <row r="2513" spans="2:8" x14ac:dyDescent="0.25">
      <c r="B2513" s="258"/>
      <c r="C2513" s="259"/>
      <c r="D2513" s="259"/>
      <c r="E2513" s="66" t="str">
        <f t="shared" si="153"/>
        <v/>
      </c>
      <c r="F2513" s="70" t="str">
        <f t="shared" si="156"/>
        <v/>
      </c>
      <c r="G2513" s="68" t="str">
        <f t="shared" si="154"/>
        <v/>
      </c>
      <c r="H2513" s="69" t="str">
        <f t="shared" si="155"/>
        <v/>
      </c>
    </row>
    <row r="2514" spans="2:8" x14ac:dyDescent="0.25">
      <c r="B2514" s="258"/>
      <c r="C2514" s="259"/>
      <c r="D2514" s="259"/>
      <c r="E2514" s="66" t="str">
        <f t="shared" si="153"/>
        <v/>
      </c>
      <c r="F2514" s="70" t="str">
        <f t="shared" si="156"/>
        <v/>
      </c>
      <c r="G2514" s="68" t="str">
        <f t="shared" si="154"/>
        <v/>
      </c>
      <c r="H2514" s="69" t="str">
        <f t="shared" si="155"/>
        <v/>
      </c>
    </row>
    <row r="2515" spans="2:8" x14ac:dyDescent="0.25">
      <c r="B2515" s="258"/>
      <c r="C2515" s="259"/>
      <c r="D2515" s="259"/>
      <c r="E2515" s="66" t="str">
        <f t="shared" si="153"/>
        <v/>
      </c>
      <c r="F2515" s="70" t="str">
        <f t="shared" si="156"/>
        <v/>
      </c>
      <c r="G2515" s="68" t="str">
        <f t="shared" si="154"/>
        <v/>
      </c>
      <c r="H2515" s="69" t="str">
        <f t="shared" si="155"/>
        <v/>
      </c>
    </row>
    <row r="2516" spans="2:8" x14ac:dyDescent="0.25">
      <c r="B2516" s="258"/>
      <c r="C2516" s="259"/>
      <c r="D2516" s="259"/>
      <c r="E2516" s="66" t="str">
        <f t="shared" si="153"/>
        <v/>
      </c>
      <c r="F2516" s="70" t="str">
        <f t="shared" si="156"/>
        <v/>
      </c>
      <c r="G2516" s="68" t="str">
        <f t="shared" si="154"/>
        <v/>
      </c>
      <c r="H2516" s="69" t="str">
        <f t="shared" si="155"/>
        <v/>
      </c>
    </row>
    <row r="2517" spans="2:8" x14ac:dyDescent="0.25">
      <c r="B2517" s="258"/>
      <c r="C2517" s="259"/>
      <c r="D2517" s="259"/>
      <c r="E2517" s="66" t="str">
        <f t="shared" si="153"/>
        <v/>
      </c>
      <c r="F2517" s="70" t="str">
        <f t="shared" si="156"/>
        <v/>
      </c>
      <c r="G2517" s="68" t="str">
        <f t="shared" si="154"/>
        <v/>
      </c>
      <c r="H2517" s="69" t="str">
        <f t="shared" si="155"/>
        <v/>
      </c>
    </row>
    <row r="2518" spans="2:8" x14ac:dyDescent="0.25">
      <c r="B2518" s="258"/>
      <c r="C2518" s="259"/>
      <c r="D2518" s="259"/>
      <c r="E2518" s="66" t="str">
        <f t="shared" si="153"/>
        <v/>
      </c>
      <c r="F2518" s="70" t="str">
        <f t="shared" si="156"/>
        <v/>
      </c>
      <c r="G2518" s="68" t="str">
        <f t="shared" si="154"/>
        <v/>
      </c>
      <c r="H2518" s="69" t="str">
        <f t="shared" si="155"/>
        <v/>
      </c>
    </row>
    <row r="2519" spans="2:8" x14ac:dyDescent="0.25">
      <c r="B2519" s="258"/>
      <c r="C2519" s="259"/>
      <c r="D2519" s="259"/>
      <c r="E2519" s="66" t="str">
        <f t="shared" si="153"/>
        <v/>
      </c>
      <c r="F2519" s="70" t="str">
        <f t="shared" si="156"/>
        <v/>
      </c>
      <c r="G2519" s="68" t="str">
        <f t="shared" si="154"/>
        <v/>
      </c>
      <c r="H2519" s="69" t="str">
        <f t="shared" si="155"/>
        <v/>
      </c>
    </row>
    <row r="2520" spans="2:8" x14ac:dyDescent="0.25">
      <c r="B2520" s="258"/>
      <c r="C2520" s="259"/>
      <c r="D2520" s="259"/>
      <c r="E2520" s="66" t="str">
        <f t="shared" si="153"/>
        <v/>
      </c>
      <c r="F2520" s="70" t="str">
        <f t="shared" si="156"/>
        <v/>
      </c>
      <c r="G2520" s="68" t="str">
        <f t="shared" si="154"/>
        <v/>
      </c>
      <c r="H2520" s="69" t="str">
        <f t="shared" si="155"/>
        <v/>
      </c>
    </row>
    <row r="2521" spans="2:8" x14ac:dyDescent="0.25">
      <c r="B2521" s="258"/>
      <c r="C2521" s="259"/>
      <c r="D2521" s="259"/>
      <c r="E2521" s="66" t="str">
        <f t="shared" si="153"/>
        <v/>
      </c>
      <c r="F2521" s="70" t="str">
        <f t="shared" si="156"/>
        <v/>
      </c>
      <c r="G2521" s="68" t="str">
        <f t="shared" si="154"/>
        <v/>
      </c>
      <c r="H2521" s="69" t="str">
        <f t="shared" si="155"/>
        <v/>
      </c>
    </row>
    <row r="2522" spans="2:8" x14ac:dyDescent="0.25">
      <c r="B2522" s="258"/>
      <c r="C2522" s="259"/>
      <c r="D2522" s="259"/>
      <c r="E2522" s="66" t="str">
        <f t="shared" si="153"/>
        <v/>
      </c>
      <c r="F2522" s="70" t="str">
        <f t="shared" si="156"/>
        <v/>
      </c>
      <c r="G2522" s="68" t="str">
        <f t="shared" si="154"/>
        <v/>
      </c>
      <c r="H2522" s="69" t="str">
        <f t="shared" si="155"/>
        <v/>
      </c>
    </row>
    <row r="2523" spans="2:8" x14ac:dyDescent="0.25">
      <c r="B2523" s="258"/>
      <c r="C2523" s="259"/>
      <c r="D2523" s="259"/>
      <c r="E2523" s="66" t="str">
        <f t="shared" si="153"/>
        <v/>
      </c>
      <c r="F2523" s="70" t="str">
        <f t="shared" si="156"/>
        <v/>
      </c>
      <c r="G2523" s="68" t="str">
        <f t="shared" si="154"/>
        <v/>
      </c>
      <c r="H2523" s="69" t="str">
        <f t="shared" si="155"/>
        <v/>
      </c>
    </row>
    <row r="2524" spans="2:8" x14ac:dyDescent="0.25">
      <c r="B2524" s="258"/>
      <c r="C2524" s="259"/>
      <c r="D2524" s="259"/>
      <c r="E2524" s="66" t="str">
        <f t="shared" si="153"/>
        <v/>
      </c>
      <c r="F2524" s="70" t="str">
        <f t="shared" si="156"/>
        <v/>
      </c>
      <c r="G2524" s="68" t="str">
        <f t="shared" si="154"/>
        <v/>
      </c>
      <c r="H2524" s="69" t="str">
        <f t="shared" si="155"/>
        <v/>
      </c>
    </row>
    <row r="2525" spans="2:8" x14ac:dyDescent="0.25">
      <c r="B2525" s="258"/>
      <c r="C2525" s="259"/>
      <c r="D2525" s="259"/>
      <c r="E2525" s="66" t="str">
        <f t="shared" si="153"/>
        <v/>
      </c>
      <c r="F2525" s="70" t="str">
        <f t="shared" si="156"/>
        <v/>
      </c>
      <c r="G2525" s="68" t="str">
        <f t="shared" si="154"/>
        <v/>
      </c>
      <c r="H2525" s="69" t="str">
        <f t="shared" si="155"/>
        <v/>
      </c>
    </row>
    <row r="2526" spans="2:8" x14ac:dyDescent="0.25">
      <c r="B2526" s="258"/>
      <c r="C2526" s="259"/>
      <c r="D2526" s="259"/>
      <c r="E2526" s="66" t="str">
        <f t="shared" si="153"/>
        <v/>
      </c>
      <c r="F2526" s="70" t="str">
        <f t="shared" si="156"/>
        <v/>
      </c>
      <c r="G2526" s="68" t="str">
        <f t="shared" si="154"/>
        <v/>
      </c>
      <c r="H2526" s="69" t="str">
        <f t="shared" si="155"/>
        <v/>
      </c>
    </row>
    <row r="2527" spans="2:8" x14ac:dyDescent="0.25">
      <c r="B2527" s="258"/>
      <c r="C2527" s="259"/>
      <c r="D2527" s="259"/>
      <c r="E2527" s="66" t="str">
        <f t="shared" si="153"/>
        <v/>
      </c>
      <c r="F2527" s="70" t="str">
        <f t="shared" si="156"/>
        <v/>
      </c>
      <c r="G2527" s="68" t="str">
        <f t="shared" si="154"/>
        <v/>
      </c>
      <c r="H2527" s="69" t="str">
        <f t="shared" si="155"/>
        <v/>
      </c>
    </row>
    <row r="2528" spans="2:8" x14ac:dyDescent="0.25">
      <c r="B2528" s="258"/>
      <c r="C2528" s="259"/>
      <c r="D2528" s="259"/>
      <c r="E2528" s="66" t="str">
        <f t="shared" si="153"/>
        <v/>
      </c>
      <c r="F2528" s="70" t="str">
        <f t="shared" si="156"/>
        <v/>
      </c>
      <c r="G2528" s="68" t="str">
        <f t="shared" si="154"/>
        <v/>
      </c>
      <c r="H2528" s="69" t="str">
        <f t="shared" si="155"/>
        <v/>
      </c>
    </row>
    <row r="2529" spans="2:8" x14ac:dyDescent="0.25">
      <c r="B2529" s="258"/>
      <c r="C2529" s="259"/>
      <c r="D2529" s="259"/>
      <c r="E2529" s="66" t="str">
        <f t="shared" si="153"/>
        <v/>
      </c>
      <c r="F2529" s="70" t="str">
        <f t="shared" si="156"/>
        <v/>
      </c>
      <c r="G2529" s="68" t="str">
        <f t="shared" si="154"/>
        <v/>
      </c>
      <c r="H2529" s="69" t="str">
        <f t="shared" si="155"/>
        <v/>
      </c>
    </row>
    <row r="2530" spans="2:8" x14ac:dyDescent="0.25">
      <c r="B2530" s="258"/>
      <c r="C2530" s="259"/>
      <c r="D2530" s="259"/>
      <c r="E2530" s="66" t="str">
        <f t="shared" si="153"/>
        <v/>
      </c>
      <c r="F2530" s="70" t="str">
        <f t="shared" si="156"/>
        <v/>
      </c>
      <c r="G2530" s="68" t="str">
        <f t="shared" si="154"/>
        <v/>
      </c>
      <c r="H2530" s="69" t="str">
        <f t="shared" si="155"/>
        <v/>
      </c>
    </row>
    <row r="2531" spans="2:8" x14ac:dyDescent="0.25">
      <c r="B2531" s="258"/>
      <c r="C2531" s="259"/>
      <c r="D2531" s="259"/>
      <c r="E2531" s="66" t="str">
        <f t="shared" si="153"/>
        <v/>
      </c>
      <c r="F2531" s="70" t="str">
        <f t="shared" si="156"/>
        <v/>
      </c>
      <c r="G2531" s="68" t="str">
        <f t="shared" si="154"/>
        <v/>
      </c>
      <c r="H2531" s="69" t="str">
        <f t="shared" si="155"/>
        <v/>
      </c>
    </row>
    <row r="2532" spans="2:8" x14ac:dyDescent="0.25">
      <c r="B2532" s="258"/>
      <c r="C2532" s="259"/>
      <c r="D2532" s="259"/>
      <c r="E2532" s="66" t="str">
        <f t="shared" si="153"/>
        <v/>
      </c>
      <c r="F2532" s="70" t="str">
        <f t="shared" si="156"/>
        <v/>
      </c>
      <c r="G2532" s="68" t="str">
        <f t="shared" si="154"/>
        <v/>
      </c>
      <c r="H2532" s="69" t="str">
        <f t="shared" si="155"/>
        <v/>
      </c>
    </row>
    <row r="2533" spans="2:8" x14ac:dyDescent="0.25">
      <c r="B2533" s="258"/>
      <c r="C2533" s="259"/>
      <c r="D2533" s="259"/>
      <c r="E2533" s="66" t="str">
        <f t="shared" si="153"/>
        <v/>
      </c>
      <c r="F2533" s="70" t="str">
        <f t="shared" si="156"/>
        <v/>
      </c>
      <c r="G2533" s="68" t="str">
        <f t="shared" si="154"/>
        <v/>
      </c>
      <c r="H2533" s="69" t="str">
        <f t="shared" si="155"/>
        <v/>
      </c>
    </row>
    <row r="2534" spans="2:8" x14ac:dyDescent="0.25">
      <c r="B2534" s="258"/>
      <c r="C2534" s="259"/>
      <c r="D2534" s="259"/>
      <c r="E2534" s="66" t="str">
        <f t="shared" si="153"/>
        <v/>
      </c>
      <c r="F2534" s="70" t="str">
        <f t="shared" si="156"/>
        <v/>
      </c>
      <c r="G2534" s="68" t="str">
        <f t="shared" si="154"/>
        <v/>
      </c>
      <c r="H2534" s="69" t="str">
        <f t="shared" si="155"/>
        <v/>
      </c>
    </row>
    <row r="2535" spans="2:8" x14ac:dyDescent="0.25">
      <c r="B2535" s="258"/>
      <c r="C2535" s="259"/>
      <c r="D2535" s="259"/>
      <c r="E2535" s="66" t="str">
        <f t="shared" si="153"/>
        <v/>
      </c>
      <c r="F2535" s="70" t="str">
        <f t="shared" si="156"/>
        <v/>
      </c>
      <c r="G2535" s="68" t="str">
        <f t="shared" si="154"/>
        <v/>
      </c>
      <c r="H2535" s="69" t="str">
        <f t="shared" si="155"/>
        <v/>
      </c>
    </row>
    <row r="2536" spans="2:8" x14ac:dyDescent="0.25">
      <c r="B2536" s="258"/>
      <c r="C2536" s="259"/>
      <c r="D2536" s="259"/>
      <c r="E2536" s="66" t="str">
        <f t="shared" si="153"/>
        <v/>
      </c>
      <c r="F2536" s="70" t="str">
        <f t="shared" si="156"/>
        <v/>
      </c>
      <c r="G2536" s="68" t="str">
        <f t="shared" si="154"/>
        <v/>
      </c>
      <c r="H2536" s="69" t="str">
        <f t="shared" si="155"/>
        <v/>
      </c>
    </row>
    <row r="2537" spans="2:8" x14ac:dyDescent="0.25">
      <c r="B2537" s="258"/>
      <c r="C2537" s="259"/>
      <c r="D2537" s="259"/>
      <c r="E2537" s="66" t="str">
        <f t="shared" si="153"/>
        <v/>
      </c>
      <c r="F2537" s="70" t="str">
        <f t="shared" si="156"/>
        <v/>
      </c>
      <c r="G2537" s="68" t="str">
        <f t="shared" si="154"/>
        <v/>
      </c>
      <c r="H2537" s="69" t="str">
        <f t="shared" si="155"/>
        <v/>
      </c>
    </row>
    <row r="2538" spans="2:8" x14ac:dyDescent="0.25">
      <c r="B2538" s="258"/>
      <c r="C2538" s="259"/>
      <c r="D2538" s="259"/>
      <c r="E2538" s="66" t="str">
        <f t="shared" si="153"/>
        <v/>
      </c>
      <c r="F2538" s="70" t="str">
        <f t="shared" si="156"/>
        <v/>
      </c>
      <c r="G2538" s="68" t="str">
        <f t="shared" si="154"/>
        <v/>
      </c>
      <c r="H2538" s="69" t="str">
        <f t="shared" si="155"/>
        <v/>
      </c>
    </row>
    <row r="2539" spans="2:8" x14ac:dyDescent="0.25">
      <c r="B2539" s="258"/>
      <c r="C2539" s="259"/>
      <c r="D2539" s="259"/>
      <c r="E2539" s="66" t="str">
        <f t="shared" si="153"/>
        <v/>
      </c>
      <c r="F2539" s="70" t="str">
        <f t="shared" si="156"/>
        <v/>
      </c>
      <c r="G2539" s="68" t="str">
        <f t="shared" si="154"/>
        <v/>
      </c>
      <c r="H2539" s="69" t="str">
        <f t="shared" si="155"/>
        <v/>
      </c>
    </row>
    <row r="2540" spans="2:8" x14ac:dyDescent="0.25">
      <c r="B2540" s="258"/>
      <c r="C2540" s="259"/>
      <c r="D2540" s="259"/>
      <c r="E2540" s="66" t="str">
        <f t="shared" si="153"/>
        <v/>
      </c>
      <c r="F2540" s="70" t="str">
        <f t="shared" si="156"/>
        <v/>
      </c>
      <c r="G2540" s="68" t="str">
        <f t="shared" si="154"/>
        <v/>
      </c>
      <c r="H2540" s="69" t="str">
        <f t="shared" si="155"/>
        <v/>
      </c>
    </row>
    <row r="2541" spans="2:8" x14ac:dyDescent="0.25">
      <c r="B2541" s="258"/>
      <c r="C2541" s="259"/>
      <c r="D2541" s="259"/>
      <c r="E2541" s="66" t="str">
        <f t="shared" si="153"/>
        <v/>
      </c>
      <c r="F2541" s="70" t="str">
        <f t="shared" si="156"/>
        <v/>
      </c>
      <c r="G2541" s="68" t="str">
        <f t="shared" si="154"/>
        <v/>
      </c>
      <c r="H2541" s="69" t="str">
        <f t="shared" si="155"/>
        <v/>
      </c>
    </row>
    <row r="2542" spans="2:8" x14ac:dyDescent="0.25">
      <c r="B2542" s="258"/>
      <c r="C2542" s="259"/>
      <c r="D2542" s="259"/>
      <c r="E2542" s="66" t="str">
        <f t="shared" si="153"/>
        <v/>
      </c>
      <c r="F2542" s="70" t="str">
        <f t="shared" si="156"/>
        <v/>
      </c>
      <c r="G2542" s="68" t="str">
        <f t="shared" si="154"/>
        <v/>
      </c>
      <c r="H2542" s="69" t="str">
        <f t="shared" si="155"/>
        <v/>
      </c>
    </row>
    <row r="2543" spans="2:8" x14ac:dyDescent="0.25">
      <c r="B2543" s="258"/>
      <c r="C2543" s="259"/>
      <c r="D2543" s="259"/>
      <c r="E2543" s="66" t="str">
        <f t="shared" si="153"/>
        <v/>
      </c>
      <c r="F2543" s="70" t="str">
        <f t="shared" si="156"/>
        <v/>
      </c>
      <c r="G2543" s="68" t="str">
        <f t="shared" si="154"/>
        <v/>
      </c>
      <c r="H2543" s="69" t="str">
        <f t="shared" si="155"/>
        <v/>
      </c>
    </row>
    <row r="2544" spans="2:8" x14ac:dyDescent="0.25">
      <c r="B2544" s="258"/>
      <c r="C2544" s="259"/>
      <c r="D2544" s="259"/>
      <c r="E2544" s="66" t="str">
        <f t="shared" si="153"/>
        <v/>
      </c>
      <c r="F2544" s="70" t="str">
        <f t="shared" si="156"/>
        <v/>
      </c>
      <c r="G2544" s="68" t="str">
        <f t="shared" si="154"/>
        <v/>
      </c>
      <c r="H2544" s="69" t="str">
        <f t="shared" si="155"/>
        <v/>
      </c>
    </row>
    <row r="2545" spans="2:8" x14ac:dyDescent="0.25">
      <c r="B2545" s="258"/>
      <c r="C2545" s="259"/>
      <c r="D2545" s="259"/>
      <c r="E2545" s="66" t="str">
        <f t="shared" si="153"/>
        <v/>
      </c>
      <c r="F2545" s="70" t="str">
        <f t="shared" si="156"/>
        <v/>
      </c>
      <c r="G2545" s="68" t="str">
        <f t="shared" si="154"/>
        <v/>
      </c>
      <c r="H2545" s="69" t="str">
        <f t="shared" si="155"/>
        <v/>
      </c>
    </row>
    <row r="2546" spans="2:8" x14ac:dyDescent="0.25">
      <c r="B2546" s="258"/>
      <c r="C2546" s="259"/>
      <c r="D2546" s="259"/>
      <c r="E2546" s="66" t="str">
        <f t="shared" si="153"/>
        <v/>
      </c>
      <c r="F2546" s="70" t="str">
        <f t="shared" si="156"/>
        <v/>
      </c>
      <c r="G2546" s="68" t="str">
        <f t="shared" si="154"/>
        <v/>
      </c>
      <c r="H2546" s="69" t="str">
        <f t="shared" si="155"/>
        <v/>
      </c>
    </row>
    <row r="2547" spans="2:8" x14ac:dyDescent="0.25">
      <c r="B2547" s="258"/>
      <c r="C2547" s="259"/>
      <c r="D2547" s="259"/>
      <c r="E2547" s="66" t="str">
        <f t="shared" si="153"/>
        <v/>
      </c>
      <c r="F2547" s="70" t="str">
        <f t="shared" si="156"/>
        <v/>
      </c>
      <c r="G2547" s="68" t="str">
        <f t="shared" si="154"/>
        <v/>
      </c>
      <c r="H2547" s="69" t="str">
        <f t="shared" si="155"/>
        <v/>
      </c>
    </row>
    <row r="2548" spans="2:8" x14ac:dyDescent="0.25">
      <c r="B2548" s="258"/>
      <c r="C2548" s="259"/>
      <c r="D2548" s="259"/>
      <c r="E2548" s="66" t="str">
        <f t="shared" si="153"/>
        <v/>
      </c>
      <c r="F2548" s="70" t="str">
        <f t="shared" si="156"/>
        <v/>
      </c>
      <c r="G2548" s="68" t="str">
        <f t="shared" si="154"/>
        <v/>
      </c>
      <c r="H2548" s="69" t="str">
        <f t="shared" si="155"/>
        <v/>
      </c>
    </row>
    <row r="2549" spans="2:8" x14ac:dyDescent="0.25">
      <c r="B2549" s="258"/>
      <c r="C2549" s="259"/>
      <c r="D2549" s="259"/>
      <c r="E2549" s="66" t="str">
        <f t="shared" si="153"/>
        <v/>
      </c>
      <c r="F2549" s="70" t="str">
        <f t="shared" si="156"/>
        <v/>
      </c>
      <c r="G2549" s="68" t="str">
        <f t="shared" si="154"/>
        <v/>
      </c>
      <c r="H2549" s="69" t="str">
        <f t="shared" si="155"/>
        <v/>
      </c>
    </row>
    <row r="2550" spans="2:8" x14ac:dyDescent="0.25">
      <c r="B2550" s="258"/>
      <c r="C2550" s="259"/>
      <c r="D2550" s="259"/>
      <c r="E2550" s="66" t="str">
        <f t="shared" si="153"/>
        <v/>
      </c>
      <c r="F2550" s="70" t="str">
        <f t="shared" si="156"/>
        <v/>
      </c>
      <c r="G2550" s="68" t="str">
        <f t="shared" si="154"/>
        <v/>
      </c>
      <c r="H2550" s="69" t="str">
        <f t="shared" si="155"/>
        <v/>
      </c>
    </row>
    <row r="2551" spans="2:8" x14ac:dyDescent="0.25">
      <c r="B2551" s="258"/>
      <c r="C2551" s="259"/>
      <c r="D2551" s="259"/>
      <c r="E2551" s="66" t="str">
        <f t="shared" si="153"/>
        <v/>
      </c>
      <c r="F2551" s="70" t="str">
        <f t="shared" si="156"/>
        <v/>
      </c>
      <c r="G2551" s="68" t="str">
        <f t="shared" si="154"/>
        <v/>
      </c>
      <c r="H2551" s="69" t="str">
        <f t="shared" si="155"/>
        <v/>
      </c>
    </row>
    <row r="2552" spans="2:8" x14ac:dyDescent="0.25">
      <c r="B2552" s="258"/>
      <c r="C2552" s="259"/>
      <c r="D2552" s="259"/>
      <c r="E2552" s="66" t="str">
        <f t="shared" si="153"/>
        <v/>
      </c>
      <c r="F2552" s="70" t="str">
        <f t="shared" si="156"/>
        <v/>
      </c>
      <c r="G2552" s="68" t="str">
        <f t="shared" si="154"/>
        <v/>
      </c>
      <c r="H2552" s="69" t="str">
        <f t="shared" si="155"/>
        <v/>
      </c>
    </row>
    <row r="2553" spans="2:8" x14ac:dyDescent="0.25">
      <c r="B2553" s="258"/>
      <c r="C2553" s="259"/>
      <c r="D2553" s="259"/>
      <c r="E2553" s="66" t="str">
        <f t="shared" si="153"/>
        <v/>
      </c>
      <c r="F2553" s="70" t="str">
        <f t="shared" si="156"/>
        <v/>
      </c>
      <c r="G2553" s="68" t="str">
        <f t="shared" si="154"/>
        <v/>
      </c>
      <c r="H2553" s="69" t="str">
        <f t="shared" si="155"/>
        <v/>
      </c>
    </row>
    <row r="2554" spans="2:8" x14ac:dyDescent="0.25">
      <c r="B2554" s="258"/>
      <c r="C2554" s="259"/>
      <c r="D2554" s="259"/>
      <c r="E2554" s="66" t="str">
        <f t="shared" si="153"/>
        <v/>
      </c>
      <c r="F2554" s="70" t="str">
        <f t="shared" si="156"/>
        <v/>
      </c>
      <c r="G2554" s="68" t="str">
        <f t="shared" si="154"/>
        <v/>
      </c>
      <c r="H2554" s="69" t="str">
        <f t="shared" si="155"/>
        <v/>
      </c>
    </row>
    <row r="2555" spans="2:8" x14ac:dyDescent="0.25">
      <c r="B2555" s="258"/>
      <c r="C2555" s="259"/>
      <c r="D2555" s="259"/>
      <c r="E2555" s="66" t="str">
        <f t="shared" si="153"/>
        <v/>
      </c>
      <c r="F2555" s="70" t="str">
        <f t="shared" si="156"/>
        <v/>
      </c>
      <c r="G2555" s="68" t="str">
        <f t="shared" si="154"/>
        <v/>
      </c>
      <c r="H2555" s="69" t="str">
        <f t="shared" si="155"/>
        <v/>
      </c>
    </row>
    <row r="2556" spans="2:8" x14ac:dyDescent="0.25">
      <c r="B2556" s="258"/>
      <c r="C2556" s="259"/>
      <c r="D2556" s="259"/>
      <c r="E2556" s="66" t="str">
        <f t="shared" si="153"/>
        <v/>
      </c>
      <c r="F2556" s="70" t="str">
        <f t="shared" si="156"/>
        <v/>
      </c>
      <c r="G2556" s="68" t="str">
        <f t="shared" si="154"/>
        <v/>
      </c>
      <c r="H2556" s="69" t="str">
        <f t="shared" si="155"/>
        <v/>
      </c>
    </row>
    <row r="2557" spans="2:8" x14ac:dyDescent="0.25">
      <c r="B2557" s="258"/>
      <c r="C2557" s="259"/>
      <c r="D2557" s="259"/>
      <c r="E2557" s="66" t="str">
        <f t="shared" si="153"/>
        <v/>
      </c>
      <c r="F2557" s="70" t="str">
        <f t="shared" si="156"/>
        <v/>
      </c>
      <c r="G2557" s="68" t="str">
        <f t="shared" si="154"/>
        <v/>
      </c>
      <c r="H2557" s="69" t="str">
        <f t="shared" si="155"/>
        <v/>
      </c>
    </row>
    <row r="2558" spans="2:8" x14ac:dyDescent="0.25">
      <c r="B2558" s="258"/>
      <c r="C2558" s="259"/>
      <c r="D2558" s="259"/>
      <c r="E2558" s="66" t="str">
        <f t="shared" si="153"/>
        <v/>
      </c>
      <c r="F2558" s="70" t="str">
        <f t="shared" si="156"/>
        <v/>
      </c>
      <c r="G2558" s="68" t="str">
        <f t="shared" si="154"/>
        <v/>
      </c>
      <c r="H2558" s="69" t="str">
        <f t="shared" si="155"/>
        <v/>
      </c>
    </row>
    <row r="2559" spans="2:8" x14ac:dyDescent="0.25">
      <c r="B2559" s="258"/>
      <c r="C2559" s="259"/>
      <c r="D2559" s="259"/>
      <c r="E2559" s="66" t="str">
        <f t="shared" si="153"/>
        <v/>
      </c>
      <c r="F2559" s="70" t="str">
        <f t="shared" si="156"/>
        <v/>
      </c>
      <c r="G2559" s="68" t="str">
        <f t="shared" si="154"/>
        <v/>
      </c>
      <c r="H2559" s="69" t="str">
        <f t="shared" si="155"/>
        <v/>
      </c>
    </row>
    <row r="2560" spans="2:8" x14ac:dyDescent="0.25">
      <c r="B2560" s="258"/>
      <c r="C2560" s="259"/>
      <c r="D2560" s="259"/>
      <c r="E2560" s="66" t="str">
        <f t="shared" si="153"/>
        <v/>
      </c>
      <c r="F2560" s="70" t="str">
        <f t="shared" si="156"/>
        <v/>
      </c>
      <c r="G2560" s="68" t="str">
        <f t="shared" si="154"/>
        <v/>
      </c>
      <c r="H2560" s="69" t="str">
        <f t="shared" si="155"/>
        <v/>
      </c>
    </row>
    <row r="2561" spans="2:8" x14ac:dyDescent="0.25">
      <c r="B2561" s="258"/>
      <c r="C2561" s="259"/>
      <c r="D2561" s="259"/>
      <c r="E2561" s="66" t="str">
        <f t="shared" si="153"/>
        <v/>
      </c>
      <c r="F2561" s="70" t="str">
        <f t="shared" si="156"/>
        <v/>
      </c>
      <c r="G2561" s="68" t="str">
        <f t="shared" si="154"/>
        <v/>
      </c>
      <c r="H2561" s="69" t="str">
        <f t="shared" si="155"/>
        <v/>
      </c>
    </row>
    <row r="2562" spans="2:8" x14ac:dyDescent="0.25">
      <c r="B2562" s="258"/>
      <c r="C2562" s="259"/>
      <c r="D2562" s="259"/>
      <c r="E2562" s="66" t="str">
        <f t="shared" si="153"/>
        <v/>
      </c>
      <c r="F2562" s="70" t="str">
        <f t="shared" si="156"/>
        <v/>
      </c>
      <c r="G2562" s="68" t="str">
        <f t="shared" si="154"/>
        <v/>
      </c>
      <c r="H2562" s="69" t="str">
        <f t="shared" si="155"/>
        <v/>
      </c>
    </row>
    <row r="2563" spans="2:8" x14ac:dyDescent="0.25">
      <c r="B2563" s="258"/>
      <c r="C2563" s="259"/>
      <c r="D2563" s="259"/>
      <c r="E2563" s="66" t="str">
        <f t="shared" si="153"/>
        <v/>
      </c>
      <c r="F2563" s="70" t="str">
        <f t="shared" si="156"/>
        <v/>
      </c>
      <c r="G2563" s="68" t="str">
        <f t="shared" si="154"/>
        <v/>
      </c>
      <c r="H2563" s="69" t="str">
        <f t="shared" si="155"/>
        <v/>
      </c>
    </row>
    <row r="2564" spans="2:8" x14ac:dyDescent="0.25">
      <c r="B2564" s="258"/>
      <c r="C2564" s="259"/>
      <c r="D2564" s="259"/>
      <c r="E2564" s="66" t="str">
        <f t="shared" si="153"/>
        <v/>
      </c>
      <c r="F2564" s="70" t="str">
        <f t="shared" si="156"/>
        <v/>
      </c>
      <c r="G2564" s="68" t="str">
        <f t="shared" si="154"/>
        <v/>
      </c>
      <c r="H2564" s="69" t="str">
        <f t="shared" si="155"/>
        <v/>
      </c>
    </row>
    <row r="2565" spans="2:8" x14ac:dyDescent="0.25">
      <c r="B2565" s="258"/>
      <c r="C2565" s="259"/>
      <c r="D2565" s="259"/>
      <c r="E2565" s="66" t="str">
        <f t="shared" si="153"/>
        <v/>
      </c>
      <c r="F2565" s="70" t="str">
        <f t="shared" si="156"/>
        <v/>
      </c>
      <c r="G2565" s="68" t="str">
        <f t="shared" si="154"/>
        <v/>
      </c>
      <c r="H2565" s="69" t="str">
        <f t="shared" si="155"/>
        <v/>
      </c>
    </row>
    <row r="2566" spans="2:8" x14ac:dyDescent="0.25">
      <c r="B2566" s="258"/>
      <c r="C2566" s="259"/>
      <c r="D2566" s="259"/>
      <c r="E2566" s="66" t="str">
        <f t="shared" si="153"/>
        <v/>
      </c>
      <c r="F2566" s="70" t="str">
        <f t="shared" si="156"/>
        <v/>
      </c>
      <c r="G2566" s="68" t="str">
        <f t="shared" si="154"/>
        <v/>
      </c>
      <c r="H2566" s="69" t="str">
        <f t="shared" si="155"/>
        <v/>
      </c>
    </row>
    <row r="2567" spans="2:8" x14ac:dyDescent="0.25">
      <c r="B2567" s="258"/>
      <c r="C2567" s="259"/>
      <c r="D2567" s="259"/>
      <c r="E2567" s="66" t="str">
        <f t="shared" si="153"/>
        <v/>
      </c>
      <c r="F2567" s="70" t="str">
        <f t="shared" si="156"/>
        <v/>
      </c>
      <c r="G2567" s="68" t="str">
        <f t="shared" si="154"/>
        <v/>
      </c>
      <c r="H2567" s="69" t="str">
        <f t="shared" si="155"/>
        <v/>
      </c>
    </row>
    <row r="2568" spans="2:8" x14ac:dyDescent="0.25">
      <c r="B2568" s="258"/>
      <c r="C2568" s="259"/>
      <c r="D2568" s="259"/>
      <c r="E2568" s="66" t="str">
        <f t="shared" si="153"/>
        <v/>
      </c>
      <c r="F2568" s="70" t="str">
        <f t="shared" si="156"/>
        <v/>
      </c>
      <c r="G2568" s="68" t="str">
        <f t="shared" si="154"/>
        <v/>
      </c>
      <c r="H2568" s="69" t="str">
        <f t="shared" si="155"/>
        <v/>
      </c>
    </row>
    <row r="2569" spans="2:8" x14ac:dyDescent="0.25">
      <c r="B2569" s="258"/>
      <c r="C2569" s="259"/>
      <c r="D2569" s="259"/>
      <c r="E2569" s="66" t="str">
        <f t="shared" si="153"/>
        <v/>
      </c>
      <c r="F2569" s="70" t="str">
        <f t="shared" si="156"/>
        <v/>
      </c>
      <c r="G2569" s="68" t="str">
        <f t="shared" si="154"/>
        <v/>
      </c>
      <c r="H2569" s="69" t="str">
        <f t="shared" si="155"/>
        <v/>
      </c>
    </row>
    <row r="2570" spans="2:8" x14ac:dyDescent="0.25">
      <c r="B2570" s="258"/>
      <c r="C2570" s="259"/>
      <c r="D2570" s="259"/>
      <c r="E2570" s="66" t="str">
        <f t="shared" si="153"/>
        <v/>
      </c>
      <c r="F2570" s="70" t="str">
        <f t="shared" si="156"/>
        <v/>
      </c>
      <c r="G2570" s="68" t="str">
        <f t="shared" si="154"/>
        <v/>
      </c>
      <c r="H2570" s="69" t="str">
        <f t="shared" si="155"/>
        <v/>
      </c>
    </row>
    <row r="2571" spans="2:8" x14ac:dyDescent="0.25">
      <c r="B2571" s="258"/>
      <c r="C2571" s="259"/>
      <c r="D2571" s="259"/>
      <c r="E2571" s="66" t="str">
        <f t="shared" si="153"/>
        <v/>
      </c>
      <c r="F2571" s="70" t="str">
        <f t="shared" si="156"/>
        <v/>
      </c>
      <c r="G2571" s="68" t="str">
        <f t="shared" si="154"/>
        <v/>
      </c>
      <c r="H2571" s="69" t="str">
        <f t="shared" si="155"/>
        <v/>
      </c>
    </row>
    <row r="2572" spans="2:8" x14ac:dyDescent="0.25">
      <c r="B2572" s="258"/>
      <c r="C2572" s="259"/>
      <c r="D2572" s="259"/>
      <c r="E2572" s="66" t="str">
        <f t="shared" si="153"/>
        <v/>
      </c>
      <c r="F2572" s="70" t="str">
        <f t="shared" si="156"/>
        <v/>
      </c>
      <c r="G2572" s="68" t="str">
        <f t="shared" si="154"/>
        <v/>
      </c>
      <c r="H2572" s="69" t="str">
        <f t="shared" si="155"/>
        <v/>
      </c>
    </row>
    <row r="2573" spans="2:8" x14ac:dyDescent="0.25">
      <c r="B2573" s="258"/>
      <c r="C2573" s="259"/>
      <c r="D2573" s="259"/>
      <c r="E2573" s="66" t="str">
        <f t="shared" si="153"/>
        <v/>
      </c>
      <c r="F2573" s="70" t="str">
        <f t="shared" si="156"/>
        <v/>
      </c>
      <c r="G2573" s="68" t="str">
        <f t="shared" si="154"/>
        <v/>
      </c>
      <c r="H2573" s="69" t="str">
        <f t="shared" si="155"/>
        <v/>
      </c>
    </row>
    <row r="2574" spans="2:8" x14ac:dyDescent="0.25">
      <c r="B2574" s="258"/>
      <c r="C2574" s="259"/>
      <c r="D2574" s="259"/>
      <c r="E2574" s="66" t="str">
        <f t="shared" ref="E2574:E2637" si="157">+IF(AND(C2574-D2574&lt;&gt;0,$B$10&gt;B2574),C2574-D2574,"")</f>
        <v/>
      </c>
      <c r="F2574" s="70" t="str">
        <f t="shared" si="156"/>
        <v/>
      </c>
      <c r="G2574" s="68" t="str">
        <f t="shared" ref="G2574:G2637" si="158">+IF(AND(B2574&lt;&gt;"",$B$10&gt;B2574),$B$10-B2574,"")</f>
        <v/>
      </c>
      <c r="H2574" s="69" t="str">
        <f t="shared" ref="H2574:H2637" si="159">IFERROR(((E2574*G2574*$D$10)/36500),"")</f>
        <v/>
      </c>
    </row>
    <row r="2575" spans="2:8" x14ac:dyDescent="0.25">
      <c r="B2575" s="258"/>
      <c r="C2575" s="259"/>
      <c r="D2575" s="259"/>
      <c r="E2575" s="66" t="str">
        <f t="shared" si="157"/>
        <v/>
      </c>
      <c r="F2575" s="70" t="str">
        <f t="shared" ref="F2575:F2638" si="160">+IFERROR((E2575+F2574),"")</f>
        <v/>
      </c>
      <c r="G2575" s="68" t="str">
        <f t="shared" si="158"/>
        <v/>
      </c>
      <c r="H2575" s="69" t="str">
        <f t="shared" si="159"/>
        <v/>
      </c>
    </row>
    <row r="2576" spans="2:8" x14ac:dyDescent="0.25">
      <c r="B2576" s="258"/>
      <c r="C2576" s="259"/>
      <c r="D2576" s="259"/>
      <c r="E2576" s="66" t="str">
        <f t="shared" si="157"/>
        <v/>
      </c>
      <c r="F2576" s="70" t="str">
        <f t="shared" si="160"/>
        <v/>
      </c>
      <c r="G2576" s="68" t="str">
        <f t="shared" si="158"/>
        <v/>
      </c>
      <c r="H2576" s="69" t="str">
        <f t="shared" si="159"/>
        <v/>
      </c>
    </row>
    <row r="2577" spans="2:8" x14ac:dyDescent="0.25">
      <c r="B2577" s="258"/>
      <c r="C2577" s="259"/>
      <c r="D2577" s="259"/>
      <c r="E2577" s="66" t="str">
        <f t="shared" si="157"/>
        <v/>
      </c>
      <c r="F2577" s="70" t="str">
        <f t="shared" si="160"/>
        <v/>
      </c>
      <c r="G2577" s="68" t="str">
        <f t="shared" si="158"/>
        <v/>
      </c>
      <c r="H2577" s="69" t="str">
        <f t="shared" si="159"/>
        <v/>
      </c>
    </row>
    <row r="2578" spans="2:8" x14ac:dyDescent="0.25">
      <c r="B2578" s="258"/>
      <c r="C2578" s="259"/>
      <c r="D2578" s="259"/>
      <c r="E2578" s="66" t="str">
        <f t="shared" si="157"/>
        <v/>
      </c>
      <c r="F2578" s="70" t="str">
        <f t="shared" si="160"/>
        <v/>
      </c>
      <c r="G2578" s="68" t="str">
        <f t="shared" si="158"/>
        <v/>
      </c>
      <c r="H2578" s="69" t="str">
        <f t="shared" si="159"/>
        <v/>
      </c>
    </row>
    <row r="2579" spans="2:8" x14ac:dyDescent="0.25">
      <c r="B2579" s="258"/>
      <c r="C2579" s="259"/>
      <c r="D2579" s="259"/>
      <c r="E2579" s="66" t="str">
        <f t="shared" si="157"/>
        <v/>
      </c>
      <c r="F2579" s="70" t="str">
        <f t="shared" si="160"/>
        <v/>
      </c>
      <c r="G2579" s="68" t="str">
        <f t="shared" si="158"/>
        <v/>
      </c>
      <c r="H2579" s="69" t="str">
        <f t="shared" si="159"/>
        <v/>
      </c>
    </row>
    <row r="2580" spans="2:8" x14ac:dyDescent="0.25">
      <c r="B2580" s="258"/>
      <c r="C2580" s="259"/>
      <c r="D2580" s="259"/>
      <c r="E2580" s="66" t="str">
        <f t="shared" si="157"/>
        <v/>
      </c>
      <c r="F2580" s="70" t="str">
        <f t="shared" si="160"/>
        <v/>
      </c>
      <c r="G2580" s="68" t="str">
        <f t="shared" si="158"/>
        <v/>
      </c>
      <c r="H2580" s="69" t="str">
        <f t="shared" si="159"/>
        <v/>
      </c>
    </row>
    <row r="2581" spans="2:8" x14ac:dyDescent="0.25">
      <c r="B2581" s="258"/>
      <c r="C2581" s="259"/>
      <c r="D2581" s="259"/>
      <c r="E2581" s="66" t="str">
        <f t="shared" si="157"/>
        <v/>
      </c>
      <c r="F2581" s="70" t="str">
        <f t="shared" si="160"/>
        <v/>
      </c>
      <c r="G2581" s="68" t="str">
        <f t="shared" si="158"/>
        <v/>
      </c>
      <c r="H2581" s="69" t="str">
        <f t="shared" si="159"/>
        <v/>
      </c>
    </row>
    <row r="2582" spans="2:8" x14ac:dyDescent="0.25">
      <c r="B2582" s="258"/>
      <c r="C2582" s="259"/>
      <c r="D2582" s="259"/>
      <c r="E2582" s="66" t="str">
        <f t="shared" si="157"/>
        <v/>
      </c>
      <c r="F2582" s="70" t="str">
        <f t="shared" si="160"/>
        <v/>
      </c>
      <c r="G2582" s="68" t="str">
        <f t="shared" si="158"/>
        <v/>
      </c>
      <c r="H2582" s="69" t="str">
        <f t="shared" si="159"/>
        <v/>
      </c>
    </row>
    <row r="2583" spans="2:8" x14ac:dyDescent="0.25">
      <c r="B2583" s="258"/>
      <c r="C2583" s="259"/>
      <c r="D2583" s="259"/>
      <c r="E2583" s="66" t="str">
        <f t="shared" si="157"/>
        <v/>
      </c>
      <c r="F2583" s="70" t="str">
        <f t="shared" si="160"/>
        <v/>
      </c>
      <c r="G2583" s="68" t="str">
        <f t="shared" si="158"/>
        <v/>
      </c>
      <c r="H2583" s="69" t="str">
        <f t="shared" si="159"/>
        <v/>
      </c>
    </row>
    <row r="2584" spans="2:8" x14ac:dyDescent="0.25">
      <c r="B2584" s="258"/>
      <c r="C2584" s="259"/>
      <c r="D2584" s="259"/>
      <c r="E2584" s="66" t="str">
        <f t="shared" si="157"/>
        <v/>
      </c>
      <c r="F2584" s="70" t="str">
        <f t="shared" si="160"/>
        <v/>
      </c>
      <c r="G2584" s="68" t="str">
        <f t="shared" si="158"/>
        <v/>
      </c>
      <c r="H2584" s="69" t="str">
        <f t="shared" si="159"/>
        <v/>
      </c>
    </row>
    <row r="2585" spans="2:8" x14ac:dyDescent="0.25">
      <c r="B2585" s="258"/>
      <c r="C2585" s="259"/>
      <c r="D2585" s="259"/>
      <c r="E2585" s="66" t="str">
        <f t="shared" si="157"/>
        <v/>
      </c>
      <c r="F2585" s="70" t="str">
        <f t="shared" si="160"/>
        <v/>
      </c>
      <c r="G2585" s="68" t="str">
        <f t="shared" si="158"/>
        <v/>
      </c>
      <c r="H2585" s="69" t="str">
        <f t="shared" si="159"/>
        <v/>
      </c>
    </row>
    <row r="2586" spans="2:8" x14ac:dyDescent="0.25">
      <c r="B2586" s="258"/>
      <c r="C2586" s="259"/>
      <c r="D2586" s="259"/>
      <c r="E2586" s="66" t="str">
        <f t="shared" si="157"/>
        <v/>
      </c>
      <c r="F2586" s="70" t="str">
        <f t="shared" si="160"/>
        <v/>
      </c>
      <c r="G2586" s="68" t="str">
        <f t="shared" si="158"/>
        <v/>
      </c>
      <c r="H2586" s="69" t="str">
        <f t="shared" si="159"/>
        <v/>
      </c>
    </row>
    <row r="2587" spans="2:8" x14ac:dyDescent="0.25">
      <c r="B2587" s="258"/>
      <c r="C2587" s="259"/>
      <c r="D2587" s="259"/>
      <c r="E2587" s="66" t="str">
        <f t="shared" si="157"/>
        <v/>
      </c>
      <c r="F2587" s="70" t="str">
        <f t="shared" si="160"/>
        <v/>
      </c>
      <c r="G2587" s="68" t="str">
        <f t="shared" si="158"/>
        <v/>
      </c>
      <c r="H2587" s="69" t="str">
        <f t="shared" si="159"/>
        <v/>
      </c>
    </row>
    <row r="2588" spans="2:8" x14ac:dyDescent="0.25">
      <c r="B2588" s="258"/>
      <c r="C2588" s="259"/>
      <c r="D2588" s="259"/>
      <c r="E2588" s="66" t="str">
        <f t="shared" si="157"/>
        <v/>
      </c>
      <c r="F2588" s="70" t="str">
        <f t="shared" si="160"/>
        <v/>
      </c>
      <c r="G2588" s="68" t="str">
        <f t="shared" si="158"/>
        <v/>
      </c>
      <c r="H2588" s="69" t="str">
        <f t="shared" si="159"/>
        <v/>
      </c>
    </row>
    <row r="2589" spans="2:8" x14ac:dyDescent="0.25">
      <c r="B2589" s="258"/>
      <c r="C2589" s="259"/>
      <c r="D2589" s="259"/>
      <c r="E2589" s="66" t="str">
        <f t="shared" si="157"/>
        <v/>
      </c>
      <c r="F2589" s="70" t="str">
        <f t="shared" si="160"/>
        <v/>
      </c>
      <c r="G2589" s="68" t="str">
        <f t="shared" si="158"/>
        <v/>
      </c>
      <c r="H2589" s="69" t="str">
        <f t="shared" si="159"/>
        <v/>
      </c>
    </row>
    <row r="2590" spans="2:8" x14ac:dyDescent="0.25">
      <c r="B2590" s="258"/>
      <c r="C2590" s="259"/>
      <c r="D2590" s="259"/>
      <c r="E2590" s="66" t="str">
        <f t="shared" si="157"/>
        <v/>
      </c>
      <c r="F2590" s="70" t="str">
        <f t="shared" si="160"/>
        <v/>
      </c>
      <c r="G2590" s="68" t="str">
        <f t="shared" si="158"/>
        <v/>
      </c>
      <c r="H2590" s="69" t="str">
        <f t="shared" si="159"/>
        <v/>
      </c>
    </row>
    <row r="2591" spans="2:8" x14ac:dyDescent="0.25">
      <c r="B2591" s="258"/>
      <c r="C2591" s="259"/>
      <c r="D2591" s="259"/>
      <c r="E2591" s="66" t="str">
        <f t="shared" si="157"/>
        <v/>
      </c>
      <c r="F2591" s="70" t="str">
        <f t="shared" si="160"/>
        <v/>
      </c>
      <c r="G2591" s="68" t="str">
        <f t="shared" si="158"/>
        <v/>
      </c>
      <c r="H2591" s="69" t="str">
        <f t="shared" si="159"/>
        <v/>
      </c>
    </row>
    <row r="2592" spans="2:8" x14ac:dyDescent="0.25">
      <c r="B2592" s="258"/>
      <c r="C2592" s="259"/>
      <c r="D2592" s="259"/>
      <c r="E2592" s="66" t="str">
        <f t="shared" si="157"/>
        <v/>
      </c>
      <c r="F2592" s="70" t="str">
        <f t="shared" si="160"/>
        <v/>
      </c>
      <c r="G2592" s="68" t="str">
        <f t="shared" si="158"/>
        <v/>
      </c>
      <c r="H2592" s="69" t="str">
        <f t="shared" si="159"/>
        <v/>
      </c>
    </row>
    <row r="2593" spans="2:8" x14ac:dyDescent="0.25">
      <c r="B2593" s="258"/>
      <c r="C2593" s="259"/>
      <c r="D2593" s="259"/>
      <c r="E2593" s="66" t="str">
        <f t="shared" si="157"/>
        <v/>
      </c>
      <c r="F2593" s="70" t="str">
        <f t="shared" si="160"/>
        <v/>
      </c>
      <c r="G2593" s="68" t="str">
        <f t="shared" si="158"/>
        <v/>
      </c>
      <c r="H2593" s="69" t="str">
        <f t="shared" si="159"/>
        <v/>
      </c>
    </row>
    <row r="2594" spans="2:8" x14ac:dyDescent="0.25">
      <c r="B2594" s="258"/>
      <c r="C2594" s="259"/>
      <c r="D2594" s="259"/>
      <c r="E2594" s="66" t="str">
        <f t="shared" si="157"/>
        <v/>
      </c>
      <c r="F2594" s="70" t="str">
        <f t="shared" si="160"/>
        <v/>
      </c>
      <c r="G2594" s="68" t="str">
        <f t="shared" si="158"/>
        <v/>
      </c>
      <c r="H2594" s="69" t="str">
        <f t="shared" si="159"/>
        <v/>
      </c>
    </row>
    <row r="2595" spans="2:8" x14ac:dyDescent="0.25">
      <c r="B2595" s="258"/>
      <c r="C2595" s="259"/>
      <c r="D2595" s="259"/>
      <c r="E2595" s="66" t="str">
        <f t="shared" si="157"/>
        <v/>
      </c>
      <c r="F2595" s="70" t="str">
        <f t="shared" si="160"/>
        <v/>
      </c>
      <c r="G2595" s="68" t="str">
        <f t="shared" si="158"/>
        <v/>
      </c>
      <c r="H2595" s="69" t="str">
        <f t="shared" si="159"/>
        <v/>
      </c>
    </row>
    <row r="2596" spans="2:8" x14ac:dyDescent="0.25">
      <c r="B2596" s="258"/>
      <c r="C2596" s="259"/>
      <c r="D2596" s="259"/>
      <c r="E2596" s="66" t="str">
        <f t="shared" si="157"/>
        <v/>
      </c>
      <c r="F2596" s="70" t="str">
        <f t="shared" si="160"/>
        <v/>
      </c>
      <c r="G2596" s="68" t="str">
        <f t="shared" si="158"/>
        <v/>
      </c>
      <c r="H2596" s="69" t="str">
        <f t="shared" si="159"/>
        <v/>
      </c>
    </row>
    <row r="2597" spans="2:8" x14ac:dyDescent="0.25">
      <c r="B2597" s="258"/>
      <c r="C2597" s="259"/>
      <c r="D2597" s="259"/>
      <c r="E2597" s="66" t="str">
        <f t="shared" si="157"/>
        <v/>
      </c>
      <c r="F2597" s="70" t="str">
        <f t="shared" si="160"/>
        <v/>
      </c>
      <c r="G2597" s="68" t="str">
        <f t="shared" si="158"/>
        <v/>
      </c>
      <c r="H2597" s="69" t="str">
        <f t="shared" si="159"/>
        <v/>
      </c>
    </row>
    <row r="2598" spans="2:8" x14ac:dyDescent="0.25">
      <c r="B2598" s="258"/>
      <c r="C2598" s="259"/>
      <c r="D2598" s="259"/>
      <c r="E2598" s="66" t="str">
        <f t="shared" si="157"/>
        <v/>
      </c>
      <c r="F2598" s="70" t="str">
        <f t="shared" si="160"/>
        <v/>
      </c>
      <c r="G2598" s="68" t="str">
        <f t="shared" si="158"/>
        <v/>
      </c>
      <c r="H2598" s="69" t="str">
        <f t="shared" si="159"/>
        <v/>
      </c>
    </row>
    <row r="2599" spans="2:8" x14ac:dyDescent="0.25">
      <c r="B2599" s="258"/>
      <c r="C2599" s="259"/>
      <c r="D2599" s="259"/>
      <c r="E2599" s="66" t="str">
        <f t="shared" si="157"/>
        <v/>
      </c>
      <c r="F2599" s="70" t="str">
        <f t="shared" si="160"/>
        <v/>
      </c>
      <c r="G2599" s="68" t="str">
        <f t="shared" si="158"/>
        <v/>
      </c>
      <c r="H2599" s="69" t="str">
        <f t="shared" si="159"/>
        <v/>
      </c>
    </row>
    <row r="2600" spans="2:8" x14ac:dyDescent="0.25">
      <c r="B2600" s="258"/>
      <c r="C2600" s="259"/>
      <c r="D2600" s="259"/>
      <c r="E2600" s="66" t="str">
        <f t="shared" si="157"/>
        <v/>
      </c>
      <c r="F2600" s="70" t="str">
        <f t="shared" si="160"/>
        <v/>
      </c>
      <c r="G2600" s="68" t="str">
        <f t="shared" si="158"/>
        <v/>
      </c>
      <c r="H2600" s="69" t="str">
        <f t="shared" si="159"/>
        <v/>
      </c>
    </row>
    <row r="2601" spans="2:8" x14ac:dyDescent="0.25">
      <c r="B2601" s="258"/>
      <c r="C2601" s="259"/>
      <c r="D2601" s="259"/>
      <c r="E2601" s="66" t="str">
        <f t="shared" si="157"/>
        <v/>
      </c>
      <c r="F2601" s="70" t="str">
        <f t="shared" si="160"/>
        <v/>
      </c>
      <c r="G2601" s="68" t="str">
        <f t="shared" si="158"/>
        <v/>
      </c>
      <c r="H2601" s="69" t="str">
        <f t="shared" si="159"/>
        <v/>
      </c>
    </row>
    <row r="2602" spans="2:8" x14ac:dyDescent="0.25">
      <c r="B2602" s="258"/>
      <c r="C2602" s="259"/>
      <c r="D2602" s="259"/>
      <c r="E2602" s="66" t="str">
        <f t="shared" si="157"/>
        <v/>
      </c>
      <c r="F2602" s="70" t="str">
        <f t="shared" si="160"/>
        <v/>
      </c>
      <c r="G2602" s="68" t="str">
        <f t="shared" si="158"/>
        <v/>
      </c>
      <c r="H2602" s="69" t="str">
        <f t="shared" si="159"/>
        <v/>
      </c>
    </row>
    <row r="2603" spans="2:8" x14ac:dyDescent="0.25">
      <c r="B2603" s="258"/>
      <c r="C2603" s="259"/>
      <c r="D2603" s="259"/>
      <c r="E2603" s="66" t="str">
        <f t="shared" si="157"/>
        <v/>
      </c>
      <c r="F2603" s="70" t="str">
        <f t="shared" si="160"/>
        <v/>
      </c>
      <c r="G2603" s="68" t="str">
        <f t="shared" si="158"/>
        <v/>
      </c>
      <c r="H2603" s="69" t="str">
        <f t="shared" si="159"/>
        <v/>
      </c>
    </row>
    <row r="2604" spans="2:8" x14ac:dyDescent="0.25">
      <c r="B2604" s="258"/>
      <c r="C2604" s="259"/>
      <c r="D2604" s="259"/>
      <c r="E2604" s="66" t="str">
        <f t="shared" si="157"/>
        <v/>
      </c>
      <c r="F2604" s="70" t="str">
        <f t="shared" si="160"/>
        <v/>
      </c>
      <c r="G2604" s="68" t="str">
        <f t="shared" si="158"/>
        <v/>
      </c>
      <c r="H2604" s="69" t="str">
        <f t="shared" si="159"/>
        <v/>
      </c>
    </row>
    <row r="2605" spans="2:8" x14ac:dyDescent="0.25">
      <c r="B2605" s="258"/>
      <c r="C2605" s="259"/>
      <c r="D2605" s="259"/>
      <c r="E2605" s="66" t="str">
        <f t="shared" si="157"/>
        <v/>
      </c>
      <c r="F2605" s="70" t="str">
        <f t="shared" si="160"/>
        <v/>
      </c>
      <c r="G2605" s="68" t="str">
        <f t="shared" si="158"/>
        <v/>
      </c>
      <c r="H2605" s="69" t="str">
        <f t="shared" si="159"/>
        <v/>
      </c>
    </row>
    <row r="2606" spans="2:8" x14ac:dyDescent="0.25">
      <c r="B2606" s="258"/>
      <c r="C2606" s="259"/>
      <c r="D2606" s="259"/>
      <c r="E2606" s="66" t="str">
        <f t="shared" si="157"/>
        <v/>
      </c>
      <c r="F2606" s="70" t="str">
        <f t="shared" si="160"/>
        <v/>
      </c>
      <c r="G2606" s="68" t="str">
        <f t="shared" si="158"/>
        <v/>
      </c>
      <c r="H2606" s="69" t="str">
        <f t="shared" si="159"/>
        <v/>
      </c>
    </row>
    <row r="2607" spans="2:8" x14ac:dyDescent="0.25">
      <c r="B2607" s="258"/>
      <c r="C2607" s="259"/>
      <c r="D2607" s="259"/>
      <c r="E2607" s="66" t="str">
        <f t="shared" si="157"/>
        <v/>
      </c>
      <c r="F2607" s="70" t="str">
        <f t="shared" si="160"/>
        <v/>
      </c>
      <c r="G2607" s="68" t="str">
        <f t="shared" si="158"/>
        <v/>
      </c>
      <c r="H2607" s="69" t="str">
        <f t="shared" si="159"/>
        <v/>
      </c>
    </row>
    <row r="2608" spans="2:8" x14ac:dyDescent="0.25">
      <c r="B2608" s="258"/>
      <c r="C2608" s="259"/>
      <c r="D2608" s="259"/>
      <c r="E2608" s="66" t="str">
        <f t="shared" si="157"/>
        <v/>
      </c>
      <c r="F2608" s="70" t="str">
        <f t="shared" si="160"/>
        <v/>
      </c>
      <c r="G2608" s="68" t="str">
        <f t="shared" si="158"/>
        <v/>
      </c>
      <c r="H2608" s="69" t="str">
        <f t="shared" si="159"/>
        <v/>
      </c>
    </row>
    <row r="2609" spans="2:8" x14ac:dyDescent="0.25">
      <c r="B2609" s="258"/>
      <c r="C2609" s="259"/>
      <c r="D2609" s="259"/>
      <c r="E2609" s="66" t="str">
        <f t="shared" si="157"/>
        <v/>
      </c>
      <c r="F2609" s="70" t="str">
        <f t="shared" si="160"/>
        <v/>
      </c>
      <c r="G2609" s="68" t="str">
        <f t="shared" si="158"/>
        <v/>
      </c>
      <c r="H2609" s="69" t="str">
        <f t="shared" si="159"/>
        <v/>
      </c>
    </row>
    <row r="2610" spans="2:8" x14ac:dyDescent="0.25">
      <c r="B2610" s="258"/>
      <c r="C2610" s="259"/>
      <c r="D2610" s="259"/>
      <c r="E2610" s="66" t="str">
        <f t="shared" si="157"/>
        <v/>
      </c>
      <c r="F2610" s="70" t="str">
        <f t="shared" si="160"/>
        <v/>
      </c>
      <c r="G2610" s="68" t="str">
        <f t="shared" si="158"/>
        <v/>
      </c>
      <c r="H2610" s="69" t="str">
        <f t="shared" si="159"/>
        <v/>
      </c>
    </row>
    <row r="2611" spans="2:8" x14ac:dyDescent="0.25">
      <c r="B2611" s="258"/>
      <c r="C2611" s="259"/>
      <c r="D2611" s="259"/>
      <c r="E2611" s="66" t="str">
        <f t="shared" si="157"/>
        <v/>
      </c>
      <c r="F2611" s="70" t="str">
        <f t="shared" si="160"/>
        <v/>
      </c>
      <c r="G2611" s="68" t="str">
        <f t="shared" si="158"/>
        <v/>
      </c>
      <c r="H2611" s="69" t="str">
        <f t="shared" si="159"/>
        <v/>
      </c>
    </row>
    <row r="2612" spans="2:8" x14ac:dyDescent="0.25">
      <c r="B2612" s="258"/>
      <c r="C2612" s="259"/>
      <c r="D2612" s="259"/>
      <c r="E2612" s="66" t="str">
        <f t="shared" si="157"/>
        <v/>
      </c>
      <c r="F2612" s="70" t="str">
        <f t="shared" si="160"/>
        <v/>
      </c>
      <c r="G2612" s="68" t="str">
        <f t="shared" si="158"/>
        <v/>
      </c>
      <c r="H2612" s="69" t="str">
        <f t="shared" si="159"/>
        <v/>
      </c>
    </row>
    <row r="2613" spans="2:8" x14ac:dyDescent="0.25">
      <c r="B2613" s="258"/>
      <c r="C2613" s="259"/>
      <c r="D2613" s="259"/>
      <c r="E2613" s="66" t="str">
        <f t="shared" si="157"/>
        <v/>
      </c>
      <c r="F2613" s="70" t="str">
        <f t="shared" si="160"/>
        <v/>
      </c>
      <c r="G2613" s="68" t="str">
        <f t="shared" si="158"/>
        <v/>
      </c>
      <c r="H2613" s="69" t="str">
        <f t="shared" si="159"/>
        <v/>
      </c>
    </row>
    <row r="2614" spans="2:8" x14ac:dyDescent="0.25">
      <c r="B2614" s="258"/>
      <c r="C2614" s="259"/>
      <c r="D2614" s="259"/>
      <c r="E2614" s="66" t="str">
        <f t="shared" si="157"/>
        <v/>
      </c>
      <c r="F2614" s="70" t="str">
        <f t="shared" si="160"/>
        <v/>
      </c>
      <c r="G2614" s="68" t="str">
        <f t="shared" si="158"/>
        <v/>
      </c>
      <c r="H2614" s="69" t="str">
        <f t="shared" si="159"/>
        <v/>
      </c>
    </row>
    <row r="2615" spans="2:8" x14ac:dyDescent="0.25">
      <c r="B2615" s="258"/>
      <c r="C2615" s="259"/>
      <c r="D2615" s="259"/>
      <c r="E2615" s="66" t="str">
        <f t="shared" si="157"/>
        <v/>
      </c>
      <c r="F2615" s="70" t="str">
        <f t="shared" si="160"/>
        <v/>
      </c>
      <c r="G2615" s="68" t="str">
        <f t="shared" si="158"/>
        <v/>
      </c>
      <c r="H2615" s="69" t="str">
        <f t="shared" si="159"/>
        <v/>
      </c>
    </row>
    <row r="2616" spans="2:8" x14ac:dyDescent="0.25">
      <c r="B2616" s="258"/>
      <c r="C2616" s="259"/>
      <c r="D2616" s="259"/>
      <c r="E2616" s="66" t="str">
        <f t="shared" si="157"/>
        <v/>
      </c>
      <c r="F2616" s="70" t="str">
        <f t="shared" si="160"/>
        <v/>
      </c>
      <c r="G2616" s="68" t="str">
        <f t="shared" si="158"/>
        <v/>
      </c>
      <c r="H2616" s="69" t="str">
        <f t="shared" si="159"/>
        <v/>
      </c>
    </row>
    <row r="2617" spans="2:8" x14ac:dyDescent="0.25">
      <c r="B2617" s="258"/>
      <c r="C2617" s="259"/>
      <c r="D2617" s="259"/>
      <c r="E2617" s="66" t="str">
        <f t="shared" si="157"/>
        <v/>
      </c>
      <c r="F2617" s="70" t="str">
        <f t="shared" si="160"/>
        <v/>
      </c>
      <c r="G2617" s="68" t="str">
        <f t="shared" si="158"/>
        <v/>
      </c>
      <c r="H2617" s="69" t="str">
        <f t="shared" si="159"/>
        <v/>
      </c>
    </row>
    <row r="2618" spans="2:8" x14ac:dyDescent="0.25">
      <c r="B2618" s="258"/>
      <c r="C2618" s="259"/>
      <c r="D2618" s="259"/>
      <c r="E2618" s="66" t="str">
        <f t="shared" si="157"/>
        <v/>
      </c>
      <c r="F2618" s="70" t="str">
        <f t="shared" si="160"/>
        <v/>
      </c>
      <c r="G2618" s="68" t="str">
        <f t="shared" si="158"/>
        <v/>
      </c>
      <c r="H2618" s="69" t="str">
        <f t="shared" si="159"/>
        <v/>
      </c>
    </row>
    <row r="2619" spans="2:8" x14ac:dyDescent="0.25">
      <c r="B2619" s="258"/>
      <c r="C2619" s="259"/>
      <c r="D2619" s="259"/>
      <c r="E2619" s="66" t="str">
        <f t="shared" si="157"/>
        <v/>
      </c>
      <c r="F2619" s="70" t="str">
        <f t="shared" si="160"/>
        <v/>
      </c>
      <c r="G2619" s="68" t="str">
        <f t="shared" si="158"/>
        <v/>
      </c>
      <c r="H2619" s="69" t="str">
        <f t="shared" si="159"/>
        <v/>
      </c>
    </row>
    <row r="2620" spans="2:8" x14ac:dyDescent="0.25">
      <c r="B2620" s="258"/>
      <c r="C2620" s="259"/>
      <c r="D2620" s="259"/>
      <c r="E2620" s="66" t="str">
        <f t="shared" si="157"/>
        <v/>
      </c>
      <c r="F2620" s="70" t="str">
        <f t="shared" si="160"/>
        <v/>
      </c>
      <c r="G2620" s="68" t="str">
        <f t="shared" si="158"/>
        <v/>
      </c>
      <c r="H2620" s="69" t="str">
        <f t="shared" si="159"/>
        <v/>
      </c>
    </row>
    <row r="2621" spans="2:8" x14ac:dyDescent="0.25">
      <c r="B2621" s="258"/>
      <c r="C2621" s="259"/>
      <c r="D2621" s="259"/>
      <c r="E2621" s="66" t="str">
        <f t="shared" si="157"/>
        <v/>
      </c>
      <c r="F2621" s="70" t="str">
        <f t="shared" si="160"/>
        <v/>
      </c>
      <c r="G2621" s="68" t="str">
        <f t="shared" si="158"/>
        <v/>
      </c>
      <c r="H2621" s="69" t="str">
        <f t="shared" si="159"/>
        <v/>
      </c>
    </row>
    <row r="2622" spans="2:8" x14ac:dyDescent="0.25">
      <c r="B2622" s="258"/>
      <c r="C2622" s="259"/>
      <c r="D2622" s="259"/>
      <c r="E2622" s="66" t="str">
        <f t="shared" si="157"/>
        <v/>
      </c>
      <c r="F2622" s="70" t="str">
        <f t="shared" si="160"/>
        <v/>
      </c>
      <c r="G2622" s="68" t="str">
        <f t="shared" si="158"/>
        <v/>
      </c>
      <c r="H2622" s="69" t="str">
        <f t="shared" si="159"/>
        <v/>
      </c>
    </row>
    <row r="2623" spans="2:8" x14ac:dyDescent="0.25">
      <c r="B2623" s="258"/>
      <c r="C2623" s="259"/>
      <c r="D2623" s="259"/>
      <c r="E2623" s="66" t="str">
        <f t="shared" si="157"/>
        <v/>
      </c>
      <c r="F2623" s="70" t="str">
        <f t="shared" si="160"/>
        <v/>
      </c>
      <c r="G2623" s="68" t="str">
        <f t="shared" si="158"/>
        <v/>
      </c>
      <c r="H2623" s="69" t="str">
        <f t="shared" si="159"/>
        <v/>
      </c>
    </row>
    <row r="2624" spans="2:8" x14ac:dyDescent="0.25">
      <c r="B2624" s="258"/>
      <c r="C2624" s="259"/>
      <c r="D2624" s="259"/>
      <c r="E2624" s="66" t="str">
        <f t="shared" si="157"/>
        <v/>
      </c>
      <c r="F2624" s="70" t="str">
        <f t="shared" si="160"/>
        <v/>
      </c>
      <c r="G2624" s="68" t="str">
        <f t="shared" si="158"/>
        <v/>
      </c>
      <c r="H2624" s="69" t="str">
        <f t="shared" si="159"/>
        <v/>
      </c>
    </row>
    <row r="2625" spans="2:8" x14ac:dyDescent="0.25">
      <c r="B2625" s="258"/>
      <c r="C2625" s="259"/>
      <c r="D2625" s="259"/>
      <c r="E2625" s="66" t="str">
        <f t="shared" si="157"/>
        <v/>
      </c>
      <c r="F2625" s="70" t="str">
        <f t="shared" si="160"/>
        <v/>
      </c>
      <c r="G2625" s="68" t="str">
        <f t="shared" si="158"/>
        <v/>
      </c>
      <c r="H2625" s="69" t="str">
        <f t="shared" si="159"/>
        <v/>
      </c>
    </row>
    <row r="2626" spans="2:8" x14ac:dyDescent="0.25">
      <c r="B2626" s="258"/>
      <c r="C2626" s="259"/>
      <c r="D2626" s="259"/>
      <c r="E2626" s="66" t="str">
        <f t="shared" si="157"/>
        <v/>
      </c>
      <c r="F2626" s="70" t="str">
        <f t="shared" si="160"/>
        <v/>
      </c>
      <c r="G2626" s="68" t="str">
        <f t="shared" si="158"/>
        <v/>
      </c>
      <c r="H2626" s="69" t="str">
        <f t="shared" si="159"/>
        <v/>
      </c>
    </row>
    <row r="2627" spans="2:8" x14ac:dyDescent="0.25">
      <c r="B2627" s="258"/>
      <c r="C2627" s="259"/>
      <c r="D2627" s="259"/>
      <c r="E2627" s="66" t="str">
        <f t="shared" si="157"/>
        <v/>
      </c>
      <c r="F2627" s="70" t="str">
        <f t="shared" si="160"/>
        <v/>
      </c>
      <c r="G2627" s="68" t="str">
        <f t="shared" si="158"/>
        <v/>
      </c>
      <c r="H2627" s="69" t="str">
        <f t="shared" si="159"/>
        <v/>
      </c>
    </row>
    <row r="2628" spans="2:8" x14ac:dyDescent="0.25">
      <c r="B2628" s="258"/>
      <c r="C2628" s="259"/>
      <c r="D2628" s="259"/>
      <c r="E2628" s="66" t="str">
        <f t="shared" si="157"/>
        <v/>
      </c>
      <c r="F2628" s="70" t="str">
        <f t="shared" si="160"/>
        <v/>
      </c>
      <c r="G2628" s="68" t="str">
        <f t="shared" si="158"/>
        <v/>
      </c>
      <c r="H2628" s="69" t="str">
        <f t="shared" si="159"/>
        <v/>
      </c>
    </row>
    <row r="2629" spans="2:8" x14ac:dyDescent="0.25">
      <c r="B2629" s="258"/>
      <c r="C2629" s="259"/>
      <c r="D2629" s="259"/>
      <c r="E2629" s="66" t="str">
        <f t="shared" si="157"/>
        <v/>
      </c>
      <c r="F2629" s="70" t="str">
        <f t="shared" si="160"/>
        <v/>
      </c>
      <c r="G2629" s="68" t="str">
        <f t="shared" si="158"/>
        <v/>
      </c>
      <c r="H2629" s="69" t="str">
        <f t="shared" si="159"/>
        <v/>
      </c>
    </row>
    <row r="2630" spans="2:8" x14ac:dyDescent="0.25">
      <c r="B2630" s="258"/>
      <c r="C2630" s="259"/>
      <c r="D2630" s="259"/>
      <c r="E2630" s="66" t="str">
        <f t="shared" si="157"/>
        <v/>
      </c>
      <c r="F2630" s="70" t="str">
        <f t="shared" si="160"/>
        <v/>
      </c>
      <c r="G2630" s="68" t="str">
        <f t="shared" si="158"/>
        <v/>
      </c>
      <c r="H2630" s="69" t="str">
        <f t="shared" si="159"/>
        <v/>
      </c>
    </row>
    <row r="2631" spans="2:8" x14ac:dyDescent="0.25">
      <c r="B2631" s="258"/>
      <c r="C2631" s="259"/>
      <c r="D2631" s="259"/>
      <c r="E2631" s="66" t="str">
        <f t="shared" si="157"/>
        <v/>
      </c>
      <c r="F2631" s="70" t="str">
        <f t="shared" si="160"/>
        <v/>
      </c>
      <c r="G2631" s="68" t="str">
        <f t="shared" si="158"/>
        <v/>
      </c>
      <c r="H2631" s="69" t="str">
        <f t="shared" si="159"/>
        <v/>
      </c>
    </row>
    <row r="2632" spans="2:8" x14ac:dyDescent="0.25">
      <c r="B2632" s="258"/>
      <c r="C2632" s="259"/>
      <c r="D2632" s="259"/>
      <c r="E2632" s="66" t="str">
        <f t="shared" si="157"/>
        <v/>
      </c>
      <c r="F2632" s="70" t="str">
        <f t="shared" si="160"/>
        <v/>
      </c>
      <c r="G2632" s="68" t="str">
        <f t="shared" si="158"/>
        <v/>
      </c>
      <c r="H2632" s="69" t="str">
        <f t="shared" si="159"/>
        <v/>
      </c>
    </row>
    <row r="2633" spans="2:8" x14ac:dyDescent="0.25">
      <c r="B2633" s="258"/>
      <c r="C2633" s="259"/>
      <c r="D2633" s="259"/>
      <c r="E2633" s="66" t="str">
        <f t="shared" si="157"/>
        <v/>
      </c>
      <c r="F2633" s="70" t="str">
        <f t="shared" si="160"/>
        <v/>
      </c>
      <c r="G2633" s="68" t="str">
        <f t="shared" si="158"/>
        <v/>
      </c>
      <c r="H2633" s="69" t="str">
        <f t="shared" si="159"/>
        <v/>
      </c>
    </row>
    <row r="2634" spans="2:8" x14ac:dyDescent="0.25">
      <c r="B2634" s="258"/>
      <c r="C2634" s="259"/>
      <c r="D2634" s="259"/>
      <c r="E2634" s="66" t="str">
        <f t="shared" si="157"/>
        <v/>
      </c>
      <c r="F2634" s="70" t="str">
        <f t="shared" si="160"/>
        <v/>
      </c>
      <c r="G2634" s="68" t="str">
        <f t="shared" si="158"/>
        <v/>
      </c>
      <c r="H2634" s="69" t="str">
        <f t="shared" si="159"/>
        <v/>
      </c>
    </row>
    <row r="2635" spans="2:8" x14ac:dyDescent="0.25">
      <c r="B2635" s="258"/>
      <c r="C2635" s="259"/>
      <c r="D2635" s="259"/>
      <c r="E2635" s="66" t="str">
        <f t="shared" si="157"/>
        <v/>
      </c>
      <c r="F2635" s="70" t="str">
        <f t="shared" si="160"/>
        <v/>
      </c>
      <c r="G2635" s="68" t="str">
        <f t="shared" si="158"/>
        <v/>
      </c>
      <c r="H2635" s="69" t="str">
        <f t="shared" si="159"/>
        <v/>
      </c>
    </row>
    <row r="2636" spans="2:8" x14ac:dyDescent="0.25">
      <c r="B2636" s="258"/>
      <c r="C2636" s="259"/>
      <c r="D2636" s="259"/>
      <c r="E2636" s="66" t="str">
        <f t="shared" si="157"/>
        <v/>
      </c>
      <c r="F2636" s="70" t="str">
        <f t="shared" si="160"/>
        <v/>
      </c>
      <c r="G2636" s="68" t="str">
        <f t="shared" si="158"/>
        <v/>
      </c>
      <c r="H2636" s="69" t="str">
        <f t="shared" si="159"/>
        <v/>
      </c>
    </row>
    <row r="2637" spans="2:8" x14ac:dyDescent="0.25">
      <c r="B2637" s="258"/>
      <c r="C2637" s="259"/>
      <c r="D2637" s="259"/>
      <c r="E2637" s="66" t="str">
        <f t="shared" si="157"/>
        <v/>
      </c>
      <c r="F2637" s="70" t="str">
        <f t="shared" si="160"/>
        <v/>
      </c>
      <c r="G2637" s="68" t="str">
        <f t="shared" si="158"/>
        <v/>
      </c>
      <c r="H2637" s="69" t="str">
        <f t="shared" si="159"/>
        <v/>
      </c>
    </row>
    <row r="2638" spans="2:8" x14ac:dyDescent="0.25">
      <c r="B2638" s="258"/>
      <c r="C2638" s="259"/>
      <c r="D2638" s="259"/>
      <c r="E2638" s="66" t="str">
        <f t="shared" ref="E2638:E2701" si="161">+IF(AND(C2638-D2638&lt;&gt;0,$B$10&gt;B2638),C2638-D2638,"")</f>
        <v/>
      </c>
      <c r="F2638" s="70" t="str">
        <f t="shared" si="160"/>
        <v/>
      </c>
      <c r="G2638" s="68" t="str">
        <f t="shared" ref="G2638:G2701" si="162">+IF(AND(B2638&lt;&gt;"",$B$10&gt;B2638),$B$10-B2638,"")</f>
        <v/>
      </c>
      <c r="H2638" s="69" t="str">
        <f t="shared" ref="H2638:H2701" si="163">IFERROR(((E2638*G2638*$D$10)/36500),"")</f>
        <v/>
      </c>
    </row>
    <row r="2639" spans="2:8" x14ac:dyDescent="0.25">
      <c r="B2639" s="258"/>
      <c r="C2639" s="259"/>
      <c r="D2639" s="259"/>
      <c r="E2639" s="66" t="str">
        <f t="shared" si="161"/>
        <v/>
      </c>
      <c r="F2639" s="70" t="str">
        <f t="shared" ref="F2639:F2702" si="164">+IFERROR((E2639+F2638),"")</f>
        <v/>
      </c>
      <c r="G2639" s="68" t="str">
        <f t="shared" si="162"/>
        <v/>
      </c>
      <c r="H2639" s="69" t="str">
        <f t="shared" si="163"/>
        <v/>
      </c>
    </row>
    <row r="2640" spans="2:8" x14ac:dyDescent="0.25">
      <c r="B2640" s="258"/>
      <c r="C2640" s="259"/>
      <c r="D2640" s="259"/>
      <c r="E2640" s="66" t="str">
        <f t="shared" si="161"/>
        <v/>
      </c>
      <c r="F2640" s="70" t="str">
        <f t="shared" si="164"/>
        <v/>
      </c>
      <c r="G2640" s="68" t="str">
        <f t="shared" si="162"/>
        <v/>
      </c>
      <c r="H2640" s="69" t="str">
        <f t="shared" si="163"/>
        <v/>
      </c>
    </row>
    <row r="2641" spans="2:8" x14ac:dyDescent="0.25">
      <c r="B2641" s="258"/>
      <c r="C2641" s="259"/>
      <c r="D2641" s="259"/>
      <c r="E2641" s="66" t="str">
        <f t="shared" si="161"/>
        <v/>
      </c>
      <c r="F2641" s="70" t="str">
        <f t="shared" si="164"/>
        <v/>
      </c>
      <c r="G2641" s="68" t="str">
        <f t="shared" si="162"/>
        <v/>
      </c>
      <c r="H2641" s="69" t="str">
        <f t="shared" si="163"/>
        <v/>
      </c>
    </row>
    <row r="2642" spans="2:8" x14ac:dyDescent="0.25">
      <c r="B2642" s="258"/>
      <c r="C2642" s="259"/>
      <c r="D2642" s="259"/>
      <c r="E2642" s="66" t="str">
        <f t="shared" si="161"/>
        <v/>
      </c>
      <c r="F2642" s="70" t="str">
        <f t="shared" si="164"/>
        <v/>
      </c>
      <c r="G2642" s="68" t="str">
        <f t="shared" si="162"/>
        <v/>
      </c>
      <c r="H2642" s="69" t="str">
        <f t="shared" si="163"/>
        <v/>
      </c>
    </row>
    <row r="2643" spans="2:8" x14ac:dyDescent="0.25">
      <c r="B2643" s="258"/>
      <c r="C2643" s="259"/>
      <c r="D2643" s="259"/>
      <c r="E2643" s="66" t="str">
        <f t="shared" si="161"/>
        <v/>
      </c>
      <c r="F2643" s="70" t="str">
        <f t="shared" si="164"/>
        <v/>
      </c>
      <c r="G2643" s="68" t="str">
        <f t="shared" si="162"/>
        <v/>
      </c>
      <c r="H2643" s="69" t="str">
        <f t="shared" si="163"/>
        <v/>
      </c>
    </row>
    <row r="2644" spans="2:8" x14ac:dyDescent="0.25">
      <c r="B2644" s="258"/>
      <c r="C2644" s="259"/>
      <c r="D2644" s="259"/>
      <c r="E2644" s="66" t="str">
        <f t="shared" si="161"/>
        <v/>
      </c>
      <c r="F2644" s="70" t="str">
        <f t="shared" si="164"/>
        <v/>
      </c>
      <c r="G2644" s="68" t="str">
        <f t="shared" si="162"/>
        <v/>
      </c>
      <c r="H2644" s="69" t="str">
        <f t="shared" si="163"/>
        <v/>
      </c>
    </row>
    <row r="2645" spans="2:8" x14ac:dyDescent="0.25">
      <c r="B2645" s="258"/>
      <c r="C2645" s="259"/>
      <c r="D2645" s="259"/>
      <c r="E2645" s="66" t="str">
        <f t="shared" si="161"/>
        <v/>
      </c>
      <c r="F2645" s="70" t="str">
        <f t="shared" si="164"/>
        <v/>
      </c>
      <c r="G2645" s="68" t="str">
        <f t="shared" si="162"/>
        <v/>
      </c>
      <c r="H2645" s="69" t="str">
        <f t="shared" si="163"/>
        <v/>
      </c>
    </row>
    <row r="2646" spans="2:8" x14ac:dyDescent="0.25">
      <c r="B2646" s="258"/>
      <c r="C2646" s="259"/>
      <c r="D2646" s="259"/>
      <c r="E2646" s="66" t="str">
        <f t="shared" si="161"/>
        <v/>
      </c>
      <c r="F2646" s="70" t="str">
        <f t="shared" si="164"/>
        <v/>
      </c>
      <c r="G2646" s="68" t="str">
        <f t="shared" si="162"/>
        <v/>
      </c>
      <c r="H2646" s="69" t="str">
        <f t="shared" si="163"/>
        <v/>
      </c>
    </row>
    <row r="2647" spans="2:8" x14ac:dyDescent="0.25">
      <c r="B2647" s="258"/>
      <c r="C2647" s="259"/>
      <c r="D2647" s="259"/>
      <c r="E2647" s="66" t="str">
        <f t="shared" si="161"/>
        <v/>
      </c>
      <c r="F2647" s="70" t="str">
        <f t="shared" si="164"/>
        <v/>
      </c>
      <c r="G2647" s="68" t="str">
        <f t="shared" si="162"/>
        <v/>
      </c>
      <c r="H2647" s="69" t="str">
        <f t="shared" si="163"/>
        <v/>
      </c>
    </row>
    <row r="2648" spans="2:8" x14ac:dyDescent="0.25">
      <c r="B2648" s="258"/>
      <c r="C2648" s="259"/>
      <c r="D2648" s="259"/>
      <c r="E2648" s="66" t="str">
        <f t="shared" si="161"/>
        <v/>
      </c>
      <c r="F2648" s="70" t="str">
        <f t="shared" si="164"/>
        <v/>
      </c>
      <c r="G2648" s="68" t="str">
        <f t="shared" si="162"/>
        <v/>
      </c>
      <c r="H2648" s="69" t="str">
        <f t="shared" si="163"/>
        <v/>
      </c>
    </row>
    <row r="2649" spans="2:8" x14ac:dyDescent="0.25">
      <c r="B2649" s="258"/>
      <c r="C2649" s="259"/>
      <c r="D2649" s="259"/>
      <c r="E2649" s="66" t="str">
        <f t="shared" si="161"/>
        <v/>
      </c>
      <c r="F2649" s="70" t="str">
        <f t="shared" si="164"/>
        <v/>
      </c>
      <c r="G2649" s="68" t="str">
        <f t="shared" si="162"/>
        <v/>
      </c>
      <c r="H2649" s="69" t="str">
        <f t="shared" si="163"/>
        <v/>
      </c>
    </row>
    <row r="2650" spans="2:8" x14ac:dyDescent="0.25">
      <c r="B2650" s="258"/>
      <c r="C2650" s="259"/>
      <c r="D2650" s="259"/>
      <c r="E2650" s="66" t="str">
        <f t="shared" si="161"/>
        <v/>
      </c>
      <c r="F2650" s="70" t="str">
        <f t="shared" si="164"/>
        <v/>
      </c>
      <c r="G2650" s="68" t="str">
        <f t="shared" si="162"/>
        <v/>
      </c>
      <c r="H2650" s="69" t="str">
        <f t="shared" si="163"/>
        <v/>
      </c>
    </row>
    <row r="2651" spans="2:8" x14ac:dyDescent="0.25">
      <c r="B2651" s="258"/>
      <c r="C2651" s="259"/>
      <c r="D2651" s="259"/>
      <c r="E2651" s="66" t="str">
        <f t="shared" si="161"/>
        <v/>
      </c>
      <c r="F2651" s="70" t="str">
        <f t="shared" si="164"/>
        <v/>
      </c>
      <c r="G2651" s="68" t="str">
        <f t="shared" si="162"/>
        <v/>
      </c>
      <c r="H2651" s="69" t="str">
        <f t="shared" si="163"/>
        <v/>
      </c>
    </row>
    <row r="2652" spans="2:8" x14ac:dyDescent="0.25">
      <c r="B2652" s="258"/>
      <c r="C2652" s="259"/>
      <c r="D2652" s="259"/>
      <c r="E2652" s="66" t="str">
        <f t="shared" si="161"/>
        <v/>
      </c>
      <c r="F2652" s="70" t="str">
        <f t="shared" si="164"/>
        <v/>
      </c>
      <c r="G2652" s="68" t="str">
        <f t="shared" si="162"/>
        <v/>
      </c>
      <c r="H2652" s="69" t="str">
        <f t="shared" si="163"/>
        <v/>
      </c>
    </row>
    <row r="2653" spans="2:8" x14ac:dyDescent="0.25">
      <c r="B2653" s="258"/>
      <c r="C2653" s="259"/>
      <c r="D2653" s="259"/>
      <c r="E2653" s="66" t="str">
        <f t="shared" si="161"/>
        <v/>
      </c>
      <c r="F2653" s="70" t="str">
        <f t="shared" si="164"/>
        <v/>
      </c>
      <c r="G2653" s="68" t="str">
        <f t="shared" si="162"/>
        <v/>
      </c>
      <c r="H2653" s="69" t="str">
        <f t="shared" si="163"/>
        <v/>
      </c>
    </row>
    <row r="2654" spans="2:8" x14ac:dyDescent="0.25">
      <c r="B2654" s="258"/>
      <c r="C2654" s="259"/>
      <c r="D2654" s="259"/>
      <c r="E2654" s="66" t="str">
        <f t="shared" si="161"/>
        <v/>
      </c>
      <c r="F2654" s="70" t="str">
        <f t="shared" si="164"/>
        <v/>
      </c>
      <c r="G2654" s="68" t="str">
        <f t="shared" si="162"/>
        <v/>
      </c>
      <c r="H2654" s="69" t="str">
        <f t="shared" si="163"/>
        <v/>
      </c>
    </row>
    <row r="2655" spans="2:8" x14ac:dyDescent="0.25">
      <c r="B2655" s="258"/>
      <c r="C2655" s="259"/>
      <c r="D2655" s="259"/>
      <c r="E2655" s="66" t="str">
        <f t="shared" si="161"/>
        <v/>
      </c>
      <c r="F2655" s="70" t="str">
        <f t="shared" si="164"/>
        <v/>
      </c>
      <c r="G2655" s="68" t="str">
        <f t="shared" si="162"/>
        <v/>
      </c>
      <c r="H2655" s="69" t="str">
        <f t="shared" si="163"/>
        <v/>
      </c>
    </row>
    <row r="2656" spans="2:8" x14ac:dyDescent="0.25">
      <c r="B2656" s="258"/>
      <c r="C2656" s="259"/>
      <c r="D2656" s="259"/>
      <c r="E2656" s="66" t="str">
        <f t="shared" si="161"/>
        <v/>
      </c>
      <c r="F2656" s="70" t="str">
        <f t="shared" si="164"/>
        <v/>
      </c>
      <c r="G2656" s="68" t="str">
        <f t="shared" si="162"/>
        <v/>
      </c>
      <c r="H2656" s="69" t="str">
        <f t="shared" si="163"/>
        <v/>
      </c>
    </row>
    <row r="2657" spans="2:8" x14ac:dyDescent="0.25">
      <c r="B2657" s="258"/>
      <c r="C2657" s="259"/>
      <c r="D2657" s="259"/>
      <c r="E2657" s="66" t="str">
        <f t="shared" si="161"/>
        <v/>
      </c>
      <c r="F2657" s="70" t="str">
        <f t="shared" si="164"/>
        <v/>
      </c>
      <c r="G2657" s="68" t="str">
        <f t="shared" si="162"/>
        <v/>
      </c>
      <c r="H2657" s="69" t="str">
        <f t="shared" si="163"/>
        <v/>
      </c>
    </row>
    <row r="2658" spans="2:8" x14ac:dyDescent="0.25">
      <c r="B2658" s="258"/>
      <c r="C2658" s="259"/>
      <c r="D2658" s="259"/>
      <c r="E2658" s="66" t="str">
        <f t="shared" si="161"/>
        <v/>
      </c>
      <c r="F2658" s="70" t="str">
        <f t="shared" si="164"/>
        <v/>
      </c>
      <c r="G2658" s="68" t="str">
        <f t="shared" si="162"/>
        <v/>
      </c>
      <c r="H2658" s="69" t="str">
        <f t="shared" si="163"/>
        <v/>
      </c>
    </row>
    <row r="2659" spans="2:8" x14ac:dyDescent="0.25">
      <c r="B2659" s="258"/>
      <c r="C2659" s="259"/>
      <c r="D2659" s="259"/>
      <c r="E2659" s="66" t="str">
        <f t="shared" si="161"/>
        <v/>
      </c>
      <c r="F2659" s="70" t="str">
        <f t="shared" si="164"/>
        <v/>
      </c>
      <c r="G2659" s="68" t="str">
        <f t="shared" si="162"/>
        <v/>
      </c>
      <c r="H2659" s="69" t="str">
        <f t="shared" si="163"/>
        <v/>
      </c>
    </row>
    <row r="2660" spans="2:8" x14ac:dyDescent="0.25">
      <c r="B2660" s="258"/>
      <c r="C2660" s="259"/>
      <c r="D2660" s="259"/>
      <c r="E2660" s="66" t="str">
        <f t="shared" si="161"/>
        <v/>
      </c>
      <c r="F2660" s="70" t="str">
        <f t="shared" si="164"/>
        <v/>
      </c>
      <c r="G2660" s="68" t="str">
        <f t="shared" si="162"/>
        <v/>
      </c>
      <c r="H2660" s="69" t="str">
        <f t="shared" si="163"/>
        <v/>
      </c>
    </row>
    <row r="2661" spans="2:8" x14ac:dyDescent="0.25">
      <c r="B2661" s="258"/>
      <c r="C2661" s="259"/>
      <c r="D2661" s="259"/>
      <c r="E2661" s="66" t="str">
        <f t="shared" si="161"/>
        <v/>
      </c>
      <c r="F2661" s="70" t="str">
        <f t="shared" si="164"/>
        <v/>
      </c>
      <c r="G2661" s="68" t="str">
        <f t="shared" si="162"/>
        <v/>
      </c>
      <c r="H2661" s="69" t="str">
        <f t="shared" si="163"/>
        <v/>
      </c>
    </row>
    <row r="2662" spans="2:8" x14ac:dyDescent="0.25">
      <c r="B2662" s="258"/>
      <c r="C2662" s="259"/>
      <c r="D2662" s="259"/>
      <c r="E2662" s="66" t="str">
        <f t="shared" si="161"/>
        <v/>
      </c>
      <c r="F2662" s="70" t="str">
        <f t="shared" si="164"/>
        <v/>
      </c>
      <c r="G2662" s="68" t="str">
        <f t="shared" si="162"/>
        <v/>
      </c>
      <c r="H2662" s="69" t="str">
        <f t="shared" si="163"/>
        <v/>
      </c>
    </row>
    <row r="2663" spans="2:8" x14ac:dyDescent="0.25">
      <c r="B2663" s="258"/>
      <c r="C2663" s="259"/>
      <c r="D2663" s="259"/>
      <c r="E2663" s="66" t="str">
        <f t="shared" si="161"/>
        <v/>
      </c>
      <c r="F2663" s="70" t="str">
        <f t="shared" si="164"/>
        <v/>
      </c>
      <c r="G2663" s="68" t="str">
        <f t="shared" si="162"/>
        <v/>
      </c>
      <c r="H2663" s="69" t="str">
        <f t="shared" si="163"/>
        <v/>
      </c>
    </row>
    <row r="2664" spans="2:8" x14ac:dyDescent="0.25">
      <c r="B2664" s="258"/>
      <c r="C2664" s="259"/>
      <c r="D2664" s="259"/>
      <c r="E2664" s="66" t="str">
        <f t="shared" si="161"/>
        <v/>
      </c>
      <c r="F2664" s="70" t="str">
        <f t="shared" si="164"/>
        <v/>
      </c>
      <c r="G2664" s="68" t="str">
        <f t="shared" si="162"/>
        <v/>
      </c>
      <c r="H2664" s="69" t="str">
        <f t="shared" si="163"/>
        <v/>
      </c>
    </row>
    <row r="2665" spans="2:8" x14ac:dyDescent="0.25">
      <c r="B2665" s="258"/>
      <c r="C2665" s="259"/>
      <c r="D2665" s="259"/>
      <c r="E2665" s="66" t="str">
        <f t="shared" si="161"/>
        <v/>
      </c>
      <c r="F2665" s="70" t="str">
        <f t="shared" si="164"/>
        <v/>
      </c>
      <c r="G2665" s="68" t="str">
        <f t="shared" si="162"/>
        <v/>
      </c>
      <c r="H2665" s="69" t="str">
        <f t="shared" si="163"/>
        <v/>
      </c>
    </row>
    <row r="2666" spans="2:8" x14ac:dyDescent="0.25">
      <c r="B2666" s="258"/>
      <c r="C2666" s="259"/>
      <c r="D2666" s="259"/>
      <c r="E2666" s="66" t="str">
        <f t="shared" si="161"/>
        <v/>
      </c>
      <c r="F2666" s="70" t="str">
        <f t="shared" si="164"/>
        <v/>
      </c>
      <c r="G2666" s="68" t="str">
        <f t="shared" si="162"/>
        <v/>
      </c>
      <c r="H2666" s="69" t="str">
        <f t="shared" si="163"/>
        <v/>
      </c>
    </row>
    <row r="2667" spans="2:8" x14ac:dyDescent="0.25">
      <c r="B2667" s="258"/>
      <c r="C2667" s="259"/>
      <c r="D2667" s="259"/>
      <c r="E2667" s="66" t="str">
        <f t="shared" si="161"/>
        <v/>
      </c>
      <c r="F2667" s="70" t="str">
        <f t="shared" si="164"/>
        <v/>
      </c>
      <c r="G2667" s="68" t="str">
        <f t="shared" si="162"/>
        <v/>
      </c>
      <c r="H2667" s="69" t="str">
        <f t="shared" si="163"/>
        <v/>
      </c>
    </row>
    <row r="2668" spans="2:8" x14ac:dyDescent="0.25">
      <c r="B2668" s="258"/>
      <c r="C2668" s="259"/>
      <c r="D2668" s="259"/>
      <c r="E2668" s="66" t="str">
        <f t="shared" si="161"/>
        <v/>
      </c>
      <c r="F2668" s="70" t="str">
        <f t="shared" si="164"/>
        <v/>
      </c>
      <c r="G2668" s="68" t="str">
        <f t="shared" si="162"/>
        <v/>
      </c>
      <c r="H2668" s="69" t="str">
        <f t="shared" si="163"/>
        <v/>
      </c>
    </row>
    <row r="2669" spans="2:8" x14ac:dyDescent="0.25">
      <c r="B2669" s="258"/>
      <c r="C2669" s="259"/>
      <c r="D2669" s="259"/>
      <c r="E2669" s="66" t="str">
        <f t="shared" si="161"/>
        <v/>
      </c>
      <c r="F2669" s="70" t="str">
        <f t="shared" si="164"/>
        <v/>
      </c>
      <c r="G2669" s="68" t="str">
        <f t="shared" si="162"/>
        <v/>
      </c>
      <c r="H2669" s="69" t="str">
        <f t="shared" si="163"/>
        <v/>
      </c>
    </row>
    <row r="2670" spans="2:8" x14ac:dyDescent="0.25">
      <c r="B2670" s="258"/>
      <c r="C2670" s="259"/>
      <c r="D2670" s="259"/>
      <c r="E2670" s="66" t="str">
        <f t="shared" si="161"/>
        <v/>
      </c>
      <c r="F2670" s="70" t="str">
        <f t="shared" si="164"/>
        <v/>
      </c>
      <c r="G2670" s="68" t="str">
        <f t="shared" si="162"/>
        <v/>
      </c>
      <c r="H2670" s="69" t="str">
        <f t="shared" si="163"/>
        <v/>
      </c>
    </row>
    <row r="2671" spans="2:8" x14ac:dyDescent="0.25">
      <c r="B2671" s="258"/>
      <c r="C2671" s="259"/>
      <c r="D2671" s="259"/>
      <c r="E2671" s="66" t="str">
        <f t="shared" si="161"/>
        <v/>
      </c>
      <c r="F2671" s="70" t="str">
        <f t="shared" si="164"/>
        <v/>
      </c>
      <c r="G2671" s="68" t="str">
        <f t="shared" si="162"/>
        <v/>
      </c>
      <c r="H2671" s="69" t="str">
        <f t="shared" si="163"/>
        <v/>
      </c>
    </row>
    <row r="2672" spans="2:8" x14ac:dyDescent="0.25">
      <c r="B2672" s="258"/>
      <c r="C2672" s="259"/>
      <c r="D2672" s="259"/>
      <c r="E2672" s="66" t="str">
        <f t="shared" si="161"/>
        <v/>
      </c>
      <c r="F2672" s="70" t="str">
        <f t="shared" si="164"/>
        <v/>
      </c>
      <c r="G2672" s="68" t="str">
        <f t="shared" si="162"/>
        <v/>
      </c>
      <c r="H2672" s="69" t="str">
        <f t="shared" si="163"/>
        <v/>
      </c>
    </row>
    <row r="2673" spans="2:8" x14ac:dyDescent="0.25">
      <c r="B2673" s="258"/>
      <c r="C2673" s="259"/>
      <c r="D2673" s="259"/>
      <c r="E2673" s="66" t="str">
        <f t="shared" si="161"/>
        <v/>
      </c>
      <c r="F2673" s="70" t="str">
        <f t="shared" si="164"/>
        <v/>
      </c>
      <c r="G2673" s="68" t="str">
        <f t="shared" si="162"/>
        <v/>
      </c>
      <c r="H2673" s="69" t="str">
        <f t="shared" si="163"/>
        <v/>
      </c>
    </row>
    <row r="2674" spans="2:8" x14ac:dyDescent="0.25">
      <c r="B2674" s="258"/>
      <c r="C2674" s="259"/>
      <c r="D2674" s="259"/>
      <c r="E2674" s="66" t="str">
        <f t="shared" si="161"/>
        <v/>
      </c>
      <c r="F2674" s="70" t="str">
        <f t="shared" si="164"/>
        <v/>
      </c>
      <c r="G2674" s="68" t="str">
        <f t="shared" si="162"/>
        <v/>
      </c>
      <c r="H2674" s="69" t="str">
        <f t="shared" si="163"/>
        <v/>
      </c>
    </row>
    <row r="2675" spans="2:8" x14ac:dyDescent="0.25">
      <c r="B2675" s="258"/>
      <c r="C2675" s="259"/>
      <c r="D2675" s="259"/>
      <c r="E2675" s="66" t="str">
        <f t="shared" si="161"/>
        <v/>
      </c>
      <c r="F2675" s="70" t="str">
        <f t="shared" si="164"/>
        <v/>
      </c>
      <c r="G2675" s="68" t="str">
        <f t="shared" si="162"/>
        <v/>
      </c>
      <c r="H2675" s="69" t="str">
        <f t="shared" si="163"/>
        <v/>
      </c>
    </row>
    <row r="2676" spans="2:8" x14ac:dyDescent="0.25">
      <c r="B2676" s="258"/>
      <c r="C2676" s="259"/>
      <c r="D2676" s="259"/>
      <c r="E2676" s="66" t="str">
        <f t="shared" si="161"/>
        <v/>
      </c>
      <c r="F2676" s="70" t="str">
        <f t="shared" si="164"/>
        <v/>
      </c>
      <c r="G2676" s="68" t="str">
        <f t="shared" si="162"/>
        <v/>
      </c>
      <c r="H2676" s="69" t="str">
        <f t="shared" si="163"/>
        <v/>
      </c>
    </row>
    <row r="2677" spans="2:8" x14ac:dyDescent="0.25">
      <c r="B2677" s="258"/>
      <c r="C2677" s="259"/>
      <c r="D2677" s="259"/>
      <c r="E2677" s="66" t="str">
        <f t="shared" si="161"/>
        <v/>
      </c>
      <c r="F2677" s="70" t="str">
        <f t="shared" si="164"/>
        <v/>
      </c>
      <c r="G2677" s="68" t="str">
        <f t="shared" si="162"/>
        <v/>
      </c>
      <c r="H2677" s="69" t="str">
        <f t="shared" si="163"/>
        <v/>
      </c>
    </row>
    <row r="2678" spans="2:8" x14ac:dyDescent="0.25">
      <c r="B2678" s="258"/>
      <c r="C2678" s="259"/>
      <c r="D2678" s="259"/>
      <c r="E2678" s="66" t="str">
        <f t="shared" si="161"/>
        <v/>
      </c>
      <c r="F2678" s="70" t="str">
        <f t="shared" si="164"/>
        <v/>
      </c>
      <c r="G2678" s="68" t="str">
        <f t="shared" si="162"/>
        <v/>
      </c>
      <c r="H2678" s="69" t="str">
        <f t="shared" si="163"/>
        <v/>
      </c>
    </row>
    <row r="2679" spans="2:8" x14ac:dyDescent="0.25">
      <c r="B2679" s="258"/>
      <c r="C2679" s="259"/>
      <c r="D2679" s="259"/>
      <c r="E2679" s="66" t="str">
        <f t="shared" si="161"/>
        <v/>
      </c>
      <c r="F2679" s="70" t="str">
        <f t="shared" si="164"/>
        <v/>
      </c>
      <c r="G2679" s="68" t="str">
        <f t="shared" si="162"/>
        <v/>
      </c>
      <c r="H2679" s="69" t="str">
        <f t="shared" si="163"/>
        <v/>
      </c>
    </row>
    <row r="2680" spans="2:8" x14ac:dyDescent="0.25">
      <c r="B2680" s="258"/>
      <c r="C2680" s="259"/>
      <c r="D2680" s="259"/>
      <c r="E2680" s="66" t="str">
        <f t="shared" si="161"/>
        <v/>
      </c>
      <c r="F2680" s="70" t="str">
        <f t="shared" si="164"/>
        <v/>
      </c>
      <c r="G2680" s="68" t="str">
        <f t="shared" si="162"/>
        <v/>
      </c>
      <c r="H2680" s="69" t="str">
        <f t="shared" si="163"/>
        <v/>
      </c>
    </row>
    <row r="2681" spans="2:8" x14ac:dyDescent="0.25">
      <c r="B2681" s="258"/>
      <c r="C2681" s="259"/>
      <c r="D2681" s="259"/>
      <c r="E2681" s="66" t="str">
        <f t="shared" si="161"/>
        <v/>
      </c>
      <c r="F2681" s="70" t="str">
        <f t="shared" si="164"/>
        <v/>
      </c>
      <c r="G2681" s="68" t="str">
        <f t="shared" si="162"/>
        <v/>
      </c>
      <c r="H2681" s="69" t="str">
        <f t="shared" si="163"/>
        <v/>
      </c>
    </row>
    <row r="2682" spans="2:8" x14ac:dyDescent="0.25">
      <c r="B2682" s="258"/>
      <c r="C2682" s="259"/>
      <c r="D2682" s="259"/>
      <c r="E2682" s="66" t="str">
        <f t="shared" si="161"/>
        <v/>
      </c>
      <c r="F2682" s="70" t="str">
        <f t="shared" si="164"/>
        <v/>
      </c>
      <c r="G2682" s="68" t="str">
        <f t="shared" si="162"/>
        <v/>
      </c>
      <c r="H2682" s="69" t="str">
        <f t="shared" si="163"/>
        <v/>
      </c>
    </row>
    <row r="2683" spans="2:8" x14ac:dyDescent="0.25">
      <c r="B2683" s="258"/>
      <c r="C2683" s="259"/>
      <c r="D2683" s="259"/>
      <c r="E2683" s="66" t="str">
        <f t="shared" si="161"/>
        <v/>
      </c>
      <c r="F2683" s="70" t="str">
        <f t="shared" si="164"/>
        <v/>
      </c>
      <c r="G2683" s="68" t="str">
        <f t="shared" si="162"/>
        <v/>
      </c>
      <c r="H2683" s="69" t="str">
        <f t="shared" si="163"/>
        <v/>
      </c>
    </row>
    <row r="2684" spans="2:8" x14ac:dyDescent="0.25">
      <c r="B2684" s="258"/>
      <c r="C2684" s="259"/>
      <c r="D2684" s="259"/>
      <c r="E2684" s="66" t="str">
        <f t="shared" si="161"/>
        <v/>
      </c>
      <c r="F2684" s="70" t="str">
        <f t="shared" si="164"/>
        <v/>
      </c>
      <c r="G2684" s="68" t="str">
        <f t="shared" si="162"/>
        <v/>
      </c>
      <c r="H2684" s="69" t="str">
        <f t="shared" si="163"/>
        <v/>
      </c>
    </row>
    <row r="2685" spans="2:8" x14ac:dyDescent="0.25">
      <c r="B2685" s="258"/>
      <c r="C2685" s="259"/>
      <c r="D2685" s="259"/>
      <c r="E2685" s="66" t="str">
        <f t="shared" si="161"/>
        <v/>
      </c>
      <c r="F2685" s="70" t="str">
        <f t="shared" si="164"/>
        <v/>
      </c>
      <c r="G2685" s="68" t="str">
        <f t="shared" si="162"/>
        <v/>
      </c>
      <c r="H2685" s="69" t="str">
        <f t="shared" si="163"/>
        <v/>
      </c>
    </row>
    <row r="2686" spans="2:8" x14ac:dyDescent="0.25">
      <c r="B2686" s="258"/>
      <c r="C2686" s="259"/>
      <c r="D2686" s="259"/>
      <c r="E2686" s="66" t="str">
        <f t="shared" si="161"/>
        <v/>
      </c>
      <c r="F2686" s="70" t="str">
        <f t="shared" si="164"/>
        <v/>
      </c>
      <c r="G2686" s="68" t="str">
        <f t="shared" si="162"/>
        <v/>
      </c>
      <c r="H2686" s="69" t="str">
        <f t="shared" si="163"/>
        <v/>
      </c>
    </row>
    <row r="2687" spans="2:8" x14ac:dyDescent="0.25">
      <c r="B2687" s="258"/>
      <c r="C2687" s="259"/>
      <c r="D2687" s="259"/>
      <c r="E2687" s="66" t="str">
        <f t="shared" si="161"/>
        <v/>
      </c>
      <c r="F2687" s="70" t="str">
        <f t="shared" si="164"/>
        <v/>
      </c>
      <c r="G2687" s="68" t="str">
        <f t="shared" si="162"/>
        <v/>
      </c>
      <c r="H2687" s="69" t="str">
        <f t="shared" si="163"/>
        <v/>
      </c>
    </row>
    <row r="2688" spans="2:8" x14ac:dyDescent="0.25">
      <c r="B2688" s="258"/>
      <c r="C2688" s="259"/>
      <c r="D2688" s="259"/>
      <c r="E2688" s="66" t="str">
        <f t="shared" si="161"/>
        <v/>
      </c>
      <c r="F2688" s="70" t="str">
        <f t="shared" si="164"/>
        <v/>
      </c>
      <c r="G2688" s="68" t="str">
        <f t="shared" si="162"/>
        <v/>
      </c>
      <c r="H2688" s="69" t="str">
        <f t="shared" si="163"/>
        <v/>
      </c>
    </row>
    <row r="2689" spans="2:8" x14ac:dyDescent="0.25">
      <c r="B2689" s="258"/>
      <c r="C2689" s="259"/>
      <c r="D2689" s="259"/>
      <c r="E2689" s="66" t="str">
        <f t="shared" si="161"/>
        <v/>
      </c>
      <c r="F2689" s="70" t="str">
        <f t="shared" si="164"/>
        <v/>
      </c>
      <c r="G2689" s="68" t="str">
        <f t="shared" si="162"/>
        <v/>
      </c>
      <c r="H2689" s="69" t="str">
        <f t="shared" si="163"/>
        <v/>
      </c>
    </row>
    <row r="2690" spans="2:8" x14ac:dyDescent="0.25">
      <c r="B2690" s="258"/>
      <c r="C2690" s="259"/>
      <c r="D2690" s="259"/>
      <c r="E2690" s="66" t="str">
        <f t="shared" si="161"/>
        <v/>
      </c>
      <c r="F2690" s="70" t="str">
        <f t="shared" si="164"/>
        <v/>
      </c>
      <c r="G2690" s="68" t="str">
        <f t="shared" si="162"/>
        <v/>
      </c>
      <c r="H2690" s="69" t="str">
        <f t="shared" si="163"/>
        <v/>
      </c>
    </row>
    <row r="2691" spans="2:8" x14ac:dyDescent="0.25">
      <c r="B2691" s="258"/>
      <c r="C2691" s="259"/>
      <c r="D2691" s="259"/>
      <c r="E2691" s="66" t="str">
        <f t="shared" si="161"/>
        <v/>
      </c>
      <c r="F2691" s="70" t="str">
        <f t="shared" si="164"/>
        <v/>
      </c>
      <c r="G2691" s="68" t="str">
        <f t="shared" si="162"/>
        <v/>
      </c>
      <c r="H2691" s="69" t="str">
        <f t="shared" si="163"/>
        <v/>
      </c>
    </row>
    <row r="2692" spans="2:8" x14ac:dyDescent="0.25">
      <c r="B2692" s="258"/>
      <c r="C2692" s="259"/>
      <c r="D2692" s="259"/>
      <c r="E2692" s="66" t="str">
        <f t="shared" si="161"/>
        <v/>
      </c>
      <c r="F2692" s="70" t="str">
        <f t="shared" si="164"/>
        <v/>
      </c>
      <c r="G2692" s="68" t="str">
        <f t="shared" si="162"/>
        <v/>
      </c>
      <c r="H2692" s="69" t="str">
        <f t="shared" si="163"/>
        <v/>
      </c>
    </row>
    <row r="2693" spans="2:8" x14ac:dyDescent="0.25">
      <c r="B2693" s="258"/>
      <c r="C2693" s="259"/>
      <c r="D2693" s="259"/>
      <c r="E2693" s="66" t="str">
        <f t="shared" si="161"/>
        <v/>
      </c>
      <c r="F2693" s="70" t="str">
        <f t="shared" si="164"/>
        <v/>
      </c>
      <c r="G2693" s="68" t="str">
        <f t="shared" si="162"/>
        <v/>
      </c>
      <c r="H2693" s="69" t="str">
        <f t="shared" si="163"/>
        <v/>
      </c>
    </row>
    <row r="2694" spans="2:8" x14ac:dyDescent="0.25">
      <c r="B2694" s="258"/>
      <c r="C2694" s="259"/>
      <c r="D2694" s="259"/>
      <c r="E2694" s="66" t="str">
        <f t="shared" si="161"/>
        <v/>
      </c>
      <c r="F2694" s="70" t="str">
        <f t="shared" si="164"/>
        <v/>
      </c>
      <c r="G2694" s="68" t="str">
        <f t="shared" si="162"/>
        <v/>
      </c>
      <c r="H2694" s="69" t="str">
        <f t="shared" si="163"/>
        <v/>
      </c>
    </row>
    <row r="2695" spans="2:8" x14ac:dyDescent="0.25">
      <c r="B2695" s="258"/>
      <c r="C2695" s="259"/>
      <c r="D2695" s="259"/>
      <c r="E2695" s="66" t="str">
        <f t="shared" si="161"/>
        <v/>
      </c>
      <c r="F2695" s="70" t="str">
        <f t="shared" si="164"/>
        <v/>
      </c>
      <c r="G2695" s="68" t="str">
        <f t="shared" si="162"/>
        <v/>
      </c>
      <c r="H2695" s="69" t="str">
        <f t="shared" si="163"/>
        <v/>
      </c>
    </row>
    <row r="2696" spans="2:8" x14ac:dyDescent="0.25">
      <c r="B2696" s="258"/>
      <c r="C2696" s="259"/>
      <c r="D2696" s="259"/>
      <c r="E2696" s="66" t="str">
        <f t="shared" si="161"/>
        <v/>
      </c>
      <c r="F2696" s="70" t="str">
        <f t="shared" si="164"/>
        <v/>
      </c>
      <c r="G2696" s="68" t="str">
        <f t="shared" si="162"/>
        <v/>
      </c>
      <c r="H2696" s="69" t="str">
        <f t="shared" si="163"/>
        <v/>
      </c>
    </row>
    <row r="2697" spans="2:8" x14ac:dyDescent="0.25">
      <c r="B2697" s="258"/>
      <c r="C2697" s="259"/>
      <c r="D2697" s="259"/>
      <c r="E2697" s="66" t="str">
        <f t="shared" si="161"/>
        <v/>
      </c>
      <c r="F2697" s="70" t="str">
        <f t="shared" si="164"/>
        <v/>
      </c>
      <c r="G2697" s="68" t="str">
        <f t="shared" si="162"/>
        <v/>
      </c>
      <c r="H2697" s="69" t="str">
        <f t="shared" si="163"/>
        <v/>
      </c>
    </row>
    <row r="2698" spans="2:8" x14ac:dyDescent="0.25">
      <c r="B2698" s="258"/>
      <c r="C2698" s="259"/>
      <c r="D2698" s="259"/>
      <c r="E2698" s="66" t="str">
        <f t="shared" si="161"/>
        <v/>
      </c>
      <c r="F2698" s="70" t="str">
        <f t="shared" si="164"/>
        <v/>
      </c>
      <c r="G2698" s="68" t="str">
        <f t="shared" si="162"/>
        <v/>
      </c>
      <c r="H2698" s="69" t="str">
        <f t="shared" si="163"/>
        <v/>
      </c>
    </row>
    <row r="2699" spans="2:8" x14ac:dyDescent="0.25">
      <c r="B2699" s="258"/>
      <c r="C2699" s="259"/>
      <c r="D2699" s="259"/>
      <c r="E2699" s="66" t="str">
        <f t="shared" si="161"/>
        <v/>
      </c>
      <c r="F2699" s="70" t="str">
        <f t="shared" si="164"/>
        <v/>
      </c>
      <c r="G2699" s="68" t="str">
        <f t="shared" si="162"/>
        <v/>
      </c>
      <c r="H2699" s="69" t="str">
        <f t="shared" si="163"/>
        <v/>
      </c>
    </row>
    <row r="2700" spans="2:8" x14ac:dyDescent="0.25">
      <c r="B2700" s="258"/>
      <c r="C2700" s="259"/>
      <c r="D2700" s="259"/>
      <c r="E2700" s="66" t="str">
        <f t="shared" si="161"/>
        <v/>
      </c>
      <c r="F2700" s="70" t="str">
        <f t="shared" si="164"/>
        <v/>
      </c>
      <c r="G2700" s="68" t="str">
        <f t="shared" si="162"/>
        <v/>
      </c>
      <c r="H2700" s="69" t="str">
        <f t="shared" si="163"/>
        <v/>
      </c>
    </row>
    <row r="2701" spans="2:8" x14ac:dyDescent="0.25">
      <c r="B2701" s="258"/>
      <c r="C2701" s="259"/>
      <c r="D2701" s="259"/>
      <c r="E2701" s="66" t="str">
        <f t="shared" si="161"/>
        <v/>
      </c>
      <c r="F2701" s="70" t="str">
        <f t="shared" si="164"/>
        <v/>
      </c>
      <c r="G2701" s="68" t="str">
        <f t="shared" si="162"/>
        <v/>
      </c>
      <c r="H2701" s="69" t="str">
        <f t="shared" si="163"/>
        <v/>
      </c>
    </row>
    <row r="2702" spans="2:8" x14ac:dyDescent="0.25">
      <c r="B2702" s="258"/>
      <c r="C2702" s="259"/>
      <c r="D2702" s="259"/>
      <c r="E2702" s="66" t="str">
        <f t="shared" ref="E2702:E2765" si="165">+IF(AND(C2702-D2702&lt;&gt;0,$B$10&gt;B2702),C2702-D2702,"")</f>
        <v/>
      </c>
      <c r="F2702" s="70" t="str">
        <f t="shared" si="164"/>
        <v/>
      </c>
      <c r="G2702" s="68" t="str">
        <f t="shared" ref="G2702:G2765" si="166">+IF(AND(B2702&lt;&gt;"",$B$10&gt;B2702),$B$10-B2702,"")</f>
        <v/>
      </c>
      <c r="H2702" s="69" t="str">
        <f t="shared" ref="H2702:H2765" si="167">IFERROR(((E2702*G2702*$D$10)/36500),"")</f>
        <v/>
      </c>
    </row>
    <row r="2703" spans="2:8" x14ac:dyDescent="0.25">
      <c r="B2703" s="258"/>
      <c r="C2703" s="259"/>
      <c r="D2703" s="259"/>
      <c r="E2703" s="66" t="str">
        <f t="shared" si="165"/>
        <v/>
      </c>
      <c r="F2703" s="70" t="str">
        <f t="shared" ref="F2703:F2766" si="168">+IFERROR((E2703+F2702),"")</f>
        <v/>
      </c>
      <c r="G2703" s="68" t="str">
        <f t="shared" si="166"/>
        <v/>
      </c>
      <c r="H2703" s="69" t="str">
        <f t="shared" si="167"/>
        <v/>
      </c>
    </row>
    <row r="2704" spans="2:8" x14ac:dyDescent="0.25">
      <c r="B2704" s="258"/>
      <c r="C2704" s="259"/>
      <c r="D2704" s="259"/>
      <c r="E2704" s="66" t="str">
        <f t="shared" si="165"/>
        <v/>
      </c>
      <c r="F2704" s="70" t="str">
        <f t="shared" si="168"/>
        <v/>
      </c>
      <c r="G2704" s="68" t="str">
        <f t="shared" si="166"/>
        <v/>
      </c>
      <c r="H2704" s="69" t="str">
        <f t="shared" si="167"/>
        <v/>
      </c>
    </row>
    <row r="2705" spans="2:8" x14ac:dyDescent="0.25">
      <c r="B2705" s="258"/>
      <c r="C2705" s="259"/>
      <c r="D2705" s="259"/>
      <c r="E2705" s="66" t="str">
        <f t="shared" si="165"/>
        <v/>
      </c>
      <c r="F2705" s="70" t="str">
        <f t="shared" si="168"/>
        <v/>
      </c>
      <c r="G2705" s="68" t="str">
        <f t="shared" si="166"/>
        <v/>
      </c>
      <c r="H2705" s="69" t="str">
        <f t="shared" si="167"/>
        <v/>
      </c>
    </row>
    <row r="2706" spans="2:8" x14ac:dyDescent="0.25">
      <c r="B2706" s="258"/>
      <c r="C2706" s="259"/>
      <c r="D2706" s="259"/>
      <c r="E2706" s="66" t="str">
        <f t="shared" si="165"/>
        <v/>
      </c>
      <c r="F2706" s="70" t="str">
        <f t="shared" si="168"/>
        <v/>
      </c>
      <c r="G2706" s="68" t="str">
        <f t="shared" si="166"/>
        <v/>
      </c>
      <c r="H2706" s="69" t="str">
        <f t="shared" si="167"/>
        <v/>
      </c>
    </row>
    <row r="2707" spans="2:8" x14ac:dyDescent="0.25">
      <c r="B2707" s="258"/>
      <c r="C2707" s="259"/>
      <c r="D2707" s="259"/>
      <c r="E2707" s="66" t="str">
        <f t="shared" si="165"/>
        <v/>
      </c>
      <c r="F2707" s="70" t="str">
        <f t="shared" si="168"/>
        <v/>
      </c>
      <c r="G2707" s="68" t="str">
        <f t="shared" si="166"/>
        <v/>
      </c>
      <c r="H2707" s="69" t="str">
        <f t="shared" si="167"/>
        <v/>
      </c>
    </row>
    <row r="2708" spans="2:8" x14ac:dyDescent="0.25">
      <c r="B2708" s="258"/>
      <c r="C2708" s="259"/>
      <c r="D2708" s="259"/>
      <c r="E2708" s="66" t="str">
        <f t="shared" si="165"/>
        <v/>
      </c>
      <c r="F2708" s="70" t="str">
        <f t="shared" si="168"/>
        <v/>
      </c>
      <c r="G2708" s="68" t="str">
        <f t="shared" si="166"/>
        <v/>
      </c>
      <c r="H2708" s="69" t="str">
        <f t="shared" si="167"/>
        <v/>
      </c>
    </row>
    <row r="2709" spans="2:8" x14ac:dyDescent="0.25">
      <c r="B2709" s="258"/>
      <c r="C2709" s="259"/>
      <c r="D2709" s="259"/>
      <c r="E2709" s="66" t="str">
        <f t="shared" si="165"/>
        <v/>
      </c>
      <c r="F2709" s="70" t="str">
        <f t="shared" si="168"/>
        <v/>
      </c>
      <c r="G2709" s="68" t="str">
        <f t="shared" si="166"/>
        <v/>
      </c>
      <c r="H2709" s="69" t="str">
        <f t="shared" si="167"/>
        <v/>
      </c>
    </row>
    <row r="2710" spans="2:8" x14ac:dyDescent="0.25">
      <c r="B2710" s="258"/>
      <c r="C2710" s="259"/>
      <c r="D2710" s="259"/>
      <c r="E2710" s="66" t="str">
        <f t="shared" si="165"/>
        <v/>
      </c>
      <c r="F2710" s="70" t="str">
        <f t="shared" si="168"/>
        <v/>
      </c>
      <c r="G2710" s="68" t="str">
        <f t="shared" si="166"/>
        <v/>
      </c>
      <c r="H2710" s="69" t="str">
        <f t="shared" si="167"/>
        <v/>
      </c>
    </row>
    <row r="2711" spans="2:8" x14ac:dyDescent="0.25">
      <c r="B2711" s="258"/>
      <c r="C2711" s="259"/>
      <c r="D2711" s="259"/>
      <c r="E2711" s="66" t="str">
        <f t="shared" si="165"/>
        <v/>
      </c>
      <c r="F2711" s="70" t="str">
        <f t="shared" si="168"/>
        <v/>
      </c>
      <c r="G2711" s="68" t="str">
        <f t="shared" si="166"/>
        <v/>
      </c>
      <c r="H2711" s="69" t="str">
        <f t="shared" si="167"/>
        <v/>
      </c>
    </row>
    <row r="2712" spans="2:8" x14ac:dyDescent="0.25">
      <c r="B2712" s="258"/>
      <c r="C2712" s="259"/>
      <c r="D2712" s="259"/>
      <c r="E2712" s="66" t="str">
        <f t="shared" si="165"/>
        <v/>
      </c>
      <c r="F2712" s="70" t="str">
        <f t="shared" si="168"/>
        <v/>
      </c>
      <c r="G2712" s="68" t="str">
        <f t="shared" si="166"/>
        <v/>
      </c>
      <c r="H2712" s="69" t="str">
        <f t="shared" si="167"/>
        <v/>
      </c>
    </row>
    <row r="2713" spans="2:8" x14ac:dyDescent="0.25">
      <c r="B2713" s="258"/>
      <c r="C2713" s="259"/>
      <c r="D2713" s="259"/>
      <c r="E2713" s="66" t="str">
        <f t="shared" si="165"/>
        <v/>
      </c>
      <c r="F2713" s="70" t="str">
        <f t="shared" si="168"/>
        <v/>
      </c>
      <c r="G2713" s="68" t="str">
        <f t="shared" si="166"/>
        <v/>
      </c>
      <c r="H2713" s="69" t="str">
        <f t="shared" si="167"/>
        <v/>
      </c>
    </row>
    <row r="2714" spans="2:8" x14ac:dyDescent="0.25">
      <c r="B2714" s="258"/>
      <c r="C2714" s="259"/>
      <c r="D2714" s="259"/>
      <c r="E2714" s="66" t="str">
        <f t="shared" si="165"/>
        <v/>
      </c>
      <c r="F2714" s="70" t="str">
        <f t="shared" si="168"/>
        <v/>
      </c>
      <c r="G2714" s="68" t="str">
        <f t="shared" si="166"/>
        <v/>
      </c>
      <c r="H2714" s="69" t="str">
        <f t="shared" si="167"/>
        <v/>
      </c>
    </row>
    <row r="2715" spans="2:8" x14ac:dyDescent="0.25">
      <c r="B2715" s="258"/>
      <c r="C2715" s="259"/>
      <c r="D2715" s="259"/>
      <c r="E2715" s="66" t="str">
        <f t="shared" si="165"/>
        <v/>
      </c>
      <c r="F2715" s="70" t="str">
        <f t="shared" si="168"/>
        <v/>
      </c>
      <c r="G2715" s="68" t="str">
        <f t="shared" si="166"/>
        <v/>
      </c>
      <c r="H2715" s="69" t="str">
        <f t="shared" si="167"/>
        <v/>
      </c>
    </row>
    <row r="2716" spans="2:8" x14ac:dyDescent="0.25">
      <c r="B2716" s="258"/>
      <c r="C2716" s="259"/>
      <c r="D2716" s="259"/>
      <c r="E2716" s="66" t="str">
        <f t="shared" si="165"/>
        <v/>
      </c>
      <c r="F2716" s="70" t="str">
        <f t="shared" si="168"/>
        <v/>
      </c>
      <c r="G2716" s="68" t="str">
        <f t="shared" si="166"/>
        <v/>
      </c>
      <c r="H2716" s="69" t="str">
        <f t="shared" si="167"/>
        <v/>
      </c>
    </row>
    <row r="2717" spans="2:8" x14ac:dyDescent="0.25">
      <c r="B2717" s="258"/>
      <c r="C2717" s="259"/>
      <c r="D2717" s="259"/>
      <c r="E2717" s="66" t="str">
        <f t="shared" si="165"/>
        <v/>
      </c>
      <c r="F2717" s="70" t="str">
        <f t="shared" si="168"/>
        <v/>
      </c>
      <c r="G2717" s="68" t="str">
        <f t="shared" si="166"/>
        <v/>
      </c>
      <c r="H2717" s="69" t="str">
        <f t="shared" si="167"/>
        <v/>
      </c>
    </row>
    <row r="2718" spans="2:8" x14ac:dyDescent="0.25">
      <c r="B2718" s="258"/>
      <c r="C2718" s="259"/>
      <c r="D2718" s="259"/>
      <c r="E2718" s="66" t="str">
        <f t="shared" si="165"/>
        <v/>
      </c>
      <c r="F2718" s="70" t="str">
        <f t="shared" si="168"/>
        <v/>
      </c>
      <c r="G2718" s="68" t="str">
        <f t="shared" si="166"/>
        <v/>
      </c>
      <c r="H2718" s="69" t="str">
        <f t="shared" si="167"/>
        <v/>
      </c>
    </row>
    <row r="2719" spans="2:8" x14ac:dyDescent="0.25">
      <c r="B2719" s="258"/>
      <c r="C2719" s="259"/>
      <c r="D2719" s="259"/>
      <c r="E2719" s="66" t="str">
        <f t="shared" si="165"/>
        <v/>
      </c>
      <c r="F2719" s="70" t="str">
        <f t="shared" si="168"/>
        <v/>
      </c>
      <c r="G2719" s="68" t="str">
        <f t="shared" si="166"/>
        <v/>
      </c>
      <c r="H2719" s="69" t="str">
        <f t="shared" si="167"/>
        <v/>
      </c>
    </row>
    <row r="2720" spans="2:8" x14ac:dyDescent="0.25">
      <c r="B2720" s="258"/>
      <c r="C2720" s="259"/>
      <c r="D2720" s="259"/>
      <c r="E2720" s="66" t="str">
        <f t="shared" si="165"/>
        <v/>
      </c>
      <c r="F2720" s="70" t="str">
        <f t="shared" si="168"/>
        <v/>
      </c>
      <c r="G2720" s="68" t="str">
        <f t="shared" si="166"/>
        <v/>
      </c>
      <c r="H2720" s="69" t="str">
        <f t="shared" si="167"/>
        <v/>
      </c>
    </row>
    <row r="2721" spans="2:8" x14ac:dyDescent="0.25">
      <c r="B2721" s="258"/>
      <c r="C2721" s="259"/>
      <c r="D2721" s="259"/>
      <c r="E2721" s="66" t="str">
        <f t="shared" si="165"/>
        <v/>
      </c>
      <c r="F2721" s="70" t="str">
        <f t="shared" si="168"/>
        <v/>
      </c>
      <c r="G2721" s="68" t="str">
        <f t="shared" si="166"/>
        <v/>
      </c>
      <c r="H2721" s="69" t="str">
        <f t="shared" si="167"/>
        <v/>
      </c>
    </row>
    <row r="2722" spans="2:8" x14ac:dyDescent="0.25">
      <c r="B2722" s="258"/>
      <c r="C2722" s="259"/>
      <c r="D2722" s="259"/>
      <c r="E2722" s="66" t="str">
        <f t="shared" si="165"/>
        <v/>
      </c>
      <c r="F2722" s="70" t="str">
        <f t="shared" si="168"/>
        <v/>
      </c>
      <c r="G2722" s="68" t="str">
        <f t="shared" si="166"/>
        <v/>
      </c>
      <c r="H2722" s="69" t="str">
        <f t="shared" si="167"/>
        <v/>
      </c>
    </row>
    <row r="2723" spans="2:8" x14ac:dyDescent="0.25">
      <c r="B2723" s="258"/>
      <c r="C2723" s="259"/>
      <c r="D2723" s="259"/>
      <c r="E2723" s="66" t="str">
        <f t="shared" si="165"/>
        <v/>
      </c>
      <c r="F2723" s="70" t="str">
        <f t="shared" si="168"/>
        <v/>
      </c>
      <c r="G2723" s="68" t="str">
        <f t="shared" si="166"/>
        <v/>
      </c>
      <c r="H2723" s="69" t="str">
        <f t="shared" si="167"/>
        <v/>
      </c>
    </row>
    <row r="2724" spans="2:8" x14ac:dyDescent="0.25">
      <c r="B2724" s="258"/>
      <c r="C2724" s="259"/>
      <c r="D2724" s="259"/>
      <c r="E2724" s="66" t="str">
        <f t="shared" si="165"/>
        <v/>
      </c>
      <c r="F2724" s="70" t="str">
        <f t="shared" si="168"/>
        <v/>
      </c>
      <c r="G2724" s="68" t="str">
        <f t="shared" si="166"/>
        <v/>
      </c>
      <c r="H2724" s="69" t="str">
        <f t="shared" si="167"/>
        <v/>
      </c>
    </row>
    <row r="2725" spans="2:8" x14ac:dyDescent="0.25">
      <c r="B2725" s="258"/>
      <c r="C2725" s="259"/>
      <c r="D2725" s="259"/>
      <c r="E2725" s="66" t="str">
        <f t="shared" si="165"/>
        <v/>
      </c>
      <c r="F2725" s="70" t="str">
        <f t="shared" si="168"/>
        <v/>
      </c>
      <c r="G2725" s="68" t="str">
        <f t="shared" si="166"/>
        <v/>
      </c>
      <c r="H2725" s="69" t="str">
        <f t="shared" si="167"/>
        <v/>
      </c>
    </row>
    <row r="2726" spans="2:8" x14ac:dyDescent="0.25">
      <c r="B2726" s="258"/>
      <c r="C2726" s="259"/>
      <c r="D2726" s="259"/>
      <c r="E2726" s="66" t="str">
        <f t="shared" si="165"/>
        <v/>
      </c>
      <c r="F2726" s="70" t="str">
        <f t="shared" si="168"/>
        <v/>
      </c>
      <c r="G2726" s="68" t="str">
        <f t="shared" si="166"/>
        <v/>
      </c>
      <c r="H2726" s="69" t="str">
        <f t="shared" si="167"/>
        <v/>
      </c>
    </row>
    <row r="2727" spans="2:8" x14ac:dyDescent="0.25">
      <c r="B2727" s="258"/>
      <c r="C2727" s="259"/>
      <c r="D2727" s="259"/>
      <c r="E2727" s="66" t="str">
        <f t="shared" si="165"/>
        <v/>
      </c>
      <c r="F2727" s="70" t="str">
        <f t="shared" si="168"/>
        <v/>
      </c>
      <c r="G2727" s="68" t="str">
        <f t="shared" si="166"/>
        <v/>
      </c>
      <c r="H2727" s="69" t="str">
        <f t="shared" si="167"/>
        <v/>
      </c>
    </row>
    <row r="2728" spans="2:8" x14ac:dyDescent="0.25">
      <c r="B2728" s="258"/>
      <c r="C2728" s="259"/>
      <c r="D2728" s="259"/>
      <c r="E2728" s="66" t="str">
        <f t="shared" si="165"/>
        <v/>
      </c>
      <c r="F2728" s="70" t="str">
        <f t="shared" si="168"/>
        <v/>
      </c>
      <c r="G2728" s="68" t="str">
        <f t="shared" si="166"/>
        <v/>
      </c>
      <c r="H2728" s="69" t="str">
        <f t="shared" si="167"/>
        <v/>
      </c>
    </row>
    <row r="2729" spans="2:8" x14ac:dyDescent="0.25">
      <c r="B2729" s="258"/>
      <c r="C2729" s="259"/>
      <c r="D2729" s="259"/>
      <c r="E2729" s="66" t="str">
        <f t="shared" si="165"/>
        <v/>
      </c>
      <c r="F2729" s="70" t="str">
        <f t="shared" si="168"/>
        <v/>
      </c>
      <c r="G2729" s="68" t="str">
        <f t="shared" si="166"/>
        <v/>
      </c>
      <c r="H2729" s="69" t="str">
        <f t="shared" si="167"/>
        <v/>
      </c>
    </row>
    <row r="2730" spans="2:8" x14ac:dyDescent="0.25">
      <c r="B2730" s="258"/>
      <c r="C2730" s="259"/>
      <c r="D2730" s="259"/>
      <c r="E2730" s="66" t="str">
        <f t="shared" si="165"/>
        <v/>
      </c>
      <c r="F2730" s="70" t="str">
        <f t="shared" si="168"/>
        <v/>
      </c>
      <c r="G2730" s="68" t="str">
        <f t="shared" si="166"/>
        <v/>
      </c>
      <c r="H2730" s="69" t="str">
        <f t="shared" si="167"/>
        <v/>
      </c>
    </row>
    <row r="2731" spans="2:8" x14ac:dyDescent="0.25">
      <c r="B2731" s="258"/>
      <c r="C2731" s="259"/>
      <c r="D2731" s="259"/>
      <c r="E2731" s="66" t="str">
        <f t="shared" si="165"/>
        <v/>
      </c>
      <c r="F2731" s="70" t="str">
        <f t="shared" si="168"/>
        <v/>
      </c>
      <c r="G2731" s="68" t="str">
        <f t="shared" si="166"/>
        <v/>
      </c>
      <c r="H2731" s="69" t="str">
        <f t="shared" si="167"/>
        <v/>
      </c>
    </row>
    <row r="2732" spans="2:8" x14ac:dyDescent="0.25">
      <c r="B2732" s="258"/>
      <c r="C2732" s="259"/>
      <c r="D2732" s="259"/>
      <c r="E2732" s="66" t="str">
        <f t="shared" si="165"/>
        <v/>
      </c>
      <c r="F2732" s="70" t="str">
        <f t="shared" si="168"/>
        <v/>
      </c>
      <c r="G2732" s="68" t="str">
        <f t="shared" si="166"/>
        <v/>
      </c>
      <c r="H2732" s="69" t="str">
        <f t="shared" si="167"/>
        <v/>
      </c>
    </row>
    <row r="2733" spans="2:8" x14ac:dyDescent="0.25">
      <c r="B2733" s="258"/>
      <c r="C2733" s="259"/>
      <c r="D2733" s="259"/>
      <c r="E2733" s="66" t="str">
        <f t="shared" si="165"/>
        <v/>
      </c>
      <c r="F2733" s="70" t="str">
        <f t="shared" si="168"/>
        <v/>
      </c>
      <c r="G2733" s="68" t="str">
        <f t="shared" si="166"/>
        <v/>
      </c>
      <c r="H2733" s="69" t="str">
        <f t="shared" si="167"/>
        <v/>
      </c>
    </row>
    <row r="2734" spans="2:8" x14ac:dyDescent="0.25">
      <c r="B2734" s="258"/>
      <c r="C2734" s="259"/>
      <c r="D2734" s="259"/>
      <c r="E2734" s="66" t="str">
        <f t="shared" si="165"/>
        <v/>
      </c>
      <c r="F2734" s="70" t="str">
        <f t="shared" si="168"/>
        <v/>
      </c>
      <c r="G2734" s="68" t="str">
        <f t="shared" si="166"/>
        <v/>
      </c>
      <c r="H2734" s="69" t="str">
        <f t="shared" si="167"/>
        <v/>
      </c>
    </row>
    <row r="2735" spans="2:8" x14ac:dyDescent="0.25">
      <c r="B2735" s="258"/>
      <c r="C2735" s="259"/>
      <c r="D2735" s="259"/>
      <c r="E2735" s="66" t="str">
        <f t="shared" si="165"/>
        <v/>
      </c>
      <c r="F2735" s="70" t="str">
        <f t="shared" si="168"/>
        <v/>
      </c>
      <c r="G2735" s="68" t="str">
        <f t="shared" si="166"/>
        <v/>
      </c>
      <c r="H2735" s="69" t="str">
        <f t="shared" si="167"/>
        <v/>
      </c>
    </row>
    <row r="2736" spans="2:8" x14ac:dyDescent="0.25">
      <c r="B2736" s="258"/>
      <c r="C2736" s="259"/>
      <c r="D2736" s="259"/>
      <c r="E2736" s="66" t="str">
        <f t="shared" si="165"/>
        <v/>
      </c>
      <c r="F2736" s="70" t="str">
        <f t="shared" si="168"/>
        <v/>
      </c>
      <c r="G2736" s="68" t="str">
        <f t="shared" si="166"/>
        <v/>
      </c>
      <c r="H2736" s="69" t="str">
        <f t="shared" si="167"/>
        <v/>
      </c>
    </row>
    <row r="2737" spans="2:8" x14ac:dyDescent="0.25">
      <c r="B2737" s="258"/>
      <c r="C2737" s="259"/>
      <c r="D2737" s="259"/>
      <c r="E2737" s="66" t="str">
        <f t="shared" si="165"/>
        <v/>
      </c>
      <c r="F2737" s="70" t="str">
        <f t="shared" si="168"/>
        <v/>
      </c>
      <c r="G2737" s="68" t="str">
        <f t="shared" si="166"/>
        <v/>
      </c>
      <c r="H2737" s="69" t="str">
        <f t="shared" si="167"/>
        <v/>
      </c>
    </row>
    <row r="2738" spans="2:8" x14ac:dyDescent="0.25">
      <c r="B2738" s="258"/>
      <c r="C2738" s="259"/>
      <c r="D2738" s="259"/>
      <c r="E2738" s="66" t="str">
        <f t="shared" si="165"/>
        <v/>
      </c>
      <c r="F2738" s="70" t="str">
        <f t="shared" si="168"/>
        <v/>
      </c>
      <c r="G2738" s="68" t="str">
        <f t="shared" si="166"/>
        <v/>
      </c>
      <c r="H2738" s="69" t="str">
        <f t="shared" si="167"/>
        <v/>
      </c>
    </row>
    <row r="2739" spans="2:8" x14ac:dyDescent="0.25">
      <c r="B2739" s="258"/>
      <c r="C2739" s="259"/>
      <c r="D2739" s="259"/>
      <c r="E2739" s="66" t="str">
        <f t="shared" si="165"/>
        <v/>
      </c>
      <c r="F2739" s="70" t="str">
        <f t="shared" si="168"/>
        <v/>
      </c>
      <c r="G2739" s="68" t="str">
        <f t="shared" si="166"/>
        <v/>
      </c>
      <c r="H2739" s="69" t="str">
        <f t="shared" si="167"/>
        <v/>
      </c>
    </row>
    <row r="2740" spans="2:8" x14ac:dyDescent="0.25">
      <c r="B2740" s="258"/>
      <c r="C2740" s="259"/>
      <c r="D2740" s="259"/>
      <c r="E2740" s="66" t="str">
        <f t="shared" si="165"/>
        <v/>
      </c>
      <c r="F2740" s="70" t="str">
        <f t="shared" si="168"/>
        <v/>
      </c>
      <c r="G2740" s="68" t="str">
        <f t="shared" si="166"/>
        <v/>
      </c>
      <c r="H2740" s="69" t="str">
        <f t="shared" si="167"/>
        <v/>
      </c>
    </row>
    <row r="2741" spans="2:8" x14ac:dyDescent="0.25">
      <c r="B2741" s="258"/>
      <c r="C2741" s="259"/>
      <c r="D2741" s="259"/>
      <c r="E2741" s="66" t="str">
        <f t="shared" si="165"/>
        <v/>
      </c>
      <c r="F2741" s="70" t="str">
        <f t="shared" si="168"/>
        <v/>
      </c>
      <c r="G2741" s="68" t="str">
        <f t="shared" si="166"/>
        <v/>
      </c>
      <c r="H2741" s="69" t="str">
        <f t="shared" si="167"/>
        <v/>
      </c>
    </row>
    <row r="2742" spans="2:8" x14ac:dyDescent="0.25">
      <c r="B2742" s="258"/>
      <c r="C2742" s="259"/>
      <c r="D2742" s="259"/>
      <c r="E2742" s="66" t="str">
        <f t="shared" si="165"/>
        <v/>
      </c>
      <c r="F2742" s="70" t="str">
        <f t="shared" si="168"/>
        <v/>
      </c>
      <c r="G2742" s="68" t="str">
        <f t="shared" si="166"/>
        <v/>
      </c>
      <c r="H2742" s="69" t="str">
        <f t="shared" si="167"/>
        <v/>
      </c>
    </row>
    <row r="2743" spans="2:8" x14ac:dyDescent="0.25">
      <c r="B2743" s="258"/>
      <c r="C2743" s="259"/>
      <c r="D2743" s="259"/>
      <c r="E2743" s="66" t="str">
        <f t="shared" si="165"/>
        <v/>
      </c>
      <c r="F2743" s="70" t="str">
        <f t="shared" si="168"/>
        <v/>
      </c>
      <c r="G2743" s="68" t="str">
        <f t="shared" si="166"/>
        <v/>
      </c>
      <c r="H2743" s="69" t="str">
        <f t="shared" si="167"/>
        <v/>
      </c>
    </row>
    <row r="2744" spans="2:8" x14ac:dyDescent="0.25">
      <c r="B2744" s="258"/>
      <c r="C2744" s="259"/>
      <c r="D2744" s="259"/>
      <c r="E2744" s="66" t="str">
        <f t="shared" si="165"/>
        <v/>
      </c>
      <c r="F2744" s="70" t="str">
        <f t="shared" si="168"/>
        <v/>
      </c>
      <c r="G2744" s="68" t="str">
        <f t="shared" si="166"/>
        <v/>
      </c>
      <c r="H2744" s="69" t="str">
        <f t="shared" si="167"/>
        <v/>
      </c>
    </row>
    <row r="2745" spans="2:8" x14ac:dyDescent="0.25">
      <c r="B2745" s="258"/>
      <c r="C2745" s="259"/>
      <c r="D2745" s="259"/>
      <c r="E2745" s="66" t="str">
        <f t="shared" si="165"/>
        <v/>
      </c>
      <c r="F2745" s="70" t="str">
        <f t="shared" si="168"/>
        <v/>
      </c>
      <c r="G2745" s="68" t="str">
        <f t="shared" si="166"/>
        <v/>
      </c>
      <c r="H2745" s="69" t="str">
        <f t="shared" si="167"/>
        <v/>
      </c>
    </row>
    <row r="2746" spans="2:8" x14ac:dyDescent="0.25">
      <c r="B2746" s="258"/>
      <c r="C2746" s="259"/>
      <c r="D2746" s="259"/>
      <c r="E2746" s="66" t="str">
        <f t="shared" si="165"/>
        <v/>
      </c>
      <c r="F2746" s="70" t="str">
        <f t="shared" si="168"/>
        <v/>
      </c>
      <c r="G2746" s="68" t="str">
        <f t="shared" si="166"/>
        <v/>
      </c>
      <c r="H2746" s="69" t="str">
        <f t="shared" si="167"/>
        <v/>
      </c>
    </row>
    <row r="2747" spans="2:8" x14ac:dyDescent="0.25">
      <c r="B2747" s="258"/>
      <c r="C2747" s="259"/>
      <c r="D2747" s="259"/>
      <c r="E2747" s="66" t="str">
        <f t="shared" si="165"/>
        <v/>
      </c>
      <c r="F2747" s="70" t="str">
        <f t="shared" si="168"/>
        <v/>
      </c>
      <c r="G2747" s="68" t="str">
        <f t="shared" si="166"/>
        <v/>
      </c>
      <c r="H2747" s="69" t="str">
        <f t="shared" si="167"/>
        <v/>
      </c>
    </row>
    <row r="2748" spans="2:8" x14ac:dyDescent="0.25">
      <c r="B2748" s="258"/>
      <c r="C2748" s="259"/>
      <c r="D2748" s="259"/>
      <c r="E2748" s="66" t="str">
        <f t="shared" si="165"/>
        <v/>
      </c>
      <c r="F2748" s="70" t="str">
        <f t="shared" si="168"/>
        <v/>
      </c>
      <c r="G2748" s="68" t="str">
        <f t="shared" si="166"/>
        <v/>
      </c>
      <c r="H2748" s="69" t="str">
        <f t="shared" si="167"/>
        <v/>
      </c>
    </row>
    <row r="2749" spans="2:8" x14ac:dyDescent="0.25">
      <c r="B2749" s="258"/>
      <c r="C2749" s="259"/>
      <c r="D2749" s="259"/>
      <c r="E2749" s="66" t="str">
        <f t="shared" si="165"/>
        <v/>
      </c>
      <c r="F2749" s="70" t="str">
        <f t="shared" si="168"/>
        <v/>
      </c>
      <c r="G2749" s="68" t="str">
        <f t="shared" si="166"/>
        <v/>
      </c>
      <c r="H2749" s="69" t="str">
        <f t="shared" si="167"/>
        <v/>
      </c>
    </row>
    <row r="2750" spans="2:8" x14ac:dyDescent="0.25">
      <c r="B2750" s="258"/>
      <c r="C2750" s="259"/>
      <c r="D2750" s="259"/>
      <c r="E2750" s="66" t="str">
        <f t="shared" si="165"/>
        <v/>
      </c>
      <c r="F2750" s="70" t="str">
        <f t="shared" si="168"/>
        <v/>
      </c>
      <c r="G2750" s="68" t="str">
        <f t="shared" si="166"/>
        <v/>
      </c>
      <c r="H2750" s="69" t="str">
        <f t="shared" si="167"/>
        <v/>
      </c>
    </row>
    <row r="2751" spans="2:8" x14ac:dyDescent="0.25">
      <c r="B2751" s="258"/>
      <c r="C2751" s="259"/>
      <c r="D2751" s="259"/>
      <c r="E2751" s="66" t="str">
        <f t="shared" si="165"/>
        <v/>
      </c>
      <c r="F2751" s="70" t="str">
        <f t="shared" si="168"/>
        <v/>
      </c>
      <c r="G2751" s="68" t="str">
        <f t="shared" si="166"/>
        <v/>
      </c>
      <c r="H2751" s="69" t="str">
        <f t="shared" si="167"/>
        <v/>
      </c>
    </row>
    <row r="2752" spans="2:8" x14ac:dyDescent="0.25">
      <c r="B2752" s="258"/>
      <c r="C2752" s="259"/>
      <c r="D2752" s="259"/>
      <c r="E2752" s="66" t="str">
        <f t="shared" si="165"/>
        <v/>
      </c>
      <c r="F2752" s="70" t="str">
        <f t="shared" si="168"/>
        <v/>
      </c>
      <c r="G2752" s="68" t="str">
        <f t="shared" si="166"/>
        <v/>
      </c>
      <c r="H2752" s="69" t="str">
        <f t="shared" si="167"/>
        <v/>
      </c>
    </row>
    <row r="2753" spans="2:8" x14ac:dyDescent="0.25">
      <c r="B2753" s="258"/>
      <c r="C2753" s="259"/>
      <c r="D2753" s="259"/>
      <c r="E2753" s="66" t="str">
        <f t="shared" si="165"/>
        <v/>
      </c>
      <c r="F2753" s="70" t="str">
        <f t="shared" si="168"/>
        <v/>
      </c>
      <c r="G2753" s="68" t="str">
        <f t="shared" si="166"/>
        <v/>
      </c>
      <c r="H2753" s="69" t="str">
        <f t="shared" si="167"/>
        <v/>
      </c>
    </row>
    <row r="2754" spans="2:8" x14ac:dyDescent="0.25">
      <c r="B2754" s="258"/>
      <c r="C2754" s="259"/>
      <c r="D2754" s="259"/>
      <c r="E2754" s="66" t="str">
        <f t="shared" si="165"/>
        <v/>
      </c>
      <c r="F2754" s="70" t="str">
        <f t="shared" si="168"/>
        <v/>
      </c>
      <c r="G2754" s="68" t="str">
        <f t="shared" si="166"/>
        <v/>
      </c>
      <c r="H2754" s="69" t="str">
        <f t="shared" si="167"/>
        <v/>
      </c>
    </row>
    <row r="2755" spans="2:8" x14ac:dyDescent="0.25">
      <c r="B2755" s="258"/>
      <c r="C2755" s="259"/>
      <c r="D2755" s="259"/>
      <c r="E2755" s="66" t="str">
        <f t="shared" si="165"/>
        <v/>
      </c>
      <c r="F2755" s="70" t="str">
        <f t="shared" si="168"/>
        <v/>
      </c>
      <c r="G2755" s="68" t="str">
        <f t="shared" si="166"/>
        <v/>
      </c>
      <c r="H2755" s="69" t="str">
        <f t="shared" si="167"/>
        <v/>
      </c>
    </row>
    <row r="2756" spans="2:8" x14ac:dyDescent="0.25">
      <c r="B2756" s="258"/>
      <c r="C2756" s="259"/>
      <c r="D2756" s="259"/>
      <c r="E2756" s="66" t="str">
        <f t="shared" si="165"/>
        <v/>
      </c>
      <c r="F2756" s="70" t="str">
        <f t="shared" si="168"/>
        <v/>
      </c>
      <c r="G2756" s="68" t="str">
        <f t="shared" si="166"/>
        <v/>
      </c>
      <c r="H2756" s="69" t="str">
        <f t="shared" si="167"/>
        <v/>
      </c>
    </row>
    <row r="2757" spans="2:8" x14ac:dyDescent="0.25">
      <c r="B2757" s="258"/>
      <c r="C2757" s="259"/>
      <c r="D2757" s="259"/>
      <c r="E2757" s="66" t="str">
        <f t="shared" si="165"/>
        <v/>
      </c>
      <c r="F2757" s="70" t="str">
        <f t="shared" si="168"/>
        <v/>
      </c>
      <c r="G2757" s="68" t="str">
        <f t="shared" si="166"/>
        <v/>
      </c>
      <c r="H2757" s="69" t="str">
        <f t="shared" si="167"/>
        <v/>
      </c>
    </row>
    <row r="2758" spans="2:8" x14ac:dyDescent="0.25">
      <c r="B2758" s="258"/>
      <c r="C2758" s="259"/>
      <c r="D2758" s="259"/>
      <c r="E2758" s="66" t="str">
        <f t="shared" si="165"/>
        <v/>
      </c>
      <c r="F2758" s="70" t="str">
        <f t="shared" si="168"/>
        <v/>
      </c>
      <c r="G2758" s="68" t="str">
        <f t="shared" si="166"/>
        <v/>
      </c>
      <c r="H2758" s="69" t="str">
        <f t="shared" si="167"/>
        <v/>
      </c>
    </row>
    <row r="2759" spans="2:8" x14ac:dyDescent="0.25">
      <c r="B2759" s="258"/>
      <c r="C2759" s="259"/>
      <c r="D2759" s="259"/>
      <c r="E2759" s="66" t="str">
        <f t="shared" si="165"/>
        <v/>
      </c>
      <c r="F2759" s="70" t="str">
        <f t="shared" si="168"/>
        <v/>
      </c>
      <c r="G2759" s="68" t="str">
        <f t="shared" si="166"/>
        <v/>
      </c>
      <c r="H2759" s="69" t="str">
        <f t="shared" si="167"/>
        <v/>
      </c>
    </row>
    <row r="2760" spans="2:8" x14ac:dyDescent="0.25">
      <c r="B2760" s="258"/>
      <c r="C2760" s="259"/>
      <c r="D2760" s="259"/>
      <c r="E2760" s="66" t="str">
        <f t="shared" si="165"/>
        <v/>
      </c>
      <c r="F2760" s="70" t="str">
        <f t="shared" si="168"/>
        <v/>
      </c>
      <c r="G2760" s="68" t="str">
        <f t="shared" si="166"/>
        <v/>
      </c>
      <c r="H2760" s="69" t="str">
        <f t="shared" si="167"/>
        <v/>
      </c>
    </row>
    <row r="2761" spans="2:8" x14ac:dyDescent="0.25">
      <c r="B2761" s="258"/>
      <c r="C2761" s="259"/>
      <c r="D2761" s="259"/>
      <c r="E2761" s="66" t="str">
        <f t="shared" si="165"/>
        <v/>
      </c>
      <c r="F2761" s="70" t="str">
        <f t="shared" si="168"/>
        <v/>
      </c>
      <c r="G2761" s="68" t="str">
        <f t="shared" si="166"/>
        <v/>
      </c>
      <c r="H2761" s="69" t="str">
        <f t="shared" si="167"/>
        <v/>
      </c>
    </row>
    <row r="2762" spans="2:8" x14ac:dyDescent="0.25">
      <c r="B2762" s="258"/>
      <c r="C2762" s="259"/>
      <c r="D2762" s="259"/>
      <c r="E2762" s="66" t="str">
        <f t="shared" si="165"/>
        <v/>
      </c>
      <c r="F2762" s="70" t="str">
        <f t="shared" si="168"/>
        <v/>
      </c>
      <c r="G2762" s="68" t="str">
        <f t="shared" si="166"/>
        <v/>
      </c>
      <c r="H2762" s="69" t="str">
        <f t="shared" si="167"/>
        <v/>
      </c>
    </row>
    <row r="2763" spans="2:8" x14ac:dyDescent="0.25">
      <c r="B2763" s="258"/>
      <c r="C2763" s="259"/>
      <c r="D2763" s="259"/>
      <c r="E2763" s="66" t="str">
        <f t="shared" si="165"/>
        <v/>
      </c>
      <c r="F2763" s="70" t="str">
        <f t="shared" si="168"/>
        <v/>
      </c>
      <c r="G2763" s="68" t="str">
        <f t="shared" si="166"/>
        <v/>
      </c>
      <c r="H2763" s="69" t="str">
        <f t="shared" si="167"/>
        <v/>
      </c>
    </row>
    <row r="2764" spans="2:8" x14ac:dyDescent="0.25">
      <c r="B2764" s="258"/>
      <c r="C2764" s="259"/>
      <c r="D2764" s="259"/>
      <c r="E2764" s="66" t="str">
        <f t="shared" si="165"/>
        <v/>
      </c>
      <c r="F2764" s="70" t="str">
        <f t="shared" si="168"/>
        <v/>
      </c>
      <c r="G2764" s="68" t="str">
        <f t="shared" si="166"/>
        <v/>
      </c>
      <c r="H2764" s="69" t="str">
        <f t="shared" si="167"/>
        <v/>
      </c>
    </row>
    <row r="2765" spans="2:8" x14ac:dyDescent="0.25">
      <c r="B2765" s="258"/>
      <c r="C2765" s="259"/>
      <c r="D2765" s="259"/>
      <c r="E2765" s="66" t="str">
        <f t="shared" si="165"/>
        <v/>
      </c>
      <c r="F2765" s="70" t="str">
        <f t="shared" si="168"/>
        <v/>
      </c>
      <c r="G2765" s="68" t="str">
        <f t="shared" si="166"/>
        <v/>
      </c>
      <c r="H2765" s="69" t="str">
        <f t="shared" si="167"/>
        <v/>
      </c>
    </row>
    <row r="2766" spans="2:8" x14ac:dyDescent="0.25">
      <c r="B2766" s="258"/>
      <c r="C2766" s="259"/>
      <c r="D2766" s="259"/>
      <c r="E2766" s="66" t="str">
        <f t="shared" ref="E2766:E2829" si="169">+IF(AND(C2766-D2766&lt;&gt;0,$B$10&gt;B2766),C2766-D2766,"")</f>
        <v/>
      </c>
      <c r="F2766" s="70" t="str">
        <f t="shared" si="168"/>
        <v/>
      </c>
      <c r="G2766" s="68" t="str">
        <f t="shared" ref="G2766:G2829" si="170">+IF(AND(B2766&lt;&gt;"",$B$10&gt;B2766),$B$10-B2766,"")</f>
        <v/>
      </c>
      <c r="H2766" s="69" t="str">
        <f t="shared" ref="H2766:H2829" si="171">IFERROR(((E2766*G2766*$D$10)/36500),"")</f>
        <v/>
      </c>
    </row>
    <row r="2767" spans="2:8" x14ac:dyDescent="0.25">
      <c r="B2767" s="258"/>
      <c r="C2767" s="259"/>
      <c r="D2767" s="259"/>
      <c r="E2767" s="66" t="str">
        <f t="shared" si="169"/>
        <v/>
      </c>
      <c r="F2767" s="70" t="str">
        <f t="shared" ref="F2767:F2830" si="172">+IFERROR((E2767+F2766),"")</f>
        <v/>
      </c>
      <c r="G2767" s="68" t="str">
        <f t="shared" si="170"/>
        <v/>
      </c>
      <c r="H2767" s="69" t="str">
        <f t="shared" si="171"/>
        <v/>
      </c>
    </row>
    <row r="2768" spans="2:8" x14ac:dyDescent="0.25">
      <c r="B2768" s="258"/>
      <c r="C2768" s="259"/>
      <c r="D2768" s="259"/>
      <c r="E2768" s="66" t="str">
        <f t="shared" si="169"/>
        <v/>
      </c>
      <c r="F2768" s="70" t="str">
        <f t="shared" si="172"/>
        <v/>
      </c>
      <c r="G2768" s="68" t="str">
        <f t="shared" si="170"/>
        <v/>
      </c>
      <c r="H2768" s="69" t="str">
        <f t="shared" si="171"/>
        <v/>
      </c>
    </row>
    <row r="2769" spans="2:8" x14ac:dyDescent="0.25">
      <c r="B2769" s="258"/>
      <c r="C2769" s="259"/>
      <c r="D2769" s="259"/>
      <c r="E2769" s="66" t="str">
        <f t="shared" si="169"/>
        <v/>
      </c>
      <c r="F2769" s="70" t="str">
        <f t="shared" si="172"/>
        <v/>
      </c>
      <c r="G2769" s="68" t="str">
        <f t="shared" si="170"/>
        <v/>
      </c>
      <c r="H2769" s="69" t="str">
        <f t="shared" si="171"/>
        <v/>
      </c>
    </row>
    <row r="2770" spans="2:8" x14ac:dyDescent="0.25">
      <c r="B2770" s="258"/>
      <c r="C2770" s="259"/>
      <c r="D2770" s="259"/>
      <c r="E2770" s="66" t="str">
        <f t="shared" si="169"/>
        <v/>
      </c>
      <c r="F2770" s="70" t="str">
        <f t="shared" si="172"/>
        <v/>
      </c>
      <c r="G2770" s="68" t="str">
        <f t="shared" si="170"/>
        <v/>
      </c>
      <c r="H2770" s="69" t="str">
        <f t="shared" si="171"/>
        <v/>
      </c>
    </row>
    <row r="2771" spans="2:8" x14ac:dyDescent="0.25">
      <c r="B2771" s="258"/>
      <c r="C2771" s="259"/>
      <c r="D2771" s="259"/>
      <c r="E2771" s="66" t="str">
        <f t="shared" si="169"/>
        <v/>
      </c>
      <c r="F2771" s="70" t="str">
        <f t="shared" si="172"/>
        <v/>
      </c>
      <c r="G2771" s="68" t="str">
        <f t="shared" si="170"/>
        <v/>
      </c>
      <c r="H2771" s="69" t="str">
        <f t="shared" si="171"/>
        <v/>
      </c>
    </row>
    <row r="2772" spans="2:8" x14ac:dyDescent="0.25">
      <c r="B2772" s="258"/>
      <c r="C2772" s="259"/>
      <c r="D2772" s="259"/>
      <c r="E2772" s="66" t="str">
        <f t="shared" si="169"/>
        <v/>
      </c>
      <c r="F2772" s="70" t="str">
        <f t="shared" si="172"/>
        <v/>
      </c>
      <c r="G2772" s="68" t="str">
        <f t="shared" si="170"/>
        <v/>
      </c>
      <c r="H2772" s="69" t="str">
        <f t="shared" si="171"/>
        <v/>
      </c>
    </row>
    <row r="2773" spans="2:8" x14ac:dyDescent="0.25">
      <c r="B2773" s="258"/>
      <c r="C2773" s="259"/>
      <c r="D2773" s="259"/>
      <c r="E2773" s="66" t="str">
        <f t="shared" si="169"/>
        <v/>
      </c>
      <c r="F2773" s="70" t="str">
        <f t="shared" si="172"/>
        <v/>
      </c>
      <c r="G2773" s="68" t="str">
        <f t="shared" si="170"/>
        <v/>
      </c>
      <c r="H2773" s="69" t="str">
        <f t="shared" si="171"/>
        <v/>
      </c>
    </row>
    <row r="2774" spans="2:8" x14ac:dyDescent="0.25">
      <c r="B2774" s="258"/>
      <c r="C2774" s="259"/>
      <c r="D2774" s="259"/>
      <c r="E2774" s="66" t="str">
        <f t="shared" si="169"/>
        <v/>
      </c>
      <c r="F2774" s="70" t="str">
        <f t="shared" si="172"/>
        <v/>
      </c>
      <c r="G2774" s="68" t="str">
        <f t="shared" si="170"/>
        <v/>
      </c>
      <c r="H2774" s="69" t="str">
        <f t="shared" si="171"/>
        <v/>
      </c>
    </row>
    <row r="2775" spans="2:8" x14ac:dyDescent="0.25">
      <c r="B2775" s="258"/>
      <c r="C2775" s="259"/>
      <c r="D2775" s="259"/>
      <c r="E2775" s="66" t="str">
        <f t="shared" si="169"/>
        <v/>
      </c>
      <c r="F2775" s="70" t="str">
        <f t="shared" si="172"/>
        <v/>
      </c>
      <c r="G2775" s="68" t="str">
        <f t="shared" si="170"/>
        <v/>
      </c>
      <c r="H2775" s="69" t="str">
        <f t="shared" si="171"/>
        <v/>
      </c>
    </row>
    <row r="2776" spans="2:8" x14ac:dyDescent="0.25">
      <c r="B2776" s="258"/>
      <c r="C2776" s="259"/>
      <c r="D2776" s="259"/>
      <c r="E2776" s="66" t="str">
        <f t="shared" si="169"/>
        <v/>
      </c>
      <c r="F2776" s="70" t="str">
        <f t="shared" si="172"/>
        <v/>
      </c>
      <c r="G2776" s="68" t="str">
        <f t="shared" si="170"/>
        <v/>
      </c>
      <c r="H2776" s="69" t="str">
        <f t="shared" si="171"/>
        <v/>
      </c>
    </row>
    <row r="2777" spans="2:8" x14ac:dyDescent="0.25">
      <c r="B2777" s="258"/>
      <c r="C2777" s="259"/>
      <c r="D2777" s="259"/>
      <c r="E2777" s="66" t="str">
        <f t="shared" si="169"/>
        <v/>
      </c>
      <c r="F2777" s="70" t="str">
        <f t="shared" si="172"/>
        <v/>
      </c>
      <c r="G2777" s="68" t="str">
        <f t="shared" si="170"/>
        <v/>
      </c>
      <c r="H2777" s="69" t="str">
        <f t="shared" si="171"/>
        <v/>
      </c>
    </row>
    <row r="2778" spans="2:8" x14ac:dyDescent="0.25">
      <c r="B2778" s="258"/>
      <c r="C2778" s="259"/>
      <c r="D2778" s="259"/>
      <c r="E2778" s="66" t="str">
        <f t="shared" si="169"/>
        <v/>
      </c>
      <c r="F2778" s="70" t="str">
        <f t="shared" si="172"/>
        <v/>
      </c>
      <c r="G2778" s="68" t="str">
        <f t="shared" si="170"/>
        <v/>
      </c>
      <c r="H2778" s="69" t="str">
        <f t="shared" si="171"/>
        <v/>
      </c>
    </row>
    <row r="2779" spans="2:8" x14ac:dyDescent="0.25">
      <c r="B2779" s="258"/>
      <c r="C2779" s="259"/>
      <c r="D2779" s="259"/>
      <c r="E2779" s="66" t="str">
        <f t="shared" si="169"/>
        <v/>
      </c>
      <c r="F2779" s="70" t="str">
        <f t="shared" si="172"/>
        <v/>
      </c>
      <c r="G2779" s="68" t="str">
        <f t="shared" si="170"/>
        <v/>
      </c>
      <c r="H2779" s="69" t="str">
        <f t="shared" si="171"/>
        <v/>
      </c>
    </row>
    <row r="2780" spans="2:8" x14ac:dyDescent="0.25">
      <c r="B2780" s="258"/>
      <c r="C2780" s="259"/>
      <c r="D2780" s="259"/>
      <c r="E2780" s="66" t="str">
        <f t="shared" si="169"/>
        <v/>
      </c>
      <c r="F2780" s="70" t="str">
        <f t="shared" si="172"/>
        <v/>
      </c>
      <c r="G2780" s="68" t="str">
        <f t="shared" si="170"/>
        <v/>
      </c>
      <c r="H2780" s="69" t="str">
        <f t="shared" si="171"/>
        <v/>
      </c>
    </row>
    <row r="2781" spans="2:8" x14ac:dyDescent="0.25">
      <c r="B2781" s="258"/>
      <c r="C2781" s="259"/>
      <c r="D2781" s="259"/>
      <c r="E2781" s="66" t="str">
        <f t="shared" si="169"/>
        <v/>
      </c>
      <c r="F2781" s="70" t="str">
        <f t="shared" si="172"/>
        <v/>
      </c>
      <c r="G2781" s="68" t="str">
        <f t="shared" si="170"/>
        <v/>
      </c>
      <c r="H2781" s="69" t="str">
        <f t="shared" si="171"/>
        <v/>
      </c>
    </row>
    <row r="2782" spans="2:8" x14ac:dyDescent="0.25">
      <c r="B2782" s="258"/>
      <c r="C2782" s="259"/>
      <c r="D2782" s="259"/>
      <c r="E2782" s="66" t="str">
        <f t="shared" si="169"/>
        <v/>
      </c>
      <c r="F2782" s="70" t="str">
        <f t="shared" si="172"/>
        <v/>
      </c>
      <c r="G2782" s="68" t="str">
        <f t="shared" si="170"/>
        <v/>
      </c>
      <c r="H2782" s="69" t="str">
        <f t="shared" si="171"/>
        <v/>
      </c>
    </row>
    <row r="2783" spans="2:8" x14ac:dyDescent="0.25">
      <c r="B2783" s="258"/>
      <c r="C2783" s="259"/>
      <c r="D2783" s="259"/>
      <c r="E2783" s="66" t="str">
        <f t="shared" si="169"/>
        <v/>
      </c>
      <c r="F2783" s="70" t="str">
        <f t="shared" si="172"/>
        <v/>
      </c>
      <c r="G2783" s="68" t="str">
        <f t="shared" si="170"/>
        <v/>
      </c>
      <c r="H2783" s="69" t="str">
        <f t="shared" si="171"/>
        <v/>
      </c>
    </row>
    <row r="2784" spans="2:8" x14ac:dyDescent="0.25">
      <c r="B2784" s="258"/>
      <c r="C2784" s="259"/>
      <c r="D2784" s="259"/>
      <c r="E2784" s="66" t="str">
        <f t="shared" si="169"/>
        <v/>
      </c>
      <c r="F2784" s="70" t="str">
        <f t="shared" si="172"/>
        <v/>
      </c>
      <c r="G2784" s="68" t="str">
        <f t="shared" si="170"/>
        <v/>
      </c>
      <c r="H2784" s="69" t="str">
        <f t="shared" si="171"/>
        <v/>
      </c>
    </row>
    <row r="2785" spans="2:8" x14ac:dyDescent="0.25">
      <c r="B2785" s="258"/>
      <c r="C2785" s="259"/>
      <c r="D2785" s="259"/>
      <c r="E2785" s="66" t="str">
        <f t="shared" si="169"/>
        <v/>
      </c>
      <c r="F2785" s="70" t="str">
        <f t="shared" si="172"/>
        <v/>
      </c>
      <c r="G2785" s="68" t="str">
        <f t="shared" si="170"/>
        <v/>
      </c>
      <c r="H2785" s="69" t="str">
        <f t="shared" si="171"/>
        <v/>
      </c>
    </row>
    <row r="2786" spans="2:8" x14ac:dyDescent="0.25">
      <c r="B2786" s="258"/>
      <c r="C2786" s="259"/>
      <c r="D2786" s="259"/>
      <c r="E2786" s="66" t="str">
        <f t="shared" si="169"/>
        <v/>
      </c>
      <c r="F2786" s="70" t="str">
        <f t="shared" si="172"/>
        <v/>
      </c>
      <c r="G2786" s="68" t="str">
        <f t="shared" si="170"/>
        <v/>
      </c>
      <c r="H2786" s="69" t="str">
        <f t="shared" si="171"/>
        <v/>
      </c>
    </row>
    <row r="2787" spans="2:8" x14ac:dyDescent="0.25">
      <c r="B2787" s="258"/>
      <c r="C2787" s="259"/>
      <c r="D2787" s="259"/>
      <c r="E2787" s="66" t="str">
        <f t="shared" si="169"/>
        <v/>
      </c>
      <c r="F2787" s="70" t="str">
        <f t="shared" si="172"/>
        <v/>
      </c>
      <c r="G2787" s="68" t="str">
        <f t="shared" si="170"/>
        <v/>
      </c>
      <c r="H2787" s="69" t="str">
        <f t="shared" si="171"/>
        <v/>
      </c>
    </row>
    <row r="2788" spans="2:8" x14ac:dyDescent="0.25">
      <c r="B2788" s="258"/>
      <c r="C2788" s="259"/>
      <c r="D2788" s="259"/>
      <c r="E2788" s="66" t="str">
        <f t="shared" si="169"/>
        <v/>
      </c>
      <c r="F2788" s="70" t="str">
        <f t="shared" si="172"/>
        <v/>
      </c>
      <c r="G2788" s="68" t="str">
        <f t="shared" si="170"/>
        <v/>
      </c>
      <c r="H2788" s="69" t="str">
        <f t="shared" si="171"/>
        <v/>
      </c>
    </row>
    <row r="2789" spans="2:8" x14ac:dyDescent="0.25">
      <c r="B2789" s="258"/>
      <c r="C2789" s="259"/>
      <c r="D2789" s="259"/>
      <c r="E2789" s="66" t="str">
        <f t="shared" si="169"/>
        <v/>
      </c>
      <c r="F2789" s="70" t="str">
        <f t="shared" si="172"/>
        <v/>
      </c>
      <c r="G2789" s="68" t="str">
        <f t="shared" si="170"/>
        <v/>
      </c>
      <c r="H2789" s="69" t="str">
        <f t="shared" si="171"/>
        <v/>
      </c>
    </row>
    <row r="2790" spans="2:8" x14ac:dyDescent="0.25">
      <c r="B2790" s="258"/>
      <c r="C2790" s="259"/>
      <c r="D2790" s="259"/>
      <c r="E2790" s="66" t="str">
        <f t="shared" si="169"/>
        <v/>
      </c>
      <c r="F2790" s="70" t="str">
        <f t="shared" si="172"/>
        <v/>
      </c>
      <c r="G2790" s="68" t="str">
        <f t="shared" si="170"/>
        <v/>
      </c>
      <c r="H2790" s="69" t="str">
        <f t="shared" si="171"/>
        <v/>
      </c>
    </row>
    <row r="2791" spans="2:8" x14ac:dyDescent="0.25">
      <c r="B2791" s="258"/>
      <c r="C2791" s="259"/>
      <c r="D2791" s="259"/>
      <c r="E2791" s="66" t="str">
        <f t="shared" si="169"/>
        <v/>
      </c>
      <c r="F2791" s="70" t="str">
        <f t="shared" si="172"/>
        <v/>
      </c>
      <c r="G2791" s="68" t="str">
        <f t="shared" si="170"/>
        <v/>
      </c>
      <c r="H2791" s="69" t="str">
        <f t="shared" si="171"/>
        <v/>
      </c>
    </row>
    <row r="2792" spans="2:8" x14ac:dyDescent="0.25">
      <c r="B2792" s="258"/>
      <c r="C2792" s="259"/>
      <c r="D2792" s="259"/>
      <c r="E2792" s="66" t="str">
        <f t="shared" si="169"/>
        <v/>
      </c>
      <c r="F2792" s="70" t="str">
        <f t="shared" si="172"/>
        <v/>
      </c>
      <c r="G2792" s="68" t="str">
        <f t="shared" si="170"/>
        <v/>
      </c>
      <c r="H2792" s="69" t="str">
        <f t="shared" si="171"/>
        <v/>
      </c>
    </row>
    <row r="2793" spans="2:8" x14ac:dyDescent="0.25">
      <c r="B2793" s="258"/>
      <c r="C2793" s="259"/>
      <c r="D2793" s="259"/>
      <c r="E2793" s="66" t="str">
        <f t="shared" si="169"/>
        <v/>
      </c>
      <c r="F2793" s="70" t="str">
        <f t="shared" si="172"/>
        <v/>
      </c>
      <c r="G2793" s="68" t="str">
        <f t="shared" si="170"/>
        <v/>
      </c>
      <c r="H2793" s="69" t="str">
        <f t="shared" si="171"/>
        <v/>
      </c>
    </row>
    <row r="2794" spans="2:8" x14ac:dyDescent="0.25">
      <c r="B2794" s="258"/>
      <c r="C2794" s="259"/>
      <c r="D2794" s="259"/>
      <c r="E2794" s="66" t="str">
        <f t="shared" si="169"/>
        <v/>
      </c>
      <c r="F2794" s="70" t="str">
        <f t="shared" si="172"/>
        <v/>
      </c>
      <c r="G2794" s="68" t="str">
        <f t="shared" si="170"/>
        <v/>
      </c>
      <c r="H2794" s="69" t="str">
        <f t="shared" si="171"/>
        <v/>
      </c>
    </row>
    <row r="2795" spans="2:8" x14ac:dyDescent="0.25">
      <c r="B2795" s="258"/>
      <c r="C2795" s="259"/>
      <c r="D2795" s="259"/>
      <c r="E2795" s="66" t="str">
        <f t="shared" si="169"/>
        <v/>
      </c>
      <c r="F2795" s="70" t="str">
        <f t="shared" si="172"/>
        <v/>
      </c>
      <c r="G2795" s="68" t="str">
        <f t="shared" si="170"/>
        <v/>
      </c>
      <c r="H2795" s="69" t="str">
        <f t="shared" si="171"/>
        <v/>
      </c>
    </row>
    <row r="2796" spans="2:8" x14ac:dyDescent="0.25">
      <c r="B2796" s="258"/>
      <c r="C2796" s="259"/>
      <c r="D2796" s="259"/>
      <c r="E2796" s="66" t="str">
        <f t="shared" si="169"/>
        <v/>
      </c>
      <c r="F2796" s="70" t="str">
        <f t="shared" si="172"/>
        <v/>
      </c>
      <c r="G2796" s="68" t="str">
        <f t="shared" si="170"/>
        <v/>
      </c>
      <c r="H2796" s="69" t="str">
        <f t="shared" si="171"/>
        <v/>
      </c>
    </row>
    <row r="2797" spans="2:8" x14ac:dyDescent="0.25">
      <c r="B2797" s="258"/>
      <c r="C2797" s="259"/>
      <c r="D2797" s="259"/>
      <c r="E2797" s="66" t="str">
        <f t="shared" si="169"/>
        <v/>
      </c>
      <c r="F2797" s="70" t="str">
        <f t="shared" si="172"/>
        <v/>
      </c>
      <c r="G2797" s="68" t="str">
        <f t="shared" si="170"/>
        <v/>
      </c>
      <c r="H2797" s="69" t="str">
        <f t="shared" si="171"/>
        <v/>
      </c>
    </row>
    <row r="2798" spans="2:8" x14ac:dyDescent="0.25">
      <c r="B2798" s="258"/>
      <c r="C2798" s="259"/>
      <c r="D2798" s="259"/>
      <c r="E2798" s="66" t="str">
        <f t="shared" si="169"/>
        <v/>
      </c>
      <c r="F2798" s="70" t="str">
        <f t="shared" si="172"/>
        <v/>
      </c>
      <c r="G2798" s="68" t="str">
        <f t="shared" si="170"/>
        <v/>
      </c>
      <c r="H2798" s="69" t="str">
        <f t="shared" si="171"/>
        <v/>
      </c>
    </row>
    <row r="2799" spans="2:8" x14ac:dyDescent="0.25">
      <c r="B2799" s="258"/>
      <c r="C2799" s="259"/>
      <c r="D2799" s="259"/>
      <c r="E2799" s="66" t="str">
        <f t="shared" si="169"/>
        <v/>
      </c>
      <c r="F2799" s="70" t="str">
        <f t="shared" si="172"/>
        <v/>
      </c>
      <c r="G2799" s="68" t="str">
        <f t="shared" si="170"/>
        <v/>
      </c>
      <c r="H2799" s="69" t="str">
        <f t="shared" si="171"/>
        <v/>
      </c>
    </row>
    <row r="2800" spans="2:8" x14ac:dyDescent="0.25">
      <c r="B2800" s="258"/>
      <c r="C2800" s="259"/>
      <c r="D2800" s="259"/>
      <c r="E2800" s="66" t="str">
        <f t="shared" si="169"/>
        <v/>
      </c>
      <c r="F2800" s="70" t="str">
        <f t="shared" si="172"/>
        <v/>
      </c>
      <c r="G2800" s="68" t="str">
        <f t="shared" si="170"/>
        <v/>
      </c>
      <c r="H2800" s="69" t="str">
        <f t="shared" si="171"/>
        <v/>
      </c>
    </row>
    <row r="2801" spans="2:8" x14ac:dyDescent="0.25">
      <c r="B2801" s="258"/>
      <c r="C2801" s="259"/>
      <c r="D2801" s="259"/>
      <c r="E2801" s="66" t="str">
        <f t="shared" si="169"/>
        <v/>
      </c>
      <c r="F2801" s="70" t="str">
        <f t="shared" si="172"/>
        <v/>
      </c>
      <c r="G2801" s="68" t="str">
        <f t="shared" si="170"/>
        <v/>
      </c>
      <c r="H2801" s="69" t="str">
        <f t="shared" si="171"/>
        <v/>
      </c>
    </row>
    <row r="2802" spans="2:8" x14ac:dyDescent="0.25">
      <c r="B2802" s="258"/>
      <c r="C2802" s="259"/>
      <c r="D2802" s="259"/>
      <c r="E2802" s="66" t="str">
        <f t="shared" si="169"/>
        <v/>
      </c>
      <c r="F2802" s="70" t="str">
        <f t="shared" si="172"/>
        <v/>
      </c>
      <c r="G2802" s="68" t="str">
        <f t="shared" si="170"/>
        <v/>
      </c>
      <c r="H2802" s="69" t="str">
        <f t="shared" si="171"/>
        <v/>
      </c>
    </row>
    <row r="2803" spans="2:8" x14ac:dyDescent="0.25">
      <c r="B2803" s="258"/>
      <c r="C2803" s="259"/>
      <c r="D2803" s="259"/>
      <c r="E2803" s="66" t="str">
        <f t="shared" si="169"/>
        <v/>
      </c>
      <c r="F2803" s="70" t="str">
        <f t="shared" si="172"/>
        <v/>
      </c>
      <c r="G2803" s="68" t="str">
        <f t="shared" si="170"/>
        <v/>
      </c>
      <c r="H2803" s="69" t="str">
        <f t="shared" si="171"/>
        <v/>
      </c>
    </row>
    <row r="2804" spans="2:8" x14ac:dyDescent="0.25">
      <c r="B2804" s="258"/>
      <c r="C2804" s="259"/>
      <c r="D2804" s="259"/>
      <c r="E2804" s="66" t="str">
        <f t="shared" si="169"/>
        <v/>
      </c>
      <c r="F2804" s="70" t="str">
        <f t="shared" si="172"/>
        <v/>
      </c>
      <c r="G2804" s="68" t="str">
        <f t="shared" si="170"/>
        <v/>
      </c>
      <c r="H2804" s="69" t="str">
        <f t="shared" si="171"/>
        <v/>
      </c>
    </row>
    <row r="2805" spans="2:8" x14ac:dyDescent="0.25">
      <c r="B2805" s="258"/>
      <c r="C2805" s="259"/>
      <c r="D2805" s="259"/>
      <c r="E2805" s="66" t="str">
        <f t="shared" si="169"/>
        <v/>
      </c>
      <c r="F2805" s="70" t="str">
        <f t="shared" si="172"/>
        <v/>
      </c>
      <c r="G2805" s="68" t="str">
        <f t="shared" si="170"/>
        <v/>
      </c>
      <c r="H2805" s="69" t="str">
        <f t="shared" si="171"/>
        <v/>
      </c>
    </row>
    <row r="2806" spans="2:8" x14ac:dyDescent="0.25">
      <c r="B2806" s="258"/>
      <c r="C2806" s="259"/>
      <c r="D2806" s="259"/>
      <c r="E2806" s="66" t="str">
        <f t="shared" si="169"/>
        <v/>
      </c>
      <c r="F2806" s="70" t="str">
        <f t="shared" si="172"/>
        <v/>
      </c>
      <c r="G2806" s="68" t="str">
        <f t="shared" si="170"/>
        <v/>
      </c>
      <c r="H2806" s="69" t="str">
        <f t="shared" si="171"/>
        <v/>
      </c>
    </row>
    <row r="2807" spans="2:8" x14ac:dyDescent="0.25">
      <c r="B2807" s="258"/>
      <c r="C2807" s="259"/>
      <c r="D2807" s="259"/>
      <c r="E2807" s="66" t="str">
        <f t="shared" si="169"/>
        <v/>
      </c>
      <c r="F2807" s="70" t="str">
        <f t="shared" si="172"/>
        <v/>
      </c>
      <c r="G2807" s="68" t="str">
        <f t="shared" si="170"/>
        <v/>
      </c>
      <c r="H2807" s="69" t="str">
        <f t="shared" si="171"/>
        <v/>
      </c>
    </row>
    <row r="2808" spans="2:8" x14ac:dyDescent="0.25">
      <c r="B2808" s="258"/>
      <c r="C2808" s="259"/>
      <c r="D2808" s="259"/>
      <c r="E2808" s="66" t="str">
        <f t="shared" si="169"/>
        <v/>
      </c>
      <c r="F2808" s="70" t="str">
        <f t="shared" si="172"/>
        <v/>
      </c>
      <c r="G2808" s="68" t="str">
        <f t="shared" si="170"/>
        <v/>
      </c>
      <c r="H2808" s="69" t="str">
        <f t="shared" si="171"/>
        <v/>
      </c>
    </row>
    <row r="2809" spans="2:8" x14ac:dyDescent="0.25">
      <c r="B2809" s="258"/>
      <c r="C2809" s="259"/>
      <c r="D2809" s="259"/>
      <c r="E2809" s="66" t="str">
        <f t="shared" si="169"/>
        <v/>
      </c>
      <c r="F2809" s="70" t="str">
        <f t="shared" si="172"/>
        <v/>
      </c>
      <c r="G2809" s="68" t="str">
        <f t="shared" si="170"/>
        <v/>
      </c>
      <c r="H2809" s="69" t="str">
        <f t="shared" si="171"/>
        <v/>
      </c>
    </row>
    <row r="2810" spans="2:8" x14ac:dyDescent="0.25">
      <c r="B2810" s="258"/>
      <c r="C2810" s="259"/>
      <c r="D2810" s="259"/>
      <c r="E2810" s="66" t="str">
        <f t="shared" si="169"/>
        <v/>
      </c>
      <c r="F2810" s="70" t="str">
        <f t="shared" si="172"/>
        <v/>
      </c>
      <c r="G2810" s="68" t="str">
        <f t="shared" si="170"/>
        <v/>
      </c>
      <c r="H2810" s="69" t="str">
        <f t="shared" si="171"/>
        <v/>
      </c>
    </row>
    <row r="2811" spans="2:8" x14ac:dyDescent="0.25">
      <c r="B2811" s="258"/>
      <c r="C2811" s="259"/>
      <c r="D2811" s="259"/>
      <c r="E2811" s="66" t="str">
        <f t="shared" si="169"/>
        <v/>
      </c>
      <c r="F2811" s="70" t="str">
        <f t="shared" si="172"/>
        <v/>
      </c>
      <c r="G2811" s="68" t="str">
        <f t="shared" si="170"/>
        <v/>
      </c>
      <c r="H2811" s="69" t="str">
        <f t="shared" si="171"/>
        <v/>
      </c>
    </row>
    <row r="2812" spans="2:8" x14ac:dyDescent="0.25">
      <c r="B2812" s="258"/>
      <c r="C2812" s="259"/>
      <c r="D2812" s="259"/>
      <c r="E2812" s="66" t="str">
        <f t="shared" si="169"/>
        <v/>
      </c>
      <c r="F2812" s="70" t="str">
        <f t="shared" si="172"/>
        <v/>
      </c>
      <c r="G2812" s="68" t="str">
        <f t="shared" si="170"/>
        <v/>
      </c>
      <c r="H2812" s="69" t="str">
        <f t="shared" si="171"/>
        <v/>
      </c>
    </row>
    <row r="2813" spans="2:8" x14ac:dyDescent="0.25">
      <c r="B2813" s="258"/>
      <c r="C2813" s="259"/>
      <c r="D2813" s="259"/>
      <c r="E2813" s="66" t="str">
        <f t="shared" si="169"/>
        <v/>
      </c>
      <c r="F2813" s="70" t="str">
        <f t="shared" si="172"/>
        <v/>
      </c>
      <c r="G2813" s="68" t="str">
        <f t="shared" si="170"/>
        <v/>
      </c>
      <c r="H2813" s="69" t="str">
        <f t="shared" si="171"/>
        <v/>
      </c>
    </row>
    <row r="2814" spans="2:8" x14ac:dyDescent="0.25">
      <c r="B2814" s="258"/>
      <c r="C2814" s="259"/>
      <c r="D2814" s="259"/>
      <c r="E2814" s="66" t="str">
        <f t="shared" si="169"/>
        <v/>
      </c>
      <c r="F2814" s="70" t="str">
        <f t="shared" si="172"/>
        <v/>
      </c>
      <c r="G2814" s="68" t="str">
        <f t="shared" si="170"/>
        <v/>
      </c>
      <c r="H2814" s="69" t="str">
        <f t="shared" si="171"/>
        <v/>
      </c>
    </row>
    <row r="2815" spans="2:8" x14ac:dyDescent="0.25">
      <c r="B2815" s="258"/>
      <c r="C2815" s="259"/>
      <c r="D2815" s="259"/>
      <c r="E2815" s="66" t="str">
        <f t="shared" si="169"/>
        <v/>
      </c>
      <c r="F2815" s="70" t="str">
        <f t="shared" si="172"/>
        <v/>
      </c>
      <c r="G2815" s="68" t="str">
        <f t="shared" si="170"/>
        <v/>
      </c>
      <c r="H2815" s="69" t="str">
        <f t="shared" si="171"/>
        <v/>
      </c>
    </row>
    <row r="2816" spans="2:8" x14ac:dyDescent="0.25">
      <c r="B2816" s="258"/>
      <c r="C2816" s="259"/>
      <c r="D2816" s="259"/>
      <c r="E2816" s="66" t="str">
        <f t="shared" si="169"/>
        <v/>
      </c>
      <c r="F2816" s="70" t="str">
        <f t="shared" si="172"/>
        <v/>
      </c>
      <c r="G2816" s="68" t="str">
        <f t="shared" si="170"/>
        <v/>
      </c>
      <c r="H2816" s="69" t="str">
        <f t="shared" si="171"/>
        <v/>
      </c>
    </row>
    <row r="2817" spans="2:8" x14ac:dyDescent="0.25">
      <c r="B2817" s="258"/>
      <c r="C2817" s="259"/>
      <c r="D2817" s="259"/>
      <c r="E2817" s="66" t="str">
        <f t="shared" si="169"/>
        <v/>
      </c>
      <c r="F2817" s="70" t="str">
        <f t="shared" si="172"/>
        <v/>
      </c>
      <c r="G2817" s="68" t="str">
        <f t="shared" si="170"/>
        <v/>
      </c>
      <c r="H2817" s="69" t="str">
        <f t="shared" si="171"/>
        <v/>
      </c>
    </row>
    <row r="2818" spans="2:8" x14ac:dyDescent="0.25">
      <c r="B2818" s="258"/>
      <c r="C2818" s="259"/>
      <c r="D2818" s="259"/>
      <c r="E2818" s="66" t="str">
        <f t="shared" si="169"/>
        <v/>
      </c>
      <c r="F2818" s="70" t="str">
        <f t="shared" si="172"/>
        <v/>
      </c>
      <c r="G2818" s="68" t="str">
        <f t="shared" si="170"/>
        <v/>
      </c>
      <c r="H2818" s="69" t="str">
        <f t="shared" si="171"/>
        <v/>
      </c>
    </row>
    <row r="2819" spans="2:8" x14ac:dyDescent="0.25">
      <c r="B2819" s="258"/>
      <c r="C2819" s="259"/>
      <c r="D2819" s="259"/>
      <c r="E2819" s="66" t="str">
        <f t="shared" si="169"/>
        <v/>
      </c>
      <c r="F2819" s="70" t="str">
        <f t="shared" si="172"/>
        <v/>
      </c>
      <c r="G2819" s="68" t="str">
        <f t="shared" si="170"/>
        <v/>
      </c>
      <c r="H2819" s="69" t="str">
        <f t="shared" si="171"/>
        <v/>
      </c>
    </row>
    <row r="2820" spans="2:8" x14ac:dyDescent="0.25">
      <c r="B2820" s="258"/>
      <c r="C2820" s="259"/>
      <c r="D2820" s="259"/>
      <c r="E2820" s="66" t="str">
        <f t="shared" si="169"/>
        <v/>
      </c>
      <c r="F2820" s="70" t="str">
        <f t="shared" si="172"/>
        <v/>
      </c>
      <c r="G2820" s="68" t="str">
        <f t="shared" si="170"/>
        <v/>
      </c>
      <c r="H2820" s="69" t="str">
        <f t="shared" si="171"/>
        <v/>
      </c>
    </row>
    <row r="2821" spans="2:8" x14ac:dyDescent="0.25">
      <c r="B2821" s="258"/>
      <c r="C2821" s="259"/>
      <c r="D2821" s="259"/>
      <c r="E2821" s="66" t="str">
        <f t="shared" si="169"/>
        <v/>
      </c>
      <c r="F2821" s="70" t="str">
        <f t="shared" si="172"/>
        <v/>
      </c>
      <c r="G2821" s="68" t="str">
        <f t="shared" si="170"/>
        <v/>
      </c>
      <c r="H2821" s="69" t="str">
        <f t="shared" si="171"/>
        <v/>
      </c>
    </row>
    <row r="2822" spans="2:8" x14ac:dyDescent="0.25">
      <c r="B2822" s="258"/>
      <c r="C2822" s="259"/>
      <c r="D2822" s="259"/>
      <c r="E2822" s="66" t="str">
        <f t="shared" si="169"/>
        <v/>
      </c>
      <c r="F2822" s="70" t="str">
        <f t="shared" si="172"/>
        <v/>
      </c>
      <c r="G2822" s="68" t="str">
        <f t="shared" si="170"/>
        <v/>
      </c>
      <c r="H2822" s="69" t="str">
        <f t="shared" si="171"/>
        <v/>
      </c>
    </row>
    <row r="2823" spans="2:8" x14ac:dyDescent="0.25">
      <c r="B2823" s="258"/>
      <c r="C2823" s="259"/>
      <c r="D2823" s="259"/>
      <c r="E2823" s="66" t="str">
        <f t="shared" si="169"/>
        <v/>
      </c>
      <c r="F2823" s="70" t="str">
        <f t="shared" si="172"/>
        <v/>
      </c>
      <c r="G2823" s="68" t="str">
        <f t="shared" si="170"/>
        <v/>
      </c>
      <c r="H2823" s="69" t="str">
        <f t="shared" si="171"/>
        <v/>
      </c>
    </row>
    <row r="2824" spans="2:8" x14ac:dyDescent="0.25">
      <c r="B2824" s="258"/>
      <c r="C2824" s="259"/>
      <c r="D2824" s="259"/>
      <c r="E2824" s="66" t="str">
        <f t="shared" si="169"/>
        <v/>
      </c>
      <c r="F2824" s="70" t="str">
        <f t="shared" si="172"/>
        <v/>
      </c>
      <c r="G2824" s="68" t="str">
        <f t="shared" si="170"/>
        <v/>
      </c>
      <c r="H2824" s="69" t="str">
        <f t="shared" si="171"/>
        <v/>
      </c>
    </row>
    <row r="2825" spans="2:8" x14ac:dyDescent="0.25">
      <c r="B2825" s="258"/>
      <c r="C2825" s="259"/>
      <c r="D2825" s="259"/>
      <c r="E2825" s="66" t="str">
        <f t="shared" si="169"/>
        <v/>
      </c>
      <c r="F2825" s="70" t="str">
        <f t="shared" si="172"/>
        <v/>
      </c>
      <c r="G2825" s="68" t="str">
        <f t="shared" si="170"/>
        <v/>
      </c>
      <c r="H2825" s="69" t="str">
        <f t="shared" si="171"/>
        <v/>
      </c>
    </row>
    <row r="2826" spans="2:8" x14ac:dyDescent="0.25">
      <c r="B2826" s="258"/>
      <c r="C2826" s="259"/>
      <c r="D2826" s="259"/>
      <c r="E2826" s="66" t="str">
        <f t="shared" si="169"/>
        <v/>
      </c>
      <c r="F2826" s="70" t="str">
        <f t="shared" si="172"/>
        <v/>
      </c>
      <c r="G2826" s="68" t="str">
        <f t="shared" si="170"/>
        <v/>
      </c>
      <c r="H2826" s="69" t="str">
        <f t="shared" si="171"/>
        <v/>
      </c>
    </row>
    <row r="2827" spans="2:8" x14ac:dyDescent="0.25">
      <c r="B2827" s="258"/>
      <c r="C2827" s="259"/>
      <c r="D2827" s="259"/>
      <c r="E2827" s="66" t="str">
        <f t="shared" si="169"/>
        <v/>
      </c>
      <c r="F2827" s="70" t="str">
        <f t="shared" si="172"/>
        <v/>
      </c>
      <c r="G2827" s="68" t="str">
        <f t="shared" si="170"/>
        <v/>
      </c>
      <c r="H2827" s="69" t="str">
        <f t="shared" si="171"/>
        <v/>
      </c>
    </row>
    <row r="2828" spans="2:8" x14ac:dyDescent="0.25">
      <c r="B2828" s="258"/>
      <c r="C2828" s="259"/>
      <c r="D2828" s="259"/>
      <c r="E2828" s="66" t="str">
        <f t="shared" si="169"/>
        <v/>
      </c>
      <c r="F2828" s="70" t="str">
        <f t="shared" si="172"/>
        <v/>
      </c>
      <c r="G2828" s="68" t="str">
        <f t="shared" si="170"/>
        <v/>
      </c>
      <c r="H2828" s="69" t="str">
        <f t="shared" si="171"/>
        <v/>
      </c>
    </row>
    <row r="2829" spans="2:8" x14ac:dyDescent="0.25">
      <c r="B2829" s="258"/>
      <c r="C2829" s="259"/>
      <c r="D2829" s="259"/>
      <c r="E2829" s="66" t="str">
        <f t="shared" si="169"/>
        <v/>
      </c>
      <c r="F2829" s="70" t="str">
        <f t="shared" si="172"/>
        <v/>
      </c>
      <c r="G2829" s="68" t="str">
        <f t="shared" si="170"/>
        <v/>
      </c>
      <c r="H2829" s="69" t="str">
        <f t="shared" si="171"/>
        <v/>
      </c>
    </row>
    <row r="2830" spans="2:8" x14ac:dyDescent="0.25">
      <c r="B2830" s="258"/>
      <c r="C2830" s="259"/>
      <c r="D2830" s="259"/>
      <c r="E2830" s="66" t="str">
        <f t="shared" ref="E2830:E2893" si="173">+IF(AND(C2830-D2830&lt;&gt;0,$B$10&gt;B2830),C2830-D2830,"")</f>
        <v/>
      </c>
      <c r="F2830" s="70" t="str">
        <f t="shared" si="172"/>
        <v/>
      </c>
      <c r="G2830" s="68" t="str">
        <f t="shared" ref="G2830:G2893" si="174">+IF(AND(B2830&lt;&gt;"",$B$10&gt;B2830),$B$10-B2830,"")</f>
        <v/>
      </c>
      <c r="H2830" s="69" t="str">
        <f t="shared" ref="H2830:H2893" si="175">IFERROR(((E2830*G2830*$D$10)/36500),"")</f>
        <v/>
      </c>
    </row>
    <row r="2831" spans="2:8" x14ac:dyDescent="0.25">
      <c r="B2831" s="258"/>
      <c r="C2831" s="259"/>
      <c r="D2831" s="259"/>
      <c r="E2831" s="66" t="str">
        <f t="shared" si="173"/>
        <v/>
      </c>
      <c r="F2831" s="70" t="str">
        <f t="shared" ref="F2831:F2894" si="176">+IFERROR((E2831+F2830),"")</f>
        <v/>
      </c>
      <c r="G2831" s="68" t="str">
        <f t="shared" si="174"/>
        <v/>
      </c>
      <c r="H2831" s="69" t="str">
        <f t="shared" si="175"/>
        <v/>
      </c>
    </row>
    <row r="2832" spans="2:8" x14ac:dyDescent="0.25">
      <c r="B2832" s="258"/>
      <c r="C2832" s="259"/>
      <c r="D2832" s="259"/>
      <c r="E2832" s="66" t="str">
        <f t="shared" si="173"/>
        <v/>
      </c>
      <c r="F2832" s="70" t="str">
        <f t="shared" si="176"/>
        <v/>
      </c>
      <c r="G2832" s="68" t="str">
        <f t="shared" si="174"/>
        <v/>
      </c>
      <c r="H2832" s="69" t="str">
        <f t="shared" si="175"/>
        <v/>
      </c>
    </row>
    <row r="2833" spans="2:8" x14ac:dyDescent="0.25">
      <c r="B2833" s="258"/>
      <c r="C2833" s="259"/>
      <c r="D2833" s="259"/>
      <c r="E2833" s="66" t="str">
        <f t="shared" si="173"/>
        <v/>
      </c>
      <c r="F2833" s="70" t="str">
        <f t="shared" si="176"/>
        <v/>
      </c>
      <c r="G2833" s="68" t="str">
        <f t="shared" si="174"/>
        <v/>
      </c>
      <c r="H2833" s="69" t="str">
        <f t="shared" si="175"/>
        <v/>
      </c>
    </row>
    <row r="2834" spans="2:8" x14ac:dyDescent="0.25">
      <c r="B2834" s="258"/>
      <c r="C2834" s="259"/>
      <c r="D2834" s="259"/>
      <c r="E2834" s="66" t="str">
        <f t="shared" si="173"/>
        <v/>
      </c>
      <c r="F2834" s="70" t="str">
        <f t="shared" si="176"/>
        <v/>
      </c>
      <c r="G2834" s="68" t="str">
        <f t="shared" si="174"/>
        <v/>
      </c>
      <c r="H2834" s="69" t="str">
        <f t="shared" si="175"/>
        <v/>
      </c>
    </row>
    <row r="2835" spans="2:8" x14ac:dyDescent="0.25">
      <c r="B2835" s="258"/>
      <c r="C2835" s="259"/>
      <c r="D2835" s="259"/>
      <c r="E2835" s="66" t="str">
        <f t="shared" si="173"/>
        <v/>
      </c>
      <c r="F2835" s="70" t="str">
        <f t="shared" si="176"/>
        <v/>
      </c>
      <c r="G2835" s="68" t="str">
        <f t="shared" si="174"/>
        <v/>
      </c>
      <c r="H2835" s="69" t="str">
        <f t="shared" si="175"/>
        <v/>
      </c>
    </row>
    <row r="2836" spans="2:8" x14ac:dyDescent="0.25">
      <c r="B2836" s="258"/>
      <c r="C2836" s="259"/>
      <c r="D2836" s="259"/>
      <c r="E2836" s="66" t="str">
        <f t="shared" si="173"/>
        <v/>
      </c>
      <c r="F2836" s="70" t="str">
        <f t="shared" si="176"/>
        <v/>
      </c>
      <c r="G2836" s="68" t="str">
        <f t="shared" si="174"/>
        <v/>
      </c>
      <c r="H2836" s="69" t="str">
        <f t="shared" si="175"/>
        <v/>
      </c>
    </row>
    <row r="2837" spans="2:8" x14ac:dyDescent="0.25">
      <c r="B2837" s="258"/>
      <c r="C2837" s="259"/>
      <c r="D2837" s="259"/>
      <c r="E2837" s="66" t="str">
        <f t="shared" si="173"/>
        <v/>
      </c>
      <c r="F2837" s="70" t="str">
        <f t="shared" si="176"/>
        <v/>
      </c>
      <c r="G2837" s="68" t="str">
        <f t="shared" si="174"/>
        <v/>
      </c>
      <c r="H2837" s="69" t="str">
        <f t="shared" si="175"/>
        <v/>
      </c>
    </row>
    <row r="2838" spans="2:8" x14ac:dyDescent="0.25">
      <c r="B2838" s="258"/>
      <c r="C2838" s="259"/>
      <c r="D2838" s="259"/>
      <c r="E2838" s="66" t="str">
        <f t="shared" si="173"/>
        <v/>
      </c>
      <c r="F2838" s="70" t="str">
        <f t="shared" si="176"/>
        <v/>
      </c>
      <c r="G2838" s="68" t="str">
        <f t="shared" si="174"/>
        <v/>
      </c>
      <c r="H2838" s="69" t="str">
        <f t="shared" si="175"/>
        <v/>
      </c>
    </row>
    <row r="2839" spans="2:8" x14ac:dyDescent="0.25">
      <c r="B2839" s="258"/>
      <c r="C2839" s="259"/>
      <c r="D2839" s="259"/>
      <c r="E2839" s="66" t="str">
        <f t="shared" si="173"/>
        <v/>
      </c>
      <c r="F2839" s="70" t="str">
        <f t="shared" si="176"/>
        <v/>
      </c>
      <c r="G2839" s="68" t="str">
        <f t="shared" si="174"/>
        <v/>
      </c>
      <c r="H2839" s="69" t="str">
        <f t="shared" si="175"/>
        <v/>
      </c>
    </row>
    <row r="2840" spans="2:8" x14ac:dyDescent="0.25">
      <c r="B2840" s="258"/>
      <c r="C2840" s="259"/>
      <c r="D2840" s="259"/>
      <c r="E2840" s="66" t="str">
        <f t="shared" si="173"/>
        <v/>
      </c>
      <c r="F2840" s="70" t="str">
        <f t="shared" si="176"/>
        <v/>
      </c>
      <c r="G2840" s="68" t="str">
        <f t="shared" si="174"/>
        <v/>
      </c>
      <c r="H2840" s="69" t="str">
        <f t="shared" si="175"/>
        <v/>
      </c>
    </row>
    <row r="2841" spans="2:8" x14ac:dyDescent="0.25">
      <c r="B2841" s="258"/>
      <c r="C2841" s="259"/>
      <c r="D2841" s="259"/>
      <c r="E2841" s="66" t="str">
        <f t="shared" si="173"/>
        <v/>
      </c>
      <c r="F2841" s="70" t="str">
        <f t="shared" si="176"/>
        <v/>
      </c>
      <c r="G2841" s="68" t="str">
        <f t="shared" si="174"/>
        <v/>
      </c>
      <c r="H2841" s="69" t="str">
        <f t="shared" si="175"/>
        <v/>
      </c>
    </row>
    <row r="2842" spans="2:8" x14ac:dyDescent="0.25">
      <c r="B2842" s="258"/>
      <c r="C2842" s="259"/>
      <c r="D2842" s="259"/>
      <c r="E2842" s="66" t="str">
        <f t="shared" si="173"/>
        <v/>
      </c>
      <c r="F2842" s="70" t="str">
        <f t="shared" si="176"/>
        <v/>
      </c>
      <c r="G2842" s="68" t="str">
        <f t="shared" si="174"/>
        <v/>
      </c>
      <c r="H2842" s="69" t="str">
        <f t="shared" si="175"/>
        <v/>
      </c>
    </row>
    <row r="2843" spans="2:8" x14ac:dyDescent="0.25">
      <c r="B2843" s="258"/>
      <c r="C2843" s="259"/>
      <c r="D2843" s="259"/>
      <c r="E2843" s="66" t="str">
        <f t="shared" si="173"/>
        <v/>
      </c>
      <c r="F2843" s="70" t="str">
        <f t="shared" si="176"/>
        <v/>
      </c>
      <c r="G2843" s="68" t="str">
        <f t="shared" si="174"/>
        <v/>
      </c>
      <c r="H2843" s="69" t="str">
        <f t="shared" si="175"/>
        <v/>
      </c>
    </row>
    <row r="2844" spans="2:8" x14ac:dyDescent="0.25">
      <c r="B2844" s="258"/>
      <c r="C2844" s="259"/>
      <c r="D2844" s="259"/>
      <c r="E2844" s="66" t="str">
        <f t="shared" si="173"/>
        <v/>
      </c>
      <c r="F2844" s="70" t="str">
        <f t="shared" si="176"/>
        <v/>
      </c>
      <c r="G2844" s="68" t="str">
        <f t="shared" si="174"/>
        <v/>
      </c>
      <c r="H2844" s="69" t="str">
        <f t="shared" si="175"/>
        <v/>
      </c>
    </row>
    <row r="2845" spans="2:8" x14ac:dyDescent="0.25">
      <c r="B2845" s="258"/>
      <c r="C2845" s="259"/>
      <c r="D2845" s="259"/>
      <c r="E2845" s="66" t="str">
        <f t="shared" si="173"/>
        <v/>
      </c>
      <c r="F2845" s="70" t="str">
        <f t="shared" si="176"/>
        <v/>
      </c>
      <c r="G2845" s="68" t="str">
        <f t="shared" si="174"/>
        <v/>
      </c>
      <c r="H2845" s="69" t="str">
        <f t="shared" si="175"/>
        <v/>
      </c>
    </row>
    <row r="2846" spans="2:8" x14ac:dyDescent="0.25">
      <c r="B2846" s="258"/>
      <c r="C2846" s="259"/>
      <c r="D2846" s="259"/>
      <c r="E2846" s="66" t="str">
        <f t="shared" si="173"/>
        <v/>
      </c>
      <c r="F2846" s="70" t="str">
        <f t="shared" si="176"/>
        <v/>
      </c>
      <c r="G2846" s="68" t="str">
        <f t="shared" si="174"/>
        <v/>
      </c>
      <c r="H2846" s="69" t="str">
        <f t="shared" si="175"/>
        <v/>
      </c>
    </row>
    <row r="2847" spans="2:8" x14ac:dyDescent="0.25">
      <c r="B2847" s="258"/>
      <c r="C2847" s="259"/>
      <c r="D2847" s="259"/>
      <c r="E2847" s="66" t="str">
        <f t="shared" si="173"/>
        <v/>
      </c>
      <c r="F2847" s="70" t="str">
        <f t="shared" si="176"/>
        <v/>
      </c>
      <c r="G2847" s="68" t="str">
        <f t="shared" si="174"/>
        <v/>
      </c>
      <c r="H2847" s="69" t="str">
        <f t="shared" si="175"/>
        <v/>
      </c>
    </row>
    <row r="2848" spans="2:8" x14ac:dyDescent="0.25">
      <c r="B2848" s="258"/>
      <c r="C2848" s="259"/>
      <c r="D2848" s="259"/>
      <c r="E2848" s="66" t="str">
        <f t="shared" si="173"/>
        <v/>
      </c>
      <c r="F2848" s="70" t="str">
        <f t="shared" si="176"/>
        <v/>
      </c>
      <c r="G2848" s="68" t="str">
        <f t="shared" si="174"/>
        <v/>
      </c>
      <c r="H2848" s="69" t="str">
        <f t="shared" si="175"/>
        <v/>
      </c>
    </row>
    <row r="2849" spans="2:8" x14ac:dyDescent="0.25">
      <c r="B2849" s="258"/>
      <c r="C2849" s="259"/>
      <c r="D2849" s="259"/>
      <c r="E2849" s="66" t="str">
        <f t="shared" si="173"/>
        <v/>
      </c>
      <c r="F2849" s="70" t="str">
        <f t="shared" si="176"/>
        <v/>
      </c>
      <c r="G2849" s="68" t="str">
        <f t="shared" si="174"/>
        <v/>
      </c>
      <c r="H2849" s="69" t="str">
        <f t="shared" si="175"/>
        <v/>
      </c>
    </row>
    <row r="2850" spans="2:8" x14ac:dyDescent="0.25">
      <c r="B2850" s="258"/>
      <c r="C2850" s="259"/>
      <c r="D2850" s="259"/>
      <c r="E2850" s="66" t="str">
        <f t="shared" si="173"/>
        <v/>
      </c>
      <c r="F2850" s="70" t="str">
        <f t="shared" si="176"/>
        <v/>
      </c>
      <c r="G2850" s="68" t="str">
        <f t="shared" si="174"/>
        <v/>
      </c>
      <c r="H2850" s="69" t="str">
        <f t="shared" si="175"/>
        <v/>
      </c>
    </row>
    <row r="2851" spans="2:8" x14ac:dyDescent="0.25">
      <c r="B2851" s="258"/>
      <c r="C2851" s="259"/>
      <c r="D2851" s="259"/>
      <c r="E2851" s="66" t="str">
        <f t="shared" si="173"/>
        <v/>
      </c>
      <c r="F2851" s="70" t="str">
        <f t="shared" si="176"/>
        <v/>
      </c>
      <c r="G2851" s="68" t="str">
        <f t="shared" si="174"/>
        <v/>
      </c>
      <c r="H2851" s="69" t="str">
        <f t="shared" si="175"/>
        <v/>
      </c>
    </row>
    <row r="2852" spans="2:8" x14ac:dyDescent="0.25">
      <c r="B2852" s="258"/>
      <c r="C2852" s="259"/>
      <c r="D2852" s="259"/>
      <c r="E2852" s="66" t="str">
        <f t="shared" si="173"/>
        <v/>
      </c>
      <c r="F2852" s="70" t="str">
        <f t="shared" si="176"/>
        <v/>
      </c>
      <c r="G2852" s="68" t="str">
        <f t="shared" si="174"/>
        <v/>
      </c>
      <c r="H2852" s="69" t="str">
        <f t="shared" si="175"/>
        <v/>
      </c>
    </row>
    <row r="2853" spans="2:8" x14ac:dyDescent="0.25">
      <c r="B2853" s="258"/>
      <c r="C2853" s="259"/>
      <c r="D2853" s="259"/>
      <c r="E2853" s="66" t="str">
        <f t="shared" si="173"/>
        <v/>
      </c>
      <c r="F2853" s="70" t="str">
        <f t="shared" si="176"/>
        <v/>
      </c>
      <c r="G2853" s="68" t="str">
        <f t="shared" si="174"/>
        <v/>
      </c>
      <c r="H2853" s="69" t="str">
        <f t="shared" si="175"/>
        <v/>
      </c>
    </row>
    <row r="2854" spans="2:8" x14ac:dyDescent="0.25">
      <c r="B2854" s="258"/>
      <c r="C2854" s="259"/>
      <c r="D2854" s="259"/>
      <c r="E2854" s="66" t="str">
        <f t="shared" si="173"/>
        <v/>
      </c>
      <c r="F2854" s="70" t="str">
        <f t="shared" si="176"/>
        <v/>
      </c>
      <c r="G2854" s="68" t="str">
        <f t="shared" si="174"/>
        <v/>
      </c>
      <c r="H2854" s="69" t="str">
        <f t="shared" si="175"/>
        <v/>
      </c>
    </row>
    <row r="2855" spans="2:8" x14ac:dyDescent="0.25">
      <c r="B2855" s="258"/>
      <c r="C2855" s="259"/>
      <c r="D2855" s="259"/>
      <c r="E2855" s="66" t="str">
        <f t="shared" si="173"/>
        <v/>
      </c>
      <c r="F2855" s="70" t="str">
        <f t="shared" si="176"/>
        <v/>
      </c>
      <c r="G2855" s="68" t="str">
        <f t="shared" si="174"/>
        <v/>
      </c>
      <c r="H2855" s="69" t="str">
        <f t="shared" si="175"/>
        <v/>
      </c>
    </row>
    <row r="2856" spans="2:8" x14ac:dyDescent="0.25">
      <c r="B2856" s="258"/>
      <c r="C2856" s="259"/>
      <c r="D2856" s="259"/>
      <c r="E2856" s="66" t="str">
        <f t="shared" si="173"/>
        <v/>
      </c>
      <c r="F2856" s="70" t="str">
        <f t="shared" si="176"/>
        <v/>
      </c>
      <c r="G2856" s="68" t="str">
        <f t="shared" si="174"/>
        <v/>
      </c>
      <c r="H2856" s="69" t="str">
        <f t="shared" si="175"/>
        <v/>
      </c>
    </row>
    <row r="2857" spans="2:8" x14ac:dyDescent="0.25">
      <c r="B2857" s="258"/>
      <c r="C2857" s="259"/>
      <c r="D2857" s="259"/>
      <c r="E2857" s="66" t="str">
        <f t="shared" si="173"/>
        <v/>
      </c>
      <c r="F2857" s="70" t="str">
        <f t="shared" si="176"/>
        <v/>
      </c>
      <c r="G2857" s="68" t="str">
        <f t="shared" si="174"/>
        <v/>
      </c>
      <c r="H2857" s="69" t="str">
        <f t="shared" si="175"/>
        <v/>
      </c>
    </row>
    <row r="2858" spans="2:8" x14ac:dyDescent="0.25">
      <c r="B2858" s="258"/>
      <c r="C2858" s="259"/>
      <c r="D2858" s="259"/>
      <c r="E2858" s="66" t="str">
        <f t="shared" si="173"/>
        <v/>
      </c>
      <c r="F2858" s="70" t="str">
        <f t="shared" si="176"/>
        <v/>
      </c>
      <c r="G2858" s="68" t="str">
        <f t="shared" si="174"/>
        <v/>
      </c>
      <c r="H2858" s="69" t="str">
        <f t="shared" si="175"/>
        <v/>
      </c>
    </row>
    <row r="2859" spans="2:8" x14ac:dyDescent="0.25">
      <c r="B2859" s="258"/>
      <c r="C2859" s="259"/>
      <c r="D2859" s="259"/>
      <c r="E2859" s="66" t="str">
        <f t="shared" si="173"/>
        <v/>
      </c>
      <c r="F2859" s="70" t="str">
        <f t="shared" si="176"/>
        <v/>
      </c>
      <c r="G2859" s="68" t="str">
        <f t="shared" si="174"/>
        <v/>
      </c>
      <c r="H2859" s="69" t="str">
        <f t="shared" si="175"/>
        <v/>
      </c>
    </row>
    <row r="2860" spans="2:8" x14ac:dyDescent="0.25">
      <c r="B2860" s="258"/>
      <c r="C2860" s="259"/>
      <c r="D2860" s="259"/>
      <c r="E2860" s="66" t="str">
        <f t="shared" si="173"/>
        <v/>
      </c>
      <c r="F2860" s="70" t="str">
        <f t="shared" si="176"/>
        <v/>
      </c>
      <c r="G2860" s="68" t="str">
        <f t="shared" si="174"/>
        <v/>
      </c>
      <c r="H2860" s="69" t="str">
        <f t="shared" si="175"/>
        <v/>
      </c>
    </row>
    <row r="2861" spans="2:8" x14ac:dyDescent="0.25">
      <c r="B2861" s="258"/>
      <c r="C2861" s="259"/>
      <c r="D2861" s="259"/>
      <c r="E2861" s="66" t="str">
        <f t="shared" si="173"/>
        <v/>
      </c>
      <c r="F2861" s="70" t="str">
        <f t="shared" si="176"/>
        <v/>
      </c>
      <c r="G2861" s="68" t="str">
        <f t="shared" si="174"/>
        <v/>
      </c>
      <c r="H2861" s="69" t="str">
        <f t="shared" si="175"/>
        <v/>
      </c>
    </row>
    <row r="2862" spans="2:8" x14ac:dyDescent="0.25">
      <c r="B2862" s="258"/>
      <c r="C2862" s="259"/>
      <c r="D2862" s="259"/>
      <c r="E2862" s="66" t="str">
        <f t="shared" si="173"/>
        <v/>
      </c>
      <c r="F2862" s="70" t="str">
        <f t="shared" si="176"/>
        <v/>
      </c>
      <c r="G2862" s="68" t="str">
        <f t="shared" si="174"/>
        <v/>
      </c>
      <c r="H2862" s="69" t="str">
        <f t="shared" si="175"/>
        <v/>
      </c>
    </row>
    <row r="2863" spans="2:8" x14ac:dyDescent="0.25">
      <c r="B2863" s="258"/>
      <c r="C2863" s="259"/>
      <c r="D2863" s="259"/>
      <c r="E2863" s="66" t="str">
        <f t="shared" si="173"/>
        <v/>
      </c>
      <c r="F2863" s="70" t="str">
        <f t="shared" si="176"/>
        <v/>
      </c>
      <c r="G2863" s="68" t="str">
        <f t="shared" si="174"/>
        <v/>
      </c>
      <c r="H2863" s="69" t="str">
        <f t="shared" si="175"/>
        <v/>
      </c>
    </row>
    <row r="2864" spans="2:8" x14ac:dyDescent="0.25">
      <c r="B2864" s="258"/>
      <c r="C2864" s="259"/>
      <c r="D2864" s="259"/>
      <c r="E2864" s="66" t="str">
        <f t="shared" si="173"/>
        <v/>
      </c>
      <c r="F2864" s="70" t="str">
        <f t="shared" si="176"/>
        <v/>
      </c>
      <c r="G2864" s="68" t="str">
        <f t="shared" si="174"/>
        <v/>
      </c>
      <c r="H2864" s="69" t="str">
        <f t="shared" si="175"/>
        <v/>
      </c>
    </row>
    <row r="2865" spans="2:8" x14ac:dyDescent="0.25">
      <c r="B2865" s="258"/>
      <c r="C2865" s="259"/>
      <c r="D2865" s="259"/>
      <c r="E2865" s="66" t="str">
        <f t="shared" si="173"/>
        <v/>
      </c>
      <c r="F2865" s="70" t="str">
        <f t="shared" si="176"/>
        <v/>
      </c>
      <c r="G2865" s="68" t="str">
        <f t="shared" si="174"/>
        <v/>
      </c>
      <c r="H2865" s="69" t="str">
        <f t="shared" si="175"/>
        <v/>
      </c>
    </row>
    <row r="2866" spans="2:8" x14ac:dyDescent="0.25">
      <c r="B2866" s="258"/>
      <c r="C2866" s="259"/>
      <c r="D2866" s="259"/>
      <c r="E2866" s="66" t="str">
        <f t="shared" si="173"/>
        <v/>
      </c>
      <c r="F2866" s="70" t="str">
        <f t="shared" si="176"/>
        <v/>
      </c>
      <c r="G2866" s="68" t="str">
        <f t="shared" si="174"/>
        <v/>
      </c>
      <c r="H2866" s="69" t="str">
        <f t="shared" si="175"/>
        <v/>
      </c>
    </row>
    <row r="2867" spans="2:8" x14ac:dyDescent="0.25">
      <c r="B2867" s="258"/>
      <c r="C2867" s="259"/>
      <c r="D2867" s="259"/>
      <c r="E2867" s="66" t="str">
        <f t="shared" si="173"/>
        <v/>
      </c>
      <c r="F2867" s="70" t="str">
        <f t="shared" si="176"/>
        <v/>
      </c>
      <c r="G2867" s="68" t="str">
        <f t="shared" si="174"/>
        <v/>
      </c>
      <c r="H2867" s="69" t="str">
        <f t="shared" si="175"/>
        <v/>
      </c>
    </row>
    <row r="2868" spans="2:8" x14ac:dyDescent="0.25">
      <c r="B2868" s="258"/>
      <c r="C2868" s="259"/>
      <c r="D2868" s="259"/>
      <c r="E2868" s="66" t="str">
        <f t="shared" si="173"/>
        <v/>
      </c>
      <c r="F2868" s="70" t="str">
        <f t="shared" si="176"/>
        <v/>
      </c>
      <c r="G2868" s="68" t="str">
        <f t="shared" si="174"/>
        <v/>
      </c>
      <c r="H2868" s="69" t="str">
        <f t="shared" si="175"/>
        <v/>
      </c>
    </row>
    <row r="2869" spans="2:8" x14ac:dyDescent="0.25">
      <c r="B2869" s="258"/>
      <c r="C2869" s="259"/>
      <c r="D2869" s="259"/>
      <c r="E2869" s="66" t="str">
        <f t="shared" si="173"/>
        <v/>
      </c>
      <c r="F2869" s="70" t="str">
        <f t="shared" si="176"/>
        <v/>
      </c>
      <c r="G2869" s="68" t="str">
        <f t="shared" si="174"/>
        <v/>
      </c>
      <c r="H2869" s="69" t="str">
        <f t="shared" si="175"/>
        <v/>
      </c>
    </row>
    <row r="2870" spans="2:8" x14ac:dyDescent="0.25">
      <c r="B2870" s="258"/>
      <c r="C2870" s="259"/>
      <c r="D2870" s="259"/>
      <c r="E2870" s="66" t="str">
        <f t="shared" si="173"/>
        <v/>
      </c>
      <c r="F2870" s="70" t="str">
        <f t="shared" si="176"/>
        <v/>
      </c>
      <c r="G2870" s="68" t="str">
        <f t="shared" si="174"/>
        <v/>
      </c>
      <c r="H2870" s="69" t="str">
        <f t="shared" si="175"/>
        <v/>
      </c>
    </row>
    <row r="2871" spans="2:8" x14ac:dyDescent="0.25">
      <c r="B2871" s="258"/>
      <c r="C2871" s="259"/>
      <c r="D2871" s="259"/>
      <c r="E2871" s="66" t="str">
        <f t="shared" si="173"/>
        <v/>
      </c>
      <c r="F2871" s="70" t="str">
        <f t="shared" si="176"/>
        <v/>
      </c>
      <c r="G2871" s="68" t="str">
        <f t="shared" si="174"/>
        <v/>
      </c>
      <c r="H2871" s="69" t="str">
        <f t="shared" si="175"/>
        <v/>
      </c>
    </row>
    <row r="2872" spans="2:8" x14ac:dyDescent="0.25">
      <c r="B2872" s="258"/>
      <c r="C2872" s="259"/>
      <c r="D2872" s="259"/>
      <c r="E2872" s="66" t="str">
        <f t="shared" si="173"/>
        <v/>
      </c>
      <c r="F2872" s="70" t="str">
        <f t="shared" si="176"/>
        <v/>
      </c>
      <c r="G2872" s="68" t="str">
        <f t="shared" si="174"/>
        <v/>
      </c>
      <c r="H2872" s="69" t="str">
        <f t="shared" si="175"/>
        <v/>
      </c>
    </row>
    <row r="2873" spans="2:8" x14ac:dyDescent="0.25">
      <c r="B2873" s="258"/>
      <c r="C2873" s="259"/>
      <c r="D2873" s="259"/>
      <c r="E2873" s="66" t="str">
        <f t="shared" si="173"/>
        <v/>
      </c>
      <c r="F2873" s="70" t="str">
        <f t="shared" si="176"/>
        <v/>
      </c>
      <c r="G2873" s="68" t="str">
        <f t="shared" si="174"/>
        <v/>
      </c>
      <c r="H2873" s="69" t="str">
        <f t="shared" si="175"/>
        <v/>
      </c>
    </row>
    <row r="2874" spans="2:8" x14ac:dyDescent="0.25">
      <c r="B2874" s="258"/>
      <c r="C2874" s="259"/>
      <c r="D2874" s="259"/>
      <c r="E2874" s="66" t="str">
        <f t="shared" si="173"/>
        <v/>
      </c>
      <c r="F2874" s="70" t="str">
        <f t="shared" si="176"/>
        <v/>
      </c>
      <c r="G2874" s="68" t="str">
        <f t="shared" si="174"/>
        <v/>
      </c>
      <c r="H2874" s="69" t="str">
        <f t="shared" si="175"/>
        <v/>
      </c>
    </row>
    <row r="2875" spans="2:8" x14ac:dyDescent="0.25">
      <c r="B2875" s="258"/>
      <c r="C2875" s="259"/>
      <c r="D2875" s="259"/>
      <c r="E2875" s="66" t="str">
        <f t="shared" si="173"/>
        <v/>
      </c>
      <c r="F2875" s="70" t="str">
        <f t="shared" si="176"/>
        <v/>
      </c>
      <c r="G2875" s="68" t="str">
        <f t="shared" si="174"/>
        <v/>
      </c>
      <c r="H2875" s="69" t="str">
        <f t="shared" si="175"/>
        <v/>
      </c>
    </row>
    <row r="2876" spans="2:8" x14ac:dyDescent="0.25">
      <c r="B2876" s="258"/>
      <c r="C2876" s="259"/>
      <c r="D2876" s="259"/>
      <c r="E2876" s="66" t="str">
        <f t="shared" si="173"/>
        <v/>
      </c>
      <c r="F2876" s="70" t="str">
        <f t="shared" si="176"/>
        <v/>
      </c>
      <c r="G2876" s="68" t="str">
        <f t="shared" si="174"/>
        <v/>
      </c>
      <c r="H2876" s="69" t="str">
        <f t="shared" si="175"/>
        <v/>
      </c>
    </row>
    <row r="2877" spans="2:8" x14ac:dyDescent="0.25">
      <c r="B2877" s="258"/>
      <c r="C2877" s="259"/>
      <c r="D2877" s="259"/>
      <c r="E2877" s="66" t="str">
        <f t="shared" si="173"/>
        <v/>
      </c>
      <c r="F2877" s="70" t="str">
        <f t="shared" si="176"/>
        <v/>
      </c>
      <c r="G2877" s="68" t="str">
        <f t="shared" si="174"/>
        <v/>
      </c>
      <c r="H2877" s="69" t="str">
        <f t="shared" si="175"/>
        <v/>
      </c>
    </row>
    <row r="2878" spans="2:8" x14ac:dyDescent="0.25">
      <c r="B2878" s="258"/>
      <c r="C2878" s="259"/>
      <c r="D2878" s="259"/>
      <c r="E2878" s="66" t="str">
        <f t="shared" si="173"/>
        <v/>
      </c>
      <c r="F2878" s="70" t="str">
        <f t="shared" si="176"/>
        <v/>
      </c>
      <c r="G2878" s="68" t="str">
        <f t="shared" si="174"/>
        <v/>
      </c>
      <c r="H2878" s="69" t="str">
        <f t="shared" si="175"/>
        <v/>
      </c>
    </row>
    <row r="2879" spans="2:8" x14ac:dyDescent="0.25">
      <c r="B2879" s="258"/>
      <c r="C2879" s="259"/>
      <c r="D2879" s="259"/>
      <c r="E2879" s="66" t="str">
        <f t="shared" si="173"/>
        <v/>
      </c>
      <c r="F2879" s="70" t="str">
        <f t="shared" si="176"/>
        <v/>
      </c>
      <c r="G2879" s="68" t="str">
        <f t="shared" si="174"/>
        <v/>
      </c>
      <c r="H2879" s="69" t="str">
        <f t="shared" si="175"/>
        <v/>
      </c>
    </row>
    <row r="2880" spans="2:8" x14ac:dyDescent="0.25">
      <c r="B2880" s="258"/>
      <c r="C2880" s="259"/>
      <c r="D2880" s="259"/>
      <c r="E2880" s="66" t="str">
        <f t="shared" si="173"/>
        <v/>
      </c>
      <c r="F2880" s="70" t="str">
        <f t="shared" si="176"/>
        <v/>
      </c>
      <c r="G2880" s="68" t="str">
        <f t="shared" si="174"/>
        <v/>
      </c>
      <c r="H2880" s="69" t="str">
        <f t="shared" si="175"/>
        <v/>
      </c>
    </row>
    <row r="2881" spans="2:8" x14ac:dyDescent="0.25">
      <c r="B2881" s="258"/>
      <c r="C2881" s="259"/>
      <c r="D2881" s="259"/>
      <c r="E2881" s="66" t="str">
        <f t="shared" si="173"/>
        <v/>
      </c>
      <c r="F2881" s="70" t="str">
        <f t="shared" si="176"/>
        <v/>
      </c>
      <c r="G2881" s="68" t="str">
        <f t="shared" si="174"/>
        <v/>
      </c>
      <c r="H2881" s="69" t="str">
        <f t="shared" si="175"/>
        <v/>
      </c>
    </row>
    <row r="2882" spans="2:8" x14ac:dyDescent="0.25">
      <c r="B2882" s="258"/>
      <c r="C2882" s="259"/>
      <c r="D2882" s="259"/>
      <c r="E2882" s="66" t="str">
        <f t="shared" si="173"/>
        <v/>
      </c>
      <c r="F2882" s="70" t="str">
        <f t="shared" si="176"/>
        <v/>
      </c>
      <c r="G2882" s="68" t="str">
        <f t="shared" si="174"/>
        <v/>
      </c>
      <c r="H2882" s="69" t="str">
        <f t="shared" si="175"/>
        <v/>
      </c>
    </row>
    <row r="2883" spans="2:8" x14ac:dyDescent="0.25">
      <c r="B2883" s="258"/>
      <c r="C2883" s="259"/>
      <c r="D2883" s="259"/>
      <c r="E2883" s="66" t="str">
        <f t="shared" si="173"/>
        <v/>
      </c>
      <c r="F2883" s="70" t="str">
        <f t="shared" si="176"/>
        <v/>
      </c>
      <c r="G2883" s="68" t="str">
        <f t="shared" si="174"/>
        <v/>
      </c>
      <c r="H2883" s="69" t="str">
        <f t="shared" si="175"/>
        <v/>
      </c>
    </row>
    <row r="2884" spans="2:8" x14ac:dyDescent="0.25">
      <c r="B2884" s="258"/>
      <c r="C2884" s="259"/>
      <c r="D2884" s="259"/>
      <c r="E2884" s="66" t="str">
        <f t="shared" si="173"/>
        <v/>
      </c>
      <c r="F2884" s="70" t="str">
        <f t="shared" si="176"/>
        <v/>
      </c>
      <c r="G2884" s="68" t="str">
        <f t="shared" si="174"/>
        <v/>
      </c>
      <c r="H2884" s="69" t="str">
        <f t="shared" si="175"/>
        <v/>
      </c>
    </row>
    <row r="2885" spans="2:8" x14ac:dyDescent="0.25">
      <c r="B2885" s="258"/>
      <c r="C2885" s="259"/>
      <c r="D2885" s="259"/>
      <c r="E2885" s="66" t="str">
        <f t="shared" si="173"/>
        <v/>
      </c>
      <c r="F2885" s="70" t="str">
        <f t="shared" si="176"/>
        <v/>
      </c>
      <c r="G2885" s="68" t="str">
        <f t="shared" si="174"/>
        <v/>
      </c>
      <c r="H2885" s="69" t="str">
        <f t="shared" si="175"/>
        <v/>
      </c>
    </row>
    <row r="2886" spans="2:8" x14ac:dyDescent="0.25">
      <c r="B2886" s="258"/>
      <c r="C2886" s="259"/>
      <c r="D2886" s="259"/>
      <c r="E2886" s="66" t="str">
        <f t="shared" si="173"/>
        <v/>
      </c>
      <c r="F2886" s="70" t="str">
        <f t="shared" si="176"/>
        <v/>
      </c>
      <c r="G2886" s="68" t="str">
        <f t="shared" si="174"/>
        <v/>
      </c>
      <c r="H2886" s="69" t="str">
        <f t="shared" si="175"/>
        <v/>
      </c>
    </row>
    <row r="2887" spans="2:8" x14ac:dyDescent="0.25">
      <c r="B2887" s="258"/>
      <c r="C2887" s="259"/>
      <c r="D2887" s="259"/>
      <c r="E2887" s="66" t="str">
        <f t="shared" si="173"/>
        <v/>
      </c>
      <c r="F2887" s="70" t="str">
        <f t="shared" si="176"/>
        <v/>
      </c>
      <c r="G2887" s="68" t="str">
        <f t="shared" si="174"/>
        <v/>
      </c>
      <c r="H2887" s="69" t="str">
        <f t="shared" si="175"/>
        <v/>
      </c>
    </row>
    <row r="2888" spans="2:8" x14ac:dyDescent="0.25">
      <c r="B2888" s="258"/>
      <c r="C2888" s="259"/>
      <c r="D2888" s="259"/>
      <c r="E2888" s="66" t="str">
        <f t="shared" si="173"/>
        <v/>
      </c>
      <c r="F2888" s="70" t="str">
        <f t="shared" si="176"/>
        <v/>
      </c>
      <c r="G2888" s="68" t="str">
        <f t="shared" si="174"/>
        <v/>
      </c>
      <c r="H2888" s="69" t="str">
        <f t="shared" si="175"/>
        <v/>
      </c>
    </row>
    <row r="2889" spans="2:8" x14ac:dyDescent="0.25">
      <c r="B2889" s="258"/>
      <c r="C2889" s="259"/>
      <c r="D2889" s="259"/>
      <c r="E2889" s="66" t="str">
        <f t="shared" si="173"/>
        <v/>
      </c>
      <c r="F2889" s="70" t="str">
        <f t="shared" si="176"/>
        <v/>
      </c>
      <c r="G2889" s="68" t="str">
        <f t="shared" si="174"/>
        <v/>
      </c>
      <c r="H2889" s="69" t="str">
        <f t="shared" si="175"/>
        <v/>
      </c>
    </row>
    <row r="2890" spans="2:8" x14ac:dyDescent="0.25">
      <c r="B2890" s="258"/>
      <c r="C2890" s="259"/>
      <c r="D2890" s="259"/>
      <c r="E2890" s="66" t="str">
        <f t="shared" si="173"/>
        <v/>
      </c>
      <c r="F2890" s="70" t="str">
        <f t="shared" si="176"/>
        <v/>
      </c>
      <c r="G2890" s="68" t="str">
        <f t="shared" si="174"/>
        <v/>
      </c>
      <c r="H2890" s="69" t="str">
        <f t="shared" si="175"/>
        <v/>
      </c>
    </row>
    <row r="2891" spans="2:8" x14ac:dyDescent="0.25">
      <c r="B2891" s="258"/>
      <c r="C2891" s="259"/>
      <c r="D2891" s="259"/>
      <c r="E2891" s="66" t="str">
        <f t="shared" si="173"/>
        <v/>
      </c>
      <c r="F2891" s="70" t="str">
        <f t="shared" si="176"/>
        <v/>
      </c>
      <c r="G2891" s="68" t="str">
        <f t="shared" si="174"/>
        <v/>
      </c>
      <c r="H2891" s="69" t="str">
        <f t="shared" si="175"/>
        <v/>
      </c>
    </row>
    <row r="2892" spans="2:8" x14ac:dyDescent="0.25">
      <c r="B2892" s="258"/>
      <c r="C2892" s="259"/>
      <c r="D2892" s="259"/>
      <c r="E2892" s="66" t="str">
        <f t="shared" si="173"/>
        <v/>
      </c>
      <c r="F2892" s="70" t="str">
        <f t="shared" si="176"/>
        <v/>
      </c>
      <c r="G2892" s="68" t="str">
        <f t="shared" si="174"/>
        <v/>
      </c>
      <c r="H2892" s="69" t="str">
        <f t="shared" si="175"/>
        <v/>
      </c>
    </row>
    <row r="2893" spans="2:8" x14ac:dyDescent="0.25">
      <c r="B2893" s="258"/>
      <c r="C2893" s="259"/>
      <c r="D2893" s="259"/>
      <c r="E2893" s="66" t="str">
        <f t="shared" si="173"/>
        <v/>
      </c>
      <c r="F2893" s="70" t="str">
        <f t="shared" si="176"/>
        <v/>
      </c>
      <c r="G2893" s="68" t="str">
        <f t="shared" si="174"/>
        <v/>
      </c>
      <c r="H2893" s="69" t="str">
        <f t="shared" si="175"/>
        <v/>
      </c>
    </row>
    <row r="2894" spans="2:8" x14ac:dyDescent="0.25">
      <c r="B2894" s="258"/>
      <c r="C2894" s="259"/>
      <c r="D2894" s="259"/>
      <c r="E2894" s="66" t="str">
        <f t="shared" ref="E2894:E2957" si="177">+IF(AND(C2894-D2894&lt;&gt;0,$B$10&gt;B2894),C2894-D2894,"")</f>
        <v/>
      </c>
      <c r="F2894" s="70" t="str">
        <f t="shared" si="176"/>
        <v/>
      </c>
      <c r="G2894" s="68" t="str">
        <f t="shared" ref="G2894:G2957" si="178">+IF(AND(B2894&lt;&gt;"",$B$10&gt;B2894),$B$10-B2894,"")</f>
        <v/>
      </c>
      <c r="H2894" s="69" t="str">
        <f t="shared" ref="H2894:H2957" si="179">IFERROR(((E2894*G2894*$D$10)/36500),"")</f>
        <v/>
      </c>
    </row>
    <row r="2895" spans="2:8" x14ac:dyDescent="0.25">
      <c r="B2895" s="258"/>
      <c r="C2895" s="259"/>
      <c r="D2895" s="259"/>
      <c r="E2895" s="66" t="str">
        <f t="shared" si="177"/>
        <v/>
      </c>
      <c r="F2895" s="70" t="str">
        <f t="shared" ref="F2895:F2958" si="180">+IFERROR((E2895+F2894),"")</f>
        <v/>
      </c>
      <c r="G2895" s="68" t="str">
        <f t="shared" si="178"/>
        <v/>
      </c>
      <c r="H2895" s="69" t="str">
        <f t="shared" si="179"/>
        <v/>
      </c>
    </row>
    <row r="2896" spans="2:8" x14ac:dyDescent="0.25">
      <c r="B2896" s="258"/>
      <c r="C2896" s="259"/>
      <c r="D2896" s="259"/>
      <c r="E2896" s="66" t="str">
        <f t="shared" si="177"/>
        <v/>
      </c>
      <c r="F2896" s="70" t="str">
        <f t="shared" si="180"/>
        <v/>
      </c>
      <c r="G2896" s="68" t="str">
        <f t="shared" si="178"/>
        <v/>
      </c>
      <c r="H2896" s="69" t="str">
        <f t="shared" si="179"/>
        <v/>
      </c>
    </row>
    <row r="2897" spans="2:8" x14ac:dyDescent="0.25">
      <c r="B2897" s="258"/>
      <c r="C2897" s="259"/>
      <c r="D2897" s="259"/>
      <c r="E2897" s="66" t="str">
        <f t="shared" si="177"/>
        <v/>
      </c>
      <c r="F2897" s="70" t="str">
        <f t="shared" si="180"/>
        <v/>
      </c>
      <c r="G2897" s="68" t="str">
        <f t="shared" si="178"/>
        <v/>
      </c>
      <c r="H2897" s="69" t="str">
        <f t="shared" si="179"/>
        <v/>
      </c>
    </row>
    <row r="2898" spans="2:8" x14ac:dyDescent="0.25">
      <c r="B2898" s="258"/>
      <c r="C2898" s="259"/>
      <c r="D2898" s="259"/>
      <c r="E2898" s="66" t="str">
        <f t="shared" si="177"/>
        <v/>
      </c>
      <c r="F2898" s="70" t="str">
        <f t="shared" si="180"/>
        <v/>
      </c>
      <c r="G2898" s="68" t="str">
        <f t="shared" si="178"/>
        <v/>
      </c>
      <c r="H2898" s="69" t="str">
        <f t="shared" si="179"/>
        <v/>
      </c>
    </row>
    <row r="2899" spans="2:8" x14ac:dyDescent="0.25">
      <c r="B2899" s="258"/>
      <c r="C2899" s="259"/>
      <c r="D2899" s="259"/>
      <c r="E2899" s="66" t="str">
        <f t="shared" si="177"/>
        <v/>
      </c>
      <c r="F2899" s="70" t="str">
        <f t="shared" si="180"/>
        <v/>
      </c>
      <c r="G2899" s="68" t="str">
        <f t="shared" si="178"/>
        <v/>
      </c>
      <c r="H2899" s="69" t="str">
        <f t="shared" si="179"/>
        <v/>
      </c>
    </row>
    <row r="2900" spans="2:8" x14ac:dyDescent="0.25">
      <c r="B2900" s="258"/>
      <c r="C2900" s="259"/>
      <c r="D2900" s="259"/>
      <c r="E2900" s="66" t="str">
        <f t="shared" si="177"/>
        <v/>
      </c>
      <c r="F2900" s="70" t="str">
        <f t="shared" si="180"/>
        <v/>
      </c>
      <c r="G2900" s="68" t="str">
        <f t="shared" si="178"/>
        <v/>
      </c>
      <c r="H2900" s="69" t="str">
        <f t="shared" si="179"/>
        <v/>
      </c>
    </row>
    <row r="2901" spans="2:8" x14ac:dyDescent="0.25">
      <c r="B2901" s="258"/>
      <c r="C2901" s="259"/>
      <c r="D2901" s="259"/>
      <c r="E2901" s="66" t="str">
        <f t="shared" si="177"/>
        <v/>
      </c>
      <c r="F2901" s="70" t="str">
        <f t="shared" si="180"/>
        <v/>
      </c>
      <c r="G2901" s="68" t="str">
        <f t="shared" si="178"/>
        <v/>
      </c>
      <c r="H2901" s="69" t="str">
        <f t="shared" si="179"/>
        <v/>
      </c>
    </row>
    <row r="2902" spans="2:8" x14ac:dyDescent="0.25">
      <c r="B2902" s="258"/>
      <c r="C2902" s="259"/>
      <c r="D2902" s="259"/>
      <c r="E2902" s="66" t="str">
        <f t="shared" si="177"/>
        <v/>
      </c>
      <c r="F2902" s="70" t="str">
        <f t="shared" si="180"/>
        <v/>
      </c>
      <c r="G2902" s="68" t="str">
        <f t="shared" si="178"/>
        <v/>
      </c>
      <c r="H2902" s="69" t="str">
        <f t="shared" si="179"/>
        <v/>
      </c>
    </row>
    <row r="2903" spans="2:8" x14ac:dyDescent="0.25">
      <c r="B2903" s="258"/>
      <c r="C2903" s="259"/>
      <c r="D2903" s="259"/>
      <c r="E2903" s="66" t="str">
        <f t="shared" si="177"/>
        <v/>
      </c>
      <c r="F2903" s="70" t="str">
        <f t="shared" si="180"/>
        <v/>
      </c>
      <c r="G2903" s="68" t="str">
        <f t="shared" si="178"/>
        <v/>
      </c>
      <c r="H2903" s="69" t="str">
        <f t="shared" si="179"/>
        <v/>
      </c>
    </row>
    <row r="2904" spans="2:8" x14ac:dyDescent="0.25">
      <c r="B2904" s="258"/>
      <c r="C2904" s="259"/>
      <c r="D2904" s="259"/>
      <c r="E2904" s="66" t="str">
        <f t="shared" si="177"/>
        <v/>
      </c>
      <c r="F2904" s="70" t="str">
        <f t="shared" si="180"/>
        <v/>
      </c>
      <c r="G2904" s="68" t="str">
        <f t="shared" si="178"/>
        <v/>
      </c>
      <c r="H2904" s="69" t="str">
        <f t="shared" si="179"/>
        <v/>
      </c>
    </row>
    <row r="2905" spans="2:8" x14ac:dyDescent="0.25">
      <c r="B2905" s="258"/>
      <c r="C2905" s="259"/>
      <c r="D2905" s="259"/>
      <c r="E2905" s="66" t="str">
        <f t="shared" si="177"/>
        <v/>
      </c>
      <c r="F2905" s="70" t="str">
        <f t="shared" si="180"/>
        <v/>
      </c>
      <c r="G2905" s="68" t="str">
        <f t="shared" si="178"/>
        <v/>
      </c>
      <c r="H2905" s="69" t="str">
        <f t="shared" si="179"/>
        <v/>
      </c>
    </row>
    <row r="2906" spans="2:8" x14ac:dyDescent="0.25">
      <c r="B2906" s="258"/>
      <c r="C2906" s="259"/>
      <c r="D2906" s="259"/>
      <c r="E2906" s="66" t="str">
        <f t="shared" si="177"/>
        <v/>
      </c>
      <c r="F2906" s="70" t="str">
        <f t="shared" si="180"/>
        <v/>
      </c>
      <c r="G2906" s="68" t="str">
        <f t="shared" si="178"/>
        <v/>
      </c>
      <c r="H2906" s="69" t="str">
        <f t="shared" si="179"/>
        <v/>
      </c>
    </row>
    <row r="2907" spans="2:8" x14ac:dyDescent="0.25">
      <c r="B2907" s="258"/>
      <c r="C2907" s="259"/>
      <c r="D2907" s="259"/>
      <c r="E2907" s="66" t="str">
        <f t="shared" si="177"/>
        <v/>
      </c>
      <c r="F2907" s="70" t="str">
        <f t="shared" si="180"/>
        <v/>
      </c>
      <c r="G2907" s="68" t="str">
        <f t="shared" si="178"/>
        <v/>
      </c>
      <c r="H2907" s="69" t="str">
        <f t="shared" si="179"/>
        <v/>
      </c>
    </row>
    <row r="2908" spans="2:8" x14ac:dyDescent="0.25">
      <c r="B2908" s="258"/>
      <c r="C2908" s="259"/>
      <c r="D2908" s="259"/>
      <c r="E2908" s="66" t="str">
        <f t="shared" si="177"/>
        <v/>
      </c>
      <c r="F2908" s="70" t="str">
        <f t="shared" si="180"/>
        <v/>
      </c>
      <c r="G2908" s="68" t="str">
        <f t="shared" si="178"/>
        <v/>
      </c>
      <c r="H2908" s="69" t="str">
        <f t="shared" si="179"/>
        <v/>
      </c>
    </row>
    <row r="2909" spans="2:8" x14ac:dyDescent="0.25">
      <c r="B2909" s="258"/>
      <c r="C2909" s="259"/>
      <c r="D2909" s="259"/>
      <c r="E2909" s="66" t="str">
        <f t="shared" si="177"/>
        <v/>
      </c>
      <c r="F2909" s="70" t="str">
        <f t="shared" si="180"/>
        <v/>
      </c>
      <c r="G2909" s="68" t="str">
        <f t="shared" si="178"/>
        <v/>
      </c>
      <c r="H2909" s="69" t="str">
        <f t="shared" si="179"/>
        <v/>
      </c>
    </row>
    <row r="2910" spans="2:8" x14ac:dyDescent="0.25">
      <c r="B2910" s="258"/>
      <c r="C2910" s="259"/>
      <c r="D2910" s="259"/>
      <c r="E2910" s="66" t="str">
        <f t="shared" si="177"/>
        <v/>
      </c>
      <c r="F2910" s="70" t="str">
        <f t="shared" si="180"/>
        <v/>
      </c>
      <c r="G2910" s="68" t="str">
        <f t="shared" si="178"/>
        <v/>
      </c>
      <c r="H2910" s="69" t="str">
        <f t="shared" si="179"/>
        <v/>
      </c>
    </row>
    <row r="2911" spans="2:8" x14ac:dyDescent="0.25">
      <c r="B2911" s="258"/>
      <c r="C2911" s="259"/>
      <c r="D2911" s="259"/>
      <c r="E2911" s="66" t="str">
        <f t="shared" si="177"/>
        <v/>
      </c>
      <c r="F2911" s="70" t="str">
        <f t="shared" si="180"/>
        <v/>
      </c>
      <c r="G2911" s="68" t="str">
        <f t="shared" si="178"/>
        <v/>
      </c>
      <c r="H2911" s="69" t="str">
        <f t="shared" si="179"/>
        <v/>
      </c>
    </row>
    <row r="2912" spans="2:8" x14ac:dyDescent="0.25">
      <c r="B2912" s="258"/>
      <c r="C2912" s="259"/>
      <c r="D2912" s="259"/>
      <c r="E2912" s="66" t="str">
        <f t="shared" si="177"/>
        <v/>
      </c>
      <c r="F2912" s="70" t="str">
        <f t="shared" si="180"/>
        <v/>
      </c>
      <c r="G2912" s="68" t="str">
        <f t="shared" si="178"/>
        <v/>
      </c>
      <c r="H2912" s="69" t="str">
        <f t="shared" si="179"/>
        <v/>
      </c>
    </row>
    <row r="2913" spans="2:8" x14ac:dyDescent="0.25">
      <c r="B2913" s="258"/>
      <c r="C2913" s="259"/>
      <c r="D2913" s="259"/>
      <c r="E2913" s="66" t="str">
        <f t="shared" si="177"/>
        <v/>
      </c>
      <c r="F2913" s="70" t="str">
        <f t="shared" si="180"/>
        <v/>
      </c>
      <c r="G2913" s="68" t="str">
        <f t="shared" si="178"/>
        <v/>
      </c>
      <c r="H2913" s="69" t="str">
        <f t="shared" si="179"/>
        <v/>
      </c>
    </row>
    <row r="2914" spans="2:8" x14ac:dyDescent="0.25">
      <c r="B2914" s="258"/>
      <c r="C2914" s="259"/>
      <c r="D2914" s="259"/>
      <c r="E2914" s="66" t="str">
        <f t="shared" si="177"/>
        <v/>
      </c>
      <c r="F2914" s="70" t="str">
        <f t="shared" si="180"/>
        <v/>
      </c>
      <c r="G2914" s="68" t="str">
        <f t="shared" si="178"/>
        <v/>
      </c>
      <c r="H2914" s="69" t="str">
        <f t="shared" si="179"/>
        <v/>
      </c>
    </row>
    <row r="2915" spans="2:8" x14ac:dyDescent="0.25">
      <c r="B2915" s="258"/>
      <c r="C2915" s="259"/>
      <c r="D2915" s="259"/>
      <c r="E2915" s="66" t="str">
        <f t="shared" si="177"/>
        <v/>
      </c>
      <c r="F2915" s="70" t="str">
        <f t="shared" si="180"/>
        <v/>
      </c>
      <c r="G2915" s="68" t="str">
        <f t="shared" si="178"/>
        <v/>
      </c>
      <c r="H2915" s="69" t="str">
        <f t="shared" si="179"/>
        <v/>
      </c>
    </row>
    <row r="2916" spans="2:8" x14ac:dyDescent="0.25">
      <c r="B2916" s="258"/>
      <c r="C2916" s="259"/>
      <c r="D2916" s="259"/>
      <c r="E2916" s="66" t="str">
        <f t="shared" si="177"/>
        <v/>
      </c>
      <c r="F2916" s="70" t="str">
        <f t="shared" si="180"/>
        <v/>
      </c>
      <c r="G2916" s="68" t="str">
        <f t="shared" si="178"/>
        <v/>
      </c>
      <c r="H2916" s="69" t="str">
        <f t="shared" si="179"/>
        <v/>
      </c>
    </row>
    <row r="2917" spans="2:8" x14ac:dyDescent="0.25">
      <c r="B2917" s="258"/>
      <c r="C2917" s="259"/>
      <c r="D2917" s="259"/>
      <c r="E2917" s="66" t="str">
        <f t="shared" si="177"/>
        <v/>
      </c>
      <c r="F2917" s="70" t="str">
        <f t="shared" si="180"/>
        <v/>
      </c>
      <c r="G2917" s="68" t="str">
        <f t="shared" si="178"/>
        <v/>
      </c>
      <c r="H2917" s="69" t="str">
        <f t="shared" si="179"/>
        <v/>
      </c>
    </row>
    <row r="2918" spans="2:8" x14ac:dyDescent="0.25">
      <c r="B2918" s="258"/>
      <c r="C2918" s="259"/>
      <c r="D2918" s="259"/>
      <c r="E2918" s="66" t="str">
        <f t="shared" si="177"/>
        <v/>
      </c>
      <c r="F2918" s="70" t="str">
        <f t="shared" si="180"/>
        <v/>
      </c>
      <c r="G2918" s="68" t="str">
        <f t="shared" si="178"/>
        <v/>
      </c>
      <c r="H2918" s="69" t="str">
        <f t="shared" si="179"/>
        <v/>
      </c>
    </row>
    <row r="2919" spans="2:8" x14ac:dyDescent="0.25">
      <c r="B2919" s="258"/>
      <c r="C2919" s="259"/>
      <c r="D2919" s="259"/>
      <c r="E2919" s="66" t="str">
        <f t="shared" si="177"/>
        <v/>
      </c>
      <c r="F2919" s="70" t="str">
        <f t="shared" si="180"/>
        <v/>
      </c>
      <c r="G2919" s="68" t="str">
        <f t="shared" si="178"/>
        <v/>
      </c>
      <c r="H2919" s="69" t="str">
        <f t="shared" si="179"/>
        <v/>
      </c>
    </row>
    <row r="2920" spans="2:8" x14ac:dyDescent="0.25">
      <c r="B2920" s="258"/>
      <c r="C2920" s="259"/>
      <c r="D2920" s="259"/>
      <c r="E2920" s="66" t="str">
        <f t="shared" si="177"/>
        <v/>
      </c>
      <c r="F2920" s="70" t="str">
        <f t="shared" si="180"/>
        <v/>
      </c>
      <c r="G2920" s="68" t="str">
        <f t="shared" si="178"/>
        <v/>
      </c>
      <c r="H2920" s="69" t="str">
        <f t="shared" si="179"/>
        <v/>
      </c>
    </row>
    <row r="2921" spans="2:8" x14ac:dyDescent="0.25">
      <c r="B2921" s="258"/>
      <c r="C2921" s="259"/>
      <c r="D2921" s="259"/>
      <c r="E2921" s="66" t="str">
        <f t="shared" si="177"/>
        <v/>
      </c>
      <c r="F2921" s="70" t="str">
        <f t="shared" si="180"/>
        <v/>
      </c>
      <c r="G2921" s="68" t="str">
        <f t="shared" si="178"/>
        <v/>
      </c>
      <c r="H2921" s="69" t="str">
        <f t="shared" si="179"/>
        <v/>
      </c>
    </row>
    <row r="2922" spans="2:8" x14ac:dyDescent="0.25">
      <c r="B2922" s="258"/>
      <c r="C2922" s="259"/>
      <c r="D2922" s="259"/>
      <c r="E2922" s="66" t="str">
        <f t="shared" si="177"/>
        <v/>
      </c>
      <c r="F2922" s="70" t="str">
        <f t="shared" si="180"/>
        <v/>
      </c>
      <c r="G2922" s="68" t="str">
        <f t="shared" si="178"/>
        <v/>
      </c>
      <c r="H2922" s="69" t="str">
        <f t="shared" si="179"/>
        <v/>
      </c>
    </row>
    <row r="2923" spans="2:8" x14ac:dyDescent="0.25">
      <c r="B2923" s="258"/>
      <c r="C2923" s="259"/>
      <c r="D2923" s="259"/>
      <c r="E2923" s="66" t="str">
        <f t="shared" si="177"/>
        <v/>
      </c>
      <c r="F2923" s="70" t="str">
        <f t="shared" si="180"/>
        <v/>
      </c>
      <c r="G2923" s="68" t="str">
        <f t="shared" si="178"/>
        <v/>
      </c>
      <c r="H2923" s="69" t="str">
        <f t="shared" si="179"/>
        <v/>
      </c>
    </row>
    <row r="2924" spans="2:8" x14ac:dyDescent="0.25">
      <c r="B2924" s="258"/>
      <c r="C2924" s="259"/>
      <c r="D2924" s="259"/>
      <c r="E2924" s="66" t="str">
        <f t="shared" si="177"/>
        <v/>
      </c>
      <c r="F2924" s="70" t="str">
        <f t="shared" si="180"/>
        <v/>
      </c>
      <c r="G2924" s="68" t="str">
        <f t="shared" si="178"/>
        <v/>
      </c>
      <c r="H2924" s="69" t="str">
        <f t="shared" si="179"/>
        <v/>
      </c>
    </row>
    <row r="2925" spans="2:8" x14ac:dyDescent="0.25">
      <c r="B2925" s="258"/>
      <c r="C2925" s="259"/>
      <c r="D2925" s="259"/>
      <c r="E2925" s="66" t="str">
        <f t="shared" si="177"/>
        <v/>
      </c>
      <c r="F2925" s="70" t="str">
        <f t="shared" si="180"/>
        <v/>
      </c>
      <c r="G2925" s="68" t="str">
        <f t="shared" si="178"/>
        <v/>
      </c>
      <c r="H2925" s="69" t="str">
        <f t="shared" si="179"/>
        <v/>
      </c>
    </row>
    <row r="2926" spans="2:8" x14ac:dyDescent="0.25">
      <c r="B2926" s="258"/>
      <c r="C2926" s="259"/>
      <c r="D2926" s="259"/>
      <c r="E2926" s="66" t="str">
        <f t="shared" si="177"/>
        <v/>
      </c>
      <c r="F2926" s="70" t="str">
        <f t="shared" si="180"/>
        <v/>
      </c>
      <c r="G2926" s="68" t="str">
        <f t="shared" si="178"/>
        <v/>
      </c>
      <c r="H2926" s="69" t="str">
        <f t="shared" si="179"/>
        <v/>
      </c>
    </row>
    <row r="2927" spans="2:8" x14ac:dyDescent="0.25">
      <c r="B2927" s="258"/>
      <c r="C2927" s="259"/>
      <c r="D2927" s="259"/>
      <c r="E2927" s="66" t="str">
        <f t="shared" si="177"/>
        <v/>
      </c>
      <c r="F2927" s="70" t="str">
        <f t="shared" si="180"/>
        <v/>
      </c>
      <c r="G2927" s="68" t="str">
        <f t="shared" si="178"/>
        <v/>
      </c>
      <c r="H2927" s="69" t="str">
        <f t="shared" si="179"/>
        <v/>
      </c>
    </row>
    <row r="2928" spans="2:8" x14ac:dyDescent="0.25">
      <c r="B2928" s="258"/>
      <c r="C2928" s="259"/>
      <c r="D2928" s="259"/>
      <c r="E2928" s="66" t="str">
        <f t="shared" si="177"/>
        <v/>
      </c>
      <c r="F2928" s="70" t="str">
        <f t="shared" si="180"/>
        <v/>
      </c>
      <c r="G2928" s="68" t="str">
        <f t="shared" si="178"/>
        <v/>
      </c>
      <c r="H2928" s="69" t="str">
        <f t="shared" si="179"/>
        <v/>
      </c>
    </row>
    <row r="2929" spans="2:8" x14ac:dyDescent="0.25">
      <c r="B2929" s="258"/>
      <c r="C2929" s="259"/>
      <c r="D2929" s="259"/>
      <c r="E2929" s="66" t="str">
        <f t="shared" si="177"/>
        <v/>
      </c>
      <c r="F2929" s="70" t="str">
        <f t="shared" si="180"/>
        <v/>
      </c>
      <c r="G2929" s="68" t="str">
        <f t="shared" si="178"/>
        <v/>
      </c>
      <c r="H2929" s="69" t="str">
        <f t="shared" si="179"/>
        <v/>
      </c>
    </row>
    <row r="2930" spans="2:8" x14ac:dyDescent="0.25">
      <c r="B2930" s="258"/>
      <c r="C2930" s="259"/>
      <c r="D2930" s="259"/>
      <c r="E2930" s="66" t="str">
        <f t="shared" si="177"/>
        <v/>
      </c>
      <c r="F2930" s="70" t="str">
        <f t="shared" si="180"/>
        <v/>
      </c>
      <c r="G2930" s="68" t="str">
        <f t="shared" si="178"/>
        <v/>
      </c>
      <c r="H2930" s="69" t="str">
        <f t="shared" si="179"/>
        <v/>
      </c>
    </row>
    <row r="2931" spans="2:8" x14ac:dyDescent="0.25">
      <c r="B2931" s="258"/>
      <c r="C2931" s="259"/>
      <c r="D2931" s="259"/>
      <c r="E2931" s="66" t="str">
        <f t="shared" si="177"/>
        <v/>
      </c>
      <c r="F2931" s="70" t="str">
        <f t="shared" si="180"/>
        <v/>
      </c>
      <c r="G2931" s="68" t="str">
        <f t="shared" si="178"/>
        <v/>
      </c>
      <c r="H2931" s="69" t="str">
        <f t="shared" si="179"/>
        <v/>
      </c>
    </row>
    <row r="2932" spans="2:8" x14ac:dyDescent="0.25">
      <c r="B2932" s="258"/>
      <c r="C2932" s="259"/>
      <c r="D2932" s="259"/>
      <c r="E2932" s="66" t="str">
        <f t="shared" si="177"/>
        <v/>
      </c>
      <c r="F2932" s="70" t="str">
        <f t="shared" si="180"/>
        <v/>
      </c>
      <c r="G2932" s="68" t="str">
        <f t="shared" si="178"/>
        <v/>
      </c>
      <c r="H2932" s="69" t="str">
        <f t="shared" si="179"/>
        <v/>
      </c>
    </row>
    <row r="2933" spans="2:8" x14ac:dyDescent="0.25">
      <c r="B2933" s="258"/>
      <c r="C2933" s="259"/>
      <c r="D2933" s="259"/>
      <c r="E2933" s="66" t="str">
        <f t="shared" si="177"/>
        <v/>
      </c>
      <c r="F2933" s="70" t="str">
        <f t="shared" si="180"/>
        <v/>
      </c>
      <c r="G2933" s="68" t="str">
        <f t="shared" si="178"/>
        <v/>
      </c>
      <c r="H2933" s="69" t="str">
        <f t="shared" si="179"/>
        <v/>
      </c>
    </row>
    <row r="2934" spans="2:8" x14ac:dyDescent="0.25">
      <c r="B2934" s="258"/>
      <c r="C2934" s="259"/>
      <c r="D2934" s="259"/>
      <c r="E2934" s="66" t="str">
        <f t="shared" si="177"/>
        <v/>
      </c>
      <c r="F2934" s="70" t="str">
        <f t="shared" si="180"/>
        <v/>
      </c>
      <c r="G2934" s="68" t="str">
        <f t="shared" si="178"/>
        <v/>
      </c>
      <c r="H2934" s="69" t="str">
        <f t="shared" si="179"/>
        <v/>
      </c>
    </row>
    <row r="2935" spans="2:8" x14ac:dyDescent="0.25">
      <c r="B2935" s="258"/>
      <c r="C2935" s="259"/>
      <c r="D2935" s="259"/>
      <c r="E2935" s="66" t="str">
        <f t="shared" si="177"/>
        <v/>
      </c>
      <c r="F2935" s="70" t="str">
        <f t="shared" si="180"/>
        <v/>
      </c>
      <c r="G2935" s="68" t="str">
        <f t="shared" si="178"/>
        <v/>
      </c>
      <c r="H2935" s="69" t="str">
        <f t="shared" si="179"/>
        <v/>
      </c>
    </row>
    <row r="2936" spans="2:8" x14ac:dyDescent="0.25">
      <c r="B2936" s="258"/>
      <c r="C2936" s="259"/>
      <c r="D2936" s="259"/>
      <c r="E2936" s="66" t="str">
        <f t="shared" si="177"/>
        <v/>
      </c>
      <c r="F2936" s="70" t="str">
        <f t="shared" si="180"/>
        <v/>
      </c>
      <c r="G2936" s="68" t="str">
        <f t="shared" si="178"/>
        <v/>
      </c>
      <c r="H2936" s="69" t="str">
        <f t="shared" si="179"/>
        <v/>
      </c>
    </row>
    <row r="2937" spans="2:8" x14ac:dyDescent="0.25">
      <c r="B2937" s="258"/>
      <c r="C2937" s="259"/>
      <c r="D2937" s="259"/>
      <c r="E2937" s="66" t="str">
        <f t="shared" si="177"/>
        <v/>
      </c>
      <c r="F2937" s="70" t="str">
        <f t="shared" si="180"/>
        <v/>
      </c>
      <c r="G2937" s="68" t="str">
        <f t="shared" si="178"/>
        <v/>
      </c>
      <c r="H2937" s="69" t="str">
        <f t="shared" si="179"/>
        <v/>
      </c>
    </row>
    <row r="2938" spans="2:8" x14ac:dyDescent="0.25">
      <c r="B2938" s="258"/>
      <c r="C2938" s="259"/>
      <c r="D2938" s="259"/>
      <c r="E2938" s="66" t="str">
        <f t="shared" si="177"/>
        <v/>
      </c>
      <c r="F2938" s="70" t="str">
        <f t="shared" si="180"/>
        <v/>
      </c>
      <c r="G2938" s="68" t="str">
        <f t="shared" si="178"/>
        <v/>
      </c>
      <c r="H2938" s="69" t="str">
        <f t="shared" si="179"/>
        <v/>
      </c>
    </row>
    <row r="2939" spans="2:8" x14ac:dyDescent="0.25">
      <c r="B2939" s="258"/>
      <c r="C2939" s="259"/>
      <c r="D2939" s="259"/>
      <c r="E2939" s="66" t="str">
        <f t="shared" si="177"/>
        <v/>
      </c>
      <c r="F2939" s="70" t="str">
        <f t="shared" si="180"/>
        <v/>
      </c>
      <c r="G2939" s="68" t="str">
        <f t="shared" si="178"/>
        <v/>
      </c>
      <c r="H2939" s="69" t="str">
        <f t="shared" si="179"/>
        <v/>
      </c>
    </row>
    <row r="2940" spans="2:8" x14ac:dyDescent="0.25">
      <c r="B2940" s="258"/>
      <c r="C2940" s="259"/>
      <c r="D2940" s="259"/>
      <c r="E2940" s="66" t="str">
        <f t="shared" si="177"/>
        <v/>
      </c>
      <c r="F2940" s="70" t="str">
        <f t="shared" si="180"/>
        <v/>
      </c>
      <c r="G2940" s="68" t="str">
        <f t="shared" si="178"/>
        <v/>
      </c>
      <c r="H2940" s="69" t="str">
        <f t="shared" si="179"/>
        <v/>
      </c>
    </row>
    <row r="2941" spans="2:8" x14ac:dyDescent="0.25">
      <c r="B2941" s="258"/>
      <c r="C2941" s="259"/>
      <c r="D2941" s="259"/>
      <c r="E2941" s="66" t="str">
        <f t="shared" si="177"/>
        <v/>
      </c>
      <c r="F2941" s="70" t="str">
        <f t="shared" si="180"/>
        <v/>
      </c>
      <c r="G2941" s="68" t="str">
        <f t="shared" si="178"/>
        <v/>
      </c>
      <c r="H2941" s="69" t="str">
        <f t="shared" si="179"/>
        <v/>
      </c>
    </row>
    <row r="2942" spans="2:8" x14ac:dyDescent="0.25">
      <c r="B2942" s="258"/>
      <c r="C2942" s="259"/>
      <c r="D2942" s="259"/>
      <c r="E2942" s="66" t="str">
        <f t="shared" si="177"/>
        <v/>
      </c>
      <c r="F2942" s="70" t="str">
        <f t="shared" si="180"/>
        <v/>
      </c>
      <c r="G2942" s="68" t="str">
        <f t="shared" si="178"/>
        <v/>
      </c>
      <c r="H2942" s="69" t="str">
        <f t="shared" si="179"/>
        <v/>
      </c>
    </row>
    <row r="2943" spans="2:8" x14ac:dyDescent="0.25">
      <c r="B2943" s="258"/>
      <c r="C2943" s="259"/>
      <c r="D2943" s="259"/>
      <c r="E2943" s="66" t="str">
        <f t="shared" si="177"/>
        <v/>
      </c>
      <c r="F2943" s="70" t="str">
        <f t="shared" si="180"/>
        <v/>
      </c>
      <c r="G2943" s="68" t="str">
        <f t="shared" si="178"/>
        <v/>
      </c>
      <c r="H2943" s="69" t="str">
        <f t="shared" si="179"/>
        <v/>
      </c>
    </row>
    <row r="2944" spans="2:8" x14ac:dyDescent="0.25">
      <c r="B2944" s="258"/>
      <c r="C2944" s="259"/>
      <c r="D2944" s="259"/>
      <c r="E2944" s="66" t="str">
        <f t="shared" si="177"/>
        <v/>
      </c>
      <c r="F2944" s="70" t="str">
        <f t="shared" si="180"/>
        <v/>
      </c>
      <c r="G2944" s="68" t="str">
        <f t="shared" si="178"/>
        <v/>
      </c>
      <c r="H2944" s="69" t="str">
        <f t="shared" si="179"/>
        <v/>
      </c>
    </row>
    <row r="2945" spans="2:8" x14ac:dyDescent="0.25">
      <c r="B2945" s="258"/>
      <c r="C2945" s="259"/>
      <c r="D2945" s="259"/>
      <c r="E2945" s="66" t="str">
        <f t="shared" si="177"/>
        <v/>
      </c>
      <c r="F2945" s="70" t="str">
        <f t="shared" si="180"/>
        <v/>
      </c>
      <c r="G2945" s="68" t="str">
        <f t="shared" si="178"/>
        <v/>
      </c>
      <c r="H2945" s="69" t="str">
        <f t="shared" si="179"/>
        <v/>
      </c>
    </row>
    <row r="2946" spans="2:8" x14ac:dyDescent="0.25">
      <c r="B2946" s="258"/>
      <c r="C2946" s="259"/>
      <c r="D2946" s="259"/>
      <c r="E2946" s="66" t="str">
        <f t="shared" si="177"/>
        <v/>
      </c>
      <c r="F2946" s="70" t="str">
        <f t="shared" si="180"/>
        <v/>
      </c>
      <c r="G2946" s="68" t="str">
        <f t="shared" si="178"/>
        <v/>
      </c>
      <c r="H2946" s="69" t="str">
        <f t="shared" si="179"/>
        <v/>
      </c>
    </row>
    <row r="2947" spans="2:8" x14ac:dyDescent="0.25">
      <c r="B2947" s="258"/>
      <c r="C2947" s="259"/>
      <c r="D2947" s="259"/>
      <c r="E2947" s="66" t="str">
        <f t="shared" si="177"/>
        <v/>
      </c>
      <c r="F2947" s="70" t="str">
        <f t="shared" si="180"/>
        <v/>
      </c>
      <c r="G2947" s="68" t="str">
        <f t="shared" si="178"/>
        <v/>
      </c>
      <c r="H2947" s="69" t="str">
        <f t="shared" si="179"/>
        <v/>
      </c>
    </row>
    <row r="2948" spans="2:8" x14ac:dyDescent="0.25">
      <c r="B2948" s="258"/>
      <c r="C2948" s="259"/>
      <c r="D2948" s="259"/>
      <c r="E2948" s="66" t="str">
        <f t="shared" si="177"/>
        <v/>
      </c>
      <c r="F2948" s="70" t="str">
        <f t="shared" si="180"/>
        <v/>
      </c>
      <c r="G2948" s="68" t="str">
        <f t="shared" si="178"/>
        <v/>
      </c>
      <c r="H2948" s="69" t="str">
        <f t="shared" si="179"/>
        <v/>
      </c>
    </row>
    <row r="2949" spans="2:8" x14ac:dyDescent="0.25">
      <c r="B2949" s="258"/>
      <c r="C2949" s="259"/>
      <c r="D2949" s="259"/>
      <c r="E2949" s="66" t="str">
        <f t="shared" si="177"/>
        <v/>
      </c>
      <c r="F2949" s="70" t="str">
        <f t="shared" si="180"/>
        <v/>
      </c>
      <c r="G2949" s="68" t="str">
        <f t="shared" si="178"/>
        <v/>
      </c>
      <c r="H2949" s="69" t="str">
        <f t="shared" si="179"/>
        <v/>
      </c>
    </row>
    <row r="2950" spans="2:8" x14ac:dyDescent="0.25">
      <c r="B2950" s="258"/>
      <c r="C2950" s="259"/>
      <c r="D2950" s="259"/>
      <c r="E2950" s="66" t="str">
        <f t="shared" si="177"/>
        <v/>
      </c>
      <c r="F2950" s="70" t="str">
        <f t="shared" si="180"/>
        <v/>
      </c>
      <c r="G2950" s="68" t="str">
        <f t="shared" si="178"/>
        <v/>
      </c>
      <c r="H2950" s="69" t="str">
        <f t="shared" si="179"/>
        <v/>
      </c>
    </row>
    <row r="2951" spans="2:8" x14ac:dyDescent="0.25">
      <c r="B2951" s="258"/>
      <c r="C2951" s="259"/>
      <c r="D2951" s="259"/>
      <c r="E2951" s="66" t="str">
        <f t="shared" si="177"/>
        <v/>
      </c>
      <c r="F2951" s="70" t="str">
        <f t="shared" si="180"/>
        <v/>
      </c>
      <c r="G2951" s="68" t="str">
        <f t="shared" si="178"/>
        <v/>
      </c>
      <c r="H2951" s="69" t="str">
        <f t="shared" si="179"/>
        <v/>
      </c>
    </row>
    <row r="2952" spans="2:8" x14ac:dyDescent="0.25">
      <c r="B2952" s="258"/>
      <c r="C2952" s="259"/>
      <c r="D2952" s="259"/>
      <c r="E2952" s="66" t="str">
        <f t="shared" si="177"/>
        <v/>
      </c>
      <c r="F2952" s="70" t="str">
        <f t="shared" si="180"/>
        <v/>
      </c>
      <c r="G2952" s="68" t="str">
        <f t="shared" si="178"/>
        <v/>
      </c>
      <c r="H2952" s="69" t="str">
        <f t="shared" si="179"/>
        <v/>
      </c>
    </row>
    <row r="2953" spans="2:8" x14ac:dyDescent="0.25">
      <c r="B2953" s="258"/>
      <c r="C2953" s="259"/>
      <c r="D2953" s="259"/>
      <c r="E2953" s="66" t="str">
        <f t="shared" si="177"/>
        <v/>
      </c>
      <c r="F2953" s="70" t="str">
        <f t="shared" si="180"/>
        <v/>
      </c>
      <c r="G2953" s="68" t="str">
        <f t="shared" si="178"/>
        <v/>
      </c>
      <c r="H2953" s="69" t="str">
        <f t="shared" si="179"/>
        <v/>
      </c>
    </row>
    <row r="2954" spans="2:8" x14ac:dyDescent="0.25">
      <c r="B2954" s="258"/>
      <c r="C2954" s="259"/>
      <c r="D2954" s="259"/>
      <c r="E2954" s="66" t="str">
        <f t="shared" si="177"/>
        <v/>
      </c>
      <c r="F2954" s="70" t="str">
        <f t="shared" si="180"/>
        <v/>
      </c>
      <c r="G2954" s="68" t="str">
        <f t="shared" si="178"/>
        <v/>
      </c>
      <c r="H2954" s="69" t="str">
        <f t="shared" si="179"/>
        <v/>
      </c>
    </row>
    <row r="2955" spans="2:8" x14ac:dyDescent="0.25">
      <c r="B2955" s="258"/>
      <c r="C2955" s="259"/>
      <c r="D2955" s="259"/>
      <c r="E2955" s="66" t="str">
        <f t="shared" si="177"/>
        <v/>
      </c>
      <c r="F2955" s="70" t="str">
        <f t="shared" si="180"/>
        <v/>
      </c>
      <c r="G2955" s="68" t="str">
        <f t="shared" si="178"/>
        <v/>
      </c>
      <c r="H2955" s="69" t="str">
        <f t="shared" si="179"/>
        <v/>
      </c>
    </row>
    <row r="2956" spans="2:8" x14ac:dyDescent="0.25">
      <c r="B2956" s="258"/>
      <c r="C2956" s="259"/>
      <c r="D2956" s="259"/>
      <c r="E2956" s="66" t="str">
        <f t="shared" si="177"/>
        <v/>
      </c>
      <c r="F2956" s="70" t="str">
        <f t="shared" si="180"/>
        <v/>
      </c>
      <c r="G2956" s="68" t="str">
        <f t="shared" si="178"/>
        <v/>
      </c>
      <c r="H2956" s="69" t="str">
        <f t="shared" si="179"/>
        <v/>
      </c>
    </row>
    <row r="2957" spans="2:8" x14ac:dyDescent="0.25">
      <c r="B2957" s="258"/>
      <c r="C2957" s="259"/>
      <c r="D2957" s="259"/>
      <c r="E2957" s="66" t="str">
        <f t="shared" si="177"/>
        <v/>
      </c>
      <c r="F2957" s="70" t="str">
        <f t="shared" si="180"/>
        <v/>
      </c>
      <c r="G2957" s="68" t="str">
        <f t="shared" si="178"/>
        <v/>
      </c>
      <c r="H2957" s="69" t="str">
        <f t="shared" si="179"/>
        <v/>
      </c>
    </row>
    <row r="2958" spans="2:8" x14ac:dyDescent="0.25">
      <c r="B2958" s="258"/>
      <c r="C2958" s="259"/>
      <c r="D2958" s="259"/>
      <c r="E2958" s="66" t="str">
        <f t="shared" ref="E2958:E3021" si="181">+IF(AND(C2958-D2958&lt;&gt;0,$B$10&gt;B2958),C2958-D2958,"")</f>
        <v/>
      </c>
      <c r="F2958" s="70" t="str">
        <f t="shared" si="180"/>
        <v/>
      </c>
      <c r="G2958" s="68" t="str">
        <f t="shared" ref="G2958:G3021" si="182">+IF(AND(B2958&lt;&gt;"",$B$10&gt;B2958),$B$10-B2958,"")</f>
        <v/>
      </c>
      <c r="H2958" s="69" t="str">
        <f t="shared" ref="H2958:H3021" si="183">IFERROR(((E2958*G2958*$D$10)/36500),"")</f>
        <v/>
      </c>
    </row>
    <row r="2959" spans="2:8" x14ac:dyDescent="0.25">
      <c r="B2959" s="258"/>
      <c r="C2959" s="259"/>
      <c r="D2959" s="259"/>
      <c r="E2959" s="66" t="str">
        <f t="shared" si="181"/>
        <v/>
      </c>
      <c r="F2959" s="70" t="str">
        <f t="shared" ref="F2959:F3022" si="184">+IFERROR((E2959+F2958),"")</f>
        <v/>
      </c>
      <c r="G2959" s="68" t="str">
        <f t="shared" si="182"/>
        <v/>
      </c>
      <c r="H2959" s="69" t="str">
        <f t="shared" si="183"/>
        <v/>
      </c>
    </row>
    <row r="2960" spans="2:8" x14ac:dyDescent="0.25">
      <c r="B2960" s="258"/>
      <c r="C2960" s="259"/>
      <c r="D2960" s="259"/>
      <c r="E2960" s="66" t="str">
        <f t="shared" si="181"/>
        <v/>
      </c>
      <c r="F2960" s="70" t="str">
        <f t="shared" si="184"/>
        <v/>
      </c>
      <c r="G2960" s="68" t="str">
        <f t="shared" si="182"/>
        <v/>
      </c>
      <c r="H2960" s="69" t="str">
        <f t="shared" si="183"/>
        <v/>
      </c>
    </row>
    <row r="2961" spans="2:8" x14ac:dyDescent="0.25">
      <c r="B2961" s="258"/>
      <c r="C2961" s="259"/>
      <c r="D2961" s="259"/>
      <c r="E2961" s="66" t="str">
        <f t="shared" si="181"/>
        <v/>
      </c>
      <c r="F2961" s="70" t="str">
        <f t="shared" si="184"/>
        <v/>
      </c>
      <c r="G2961" s="68" t="str">
        <f t="shared" si="182"/>
        <v/>
      </c>
      <c r="H2961" s="69" t="str">
        <f t="shared" si="183"/>
        <v/>
      </c>
    </row>
    <row r="2962" spans="2:8" x14ac:dyDescent="0.25">
      <c r="B2962" s="258"/>
      <c r="C2962" s="259"/>
      <c r="D2962" s="259"/>
      <c r="E2962" s="66" t="str">
        <f t="shared" si="181"/>
        <v/>
      </c>
      <c r="F2962" s="70" t="str">
        <f t="shared" si="184"/>
        <v/>
      </c>
      <c r="G2962" s="68" t="str">
        <f t="shared" si="182"/>
        <v/>
      </c>
      <c r="H2962" s="69" t="str">
        <f t="shared" si="183"/>
        <v/>
      </c>
    </row>
    <row r="2963" spans="2:8" x14ac:dyDescent="0.25">
      <c r="B2963" s="258"/>
      <c r="C2963" s="259"/>
      <c r="D2963" s="259"/>
      <c r="E2963" s="66" t="str">
        <f t="shared" si="181"/>
        <v/>
      </c>
      <c r="F2963" s="70" t="str">
        <f t="shared" si="184"/>
        <v/>
      </c>
      <c r="G2963" s="68" t="str">
        <f t="shared" si="182"/>
        <v/>
      </c>
      <c r="H2963" s="69" t="str">
        <f t="shared" si="183"/>
        <v/>
      </c>
    </row>
    <row r="2964" spans="2:8" x14ac:dyDescent="0.25">
      <c r="B2964" s="258"/>
      <c r="C2964" s="259"/>
      <c r="D2964" s="259"/>
      <c r="E2964" s="66" t="str">
        <f t="shared" si="181"/>
        <v/>
      </c>
      <c r="F2964" s="70" t="str">
        <f t="shared" si="184"/>
        <v/>
      </c>
      <c r="G2964" s="68" t="str">
        <f t="shared" si="182"/>
        <v/>
      </c>
      <c r="H2964" s="69" t="str">
        <f t="shared" si="183"/>
        <v/>
      </c>
    </row>
    <row r="2965" spans="2:8" x14ac:dyDescent="0.25">
      <c r="B2965" s="258"/>
      <c r="C2965" s="259"/>
      <c r="D2965" s="259"/>
      <c r="E2965" s="66" t="str">
        <f t="shared" si="181"/>
        <v/>
      </c>
      <c r="F2965" s="70" t="str">
        <f t="shared" si="184"/>
        <v/>
      </c>
      <c r="G2965" s="68" t="str">
        <f t="shared" si="182"/>
        <v/>
      </c>
      <c r="H2965" s="69" t="str">
        <f t="shared" si="183"/>
        <v/>
      </c>
    </row>
    <row r="2966" spans="2:8" x14ac:dyDescent="0.25">
      <c r="B2966" s="258"/>
      <c r="C2966" s="259"/>
      <c r="D2966" s="259"/>
      <c r="E2966" s="66" t="str">
        <f t="shared" si="181"/>
        <v/>
      </c>
      <c r="F2966" s="70" t="str">
        <f t="shared" si="184"/>
        <v/>
      </c>
      <c r="G2966" s="68" t="str">
        <f t="shared" si="182"/>
        <v/>
      </c>
      <c r="H2966" s="69" t="str">
        <f t="shared" si="183"/>
        <v/>
      </c>
    </row>
    <row r="2967" spans="2:8" x14ac:dyDescent="0.25">
      <c r="B2967" s="258"/>
      <c r="C2967" s="259"/>
      <c r="D2967" s="259"/>
      <c r="E2967" s="66" t="str">
        <f t="shared" si="181"/>
        <v/>
      </c>
      <c r="F2967" s="70" t="str">
        <f t="shared" si="184"/>
        <v/>
      </c>
      <c r="G2967" s="68" t="str">
        <f t="shared" si="182"/>
        <v/>
      </c>
      <c r="H2967" s="69" t="str">
        <f t="shared" si="183"/>
        <v/>
      </c>
    </row>
    <row r="2968" spans="2:8" x14ac:dyDescent="0.25">
      <c r="B2968" s="258"/>
      <c r="C2968" s="259"/>
      <c r="D2968" s="259"/>
      <c r="E2968" s="66" t="str">
        <f t="shared" si="181"/>
        <v/>
      </c>
      <c r="F2968" s="70" t="str">
        <f t="shared" si="184"/>
        <v/>
      </c>
      <c r="G2968" s="68" t="str">
        <f t="shared" si="182"/>
        <v/>
      </c>
      <c r="H2968" s="69" t="str">
        <f t="shared" si="183"/>
        <v/>
      </c>
    </row>
    <row r="2969" spans="2:8" x14ac:dyDescent="0.25">
      <c r="B2969" s="258"/>
      <c r="C2969" s="259"/>
      <c r="D2969" s="259"/>
      <c r="E2969" s="66" t="str">
        <f t="shared" si="181"/>
        <v/>
      </c>
      <c r="F2969" s="70" t="str">
        <f t="shared" si="184"/>
        <v/>
      </c>
      <c r="G2969" s="68" t="str">
        <f t="shared" si="182"/>
        <v/>
      </c>
      <c r="H2969" s="69" t="str">
        <f t="shared" si="183"/>
        <v/>
      </c>
    </row>
    <row r="2970" spans="2:8" x14ac:dyDescent="0.25">
      <c r="B2970" s="258"/>
      <c r="C2970" s="259"/>
      <c r="D2970" s="259"/>
      <c r="E2970" s="66" t="str">
        <f t="shared" si="181"/>
        <v/>
      </c>
      <c r="F2970" s="70" t="str">
        <f t="shared" si="184"/>
        <v/>
      </c>
      <c r="G2970" s="68" t="str">
        <f t="shared" si="182"/>
        <v/>
      </c>
      <c r="H2970" s="69" t="str">
        <f t="shared" si="183"/>
        <v/>
      </c>
    </row>
    <row r="2971" spans="2:8" x14ac:dyDescent="0.25">
      <c r="B2971" s="258"/>
      <c r="C2971" s="259"/>
      <c r="D2971" s="259"/>
      <c r="E2971" s="66" t="str">
        <f t="shared" si="181"/>
        <v/>
      </c>
      <c r="F2971" s="70" t="str">
        <f t="shared" si="184"/>
        <v/>
      </c>
      <c r="G2971" s="68" t="str">
        <f t="shared" si="182"/>
        <v/>
      </c>
      <c r="H2971" s="69" t="str">
        <f t="shared" si="183"/>
        <v/>
      </c>
    </row>
    <row r="2972" spans="2:8" x14ac:dyDescent="0.25">
      <c r="B2972" s="258"/>
      <c r="C2972" s="259"/>
      <c r="D2972" s="259"/>
      <c r="E2972" s="66" t="str">
        <f t="shared" si="181"/>
        <v/>
      </c>
      <c r="F2972" s="70" t="str">
        <f t="shared" si="184"/>
        <v/>
      </c>
      <c r="G2972" s="68" t="str">
        <f t="shared" si="182"/>
        <v/>
      </c>
      <c r="H2972" s="69" t="str">
        <f t="shared" si="183"/>
        <v/>
      </c>
    </row>
    <row r="2973" spans="2:8" x14ac:dyDescent="0.25">
      <c r="B2973" s="258"/>
      <c r="C2973" s="259"/>
      <c r="D2973" s="259"/>
      <c r="E2973" s="66" t="str">
        <f t="shared" si="181"/>
        <v/>
      </c>
      <c r="F2973" s="70" t="str">
        <f t="shared" si="184"/>
        <v/>
      </c>
      <c r="G2973" s="68" t="str">
        <f t="shared" si="182"/>
        <v/>
      </c>
      <c r="H2973" s="69" t="str">
        <f t="shared" si="183"/>
        <v/>
      </c>
    </row>
    <row r="2974" spans="2:8" x14ac:dyDescent="0.25">
      <c r="B2974" s="258"/>
      <c r="C2974" s="259"/>
      <c r="D2974" s="259"/>
      <c r="E2974" s="66" t="str">
        <f t="shared" si="181"/>
        <v/>
      </c>
      <c r="F2974" s="70" t="str">
        <f t="shared" si="184"/>
        <v/>
      </c>
      <c r="G2974" s="68" t="str">
        <f t="shared" si="182"/>
        <v/>
      </c>
      <c r="H2974" s="69" t="str">
        <f t="shared" si="183"/>
        <v/>
      </c>
    </row>
    <row r="2975" spans="2:8" x14ac:dyDescent="0.25">
      <c r="B2975" s="258"/>
      <c r="C2975" s="259"/>
      <c r="D2975" s="259"/>
      <c r="E2975" s="66" t="str">
        <f t="shared" si="181"/>
        <v/>
      </c>
      <c r="F2975" s="70" t="str">
        <f t="shared" si="184"/>
        <v/>
      </c>
      <c r="G2975" s="68" t="str">
        <f t="shared" si="182"/>
        <v/>
      </c>
      <c r="H2975" s="69" t="str">
        <f t="shared" si="183"/>
        <v/>
      </c>
    </row>
    <row r="2976" spans="2:8" x14ac:dyDescent="0.25">
      <c r="B2976" s="258"/>
      <c r="C2976" s="259"/>
      <c r="D2976" s="259"/>
      <c r="E2976" s="66" t="str">
        <f t="shared" si="181"/>
        <v/>
      </c>
      <c r="F2976" s="70" t="str">
        <f t="shared" si="184"/>
        <v/>
      </c>
      <c r="G2976" s="68" t="str">
        <f t="shared" si="182"/>
        <v/>
      </c>
      <c r="H2976" s="69" t="str">
        <f t="shared" si="183"/>
        <v/>
      </c>
    </row>
    <row r="2977" spans="2:8" x14ac:dyDescent="0.25">
      <c r="B2977" s="258"/>
      <c r="C2977" s="259"/>
      <c r="D2977" s="259"/>
      <c r="E2977" s="66" t="str">
        <f t="shared" si="181"/>
        <v/>
      </c>
      <c r="F2977" s="70" t="str">
        <f t="shared" si="184"/>
        <v/>
      </c>
      <c r="G2977" s="68" t="str">
        <f t="shared" si="182"/>
        <v/>
      </c>
      <c r="H2977" s="69" t="str">
        <f t="shared" si="183"/>
        <v/>
      </c>
    </row>
    <row r="2978" spans="2:8" x14ac:dyDescent="0.25">
      <c r="B2978" s="258"/>
      <c r="C2978" s="259"/>
      <c r="D2978" s="259"/>
      <c r="E2978" s="66" t="str">
        <f t="shared" si="181"/>
        <v/>
      </c>
      <c r="F2978" s="70" t="str">
        <f t="shared" si="184"/>
        <v/>
      </c>
      <c r="G2978" s="68" t="str">
        <f t="shared" si="182"/>
        <v/>
      </c>
      <c r="H2978" s="69" t="str">
        <f t="shared" si="183"/>
        <v/>
      </c>
    </row>
    <row r="2979" spans="2:8" x14ac:dyDescent="0.25">
      <c r="B2979" s="258"/>
      <c r="C2979" s="259"/>
      <c r="D2979" s="259"/>
      <c r="E2979" s="66" t="str">
        <f t="shared" si="181"/>
        <v/>
      </c>
      <c r="F2979" s="70" t="str">
        <f t="shared" si="184"/>
        <v/>
      </c>
      <c r="G2979" s="68" t="str">
        <f t="shared" si="182"/>
        <v/>
      </c>
      <c r="H2979" s="69" t="str">
        <f t="shared" si="183"/>
        <v/>
      </c>
    </row>
    <row r="2980" spans="2:8" x14ac:dyDescent="0.25">
      <c r="B2980" s="258"/>
      <c r="C2980" s="259"/>
      <c r="D2980" s="259"/>
      <c r="E2980" s="66" t="str">
        <f t="shared" si="181"/>
        <v/>
      </c>
      <c r="F2980" s="70" t="str">
        <f t="shared" si="184"/>
        <v/>
      </c>
      <c r="G2980" s="68" t="str">
        <f t="shared" si="182"/>
        <v/>
      </c>
      <c r="H2980" s="69" t="str">
        <f t="shared" si="183"/>
        <v/>
      </c>
    </row>
    <row r="2981" spans="2:8" x14ac:dyDescent="0.25">
      <c r="B2981" s="258"/>
      <c r="C2981" s="259"/>
      <c r="D2981" s="259"/>
      <c r="E2981" s="66" t="str">
        <f t="shared" si="181"/>
        <v/>
      </c>
      <c r="F2981" s="70" t="str">
        <f t="shared" si="184"/>
        <v/>
      </c>
      <c r="G2981" s="68" t="str">
        <f t="shared" si="182"/>
        <v/>
      </c>
      <c r="H2981" s="69" t="str">
        <f t="shared" si="183"/>
        <v/>
      </c>
    </row>
    <row r="2982" spans="2:8" x14ac:dyDescent="0.25">
      <c r="B2982" s="258"/>
      <c r="C2982" s="259"/>
      <c r="D2982" s="259"/>
      <c r="E2982" s="66" t="str">
        <f t="shared" si="181"/>
        <v/>
      </c>
      <c r="F2982" s="70" t="str">
        <f t="shared" si="184"/>
        <v/>
      </c>
      <c r="G2982" s="68" t="str">
        <f t="shared" si="182"/>
        <v/>
      </c>
      <c r="H2982" s="69" t="str">
        <f t="shared" si="183"/>
        <v/>
      </c>
    </row>
    <row r="2983" spans="2:8" x14ac:dyDescent="0.25">
      <c r="B2983" s="258"/>
      <c r="C2983" s="259"/>
      <c r="D2983" s="259"/>
      <c r="E2983" s="66" t="str">
        <f t="shared" si="181"/>
        <v/>
      </c>
      <c r="F2983" s="70" t="str">
        <f t="shared" si="184"/>
        <v/>
      </c>
      <c r="G2983" s="68" t="str">
        <f t="shared" si="182"/>
        <v/>
      </c>
      <c r="H2983" s="69" t="str">
        <f t="shared" si="183"/>
        <v/>
      </c>
    </row>
    <row r="2984" spans="2:8" x14ac:dyDescent="0.25">
      <c r="B2984" s="258"/>
      <c r="C2984" s="259"/>
      <c r="D2984" s="259"/>
      <c r="E2984" s="66" t="str">
        <f t="shared" si="181"/>
        <v/>
      </c>
      <c r="F2984" s="70" t="str">
        <f t="shared" si="184"/>
        <v/>
      </c>
      <c r="G2984" s="68" t="str">
        <f t="shared" si="182"/>
        <v/>
      </c>
      <c r="H2984" s="69" t="str">
        <f t="shared" si="183"/>
        <v/>
      </c>
    </row>
    <row r="2985" spans="2:8" x14ac:dyDescent="0.25">
      <c r="B2985" s="258"/>
      <c r="C2985" s="259"/>
      <c r="D2985" s="259"/>
      <c r="E2985" s="66" t="str">
        <f t="shared" si="181"/>
        <v/>
      </c>
      <c r="F2985" s="70" t="str">
        <f t="shared" si="184"/>
        <v/>
      </c>
      <c r="G2985" s="68" t="str">
        <f t="shared" si="182"/>
        <v/>
      </c>
      <c r="H2985" s="69" t="str">
        <f t="shared" si="183"/>
        <v/>
      </c>
    </row>
    <row r="2986" spans="2:8" x14ac:dyDescent="0.25">
      <c r="B2986" s="258"/>
      <c r="C2986" s="259"/>
      <c r="D2986" s="259"/>
      <c r="E2986" s="66" t="str">
        <f t="shared" si="181"/>
        <v/>
      </c>
      <c r="F2986" s="70" t="str">
        <f t="shared" si="184"/>
        <v/>
      </c>
      <c r="G2986" s="68" t="str">
        <f t="shared" si="182"/>
        <v/>
      </c>
      <c r="H2986" s="69" t="str">
        <f t="shared" si="183"/>
        <v/>
      </c>
    </row>
    <row r="2987" spans="2:8" x14ac:dyDescent="0.25">
      <c r="B2987" s="258"/>
      <c r="C2987" s="259"/>
      <c r="D2987" s="259"/>
      <c r="E2987" s="66" t="str">
        <f t="shared" si="181"/>
        <v/>
      </c>
      <c r="F2987" s="70" t="str">
        <f t="shared" si="184"/>
        <v/>
      </c>
      <c r="G2987" s="68" t="str">
        <f t="shared" si="182"/>
        <v/>
      </c>
      <c r="H2987" s="69" t="str">
        <f t="shared" si="183"/>
        <v/>
      </c>
    </row>
    <row r="2988" spans="2:8" x14ac:dyDescent="0.25">
      <c r="B2988" s="258"/>
      <c r="C2988" s="259"/>
      <c r="D2988" s="259"/>
      <c r="E2988" s="66" t="str">
        <f t="shared" si="181"/>
        <v/>
      </c>
      <c r="F2988" s="70" t="str">
        <f t="shared" si="184"/>
        <v/>
      </c>
      <c r="G2988" s="68" t="str">
        <f t="shared" si="182"/>
        <v/>
      </c>
      <c r="H2988" s="69" t="str">
        <f t="shared" si="183"/>
        <v/>
      </c>
    </row>
    <row r="2989" spans="2:8" x14ac:dyDescent="0.25">
      <c r="B2989" s="258"/>
      <c r="C2989" s="259"/>
      <c r="D2989" s="259"/>
      <c r="E2989" s="66" t="str">
        <f t="shared" si="181"/>
        <v/>
      </c>
      <c r="F2989" s="70" t="str">
        <f t="shared" si="184"/>
        <v/>
      </c>
      <c r="G2989" s="68" t="str">
        <f t="shared" si="182"/>
        <v/>
      </c>
      <c r="H2989" s="69" t="str">
        <f t="shared" si="183"/>
        <v/>
      </c>
    </row>
    <row r="2990" spans="2:8" x14ac:dyDescent="0.25">
      <c r="B2990" s="258"/>
      <c r="C2990" s="259"/>
      <c r="D2990" s="259"/>
      <c r="E2990" s="66" t="str">
        <f t="shared" si="181"/>
        <v/>
      </c>
      <c r="F2990" s="70" t="str">
        <f t="shared" si="184"/>
        <v/>
      </c>
      <c r="G2990" s="68" t="str">
        <f t="shared" si="182"/>
        <v/>
      </c>
      <c r="H2990" s="69" t="str">
        <f t="shared" si="183"/>
        <v/>
      </c>
    </row>
    <row r="2991" spans="2:8" x14ac:dyDescent="0.25">
      <c r="B2991" s="258"/>
      <c r="C2991" s="259"/>
      <c r="D2991" s="259"/>
      <c r="E2991" s="66" t="str">
        <f t="shared" si="181"/>
        <v/>
      </c>
      <c r="F2991" s="70" t="str">
        <f t="shared" si="184"/>
        <v/>
      </c>
      <c r="G2991" s="68" t="str">
        <f t="shared" si="182"/>
        <v/>
      </c>
      <c r="H2991" s="69" t="str">
        <f t="shared" si="183"/>
        <v/>
      </c>
    </row>
    <row r="2992" spans="2:8" x14ac:dyDescent="0.25">
      <c r="B2992" s="258"/>
      <c r="C2992" s="259"/>
      <c r="D2992" s="259"/>
      <c r="E2992" s="66" t="str">
        <f t="shared" si="181"/>
        <v/>
      </c>
      <c r="F2992" s="70" t="str">
        <f t="shared" si="184"/>
        <v/>
      </c>
      <c r="G2992" s="68" t="str">
        <f t="shared" si="182"/>
        <v/>
      </c>
      <c r="H2992" s="69" t="str">
        <f t="shared" si="183"/>
        <v/>
      </c>
    </row>
    <row r="2993" spans="2:8" x14ac:dyDescent="0.25">
      <c r="B2993" s="258"/>
      <c r="C2993" s="259"/>
      <c r="D2993" s="259"/>
      <c r="E2993" s="66" t="str">
        <f t="shared" si="181"/>
        <v/>
      </c>
      <c r="F2993" s="70" t="str">
        <f t="shared" si="184"/>
        <v/>
      </c>
      <c r="G2993" s="68" t="str">
        <f t="shared" si="182"/>
        <v/>
      </c>
      <c r="H2993" s="69" t="str">
        <f t="shared" si="183"/>
        <v/>
      </c>
    </row>
    <row r="2994" spans="2:8" x14ac:dyDescent="0.25">
      <c r="B2994" s="258"/>
      <c r="C2994" s="259"/>
      <c r="D2994" s="259"/>
      <c r="E2994" s="66" t="str">
        <f t="shared" si="181"/>
        <v/>
      </c>
      <c r="F2994" s="70" t="str">
        <f t="shared" si="184"/>
        <v/>
      </c>
      <c r="G2994" s="68" t="str">
        <f t="shared" si="182"/>
        <v/>
      </c>
      <c r="H2994" s="69" t="str">
        <f t="shared" si="183"/>
        <v/>
      </c>
    </row>
    <row r="2995" spans="2:8" x14ac:dyDescent="0.25">
      <c r="B2995" s="258"/>
      <c r="C2995" s="259"/>
      <c r="D2995" s="259"/>
      <c r="E2995" s="66" t="str">
        <f t="shared" si="181"/>
        <v/>
      </c>
      <c r="F2995" s="70" t="str">
        <f t="shared" si="184"/>
        <v/>
      </c>
      <c r="G2995" s="68" t="str">
        <f t="shared" si="182"/>
        <v/>
      </c>
      <c r="H2995" s="69" t="str">
        <f t="shared" si="183"/>
        <v/>
      </c>
    </row>
    <row r="2996" spans="2:8" x14ac:dyDescent="0.25">
      <c r="B2996" s="258"/>
      <c r="C2996" s="259"/>
      <c r="D2996" s="259"/>
      <c r="E2996" s="66" t="str">
        <f t="shared" si="181"/>
        <v/>
      </c>
      <c r="F2996" s="70" t="str">
        <f t="shared" si="184"/>
        <v/>
      </c>
      <c r="G2996" s="68" t="str">
        <f t="shared" si="182"/>
        <v/>
      </c>
      <c r="H2996" s="69" t="str">
        <f t="shared" si="183"/>
        <v/>
      </c>
    </row>
    <row r="2997" spans="2:8" x14ac:dyDescent="0.25">
      <c r="B2997" s="258"/>
      <c r="C2997" s="259"/>
      <c r="D2997" s="259"/>
      <c r="E2997" s="66" t="str">
        <f t="shared" si="181"/>
        <v/>
      </c>
      <c r="F2997" s="70" t="str">
        <f t="shared" si="184"/>
        <v/>
      </c>
      <c r="G2997" s="68" t="str">
        <f t="shared" si="182"/>
        <v/>
      </c>
      <c r="H2997" s="69" t="str">
        <f t="shared" si="183"/>
        <v/>
      </c>
    </row>
    <row r="2998" spans="2:8" x14ac:dyDescent="0.25">
      <c r="B2998" s="258"/>
      <c r="C2998" s="259"/>
      <c r="D2998" s="259"/>
      <c r="E2998" s="66" t="str">
        <f t="shared" si="181"/>
        <v/>
      </c>
      <c r="F2998" s="70" t="str">
        <f t="shared" si="184"/>
        <v/>
      </c>
      <c r="G2998" s="68" t="str">
        <f t="shared" si="182"/>
        <v/>
      </c>
      <c r="H2998" s="69" t="str">
        <f t="shared" si="183"/>
        <v/>
      </c>
    </row>
    <row r="2999" spans="2:8" x14ac:dyDescent="0.25">
      <c r="B2999" s="258"/>
      <c r="C2999" s="259"/>
      <c r="D2999" s="259"/>
      <c r="E2999" s="66" t="str">
        <f t="shared" si="181"/>
        <v/>
      </c>
      <c r="F2999" s="70" t="str">
        <f t="shared" si="184"/>
        <v/>
      </c>
      <c r="G2999" s="68" t="str">
        <f t="shared" si="182"/>
        <v/>
      </c>
      <c r="H2999" s="69" t="str">
        <f t="shared" si="183"/>
        <v/>
      </c>
    </row>
    <row r="3000" spans="2:8" x14ac:dyDescent="0.25">
      <c r="B3000" s="258"/>
      <c r="C3000" s="259"/>
      <c r="D3000" s="259"/>
      <c r="E3000" s="66" t="str">
        <f t="shared" si="181"/>
        <v/>
      </c>
      <c r="F3000" s="70" t="str">
        <f t="shared" si="184"/>
        <v/>
      </c>
      <c r="G3000" s="68" t="str">
        <f t="shared" si="182"/>
        <v/>
      </c>
      <c r="H3000" s="69" t="str">
        <f t="shared" si="183"/>
        <v/>
      </c>
    </row>
    <row r="3001" spans="2:8" x14ac:dyDescent="0.25">
      <c r="B3001" s="258"/>
      <c r="C3001" s="259"/>
      <c r="D3001" s="259"/>
      <c r="E3001" s="66" t="str">
        <f t="shared" si="181"/>
        <v/>
      </c>
      <c r="F3001" s="70" t="str">
        <f t="shared" si="184"/>
        <v/>
      </c>
      <c r="G3001" s="68" t="str">
        <f t="shared" si="182"/>
        <v/>
      </c>
      <c r="H3001" s="69" t="str">
        <f t="shared" si="183"/>
        <v/>
      </c>
    </row>
    <row r="3002" spans="2:8" x14ac:dyDescent="0.25">
      <c r="B3002" s="258"/>
      <c r="C3002" s="259"/>
      <c r="D3002" s="259"/>
      <c r="E3002" s="66" t="str">
        <f t="shared" si="181"/>
        <v/>
      </c>
      <c r="F3002" s="70" t="str">
        <f t="shared" si="184"/>
        <v/>
      </c>
      <c r="G3002" s="68" t="str">
        <f t="shared" si="182"/>
        <v/>
      </c>
      <c r="H3002" s="69" t="str">
        <f t="shared" si="183"/>
        <v/>
      </c>
    </row>
    <row r="3003" spans="2:8" x14ac:dyDescent="0.25">
      <c r="B3003" s="258"/>
      <c r="C3003" s="259"/>
      <c r="D3003" s="259"/>
      <c r="E3003" s="66" t="str">
        <f t="shared" si="181"/>
        <v/>
      </c>
      <c r="F3003" s="70" t="str">
        <f t="shared" si="184"/>
        <v/>
      </c>
      <c r="G3003" s="68" t="str">
        <f t="shared" si="182"/>
        <v/>
      </c>
      <c r="H3003" s="69" t="str">
        <f t="shared" si="183"/>
        <v/>
      </c>
    </row>
    <row r="3004" spans="2:8" x14ac:dyDescent="0.25">
      <c r="B3004" s="258"/>
      <c r="C3004" s="259"/>
      <c r="D3004" s="259"/>
      <c r="E3004" s="66" t="str">
        <f t="shared" si="181"/>
        <v/>
      </c>
      <c r="F3004" s="70" t="str">
        <f t="shared" si="184"/>
        <v/>
      </c>
      <c r="G3004" s="68" t="str">
        <f t="shared" si="182"/>
        <v/>
      </c>
      <c r="H3004" s="69" t="str">
        <f t="shared" si="183"/>
        <v/>
      </c>
    </row>
    <row r="3005" spans="2:8" x14ac:dyDescent="0.25">
      <c r="B3005" s="258"/>
      <c r="C3005" s="259"/>
      <c r="D3005" s="259"/>
      <c r="E3005" s="66" t="str">
        <f t="shared" si="181"/>
        <v/>
      </c>
      <c r="F3005" s="70" t="str">
        <f t="shared" si="184"/>
        <v/>
      </c>
      <c r="G3005" s="68" t="str">
        <f t="shared" si="182"/>
        <v/>
      </c>
      <c r="H3005" s="69" t="str">
        <f t="shared" si="183"/>
        <v/>
      </c>
    </row>
    <row r="3006" spans="2:8" x14ac:dyDescent="0.25">
      <c r="B3006" s="258"/>
      <c r="C3006" s="259"/>
      <c r="D3006" s="259"/>
      <c r="E3006" s="66" t="str">
        <f t="shared" si="181"/>
        <v/>
      </c>
      <c r="F3006" s="70" t="str">
        <f t="shared" si="184"/>
        <v/>
      </c>
      <c r="G3006" s="68" t="str">
        <f t="shared" si="182"/>
        <v/>
      </c>
      <c r="H3006" s="69" t="str">
        <f t="shared" si="183"/>
        <v/>
      </c>
    </row>
    <row r="3007" spans="2:8" x14ac:dyDescent="0.25">
      <c r="B3007" s="258"/>
      <c r="C3007" s="259"/>
      <c r="D3007" s="259"/>
      <c r="E3007" s="66" t="str">
        <f t="shared" si="181"/>
        <v/>
      </c>
      <c r="F3007" s="70" t="str">
        <f t="shared" si="184"/>
        <v/>
      </c>
      <c r="G3007" s="68" t="str">
        <f t="shared" si="182"/>
        <v/>
      </c>
      <c r="H3007" s="69" t="str">
        <f t="shared" si="183"/>
        <v/>
      </c>
    </row>
    <row r="3008" spans="2:8" x14ac:dyDescent="0.25">
      <c r="B3008" s="258"/>
      <c r="C3008" s="259"/>
      <c r="D3008" s="259"/>
      <c r="E3008" s="66" t="str">
        <f t="shared" si="181"/>
        <v/>
      </c>
      <c r="F3008" s="70" t="str">
        <f t="shared" si="184"/>
        <v/>
      </c>
      <c r="G3008" s="68" t="str">
        <f t="shared" si="182"/>
        <v/>
      </c>
      <c r="H3008" s="69" t="str">
        <f t="shared" si="183"/>
        <v/>
      </c>
    </row>
    <row r="3009" spans="2:8" x14ac:dyDescent="0.25">
      <c r="B3009" s="258"/>
      <c r="C3009" s="259"/>
      <c r="D3009" s="259"/>
      <c r="E3009" s="66" t="str">
        <f t="shared" si="181"/>
        <v/>
      </c>
      <c r="F3009" s="70" t="str">
        <f t="shared" si="184"/>
        <v/>
      </c>
      <c r="G3009" s="68" t="str">
        <f t="shared" si="182"/>
        <v/>
      </c>
      <c r="H3009" s="69" t="str">
        <f t="shared" si="183"/>
        <v/>
      </c>
    </row>
    <row r="3010" spans="2:8" x14ac:dyDescent="0.25">
      <c r="B3010" s="258"/>
      <c r="C3010" s="259"/>
      <c r="D3010" s="259"/>
      <c r="E3010" s="66" t="str">
        <f t="shared" si="181"/>
        <v/>
      </c>
      <c r="F3010" s="70" t="str">
        <f t="shared" si="184"/>
        <v/>
      </c>
      <c r="G3010" s="68" t="str">
        <f t="shared" si="182"/>
        <v/>
      </c>
      <c r="H3010" s="69" t="str">
        <f t="shared" si="183"/>
        <v/>
      </c>
    </row>
    <row r="3011" spans="2:8" x14ac:dyDescent="0.25">
      <c r="B3011" s="258"/>
      <c r="C3011" s="259"/>
      <c r="D3011" s="259"/>
      <c r="E3011" s="66" t="str">
        <f t="shared" si="181"/>
        <v/>
      </c>
      <c r="F3011" s="70" t="str">
        <f t="shared" si="184"/>
        <v/>
      </c>
      <c r="G3011" s="68" t="str">
        <f t="shared" si="182"/>
        <v/>
      </c>
      <c r="H3011" s="69" t="str">
        <f t="shared" si="183"/>
        <v/>
      </c>
    </row>
    <row r="3012" spans="2:8" x14ac:dyDescent="0.25">
      <c r="B3012" s="258"/>
      <c r="C3012" s="259"/>
      <c r="D3012" s="259"/>
      <c r="E3012" s="66" t="str">
        <f t="shared" si="181"/>
        <v/>
      </c>
      <c r="F3012" s="70" t="str">
        <f t="shared" si="184"/>
        <v/>
      </c>
      <c r="G3012" s="68" t="str">
        <f t="shared" si="182"/>
        <v/>
      </c>
      <c r="H3012" s="69" t="str">
        <f t="shared" si="183"/>
        <v/>
      </c>
    </row>
    <row r="3013" spans="2:8" x14ac:dyDescent="0.25">
      <c r="B3013" s="258"/>
      <c r="C3013" s="259"/>
      <c r="D3013" s="259"/>
      <c r="E3013" s="66" t="str">
        <f t="shared" si="181"/>
        <v/>
      </c>
      <c r="F3013" s="70" t="str">
        <f t="shared" si="184"/>
        <v/>
      </c>
      <c r="G3013" s="68" t="str">
        <f t="shared" si="182"/>
        <v/>
      </c>
      <c r="H3013" s="69" t="str">
        <f t="shared" si="183"/>
        <v/>
      </c>
    </row>
    <row r="3014" spans="2:8" x14ac:dyDescent="0.25">
      <c r="B3014" s="258"/>
      <c r="C3014" s="259"/>
      <c r="D3014" s="259"/>
      <c r="E3014" s="66" t="str">
        <f t="shared" si="181"/>
        <v/>
      </c>
      <c r="F3014" s="70" t="str">
        <f t="shared" si="184"/>
        <v/>
      </c>
      <c r="G3014" s="68" t="str">
        <f t="shared" si="182"/>
        <v/>
      </c>
      <c r="H3014" s="69" t="str">
        <f t="shared" si="183"/>
        <v/>
      </c>
    </row>
    <row r="3015" spans="2:8" x14ac:dyDescent="0.25">
      <c r="B3015" s="258"/>
      <c r="C3015" s="259"/>
      <c r="D3015" s="259"/>
      <c r="E3015" s="66" t="str">
        <f t="shared" si="181"/>
        <v/>
      </c>
      <c r="F3015" s="70" t="str">
        <f t="shared" si="184"/>
        <v/>
      </c>
      <c r="G3015" s="68" t="str">
        <f t="shared" si="182"/>
        <v/>
      </c>
      <c r="H3015" s="69" t="str">
        <f t="shared" si="183"/>
        <v/>
      </c>
    </row>
    <row r="3016" spans="2:8" x14ac:dyDescent="0.25">
      <c r="B3016" s="258"/>
      <c r="C3016" s="259"/>
      <c r="D3016" s="259"/>
      <c r="E3016" s="66" t="str">
        <f t="shared" si="181"/>
        <v/>
      </c>
      <c r="F3016" s="70" t="str">
        <f t="shared" si="184"/>
        <v/>
      </c>
      <c r="G3016" s="68" t="str">
        <f t="shared" si="182"/>
        <v/>
      </c>
      <c r="H3016" s="69" t="str">
        <f t="shared" si="183"/>
        <v/>
      </c>
    </row>
    <row r="3017" spans="2:8" x14ac:dyDescent="0.25">
      <c r="B3017" s="258"/>
      <c r="C3017" s="259"/>
      <c r="D3017" s="259"/>
      <c r="E3017" s="66" t="str">
        <f t="shared" si="181"/>
        <v/>
      </c>
      <c r="F3017" s="70" t="str">
        <f t="shared" si="184"/>
        <v/>
      </c>
      <c r="G3017" s="68" t="str">
        <f t="shared" si="182"/>
        <v/>
      </c>
      <c r="H3017" s="69" t="str">
        <f t="shared" si="183"/>
        <v/>
      </c>
    </row>
    <row r="3018" spans="2:8" x14ac:dyDescent="0.25">
      <c r="B3018" s="258"/>
      <c r="C3018" s="259"/>
      <c r="D3018" s="259"/>
      <c r="E3018" s="66" t="str">
        <f t="shared" si="181"/>
        <v/>
      </c>
      <c r="F3018" s="70" t="str">
        <f t="shared" si="184"/>
        <v/>
      </c>
      <c r="G3018" s="68" t="str">
        <f t="shared" si="182"/>
        <v/>
      </c>
      <c r="H3018" s="69" t="str">
        <f t="shared" si="183"/>
        <v/>
      </c>
    </row>
    <row r="3019" spans="2:8" x14ac:dyDescent="0.25">
      <c r="B3019" s="258"/>
      <c r="C3019" s="259"/>
      <c r="D3019" s="259"/>
      <c r="E3019" s="66" t="str">
        <f t="shared" si="181"/>
        <v/>
      </c>
      <c r="F3019" s="70" t="str">
        <f t="shared" si="184"/>
        <v/>
      </c>
      <c r="G3019" s="68" t="str">
        <f t="shared" si="182"/>
        <v/>
      </c>
      <c r="H3019" s="69" t="str">
        <f t="shared" si="183"/>
        <v/>
      </c>
    </row>
    <row r="3020" spans="2:8" x14ac:dyDescent="0.25">
      <c r="B3020" s="258"/>
      <c r="C3020" s="259"/>
      <c r="D3020" s="259"/>
      <c r="E3020" s="66" t="str">
        <f t="shared" si="181"/>
        <v/>
      </c>
      <c r="F3020" s="70" t="str">
        <f t="shared" si="184"/>
        <v/>
      </c>
      <c r="G3020" s="68" t="str">
        <f t="shared" si="182"/>
        <v/>
      </c>
      <c r="H3020" s="69" t="str">
        <f t="shared" si="183"/>
        <v/>
      </c>
    </row>
    <row r="3021" spans="2:8" x14ac:dyDescent="0.25">
      <c r="B3021" s="258"/>
      <c r="C3021" s="259"/>
      <c r="D3021" s="259"/>
      <c r="E3021" s="66" t="str">
        <f t="shared" si="181"/>
        <v/>
      </c>
      <c r="F3021" s="70" t="str">
        <f t="shared" si="184"/>
        <v/>
      </c>
      <c r="G3021" s="68" t="str">
        <f t="shared" si="182"/>
        <v/>
      </c>
      <c r="H3021" s="69" t="str">
        <f t="shared" si="183"/>
        <v/>
      </c>
    </row>
    <row r="3022" spans="2:8" x14ac:dyDescent="0.25">
      <c r="B3022" s="258"/>
      <c r="C3022" s="259"/>
      <c r="D3022" s="259"/>
      <c r="E3022" s="66" t="str">
        <f t="shared" ref="E3022:E3085" si="185">+IF(AND(C3022-D3022&lt;&gt;0,$B$10&gt;B3022),C3022-D3022,"")</f>
        <v/>
      </c>
      <c r="F3022" s="70" t="str">
        <f t="shared" si="184"/>
        <v/>
      </c>
      <c r="G3022" s="68" t="str">
        <f t="shared" ref="G3022:G3085" si="186">+IF(AND(B3022&lt;&gt;"",$B$10&gt;B3022),$B$10-B3022,"")</f>
        <v/>
      </c>
      <c r="H3022" s="69" t="str">
        <f t="shared" ref="H3022:H3085" si="187">IFERROR(((E3022*G3022*$D$10)/36500),"")</f>
        <v/>
      </c>
    </row>
    <row r="3023" spans="2:8" x14ac:dyDescent="0.25">
      <c r="B3023" s="258"/>
      <c r="C3023" s="259"/>
      <c r="D3023" s="259"/>
      <c r="E3023" s="66" t="str">
        <f t="shared" si="185"/>
        <v/>
      </c>
      <c r="F3023" s="70" t="str">
        <f t="shared" ref="F3023:F3086" si="188">+IFERROR((E3023+F3022),"")</f>
        <v/>
      </c>
      <c r="G3023" s="68" t="str">
        <f t="shared" si="186"/>
        <v/>
      </c>
      <c r="H3023" s="69" t="str">
        <f t="shared" si="187"/>
        <v/>
      </c>
    </row>
    <row r="3024" spans="2:8" x14ac:dyDescent="0.25">
      <c r="B3024" s="258"/>
      <c r="C3024" s="259"/>
      <c r="D3024" s="259"/>
      <c r="E3024" s="66" t="str">
        <f t="shared" si="185"/>
        <v/>
      </c>
      <c r="F3024" s="70" t="str">
        <f t="shared" si="188"/>
        <v/>
      </c>
      <c r="G3024" s="68" t="str">
        <f t="shared" si="186"/>
        <v/>
      </c>
      <c r="H3024" s="69" t="str">
        <f t="shared" si="187"/>
        <v/>
      </c>
    </row>
    <row r="3025" spans="2:8" x14ac:dyDescent="0.25">
      <c r="B3025" s="258"/>
      <c r="C3025" s="259"/>
      <c r="D3025" s="259"/>
      <c r="E3025" s="66" t="str">
        <f t="shared" si="185"/>
        <v/>
      </c>
      <c r="F3025" s="70" t="str">
        <f t="shared" si="188"/>
        <v/>
      </c>
      <c r="G3025" s="68" t="str">
        <f t="shared" si="186"/>
        <v/>
      </c>
      <c r="H3025" s="69" t="str">
        <f t="shared" si="187"/>
        <v/>
      </c>
    </row>
    <row r="3026" spans="2:8" x14ac:dyDescent="0.25">
      <c r="B3026" s="258"/>
      <c r="C3026" s="259"/>
      <c r="D3026" s="259"/>
      <c r="E3026" s="66" t="str">
        <f t="shared" si="185"/>
        <v/>
      </c>
      <c r="F3026" s="70" t="str">
        <f t="shared" si="188"/>
        <v/>
      </c>
      <c r="G3026" s="68" t="str">
        <f t="shared" si="186"/>
        <v/>
      </c>
      <c r="H3026" s="69" t="str">
        <f t="shared" si="187"/>
        <v/>
      </c>
    </row>
    <row r="3027" spans="2:8" x14ac:dyDescent="0.25">
      <c r="B3027" s="258"/>
      <c r="C3027" s="259"/>
      <c r="D3027" s="259"/>
      <c r="E3027" s="66" t="str">
        <f t="shared" si="185"/>
        <v/>
      </c>
      <c r="F3027" s="70" t="str">
        <f t="shared" si="188"/>
        <v/>
      </c>
      <c r="G3027" s="68" t="str">
        <f t="shared" si="186"/>
        <v/>
      </c>
      <c r="H3027" s="69" t="str">
        <f t="shared" si="187"/>
        <v/>
      </c>
    </row>
    <row r="3028" spans="2:8" x14ac:dyDescent="0.25">
      <c r="B3028" s="258"/>
      <c r="C3028" s="259"/>
      <c r="D3028" s="259"/>
      <c r="E3028" s="66" t="str">
        <f t="shared" si="185"/>
        <v/>
      </c>
      <c r="F3028" s="70" t="str">
        <f t="shared" si="188"/>
        <v/>
      </c>
      <c r="G3028" s="68" t="str">
        <f t="shared" si="186"/>
        <v/>
      </c>
      <c r="H3028" s="69" t="str">
        <f t="shared" si="187"/>
        <v/>
      </c>
    </row>
    <row r="3029" spans="2:8" x14ac:dyDescent="0.25">
      <c r="B3029" s="258"/>
      <c r="C3029" s="259"/>
      <c r="D3029" s="259"/>
      <c r="E3029" s="66" t="str">
        <f t="shared" si="185"/>
        <v/>
      </c>
      <c r="F3029" s="70" t="str">
        <f t="shared" si="188"/>
        <v/>
      </c>
      <c r="G3029" s="68" t="str">
        <f t="shared" si="186"/>
        <v/>
      </c>
      <c r="H3029" s="69" t="str">
        <f t="shared" si="187"/>
        <v/>
      </c>
    </row>
    <row r="3030" spans="2:8" x14ac:dyDescent="0.25">
      <c r="B3030" s="258"/>
      <c r="C3030" s="259"/>
      <c r="D3030" s="259"/>
      <c r="E3030" s="66" t="str">
        <f t="shared" si="185"/>
        <v/>
      </c>
      <c r="F3030" s="70" t="str">
        <f t="shared" si="188"/>
        <v/>
      </c>
      <c r="G3030" s="68" t="str">
        <f t="shared" si="186"/>
        <v/>
      </c>
      <c r="H3030" s="69" t="str">
        <f t="shared" si="187"/>
        <v/>
      </c>
    </row>
    <row r="3031" spans="2:8" x14ac:dyDescent="0.25">
      <c r="B3031" s="258"/>
      <c r="C3031" s="259"/>
      <c r="D3031" s="259"/>
      <c r="E3031" s="66" t="str">
        <f t="shared" si="185"/>
        <v/>
      </c>
      <c r="F3031" s="70" t="str">
        <f t="shared" si="188"/>
        <v/>
      </c>
      <c r="G3031" s="68" t="str">
        <f t="shared" si="186"/>
        <v/>
      </c>
      <c r="H3031" s="69" t="str">
        <f t="shared" si="187"/>
        <v/>
      </c>
    </row>
    <row r="3032" spans="2:8" x14ac:dyDescent="0.25">
      <c r="B3032" s="258"/>
      <c r="C3032" s="259"/>
      <c r="D3032" s="259"/>
      <c r="E3032" s="66" t="str">
        <f t="shared" si="185"/>
        <v/>
      </c>
      <c r="F3032" s="70" t="str">
        <f t="shared" si="188"/>
        <v/>
      </c>
      <c r="G3032" s="68" t="str">
        <f t="shared" si="186"/>
        <v/>
      </c>
      <c r="H3032" s="69" t="str">
        <f t="shared" si="187"/>
        <v/>
      </c>
    </row>
    <row r="3033" spans="2:8" x14ac:dyDescent="0.25">
      <c r="B3033" s="258"/>
      <c r="C3033" s="259"/>
      <c r="D3033" s="259"/>
      <c r="E3033" s="66" t="str">
        <f t="shared" si="185"/>
        <v/>
      </c>
      <c r="F3033" s="70" t="str">
        <f t="shared" si="188"/>
        <v/>
      </c>
      <c r="G3033" s="68" t="str">
        <f t="shared" si="186"/>
        <v/>
      </c>
      <c r="H3033" s="69" t="str">
        <f t="shared" si="187"/>
        <v/>
      </c>
    </row>
    <row r="3034" spans="2:8" x14ac:dyDescent="0.25">
      <c r="B3034" s="258"/>
      <c r="C3034" s="259"/>
      <c r="D3034" s="259"/>
      <c r="E3034" s="66" t="str">
        <f t="shared" si="185"/>
        <v/>
      </c>
      <c r="F3034" s="70" t="str">
        <f t="shared" si="188"/>
        <v/>
      </c>
      <c r="G3034" s="68" t="str">
        <f t="shared" si="186"/>
        <v/>
      </c>
      <c r="H3034" s="69" t="str">
        <f t="shared" si="187"/>
        <v/>
      </c>
    </row>
    <row r="3035" spans="2:8" x14ac:dyDescent="0.25">
      <c r="B3035" s="258"/>
      <c r="C3035" s="259"/>
      <c r="D3035" s="259"/>
      <c r="E3035" s="66" t="str">
        <f t="shared" si="185"/>
        <v/>
      </c>
      <c r="F3035" s="70" t="str">
        <f t="shared" si="188"/>
        <v/>
      </c>
      <c r="G3035" s="68" t="str">
        <f t="shared" si="186"/>
        <v/>
      </c>
      <c r="H3035" s="69" t="str">
        <f t="shared" si="187"/>
        <v/>
      </c>
    </row>
    <row r="3036" spans="2:8" x14ac:dyDescent="0.25">
      <c r="B3036" s="258"/>
      <c r="C3036" s="259"/>
      <c r="D3036" s="259"/>
      <c r="E3036" s="66" t="str">
        <f t="shared" si="185"/>
        <v/>
      </c>
      <c r="F3036" s="70" t="str">
        <f t="shared" si="188"/>
        <v/>
      </c>
      <c r="G3036" s="68" t="str">
        <f t="shared" si="186"/>
        <v/>
      </c>
      <c r="H3036" s="69" t="str">
        <f t="shared" si="187"/>
        <v/>
      </c>
    </row>
    <row r="3037" spans="2:8" x14ac:dyDescent="0.25">
      <c r="B3037" s="258"/>
      <c r="C3037" s="259"/>
      <c r="D3037" s="259"/>
      <c r="E3037" s="66" t="str">
        <f t="shared" si="185"/>
        <v/>
      </c>
      <c r="F3037" s="70" t="str">
        <f t="shared" si="188"/>
        <v/>
      </c>
      <c r="G3037" s="68" t="str">
        <f t="shared" si="186"/>
        <v/>
      </c>
      <c r="H3037" s="69" t="str">
        <f t="shared" si="187"/>
        <v/>
      </c>
    </row>
    <row r="3038" spans="2:8" x14ac:dyDescent="0.25">
      <c r="B3038" s="258"/>
      <c r="C3038" s="259"/>
      <c r="D3038" s="259"/>
      <c r="E3038" s="66" t="str">
        <f t="shared" si="185"/>
        <v/>
      </c>
      <c r="F3038" s="70" t="str">
        <f t="shared" si="188"/>
        <v/>
      </c>
      <c r="G3038" s="68" t="str">
        <f t="shared" si="186"/>
        <v/>
      </c>
      <c r="H3038" s="69" t="str">
        <f t="shared" si="187"/>
        <v/>
      </c>
    </row>
    <row r="3039" spans="2:8" x14ac:dyDescent="0.25">
      <c r="B3039" s="258"/>
      <c r="C3039" s="259"/>
      <c r="D3039" s="259"/>
      <c r="E3039" s="66" t="str">
        <f t="shared" si="185"/>
        <v/>
      </c>
      <c r="F3039" s="70" t="str">
        <f t="shared" si="188"/>
        <v/>
      </c>
      <c r="G3039" s="68" t="str">
        <f t="shared" si="186"/>
        <v/>
      </c>
      <c r="H3039" s="69" t="str">
        <f t="shared" si="187"/>
        <v/>
      </c>
    </row>
    <row r="3040" spans="2:8" x14ac:dyDescent="0.25">
      <c r="B3040" s="258"/>
      <c r="C3040" s="259"/>
      <c r="D3040" s="259"/>
      <c r="E3040" s="66" t="str">
        <f t="shared" si="185"/>
        <v/>
      </c>
      <c r="F3040" s="70" t="str">
        <f t="shared" si="188"/>
        <v/>
      </c>
      <c r="G3040" s="68" t="str">
        <f t="shared" si="186"/>
        <v/>
      </c>
      <c r="H3040" s="69" t="str">
        <f t="shared" si="187"/>
        <v/>
      </c>
    </row>
    <row r="3041" spans="2:8" x14ac:dyDescent="0.25">
      <c r="B3041" s="258"/>
      <c r="C3041" s="259"/>
      <c r="D3041" s="259"/>
      <c r="E3041" s="66" t="str">
        <f t="shared" si="185"/>
        <v/>
      </c>
      <c r="F3041" s="70" t="str">
        <f t="shared" si="188"/>
        <v/>
      </c>
      <c r="G3041" s="68" t="str">
        <f t="shared" si="186"/>
        <v/>
      </c>
      <c r="H3041" s="69" t="str">
        <f t="shared" si="187"/>
        <v/>
      </c>
    </row>
    <row r="3042" spans="2:8" x14ac:dyDescent="0.25">
      <c r="B3042" s="258"/>
      <c r="C3042" s="259"/>
      <c r="D3042" s="259"/>
      <c r="E3042" s="66" t="str">
        <f t="shared" si="185"/>
        <v/>
      </c>
      <c r="F3042" s="70" t="str">
        <f t="shared" si="188"/>
        <v/>
      </c>
      <c r="G3042" s="68" t="str">
        <f t="shared" si="186"/>
        <v/>
      </c>
      <c r="H3042" s="69" t="str">
        <f t="shared" si="187"/>
        <v/>
      </c>
    </row>
    <row r="3043" spans="2:8" x14ac:dyDescent="0.25">
      <c r="B3043" s="258"/>
      <c r="C3043" s="259"/>
      <c r="D3043" s="259"/>
      <c r="E3043" s="66" t="str">
        <f t="shared" si="185"/>
        <v/>
      </c>
      <c r="F3043" s="70" t="str">
        <f t="shared" si="188"/>
        <v/>
      </c>
      <c r="G3043" s="68" t="str">
        <f t="shared" si="186"/>
        <v/>
      </c>
      <c r="H3043" s="69" t="str">
        <f t="shared" si="187"/>
        <v/>
      </c>
    </row>
    <row r="3044" spans="2:8" x14ac:dyDescent="0.25">
      <c r="B3044" s="258"/>
      <c r="C3044" s="259"/>
      <c r="D3044" s="259"/>
      <c r="E3044" s="66" t="str">
        <f t="shared" si="185"/>
        <v/>
      </c>
      <c r="F3044" s="70" t="str">
        <f t="shared" si="188"/>
        <v/>
      </c>
      <c r="G3044" s="68" t="str">
        <f t="shared" si="186"/>
        <v/>
      </c>
      <c r="H3044" s="69" t="str">
        <f t="shared" si="187"/>
        <v/>
      </c>
    </row>
    <row r="3045" spans="2:8" x14ac:dyDescent="0.25">
      <c r="B3045" s="258"/>
      <c r="C3045" s="259"/>
      <c r="D3045" s="259"/>
      <c r="E3045" s="66" t="str">
        <f t="shared" si="185"/>
        <v/>
      </c>
      <c r="F3045" s="70" t="str">
        <f t="shared" si="188"/>
        <v/>
      </c>
      <c r="G3045" s="68" t="str">
        <f t="shared" si="186"/>
        <v/>
      </c>
      <c r="H3045" s="69" t="str">
        <f t="shared" si="187"/>
        <v/>
      </c>
    </row>
    <row r="3046" spans="2:8" x14ac:dyDescent="0.25">
      <c r="B3046" s="258"/>
      <c r="C3046" s="259"/>
      <c r="D3046" s="259"/>
      <c r="E3046" s="66" t="str">
        <f t="shared" si="185"/>
        <v/>
      </c>
      <c r="F3046" s="70" t="str">
        <f t="shared" si="188"/>
        <v/>
      </c>
      <c r="G3046" s="68" t="str">
        <f t="shared" si="186"/>
        <v/>
      </c>
      <c r="H3046" s="69" t="str">
        <f t="shared" si="187"/>
        <v/>
      </c>
    </row>
    <row r="3047" spans="2:8" x14ac:dyDescent="0.25">
      <c r="B3047" s="258"/>
      <c r="C3047" s="259"/>
      <c r="D3047" s="259"/>
      <c r="E3047" s="66" t="str">
        <f t="shared" si="185"/>
        <v/>
      </c>
      <c r="F3047" s="70" t="str">
        <f t="shared" si="188"/>
        <v/>
      </c>
      <c r="G3047" s="68" t="str">
        <f t="shared" si="186"/>
        <v/>
      </c>
      <c r="H3047" s="69" t="str">
        <f t="shared" si="187"/>
        <v/>
      </c>
    </row>
    <row r="3048" spans="2:8" x14ac:dyDescent="0.25">
      <c r="B3048" s="258"/>
      <c r="C3048" s="259"/>
      <c r="D3048" s="259"/>
      <c r="E3048" s="66" t="str">
        <f t="shared" si="185"/>
        <v/>
      </c>
      <c r="F3048" s="70" t="str">
        <f t="shared" si="188"/>
        <v/>
      </c>
      <c r="G3048" s="68" t="str">
        <f t="shared" si="186"/>
        <v/>
      </c>
      <c r="H3048" s="69" t="str">
        <f t="shared" si="187"/>
        <v/>
      </c>
    </row>
    <row r="3049" spans="2:8" x14ac:dyDescent="0.25">
      <c r="B3049" s="258"/>
      <c r="C3049" s="259"/>
      <c r="D3049" s="259"/>
      <c r="E3049" s="66" t="str">
        <f t="shared" si="185"/>
        <v/>
      </c>
      <c r="F3049" s="70" t="str">
        <f t="shared" si="188"/>
        <v/>
      </c>
      <c r="G3049" s="68" t="str">
        <f t="shared" si="186"/>
        <v/>
      </c>
      <c r="H3049" s="69" t="str">
        <f t="shared" si="187"/>
        <v/>
      </c>
    </row>
    <row r="3050" spans="2:8" x14ac:dyDescent="0.25">
      <c r="B3050" s="258"/>
      <c r="C3050" s="259"/>
      <c r="D3050" s="259"/>
      <c r="E3050" s="66" t="str">
        <f t="shared" si="185"/>
        <v/>
      </c>
      <c r="F3050" s="70" t="str">
        <f t="shared" si="188"/>
        <v/>
      </c>
      <c r="G3050" s="68" t="str">
        <f t="shared" si="186"/>
        <v/>
      </c>
      <c r="H3050" s="69" t="str">
        <f t="shared" si="187"/>
        <v/>
      </c>
    </row>
    <row r="3051" spans="2:8" x14ac:dyDescent="0.25">
      <c r="B3051" s="258"/>
      <c r="C3051" s="259"/>
      <c r="D3051" s="259"/>
      <c r="E3051" s="66" t="str">
        <f t="shared" si="185"/>
        <v/>
      </c>
      <c r="F3051" s="70" t="str">
        <f t="shared" si="188"/>
        <v/>
      </c>
      <c r="G3051" s="68" t="str">
        <f t="shared" si="186"/>
        <v/>
      </c>
      <c r="H3051" s="69" t="str">
        <f t="shared" si="187"/>
        <v/>
      </c>
    </row>
    <row r="3052" spans="2:8" x14ac:dyDescent="0.25">
      <c r="B3052" s="258"/>
      <c r="C3052" s="259"/>
      <c r="D3052" s="259"/>
      <c r="E3052" s="66" t="str">
        <f t="shared" si="185"/>
        <v/>
      </c>
      <c r="F3052" s="70" t="str">
        <f t="shared" si="188"/>
        <v/>
      </c>
      <c r="G3052" s="68" t="str">
        <f t="shared" si="186"/>
        <v/>
      </c>
      <c r="H3052" s="69" t="str">
        <f t="shared" si="187"/>
        <v/>
      </c>
    </row>
    <row r="3053" spans="2:8" x14ac:dyDescent="0.25">
      <c r="B3053" s="258"/>
      <c r="C3053" s="259"/>
      <c r="D3053" s="259"/>
      <c r="E3053" s="66" t="str">
        <f t="shared" si="185"/>
        <v/>
      </c>
      <c r="F3053" s="70" t="str">
        <f t="shared" si="188"/>
        <v/>
      </c>
      <c r="G3053" s="68" t="str">
        <f t="shared" si="186"/>
        <v/>
      </c>
      <c r="H3053" s="69" t="str">
        <f t="shared" si="187"/>
        <v/>
      </c>
    </row>
    <row r="3054" spans="2:8" x14ac:dyDescent="0.25">
      <c r="B3054" s="258"/>
      <c r="C3054" s="259"/>
      <c r="D3054" s="259"/>
      <c r="E3054" s="66" t="str">
        <f t="shared" si="185"/>
        <v/>
      </c>
      <c r="F3054" s="70" t="str">
        <f t="shared" si="188"/>
        <v/>
      </c>
      <c r="G3054" s="68" t="str">
        <f t="shared" si="186"/>
        <v/>
      </c>
      <c r="H3054" s="69" t="str">
        <f t="shared" si="187"/>
        <v/>
      </c>
    </row>
    <row r="3055" spans="2:8" x14ac:dyDescent="0.25">
      <c r="B3055" s="258"/>
      <c r="C3055" s="259"/>
      <c r="D3055" s="259"/>
      <c r="E3055" s="66" t="str">
        <f t="shared" si="185"/>
        <v/>
      </c>
      <c r="F3055" s="70" t="str">
        <f t="shared" si="188"/>
        <v/>
      </c>
      <c r="G3055" s="68" t="str">
        <f t="shared" si="186"/>
        <v/>
      </c>
      <c r="H3055" s="69" t="str">
        <f t="shared" si="187"/>
        <v/>
      </c>
    </row>
    <row r="3056" spans="2:8" x14ac:dyDescent="0.25">
      <c r="B3056" s="258"/>
      <c r="C3056" s="259"/>
      <c r="D3056" s="259"/>
      <c r="E3056" s="66" t="str">
        <f t="shared" si="185"/>
        <v/>
      </c>
      <c r="F3056" s="70" t="str">
        <f t="shared" si="188"/>
        <v/>
      </c>
      <c r="G3056" s="68" t="str">
        <f t="shared" si="186"/>
        <v/>
      </c>
      <c r="H3056" s="69" t="str">
        <f t="shared" si="187"/>
        <v/>
      </c>
    </row>
    <row r="3057" spans="2:8" x14ac:dyDescent="0.25">
      <c r="B3057" s="258"/>
      <c r="C3057" s="259"/>
      <c r="D3057" s="259"/>
      <c r="E3057" s="66" t="str">
        <f t="shared" si="185"/>
        <v/>
      </c>
      <c r="F3057" s="70" t="str">
        <f t="shared" si="188"/>
        <v/>
      </c>
      <c r="G3057" s="68" t="str">
        <f t="shared" si="186"/>
        <v/>
      </c>
      <c r="H3057" s="69" t="str">
        <f t="shared" si="187"/>
        <v/>
      </c>
    </row>
    <row r="3058" spans="2:8" x14ac:dyDescent="0.25">
      <c r="B3058" s="258"/>
      <c r="C3058" s="259"/>
      <c r="D3058" s="259"/>
      <c r="E3058" s="66" t="str">
        <f t="shared" si="185"/>
        <v/>
      </c>
      <c r="F3058" s="70" t="str">
        <f t="shared" si="188"/>
        <v/>
      </c>
      <c r="G3058" s="68" t="str">
        <f t="shared" si="186"/>
        <v/>
      </c>
      <c r="H3058" s="69" t="str">
        <f t="shared" si="187"/>
        <v/>
      </c>
    </row>
    <row r="3059" spans="2:8" x14ac:dyDescent="0.25">
      <c r="B3059" s="258"/>
      <c r="C3059" s="259"/>
      <c r="D3059" s="259"/>
      <c r="E3059" s="66" t="str">
        <f t="shared" si="185"/>
        <v/>
      </c>
      <c r="F3059" s="70" t="str">
        <f t="shared" si="188"/>
        <v/>
      </c>
      <c r="G3059" s="68" t="str">
        <f t="shared" si="186"/>
        <v/>
      </c>
      <c r="H3059" s="69" t="str">
        <f t="shared" si="187"/>
        <v/>
      </c>
    </row>
    <row r="3060" spans="2:8" x14ac:dyDescent="0.25">
      <c r="B3060" s="258"/>
      <c r="C3060" s="259"/>
      <c r="D3060" s="259"/>
      <c r="E3060" s="66" t="str">
        <f t="shared" si="185"/>
        <v/>
      </c>
      <c r="F3060" s="70" t="str">
        <f t="shared" si="188"/>
        <v/>
      </c>
      <c r="G3060" s="68" t="str">
        <f t="shared" si="186"/>
        <v/>
      </c>
      <c r="H3060" s="69" t="str">
        <f t="shared" si="187"/>
        <v/>
      </c>
    </row>
    <row r="3061" spans="2:8" x14ac:dyDescent="0.25">
      <c r="B3061" s="258"/>
      <c r="C3061" s="259"/>
      <c r="D3061" s="259"/>
      <c r="E3061" s="66" t="str">
        <f t="shared" si="185"/>
        <v/>
      </c>
      <c r="F3061" s="70" t="str">
        <f t="shared" si="188"/>
        <v/>
      </c>
      <c r="G3061" s="68" t="str">
        <f t="shared" si="186"/>
        <v/>
      </c>
      <c r="H3061" s="69" t="str">
        <f t="shared" si="187"/>
        <v/>
      </c>
    </row>
    <row r="3062" spans="2:8" x14ac:dyDescent="0.25">
      <c r="B3062" s="258"/>
      <c r="C3062" s="259"/>
      <c r="D3062" s="259"/>
      <c r="E3062" s="66" t="str">
        <f t="shared" si="185"/>
        <v/>
      </c>
      <c r="F3062" s="70" t="str">
        <f t="shared" si="188"/>
        <v/>
      </c>
      <c r="G3062" s="68" t="str">
        <f t="shared" si="186"/>
        <v/>
      </c>
      <c r="H3062" s="69" t="str">
        <f t="shared" si="187"/>
        <v/>
      </c>
    </row>
    <row r="3063" spans="2:8" x14ac:dyDescent="0.25">
      <c r="B3063" s="258"/>
      <c r="C3063" s="259"/>
      <c r="D3063" s="259"/>
      <c r="E3063" s="66" t="str">
        <f t="shared" si="185"/>
        <v/>
      </c>
      <c r="F3063" s="70" t="str">
        <f t="shared" si="188"/>
        <v/>
      </c>
      <c r="G3063" s="68" t="str">
        <f t="shared" si="186"/>
        <v/>
      </c>
      <c r="H3063" s="69" t="str">
        <f t="shared" si="187"/>
        <v/>
      </c>
    </row>
    <row r="3064" spans="2:8" x14ac:dyDescent="0.25">
      <c r="B3064" s="258"/>
      <c r="C3064" s="259"/>
      <c r="D3064" s="259"/>
      <c r="E3064" s="66" t="str">
        <f t="shared" si="185"/>
        <v/>
      </c>
      <c r="F3064" s="70" t="str">
        <f t="shared" si="188"/>
        <v/>
      </c>
      <c r="G3064" s="68" t="str">
        <f t="shared" si="186"/>
        <v/>
      </c>
      <c r="H3064" s="69" t="str">
        <f t="shared" si="187"/>
        <v/>
      </c>
    </row>
    <row r="3065" spans="2:8" x14ac:dyDescent="0.25">
      <c r="B3065" s="258"/>
      <c r="C3065" s="259"/>
      <c r="D3065" s="259"/>
      <c r="E3065" s="66" t="str">
        <f t="shared" si="185"/>
        <v/>
      </c>
      <c r="F3065" s="70" t="str">
        <f t="shared" si="188"/>
        <v/>
      </c>
      <c r="G3065" s="68" t="str">
        <f t="shared" si="186"/>
        <v/>
      </c>
      <c r="H3065" s="69" t="str">
        <f t="shared" si="187"/>
        <v/>
      </c>
    </row>
    <row r="3066" spans="2:8" x14ac:dyDescent="0.25">
      <c r="B3066" s="258"/>
      <c r="C3066" s="259"/>
      <c r="D3066" s="259"/>
      <c r="E3066" s="66" t="str">
        <f t="shared" si="185"/>
        <v/>
      </c>
      <c r="F3066" s="70" t="str">
        <f t="shared" si="188"/>
        <v/>
      </c>
      <c r="G3066" s="68" t="str">
        <f t="shared" si="186"/>
        <v/>
      </c>
      <c r="H3066" s="69" t="str">
        <f t="shared" si="187"/>
        <v/>
      </c>
    </row>
    <row r="3067" spans="2:8" x14ac:dyDescent="0.25">
      <c r="B3067" s="258"/>
      <c r="C3067" s="259"/>
      <c r="D3067" s="259"/>
      <c r="E3067" s="66" t="str">
        <f t="shared" si="185"/>
        <v/>
      </c>
      <c r="F3067" s="70" t="str">
        <f t="shared" si="188"/>
        <v/>
      </c>
      <c r="G3067" s="68" t="str">
        <f t="shared" si="186"/>
        <v/>
      </c>
      <c r="H3067" s="69" t="str">
        <f t="shared" si="187"/>
        <v/>
      </c>
    </row>
    <row r="3068" spans="2:8" x14ac:dyDescent="0.25">
      <c r="B3068" s="258"/>
      <c r="C3068" s="259"/>
      <c r="D3068" s="259"/>
      <c r="E3068" s="66" t="str">
        <f t="shared" si="185"/>
        <v/>
      </c>
      <c r="F3068" s="70" t="str">
        <f t="shared" si="188"/>
        <v/>
      </c>
      <c r="G3068" s="68" t="str">
        <f t="shared" si="186"/>
        <v/>
      </c>
      <c r="H3068" s="69" t="str">
        <f t="shared" si="187"/>
        <v/>
      </c>
    </row>
    <row r="3069" spans="2:8" x14ac:dyDescent="0.25">
      <c r="B3069" s="258"/>
      <c r="C3069" s="259"/>
      <c r="D3069" s="259"/>
      <c r="E3069" s="66" t="str">
        <f t="shared" si="185"/>
        <v/>
      </c>
      <c r="F3069" s="70" t="str">
        <f t="shared" si="188"/>
        <v/>
      </c>
      <c r="G3069" s="68" t="str">
        <f t="shared" si="186"/>
        <v/>
      </c>
      <c r="H3069" s="69" t="str">
        <f t="shared" si="187"/>
        <v/>
      </c>
    </row>
    <row r="3070" spans="2:8" x14ac:dyDescent="0.25">
      <c r="B3070" s="258"/>
      <c r="C3070" s="259"/>
      <c r="D3070" s="259"/>
      <c r="E3070" s="66" t="str">
        <f t="shared" si="185"/>
        <v/>
      </c>
      <c r="F3070" s="70" t="str">
        <f t="shared" si="188"/>
        <v/>
      </c>
      <c r="G3070" s="68" t="str">
        <f t="shared" si="186"/>
        <v/>
      </c>
      <c r="H3070" s="69" t="str">
        <f t="shared" si="187"/>
        <v/>
      </c>
    </row>
    <row r="3071" spans="2:8" x14ac:dyDescent="0.25">
      <c r="B3071" s="258"/>
      <c r="C3071" s="259"/>
      <c r="D3071" s="259"/>
      <c r="E3071" s="66" t="str">
        <f t="shared" si="185"/>
        <v/>
      </c>
      <c r="F3071" s="70" t="str">
        <f t="shared" si="188"/>
        <v/>
      </c>
      <c r="G3071" s="68" t="str">
        <f t="shared" si="186"/>
        <v/>
      </c>
      <c r="H3071" s="69" t="str">
        <f t="shared" si="187"/>
        <v/>
      </c>
    </row>
    <row r="3072" spans="2:8" x14ac:dyDescent="0.25">
      <c r="B3072" s="258"/>
      <c r="C3072" s="259"/>
      <c r="D3072" s="259"/>
      <c r="E3072" s="66" t="str">
        <f t="shared" si="185"/>
        <v/>
      </c>
      <c r="F3072" s="70" t="str">
        <f t="shared" si="188"/>
        <v/>
      </c>
      <c r="G3072" s="68" t="str">
        <f t="shared" si="186"/>
        <v/>
      </c>
      <c r="H3072" s="69" t="str">
        <f t="shared" si="187"/>
        <v/>
      </c>
    </row>
    <row r="3073" spans="2:8" x14ac:dyDescent="0.25">
      <c r="B3073" s="258"/>
      <c r="C3073" s="259"/>
      <c r="D3073" s="259"/>
      <c r="E3073" s="66" t="str">
        <f t="shared" si="185"/>
        <v/>
      </c>
      <c r="F3073" s="70" t="str">
        <f t="shared" si="188"/>
        <v/>
      </c>
      <c r="G3073" s="68" t="str">
        <f t="shared" si="186"/>
        <v/>
      </c>
      <c r="H3073" s="69" t="str">
        <f t="shared" si="187"/>
        <v/>
      </c>
    </row>
    <row r="3074" spans="2:8" x14ac:dyDescent="0.25">
      <c r="B3074" s="258"/>
      <c r="C3074" s="259"/>
      <c r="D3074" s="259"/>
      <c r="E3074" s="66" t="str">
        <f t="shared" si="185"/>
        <v/>
      </c>
      <c r="F3074" s="70" t="str">
        <f t="shared" si="188"/>
        <v/>
      </c>
      <c r="G3074" s="68" t="str">
        <f t="shared" si="186"/>
        <v/>
      </c>
      <c r="H3074" s="69" t="str">
        <f t="shared" si="187"/>
        <v/>
      </c>
    </row>
    <row r="3075" spans="2:8" x14ac:dyDescent="0.25">
      <c r="B3075" s="258"/>
      <c r="C3075" s="259"/>
      <c r="D3075" s="259"/>
      <c r="E3075" s="66" t="str">
        <f t="shared" si="185"/>
        <v/>
      </c>
      <c r="F3075" s="70" t="str">
        <f t="shared" si="188"/>
        <v/>
      </c>
      <c r="G3075" s="68" t="str">
        <f t="shared" si="186"/>
        <v/>
      </c>
      <c r="H3075" s="69" t="str">
        <f t="shared" si="187"/>
        <v/>
      </c>
    </row>
    <row r="3076" spans="2:8" x14ac:dyDescent="0.25">
      <c r="B3076" s="258"/>
      <c r="C3076" s="259"/>
      <c r="D3076" s="259"/>
      <c r="E3076" s="66" t="str">
        <f t="shared" si="185"/>
        <v/>
      </c>
      <c r="F3076" s="70" t="str">
        <f t="shared" si="188"/>
        <v/>
      </c>
      <c r="G3076" s="68" t="str">
        <f t="shared" si="186"/>
        <v/>
      </c>
      <c r="H3076" s="69" t="str">
        <f t="shared" si="187"/>
        <v/>
      </c>
    </row>
    <row r="3077" spans="2:8" x14ac:dyDescent="0.25">
      <c r="B3077" s="258"/>
      <c r="C3077" s="259"/>
      <c r="D3077" s="259"/>
      <c r="E3077" s="66" t="str">
        <f t="shared" si="185"/>
        <v/>
      </c>
      <c r="F3077" s="70" t="str">
        <f t="shared" si="188"/>
        <v/>
      </c>
      <c r="G3077" s="68" t="str">
        <f t="shared" si="186"/>
        <v/>
      </c>
      <c r="H3077" s="69" t="str">
        <f t="shared" si="187"/>
        <v/>
      </c>
    </row>
    <row r="3078" spans="2:8" x14ac:dyDescent="0.25">
      <c r="B3078" s="258"/>
      <c r="C3078" s="259"/>
      <c r="D3078" s="259"/>
      <c r="E3078" s="66" t="str">
        <f t="shared" si="185"/>
        <v/>
      </c>
      <c r="F3078" s="70" t="str">
        <f t="shared" si="188"/>
        <v/>
      </c>
      <c r="G3078" s="68" t="str">
        <f t="shared" si="186"/>
        <v/>
      </c>
      <c r="H3078" s="69" t="str">
        <f t="shared" si="187"/>
        <v/>
      </c>
    </row>
    <row r="3079" spans="2:8" x14ac:dyDescent="0.25">
      <c r="B3079" s="258"/>
      <c r="C3079" s="259"/>
      <c r="D3079" s="259"/>
      <c r="E3079" s="66" t="str">
        <f t="shared" si="185"/>
        <v/>
      </c>
      <c r="F3079" s="70" t="str">
        <f t="shared" si="188"/>
        <v/>
      </c>
      <c r="G3079" s="68" t="str">
        <f t="shared" si="186"/>
        <v/>
      </c>
      <c r="H3079" s="69" t="str">
        <f t="shared" si="187"/>
        <v/>
      </c>
    </row>
    <row r="3080" spans="2:8" x14ac:dyDescent="0.25">
      <c r="B3080" s="258"/>
      <c r="C3080" s="259"/>
      <c r="D3080" s="259"/>
      <c r="E3080" s="66" t="str">
        <f t="shared" si="185"/>
        <v/>
      </c>
      <c r="F3080" s="70" t="str">
        <f t="shared" si="188"/>
        <v/>
      </c>
      <c r="G3080" s="68" t="str">
        <f t="shared" si="186"/>
        <v/>
      </c>
      <c r="H3080" s="69" t="str">
        <f t="shared" si="187"/>
        <v/>
      </c>
    </row>
    <row r="3081" spans="2:8" x14ac:dyDescent="0.25">
      <c r="B3081" s="258"/>
      <c r="C3081" s="259"/>
      <c r="D3081" s="259"/>
      <c r="E3081" s="66" t="str">
        <f t="shared" si="185"/>
        <v/>
      </c>
      <c r="F3081" s="70" t="str">
        <f t="shared" si="188"/>
        <v/>
      </c>
      <c r="G3081" s="68" t="str">
        <f t="shared" si="186"/>
        <v/>
      </c>
      <c r="H3081" s="69" t="str">
        <f t="shared" si="187"/>
        <v/>
      </c>
    </row>
    <row r="3082" spans="2:8" x14ac:dyDescent="0.25">
      <c r="B3082" s="258"/>
      <c r="C3082" s="259"/>
      <c r="D3082" s="259"/>
      <c r="E3082" s="66" t="str">
        <f t="shared" si="185"/>
        <v/>
      </c>
      <c r="F3082" s="70" t="str">
        <f t="shared" si="188"/>
        <v/>
      </c>
      <c r="G3082" s="68" t="str">
        <f t="shared" si="186"/>
        <v/>
      </c>
      <c r="H3082" s="69" t="str">
        <f t="shared" si="187"/>
        <v/>
      </c>
    </row>
    <row r="3083" spans="2:8" x14ac:dyDescent="0.25">
      <c r="B3083" s="258"/>
      <c r="C3083" s="259"/>
      <c r="D3083" s="259"/>
      <c r="E3083" s="66" t="str">
        <f t="shared" si="185"/>
        <v/>
      </c>
      <c r="F3083" s="70" t="str">
        <f t="shared" si="188"/>
        <v/>
      </c>
      <c r="G3083" s="68" t="str">
        <f t="shared" si="186"/>
        <v/>
      </c>
      <c r="H3083" s="69" t="str">
        <f t="shared" si="187"/>
        <v/>
      </c>
    </row>
    <row r="3084" spans="2:8" x14ac:dyDescent="0.25">
      <c r="B3084" s="258"/>
      <c r="C3084" s="259"/>
      <c r="D3084" s="259"/>
      <c r="E3084" s="66" t="str">
        <f t="shared" si="185"/>
        <v/>
      </c>
      <c r="F3084" s="70" t="str">
        <f t="shared" si="188"/>
        <v/>
      </c>
      <c r="G3084" s="68" t="str">
        <f t="shared" si="186"/>
        <v/>
      </c>
      <c r="H3084" s="69" t="str">
        <f t="shared" si="187"/>
        <v/>
      </c>
    </row>
    <row r="3085" spans="2:8" x14ac:dyDescent="0.25">
      <c r="B3085" s="258"/>
      <c r="C3085" s="259"/>
      <c r="D3085" s="259"/>
      <c r="E3085" s="66" t="str">
        <f t="shared" si="185"/>
        <v/>
      </c>
      <c r="F3085" s="70" t="str">
        <f t="shared" si="188"/>
        <v/>
      </c>
      <c r="G3085" s="68" t="str">
        <f t="shared" si="186"/>
        <v/>
      </c>
      <c r="H3085" s="69" t="str">
        <f t="shared" si="187"/>
        <v/>
      </c>
    </row>
    <row r="3086" spans="2:8" x14ac:dyDescent="0.25">
      <c r="B3086" s="258"/>
      <c r="C3086" s="259"/>
      <c r="D3086" s="259"/>
      <c r="E3086" s="66" t="str">
        <f t="shared" ref="E3086:E3149" si="189">+IF(AND(C3086-D3086&lt;&gt;0,$B$10&gt;B3086),C3086-D3086,"")</f>
        <v/>
      </c>
      <c r="F3086" s="70" t="str">
        <f t="shared" si="188"/>
        <v/>
      </c>
      <c r="G3086" s="68" t="str">
        <f t="shared" ref="G3086:G3149" si="190">+IF(AND(B3086&lt;&gt;"",$B$10&gt;B3086),$B$10-B3086,"")</f>
        <v/>
      </c>
      <c r="H3086" s="69" t="str">
        <f t="shared" ref="H3086:H3149" si="191">IFERROR(((E3086*G3086*$D$10)/36500),"")</f>
        <v/>
      </c>
    </row>
    <row r="3087" spans="2:8" x14ac:dyDescent="0.25">
      <c r="B3087" s="258"/>
      <c r="C3087" s="259"/>
      <c r="D3087" s="259"/>
      <c r="E3087" s="66" t="str">
        <f t="shared" si="189"/>
        <v/>
      </c>
      <c r="F3087" s="70" t="str">
        <f t="shared" ref="F3087:F3150" si="192">+IFERROR((E3087+F3086),"")</f>
        <v/>
      </c>
      <c r="G3087" s="68" t="str">
        <f t="shared" si="190"/>
        <v/>
      </c>
      <c r="H3087" s="69" t="str">
        <f t="shared" si="191"/>
        <v/>
      </c>
    </row>
    <row r="3088" spans="2:8" x14ac:dyDescent="0.25">
      <c r="B3088" s="258"/>
      <c r="C3088" s="259"/>
      <c r="D3088" s="259"/>
      <c r="E3088" s="66" t="str">
        <f t="shared" si="189"/>
        <v/>
      </c>
      <c r="F3088" s="70" t="str">
        <f t="shared" si="192"/>
        <v/>
      </c>
      <c r="G3088" s="68" t="str">
        <f t="shared" si="190"/>
        <v/>
      </c>
      <c r="H3088" s="69" t="str">
        <f t="shared" si="191"/>
        <v/>
      </c>
    </row>
    <row r="3089" spans="2:8" x14ac:dyDescent="0.25">
      <c r="B3089" s="258"/>
      <c r="C3089" s="259"/>
      <c r="D3089" s="259"/>
      <c r="E3089" s="66" t="str">
        <f t="shared" si="189"/>
        <v/>
      </c>
      <c r="F3089" s="70" t="str">
        <f t="shared" si="192"/>
        <v/>
      </c>
      <c r="G3089" s="68" t="str">
        <f t="shared" si="190"/>
        <v/>
      </c>
      <c r="H3089" s="69" t="str">
        <f t="shared" si="191"/>
        <v/>
      </c>
    </row>
    <row r="3090" spans="2:8" x14ac:dyDescent="0.25">
      <c r="B3090" s="258"/>
      <c r="C3090" s="259"/>
      <c r="D3090" s="259"/>
      <c r="E3090" s="66" t="str">
        <f t="shared" si="189"/>
        <v/>
      </c>
      <c r="F3090" s="70" t="str">
        <f t="shared" si="192"/>
        <v/>
      </c>
      <c r="G3090" s="68" t="str">
        <f t="shared" si="190"/>
        <v/>
      </c>
      <c r="H3090" s="69" t="str">
        <f t="shared" si="191"/>
        <v/>
      </c>
    </row>
    <row r="3091" spans="2:8" x14ac:dyDescent="0.25">
      <c r="B3091" s="258"/>
      <c r="C3091" s="259"/>
      <c r="D3091" s="259"/>
      <c r="E3091" s="66" t="str">
        <f t="shared" si="189"/>
        <v/>
      </c>
      <c r="F3091" s="70" t="str">
        <f t="shared" si="192"/>
        <v/>
      </c>
      <c r="G3091" s="68" t="str">
        <f t="shared" si="190"/>
        <v/>
      </c>
      <c r="H3091" s="69" t="str">
        <f t="shared" si="191"/>
        <v/>
      </c>
    </row>
    <row r="3092" spans="2:8" x14ac:dyDescent="0.25">
      <c r="B3092" s="258"/>
      <c r="C3092" s="259"/>
      <c r="D3092" s="259"/>
      <c r="E3092" s="66" t="str">
        <f t="shared" si="189"/>
        <v/>
      </c>
      <c r="F3092" s="70" t="str">
        <f t="shared" si="192"/>
        <v/>
      </c>
      <c r="G3092" s="68" t="str">
        <f t="shared" si="190"/>
        <v/>
      </c>
      <c r="H3092" s="69" t="str">
        <f t="shared" si="191"/>
        <v/>
      </c>
    </row>
    <row r="3093" spans="2:8" x14ac:dyDescent="0.25">
      <c r="B3093" s="258"/>
      <c r="C3093" s="259"/>
      <c r="D3093" s="259"/>
      <c r="E3093" s="66" t="str">
        <f t="shared" si="189"/>
        <v/>
      </c>
      <c r="F3093" s="70" t="str">
        <f t="shared" si="192"/>
        <v/>
      </c>
      <c r="G3093" s="68" t="str">
        <f t="shared" si="190"/>
        <v/>
      </c>
      <c r="H3093" s="69" t="str">
        <f t="shared" si="191"/>
        <v/>
      </c>
    </row>
    <row r="3094" spans="2:8" x14ac:dyDescent="0.25">
      <c r="B3094" s="258"/>
      <c r="C3094" s="259"/>
      <c r="D3094" s="259"/>
      <c r="E3094" s="66" t="str">
        <f t="shared" si="189"/>
        <v/>
      </c>
      <c r="F3094" s="70" t="str">
        <f t="shared" si="192"/>
        <v/>
      </c>
      <c r="G3094" s="68" t="str">
        <f t="shared" si="190"/>
        <v/>
      </c>
      <c r="H3094" s="69" t="str">
        <f t="shared" si="191"/>
        <v/>
      </c>
    </row>
    <row r="3095" spans="2:8" x14ac:dyDescent="0.25">
      <c r="B3095" s="258"/>
      <c r="C3095" s="259"/>
      <c r="D3095" s="259"/>
      <c r="E3095" s="66" t="str">
        <f t="shared" si="189"/>
        <v/>
      </c>
      <c r="F3095" s="70" t="str">
        <f t="shared" si="192"/>
        <v/>
      </c>
      <c r="G3095" s="68" t="str">
        <f t="shared" si="190"/>
        <v/>
      </c>
      <c r="H3095" s="69" t="str">
        <f t="shared" si="191"/>
        <v/>
      </c>
    </row>
    <row r="3096" spans="2:8" x14ac:dyDescent="0.25">
      <c r="B3096" s="258"/>
      <c r="C3096" s="259"/>
      <c r="D3096" s="259"/>
      <c r="E3096" s="66" t="str">
        <f t="shared" si="189"/>
        <v/>
      </c>
      <c r="F3096" s="70" t="str">
        <f t="shared" si="192"/>
        <v/>
      </c>
      <c r="G3096" s="68" t="str">
        <f t="shared" si="190"/>
        <v/>
      </c>
      <c r="H3096" s="69" t="str">
        <f t="shared" si="191"/>
        <v/>
      </c>
    </row>
    <row r="3097" spans="2:8" x14ac:dyDescent="0.25">
      <c r="B3097" s="258"/>
      <c r="C3097" s="259"/>
      <c r="D3097" s="259"/>
      <c r="E3097" s="66" t="str">
        <f t="shared" si="189"/>
        <v/>
      </c>
      <c r="F3097" s="70" t="str">
        <f t="shared" si="192"/>
        <v/>
      </c>
      <c r="G3097" s="68" t="str">
        <f t="shared" si="190"/>
        <v/>
      </c>
      <c r="H3097" s="69" t="str">
        <f t="shared" si="191"/>
        <v/>
      </c>
    </row>
    <row r="3098" spans="2:8" x14ac:dyDescent="0.25">
      <c r="B3098" s="258"/>
      <c r="C3098" s="259"/>
      <c r="D3098" s="259"/>
      <c r="E3098" s="66" t="str">
        <f t="shared" si="189"/>
        <v/>
      </c>
      <c r="F3098" s="70" t="str">
        <f t="shared" si="192"/>
        <v/>
      </c>
      <c r="G3098" s="68" t="str">
        <f t="shared" si="190"/>
        <v/>
      </c>
      <c r="H3098" s="69" t="str">
        <f t="shared" si="191"/>
        <v/>
      </c>
    </row>
    <row r="3099" spans="2:8" x14ac:dyDescent="0.25">
      <c r="B3099" s="258"/>
      <c r="C3099" s="259"/>
      <c r="D3099" s="259"/>
      <c r="E3099" s="66" t="str">
        <f t="shared" si="189"/>
        <v/>
      </c>
      <c r="F3099" s="70" t="str">
        <f t="shared" si="192"/>
        <v/>
      </c>
      <c r="G3099" s="68" t="str">
        <f t="shared" si="190"/>
        <v/>
      </c>
      <c r="H3099" s="69" t="str">
        <f t="shared" si="191"/>
        <v/>
      </c>
    </row>
    <row r="3100" spans="2:8" x14ac:dyDescent="0.25">
      <c r="B3100" s="258"/>
      <c r="C3100" s="259"/>
      <c r="D3100" s="259"/>
      <c r="E3100" s="66" t="str">
        <f t="shared" si="189"/>
        <v/>
      </c>
      <c r="F3100" s="70" t="str">
        <f t="shared" si="192"/>
        <v/>
      </c>
      <c r="G3100" s="68" t="str">
        <f t="shared" si="190"/>
        <v/>
      </c>
      <c r="H3100" s="69" t="str">
        <f t="shared" si="191"/>
        <v/>
      </c>
    </row>
    <row r="3101" spans="2:8" x14ac:dyDescent="0.25">
      <c r="B3101" s="258"/>
      <c r="C3101" s="259"/>
      <c r="D3101" s="259"/>
      <c r="E3101" s="66" t="str">
        <f t="shared" si="189"/>
        <v/>
      </c>
      <c r="F3101" s="70" t="str">
        <f t="shared" si="192"/>
        <v/>
      </c>
      <c r="G3101" s="68" t="str">
        <f t="shared" si="190"/>
        <v/>
      </c>
      <c r="H3101" s="69" t="str">
        <f t="shared" si="191"/>
        <v/>
      </c>
    </row>
    <row r="3102" spans="2:8" x14ac:dyDescent="0.25">
      <c r="B3102" s="258"/>
      <c r="C3102" s="259"/>
      <c r="D3102" s="259"/>
      <c r="E3102" s="66" t="str">
        <f t="shared" si="189"/>
        <v/>
      </c>
      <c r="F3102" s="70" t="str">
        <f t="shared" si="192"/>
        <v/>
      </c>
      <c r="G3102" s="68" t="str">
        <f t="shared" si="190"/>
        <v/>
      </c>
      <c r="H3102" s="69" t="str">
        <f t="shared" si="191"/>
        <v/>
      </c>
    </row>
    <row r="3103" spans="2:8" x14ac:dyDescent="0.25">
      <c r="B3103" s="258"/>
      <c r="C3103" s="259"/>
      <c r="D3103" s="259"/>
      <c r="E3103" s="66" t="str">
        <f t="shared" si="189"/>
        <v/>
      </c>
      <c r="F3103" s="70" t="str">
        <f t="shared" si="192"/>
        <v/>
      </c>
      <c r="G3103" s="68" t="str">
        <f t="shared" si="190"/>
        <v/>
      </c>
      <c r="H3103" s="69" t="str">
        <f t="shared" si="191"/>
        <v/>
      </c>
    </row>
    <row r="3104" spans="2:8" x14ac:dyDescent="0.25">
      <c r="B3104" s="258"/>
      <c r="C3104" s="259"/>
      <c r="D3104" s="259"/>
      <c r="E3104" s="66" t="str">
        <f t="shared" si="189"/>
        <v/>
      </c>
      <c r="F3104" s="70" t="str">
        <f t="shared" si="192"/>
        <v/>
      </c>
      <c r="G3104" s="68" t="str">
        <f t="shared" si="190"/>
        <v/>
      </c>
      <c r="H3104" s="69" t="str">
        <f t="shared" si="191"/>
        <v/>
      </c>
    </row>
    <row r="3105" spans="2:8" x14ac:dyDescent="0.25">
      <c r="B3105" s="258"/>
      <c r="C3105" s="259"/>
      <c r="D3105" s="259"/>
      <c r="E3105" s="66" t="str">
        <f t="shared" si="189"/>
        <v/>
      </c>
      <c r="F3105" s="70" t="str">
        <f t="shared" si="192"/>
        <v/>
      </c>
      <c r="G3105" s="68" t="str">
        <f t="shared" si="190"/>
        <v/>
      </c>
      <c r="H3105" s="69" t="str">
        <f t="shared" si="191"/>
        <v/>
      </c>
    </row>
    <row r="3106" spans="2:8" x14ac:dyDescent="0.25">
      <c r="B3106" s="258"/>
      <c r="C3106" s="259"/>
      <c r="D3106" s="259"/>
      <c r="E3106" s="66" t="str">
        <f t="shared" si="189"/>
        <v/>
      </c>
      <c r="F3106" s="70" t="str">
        <f t="shared" si="192"/>
        <v/>
      </c>
      <c r="G3106" s="68" t="str">
        <f t="shared" si="190"/>
        <v/>
      </c>
      <c r="H3106" s="69" t="str">
        <f t="shared" si="191"/>
        <v/>
      </c>
    </row>
    <row r="3107" spans="2:8" x14ac:dyDescent="0.25">
      <c r="B3107" s="258"/>
      <c r="C3107" s="259"/>
      <c r="D3107" s="259"/>
      <c r="E3107" s="66" t="str">
        <f t="shared" si="189"/>
        <v/>
      </c>
      <c r="F3107" s="70" t="str">
        <f t="shared" si="192"/>
        <v/>
      </c>
      <c r="G3107" s="68" t="str">
        <f t="shared" si="190"/>
        <v/>
      </c>
      <c r="H3107" s="69" t="str">
        <f t="shared" si="191"/>
        <v/>
      </c>
    </row>
    <row r="3108" spans="2:8" x14ac:dyDescent="0.25">
      <c r="B3108" s="258"/>
      <c r="C3108" s="259"/>
      <c r="D3108" s="259"/>
      <c r="E3108" s="66" t="str">
        <f t="shared" si="189"/>
        <v/>
      </c>
      <c r="F3108" s="70" t="str">
        <f t="shared" si="192"/>
        <v/>
      </c>
      <c r="G3108" s="68" t="str">
        <f t="shared" si="190"/>
        <v/>
      </c>
      <c r="H3108" s="69" t="str">
        <f t="shared" si="191"/>
        <v/>
      </c>
    </row>
    <row r="3109" spans="2:8" x14ac:dyDescent="0.25">
      <c r="B3109" s="258"/>
      <c r="C3109" s="259"/>
      <c r="D3109" s="259"/>
      <c r="E3109" s="66" t="str">
        <f t="shared" si="189"/>
        <v/>
      </c>
      <c r="F3109" s="70" t="str">
        <f t="shared" si="192"/>
        <v/>
      </c>
      <c r="G3109" s="68" t="str">
        <f t="shared" si="190"/>
        <v/>
      </c>
      <c r="H3109" s="69" t="str">
        <f t="shared" si="191"/>
        <v/>
      </c>
    </row>
    <row r="3110" spans="2:8" x14ac:dyDescent="0.25">
      <c r="B3110" s="258"/>
      <c r="C3110" s="259"/>
      <c r="D3110" s="259"/>
      <c r="E3110" s="66" t="str">
        <f t="shared" si="189"/>
        <v/>
      </c>
      <c r="F3110" s="70" t="str">
        <f t="shared" si="192"/>
        <v/>
      </c>
      <c r="G3110" s="68" t="str">
        <f t="shared" si="190"/>
        <v/>
      </c>
      <c r="H3110" s="69" t="str">
        <f t="shared" si="191"/>
        <v/>
      </c>
    </row>
    <row r="3111" spans="2:8" x14ac:dyDescent="0.25">
      <c r="B3111" s="258"/>
      <c r="C3111" s="259"/>
      <c r="D3111" s="259"/>
      <c r="E3111" s="66" t="str">
        <f t="shared" si="189"/>
        <v/>
      </c>
      <c r="F3111" s="70" t="str">
        <f t="shared" si="192"/>
        <v/>
      </c>
      <c r="G3111" s="68" t="str">
        <f t="shared" si="190"/>
        <v/>
      </c>
      <c r="H3111" s="69" t="str">
        <f t="shared" si="191"/>
        <v/>
      </c>
    </row>
    <row r="3112" spans="2:8" x14ac:dyDescent="0.25">
      <c r="B3112" s="258"/>
      <c r="C3112" s="259"/>
      <c r="D3112" s="259"/>
      <c r="E3112" s="66" t="str">
        <f t="shared" si="189"/>
        <v/>
      </c>
      <c r="F3112" s="70" t="str">
        <f t="shared" si="192"/>
        <v/>
      </c>
      <c r="G3112" s="68" t="str">
        <f t="shared" si="190"/>
        <v/>
      </c>
      <c r="H3112" s="69" t="str">
        <f t="shared" si="191"/>
        <v/>
      </c>
    </row>
    <row r="3113" spans="2:8" x14ac:dyDescent="0.25">
      <c r="B3113" s="258"/>
      <c r="C3113" s="259"/>
      <c r="D3113" s="259"/>
      <c r="E3113" s="66" t="str">
        <f t="shared" si="189"/>
        <v/>
      </c>
      <c r="F3113" s="70" t="str">
        <f t="shared" si="192"/>
        <v/>
      </c>
      <c r="G3113" s="68" t="str">
        <f t="shared" si="190"/>
        <v/>
      </c>
      <c r="H3113" s="69" t="str">
        <f t="shared" si="191"/>
        <v/>
      </c>
    </row>
    <row r="3114" spans="2:8" x14ac:dyDescent="0.25">
      <c r="B3114" s="258"/>
      <c r="C3114" s="259"/>
      <c r="D3114" s="259"/>
      <c r="E3114" s="66" t="str">
        <f t="shared" si="189"/>
        <v/>
      </c>
      <c r="F3114" s="70" t="str">
        <f t="shared" si="192"/>
        <v/>
      </c>
      <c r="G3114" s="68" t="str">
        <f t="shared" si="190"/>
        <v/>
      </c>
      <c r="H3114" s="69" t="str">
        <f t="shared" si="191"/>
        <v/>
      </c>
    </row>
    <row r="3115" spans="2:8" x14ac:dyDescent="0.25">
      <c r="B3115" s="258"/>
      <c r="C3115" s="259"/>
      <c r="D3115" s="259"/>
      <c r="E3115" s="66" t="str">
        <f t="shared" si="189"/>
        <v/>
      </c>
      <c r="F3115" s="70" t="str">
        <f t="shared" si="192"/>
        <v/>
      </c>
      <c r="G3115" s="68" t="str">
        <f t="shared" si="190"/>
        <v/>
      </c>
      <c r="H3115" s="69" t="str">
        <f t="shared" si="191"/>
        <v/>
      </c>
    </row>
    <row r="3116" spans="2:8" x14ac:dyDescent="0.25">
      <c r="B3116" s="258"/>
      <c r="C3116" s="259"/>
      <c r="D3116" s="259"/>
      <c r="E3116" s="66" t="str">
        <f t="shared" si="189"/>
        <v/>
      </c>
      <c r="F3116" s="70" t="str">
        <f t="shared" si="192"/>
        <v/>
      </c>
      <c r="G3116" s="68" t="str">
        <f t="shared" si="190"/>
        <v/>
      </c>
      <c r="H3116" s="69" t="str">
        <f t="shared" si="191"/>
        <v/>
      </c>
    </row>
    <row r="3117" spans="2:8" x14ac:dyDescent="0.25">
      <c r="B3117" s="258"/>
      <c r="C3117" s="259"/>
      <c r="D3117" s="259"/>
      <c r="E3117" s="66" t="str">
        <f t="shared" si="189"/>
        <v/>
      </c>
      <c r="F3117" s="70" t="str">
        <f t="shared" si="192"/>
        <v/>
      </c>
      <c r="G3117" s="68" t="str">
        <f t="shared" si="190"/>
        <v/>
      </c>
      <c r="H3117" s="69" t="str">
        <f t="shared" si="191"/>
        <v/>
      </c>
    </row>
    <row r="3118" spans="2:8" x14ac:dyDescent="0.25">
      <c r="B3118" s="258"/>
      <c r="C3118" s="259"/>
      <c r="D3118" s="259"/>
      <c r="E3118" s="66" t="str">
        <f t="shared" si="189"/>
        <v/>
      </c>
      <c r="F3118" s="70" t="str">
        <f t="shared" si="192"/>
        <v/>
      </c>
      <c r="G3118" s="68" t="str">
        <f t="shared" si="190"/>
        <v/>
      </c>
      <c r="H3118" s="69" t="str">
        <f t="shared" si="191"/>
        <v/>
      </c>
    </row>
    <row r="3119" spans="2:8" x14ac:dyDescent="0.25">
      <c r="B3119" s="258"/>
      <c r="C3119" s="259"/>
      <c r="D3119" s="259"/>
      <c r="E3119" s="66" t="str">
        <f t="shared" si="189"/>
        <v/>
      </c>
      <c r="F3119" s="70" t="str">
        <f t="shared" si="192"/>
        <v/>
      </c>
      <c r="G3119" s="68" t="str">
        <f t="shared" si="190"/>
        <v/>
      </c>
      <c r="H3119" s="69" t="str">
        <f t="shared" si="191"/>
        <v/>
      </c>
    </row>
    <row r="3120" spans="2:8" x14ac:dyDescent="0.25">
      <c r="B3120" s="258"/>
      <c r="C3120" s="259"/>
      <c r="D3120" s="259"/>
      <c r="E3120" s="66" t="str">
        <f t="shared" si="189"/>
        <v/>
      </c>
      <c r="F3120" s="70" t="str">
        <f t="shared" si="192"/>
        <v/>
      </c>
      <c r="G3120" s="68" t="str">
        <f t="shared" si="190"/>
        <v/>
      </c>
      <c r="H3120" s="69" t="str">
        <f t="shared" si="191"/>
        <v/>
      </c>
    </row>
    <row r="3121" spans="2:8" x14ac:dyDescent="0.25">
      <c r="B3121" s="258"/>
      <c r="C3121" s="259"/>
      <c r="D3121" s="259"/>
      <c r="E3121" s="66" t="str">
        <f t="shared" si="189"/>
        <v/>
      </c>
      <c r="F3121" s="70" t="str">
        <f t="shared" si="192"/>
        <v/>
      </c>
      <c r="G3121" s="68" t="str">
        <f t="shared" si="190"/>
        <v/>
      </c>
      <c r="H3121" s="69" t="str">
        <f t="shared" si="191"/>
        <v/>
      </c>
    </row>
    <row r="3122" spans="2:8" x14ac:dyDescent="0.25">
      <c r="B3122" s="258"/>
      <c r="C3122" s="259"/>
      <c r="D3122" s="259"/>
      <c r="E3122" s="66" t="str">
        <f t="shared" si="189"/>
        <v/>
      </c>
      <c r="F3122" s="70" t="str">
        <f t="shared" si="192"/>
        <v/>
      </c>
      <c r="G3122" s="68" t="str">
        <f t="shared" si="190"/>
        <v/>
      </c>
      <c r="H3122" s="69" t="str">
        <f t="shared" si="191"/>
        <v/>
      </c>
    </row>
    <row r="3123" spans="2:8" x14ac:dyDescent="0.25">
      <c r="B3123" s="258"/>
      <c r="C3123" s="259"/>
      <c r="D3123" s="259"/>
      <c r="E3123" s="66" t="str">
        <f t="shared" si="189"/>
        <v/>
      </c>
      <c r="F3123" s="70" t="str">
        <f t="shared" si="192"/>
        <v/>
      </c>
      <c r="G3123" s="68" t="str">
        <f t="shared" si="190"/>
        <v/>
      </c>
      <c r="H3123" s="69" t="str">
        <f t="shared" si="191"/>
        <v/>
      </c>
    </row>
    <row r="3124" spans="2:8" x14ac:dyDescent="0.25">
      <c r="B3124" s="258"/>
      <c r="C3124" s="259"/>
      <c r="D3124" s="259"/>
      <c r="E3124" s="66" t="str">
        <f t="shared" si="189"/>
        <v/>
      </c>
      <c r="F3124" s="70" t="str">
        <f t="shared" si="192"/>
        <v/>
      </c>
      <c r="G3124" s="68" t="str">
        <f t="shared" si="190"/>
        <v/>
      </c>
      <c r="H3124" s="69" t="str">
        <f t="shared" si="191"/>
        <v/>
      </c>
    </row>
    <row r="3125" spans="2:8" x14ac:dyDescent="0.25">
      <c r="B3125" s="258"/>
      <c r="C3125" s="259"/>
      <c r="D3125" s="259"/>
      <c r="E3125" s="66" t="str">
        <f t="shared" si="189"/>
        <v/>
      </c>
      <c r="F3125" s="70" t="str">
        <f t="shared" si="192"/>
        <v/>
      </c>
      <c r="G3125" s="68" t="str">
        <f t="shared" si="190"/>
        <v/>
      </c>
      <c r="H3125" s="69" t="str">
        <f t="shared" si="191"/>
        <v/>
      </c>
    </row>
    <row r="3126" spans="2:8" x14ac:dyDescent="0.25">
      <c r="B3126" s="258"/>
      <c r="C3126" s="259"/>
      <c r="D3126" s="259"/>
      <c r="E3126" s="66" t="str">
        <f t="shared" si="189"/>
        <v/>
      </c>
      <c r="F3126" s="70" t="str">
        <f t="shared" si="192"/>
        <v/>
      </c>
      <c r="G3126" s="68" t="str">
        <f t="shared" si="190"/>
        <v/>
      </c>
      <c r="H3126" s="69" t="str">
        <f t="shared" si="191"/>
        <v/>
      </c>
    </row>
    <row r="3127" spans="2:8" x14ac:dyDescent="0.25">
      <c r="B3127" s="258"/>
      <c r="C3127" s="259"/>
      <c r="D3127" s="259"/>
      <c r="E3127" s="66" t="str">
        <f t="shared" si="189"/>
        <v/>
      </c>
      <c r="F3127" s="70" t="str">
        <f t="shared" si="192"/>
        <v/>
      </c>
      <c r="G3127" s="68" t="str">
        <f t="shared" si="190"/>
        <v/>
      </c>
      <c r="H3127" s="69" t="str">
        <f t="shared" si="191"/>
        <v/>
      </c>
    </row>
    <row r="3128" spans="2:8" x14ac:dyDescent="0.25">
      <c r="B3128" s="258"/>
      <c r="C3128" s="259"/>
      <c r="D3128" s="259"/>
      <c r="E3128" s="66" t="str">
        <f t="shared" si="189"/>
        <v/>
      </c>
      <c r="F3128" s="70" t="str">
        <f t="shared" si="192"/>
        <v/>
      </c>
      <c r="G3128" s="68" t="str">
        <f t="shared" si="190"/>
        <v/>
      </c>
      <c r="H3128" s="69" t="str">
        <f t="shared" si="191"/>
        <v/>
      </c>
    </row>
    <row r="3129" spans="2:8" x14ac:dyDescent="0.25">
      <c r="B3129" s="258"/>
      <c r="C3129" s="259"/>
      <c r="D3129" s="259"/>
      <c r="E3129" s="66" t="str">
        <f t="shared" si="189"/>
        <v/>
      </c>
      <c r="F3129" s="70" t="str">
        <f t="shared" si="192"/>
        <v/>
      </c>
      <c r="G3129" s="68" t="str">
        <f t="shared" si="190"/>
        <v/>
      </c>
      <c r="H3129" s="69" t="str">
        <f t="shared" si="191"/>
        <v/>
      </c>
    </row>
    <row r="3130" spans="2:8" x14ac:dyDescent="0.25">
      <c r="B3130" s="258"/>
      <c r="C3130" s="259"/>
      <c r="D3130" s="259"/>
      <c r="E3130" s="66" t="str">
        <f t="shared" si="189"/>
        <v/>
      </c>
      <c r="F3130" s="70" t="str">
        <f t="shared" si="192"/>
        <v/>
      </c>
      <c r="G3130" s="68" t="str">
        <f t="shared" si="190"/>
        <v/>
      </c>
      <c r="H3130" s="69" t="str">
        <f t="shared" si="191"/>
        <v/>
      </c>
    </row>
    <row r="3131" spans="2:8" x14ac:dyDescent="0.25">
      <c r="B3131" s="258"/>
      <c r="C3131" s="259"/>
      <c r="D3131" s="259"/>
      <c r="E3131" s="66" t="str">
        <f t="shared" si="189"/>
        <v/>
      </c>
      <c r="F3131" s="70" t="str">
        <f t="shared" si="192"/>
        <v/>
      </c>
      <c r="G3131" s="68" t="str">
        <f t="shared" si="190"/>
        <v/>
      </c>
      <c r="H3131" s="69" t="str">
        <f t="shared" si="191"/>
        <v/>
      </c>
    </row>
    <row r="3132" spans="2:8" x14ac:dyDescent="0.25">
      <c r="B3132" s="258"/>
      <c r="C3132" s="259"/>
      <c r="D3132" s="259"/>
      <c r="E3132" s="66" t="str">
        <f t="shared" si="189"/>
        <v/>
      </c>
      <c r="F3132" s="70" t="str">
        <f t="shared" si="192"/>
        <v/>
      </c>
      <c r="G3132" s="68" t="str">
        <f t="shared" si="190"/>
        <v/>
      </c>
      <c r="H3132" s="69" t="str">
        <f t="shared" si="191"/>
        <v/>
      </c>
    </row>
    <row r="3133" spans="2:8" x14ac:dyDescent="0.25">
      <c r="B3133" s="258"/>
      <c r="C3133" s="259"/>
      <c r="D3133" s="259"/>
      <c r="E3133" s="66" t="str">
        <f t="shared" si="189"/>
        <v/>
      </c>
      <c r="F3133" s="70" t="str">
        <f t="shared" si="192"/>
        <v/>
      </c>
      <c r="G3133" s="68" t="str">
        <f t="shared" si="190"/>
        <v/>
      </c>
      <c r="H3133" s="69" t="str">
        <f t="shared" si="191"/>
        <v/>
      </c>
    </row>
    <row r="3134" spans="2:8" x14ac:dyDescent="0.25">
      <c r="B3134" s="258"/>
      <c r="C3134" s="259"/>
      <c r="D3134" s="259"/>
      <c r="E3134" s="66" t="str">
        <f t="shared" si="189"/>
        <v/>
      </c>
      <c r="F3134" s="70" t="str">
        <f t="shared" si="192"/>
        <v/>
      </c>
      <c r="G3134" s="68" t="str">
        <f t="shared" si="190"/>
        <v/>
      </c>
      <c r="H3134" s="69" t="str">
        <f t="shared" si="191"/>
        <v/>
      </c>
    </row>
    <row r="3135" spans="2:8" x14ac:dyDescent="0.25">
      <c r="B3135" s="258"/>
      <c r="C3135" s="259"/>
      <c r="D3135" s="259"/>
      <c r="E3135" s="66" t="str">
        <f t="shared" si="189"/>
        <v/>
      </c>
      <c r="F3135" s="70" t="str">
        <f t="shared" si="192"/>
        <v/>
      </c>
      <c r="G3135" s="68" t="str">
        <f t="shared" si="190"/>
        <v/>
      </c>
      <c r="H3135" s="69" t="str">
        <f t="shared" si="191"/>
        <v/>
      </c>
    </row>
    <row r="3136" spans="2:8" x14ac:dyDescent="0.25">
      <c r="B3136" s="258"/>
      <c r="C3136" s="259"/>
      <c r="D3136" s="259"/>
      <c r="E3136" s="66" t="str">
        <f t="shared" si="189"/>
        <v/>
      </c>
      <c r="F3136" s="70" t="str">
        <f t="shared" si="192"/>
        <v/>
      </c>
      <c r="G3136" s="68" t="str">
        <f t="shared" si="190"/>
        <v/>
      </c>
      <c r="H3136" s="69" t="str">
        <f t="shared" si="191"/>
        <v/>
      </c>
    </row>
    <row r="3137" spans="2:8" x14ac:dyDescent="0.25">
      <c r="B3137" s="258"/>
      <c r="C3137" s="259"/>
      <c r="D3137" s="259"/>
      <c r="E3137" s="66" t="str">
        <f t="shared" si="189"/>
        <v/>
      </c>
      <c r="F3137" s="70" t="str">
        <f t="shared" si="192"/>
        <v/>
      </c>
      <c r="G3137" s="68" t="str">
        <f t="shared" si="190"/>
        <v/>
      </c>
      <c r="H3137" s="69" t="str">
        <f t="shared" si="191"/>
        <v/>
      </c>
    </row>
    <row r="3138" spans="2:8" x14ac:dyDescent="0.25">
      <c r="B3138" s="258"/>
      <c r="C3138" s="259"/>
      <c r="D3138" s="259"/>
      <c r="E3138" s="66" t="str">
        <f t="shared" si="189"/>
        <v/>
      </c>
      <c r="F3138" s="70" t="str">
        <f t="shared" si="192"/>
        <v/>
      </c>
      <c r="G3138" s="68" t="str">
        <f t="shared" si="190"/>
        <v/>
      </c>
      <c r="H3138" s="69" t="str">
        <f t="shared" si="191"/>
        <v/>
      </c>
    </row>
    <row r="3139" spans="2:8" x14ac:dyDescent="0.25">
      <c r="B3139" s="258"/>
      <c r="C3139" s="259"/>
      <c r="D3139" s="259"/>
      <c r="E3139" s="66" t="str">
        <f t="shared" si="189"/>
        <v/>
      </c>
      <c r="F3139" s="70" t="str">
        <f t="shared" si="192"/>
        <v/>
      </c>
      <c r="G3139" s="68" t="str">
        <f t="shared" si="190"/>
        <v/>
      </c>
      <c r="H3139" s="69" t="str">
        <f t="shared" si="191"/>
        <v/>
      </c>
    </row>
    <row r="3140" spans="2:8" x14ac:dyDescent="0.25">
      <c r="B3140" s="258"/>
      <c r="C3140" s="259"/>
      <c r="D3140" s="259"/>
      <c r="E3140" s="66" t="str">
        <f t="shared" si="189"/>
        <v/>
      </c>
      <c r="F3140" s="70" t="str">
        <f t="shared" si="192"/>
        <v/>
      </c>
      <c r="G3140" s="68" t="str">
        <f t="shared" si="190"/>
        <v/>
      </c>
      <c r="H3140" s="69" t="str">
        <f t="shared" si="191"/>
        <v/>
      </c>
    </row>
    <row r="3141" spans="2:8" x14ac:dyDescent="0.25">
      <c r="B3141" s="258"/>
      <c r="C3141" s="259"/>
      <c r="D3141" s="259"/>
      <c r="E3141" s="66" t="str">
        <f t="shared" si="189"/>
        <v/>
      </c>
      <c r="F3141" s="70" t="str">
        <f t="shared" si="192"/>
        <v/>
      </c>
      <c r="G3141" s="68" t="str">
        <f t="shared" si="190"/>
        <v/>
      </c>
      <c r="H3141" s="69" t="str">
        <f t="shared" si="191"/>
        <v/>
      </c>
    </row>
    <row r="3142" spans="2:8" x14ac:dyDescent="0.25">
      <c r="B3142" s="258"/>
      <c r="C3142" s="259"/>
      <c r="D3142" s="259"/>
      <c r="E3142" s="66" t="str">
        <f t="shared" si="189"/>
        <v/>
      </c>
      <c r="F3142" s="70" t="str">
        <f t="shared" si="192"/>
        <v/>
      </c>
      <c r="G3142" s="68" t="str">
        <f t="shared" si="190"/>
        <v/>
      </c>
      <c r="H3142" s="69" t="str">
        <f t="shared" si="191"/>
        <v/>
      </c>
    </row>
    <row r="3143" spans="2:8" x14ac:dyDescent="0.25">
      <c r="B3143" s="258"/>
      <c r="C3143" s="259"/>
      <c r="D3143" s="259"/>
      <c r="E3143" s="66" t="str">
        <f t="shared" si="189"/>
        <v/>
      </c>
      <c r="F3143" s="70" t="str">
        <f t="shared" si="192"/>
        <v/>
      </c>
      <c r="G3143" s="68" t="str">
        <f t="shared" si="190"/>
        <v/>
      </c>
      <c r="H3143" s="69" t="str">
        <f t="shared" si="191"/>
        <v/>
      </c>
    </row>
    <row r="3144" spans="2:8" x14ac:dyDescent="0.25">
      <c r="B3144" s="258"/>
      <c r="C3144" s="259"/>
      <c r="D3144" s="259"/>
      <c r="E3144" s="66" t="str">
        <f t="shared" si="189"/>
        <v/>
      </c>
      <c r="F3144" s="70" t="str">
        <f t="shared" si="192"/>
        <v/>
      </c>
      <c r="G3144" s="68" t="str">
        <f t="shared" si="190"/>
        <v/>
      </c>
      <c r="H3144" s="69" t="str">
        <f t="shared" si="191"/>
        <v/>
      </c>
    </row>
    <row r="3145" spans="2:8" x14ac:dyDescent="0.25">
      <c r="B3145" s="258"/>
      <c r="C3145" s="259"/>
      <c r="D3145" s="259"/>
      <c r="E3145" s="66" t="str">
        <f t="shared" si="189"/>
        <v/>
      </c>
      <c r="F3145" s="70" t="str">
        <f t="shared" si="192"/>
        <v/>
      </c>
      <c r="G3145" s="68" t="str">
        <f t="shared" si="190"/>
        <v/>
      </c>
      <c r="H3145" s="69" t="str">
        <f t="shared" si="191"/>
        <v/>
      </c>
    </row>
    <row r="3146" spans="2:8" x14ac:dyDescent="0.25">
      <c r="B3146" s="258"/>
      <c r="C3146" s="259"/>
      <c r="D3146" s="259"/>
      <c r="E3146" s="66" t="str">
        <f t="shared" si="189"/>
        <v/>
      </c>
      <c r="F3146" s="70" t="str">
        <f t="shared" si="192"/>
        <v/>
      </c>
      <c r="G3146" s="68" t="str">
        <f t="shared" si="190"/>
        <v/>
      </c>
      <c r="H3146" s="69" t="str">
        <f t="shared" si="191"/>
        <v/>
      </c>
    </row>
    <row r="3147" spans="2:8" x14ac:dyDescent="0.25">
      <c r="B3147" s="258"/>
      <c r="C3147" s="259"/>
      <c r="D3147" s="259"/>
      <c r="E3147" s="66" t="str">
        <f t="shared" si="189"/>
        <v/>
      </c>
      <c r="F3147" s="70" t="str">
        <f t="shared" si="192"/>
        <v/>
      </c>
      <c r="G3147" s="68" t="str">
        <f t="shared" si="190"/>
        <v/>
      </c>
      <c r="H3147" s="69" t="str">
        <f t="shared" si="191"/>
        <v/>
      </c>
    </row>
    <row r="3148" spans="2:8" x14ac:dyDescent="0.25">
      <c r="B3148" s="258"/>
      <c r="C3148" s="259"/>
      <c r="D3148" s="259"/>
      <c r="E3148" s="66" t="str">
        <f t="shared" si="189"/>
        <v/>
      </c>
      <c r="F3148" s="70" t="str">
        <f t="shared" si="192"/>
        <v/>
      </c>
      <c r="G3148" s="68" t="str">
        <f t="shared" si="190"/>
        <v/>
      </c>
      <c r="H3148" s="69" t="str">
        <f t="shared" si="191"/>
        <v/>
      </c>
    </row>
    <row r="3149" spans="2:8" x14ac:dyDescent="0.25">
      <c r="B3149" s="258"/>
      <c r="C3149" s="259"/>
      <c r="D3149" s="259"/>
      <c r="E3149" s="66" t="str">
        <f t="shared" si="189"/>
        <v/>
      </c>
      <c r="F3149" s="70" t="str">
        <f t="shared" si="192"/>
        <v/>
      </c>
      <c r="G3149" s="68" t="str">
        <f t="shared" si="190"/>
        <v/>
      </c>
      <c r="H3149" s="69" t="str">
        <f t="shared" si="191"/>
        <v/>
      </c>
    </row>
    <row r="3150" spans="2:8" x14ac:dyDescent="0.25">
      <c r="B3150" s="258"/>
      <c r="C3150" s="259"/>
      <c r="D3150" s="259"/>
      <c r="E3150" s="66" t="str">
        <f t="shared" ref="E3150:E3213" si="193">+IF(AND(C3150-D3150&lt;&gt;0,$B$10&gt;B3150),C3150-D3150,"")</f>
        <v/>
      </c>
      <c r="F3150" s="70" t="str">
        <f t="shared" si="192"/>
        <v/>
      </c>
      <c r="G3150" s="68" t="str">
        <f t="shared" ref="G3150:G3213" si="194">+IF(AND(B3150&lt;&gt;"",$B$10&gt;B3150),$B$10-B3150,"")</f>
        <v/>
      </c>
      <c r="H3150" s="69" t="str">
        <f t="shared" ref="H3150:H3213" si="195">IFERROR(((E3150*G3150*$D$10)/36500),"")</f>
        <v/>
      </c>
    </row>
    <row r="3151" spans="2:8" x14ac:dyDescent="0.25">
      <c r="B3151" s="258"/>
      <c r="C3151" s="259"/>
      <c r="D3151" s="259"/>
      <c r="E3151" s="66" t="str">
        <f t="shared" si="193"/>
        <v/>
      </c>
      <c r="F3151" s="70" t="str">
        <f t="shared" ref="F3151:F3214" si="196">+IFERROR((E3151+F3150),"")</f>
        <v/>
      </c>
      <c r="G3151" s="68" t="str">
        <f t="shared" si="194"/>
        <v/>
      </c>
      <c r="H3151" s="69" t="str">
        <f t="shared" si="195"/>
        <v/>
      </c>
    </row>
    <row r="3152" spans="2:8" x14ac:dyDescent="0.25">
      <c r="B3152" s="258"/>
      <c r="C3152" s="259"/>
      <c r="D3152" s="259"/>
      <c r="E3152" s="66" t="str">
        <f t="shared" si="193"/>
        <v/>
      </c>
      <c r="F3152" s="70" t="str">
        <f t="shared" si="196"/>
        <v/>
      </c>
      <c r="G3152" s="68" t="str">
        <f t="shared" si="194"/>
        <v/>
      </c>
      <c r="H3152" s="69" t="str">
        <f t="shared" si="195"/>
        <v/>
      </c>
    </row>
    <row r="3153" spans="2:8" x14ac:dyDescent="0.25">
      <c r="B3153" s="258"/>
      <c r="C3153" s="259"/>
      <c r="D3153" s="259"/>
      <c r="E3153" s="66" t="str">
        <f t="shared" si="193"/>
        <v/>
      </c>
      <c r="F3153" s="70" t="str">
        <f t="shared" si="196"/>
        <v/>
      </c>
      <c r="G3153" s="68" t="str">
        <f t="shared" si="194"/>
        <v/>
      </c>
      <c r="H3153" s="69" t="str">
        <f t="shared" si="195"/>
        <v/>
      </c>
    </row>
    <row r="3154" spans="2:8" x14ac:dyDescent="0.25">
      <c r="B3154" s="258"/>
      <c r="C3154" s="259"/>
      <c r="D3154" s="259"/>
      <c r="E3154" s="66" t="str">
        <f t="shared" si="193"/>
        <v/>
      </c>
      <c r="F3154" s="70" t="str">
        <f t="shared" si="196"/>
        <v/>
      </c>
      <c r="G3154" s="68" t="str">
        <f t="shared" si="194"/>
        <v/>
      </c>
      <c r="H3154" s="69" t="str">
        <f t="shared" si="195"/>
        <v/>
      </c>
    </row>
    <row r="3155" spans="2:8" x14ac:dyDescent="0.25">
      <c r="B3155" s="258"/>
      <c r="C3155" s="259"/>
      <c r="D3155" s="259"/>
      <c r="E3155" s="66" t="str">
        <f t="shared" si="193"/>
        <v/>
      </c>
      <c r="F3155" s="70" t="str">
        <f t="shared" si="196"/>
        <v/>
      </c>
      <c r="G3155" s="68" t="str">
        <f t="shared" si="194"/>
        <v/>
      </c>
      <c r="H3155" s="69" t="str">
        <f t="shared" si="195"/>
        <v/>
      </c>
    </row>
    <row r="3156" spans="2:8" x14ac:dyDescent="0.25">
      <c r="B3156" s="258"/>
      <c r="C3156" s="259"/>
      <c r="D3156" s="259"/>
      <c r="E3156" s="66" t="str">
        <f t="shared" si="193"/>
        <v/>
      </c>
      <c r="F3156" s="70" t="str">
        <f t="shared" si="196"/>
        <v/>
      </c>
      <c r="G3156" s="68" t="str">
        <f t="shared" si="194"/>
        <v/>
      </c>
      <c r="H3156" s="69" t="str">
        <f t="shared" si="195"/>
        <v/>
      </c>
    </row>
    <row r="3157" spans="2:8" x14ac:dyDescent="0.25">
      <c r="B3157" s="258"/>
      <c r="C3157" s="259"/>
      <c r="D3157" s="259"/>
      <c r="E3157" s="66" t="str">
        <f t="shared" si="193"/>
        <v/>
      </c>
      <c r="F3157" s="70" t="str">
        <f t="shared" si="196"/>
        <v/>
      </c>
      <c r="G3157" s="68" t="str">
        <f t="shared" si="194"/>
        <v/>
      </c>
      <c r="H3157" s="69" t="str">
        <f t="shared" si="195"/>
        <v/>
      </c>
    </row>
    <row r="3158" spans="2:8" x14ac:dyDescent="0.25">
      <c r="B3158" s="258"/>
      <c r="C3158" s="259"/>
      <c r="D3158" s="259"/>
      <c r="E3158" s="66" t="str">
        <f t="shared" si="193"/>
        <v/>
      </c>
      <c r="F3158" s="70" t="str">
        <f t="shared" si="196"/>
        <v/>
      </c>
      <c r="G3158" s="68" t="str">
        <f t="shared" si="194"/>
        <v/>
      </c>
      <c r="H3158" s="69" t="str">
        <f t="shared" si="195"/>
        <v/>
      </c>
    </row>
    <row r="3159" spans="2:8" x14ac:dyDescent="0.25">
      <c r="B3159" s="258"/>
      <c r="C3159" s="259"/>
      <c r="D3159" s="259"/>
      <c r="E3159" s="66" t="str">
        <f t="shared" si="193"/>
        <v/>
      </c>
      <c r="F3159" s="70" t="str">
        <f t="shared" si="196"/>
        <v/>
      </c>
      <c r="G3159" s="68" t="str">
        <f t="shared" si="194"/>
        <v/>
      </c>
      <c r="H3159" s="69" t="str">
        <f t="shared" si="195"/>
        <v/>
      </c>
    </row>
    <row r="3160" spans="2:8" x14ac:dyDescent="0.25">
      <c r="B3160" s="258"/>
      <c r="C3160" s="259"/>
      <c r="D3160" s="259"/>
      <c r="E3160" s="66" t="str">
        <f t="shared" si="193"/>
        <v/>
      </c>
      <c r="F3160" s="70" t="str">
        <f t="shared" si="196"/>
        <v/>
      </c>
      <c r="G3160" s="68" t="str">
        <f t="shared" si="194"/>
        <v/>
      </c>
      <c r="H3160" s="69" t="str">
        <f t="shared" si="195"/>
        <v/>
      </c>
    </row>
    <row r="3161" spans="2:8" x14ac:dyDescent="0.25">
      <c r="B3161" s="258"/>
      <c r="C3161" s="259"/>
      <c r="D3161" s="259"/>
      <c r="E3161" s="66" t="str">
        <f t="shared" si="193"/>
        <v/>
      </c>
      <c r="F3161" s="70" t="str">
        <f t="shared" si="196"/>
        <v/>
      </c>
      <c r="G3161" s="68" t="str">
        <f t="shared" si="194"/>
        <v/>
      </c>
      <c r="H3161" s="69" t="str">
        <f t="shared" si="195"/>
        <v/>
      </c>
    </row>
    <row r="3162" spans="2:8" x14ac:dyDescent="0.25">
      <c r="B3162" s="258"/>
      <c r="C3162" s="259"/>
      <c r="D3162" s="259"/>
      <c r="E3162" s="66" t="str">
        <f t="shared" si="193"/>
        <v/>
      </c>
      <c r="F3162" s="70" t="str">
        <f t="shared" si="196"/>
        <v/>
      </c>
      <c r="G3162" s="68" t="str">
        <f t="shared" si="194"/>
        <v/>
      </c>
      <c r="H3162" s="69" t="str">
        <f t="shared" si="195"/>
        <v/>
      </c>
    </row>
    <row r="3163" spans="2:8" x14ac:dyDescent="0.25">
      <c r="B3163" s="258"/>
      <c r="C3163" s="259"/>
      <c r="D3163" s="259"/>
      <c r="E3163" s="66" t="str">
        <f t="shared" si="193"/>
        <v/>
      </c>
      <c r="F3163" s="70" t="str">
        <f t="shared" si="196"/>
        <v/>
      </c>
      <c r="G3163" s="68" t="str">
        <f t="shared" si="194"/>
        <v/>
      </c>
      <c r="H3163" s="69" t="str">
        <f t="shared" si="195"/>
        <v/>
      </c>
    </row>
    <row r="3164" spans="2:8" x14ac:dyDescent="0.25">
      <c r="B3164" s="258"/>
      <c r="C3164" s="259"/>
      <c r="D3164" s="259"/>
      <c r="E3164" s="66" t="str">
        <f t="shared" si="193"/>
        <v/>
      </c>
      <c r="F3164" s="70" t="str">
        <f t="shared" si="196"/>
        <v/>
      </c>
      <c r="G3164" s="68" t="str">
        <f t="shared" si="194"/>
        <v/>
      </c>
      <c r="H3164" s="69" t="str">
        <f t="shared" si="195"/>
        <v/>
      </c>
    </row>
    <row r="3165" spans="2:8" x14ac:dyDescent="0.25">
      <c r="B3165" s="258"/>
      <c r="C3165" s="259"/>
      <c r="D3165" s="259"/>
      <c r="E3165" s="66" t="str">
        <f t="shared" si="193"/>
        <v/>
      </c>
      <c r="F3165" s="70" t="str">
        <f t="shared" si="196"/>
        <v/>
      </c>
      <c r="G3165" s="68" t="str">
        <f t="shared" si="194"/>
        <v/>
      </c>
      <c r="H3165" s="69" t="str">
        <f t="shared" si="195"/>
        <v/>
      </c>
    </row>
    <row r="3166" spans="2:8" x14ac:dyDescent="0.25">
      <c r="B3166" s="258"/>
      <c r="C3166" s="259"/>
      <c r="D3166" s="259"/>
      <c r="E3166" s="66" t="str">
        <f t="shared" si="193"/>
        <v/>
      </c>
      <c r="F3166" s="70" t="str">
        <f t="shared" si="196"/>
        <v/>
      </c>
      <c r="G3166" s="68" t="str">
        <f t="shared" si="194"/>
        <v/>
      </c>
      <c r="H3166" s="69" t="str">
        <f t="shared" si="195"/>
        <v/>
      </c>
    </row>
    <row r="3167" spans="2:8" x14ac:dyDescent="0.25">
      <c r="B3167" s="258"/>
      <c r="C3167" s="259"/>
      <c r="D3167" s="259"/>
      <c r="E3167" s="66" t="str">
        <f t="shared" si="193"/>
        <v/>
      </c>
      <c r="F3167" s="70" t="str">
        <f t="shared" si="196"/>
        <v/>
      </c>
      <c r="G3167" s="68" t="str">
        <f t="shared" si="194"/>
        <v/>
      </c>
      <c r="H3167" s="69" t="str">
        <f t="shared" si="195"/>
        <v/>
      </c>
    </row>
    <row r="3168" spans="2:8" x14ac:dyDescent="0.25">
      <c r="B3168" s="258"/>
      <c r="C3168" s="259"/>
      <c r="D3168" s="259"/>
      <c r="E3168" s="66" t="str">
        <f t="shared" si="193"/>
        <v/>
      </c>
      <c r="F3168" s="70" t="str">
        <f t="shared" si="196"/>
        <v/>
      </c>
      <c r="G3168" s="68" t="str">
        <f t="shared" si="194"/>
        <v/>
      </c>
      <c r="H3168" s="69" t="str">
        <f t="shared" si="195"/>
        <v/>
      </c>
    </row>
    <row r="3169" spans="2:8" x14ac:dyDescent="0.25">
      <c r="B3169" s="258"/>
      <c r="C3169" s="259"/>
      <c r="D3169" s="259"/>
      <c r="E3169" s="66" t="str">
        <f t="shared" si="193"/>
        <v/>
      </c>
      <c r="F3169" s="70" t="str">
        <f t="shared" si="196"/>
        <v/>
      </c>
      <c r="G3169" s="68" t="str">
        <f t="shared" si="194"/>
        <v/>
      </c>
      <c r="H3169" s="69" t="str">
        <f t="shared" si="195"/>
        <v/>
      </c>
    </row>
    <row r="3170" spans="2:8" x14ac:dyDescent="0.25">
      <c r="B3170" s="258"/>
      <c r="C3170" s="259"/>
      <c r="D3170" s="259"/>
      <c r="E3170" s="66" t="str">
        <f t="shared" si="193"/>
        <v/>
      </c>
      <c r="F3170" s="70" t="str">
        <f t="shared" si="196"/>
        <v/>
      </c>
      <c r="G3170" s="68" t="str">
        <f t="shared" si="194"/>
        <v/>
      </c>
      <c r="H3170" s="69" t="str">
        <f t="shared" si="195"/>
        <v/>
      </c>
    </row>
    <row r="3171" spans="2:8" x14ac:dyDescent="0.25">
      <c r="B3171" s="258"/>
      <c r="C3171" s="259"/>
      <c r="D3171" s="259"/>
      <c r="E3171" s="66" t="str">
        <f t="shared" si="193"/>
        <v/>
      </c>
      <c r="F3171" s="70" t="str">
        <f t="shared" si="196"/>
        <v/>
      </c>
      <c r="G3171" s="68" t="str">
        <f t="shared" si="194"/>
        <v/>
      </c>
      <c r="H3171" s="69" t="str">
        <f t="shared" si="195"/>
        <v/>
      </c>
    </row>
    <row r="3172" spans="2:8" x14ac:dyDescent="0.25">
      <c r="B3172" s="258"/>
      <c r="C3172" s="259"/>
      <c r="D3172" s="259"/>
      <c r="E3172" s="66" t="str">
        <f t="shared" si="193"/>
        <v/>
      </c>
      <c r="F3172" s="70" t="str">
        <f t="shared" si="196"/>
        <v/>
      </c>
      <c r="G3172" s="68" t="str">
        <f t="shared" si="194"/>
        <v/>
      </c>
      <c r="H3172" s="69" t="str">
        <f t="shared" si="195"/>
        <v/>
      </c>
    </row>
    <row r="3173" spans="2:8" x14ac:dyDescent="0.25">
      <c r="B3173" s="258"/>
      <c r="C3173" s="259"/>
      <c r="D3173" s="259"/>
      <c r="E3173" s="66" t="str">
        <f t="shared" si="193"/>
        <v/>
      </c>
      <c r="F3173" s="70" t="str">
        <f t="shared" si="196"/>
        <v/>
      </c>
      <c r="G3173" s="68" t="str">
        <f t="shared" si="194"/>
        <v/>
      </c>
      <c r="H3173" s="69" t="str">
        <f t="shared" si="195"/>
        <v/>
      </c>
    </row>
    <row r="3174" spans="2:8" x14ac:dyDescent="0.25">
      <c r="B3174" s="258"/>
      <c r="C3174" s="259"/>
      <c r="D3174" s="259"/>
      <c r="E3174" s="66" t="str">
        <f t="shared" si="193"/>
        <v/>
      </c>
      <c r="F3174" s="70" t="str">
        <f t="shared" si="196"/>
        <v/>
      </c>
      <c r="G3174" s="68" t="str">
        <f t="shared" si="194"/>
        <v/>
      </c>
      <c r="H3174" s="69" t="str">
        <f t="shared" si="195"/>
        <v/>
      </c>
    </row>
    <row r="3175" spans="2:8" x14ac:dyDescent="0.25">
      <c r="B3175" s="258"/>
      <c r="C3175" s="259"/>
      <c r="D3175" s="259"/>
      <c r="E3175" s="66" t="str">
        <f t="shared" si="193"/>
        <v/>
      </c>
      <c r="F3175" s="70" t="str">
        <f t="shared" si="196"/>
        <v/>
      </c>
      <c r="G3175" s="68" t="str">
        <f t="shared" si="194"/>
        <v/>
      </c>
      <c r="H3175" s="69" t="str">
        <f t="shared" si="195"/>
        <v/>
      </c>
    </row>
    <row r="3176" spans="2:8" x14ac:dyDescent="0.25">
      <c r="B3176" s="258"/>
      <c r="C3176" s="259"/>
      <c r="D3176" s="259"/>
      <c r="E3176" s="66" t="str">
        <f t="shared" si="193"/>
        <v/>
      </c>
      <c r="F3176" s="70" t="str">
        <f t="shared" si="196"/>
        <v/>
      </c>
      <c r="G3176" s="68" t="str">
        <f t="shared" si="194"/>
        <v/>
      </c>
      <c r="H3176" s="69" t="str">
        <f t="shared" si="195"/>
        <v/>
      </c>
    </row>
    <row r="3177" spans="2:8" x14ac:dyDescent="0.25">
      <c r="B3177" s="258"/>
      <c r="C3177" s="259"/>
      <c r="D3177" s="259"/>
      <c r="E3177" s="66" t="str">
        <f t="shared" si="193"/>
        <v/>
      </c>
      <c r="F3177" s="70" t="str">
        <f t="shared" si="196"/>
        <v/>
      </c>
      <c r="G3177" s="68" t="str">
        <f t="shared" si="194"/>
        <v/>
      </c>
      <c r="H3177" s="69" t="str">
        <f t="shared" si="195"/>
        <v/>
      </c>
    </row>
    <row r="3178" spans="2:8" x14ac:dyDescent="0.25">
      <c r="B3178" s="258"/>
      <c r="C3178" s="259"/>
      <c r="D3178" s="259"/>
      <c r="E3178" s="66" t="str">
        <f t="shared" si="193"/>
        <v/>
      </c>
      <c r="F3178" s="70" t="str">
        <f t="shared" si="196"/>
        <v/>
      </c>
      <c r="G3178" s="68" t="str">
        <f t="shared" si="194"/>
        <v/>
      </c>
      <c r="H3178" s="69" t="str">
        <f t="shared" si="195"/>
        <v/>
      </c>
    </row>
    <row r="3179" spans="2:8" x14ac:dyDescent="0.25">
      <c r="B3179" s="258"/>
      <c r="C3179" s="259"/>
      <c r="D3179" s="259"/>
      <c r="E3179" s="66" t="str">
        <f t="shared" si="193"/>
        <v/>
      </c>
      <c r="F3179" s="70" t="str">
        <f t="shared" si="196"/>
        <v/>
      </c>
      <c r="G3179" s="68" t="str">
        <f t="shared" si="194"/>
        <v/>
      </c>
      <c r="H3179" s="69" t="str">
        <f t="shared" si="195"/>
        <v/>
      </c>
    </row>
    <row r="3180" spans="2:8" x14ac:dyDescent="0.25">
      <c r="B3180" s="258"/>
      <c r="C3180" s="259"/>
      <c r="D3180" s="259"/>
      <c r="E3180" s="66" t="str">
        <f t="shared" si="193"/>
        <v/>
      </c>
      <c r="F3180" s="70" t="str">
        <f t="shared" si="196"/>
        <v/>
      </c>
      <c r="G3180" s="68" t="str">
        <f t="shared" si="194"/>
        <v/>
      </c>
      <c r="H3180" s="69" t="str">
        <f t="shared" si="195"/>
        <v/>
      </c>
    </row>
    <row r="3181" spans="2:8" x14ac:dyDescent="0.25">
      <c r="B3181" s="258"/>
      <c r="C3181" s="259"/>
      <c r="D3181" s="259"/>
      <c r="E3181" s="66" t="str">
        <f t="shared" si="193"/>
        <v/>
      </c>
      <c r="F3181" s="70" t="str">
        <f t="shared" si="196"/>
        <v/>
      </c>
      <c r="G3181" s="68" t="str">
        <f t="shared" si="194"/>
        <v/>
      </c>
      <c r="H3181" s="69" t="str">
        <f t="shared" si="195"/>
        <v/>
      </c>
    </row>
    <row r="3182" spans="2:8" x14ac:dyDescent="0.25">
      <c r="B3182" s="258"/>
      <c r="C3182" s="259"/>
      <c r="D3182" s="259"/>
      <c r="E3182" s="66" t="str">
        <f t="shared" si="193"/>
        <v/>
      </c>
      <c r="F3182" s="70" t="str">
        <f t="shared" si="196"/>
        <v/>
      </c>
      <c r="G3182" s="68" t="str">
        <f t="shared" si="194"/>
        <v/>
      </c>
      <c r="H3182" s="69" t="str">
        <f t="shared" si="195"/>
        <v/>
      </c>
    </row>
    <row r="3183" spans="2:8" x14ac:dyDescent="0.25">
      <c r="B3183" s="258"/>
      <c r="C3183" s="259"/>
      <c r="D3183" s="259"/>
      <c r="E3183" s="66" t="str">
        <f t="shared" si="193"/>
        <v/>
      </c>
      <c r="F3183" s="70" t="str">
        <f t="shared" si="196"/>
        <v/>
      </c>
      <c r="G3183" s="68" t="str">
        <f t="shared" si="194"/>
        <v/>
      </c>
      <c r="H3183" s="69" t="str">
        <f t="shared" si="195"/>
        <v/>
      </c>
    </row>
    <row r="3184" spans="2:8" x14ac:dyDescent="0.25">
      <c r="B3184" s="258"/>
      <c r="C3184" s="259"/>
      <c r="D3184" s="259"/>
      <c r="E3184" s="66" t="str">
        <f t="shared" si="193"/>
        <v/>
      </c>
      <c r="F3184" s="70" t="str">
        <f t="shared" si="196"/>
        <v/>
      </c>
      <c r="G3184" s="68" t="str">
        <f t="shared" si="194"/>
        <v/>
      </c>
      <c r="H3184" s="69" t="str">
        <f t="shared" si="195"/>
        <v/>
      </c>
    </row>
    <row r="3185" spans="2:8" x14ac:dyDescent="0.25">
      <c r="B3185" s="258"/>
      <c r="C3185" s="259"/>
      <c r="D3185" s="259"/>
      <c r="E3185" s="66" t="str">
        <f t="shared" si="193"/>
        <v/>
      </c>
      <c r="F3185" s="70" t="str">
        <f t="shared" si="196"/>
        <v/>
      </c>
      <c r="G3185" s="68" t="str">
        <f t="shared" si="194"/>
        <v/>
      </c>
      <c r="H3185" s="69" t="str">
        <f t="shared" si="195"/>
        <v/>
      </c>
    </row>
    <row r="3186" spans="2:8" x14ac:dyDescent="0.25">
      <c r="B3186" s="258"/>
      <c r="C3186" s="259"/>
      <c r="D3186" s="259"/>
      <c r="E3186" s="66" t="str">
        <f t="shared" si="193"/>
        <v/>
      </c>
      <c r="F3186" s="70" t="str">
        <f t="shared" si="196"/>
        <v/>
      </c>
      <c r="G3186" s="68" t="str">
        <f t="shared" si="194"/>
        <v/>
      </c>
      <c r="H3186" s="69" t="str">
        <f t="shared" si="195"/>
        <v/>
      </c>
    </row>
    <row r="3187" spans="2:8" x14ac:dyDescent="0.25">
      <c r="B3187" s="258"/>
      <c r="C3187" s="259"/>
      <c r="D3187" s="259"/>
      <c r="E3187" s="66" t="str">
        <f t="shared" si="193"/>
        <v/>
      </c>
      <c r="F3187" s="70" t="str">
        <f t="shared" si="196"/>
        <v/>
      </c>
      <c r="G3187" s="68" t="str">
        <f t="shared" si="194"/>
        <v/>
      </c>
      <c r="H3187" s="69" t="str">
        <f t="shared" si="195"/>
        <v/>
      </c>
    </row>
    <row r="3188" spans="2:8" x14ac:dyDescent="0.25">
      <c r="B3188" s="258"/>
      <c r="C3188" s="259"/>
      <c r="D3188" s="259"/>
      <c r="E3188" s="66" t="str">
        <f t="shared" si="193"/>
        <v/>
      </c>
      <c r="F3188" s="70" t="str">
        <f t="shared" si="196"/>
        <v/>
      </c>
      <c r="G3188" s="68" t="str">
        <f t="shared" si="194"/>
        <v/>
      </c>
      <c r="H3188" s="69" t="str">
        <f t="shared" si="195"/>
        <v/>
      </c>
    </row>
    <row r="3189" spans="2:8" x14ac:dyDescent="0.25">
      <c r="B3189" s="258"/>
      <c r="C3189" s="259"/>
      <c r="D3189" s="259"/>
      <c r="E3189" s="66" t="str">
        <f t="shared" si="193"/>
        <v/>
      </c>
      <c r="F3189" s="70" t="str">
        <f t="shared" si="196"/>
        <v/>
      </c>
      <c r="G3189" s="68" t="str">
        <f t="shared" si="194"/>
        <v/>
      </c>
      <c r="H3189" s="69" t="str">
        <f t="shared" si="195"/>
        <v/>
      </c>
    </row>
    <row r="3190" spans="2:8" x14ac:dyDescent="0.25">
      <c r="B3190" s="258"/>
      <c r="C3190" s="259"/>
      <c r="D3190" s="259"/>
      <c r="E3190" s="66" t="str">
        <f t="shared" si="193"/>
        <v/>
      </c>
      <c r="F3190" s="70" t="str">
        <f t="shared" si="196"/>
        <v/>
      </c>
      <c r="G3190" s="68" t="str">
        <f t="shared" si="194"/>
        <v/>
      </c>
      <c r="H3190" s="69" t="str">
        <f t="shared" si="195"/>
        <v/>
      </c>
    </row>
    <row r="3191" spans="2:8" x14ac:dyDescent="0.25">
      <c r="B3191" s="258"/>
      <c r="C3191" s="259"/>
      <c r="D3191" s="259"/>
      <c r="E3191" s="66" t="str">
        <f t="shared" si="193"/>
        <v/>
      </c>
      <c r="F3191" s="70" t="str">
        <f t="shared" si="196"/>
        <v/>
      </c>
      <c r="G3191" s="68" t="str">
        <f t="shared" si="194"/>
        <v/>
      </c>
      <c r="H3191" s="69" t="str">
        <f t="shared" si="195"/>
        <v/>
      </c>
    </row>
    <row r="3192" spans="2:8" x14ac:dyDescent="0.25">
      <c r="B3192" s="258"/>
      <c r="C3192" s="259"/>
      <c r="D3192" s="259"/>
      <c r="E3192" s="66" t="str">
        <f t="shared" si="193"/>
        <v/>
      </c>
      <c r="F3192" s="70" t="str">
        <f t="shared" si="196"/>
        <v/>
      </c>
      <c r="G3192" s="68" t="str">
        <f t="shared" si="194"/>
        <v/>
      </c>
      <c r="H3192" s="69" t="str">
        <f t="shared" si="195"/>
        <v/>
      </c>
    </row>
    <row r="3193" spans="2:8" x14ac:dyDescent="0.25">
      <c r="B3193" s="258"/>
      <c r="C3193" s="259"/>
      <c r="D3193" s="259"/>
      <c r="E3193" s="66" t="str">
        <f t="shared" si="193"/>
        <v/>
      </c>
      <c r="F3193" s="70" t="str">
        <f t="shared" si="196"/>
        <v/>
      </c>
      <c r="G3193" s="68" t="str">
        <f t="shared" si="194"/>
        <v/>
      </c>
      <c r="H3193" s="69" t="str">
        <f t="shared" si="195"/>
        <v/>
      </c>
    </row>
    <row r="3194" spans="2:8" x14ac:dyDescent="0.25">
      <c r="B3194" s="258"/>
      <c r="C3194" s="259"/>
      <c r="D3194" s="259"/>
      <c r="E3194" s="66" t="str">
        <f t="shared" si="193"/>
        <v/>
      </c>
      <c r="F3194" s="70" t="str">
        <f t="shared" si="196"/>
        <v/>
      </c>
      <c r="G3194" s="68" t="str">
        <f t="shared" si="194"/>
        <v/>
      </c>
      <c r="H3194" s="69" t="str">
        <f t="shared" si="195"/>
        <v/>
      </c>
    </row>
    <row r="3195" spans="2:8" x14ac:dyDescent="0.25">
      <c r="B3195" s="258"/>
      <c r="C3195" s="259"/>
      <c r="D3195" s="259"/>
      <c r="E3195" s="66" t="str">
        <f t="shared" si="193"/>
        <v/>
      </c>
      <c r="F3195" s="70" t="str">
        <f t="shared" si="196"/>
        <v/>
      </c>
      <c r="G3195" s="68" t="str">
        <f t="shared" si="194"/>
        <v/>
      </c>
      <c r="H3195" s="69" t="str">
        <f t="shared" si="195"/>
        <v/>
      </c>
    </row>
    <row r="3196" spans="2:8" x14ac:dyDescent="0.25">
      <c r="B3196" s="258"/>
      <c r="C3196" s="259"/>
      <c r="D3196" s="259"/>
      <c r="E3196" s="66" t="str">
        <f t="shared" si="193"/>
        <v/>
      </c>
      <c r="F3196" s="70" t="str">
        <f t="shared" si="196"/>
        <v/>
      </c>
      <c r="G3196" s="68" t="str">
        <f t="shared" si="194"/>
        <v/>
      </c>
      <c r="H3196" s="69" t="str">
        <f t="shared" si="195"/>
        <v/>
      </c>
    </row>
    <row r="3197" spans="2:8" x14ac:dyDescent="0.25">
      <c r="B3197" s="258"/>
      <c r="C3197" s="259"/>
      <c r="D3197" s="259"/>
      <c r="E3197" s="66" t="str">
        <f t="shared" si="193"/>
        <v/>
      </c>
      <c r="F3197" s="70" t="str">
        <f t="shared" si="196"/>
        <v/>
      </c>
      <c r="G3197" s="68" t="str">
        <f t="shared" si="194"/>
        <v/>
      </c>
      <c r="H3197" s="69" t="str">
        <f t="shared" si="195"/>
        <v/>
      </c>
    </row>
    <row r="3198" spans="2:8" x14ac:dyDescent="0.25">
      <c r="B3198" s="258"/>
      <c r="C3198" s="259"/>
      <c r="D3198" s="259"/>
      <c r="E3198" s="66" t="str">
        <f t="shared" si="193"/>
        <v/>
      </c>
      <c r="F3198" s="70" t="str">
        <f t="shared" si="196"/>
        <v/>
      </c>
      <c r="G3198" s="68" t="str">
        <f t="shared" si="194"/>
        <v/>
      </c>
      <c r="H3198" s="69" t="str">
        <f t="shared" si="195"/>
        <v/>
      </c>
    </row>
    <row r="3199" spans="2:8" x14ac:dyDescent="0.25">
      <c r="B3199" s="258"/>
      <c r="C3199" s="259"/>
      <c r="D3199" s="259"/>
      <c r="E3199" s="66" t="str">
        <f t="shared" si="193"/>
        <v/>
      </c>
      <c r="F3199" s="70" t="str">
        <f t="shared" si="196"/>
        <v/>
      </c>
      <c r="G3199" s="68" t="str">
        <f t="shared" si="194"/>
        <v/>
      </c>
      <c r="H3199" s="69" t="str">
        <f t="shared" si="195"/>
        <v/>
      </c>
    </row>
    <row r="3200" spans="2:8" x14ac:dyDescent="0.25">
      <c r="B3200" s="258"/>
      <c r="C3200" s="259"/>
      <c r="D3200" s="259"/>
      <c r="E3200" s="66" t="str">
        <f t="shared" si="193"/>
        <v/>
      </c>
      <c r="F3200" s="70" t="str">
        <f t="shared" si="196"/>
        <v/>
      </c>
      <c r="G3200" s="68" t="str">
        <f t="shared" si="194"/>
        <v/>
      </c>
      <c r="H3200" s="69" t="str">
        <f t="shared" si="195"/>
        <v/>
      </c>
    </row>
    <row r="3201" spans="2:8" x14ac:dyDescent="0.25">
      <c r="B3201" s="258"/>
      <c r="C3201" s="259"/>
      <c r="D3201" s="259"/>
      <c r="E3201" s="66" t="str">
        <f t="shared" si="193"/>
        <v/>
      </c>
      <c r="F3201" s="70" t="str">
        <f t="shared" si="196"/>
        <v/>
      </c>
      <c r="G3201" s="68" t="str">
        <f t="shared" si="194"/>
        <v/>
      </c>
      <c r="H3201" s="69" t="str">
        <f t="shared" si="195"/>
        <v/>
      </c>
    </row>
    <row r="3202" spans="2:8" x14ac:dyDescent="0.25">
      <c r="B3202" s="258"/>
      <c r="C3202" s="259"/>
      <c r="D3202" s="259"/>
      <c r="E3202" s="66" t="str">
        <f t="shared" si="193"/>
        <v/>
      </c>
      <c r="F3202" s="70" t="str">
        <f t="shared" si="196"/>
        <v/>
      </c>
      <c r="G3202" s="68" t="str">
        <f t="shared" si="194"/>
        <v/>
      </c>
      <c r="H3202" s="69" t="str">
        <f t="shared" si="195"/>
        <v/>
      </c>
    </row>
    <row r="3203" spans="2:8" x14ac:dyDescent="0.25">
      <c r="B3203" s="258"/>
      <c r="C3203" s="259"/>
      <c r="D3203" s="259"/>
      <c r="E3203" s="66" t="str">
        <f t="shared" si="193"/>
        <v/>
      </c>
      <c r="F3203" s="70" t="str">
        <f t="shared" si="196"/>
        <v/>
      </c>
      <c r="G3203" s="68" t="str">
        <f t="shared" si="194"/>
        <v/>
      </c>
      <c r="H3203" s="69" t="str">
        <f t="shared" si="195"/>
        <v/>
      </c>
    </row>
    <row r="3204" spans="2:8" x14ac:dyDescent="0.25">
      <c r="B3204" s="258"/>
      <c r="C3204" s="259"/>
      <c r="D3204" s="259"/>
      <c r="E3204" s="66" t="str">
        <f t="shared" si="193"/>
        <v/>
      </c>
      <c r="F3204" s="70" t="str">
        <f t="shared" si="196"/>
        <v/>
      </c>
      <c r="G3204" s="68" t="str">
        <f t="shared" si="194"/>
        <v/>
      </c>
      <c r="H3204" s="69" t="str">
        <f t="shared" si="195"/>
        <v/>
      </c>
    </row>
    <row r="3205" spans="2:8" x14ac:dyDescent="0.25">
      <c r="B3205" s="258"/>
      <c r="C3205" s="259"/>
      <c r="D3205" s="259"/>
      <c r="E3205" s="66" t="str">
        <f t="shared" si="193"/>
        <v/>
      </c>
      <c r="F3205" s="70" t="str">
        <f t="shared" si="196"/>
        <v/>
      </c>
      <c r="G3205" s="68" t="str">
        <f t="shared" si="194"/>
        <v/>
      </c>
      <c r="H3205" s="69" t="str">
        <f t="shared" si="195"/>
        <v/>
      </c>
    </row>
    <row r="3206" spans="2:8" x14ac:dyDescent="0.25">
      <c r="B3206" s="258"/>
      <c r="C3206" s="259"/>
      <c r="D3206" s="259"/>
      <c r="E3206" s="66" t="str">
        <f t="shared" si="193"/>
        <v/>
      </c>
      <c r="F3206" s="70" t="str">
        <f t="shared" si="196"/>
        <v/>
      </c>
      <c r="G3206" s="68" t="str">
        <f t="shared" si="194"/>
        <v/>
      </c>
      <c r="H3206" s="69" t="str">
        <f t="shared" si="195"/>
        <v/>
      </c>
    </row>
    <row r="3207" spans="2:8" x14ac:dyDescent="0.25">
      <c r="B3207" s="258"/>
      <c r="C3207" s="259"/>
      <c r="D3207" s="259"/>
      <c r="E3207" s="66" t="str">
        <f t="shared" si="193"/>
        <v/>
      </c>
      <c r="F3207" s="70" t="str">
        <f t="shared" si="196"/>
        <v/>
      </c>
      <c r="G3207" s="68" t="str">
        <f t="shared" si="194"/>
        <v/>
      </c>
      <c r="H3207" s="69" t="str">
        <f t="shared" si="195"/>
        <v/>
      </c>
    </row>
    <row r="3208" spans="2:8" x14ac:dyDescent="0.25">
      <c r="B3208" s="258"/>
      <c r="C3208" s="259"/>
      <c r="D3208" s="259"/>
      <c r="E3208" s="66" t="str">
        <f t="shared" si="193"/>
        <v/>
      </c>
      <c r="F3208" s="70" t="str">
        <f t="shared" si="196"/>
        <v/>
      </c>
      <c r="G3208" s="68" t="str">
        <f t="shared" si="194"/>
        <v/>
      </c>
      <c r="H3208" s="69" t="str">
        <f t="shared" si="195"/>
        <v/>
      </c>
    </row>
    <row r="3209" spans="2:8" x14ac:dyDescent="0.25">
      <c r="B3209" s="258"/>
      <c r="C3209" s="259"/>
      <c r="D3209" s="259"/>
      <c r="E3209" s="66" t="str">
        <f t="shared" si="193"/>
        <v/>
      </c>
      <c r="F3209" s="70" t="str">
        <f t="shared" si="196"/>
        <v/>
      </c>
      <c r="G3209" s="68" t="str">
        <f t="shared" si="194"/>
        <v/>
      </c>
      <c r="H3209" s="69" t="str">
        <f t="shared" si="195"/>
        <v/>
      </c>
    </row>
    <row r="3210" spans="2:8" x14ac:dyDescent="0.25">
      <c r="B3210" s="258"/>
      <c r="C3210" s="259"/>
      <c r="D3210" s="259"/>
      <c r="E3210" s="66" t="str">
        <f t="shared" si="193"/>
        <v/>
      </c>
      <c r="F3210" s="70" t="str">
        <f t="shared" si="196"/>
        <v/>
      </c>
      <c r="G3210" s="68" t="str">
        <f t="shared" si="194"/>
        <v/>
      </c>
      <c r="H3210" s="69" t="str">
        <f t="shared" si="195"/>
        <v/>
      </c>
    </row>
    <row r="3211" spans="2:8" x14ac:dyDescent="0.25">
      <c r="B3211" s="258"/>
      <c r="C3211" s="259"/>
      <c r="D3211" s="259"/>
      <c r="E3211" s="66" t="str">
        <f t="shared" si="193"/>
        <v/>
      </c>
      <c r="F3211" s="70" t="str">
        <f t="shared" si="196"/>
        <v/>
      </c>
      <c r="G3211" s="68" t="str">
        <f t="shared" si="194"/>
        <v/>
      </c>
      <c r="H3211" s="69" t="str">
        <f t="shared" si="195"/>
        <v/>
      </c>
    </row>
    <row r="3212" spans="2:8" x14ac:dyDescent="0.25">
      <c r="B3212" s="258"/>
      <c r="C3212" s="259"/>
      <c r="D3212" s="259"/>
      <c r="E3212" s="66" t="str">
        <f t="shared" si="193"/>
        <v/>
      </c>
      <c r="F3212" s="70" t="str">
        <f t="shared" si="196"/>
        <v/>
      </c>
      <c r="G3212" s="68" t="str">
        <f t="shared" si="194"/>
        <v/>
      </c>
      <c r="H3212" s="69" t="str">
        <f t="shared" si="195"/>
        <v/>
      </c>
    </row>
    <row r="3213" spans="2:8" x14ac:dyDescent="0.25">
      <c r="B3213" s="258"/>
      <c r="C3213" s="259"/>
      <c r="D3213" s="259"/>
      <c r="E3213" s="66" t="str">
        <f t="shared" si="193"/>
        <v/>
      </c>
      <c r="F3213" s="70" t="str">
        <f t="shared" si="196"/>
        <v/>
      </c>
      <c r="G3213" s="68" t="str">
        <f t="shared" si="194"/>
        <v/>
      </c>
      <c r="H3213" s="69" t="str">
        <f t="shared" si="195"/>
        <v/>
      </c>
    </row>
    <row r="3214" spans="2:8" x14ac:dyDescent="0.25">
      <c r="B3214" s="258"/>
      <c r="C3214" s="259"/>
      <c r="D3214" s="259"/>
      <c r="E3214" s="66" t="str">
        <f t="shared" ref="E3214:E3277" si="197">+IF(AND(C3214-D3214&lt;&gt;0,$B$10&gt;B3214),C3214-D3214,"")</f>
        <v/>
      </c>
      <c r="F3214" s="70" t="str">
        <f t="shared" si="196"/>
        <v/>
      </c>
      <c r="G3214" s="68" t="str">
        <f t="shared" ref="G3214:G3277" si="198">+IF(AND(B3214&lt;&gt;"",$B$10&gt;B3214),$B$10-B3214,"")</f>
        <v/>
      </c>
      <c r="H3214" s="69" t="str">
        <f t="shared" ref="H3214:H3277" si="199">IFERROR(((E3214*G3214*$D$10)/36500),"")</f>
        <v/>
      </c>
    </row>
    <row r="3215" spans="2:8" x14ac:dyDescent="0.25">
      <c r="B3215" s="258"/>
      <c r="C3215" s="259"/>
      <c r="D3215" s="259"/>
      <c r="E3215" s="66" t="str">
        <f t="shared" si="197"/>
        <v/>
      </c>
      <c r="F3215" s="70" t="str">
        <f t="shared" ref="F3215:F3278" si="200">+IFERROR((E3215+F3214),"")</f>
        <v/>
      </c>
      <c r="G3215" s="68" t="str">
        <f t="shared" si="198"/>
        <v/>
      </c>
      <c r="H3215" s="69" t="str">
        <f t="shared" si="199"/>
        <v/>
      </c>
    </row>
    <row r="3216" spans="2:8" x14ac:dyDescent="0.25">
      <c r="B3216" s="258"/>
      <c r="C3216" s="259"/>
      <c r="D3216" s="259"/>
      <c r="E3216" s="66" t="str">
        <f t="shared" si="197"/>
        <v/>
      </c>
      <c r="F3216" s="70" t="str">
        <f t="shared" si="200"/>
        <v/>
      </c>
      <c r="G3216" s="68" t="str">
        <f t="shared" si="198"/>
        <v/>
      </c>
      <c r="H3216" s="69" t="str">
        <f t="shared" si="199"/>
        <v/>
      </c>
    </row>
    <row r="3217" spans="2:8" x14ac:dyDescent="0.25">
      <c r="B3217" s="258"/>
      <c r="C3217" s="259"/>
      <c r="D3217" s="259"/>
      <c r="E3217" s="66" t="str">
        <f t="shared" si="197"/>
        <v/>
      </c>
      <c r="F3217" s="70" t="str">
        <f t="shared" si="200"/>
        <v/>
      </c>
      <c r="G3217" s="68" t="str">
        <f t="shared" si="198"/>
        <v/>
      </c>
      <c r="H3217" s="69" t="str">
        <f t="shared" si="199"/>
        <v/>
      </c>
    </row>
    <row r="3218" spans="2:8" x14ac:dyDescent="0.25">
      <c r="B3218" s="258"/>
      <c r="C3218" s="259"/>
      <c r="D3218" s="259"/>
      <c r="E3218" s="66" t="str">
        <f t="shared" si="197"/>
        <v/>
      </c>
      <c r="F3218" s="70" t="str">
        <f t="shared" si="200"/>
        <v/>
      </c>
      <c r="G3218" s="68" t="str">
        <f t="shared" si="198"/>
        <v/>
      </c>
      <c r="H3218" s="69" t="str">
        <f t="shared" si="199"/>
        <v/>
      </c>
    </row>
    <row r="3219" spans="2:8" x14ac:dyDescent="0.25">
      <c r="B3219" s="258"/>
      <c r="C3219" s="259"/>
      <c r="D3219" s="259"/>
      <c r="E3219" s="66" t="str">
        <f t="shared" si="197"/>
        <v/>
      </c>
      <c r="F3219" s="70" t="str">
        <f t="shared" si="200"/>
        <v/>
      </c>
      <c r="G3219" s="68" t="str">
        <f t="shared" si="198"/>
        <v/>
      </c>
      <c r="H3219" s="69" t="str">
        <f t="shared" si="199"/>
        <v/>
      </c>
    </row>
    <row r="3220" spans="2:8" x14ac:dyDescent="0.25">
      <c r="B3220" s="258"/>
      <c r="C3220" s="259"/>
      <c r="D3220" s="259"/>
      <c r="E3220" s="66" t="str">
        <f t="shared" si="197"/>
        <v/>
      </c>
      <c r="F3220" s="70" t="str">
        <f t="shared" si="200"/>
        <v/>
      </c>
      <c r="G3220" s="68" t="str">
        <f t="shared" si="198"/>
        <v/>
      </c>
      <c r="H3220" s="69" t="str">
        <f t="shared" si="199"/>
        <v/>
      </c>
    </row>
    <row r="3221" spans="2:8" x14ac:dyDescent="0.25">
      <c r="B3221" s="258"/>
      <c r="C3221" s="259"/>
      <c r="D3221" s="259"/>
      <c r="E3221" s="66" t="str">
        <f t="shared" si="197"/>
        <v/>
      </c>
      <c r="F3221" s="70" t="str">
        <f t="shared" si="200"/>
        <v/>
      </c>
      <c r="G3221" s="68" t="str">
        <f t="shared" si="198"/>
        <v/>
      </c>
      <c r="H3221" s="69" t="str">
        <f t="shared" si="199"/>
        <v/>
      </c>
    </row>
    <row r="3222" spans="2:8" x14ac:dyDescent="0.25">
      <c r="B3222" s="258"/>
      <c r="C3222" s="259"/>
      <c r="D3222" s="259"/>
      <c r="E3222" s="66" t="str">
        <f t="shared" si="197"/>
        <v/>
      </c>
      <c r="F3222" s="70" t="str">
        <f t="shared" si="200"/>
        <v/>
      </c>
      <c r="G3222" s="68" t="str">
        <f t="shared" si="198"/>
        <v/>
      </c>
      <c r="H3222" s="69" t="str">
        <f t="shared" si="199"/>
        <v/>
      </c>
    </row>
    <row r="3223" spans="2:8" x14ac:dyDescent="0.25">
      <c r="B3223" s="258"/>
      <c r="C3223" s="259"/>
      <c r="D3223" s="259"/>
      <c r="E3223" s="66" t="str">
        <f t="shared" si="197"/>
        <v/>
      </c>
      <c r="F3223" s="70" t="str">
        <f t="shared" si="200"/>
        <v/>
      </c>
      <c r="G3223" s="68" t="str">
        <f t="shared" si="198"/>
        <v/>
      </c>
      <c r="H3223" s="69" t="str">
        <f t="shared" si="199"/>
        <v/>
      </c>
    </row>
    <row r="3224" spans="2:8" x14ac:dyDescent="0.25">
      <c r="B3224" s="258"/>
      <c r="C3224" s="259"/>
      <c r="D3224" s="259"/>
      <c r="E3224" s="66" t="str">
        <f t="shared" si="197"/>
        <v/>
      </c>
      <c r="F3224" s="70" t="str">
        <f t="shared" si="200"/>
        <v/>
      </c>
      <c r="G3224" s="68" t="str">
        <f t="shared" si="198"/>
        <v/>
      </c>
      <c r="H3224" s="69" t="str">
        <f t="shared" si="199"/>
        <v/>
      </c>
    </row>
    <row r="3225" spans="2:8" x14ac:dyDescent="0.25">
      <c r="B3225" s="258"/>
      <c r="C3225" s="259"/>
      <c r="D3225" s="259"/>
      <c r="E3225" s="66" t="str">
        <f t="shared" si="197"/>
        <v/>
      </c>
      <c r="F3225" s="70" t="str">
        <f t="shared" si="200"/>
        <v/>
      </c>
      <c r="G3225" s="68" t="str">
        <f t="shared" si="198"/>
        <v/>
      </c>
      <c r="H3225" s="69" t="str">
        <f t="shared" si="199"/>
        <v/>
      </c>
    </row>
    <row r="3226" spans="2:8" x14ac:dyDescent="0.25">
      <c r="B3226" s="258"/>
      <c r="C3226" s="259"/>
      <c r="D3226" s="259"/>
      <c r="E3226" s="66" t="str">
        <f t="shared" si="197"/>
        <v/>
      </c>
      <c r="F3226" s="70" t="str">
        <f t="shared" si="200"/>
        <v/>
      </c>
      <c r="G3226" s="68" t="str">
        <f t="shared" si="198"/>
        <v/>
      </c>
      <c r="H3226" s="69" t="str">
        <f t="shared" si="199"/>
        <v/>
      </c>
    </row>
    <row r="3227" spans="2:8" x14ac:dyDescent="0.25">
      <c r="B3227" s="258"/>
      <c r="C3227" s="259"/>
      <c r="D3227" s="259"/>
      <c r="E3227" s="66" t="str">
        <f t="shared" si="197"/>
        <v/>
      </c>
      <c r="F3227" s="70" t="str">
        <f t="shared" si="200"/>
        <v/>
      </c>
      <c r="G3227" s="68" t="str">
        <f t="shared" si="198"/>
        <v/>
      </c>
      <c r="H3227" s="69" t="str">
        <f t="shared" si="199"/>
        <v/>
      </c>
    </row>
    <row r="3228" spans="2:8" x14ac:dyDescent="0.25">
      <c r="B3228" s="258"/>
      <c r="C3228" s="259"/>
      <c r="D3228" s="259"/>
      <c r="E3228" s="66" t="str">
        <f t="shared" si="197"/>
        <v/>
      </c>
      <c r="F3228" s="70" t="str">
        <f t="shared" si="200"/>
        <v/>
      </c>
      <c r="G3228" s="68" t="str">
        <f t="shared" si="198"/>
        <v/>
      </c>
      <c r="H3228" s="69" t="str">
        <f t="shared" si="199"/>
        <v/>
      </c>
    </row>
    <row r="3229" spans="2:8" x14ac:dyDescent="0.25">
      <c r="B3229" s="258"/>
      <c r="C3229" s="259"/>
      <c r="D3229" s="259"/>
      <c r="E3229" s="66" t="str">
        <f t="shared" si="197"/>
        <v/>
      </c>
      <c r="F3229" s="70" t="str">
        <f t="shared" si="200"/>
        <v/>
      </c>
      <c r="G3229" s="68" t="str">
        <f t="shared" si="198"/>
        <v/>
      </c>
      <c r="H3229" s="69" t="str">
        <f t="shared" si="199"/>
        <v/>
      </c>
    </row>
    <row r="3230" spans="2:8" x14ac:dyDescent="0.25">
      <c r="B3230" s="258"/>
      <c r="C3230" s="259"/>
      <c r="D3230" s="259"/>
      <c r="E3230" s="66" t="str">
        <f t="shared" si="197"/>
        <v/>
      </c>
      <c r="F3230" s="70" t="str">
        <f t="shared" si="200"/>
        <v/>
      </c>
      <c r="G3230" s="68" t="str">
        <f t="shared" si="198"/>
        <v/>
      </c>
      <c r="H3230" s="69" t="str">
        <f t="shared" si="199"/>
        <v/>
      </c>
    </row>
    <row r="3231" spans="2:8" x14ac:dyDescent="0.25">
      <c r="B3231" s="258"/>
      <c r="C3231" s="259"/>
      <c r="D3231" s="259"/>
      <c r="E3231" s="66" t="str">
        <f t="shared" si="197"/>
        <v/>
      </c>
      <c r="F3231" s="70" t="str">
        <f t="shared" si="200"/>
        <v/>
      </c>
      <c r="G3231" s="68" t="str">
        <f t="shared" si="198"/>
        <v/>
      </c>
      <c r="H3231" s="69" t="str">
        <f t="shared" si="199"/>
        <v/>
      </c>
    </row>
    <row r="3232" spans="2:8" x14ac:dyDescent="0.25">
      <c r="B3232" s="258"/>
      <c r="C3232" s="259"/>
      <c r="D3232" s="259"/>
      <c r="E3232" s="66" t="str">
        <f t="shared" si="197"/>
        <v/>
      </c>
      <c r="F3232" s="70" t="str">
        <f t="shared" si="200"/>
        <v/>
      </c>
      <c r="G3232" s="68" t="str">
        <f t="shared" si="198"/>
        <v/>
      </c>
      <c r="H3232" s="69" t="str">
        <f t="shared" si="199"/>
        <v/>
      </c>
    </row>
    <row r="3233" spans="2:8" x14ac:dyDescent="0.25">
      <c r="B3233" s="258"/>
      <c r="C3233" s="259"/>
      <c r="D3233" s="259"/>
      <c r="E3233" s="66" t="str">
        <f t="shared" si="197"/>
        <v/>
      </c>
      <c r="F3233" s="70" t="str">
        <f t="shared" si="200"/>
        <v/>
      </c>
      <c r="G3233" s="68" t="str">
        <f t="shared" si="198"/>
        <v/>
      </c>
      <c r="H3233" s="69" t="str">
        <f t="shared" si="199"/>
        <v/>
      </c>
    </row>
    <row r="3234" spans="2:8" x14ac:dyDescent="0.25">
      <c r="B3234" s="258"/>
      <c r="C3234" s="259"/>
      <c r="D3234" s="259"/>
      <c r="E3234" s="66" t="str">
        <f t="shared" si="197"/>
        <v/>
      </c>
      <c r="F3234" s="70" t="str">
        <f t="shared" si="200"/>
        <v/>
      </c>
      <c r="G3234" s="68" t="str">
        <f t="shared" si="198"/>
        <v/>
      </c>
      <c r="H3234" s="69" t="str">
        <f t="shared" si="199"/>
        <v/>
      </c>
    </row>
    <row r="3235" spans="2:8" x14ac:dyDescent="0.25">
      <c r="B3235" s="258"/>
      <c r="C3235" s="259"/>
      <c r="D3235" s="259"/>
      <c r="E3235" s="66" t="str">
        <f t="shared" si="197"/>
        <v/>
      </c>
      <c r="F3235" s="70" t="str">
        <f t="shared" si="200"/>
        <v/>
      </c>
      <c r="G3235" s="68" t="str">
        <f t="shared" si="198"/>
        <v/>
      </c>
      <c r="H3235" s="69" t="str">
        <f t="shared" si="199"/>
        <v/>
      </c>
    </row>
    <row r="3236" spans="2:8" x14ac:dyDescent="0.25">
      <c r="B3236" s="258"/>
      <c r="C3236" s="259"/>
      <c r="D3236" s="259"/>
      <c r="E3236" s="66" t="str">
        <f t="shared" si="197"/>
        <v/>
      </c>
      <c r="F3236" s="70" t="str">
        <f t="shared" si="200"/>
        <v/>
      </c>
      <c r="G3236" s="68" t="str">
        <f t="shared" si="198"/>
        <v/>
      </c>
      <c r="H3236" s="69" t="str">
        <f t="shared" si="199"/>
        <v/>
      </c>
    </row>
    <row r="3237" spans="2:8" x14ac:dyDescent="0.25">
      <c r="B3237" s="258"/>
      <c r="C3237" s="259"/>
      <c r="D3237" s="259"/>
      <c r="E3237" s="66" t="str">
        <f t="shared" si="197"/>
        <v/>
      </c>
      <c r="F3237" s="70" t="str">
        <f t="shared" si="200"/>
        <v/>
      </c>
      <c r="G3237" s="68" t="str">
        <f t="shared" si="198"/>
        <v/>
      </c>
      <c r="H3237" s="69" t="str">
        <f t="shared" si="199"/>
        <v/>
      </c>
    </row>
    <row r="3238" spans="2:8" x14ac:dyDescent="0.25">
      <c r="B3238" s="258"/>
      <c r="C3238" s="259"/>
      <c r="D3238" s="259"/>
      <c r="E3238" s="66" t="str">
        <f t="shared" si="197"/>
        <v/>
      </c>
      <c r="F3238" s="70" t="str">
        <f t="shared" si="200"/>
        <v/>
      </c>
      <c r="G3238" s="68" t="str">
        <f t="shared" si="198"/>
        <v/>
      </c>
      <c r="H3238" s="69" t="str">
        <f t="shared" si="199"/>
        <v/>
      </c>
    </row>
    <row r="3239" spans="2:8" x14ac:dyDescent="0.25">
      <c r="B3239" s="258"/>
      <c r="C3239" s="259"/>
      <c r="D3239" s="259"/>
      <c r="E3239" s="66" t="str">
        <f t="shared" si="197"/>
        <v/>
      </c>
      <c r="F3239" s="70" t="str">
        <f t="shared" si="200"/>
        <v/>
      </c>
      <c r="G3239" s="68" t="str">
        <f t="shared" si="198"/>
        <v/>
      </c>
      <c r="H3239" s="69" t="str">
        <f t="shared" si="199"/>
        <v/>
      </c>
    </row>
    <row r="3240" spans="2:8" x14ac:dyDescent="0.25">
      <c r="B3240" s="258"/>
      <c r="C3240" s="259"/>
      <c r="D3240" s="259"/>
      <c r="E3240" s="66" t="str">
        <f t="shared" si="197"/>
        <v/>
      </c>
      <c r="F3240" s="70" t="str">
        <f t="shared" si="200"/>
        <v/>
      </c>
      <c r="G3240" s="68" t="str">
        <f t="shared" si="198"/>
        <v/>
      </c>
      <c r="H3240" s="69" t="str">
        <f t="shared" si="199"/>
        <v/>
      </c>
    </row>
    <row r="3241" spans="2:8" x14ac:dyDescent="0.25">
      <c r="B3241" s="258"/>
      <c r="C3241" s="259"/>
      <c r="D3241" s="259"/>
      <c r="E3241" s="66" t="str">
        <f t="shared" si="197"/>
        <v/>
      </c>
      <c r="F3241" s="70" t="str">
        <f t="shared" si="200"/>
        <v/>
      </c>
      <c r="G3241" s="68" t="str">
        <f t="shared" si="198"/>
        <v/>
      </c>
      <c r="H3241" s="69" t="str">
        <f t="shared" si="199"/>
        <v/>
      </c>
    </row>
    <row r="3242" spans="2:8" x14ac:dyDescent="0.25">
      <c r="B3242" s="258"/>
      <c r="C3242" s="259"/>
      <c r="D3242" s="259"/>
      <c r="E3242" s="66" t="str">
        <f t="shared" si="197"/>
        <v/>
      </c>
      <c r="F3242" s="70" t="str">
        <f t="shared" si="200"/>
        <v/>
      </c>
      <c r="G3242" s="68" t="str">
        <f t="shared" si="198"/>
        <v/>
      </c>
      <c r="H3242" s="69" t="str">
        <f t="shared" si="199"/>
        <v/>
      </c>
    </row>
    <row r="3243" spans="2:8" x14ac:dyDescent="0.25">
      <c r="B3243" s="258"/>
      <c r="C3243" s="259"/>
      <c r="D3243" s="259"/>
      <c r="E3243" s="66" t="str">
        <f t="shared" si="197"/>
        <v/>
      </c>
      <c r="F3243" s="70" t="str">
        <f t="shared" si="200"/>
        <v/>
      </c>
      <c r="G3243" s="68" t="str">
        <f t="shared" si="198"/>
        <v/>
      </c>
      <c r="H3243" s="69" t="str">
        <f t="shared" si="199"/>
        <v/>
      </c>
    </row>
    <row r="3244" spans="2:8" x14ac:dyDescent="0.25">
      <c r="B3244" s="258"/>
      <c r="C3244" s="259"/>
      <c r="D3244" s="259"/>
      <c r="E3244" s="66" t="str">
        <f t="shared" si="197"/>
        <v/>
      </c>
      <c r="F3244" s="70" t="str">
        <f t="shared" si="200"/>
        <v/>
      </c>
      <c r="G3244" s="68" t="str">
        <f t="shared" si="198"/>
        <v/>
      </c>
      <c r="H3244" s="69" t="str">
        <f t="shared" si="199"/>
        <v/>
      </c>
    </row>
    <row r="3245" spans="2:8" x14ac:dyDescent="0.25">
      <c r="B3245" s="258"/>
      <c r="C3245" s="259"/>
      <c r="D3245" s="259"/>
      <c r="E3245" s="66" t="str">
        <f t="shared" si="197"/>
        <v/>
      </c>
      <c r="F3245" s="70" t="str">
        <f t="shared" si="200"/>
        <v/>
      </c>
      <c r="G3245" s="68" t="str">
        <f t="shared" si="198"/>
        <v/>
      </c>
      <c r="H3245" s="69" t="str">
        <f t="shared" si="199"/>
        <v/>
      </c>
    </row>
    <row r="3246" spans="2:8" x14ac:dyDescent="0.25">
      <c r="B3246" s="258"/>
      <c r="C3246" s="259"/>
      <c r="D3246" s="259"/>
      <c r="E3246" s="66" t="str">
        <f t="shared" si="197"/>
        <v/>
      </c>
      <c r="F3246" s="70" t="str">
        <f t="shared" si="200"/>
        <v/>
      </c>
      <c r="G3246" s="68" t="str">
        <f t="shared" si="198"/>
        <v/>
      </c>
      <c r="H3246" s="69" t="str">
        <f t="shared" si="199"/>
        <v/>
      </c>
    </row>
    <row r="3247" spans="2:8" x14ac:dyDescent="0.25">
      <c r="B3247" s="258"/>
      <c r="C3247" s="259"/>
      <c r="D3247" s="259"/>
      <c r="E3247" s="66" t="str">
        <f t="shared" si="197"/>
        <v/>
      </c>
      <c r="F3247" s="70" t="str">
        <f t="shared" si="200"/>
        <v/>
      </c>
      <c r="G3247" s="68" t="str">
        <f t="shared" si="198"/>
        <v/>
      </c>
      <c r="H3247" s="69" t="str">
        <f t="shared" si="199"/>
        <v/>
      </c>
    </row>
    <row r="3248" spans="2:8" x14ac:dyDescent="0.25">
      <c r="B3248" s="258"/>
      <c r="C3248" s="259"/>
      <c r="D3248" s="259"/>
      <c r="E3248" s="66" t="str">
        <f t="shared" si="197"/>
        <v/>
      </c>
      <c r="F3248" s="70" t="str">
        <f t="shared" si="200"/>
        <v/>
      </c>
      <c r="G3248" s="68" t="str">
        <f t="shared" si="198"/>
        <v/>
      </c>
      <c r="H3248" s="69" t="str">
        <f t="shared" si="199"/>
        <v/>
      </c>
    </row>
    <row r="3249" spans="2:8" x14ac:dyDescent="0.25">
      <c r="B3249" s="258"/>
      <c r="C3249" s="259"/>
      <c r="D3249" s="259"/>
      <c r="E3249" s="66" t="str">
        <f t="shared" si="197"/>
        <v/>
      </c>
      <c r="F3249" s="70" t="str">
        <f t="shared" si="200"/>
        <v/>
      </c>
      <c r="G3249" s="68" t="str">
        <f t="shared" si="198"/>
        <v/>
      </c>
      <c r="H3249" s="69" t="str">
        <f t="shared" si="199"/>
        <v/>
      </c>
    </row>
    <row r="3250" spans="2:8" x14ac:dyDescent="0.25">
      <c r="B3250" s="258"/>
      <c r="C3250" s="259"/>
      <c r="D3250" s="259"/>
      <c r="E3250" s="66" t="str">
        <f t="shared" si="197"/>
        <v/>
      </c>
      <c r="F3250" s="70" t="str">
        <f t="shared" si="200"/>
        <v/>
      </c>
      <c r="G3250" s="68" t="str">
        <f t="shared" si="198"/>
        <v/>
      </c>
      <c r="H3250" s="69" t="str">
        <f t="shared" si="199"/>
        <v/>
      </c>
    </row>
    <row r="3251" spans="2:8" x14ac:dyDescent="0.25">
      <c r="B3251" s="258"/>
      <c r="C3251" s="259"/>
      <c r="D3251" s="259"/>
      <c r="E3251" s="66" t="str">
        <f t="shared" si="197"/>
        <v/>
      </c>
      <c r="F3251" s="70" t="str">
        <f t="shared" si="200"/>
        <v/>
      </c>
      <c r="G3251" s="68" t="str">
        <f t="shared" si="198"/>
        <v/>
      </c>
      <c r="H3251" s="69" t="str">
        <f t="shared" si="199"/>
        <v/>
      </c>
    </row>
    <row r="3252" spans="2:8" x14ac:dyDescent="0.25">
      <c r="B3252" s="258"/>
      <c r="C3252" s="259"/>
      <c r="D3252" s="259"/>
      <c r="E3252" s="66" t="str">
        <f t="shared" si="197"/>
        <v/>
      </c>
      <c r="F3252" s="70" t="str">
        <f t="shared" si="200"/>
        <v/>
      </c>
      <c r="G3252" s="68" t="str">
        <f t="shared" si="198"/>
        <v/>
      </c>
      <c r="H3252" s="69" t="str">
        <f t="shared" si="199"/>
        <v/>
      </c>
    </row>
    <row r="3253" spans="2:8" x14ac:dyDescent="0.25">
      <c r="B3253" s="258"/>
      <c r="C3253" s="259"/>
      <c r="D3253" s="259"/>
      <c r="E3253" s="66" t="str">
        <f t="shared" si="197"/>
        <v/>
      </c>
      <c r="F3253" s="70" t="str">
        <f t="shared" si="200"/>
        <v/>
      </c>
      <c r="G3253" s="68" t="str">
        <f t="shared" si="198"/>
        <v/>
      </c>
      <c r="H3253" s="69" t="str">
        <f t="shared" si="199"/>
        <v/>
      </c>
    </row>
    <row r="3254" spans="2:8" x14ac:dyDescent="0.25">
      <c r="B3254" s="258"/>
      <c r="C3254" s="259"/>
      <c r="D3254" s="259"/>
      <c r="E3254" s="66" t="str">
        <f t="shared" si="197"/>
        <v/>
      </c>
      <c r="F3254" s="70" t="str">
        <f t="shared" si="200"/>
        <v/>
      </c>
      <c r="G3254" s="68" t="str">
        <f t="shared" si="198"/>
        <v/>
      </c>
      <c r="H3254" s="69" t="str">
        <f t="shared" si="199"/>
        <v/>
      </c>
    </row>
    <row r="3255" spans="2:8" x14ac:dyDescent="0.25">
      <c r="B3255" s="258"/>
      <c r="C3255" s="259"/>
      <c r="D3255" s="259"/>
      <c r="E3255" s="66" t="str">
        <f t="shared" si="197"/>
        <v/>
      </c>
      <c r="F3255" s="70" t="str">
        <f t="shared" si="200"/>
        <v/>
      </c>
      <c r="G3255" s="68" t="str">
        <f t="shared" si="198"/>
        <v/>
      </c>
      <c r="H3255" s="69" t="str">
        <f t="shared" si="199"/>
        <v/>
      </c>
    </row>
    <row r="3256" spans="2:8" x14ac:dyDescent="0.25">
      <c r="B3256" s="258"/>
      <c r="C3256" s="259"/>
      <c r="D3256" s="259"/>
      <c r="E3256" s="66" t="str">
        <f t="shared" si="197"/>
        <v/>
      </c>
      <c r="F3256" s="70" t="str">
        <f t="shared" si="200"/>
        <v/>
      </c>
      <c r="G3256" s="68" t="str">
        <f t="shared" si="198"/>
        <v/>
      </c>
      <c r="H3256" s="69" t="str">
        <f t="shared" si="199"/>
        <v/>
      </c>
    </row>
    <row r="3257" spans="2:8" x14ac:dyDescent="0.25">
      <c r="B3257" s="258"/>
      <c r="C3257" s="259"/>
      <c r="D3257" s="259"/>
      <c r="E3257" s="66" t="str">
        <f t="shared" si="197"/>
        <v/>
      </c>
      <c r="F3257" s="70" t="str">
        <f t="shared" si="200"/>
        <v/>
      </c>
      <c r="G3257" s="68" t="str">
        <f t="shared" si="198"/>
        <v/>
      </c>
      <c r="H3257" s="69" t="str">
        <f t="shared" si="199"/>
        <v/>
      </c>
    </row>
    <row r="3258" spans="2:8" x14ac:dyDescent="0.25">
      <c r="B3258" s="258"/>
      <c r="C3258" s="259"/>
      <c r="D3258" s="259"/>
      <c r="E3258" s="66" t="str">
        <f t="shared" si="197"/>
        <v/>
      </c>
      <c r="F3258" s="70" t="str">
        <f t="shared" si="200"/>
        <v/>
      </c>
      <c r="G3258" s="68" t="str">
        <f t="shared" si="198"/>
        <v/>
      </c>
      <c r="H3258" s="69" t="str">
        <f t="shared" si="199"/>
        <v/>
      </c>
    </row>
    <row r="3259" spans="2:8" x14ac:dyDescent="0.25">
      <c r="B3259" s="258"/>
      <c r="C3259" s="259"/>
      <c r="D3259" s="259"/>
      <c r="E3259" s="66" t="str">
        <f t="shared" si="197"/>
        <v/>
      </c>
      <c r="F3259" s="70" t="str">
        <f t="shared" si="200"/>
        <v/>
      </c>
      <c r="G3259" s="68" t="str">
        <f t="shared" si="198"/>
        <v/>
      </c>
      <c r="H3259" s="69" t="str">
        <f t="shared" si="199"/>
        <v/>
      </c>
    </row>
    <row r="3260" spans="2:8" x14ac:dyDescent="0.25">
      <c r="B3260" s="258"/>
      <c r="C3260" s="259"/>
      <c r="D3260" s="259"/>
      <c r="E3260" s="66" t="str">
        <f t="shared" si="197"/>
        <v/>
      </c>
      <c r="F3260" s="70" t="str">
        <f t="shared" si="200"/>
        <v/>
      </c>
      <c r="G3260" s="68" t="str">
        <f t="shared" si="198"/>
        <v/>
      </c>
      <c r="H3260" s="69" t="str">
        <f t="shared" si="199"/>
        <v/>
      </c>
    </row>
    <row r="3261" spans="2:8" x14ac:dyDescent="0.25">
      <c r="B3261" s="258"/>
      <c r="C3261" s="259"/>
      <c r="D3261" s="259"/>
      <c r="E3261" s="66" t="str">
        <f t="shared" si="197"/>
        <v/>
      </c>
      <c r="F3261" s="70" t="str">
        <f t="shared" si="200"/>
        <v/>
      </c>
      <c r="G3261" s="68" t="str">
        <f t="shared" si="198"/>
        <v/>
      </c>
      <c r="H3261" s="69" t="str">
        <f t="shared" si="199"/>
        <v/>
      </c>
    </row>
    <row r="3262" spans="2:8" x14ac:dyDescent="0.25">
      <c r="B3262" s="258"/>
      <c r="C3262" s="259"/>
      <c r="D3262" s="259"/>
      <c r="E3262" s="66" t="str">
        <f t="shared" si="197"/>
        <v/>
      </c>
      <c r="F3262" s="70" t="str">
        <f t="shared" si="200"/>
        <v/>
      </c>
      <c r="G3262" s="68" t="str">
        <f t="shared" si="198"/>
        <v/>
      </c>
      <c r="H3262" s="69" t="str">
        <f t="shared" si="199"/>
        <v/>
      </c>
    </row>
    <row r="3263" spans="2:8" x14ac:dyDescent="0.25">
      <c r="B3263" s="258"/>
      <c r="C3263" s="259"/>
      <c r="D3263" s="259"/>
      <c r="E3263" s="66" t="str">
        <f t="shared" si="197"/>
        <v/>
      </c>
      <c r="F3263" s="70" t="str">
        <f t="shared" si="200"/>
        <v/>
      </c>
      <c r="G3263" s="68" t="str">
        <f t="shared" si="198"/>
        <v/>
      </c>
      <c r="H3263" s="69" t="str">
        <f t="shared" si="199"/>
        <v/>
      </c>
    </row>
    <row r="3264" spans="2:8" x14ac:dyDescent="0.25">
      <c r="B3264" s="258"/>
      <c r="C3264" s="259"/>
      <c r="D3264" s="259"/>
      <c r="E3264" s="66" t="str">
        <f t="shared" si="197"/>
        <v/>
      </c>
      <c r="F3264" s="70" t="str">
        <f t="shared" si="200"/>
        <v/>
      </c>
      <c r="G3264" s="68" t="str">
        <f t="shared" si="198"/>
        <v/>
      </c>
      <c r="H3264" s="69" t="str">
        <f t="shared" si="199"/>
        <v/>
      </c>
    </row>
    <row r="3265" spans="2:8" x14ac:dyDescent="0.25">
      <c r="B3265" s="258"/>
      <c r="C3265" s="259"/>
      <c r="D3265" s="259"/>
      <c r="E3265" s="66" t="str">
        <f t="shared" si="197"/>
        <v/>
      </c>
      <c r="F3265" s="70" t="str">
        <f t="shared" si="200"/>
        <v/>
      </c>
      <c r="G3265" s="68" t="str">
        <f t="shared" si="198"/>
        <v/>
      </c>
      <c r="H3265" s="69" t="str">
        <f t="shared" si="199"/>
        <v/>
      </c>
    </row>
    <row r="3266" spans="2:8" x14ac:dyDescent="0.25">
      <c r="B3266" s="258"/>
      <c r="C3266" s="259"/>
      <c r="D3266" s="259"/>
      <c r="E3266" s="66" t="str">
        <f t="shared" si="197"/>
        <v/>
      </c>
      <c r="F3266" s="70" t="str">
        <f t="shared" si="200"/>
        <v/>
      </c>
      <c r="G3266" s="68" t="str">
        <f t="shared" si="198"/>
        <v/>
      </c>
      <c r="H3266" s="69" t="str">
        <f t="shared" si="199"/>
        <v/>
      </c>
    </row>
    <row r="3267" spans="2:8" x14ac:dyDescent="0.25">
      <c r="B3267" s="258"/>
      <c r="C3267" s="259"/>
      <c r="D3267" s="259"/>
      <c r="E3267" s="66" t="str">
        <f t="shared" si="197"/>
        <v/>
      </c>
      <c r="F3267" s="70" t="str">
        <f t="shared" si="200"/>
        <v/>
      </c>
      <c r="G3267" s="68" t="str">
        <f t="shared" si="198"/>
        <v/>
      </c>
      <c r="H3267" s="69" t="str">
        <f t="shared" si="199"/>
        <v/>
      </c>
    </row>
    <row r="3268" spans="2:8" x14ac:dyDescent="0.25">
      <c r="B3268" s="258"/>
      <c r="C3268" s="259"/>
      <c r="D3268" s="259"/>
      <c r="E3268" s="66" t="str">
        <f t="shared" si="197"/>
        <v/>
      </c>
      <c r="F3268" s="70" t="str">
        <f t="shared" si="200"/>
        <v/>
      </c>
      <c r="G3268" s="68" t="str">
        <f t="shared" si="198"/>
        <v/>
      </c>
      <c r="H3268" s="69" t="str">
        <f t="shared" si="199"/>
        <v/>
      </c>
    </row>
    <row r="3269" spans="2:8" x14ac:dyDescent="0.25">
      <c r="B3269" s="258"/>
      <c r="C3269" s="259"/>
      <c r="D3269" s="259"/>
      <c r="E3269" s="66" t="str">
        <f t="shared" si="197"/>
        <v/>
      </c>
      <c r="F3269" s="70" t="str">
        <f t="shared" si="200"/>
        <v/>
      </c>
      <c r="G3269" s="68" t="str">
        <f t="shared" si="198"/>
        <v/>
      </c>
      <c r="H3269" s="69" t="str">
        <f t="shared" si="199"/>
        <v/>
      </c>
    </row>
    <row r="3270" spans="2:8" x14ac:dyDescent="0.25">
      <c r="B3270" s="258"/>
      <c r="C3270" s="259"/>
      <c r="D3270" s="259"/>
      <c r="E3270" s="66" t="str">
        <f t="shared" si="197"/>
        <v/>
      </c>
      <c r="F3270" s="70" t="str">
        <f t="shared" si="200"/>
        <v/>
      </c>
      <c r="G3270" s="68" t="str">
        <f t="shared" si="198"/>
        <v/>
      </c>
      <c r="H3270" s="69" t="str">
        <f t="shared" si="199"/>
        <v/>
      </c>
    </row>
    <row r="3271" spans="2:8" x14ac:dyDescent="0.25">
      <c r="B3271" s="258"/>
      <c r="C3271" s="259"/>
      <c r="D3271" s="259"/>
      <c r="E3271" s="66" t="str">
        <f t="shared" si="197"/>
        <v/>
      </c>
      <c r="F3271" s="70" t="str">
        <f t="shared" si="200"/>
        <v/>
      </c>
      <c r="G3271" s="68" t="str">
        <f t="shared" si="198"/>
        <v/>
      </c>
      <c r="H3271" s="69" t="str">
        <f t="shared" si="199"/>
        <v/>
      </c>
    </row>
    <row r="3272" spans="2:8" x14ac:dyDescent="0.25">
      <c r="B3272" s="258"/>
      <c r="C3272" s="259"/>
      <c r="D3272" s="259"/>
      <c r="E3272" s="66" t="str">
        <f t="shared" si="197"/>
        <v/>
      </c>
      <c r="F3272" s="70" t="str">
        <f t="shared" si="200"/>
        <v/>
      </c>
      <c r="G3272" s="68" t="str">
        <f t="shared" si="198"/>
        <v/>
      </c>
      <c r="H3272" s="69" t="str">
        <f t="shared" si="199"/>
        <v/>
      </c>
    </row>
    <row r="3273" spans="2:8" x14ac:dyDescent="0.25">
      <c r="B3273" s="258"/>
      <c r="C3273" s="259"/>
      <c r="D3273" s="259"/>
      <c r="E3273" s="66" t="str">
        <f t="shared" si="197"/>
        <v/>
      </c>
      <c r="F3273" s="70" t="str">
        <f t="shared" si="200"/>
        <v/>
      </c>
      <c r="G3273" s="68" t="str">
        <f t="shared" si="198"/>
        <v/>
      </c>
      <c r="H3273" s="69" t="str">
        <f t="shared" si="199"/>
        <v/>
      </c>
    </row>
    <row r="3274" spans="2:8" x14ac:dyDescent="0.25">
      <c r="B3274" s="258"/>
      <c r="C3274" s="259"/>
      <c r="D3274" s="259"/>
      <c r="E3274" s="66" t="str">
        <f t="shared" si="197"/>
        <v/>
      </c>
      <c r="F3274" s="70" t="str">
        <f t="shared" si="200"/>
        <v/>
      </c>
      <c r="G3274" s="68" t="str">
        <f t="shared" si="198"/>
        <v/>
      </c>
      <c r="H3274" s="69" t="str">
        <f t="shared" si="199"/>
        <v/>
      </c>
    </row>
    <row r="3275" spans="2:8" x14ac:dyDescent="0.25">
      <c r="B3275" s="258"/>
      <c r="C3275" s="259"/>
      <c r="D3275" s="259"/>
      <c r="E3275" s="66" t="str">
        <f t="shared" si="197"/>
        <v/>
      </c>
      <c r="F3275" s="70" t="str">
        <f t="shared" si="200"/>
        <v/>
      </c>
      <c r="G3275" s="68" t="str">
        <f t="shared" si="198"/>
        <v/>
      </c>
      <c r="H3275" s="69" t="str">
        <f t="shared" si="199"/>
        <v/>
      </c>
    </row>
    <row r="3276" spans="2:8" x14ac:dyDescent="0.25">
      <c r="B3276" s="258"/>
      <c r="C3276" s="259"/>
      <c r="D3276" s="259"/>
      <c r="E3276" s="66" t="str">
        <f t="shared" si="197"/>
        <v/>
      </c>
      <c r="F3276" s="70" t="str">
        <f t="shared" si="200"/>
        <v/>
      </c>
      <c r="G3276" s="68" t="str">
        <f t="shared" si="198"/>
        <v/>
      </c>
      <c r="H3276" s="69" t="str">
        <f t="shared" si="199"/>
        <v/>
      </c>
    </row>
    <row r="3277" spans="2:8" x14ac:dyDescent="0.25">
      <c r="B3277" s="258"/>
      <c r="C3277" s="259"/>
      <c r="D3277" s="259"/>
      <c r="E3277" s="66" t="str">
        <f t="shared" si="197"/>
        <v/>
      </c>
      <c r="F3277" s="70" t="str">
        <f t="shared" si="200"/>
        <v/>
      </c>
      <c r="G3277" s="68" t="str">
        <f t="shared" si="198"/>
        <v/>
      </c>
      <c r="H3277" s="69" t="str">
        <f t="shared" si="199"/>
        <v/>
      </c>
    </row>
    <row r="3278" spans="2:8" x14ac:dyDescent="0.25">
      <c r="B3278" s="258"/>
      <c r="C3278" s="259"/>
      <c r="D3278" s="259"/>
      <c r="E3278" s="66" t="str">
        <f t="shared" ref="E3278:E3341" si="201">+IF(AND(C3278-D3278&lt;&gt;0,$B$10&gt;B3278),C3278-D3278,"")</f>
        <v/>
      </c>
      <c r="F3278" s="70" t="str">
        <f t="shared" si="200"/>
        <v/>
      </c>
      <c r="G3278" s="68" t="str">
        <f t="shared" ref="G3278:G3341" si="202">+IF(AND(B3278&lt;&gt;"",$B$10&gt;B3278),$B$10-B3278,"")</f>
        <v/>
      </c>
      <c r="H3278" s="69" t="str">
        <f t="shared" ref="H3278:H3341" si="203">IFERROR(((E3278*G3278*$D$10)/36500),"")</f>
        <v/>
      </c>
    </row>
    <row r="3279" spans="2:8" x14ac:dyDescent="0.25">
      <c r="B3279" s="258"/>
      <c r="C3279" s="259"/>
      <c r="D3279" s="259"/>
      <c r="E3279" s="66" t="str">
        <f t="shared" si="201"/>
        <v/>
      </c>
      <c r="F3279" s="70" t="str">
        <f t="shared" ref="F3279:F3342" si="204">+IFERROR((E3279+F3278),"")</f>
        <v/>
      </c>
      <c r="G3279" s="68" t="str">
        <f t="shared" si="202"/>
        <v/>
      </c>
      <c r="H3279" s="69" t="str">
        <f t="shared" si="203"/>
        <v/>
      </c>
    </row>
    <row r="3280" spans="2:8" x14ac:dyDescent="0.25">
      <c r="B3280" s="258"/>
      <c r="C3280" s="259"/>
      <c r="D3280" s="259"/>
      <c r="E3280" s="66" t="str">
        <f t="shared" si="201"/>
        <v/>
      </c>
      <c r="F3280" s="70" t="str">
        <f t="shared" si="204"/>
        <v/>
      </c>
      <c r="G3280" s="68" t="str">
        <f t="shared" si="202"/>
        <v/>
      </c>
      <c r="H3280" s="69" t="str">
        <f t="shared" si="203"/>
        <v/>
      </c>
    </row>
    <row r="3281" spans="2:8" x14ac:dyDescent="0.25">
      <c r="B3281" s="258"/>
      <c r="C3281" s="259"/>
      <c r="D3281" s="259"/>
      <c r="E3281" s="66" t="str">
        <f t="shared" si="201"/>
        <v/>
      </c>
      <c r="F3281" s="70" t="str">
        <f t="shared" si="204"/>
        <v/>
      </c>
      <c r="G3281" s="68" t="str">
        <f t="shared" si="202"/>
        <v/>
      </c>
      <c r="H3281" s="69" t="str">
        <f t="shared" si="203"/>
        <v/>
      </c>
    </row>
    <row r="3282" spans="2:8" x14ac:dyDescent="0.25">
      <c r="B3282" s="258"/>
      <c r="C3282" s="259"/>
      <c r="D3282" s="259"/>
      <c r="E3282" s="66" t="str">
        <f t="shared" si="201"/>
        <v/>
      </c>
      <c r="F3282" s="70" t="str">
        <f t="shared" si="204"/>
        <v/>
      </c>
      <c r="G3282" s="68" t="str">
        <f t="shared" si="202"/>
        <v/>
      </c>
      <c r="H3282" s="69" t="str">
        <f t="shared" si="203"/>
        <v/>
      </c>
    </row>
    <row r="3283" spans="2:8" x14ac:dyDescent="0.25">
      <c r="B3283" s="258"/>
      <c r="C3283" s="259"/>
      <c r="D3283" s="259"/>
      <c r="E3283" s="66" t="str">
        <f t="shared" si="201"/>
        <v/>
      </c>
      <c r="F3283" s="70" t="str">
        <f t="shared" si="204"/>
        <v/>
      </c>
      <c r="G3283" s="68" t="str">
        <f t="shared" si="202"/>
        <v/>
      </c>
      <c r="H3283" s="69" t="str">
        <f t="shared" si="203"/>
        <v/>
      </c>
    </row>
    <row r="3284" spans="2:8" x14ac:dyDescent="0.25">
      <c r="B3284" s="258"/>
      <c r="C3284" s="259"/>
      <c r="D3284" s="259"/>
      <c r="E3284" s="66" t="str">
        <f t="shared" si="201"/>
        <v/>
      </c>
      <c r="F3284" s="70" t="str">
        <f t="shared" si="204"/>
        <v/>
      </c>
      <c r="G3284" s="68" t="str">
        <f t="shared" si="202"/>
        <v/>
      </c>
      <c r="H3284" s="69" t="str">
        <f t="shared" si="203"/>
        <v/>
      </c>
    </row>
    <row r="3285" spans="2:8" x14ac:dyDescent="0.25">
      <c r="B3285" s="258"/>
      <c r="C3285" s="259"/>
      <c r="D3285" s="259"/>
      <c r="E3285" s="66" t="str">
        <f t="shared" si="201"/>
        <v/>
      </c>
      <c r="F3285" s="70" t="str">
        <f t="shared" si="204"/>
        <v/>
      </c>
      <c r="G3285" s="68" t="str">
        <f t="shared" si="202"/>
        <v/>
      </c>
      <c r="H3285" s="69" t="str">
        <f t="shared" si="203"/>
        <v/>
      </c>
    </row>
    <row r="3286" spans="2:8" x14ac:dyDescent="0.25">
      <c r="B3286" s="258"/>
      <c r="C3286" s="259"/>
      <c r="D3286" s="259"/>
      <c r="E3286" s="66" t="str">
        <f t="shared" si="201"/>
        <v/>
      </c>
      <c r="F3286" s="70" t="str">
        <f t="shared" si="204"/>
        <v/>
      </c>
      <c r="G3286" s="68" t="str">
        <f t="shared" si="202"/>
        <v/>
      </c>
      <c r="H3286" s="69" t="str">
        <f t="shared" si="203"/>
        <v/>
      </c>
    </row>
    <row r="3287" spans="2:8" x14ac:dyDescent="0.25">
      <c r="B3287" s="258"/>
      <c r="C3287" s="259"/>
      <c r="D3287" s="259"/>
      <c r="E3287" s="66" t="str">
        <f t="shared" si="201"/>
        <v/>
      </c>
      <c r="F3287" s="70" t="str">
        <f t="shared" si="204"/>
        <v/>
      </c>
      <c r="G3287" s="68" t="str">
        <f t="shared" si="202"/>
        <v/>
      </c>
      <c r="H3287" s="69" t="str">
        <f t="shared" si="203"/>
        <v/>
      </c>
    </row>
    <row r="3288" spans="2:8" x14ac:dyDescent="0.25">
      <c r="B3288" s="258"/>
      <c r="C3288" s="259"/>
      <c r="D3288" s="259"/>
      <c r="E3288" s="66" t="str">
        <f t="shared" si="201"/>
        <v/>
      </c>
      <c r="F3288" s="70" t="str">
        <f t="shared" si="204"/>
        <v/>
      </c>
      <c r="G3288" s="68" t="str">
        <f t="shared" si="202"/>
        <v/>
      </c>
      <c r="H3288" s="69" t="str">
        <f t="shared" si="203"/>
        <v/>
      </c>
    </row>
    <row r="3289" spans="2:8" x14ac:dyDescent="0.25">
      <c r="B3289" s="258"/>
      <c r="C3289" s="259"/>
      <c r="D3289" s="259"/>
      <c r="E3289" s="66" t="str">
        <f t="shared" si="201"/>
        <v/>
      </c>
      <c r="F3289" s="70" t="str">
        <f t="shared" si="204"/>
        <v/>
      </c>
      <c r="G3289" s="68" t="str">
        <f t="shared" si="202"/>
        <v/>
      </c>
      <c r="H3289" s="69" t="str">
        <f t="shared" si="203"/>
        <v/>
      </c>
    </row>
    <row r="3290" spans="2:8" x14ac:dyDescent="0.25">
      <c r="B3290" s="258"/>
      <c r="C3290" s="259"/>
      <c r="D3290" s="259"/>
      <c r="E3290" s="66" t="str">
        <f t="shared" si="201"/>
        <v/>
      </c>
      <c r="F3290" s="70" t="str">
        <f t="shared" si="204"/>
        <v/>
      </c>
      <c r="G3290" s="68" t="str">
        <f t="shared" si="202"/>
        <v/>
      </c>
      <c r="H3290" s="69" t="str">
        <f t="shared" si="203"/>
        <v/>
      </c>
    </row>
    <row r="3291" spans="2:8" x14ac:dyDescent="0.25">
      <c r="B3291" s="258"/>
      <c r="C3291" s="259"/>
      <c r="D3291" s="259"/>
      <c r="E3291" s="66" t="str">
        <f t="shared" si="201"/>
        <v/>
      </c>
      <c r="F3291" s="70" t="str">
        <f t="shared" si="204"/>
        <v/>
      </c>
      <c r="G3291" s="68" t="str">
        <f t="shared" si="202"/>
        <v/>
      </c>
      <c r="H3291" s="69" t="str">
        <f t="shared" si="203"/>
        <v/>
      </c>
    </row>
    <row r="3292" spans="2:8" x14ac:dyDescent="0.25">
      <c r="B3292" s="258"/>
      <c r="C3292" s="259"/>
      <c r="D3292" s="259"/>
      <c r="E3292" s="66" t="str">
        <f t="shared" si="201"/>
        <v/>
      </c>
      <c r="F3292" s="70" t="str">
        <f t="shared" si="204"/>
        <v/>
      </c>
      <c r="G3292" s="68" t="str">
        <f t="shared" si="202"/>
        <v/>
      </c>
      <c r="H3292" s="69" t="str">
        <f t="shared" si="203"/>
        <v/>
      </c>
    </row>
    <row r="3293" spans="2:8" x14ac:dyDescent="0.25">
      <c r="B3293" s="258"/>
      <c r="C3293" s="259"/>
      <c r="D3293" s="259"/>
      <c r="E3293" s="66" t="str">
        <f t="shared" si="201"/>
        <v/>
      </c>
      <c r="F3293" s="70" t="str">
        <f t="shared" si="204"/>
        <v/>
      </c>
      <c r="G3293" s="68" t="str">
        <f t="shared" si="202"/>
        <v/>
      </c>
      <c r="H3293" s="69" t="str">
        <f t="shared" si="203"/>
        <v/>
      </c>
    </row>
    <row r="3294" spans="2:8" x14ac:dyDescent="0.25">
      <c r="B3294" s="258"/>
      <c r="C3294" s="259"/>
      <c r="D3294" s="259"/>
      <c r="E3294" s="66" t="str">
        <f t="shared" si="201"/>
        <v/>
      </c>
      <c r="F3294" s="70" t="str">
        <f t="shared" si="204"/>
        <v/>
      </c>
      <c r="G3294" s="68" t="str">
        <f t="shared" si="202"/>
        <v/>
      </c>
      <c r="H3294" s="69" t="str">
        <f t="shared" si="203"/>
        <v/>
      </c>
    </row>
    <row r="3295" spans="2:8" x14ac:dyDescent="0.25">
      <c r="B3295" s="258"/>
      <c r="C3295" s="259"/>
      <c r="D3295" s="259"/>
      <c r="E3295" s="66" t="str">
        <f t="shared" si="201"/>
        <v/>
      </c>
      <c r="F3295" s="70" t="str">
        <f t="shared" si="204"/>
        <v/>
      </c>
      <c r="G3295" s="68" t="str">
        <f t="shared" si="202"/>
        <v/>
      </c>
      <c r="H3295" s="69" t="str">
        <f t="shared" si="203"/>
        <v/>
      </c>
    </row>
    <row r="3296" spans="2:8" x14ac:dyDescent="0.25">
      <c r="B3296" s="258"/>
      <c r="C3296" s="259"/>
      <c r="D3296" s="259"/>
      <c r="E3296" s="66" t="str">
        <f t="shared" si="201"/>
        <v/>
      </c>
      <c r="F3296" s="70" t="str">
        <f t="shared" si="204"/>
        <v/>
      </c>
      <c r="G3296" s="68" t="str">
        <f t="shared" si="202"/>
        <v/>
      </c>
      <c r="H3296" s="69" t="str">
        <f t="shared" si="203"/>
        <v/>
      </c>
    </row>
    <row r="3297" spans="2:8" x14ac:dyDescent="0.25">
      <c r="B3297" s="258"/>
      <c r="C3297" s="259"/>
      <c r="D3297" s="259"/>
      <c r="E3297" s="66" t="str">
        <f t="shared" si="201"/>
        <v/>
      </c>
      <c r="F3297" s="70" t="str">
        <f t="shared" si="204"/>
        <v/>
      </c>
      <c r="G3297" s="68" t="str">
        <f t="shared" si="202"/>
        <v/>
      </c>
      <c r="H3297" s="69" t="str">
        <f t="shared" si="203"/>
        <v/>
      </c>
    </row>
    <row r="3298" spans="2:8" x14ac:dyDescent="0.25">
      <c r="B3298" s="258"/>
      <c r="C3298" s="259"/>
      <c r="D3298" s="259"/>
      <c r="E3298" s="66" t="str">
        <f t="shared" si="201"/>
        <v/>
      </c>
      <c r="F3298" s="70" t="str">
        <f t="shared" si="204"/>
        <v/>
      </c>
      <c r="G3298" s="68" t="str">
        <f t="shared" si="202"/>
        <v/>
      </c>
      <c r="H3298" s="69" t="str">
        <f t="shared" si="203"/>
        <v/>
      </c>
    </row>
    <row r="3299" spans="2:8" x14ac:dyDescent="0.25">
      <c r="B3299" s="258"/>
      <c r="C3299" s="259"/>
      <c r="D3299" s="259"/>
      <c r="E3299" s="66" t="str">
        <f t="shared" si="201"/>
        <v/>
      </c>
      <c r="F3299" s="70" t="str">
        <f t="shared" si="204"/>
        <v/>
      </c>
      <c r="G3299" s="68" t="str">
        <f t="shared" si="202"/>
        <v/>
      </c>
      <c r="H3299" s="69" t="str">
        <f t="shared" si="203"/>
        <v/>
      </c>
    </row>
    <row r="3300" spans="2:8" x14ac:dyDescent="0.25">
      <c r="B3300" s="258"/>
      <c r="C3300" s="259"/>
      <c r="D3300" s="259"/>
      <c r="E3300" s="66" t="str">
        <f t="shared" si="201"/>
        <v/>
      </c>
      <c r="F3300" s="70" t="str">
        <f t="shared" si="204"/>
        <v/>
      </c>
      <c r="G3300" s="68" t="str">
        <f t="shared" si="202"/>
        <v/>
      </c>
      <c r="H3300" s="69" t="str">
        <f t="shared" si="203"/>
        <v/>
      </c>
    </row>
    <row r="3301" spans="2:8" x14ac:dyDescent="0.25">
      <c r="B3301" s="258"/>
      <c r="C3301" s="259"/>
      <c r="D3301" s="259"/>
      <c r="E3301" s="66" t="str">
        <f t="shared" si="201"/>
        <v/>
      </c>
      <c r="F3301" s="70" t="str">
        <f t="shared" si="204"/>
        <v/>
      </c>
      <c r="G3301" s="68" t="str">
        <f t="shared" si="202"/>
        <v/>
      </c>
      <c r="H3301" s="69" t="str">
        <f t="shared" si="203"/>
        <v/>
      </c>
    </row>
    <row r="3302" spans="2:8" x14ac:dyDescent="0.25">
      <c r="B3302" s="258"/>
      <c r="C3302" s="259"/>
      <c r="D3302" s="259"/>
      <c r="E3302" s="66" t="str">
        <f t="shared" si="201"/>
        <v/>
      </c>
      <c r="F3302" s="70" t="str">
        <f t="shared" si="204"/>
        <v/>
      </c>
      <c r="G3302" s="68" t="str">
        <f t="shared" si="202"/>
        <v/>
      </c>
      <c r="H3302" s="69" t="str">
        <f t="shared" si="203"/>
        <v/>
      </c>
    </row>
    <row r="3303" spans="2:8" x14ac:dyDescent="0.25">
      <c r="B3303" s="258"/>
      <c r="C3303" s="259"/>
      <c r="D3303" s="259"/>
      <c r="E3303" s="66" t="str">
        <f t="shared" si="201"/>
        <v/>
      </c>
      <c r="F3303" s="70" t="str">
        <f t="shared" si="204"/>
        <v/>
      </c>
      <c r="G3303" s="68" t="str">
        <f t="shared" si="202"/>
        <v/>
      </c>
      <c r="H3303" s="69" t="str">
        <f t="shared" si="203"/>
        <v/>
      </c>
    </row>
    <row r="3304" spans="2:8" x14ac:dyDescent="0.25">
      <c r="B3304" s="258"/>
      <c r="C3304" s="259"/>
      <c r="D3304" s="259"/>
      <c r="E3304" s="66" t="str">
        <f t="shared" si="201"/>
        <v/>
      </c>
      <c r="F3304" s="70" t="str">
        <f t="shared" si="204"/>
        <v/>
      </c>
      <c r="G3304" s="68" t="str">
        <f t="shared" si="202"/>
        <v/>
      </c>
      <c r="H3304" s="69" t="str">
        <f t="shared" si="203"/>
        <v/>
      </c>
    </row>
    <row r="3305" spans="2:8" x14ac:dyDescent="0.25">
      <c r="B3305" s="258"/>
      <c r="C3305" s="259"/>
      <c r="D3305" s="259"/>
      <c r="E3305" s="66" t="str">
        <f t="shared" si="201"/>
        <v/>
      </c>
      <c r="F3305" s="70" t="str">
        <f t="shared" si="204"/>
        <v/>
      </c>
      <c r="G3305" s="68" t="str">
        <f t="shared" si="202"/>
        <v/>
      </c>
      <c r="H3305" s="69" t="str">
        <f t="shared" si="203"/>
        <v/>
      </c>
    </row>
    <row r="3306" spans="2:8" x14ac:dyDescent="0.25">
      <c r="B3306" s="258"/>
      <c r="C3306" s="259"/>
      <c r="D3306" s="259"/>
      <c r="E3306" s="66" t="str">
        <f t="shared" si="201"/>
        <v/>
      </c>
      <c r="F3306" s="70" t="str">
        <f t="shared" si="204"/>
        <v/>
      </c>
      <c r="G3306" s="68" t="str">
        <f t="shared" si="202"/>
        <v/>
      </c>
      <c r="H3306" s="69" t="str">
        <f t="shared" si="203"/>
        <v/>
      </c>
    </row>
    <row r="3307" spans="2:8" x14ac:dyDescent="0.25">
      <c r="B3307" s="258"/>
      <c r="C3307" s="259"/>
      <c r="D3307" s="259"/>
      <c r="E3307" s="66" t="str">
        <f t="shared" si="201"/>
        <v/>
      </c>
      <c r="F3307" s="70" t="str">
        <f t="shared" si="204"/>
        <v/>
      </c>
      <c r="G3307" s="68" t="str">
        <f t="shared" si="202"/>
        <v/>
      </c>
      <c r="H3307" s="69" t="str">
        <f t="shared" si="203"/>
        <v/>
      </c>
    </row>
    <row r="3308" spans="2:8" x14ac:dyDescent="0.25">
      <c r="B3308" s="258"/>
      <c r="C3308" s="259"/>
      <c r="D3308" s="259"/>
      <c r="E3308" s="66" t="str">
        <f t="shared" si="201"/>
        <v/>
      </c>
      <c r="F3308" s="70" t="str">
        <f t="shared" si="204"/>
        <v/>
      </c>
      <c r="G3308" s="68" t="str">
        <f t="shared" si="202"/>
        <v/>
      </c>
      <c r="H3308" s="69" t="str">
        <f t="shared" si="203"/>
        <v/>
      </c>
    </row>
    <row r="3309" spans="2:8" x14ac:dyDescent="0.25">
      <c r="B3309" s="258"/>
      <c r="C3309" s="259"/>
      <c r="D3309" s="259"/>
      <c r="E3309" s="66" t="str">
        <f t="shared" si="201"/>
        <v/>
      </c>
      <c r="F3309" s="70" t="str">
        <f t="shared" si="204"/>
        <v/>
      </c>
      <c r="G3309" s="68" t="str">
        <f t="shared" si="202"/>
        <v/>
      </c>
      <c r="H3309" s="69" t="str">
        <f t="shared" si="203"/>
        <v/>
      </c>
    </row>
    <row r="3310" spans="2:8" x14ac:dyDescent="0.25">
      <c r="B3310" s="258"/>
      <c r="C3310" s="259"/>
      <c r="D3310" s="259"/>
      <c r="E3310" s="66" t="str">
        <f t="shared" si="201"/>
        <v/>
      </c>
      <c r="F3310" s="70" t="str">
        <f t="shared" si="204"/>
        <v/>
      </c>
      <c r="G3310" s="68" t="str">
        <f t="shared" si="202"/>
        <v/>
      </c>
      <c r="H3310" s="69" t="str">
        <f t="shared" si="203"/>
        <v/>
      </c>
    </row>
    <row r="3311" spans="2:8" x14ac:dyDescent="0.25">
      <c r="B3311" s="258"/>
      <c r="C3311" s="259"/>
      <c r="D3311" s="259"/>
      <c r="E3311" s="66" t="str">
        <f t="shared" si="201"/>
        <v/>
      </c>
      <c r="F3311" s="70" t="str">
        <f t="shared" si="204"/>
        <v/>
      </c>
      <c r="G3311" s="68" t="str">
        <f t="shared" si="202"/>
        <v/>
      </c>
      <c r="H3311" s="69" t="str">
        <f t="shared" si="203"/>
        <v/>
      </c>
    </row>
    <row r="3312" spans="2:8" x14ac:dyDescent="0.25">
      <c r="B3312" s="258"/>
      <c r="C3312" s="259"/>
      <c r="D3312" s="259"/>
      <c r="E3312" s="66" t="str">
        <f t="shared" si="201"/>
        <v/>
      </c>
      <c r="F3312" s="70" t="str">
        <f t="shared" si="204"/>
        <v/>
      </c>
      <c r="G3312" s="68" t="str">
        <f t="shared" si="202"/>
        <v/>
      </c>
      <c r="H3312" s="69" t="str">
        <f t="shared" si="203"/>
        <v/>
      </c>
    </row>
    <row r="3313" spans="2:8" x14ac:dyDescent="0.25">
      <c r="B3313" s="258"/>
      <c r="C3313" s="259"/>
      <c r="D3313" s="259"/>
      <c r="E3313" s="66" t="str">
        <f t="shared" si="201"/>
        <v/>
      </c>
      <c r="F3313" s="70" t="str">
        <f t="shared" si="204"/>
        <v/>
      </c>
      <c r="G3313" s="68" t="str">
        <f t="shared" si="202"/>
        <v/>
      </c>
      <c r="H3313" s="69" t="str">
        <f t="shared" si="203"/>
        <v/>
      </c>
    </row>
    <row r="3314" spans="2:8" x14ac:dyDescent="0.25">
      <c r="B3314" s="258"/>
      <c r="C3314" s="259"/>
      <c r="D3314" s="259"/>
      <c r="E3314" s="66" t="str">
        <f t="shared" si="201"/>
        <v/>
      </c>
      <c r="F3314" s="70" t="str">
        <f t="shared" si="204"/>
        <v/>
      </c>
      <c r="G3314" s="68" t="str">
        <f t="shared" si="202"/>
        <v/>
      </c>
      <c r="H3314" s="69" t="str">
        <f t="shared" si="203"/>
        <v/>
      </c>
    </row>
    <row r="3315" spans="2:8" x14ac:dyDescent="0.25">
      <c r="B3315" s="258"/>
      <c r="C3315" s="259"/>
      <c r="D3315" s="259"/>
      <c r="E3315" s="66" t="str">
        <f t="shared" si="201"/>
        <v/>
      </c>
      <c r="F3315" s="70" t="str">
        <f t="shared" si="204"/>
        <v/>
      </c>
      <c r="G3315" s="68" t="str">
        <f t="shared" si="202"/>
        <v/>
      </c>
      <c r="H3315" s="69" t="str">
        <f t="shared" si="203"/>
        <v/>
      </c>
    </row>
    <row r="3316" spans="2:8" x14ac:dyDescent="0.25">
      <c r="B3316" s="258"/>
      <c r="C3316" s="259"/>
      <c r="D3316" s="259"/>
      <c r="E3316" s="66" t="str">
        <f t="shared" si="201"/>
        <v/>
      </c>
      <c r="F3316" s="70" t="str">
        <f t="shared" si="204"/>
        <v/>
      </c>
      <c r="G3316" s="68" t="str">
        <f t="shared" si="202"/>
        <v/>
      </c>
      <c r="H3316" s="69" t="str">
        <f t="shared" si="203"/>
        <v/>
      </c>
    </row>
    <row r="3317" spans="2:8" x14ac:dyDescent="0.25">
      <c r="B3317" s="258"/>
      <c r="C3317" s="259"/>
      <c r="D3317" s="259"/>
      <c r="E3317" s="66" t="str">
        <f t="shared" si="201"/>
        <v/>
      </c>
      <c r="F3317" s="70" t="str">
        <f t="shared" si="204"/>
        <v/>
      </c>
      <c r="G3317" s="68" t="str">
        <f t="shared" si="202"/>
        <v/>
      </c>
      <c r="H3317" s="69" t="str">
        <f t="shared" si="203"/>
        <v/>
      </c>
    </row>
    <row r="3318" spans="2:8" x14ac:dyDescent="0.25">
      <c r="B3318" s="258"/>
      <c r="C3318" s="259"/>
      <c r="D3318" s="259"/>
      <c r="E3318" s="66" t="str">
        <f t="shared" si="201"/>
        <v/>
      </c>
      <c r="F3318" s="70" t="str">
        <f t="shared" si="204"/>
        <v/>
      </c>
      <c r="G3318" s="68" t="str">
        <f t="shared" si="202"/>
        <v/>
      </c>
      <c r="H3318" s="69" t="str">
        <f t="shared" si="203"/>
        <v/>
      </c>
    </row>
    <row r="3319" spans="2:8" x14ac:dyDescent="0.25">
      <c r="B3319" s="258"/>
      <c r="C3319" s="259"/>
      <c r="D3319" s="259"/>
      <c r="E3319" s="66" t="str">
        <f t="shared" si="201"/>
        <v/>
      </c>
      <c r="F3319" s="70" t="str">
        <f t="shared" si="204"/>
        <v/>
      </c>
      <c r="G3319" s="68" t="str">
        <f t="shared" si="202"/>
        <v/>
      </c>
      <c r="H3319" s="69" t="str">
        <f t="shared" si="203"/>
        <v/>
      </c>
    </row>
    <row r="3320" spans="2:8" x14ac:dyDescent="0.25">
      <c r="B3320" s="258"/>
      <c r="C3320" s="259"/>
      <c r="D3320" s="259"/>
      <c r="E3320" s="66" t="str">
        <f t="shared" si="201"/>
        <v/>
      </c>
      <c r="F3320" s="70" t="str">
        <f t="shared" si="204"/>
        <v/>
      </c>
      <c r="G3320" s="68" t="str">
        <f t="shared" si="202"/>
        <v/>
      </c>
      <c r="H3320" s="69" t="str">
        <f t="shared" si="203"/>
        <v/>
      </c>
    </row>
    <row r="3321" spans="2:8" x14ac:dyDescent="0.25">
      <c r="B3321" s="258"/>
      <c r="C3321" s="259"/>
      <c r="D3321" s="259"/>
      <c r="E3321" s="66" t="str">
        <f t="shared" si="201"/>
        <v/>
      </c>
      <c r="F3321" s="70" t="str">
        <f t="shared" si="204"/>
        <v/>
      </c>
      <c r="G3321" s="68" t="str">
        <f t="shared" si="202"/>
        <v/>
      </c>
      <c r="H3321" s="69" t="str">
        <f t="shared" si="203"/>
        <v/>
      </c>
    </row>
    <row r="3322" spans="2:8" x14ac:dyDescent="0.25">
      <c r="B3322" s="258"/>
      <c r="C3322" s="259"/>
      <c r="D3322" s="259"/>
      <c r="E3322" s="66" t="str">
        <f t="shared" si="201"/>
        <v/>
      </c>
      <c r="F3322" s="70" t="str">
        <f t="shared" si="204"/>
        <v/>
      </c>
      <c r="G3322" s="68" t="str">
        <f t="shared" si="202"/>
        <v/>
      </c>
      <c r="H3322" s="69" t="str">
        <f t="shared" si="203"/>
        <v/>
      </c>
    </row>
    <row r="3323" spans="2:8" x14ac:dyDescent="0.25">
      <c r="B3323" s="258"/>
      <c r="C3323" s="259"/>
      <c r="D3323" s="259"/>
      <c r="E3323" s="66" t="str">
        <f t="shared" si="201"/>
        <v/>
      </c>
      <c r="F3323" s="70" t="str">
        <f t="shared" si="204"/>
        <v/>
      </c>
      <c r="G3323" s="68" t="str">
        <f t="shared" si="202"/>
        <v/>
      </c>
      <c r="H3323" s="69" t="str">
        <f t="shared" si="203"/>
        <v/>
      </c>
    </row>
    <row r="3324" spans="2:8" x14ac:dyDescent="0.25">
      <c r="B3324" s="258"/>
      <c r="C3324" s="259"/>
      <c r="D3324" s="259"/>
      <c r="E3324" s="66" t="str">
        <f t="shared" si="201"/>
        <v/>
      </c>
      <c r="F3324" s="70" t="str">
        <f t="shared" si="204"/>
        <v/>
      </c>
      <c r="G3324" s="68" t="str">
        <f t="shared" si="202"/>
        <v/>
      </c>
      <c r="H3324" s="69" t="str">
        <f t="shared" si="203"/>
        <v/>
      </c>
    </row>
    <row r="3325" spans="2:8" x14ac:dyDescent="0.25">
      <c r="B3325" s="258"/>
      <c r="C3325" s="259"/>
      <c r="D3325" s="259"/>
      <c r="E3325" s="66" t="str">
        <f t="shared" si="201"/>
        <v/>
      </c>
      <c r="F3325" s="70" t="str">
        <f t="shared" si="204"/>
        <v/>
      </c>
      <c r="G3325" s="68" t="str">
        <f t="shared" si="202"/>
        <v/>
      </c>
      <c r="H3325" s="69" t="str">
        <f t="shared" si="203"/>
        <v/>
      </c>
    </row>
    <row r="3326" spans="2:8" x14ac:dyDescent="0.25">
      <c r="B3326" s="258"/>
      <c r="C3326" s="259"/>
      <c r="D3326" s="259"/>
      <c r="E3326" s="66" t="str">
        <f t="shared" si="201"/>
        <v/>
      </c>
      <c r="F3326" s="70" t="str">
        <f t="shared" si="204"/>
        <v/>
      </c>
      <c r="G3326" s="68" t="str">
        <f t="shared" si="202"/>
        <v/>
      </c>
      <c r="H3326" s="69" t="str">
        <f t="shared" si="203"/>
        <v/>
      </c>
    </row>
    <row r="3327" spans="2:8" x14ac:dyDescent="0.25">
      <c r="B3327" s="258"/>
      <c r="C3327" s="259"/>
      <c r="D3327" s="259"/>
      <c r="E3327" s="66" t="str">
        <f t="shared" si="201"/>
        <v/>
      </c>
      <c r="F3327" s="70" t="str">
        <f t="shared" si="204"/>
        <v/>
      </c>
      <c r="G3327" s="68" t="str">
        <f t="shared" si="202"/>
        <v/>
      </c>
      <c r="H3327" s="69" t="str">
        <f t="shared" si="203"/>
        <v/>
      </c>
    </row>
    <row r="3328" spans="2:8" x14ac:dyDescent="0.25">
      <c r="B3328" s="258"/>
      <c r="C3328" s="259"/>
      <c r="D3328" s="259"/>
      <c r="E3328" s="66" t="str">
        <f t="shared" si="201"/>
        <v/>
      </c>
      <c r="F3328" s="70" t="str">
        <f t="shared" si="204"/>
        <v/>
      </c>
      <c r="G3328" s="68" t="str">
        <f t="shared" si="202"/>
        <v/>
      </c>
      <c r="H3328" s="69" t="str">
        <f t="shared" si="203"/>
        <v/>
      </c>
    </row>
    <row r="3329" spans="2:8" x14ac:dyDescent="0.25">
      <c r="B3329" s="258"/>
      <c r="C3329" s="259"/>
      <c r="D3329" s="259"/>
      <c r="E3329" s="66" t="str">
        <f t="shared" si="201"/>
        <v/>
      </c>
      <c r="F3329" s="70" t="str">
        <f t="shared" si="204"/>
        <v/>
      </c>
      <c r="G3329" s="68" t="str">
        <f t="shared" si="202"/>
        <v/>
      </c>
      <c r="H3329" s="69" t="str">
        <f t="shared" si="203"/>
        <v/>
      </c>
    </row>
    <row r="3330" spans="2:8" x14ac:dyDescent="0.25">
      <c r="B3330" s="258"/>
      <c r="C3330" s="259"/>
      <c r="D3330" s="259"/>
      <c r="E3330" s="66" t="str">
        <f t="shared" si="201"/>
        <v/>
      </c>
      <c r="F3330" s="70" t="str">
        <f t="shared" si="204"/>
        <v/>
      </c>
      <c r="G3330" s="68" t="str">
        <f t="shared" si="202"/>
        <v/>
      </c>
      <c r="H3330" s="69" t="str">
        <f t="shared" si="203"/>
        <v/>
      </c>
    </row>
    <row r="3331" spans="2:8" x14ac:dyDescent="0.25">
      <c r="B3331" s="258"/>
      <c r="C3331" s="259"/>
      <c r="D3331" s="259"/>
      <c r="E3331" s="66" t="str">
        <f t="shared" si="201"/>
        <v/>
      </c>
      <c r="F3331" s="70" t="str">
        <f t="shared" si="204"/>
        <v/>
      </c>
      <c r="G3331" s="68" t="str">
        <f t="shared" si="202"/>
        <v/>
      </c>
      <c r="H3331" s="69" t="str">
        <f t="shared" si="203"/>
        <v/>
      </c>
    </row>
    <row r="3332" spans="2:8" x14ac:dyDescent="0.25">
      <c r="B3332" s="258"/>
      <c r="C3332" s="259"/>
      <c r="D3332" s="259"/>
      <c r="E3332" s="66" t="str">
        <f t="shared" si="201"/>
        <v/>
      </c>
      <c r="F3332" s="70" t="str">
        <f t="shared" si="204"/>
        <v/>
      </c>
      <c r="G3332" s="68" t="str">
        <f t="shared" si="202"/>
        <v/>
      </c>
      <c r="H3332" s="69" t="str">
        <f t="shared" si="203"/>
        <v/>
      </c>
    </row>
    <row r="3333" spans="2:8" x14ac:dyDescent="0.25">
      <c r="B3333" s="258"/>
      <c r="C3333" s="259"/>
      <c r="D3333" s="259"/>
      <c r="E3333" s="66" t="str">
        <f t="shared" si="201"/>
        <v/>
      </c>
      <c r="F3333" s="70" t="str">
        <f t="shared" si="204"/>
        <v/>
      </c>
      <c r="G3333" s="68" t="str">
        <f t="shared" si="202"/>
        <v/>
      </c>
      <c r="H3333" s="69" t="str">
        <f t="shared" si="203"/>
        <v/>
      </c>
    </row>
    <row r="3334" spans="2:8" x14ac:dyDescent="0.25">
      <c r="B3334" s="258"/>
      <c r="C3334" s="259"/>
      <c r="D3334" s="259"/>
      <c r="E3334" s="66" t="str">
        <f t="shared" si="201"/>
        <v/>
      </c>
      <c r="F3334" s="70" t="str">
        <f t="shared" si="204"/>
        <v/>
      </c>
      <c r="G3334" s="68" t="str">
        <f t="shared" si="202"/>
        <v/>
      </c>
      <c r="H3334" s="69" t="str">
        <f t="shared" si="203"/>
        <v/>
      </c>
    </row>
    <row r="3335" spans="2:8" x14ac:dyDescent="0.25">
      <c r="B3335" s="258"/>
      <c r="C3335" s="259"/>
      <c r="D3335" s="259"/>
      <c r="E3335" s="66" t="str">
        <f t="shared" si="201"/>
        <v/>
      </c>
      <c r="F3335" s="70" t="str">
        <f t="shared" si="204"/>
        <v/>
      </c>
      <c r="G3335" s="68" t="str">
        <f t="shared" si="202"/>
        <v/>
      </c>
      <c r="H3335" s="69" t="str">
        <f t="shared" si="203"/>
        <v/>
      </c>
    </row>
    <row r="3336" spans="2:8" x14ac:dyDescent="0.25">
      <c r="B3336" s="258"/>
      <c r="C3336" s="259"/>
      <c r="D3336" s="259"/>
      <c r="E3336" s="66" t="str">
        <f t="shared" si="201"/>
        <v/>
      </c>
      <c r="F3336" s="70" t="str">
        <f t="shared" si="204"/>
        <v/>
      </c>
      <c r="G3336" s="68" t="str">
        <f t="shared" si="202"/>
        <v/>
      </c>
      <c r="H3336" s="69" t="str">
        <f t="shared" si="203"/>
        <v/>
      </c>
    </row>
    <row r="3337" spans="2:8" x14ac:dyDescent="0.25">
      <c r="B3337" s="258"/>
      <c r="C3337" s="259"/>
      <c r="D3337" s="259"/>
      <c r="E3337" s="66" t="str">
        <f t="shared" si="201"/>
        <v/>
      </c>
      <c r="F3337" s="70" t="str">
        <f t="shared" si="204"/>
        <v/>
      </c>
      <c r="G3337" s="68" t="str">
        <f t="shared" si="202"/>
        <v/>
      </c>
      <c r="H3337" s="69" t="str">
        <f t="shared" si="203"/>
        <v/>
      </c>
    </row>
    <row r="3338" spans="2:8" x14ac:dyDescent="0.25">
      <c r="B3338" s="258"/>
      <c r="C3338" s="259"/>
      <c r="D3338" s="259"/>
      <c r="E3338" s="66" t="str">
        <f t="shared" si="201"/>
        <v/>
      </c>
      <c r="F3338" s="70" t="str">
        <f t="shared" si="204"/>
        <v/>
      </c>
      <c r="G3338" s="68" t="str">
        <f t="shared" si="202"/>
        <v/>
      </c>
      <c r="H3338" s="69" t="str">
        <f t="shared" si="203"/>
        <v/>
      </c>
    </row>
    <row r="3339" spans="2:8" x14ac:dyDescent="0.25">
      <c r="B3339" s="258"/>
      <c r="C3339" s="259"/>
      <c r="D3339" s="259"/>
      <c r="E3339" s="66" t="str">
        <f t="shared" si="201"/>
        <v/>
      </c>
      <c r="F3339" s="70" t="str">
        <f t="shared" si="204"/>
        <v/>
      </c>
      <c r="G3339" s="68" t="str">
        <f t="shared" si="202"/>
        <v/>
      </c>
      <c r="H3339" s="69" t="str">
        <f t="shared" si="203"/>
        <v/>
      </c>
    </row>
    <row r="3340" spans="2:8" x14ac:dyDescent="0.25">
      <c r="B3340" s="258"/>
      <c r="C3340" s="259"/>
      <c r="D3340" s="259"/>
      <c r="E3340" s="66" t="str">
        <f t="shared" si="201"/>
        <v/>
      </c>
      <c r="F3340" s="70" t="str">
        <f t="shared" si="204"/>
        <v/>
      </c>
      <c r="G3340" s="68" t="str">
        <f t="shared" si="202"/>
        <v/>
      </c>
      <c r="H3340" s="69" t="str">
        <f t="shared" si="203"/>
        <v/>
      </c>
    </row>
    <row r="3341" spans="2:8" x14ac:dyDescent="0.25">
      <c r="B3341" s="258"/>
      <c r="C3341" s="259"/>
      <c r="D3341" s="259"/>
      <c r="E3341" s="66" t="str">
        <f t="shared" si="201"/>
        <v/>
      </c>
      <c r="F3341" s="70" t="str">
        <f t="shared" si="204"/>
        <v/>
      </c>
      <c r="G3341" s="68" t="str">
        <f t="shared" si="202"/>
        <v/>
      </c>
      <c r="H3341" s="69" t="str">
        <f t="shared" si="203"/>
        <v/>
      </c>
    </row>
    <row r="3342" spans="2:8" x14ac:dyDescent="0.25">
      <c r="B3342" s="258"/>
      <c r="C3342" s="259"/>
      <c r="D3342" s="259"/>
      <c r="E3342" s="66" t="str">
        <f t="shared" ref="E3342:E3405" si="205">+IF(AND(C3342-D3342&lt;&gt;0,$B$10&gt;B3342),C3342-D3342,"")</f>
        <v/>
      </c>
      <c r="F3342" s="70" t="str">
        <f t="shared" si="204"/>
        <v/>
      </c>
      <c r="G3342" s="68" t="str">
        <f t="shared" ref="G3342:G3405" si="206">+IF(AND(B3342&lt;&gt;"",$B$10&gt;B3342),$B$10-B3342,"")</f>
        <v/>
      </c>
      <c r="H3342" s="69" t="str">
        <f t="shared" ref="H3342:H3405" si="207">IFERROR(((E3342*G3342*$D$10)/36500),"")</f>
        <v/>
      </c>
    </row>
    <row r="3343" spans="2:8" x14ac:dyDescent="0.25">
      <c r="B3343" s="258"/>
      <c r="C3343" s="259"/>
      <c r="D3343" s="259"/>
      <c r="E3343" s="66" t="str">
        <f t="shared" si="205"/>
        <v/>
      </c>
      <c r="F3343" s="70" t="str">
        <f t="shared" ref="F3343:F3406" si="208">+IFERROR((E3343+F3342),"")</f>
        <v/>
      </c>
      <c r="G3343" s="68" t="str">
        <f t="shared" si="206"/>
        <v/>
      </c>
      <c r="H3343" s="69" t="str">
        <f t="shared" si="207"/>
        <v/>
      </c>
    </row>
    <row r="3344" spans="2:8" x14ac:dyDescent="0.25">
      <c r="B3344" s="258"/>
      <c r="C3344" s="259"/>
      <c r="D3344" s="259"/>
      <c r="E3344" s="66" t="str">
        <f t="shared" si="205"/>
        <v/>
      </c>
      <c r="F3344" s="70" t="str">
        <f t="shared" si="208"/>
        <v/>
      </c>
      <c r="G3344" s="68" t="str">
        <f t="shared" si="206"/>
        <v/>
      </c>
      <c r="H3344" s="69" t="str">
        <f t="shared" si="207"/>
        <v/>
      </c>
    </row>
    <row r="3345" spans="2:8" x14ac:dyDescent="0.25">
      <c r="B3345" s="258"/>
      <c r="C3345" s="259"/>
      <c r="D3345" s="259"/>
      <c r="E3345" s="66" t="str">
        <f t="shared" si="205"/>
        <v/>
      </c>
      <c r="F3345" s="70" t="str">
        <f t="shared" si="208"/>
        <v/>
      </c>
      <c r="G3345" s="68" t="str">
        <f t="shared" si="206"/>
        <v/>
      </c>
      <c r="H3345" s="69" t="str">
        <f t="shared" si="207"/>
        <v/>
      </c>
    </row>
    <row r="3346" spans="2:8" x14ac:dyDescent="0.25">
      <c r="B3346" s="258"/>
      <c r="C3346" s="259"/>
      <c r="D3346" s="259"/>
      <c r="E3346" s="66" t="str">
        <f t="shared" si="205"/>
        <v/>
      </c>
      <c r="F3346" s="70" t="str">
        <f t="shared" si="208"/>
        <v/>
      </c>
      <c r="G3346" s="68" t="str">
        <f t="shared" si="206"/>
        <v/>
      </c>
      <c r="H3346" s="69" t="str">
        <f t="shared" si="207"/>
        <v/>
      </c>
    </row>
    <row r="3347" spans="2:8" x14ac:dyDescent="0.25">
      <c r="B3347" s="258"/>
      <c r="C3347" s="259"/>
      <c r="D3347" s="259"/>
      <c r="E3347" s="66" t="str">
        <f t="shared" si="205"/>
        <v/>
      </c>
      <c r="F3347" s="70" t="str">
        <f t="shared" si="208"/>
        <v/>
      </c>
      <c r="G3347" s="68" t="str">
        <f t="shared" si="206"/>
        <v/>
      </c>
      <c r="H3347" s="69" t="str">
        <f t="shared" si="207"/>
        <v/>
      </c>
    </row>
    <row r="3348" spans="2:8" x14ac:dyDescent="0.25">
      <c r="B3348" s="258"/>
      <c r="C3348" s="259"/>
      <c r="D3348" s="259"/>
      <c r="E3348" s="66" t="str">
        <f t="shared" si="205"/>
        <v/>
      </c>
      <c r="F3348" s="70" t="str">
        <f t="shared" si="208"/>
        <v/>
      </c>
      <c r="G3348" s="68" t="str">
        <f t="shared" si="206"/>
        <v/>
      </c>
      <c r="H3348" s="69" t="str">
        <f t="shared" si="207"/>
        <v/>
      </c>
    </row>
    <row r="3349" spans="2:8" x14ac:dyDescent="0.25">
      <c r="B3349" s="258"/>
      <c r="C3349" s="259"/>
      <c r="D3349" s="259"/>
      <c r="E3349" s="66" t="str">
        <f t="shared" si="205"/>
        <v/>
      </c>
      <c r="F3349" s="70" t="str">
        <f t="shared" si="208"/>
        <v/>
      </c>
      <c r="G3349" s="68" t="str">
        <f t="shared" si="206"/>
        <v/>
      </c>
      <c r="H3349" s="69" t="str">
        <f t="shared" si="207"/>
        <v/>
      </c>
    </row>
    <row r="3350" spans="2:8" x14ac:dyDescent="0.25">
      <c r="B3350" s="258"/>
      <c r="C3350" s="259"/>
      <c r="D3350" s="259"/>
      <c r="E3350" s="66" t="str">
        <f t="shared" si="205"/>
        <v/>
      </c>
      <c r="F3350" s="70" t="str">
        <f t="shared" si="208"/>
        <v/>
      </c>
      <c r="G3350" s="68" t="str">
        <f t="shared" si="206"/>
        <v/>
      </c>
      <c r="H3350" s="69" t="str">
        <f t="shared" si="207"/>
        <v/>
      </c>
    </row>
    <row r="3351" spans="2:8" x14ac:dyDescent="0.25">
      <c r="B3351" s="258"/>
      <c r="C3351" s="259"/>
      <c r="D3351" s="259"/>
      <c r="E3351" s="66" t="str">
        <f t="shared" si="205"/>
        <v/>
      </c>
      <c r="F3351" s="70" t="str">
        <f t="shared" si="208"/>
        <v/>
      </c>
      <c r="G3351" s="68" t="str">
        <f t="shared" si="206"/>
        <v/>
      </c>
      <c r="H3351" s="69" t="str">
        <f t="shared" si="207"/>
        <v/>
      </c>
    </row>
    <row r="3352" spans="2:8" x14ac:dyDescent="0.25">
      <c r="B3352" s="258"/>
      <c r="C3352" s="259"/>
      <c r="D3352" s="259"/>
      <c r="E3352" s="66" t="str">
        <f t="shared" si="205"/>
        <v/>
      </c>
      <c r="F3352" s="70" t="str">
        <f t="shared" si="208"/>
        <v/>
      </c>
      <c r="G3352" s="68" t="str">
        <f t="shared" si="206"/>
        <v/>
      </c>
      <c r="H3352" s="69" t="str">
        <f t="shared" si="207"/>
        <v/>
      </c>
    </row>
    <row r="3353" spans="2:8" x14ac:dyDescent="0.25">
      <c r="B3353" s="258"/>
      <c r="C3353" s="259"/>
      <c r="D3353" s="259"/>
      <c r="E3353" s="66" t="str">
        <f t="shared" si="205"/>
        <v/>
      </c>
      <c r="F3353" s="70" t="str">
        <f t="shared" si="208"/>
        <v/>
      </c>
      <c r="G3353" s="68" t="str">
        <f t="shared" si="206"/>
        <v/>
      </c>
      <c r="H3353" s="69" t="str">
        <f t="shared" si="207"/>
        <v/>
      </c>
    </row>
    <row r="3354" spans="2:8" x14ac:dyDescent="0.25">
      <c r="B3354" s="258"/>
      <c r="C3354" s="259"/>
      <c r="D3354" s="259"/>
      <c r="E3354" s="66" t="str">
        <f t="shared" si="205"/>
        <v/>
      </c>
      <c r="F3354" s="70" t="str">
        <f t="shared" si="208"/>
        <v/>
      </c>
      <c r="G3354" s="68" t="str">
        <f t="shared" si="206"/>
        <v/>
      </c>
      <c r="H3354" s="69" t="str">
        <f t="shared" si="207"/>
        <v/>
      </c>
    </row>
    <row r="3355" spans="2:8" x14ac:dyDescent="0.25">
      <c r="B3355" s="258"/>
      <c r="C3355" s="259"/>
      <c r="D3355" s="259"/>
      <c r="E3355" s="66" t="str">
        <f t="shared" si="205"/>
        <v/>
      </c>
      <c r="F3355" s="70" t="str">
        <f t="shared" si="208"/>
        <v/>
      </c>
      <c r="G3355" s="68" t="str">
        <f t="shared" si="206"/>
        <v/>
      </c>
      <c r="H3355" s="69" t="str">
        <f t="shared" si="207"/>
        <v/>
      </c>
    </row>
    <row r="3356" spans="2:8" x14ac:dyDescent="0.25">
      <c r="B3356" s="258"/>
      <c r="C3356" s="259"/>
      <c r="D3356" s="259"/>
      <c r="E3356" s="66" t="str">
        <f t="shared" si="205"/>
        <v/>
      </c>
      <c r="F3356" s="70" t="str">
        <f t="shared" si="208"/>
        <v/>
      </c>
      <c r="G3356" s="68" t="str">
        <f t="shared" si="206"/>
        <v/>
      </c>
      <c r="H3356" s="69" t="str">
        <f t="shared" si="207"/>
        <v/>
      </c>
    </row>
    <row r="3357" spans="2:8" x14ac:dyDescent="0.25">
      <c r="B3357" s="258"/>
      <c r="C3357" s="259"/>
      <c r="D3357" s="259"/>
      <c r="E3357" s="66" t="str">
        <f t="shared" si="205"/>
        <v/>
      </c>
      <c r="F3357" s="70" t="str">
        <f t="shared" si="208"/>
        <v/>
      </c>
      <c r="G3357" s="68" t="str">
        <f t="shared" si="206"/>
        <v/>
      </c>
      <c r="H3357" s="69" t="str">
        <f t="shared" si="207"/>
        <v/>
      </c>
    </row>
    <row r="3358" spans="2:8" x14ac:dyDescent="0.25">
      <c r="B3358" s="258"/>
      <c r="C3358" s="259"/>
      <c r="D3358" s="259"/>
      <c r="E3358" s="66" t="str">
        <f t="shared" si="205"/>
        <v/>
      </c>
      <c r="F3358" s="70" t="str">
        <f t="shared" si="208"/>
        <v/>
      </c>
      <c r="G3358" s="68" t="str">
        <f t="shared" si="206"/>
        <v/>
      </c>
      <c r="H3358" s="69" t="str">
        <f t="shared" si="207"/>
        <v/>
      </c>
    </row>
    <row r="3359" spans="2:8" x14ac:dyDescent="0.25">
      <c r="B3359" s="258"/>
      <c r="C3359" s="259"/>
      <c r="D3359" s="259"/>
      <c r="E3359" s="66" t="str">
        <f t="shared" si="205"/>
        <v/>
      </c>
      <c r="F3359" s="70" t="str">
        <f t="shared" si="208"/>
        <v/>
      </c>
      <c r="G3359" s="68" t="str">
        <f t="shared" si="206"/>
        <v/>
      </c>
      <c r="H3359" s="69" t="str">
        <f t="shared" si="207"/>
        <v/>
      </c>
    </row>
    <row r="3360" spans="2:8" x14ac:dyDescent="0.25">
      <c r="B3360" s="258"/>
      <c r="C3360" s="259"/>
      <c r="D3360" s="259"/>
      <c r="E3360" s="66" t="str">
        <f t="shared" si="205"/>
        <v/>
      </c>
      <c r="F3360" s="70" t="str">
        <f t="shared" si="208"/>
        <v/>
      </c>
      <c r="G3360" s="68" t="str">
        <f t="shared" si="206"/>
        <v/>
      </c>
      <c r="H3360" s="69" t="str">
        <f t="shared" si="207"/>
        <v/>
      </c>
    </row>
    <row r="3361" spans="2:8" x14ac:dyDescent="0.25">
      <c r="B3361" s="258"/>
      <c r="C3361" s="259"/>
      <c r="D3361" s="259"/>
      <c r="E3361" s="66" t="str">
        <f t="shared" si="205"/>
        <v/>
      </c>
      <c r="F3361" s="70" t="str">
        <f t="shared" si="208"/>
        <v/>
      </c>
      <c r="G3361" s="68" t="str">
        <f t="shared" si="206"/>
        <v/>
      </c>
      <c r="H3361" s="69" t="str">
        <f t="shared" si="207"/>
        <v/>
      </c>
    </row>
    <row r="3362" spans="2:8" x14ac:dyDescent="0.25">
      <c r="B3362" s="258"/>
      <c r="C3362" s="259"/>
      <c r="D3362" s="259"/>
      <c r="E3362" s="66" t="str">
        <f t="shared" si="205"/>
        <v/>
      </c>
      <c r="F3362" s="70" t="str">
        <f t="shared" si="208"/>
        <v/>
      </c>
      <c r="G3362" s="68" t="str">
        <f t="shared" si="206"/>
        <v/>
      </c>
      <c r="H3362" s="69" t="str">
        <f t="shared" si="207"/>
        <v/>
      </c>
    </row>
    <row r="3363" spans="2:8" x14ac:dyDescent="0.25">
      <c r="B3363" s="258"/>
      <c r="C3363" s="259"/>
      <c r="D3363" s="259"/>
      <c r="E3363" s="66" t="str">
        <f t="shared" si="205"/>
        <v/>
      </c>
      <c r="F3363" s="70" t="str">
        <f t="shared" si="208"/>
        <v/>
      </c>
      <c r="G3363" s="68" t="str">
        <f t="shared" si="206"/>
        <v/>
      </c>
      <c r="H3363" s="69" t="str">
        <f t="shared" si="207"/>
        <v/>
      </c>
    </row>
    <row r="3364" spans="2:8" x14ac:dyDescent="0.25">
      <c r="B3364" s="258"/>
      <c r="C3364" s="259"/>
      <c r="D3364" s="259"/>
      <c r="E3364" s="66" t="str">
        <f t="shared" si="205"/>
        <v/>
      </c>
      <c r="F3364" s="70" t="str">
        <f t="shared" si="208"/>
        <v/>
      </c>
      <c r="G3364" s="68" t="str">
        <f t="shared" si="206"/>
        <v/>
      </c>
      <c r="H3364" s="69" t="str">
        <f t="shared" si="207"/>
        <v/>
      </c>
    </row>
    <row r="3365" spans="2:8" x14ac:dyDescent="0.25">
      <c r="B3365" s="258"/>
      <c r="C3365" s="259"/>
      <c r="D3365" s="259"/>
      <c r="E3365" s="66" t="str">
        <f t="shared" si="205"/>
        <v/>
      </c>
      <c r="F3365" s="70" t="str">
        <f t="shared" si="208"/>
        <v/>
      </c>
      <c r="G3365" s="68" t="str">
        <f t="shared" si="206"/>
        <v/>
      </c>
      <c r="H3365" s="69" t="str">
        <f t="shared" si="207"/>
        <v/>
      </c>
    </row>
    <row r="3366" spans="2:8" x14ac:dyDescent="0.25">
      <c r="B3366" s="258"/>
      <c r="C3366" s="259"/>
      <c r="D3366" s="259"/>
      <c r="E3366" s="66" t="str">
        <f t="shared" si="205"/>
        <v/>
      </c>
      <c r="F3366" s="70" t="str">
        <f t="shared" si="208"/>
        <v/>
      </c>
      <c r="G3366" s="68" t="str">
        <f t="shared" si="206"/>
        <v/>
      </c>
      <c r="H3366" s="69" t="str">
        <f t="shared" si="207"/>
        <v/>
      </c>
    </row>
    <row r="3367" spans="2:8" x14ac:dyDescent="0.25">
      <c r="B3367" s="258"/>
      <c r="C3367" s="259"/>
      <c r="D3367" s="259"/>
      <c r="E3367" s="66" t="str">
        <f t="shared" si="205"/>
        <v/>
      </c>
      <c r="F3367" s="70" t="str">
        <f t="shared" si="208"/>
        <v/>
      </c>
      <c r="G3367" s="68" t="str">
        <f t="shared" si="206"/>
        <v/>
      </c>
      <c r="H3367" s="69" t="str">
        <f t="shared" si="207"/>
        <v/>
      </c>
    </row>
    <row r="3368" spans="2:8" x14ac:dyDescent="0.25">
      <c r="B3368" s="258"/>
      <c r="C3368" s="259"/>
      <c r="D3368" s="259"/>
      <c r="E3368" s="66" t="str">
        <f t="shared" si="205"/>
        <v/>
      </c>
      <c r="F3368" s="70" t="str">
        <f t="shared" si="208"/>
        <v/>
      </c>
      <c r="G3368" s="68" t="str">
        <f t="shared" si="206"/>
        <v/>
      </c>
      <c r="H3368" s="69" t="str">
        <f t="shared" si="207"/>
        <v/>
      </c>
    </row>
    <row r="3369" spans="2:8" x14ac:dyDescent="0.25">
      <c r="B3369" s="258"/>
      <c r="C3369" s="259"/>
      <c r="D3369" s="259"/>
      <c r="E3369" s="66" t="str">
        <f t="shared" si="205"/>
        <v/>
      </c>
      <c r="F3369" s="70" t="str">
        <f t="shared" si="208"/>
        <v/>
      </c>
      <c r="G3369" s="68" t="str">
        <f t="shared" si="206"/>
        <v/>
      </c>
      <c r="H3369" s="69" t="str">
        <f t="shared" si="207"/>
        <v/>
      </c>
    </row>
    <row r="3370" spans="2:8" x14ac:dyDescent="0.25">
      <c r="B3370" s="258"/>
      <c r="C3370" s="259"/>
      <c r="D3370" s="259"/>
      <c r="E3370" s="66" t="str">
        <f t="shared" si="205"/>
        <v/>
      </c>
      <c r="F3370" s="70" t="str">
        <f t="shared" si="208"/>
        <v/>
      </c>
      <c r="G3370" s="68" t="str">
        <f t="shared" si="206"/>
        <v/>
      </c>
      <c r="H3370" s="69" t="str">
        <f t="shared" si="207"/>
        <v/>
      </c>
    </row>
    <row r="3371" spans="2:8" x14ac:dyDescent="0.25">
      <c r="B3371" s="258"/>
      <c r="C3371" s="259"/>
      <c r="D3371" s="259"/>
      <c r="E3371" s="66" t="str">
        <f t="shared" si="205"/>
        <v/>
      </c>
      <c r="F3371" s="70" t="str">
        <f t="shared" si="208"/>
        <v/>
      </c>
      <c r="G3371" s="68" t="str">
        <f t="shared" si="206"/>
        <v/>
      </c>
      <c r="H3371" s="69" t="str">
        <f t="shared" si="207"/>
        <v/>
      </c>
    </row>
    <row r="3372" spans="2:8" x14ac:dyDescent="0.25">
      <c r="B3372" s="258"/>
      <c r="C3372" s="259"/>
      <c r="D3372" s="259"/>
      <c r="E3372" s="66" t="str">
        <f t="shared" si="205"/>
        <v/>
      </c>
      <c r="F3372" s="70" t="str">
        <f t="shared" si="208"/>
        <v/>
      </c>
      <c r="G3372" s="68" t="str">
        <f t="shared" si="206"/>
        <v/>
      </c>
      <c r="H3372" s="69" t="str">
        <f t="shared" si="207"/>
        <v/>
      </c>
    </row>
    <row r="3373" spans="2:8" x14ac:dyDescent="0.25">
      <c r="B3373" s="258"/>
      <c r="C3373" s="259"/>
      <c r="D3373" s="259"/>
      <c r="E3373" s="66" t="str">
        <f t="shared" si="205"/>
        <v/>
      </c>
      <c r="F3373" s="70" t="str">
        <f t="shared" si="208"/>
        <v/>
      </c>
      <c r="G3373" s="68" t="str">
        <f t="shared" si="206"/>
        <v/>
      </c>
      <c r="H3373" s="69" t="str">
        <f t="shared" si="207"/>
        <v/>
      </c>
    </row>
    <row r="3374" spans="2:8" x14ac:dyDescent="0.25">
      <c r="B3374" s="258"/>
      <c r="C3374" s="259"/>
      <c r="D3374" s="259"/>
      <c r="E3374" s="66" t="str">
        <f t="shared" si="205"/>
        <v/>
      </c>
      <c r="F3374" s="70" t="str">
        <f t="shared" si="208"/>
        <v/>
      </c>
      <c r="G3374" s="68" t="str">
        <f t="shared" si="206"/>
        <v/>
      </c>
      <c r="H3374" s="69" t="str">
        <f t="shared" si="207"/>
        <v/>
      </c>
    </row>
    <row r="3375" spans="2:8" x14ac:dyDescent="0.25">
      <c r="B3375" s="258"/>
      <c r="C3375" s="259"/>
      <c r="D3375" s="259"/>
      <c r="E3375" s="66" t="str">
        <f t="shared" si="205"/>
        <v/>
      </c>
      <c r="F3375" s="70" t="str">
        <f t="shared" si="208"/>
        <v/>
      </c>
      <c r="G3375" s="68" t="str">
        <f t="shared" si="206"/>
        <v/>
      </c>
      <c r="H3375" s="69" t="str">
        <f t="shared" si="207"/>
        <v/>
      </c>
    </row>
    <row r="3376" spans="2:8" x14ac:dyDescent="0.25">
      <c r="B3376" s="258"/>
      <c r="C3376" s="259"/>
      <c r="D3376" s="259"/>
      <c r="E3376" s="66" t="str">
        <f t="shared" si="205"/>
        <v/>
      </c>
      <c r="F3376" s="70" t="str">
        <f t="shared" si="208"/>
        <v/>
      </c>
      <c r="G3376" s="68" t="str">
        <f t="shared" si="206"/>
        <v/>
      </c>
      <c r="H3376" s="69" t="str">
        <f t="shared" si="207"/>
        <v/>
      </c>
    </row>
    <row r="3377" spans="2:8" x14ac:dyDescent="0.25">
      <c r="B3377" s="258"/>
      <c r="C3377" s="259"/>
      <c r="D3377" s="259"/>
      <c r="E3377" s="66" t="str">
        <f t="shared" si="205"/>
        <v/>
      </c>
      <c r="F3377" s="70" t="str">
        <f t="shared" si="208"/>
        <v/>
      </c>
      <c r="G3377" s="68" t="str">
        <f t="shared" si="206"/>
        <v/>
      </c>
      <c r="H3377" s="69" t="str">
        <f t="shared" si="207"/>
        <v/>
      </c>
    </row>
    <row r="3378" spans="2:8" x14ac:dyDescent="0.25">
      <c r="B3378" s="258"/>
      <c r="C3378" s="259"/>
      <c r="D3378" s="259"/>
      <c r="E3378" s="66" t="str">
        <f t="shared" si="205"/>
        <v/>
      </c>
      <c r="F3378" s="70" t="str">
        <f t="shared" si="208"/>
        <v/>
      </c>
      <c r="G3378" s="68" t="str">
        <f t="shared" si="206"/>
        <v/>
      </c>
      <c r="H3378" s="69" t="str">
        <f t="shared" si="207"/>
        <v/>
      </c>
    </row>
    <row r="3379" spans="2:8" x14ac:dyDescent="0.25">
      <c r="B3379" s="258"/>
      <c r="C3379" s="259"/>
      <c r="D3379" s="259"/>
      <c r="E3379" s="66" t="str">
        <f t="shared" si="205"/>
        <v/>
      </c>
      <c r="F3379" s="70" t="str">
        <f t="shared" si="208"/>
        <v/>
      </c>
      <c r="G3379" s="68" t="str">
        <f t="shared" si="206"/>
        <v/>
      </c>
      <c r="H3379" s="69" t="str">
        <f t="shared" si="207"/>
        <v/>
      </c>
    </row>
    <row r="3380" spans="2:8" x14ac:dyDescent="0.25">
      <c r="B3380" s="258"/>
      <c r="C3380" s="259"/>
      <c r="D3380" s="259"/>
      <c r="E3380" s="66" t="str">
        <f t="shared" si="205"/>
        <v/>
      </c>
      <c r="F3380" s="70" t="str">
        <f t="shared" si="208"/>
        <v/>
      </c>
      <c r="G3380" s="68" t="str">
        <f t="shared" si="206"/>
        <v/>
      </c>
      <c r="H3380" s="69" t="str">
        <f t="shared" si="207"/>
        <v/>
      </c>
    </row>
    <row r="3381" spans="2:8" x14ac:dyDescent="0.25">
      <c r="B3381" s="258"/>
      <c r="C3381" s="259"/>
      <c r="D3381" s="259"/>
      <c r="E3381" s="66" t="str">
        <f t="shared" si="205"/>
        <v/>
      </c>
      <c r="F3381" s="70" t="str">
        <f t="shared" si="208"/>
        <v/>
      </c>
      <c r="G3381" s="68" t="str">
        <f t="shared" si="206"/>
        <v/>
      </c>
      <c r="H3381" s="69" t="str">
        <f t="shared" si="207"/>
        <v/>
      </c>
    </row>
    <row r="3382" spans="2:8" x14ac:dyDescent="0.25">
      <c r="B3382" s="258"/>
      <c r="C3382" s="259"/>
      <c r="D3382" s="259"/>
      <c r="E3382" s="66" t="str">
        <f t="shared" si="205"/>
        <v/>
      </c>
      <c r="F3382" s="70" t="str">
        <f t="shared" si="208"/>
        <v/>
      </c>
      <c r="G3382" s="68" t="str">
        <f t="shared" si="206"/>
        <v/>
      </c>
      <c r="H3382" s="69" t="str">
        <f t="shared" si="207"/>
        <v/>
      </c>
    </row>
    <row r="3383" spans="2:8" x14ac:dyDescent="0.25">
      <c r="B3383" s="258"/>
      <c r="C3383" s="259"/>
      <c r="D3383" s="259"/>
      <c r="E3383" s="66" t="str">
        <f t="shared" si="205"/>
        <v/>
      </c>
      <c r="F3383" s="70" t="str">
        <f t="shared" si="208"/>
        <v/>
      </c>
      <c r="G3383" s="68" t="str">
        <f t="shared" si="206"/>
        <v/>
      </c>
      <c r="H3383" s="69" t="str">
        <f t="shared" si="207"/>
        <v/>
      </c>
    </row>
    <row r="3384" spans="2:8" x14ac:dyDescent="0.25">
      <c r="B3384" s="258"/>
      <c r="C3384" s="259"/>
      <c r="D3384" s="259"/>
      <c r="E3384" s="66" t="str">
        <f t="shared" si="205"/>
        <v/>
      </c>
      <c r="F3384" s="70" t="str">
        <f t="shared" si="208"/>
        <v/>
      </c>
      <c r="G3384" s="68" t="str">
        <f t="shared" si="206"/>
        <v/>
      </c>
      <c r="H3384" s="69" t="str">
        <f t="shared" si="207"/>
        <v/>
      </c>
    </row>
    <row r="3385" spans="2:8" x14ac:dyDescent="0.25">
      <c r="B3385" s="258"/>
      <c r="C3385" s="259"/>
      <c r="D3385" s="259"/>
      <c r="E3385" s="66" t="str">
        <f t="shared" si="205"/>
        <v/>
      </c>
      <c r="F3385" s="70" t="str">
        <f t="shared" si="208"/>
        <v/>
      </c>
      <c r="G3385" s="68" t="str">
        <f t="shared" si="206"/>
        <v/>
      </c>
      <c r="H3385" s="69" t="str">
        <f t="shared" si="207"/>
        <v/>
      </c>
    </row>
    <row r="3386" spans="2:8" x14ac:dyDescent="0.25">
      <c r="B3386" s="258"/>
      <c r="C3386" s="259"/>
      <c r="D3386" s="259"/>
      <c r="E3386" s="66" t="str">
        <f t="shared" si="205"/>
        <v/>
      </c>
      <c r="F3386" s="70" t="str">
        <f t="shared" si="208"/>
        <v/>
      </c>
      <c r="G3386" s="68" t="str">
        <f t="shared" si="206"/>
        <v/>
      </c>
      <c r="H3386" s="69" t="str">
        <f t="shared" si="207"/>
        <v/>
      </c>
    </row>
    <row r="3387" spans="2:8" x14ac:dyDescent="0.25">
      <c r="B3387" s="258"/>
      <c r="C3387" s="259"/>
      <c r="D3387" s="259"/>
      <c r="E3387" s="66" t="str">
        <f t="shared" si="205"/>
        <v/>
      </c>
      <c r="F3387" s="70" t="str">
        <f t="shared" si="208"/>
        <v/>
      </c>
      <c r="G3387" s="68" t="str">
        <f t="shared" si="206"/>
        <v/>
      </c>
      <c r="H3387" s="69" t="str">
        <f t="shared" si="207"/>
        <v/>
      </c>
    </row>
    <row r="3388" spans="2:8" x14ac:dyDescent="0.25">
      <c r="B3388" s="258"/>
      <c r="C3388" s="259"/>
      <c r="D3388" s="259"/>
      <c r="E3388" s="66" t="str">
        <f t="shared" si="205"/>
        <v/>
      </c>
      <c r="F3388" s="70" t="str">
        <f t="shared" si="208"/>
        <v/>
      </c>
      <c r="G3388" s="68" t="str">
        <f t="shared" si="206"/>
        <v/>
      </c>
      <c r="H3388" s="69" t="str">
        <f t="shared" si="207"/>
        <v/>
      </c>
    </row>
    <row r="3389" spans="2:8" x14ac:dyDescent="0.25">
      <c r="B3389" s="258"/>
      <c r="C3389" s="259"/>
      <c r="D3389" s="259"/>
      <c r="E3389" s="66" t="str">
        <f t="shared" si="205"/>
        <v/>
      </c>
      <c r="F3389" s="70" t="str">
        <f t="shared" si="208"/>
        <v/>
      </c>
      <c r="G3389" s="68" t="str">
        <f t="shared" si="206"/>
        <v/>
      </c>
      <c r="H3389" s="69" t="str">
        <f t="shared" si="207"/>
        <v/>
      </c>
    </row>
    <row r="3390" spans="2:8" x14ac:dyDescent="0.25">
      <c r="B3390" s="258"/>
      <c r="C3390" s="259"/>
      <c r="D3390" s="259"/>
      <c r="E3390" s="66" t="str">
        <f t="shared" si="205"/>
        <v/>
      </c>
      <c r="F3390" s="70" t="str">
        <f t="shared" si="208"/>
        <v/>
      </c>
      <c r="G3390" s="68" t="str">
        <f t="shared" si="206"/>
        <v/>
      </c>
      <c r="H3390" s="69" t="str">
        <f t="shared" si="207"/>
        <v/>
      </c>
    </row>
    <row r="3391" spans="2:8" x14ac:dyDescent="0.25">
      <c r="B3391" s="258"/>
      <c r="C3391" s="259"/>
      <c r="D3391" s="259"/>
      <c r="E3391" s="66" t="str">
        <f t="shared" si="205"/>
        <v/>
      </c>
      <c r="F3391" s="70" t="str">
        <f t="shared" si="208"/>
        <v/>
      </c>
      <c r="G3391" s="68" t="str">
        <f t="shared" si="206"/>
        <v/>
      </c>
      <c r="H3391" s="69" t="str">
        <f t="shared" si="207"/>
        <v/>
      </c>
    </row>
    <row r="3392" spans="2:8" x14ac:dyDescent="0.25">
      <c r="B3392" s="258"/>
      <c r="C3392" s="259"/>
      <c r="D3392" s="259"/>
      <c r="E3392" s="66" t="str">
        <f t="shared" si="205"/>
        <v/>
      </c>
      <c r="F3392" s="70" t="str">
        <f t="shared" si="208"/>
        <v/>
      </c>
      <c r="G3392" s="68" t="str">
        <f t="shared" si="206"/>
        <v/>
      </c>
      <c r="H3392" s="69" t="str">
        <f t="shared" si="207"/>
        <v/>
      </c>
    </row>
    <row r="3393" spans="2:8" x14ac:dyDescent="0.25">
      <c r="B3393" s="258"/>
      <c r="C3393" s="259"/>
      <c r="D3393" s="259"/>
      <c r="E3393" s="66" t="str">
        <f t="shared" si="205"/>
        <v/>
      </c>
      <c r="F3393" s="70" t="str">
        <f t="shared" si="208"/>
        <v/>
      </c>
      <c r="G3393" s="68" t="str">
        <f t="shared" si="206"/>
        <v/>
      </c>
      <c r="H3393" s="69" t="str">
        <f t="shared" si="207"/>
        <v/>
      </c>
    </row>
    <row r="3394" spans="2:8" x14ac:dyDescent="0.25">
      <c r="B3394" s="258"/>
      <c r="C3394" s="259"/>
      <c r="D3394" s="259"/>
      <c r="E3394" s="66" t="str">
        <f t="shared" si="205"/>
        <v/>
      </c>
      <c r="F3394" s="70" t="str">
        <f t="shared" si="208"/>
        <v/>
      </c>
      <c r="G3394" s="68" t="str">
        <f t="shared" si="206"/>
        <v/>
      </c>
      <c r="H3394" s="69" t="str">
        <f t="shared" si="207"/>
        <v/>
      </c>
    </row>
    <row r="3395" spans="2:8" x14ac:dyDescent="0.25">
      <c r="B3395" s="258"/>
      <c r="C3395" s="259"/>
      <c r="D3395" s="259"/>
      <c r="E3395" s="66" t="str">
        <f t="shared" si="205"/>
        <v/>
      </c>
      <c r="F3395" s="70" t="str">
        <f t="shared" si="208"/>
        <v/>
      </c>
      <c r="G3395" s="68" t="str">
        <f t="shared" si="206"/>
        <v/>
      </c>
      <c r="H3395" s="69" t="str">
        <f t="shared" si="207"/>
        <v/>
      </c>
    </row>
    <row r="3396" spans="2:8" x14ac:dyDescent="0.25">
      <c r="B3396" s="258"/>
      <c r="C3396" s="259"/>
      <c r="D3396" s="259"/>
      <c r="E3396" s="66" t="str">
        <f t="shared" si="205"/>
        <v/>
      </c>
      <c r="F3396" s="70" t="str">
        <f t="shared" si="208"/>
        <v/>
      </c>
      <c r="G3396" s="68" t="str">
        <f t="shared" si="206"/>
        <v/>
      </c>
      <c r="H3396" s="69" t="str">
        <f t="shared" si="207"/>
        <v/>
      </c>
    </row>
    <row r="3397" spans="2:8" x14ac:dyDescent="0.25">
      <c r="B3397" s="258"/>
      <c r="C3397" s="259"/>
      <c r="D3397" s="259"/>
      <c r="E3397" s="66" t="str">
        <f t="shared" si="205"/>
        <v/>
      </c>
      <c r="F3397" s="70" t="str">
        <f t="shared" si="208"/>
        <v/>
      </c>
      <c r="G3397" s="68" t="str">
        <f t="shared" si="206"/>
        <v/>
      </c>
      <c r="H3397" s="69" t="str">
        <f t="shared" si="207"/>
        <v/>
      </c>
    </row>
    <row r="3398" spans="2:8" x14ac:dyDescent="0.25">
      <c r="B3398" s="258"/>
      <c r="C3398" s="259"/>
      <c r="D3398" s="259"/>
      <c r="E3398" s="66" t="str">
        <f t="shared" si="205"/>
        <v/>
      </c>
      <c r="F3398" s="70" t="str">
        <f t="shared" si="208"/>
        <v/>
      </c>
      <c r="G3398" s="68" t="str">
        <f t="shared" si="206"/>
        <v/>
      </c>
      <c r="H3398" s="69" t="str">
        <f t="shared" si="207"/>
        <v/>
      </c>
    </row>
    <row r="3399" spans="2:8" x14ac:dyDescent="0.25">
      <c r="B3399" s="258"/>
      <c r="C3399" s="259"/>
      <c r="D3399" s="259"/>
      <c r="E3399" s="66" t="str">
        <f t="shared" si="205"/>
        <v/>
      </c>
      <c r="F3399" s="70" t="str">
        <f t="shared" si="208"/>
        <v/>
      </c>
      <c r="G3399" s="68" t="str">
        <f t="shared" si="206"/>
        <v/>
      </c>
      <c r="H3399" s="69" t="str">
        <f t="shared" si="207"/>
        <v/>
      </c>
    </row>
    <row r="3400" spans="2:8" x14ac:dyDescent="0.25">
      <c r="B3400" s="258"/>
      <c r="C3400" s="259"/>
      <c r="D3400" s="259"/>
      <c r="E3400" s="66" t="str">
        <f t="shared" si="205"/>
        <v/>
      </c>
      <c r="F3400" s="70" t="str">
        <f t="shared" si="208"/>
        <v/>
      </c>
      <c r="G3400" s="68" t="str">
        <f t="shared" si="206"/>
        <v/>
      </c>
      <c r="H3400" s="69" t="str">
        <f t="shared" si="207"/>
        <v/>
      </c>
    </row>
    <row r="3401" spans="2:8" x14ac:dyDescent="0.25">
      <c r="B3401" s="258"/>
      <c r="C3401" s="259"/>
      <c r="D3401" s="259"/>
      <c r="E3401" s="66" t="str">
        <f t="shared" si="205"/>
        <v/>
      </c>
      <c r="F3401" s="70" t="str">
        <f t="shared" si="208"/>
        <v/>
      </c>
      <c r="G3401" s="68" t="str">
        <f t="shared" si="206"/>
        <v/>
      </c>
      <c r="H3401" s="69" t="str">
        <f t="shared" si="207"/>
        <v/>
      </c>
    </row>
    <row r="3402" spans="2:8" x14ac:dyDescent="0.25">
      <c r="B3402" s="258"/>
      <c r="C3402" s="259"/>
      <c r="D3402" s="259"/>
      <c r="E3402" s="66" t="str">
        <f t="shared" si="205"/>
        <v/>
      </c>
      <c r="F3402" s="70" t="str">
        <f t="shared" si="208"/>
        <v/>
      </c>
      <c r="G3402" s="68" t="str">
        <f t="shared" si="206"/>
        <v/>
      </c>
      <c r="H3402" s="69" t="str">
        <f t="shared" si="207"/>
        <v/>
      </c>
    </row>
    <row r="3403" spans="2:8" x14ac:dyDescent="0.25">
      <c r="B3403" s="258"/>
      <c r="C3403" s="259"/>
      <c r="D3403" s="259"/>
      <c r="E3403" s="66" t="str">
        <f t="shared" si="205"/>
        <v/>
      </c>
      <c r="F3403" s="70" t="str">
        <f t="shared" si="208"/>
        <v/>
      </c>
      <c r="G3403" s="68" t="str">
        <f t="shared" si="206"/>
        <v/>
      </c>
      <c r="H3403" s="69" t="str">
        <f t="shared" si="207"/>
        <v/>
      </c>
    </row>
    <row r="3404" spans="2:8" x14ac:dyDescent="0.25">
      <c r="B3404" s="258"/>
      <c r="C3404" s="259"/>
      <c r="D3404" s="259"/>
      <c r="E3404" s="66" t="str">
        <f t="shared" si="205"/>
        <v/>
      </c>
      <c r="F3404" s="70" t="str">
        <f t="shared" si="208"/>
        <v/>
      </c>
      <c r="G3404" s="68" t="str">
        <f t="shared" si="206"/>
        <v/>
      </c>
      <c r="H3404" s="69" t="str">
        <f t="shared" si="207"/>
        <v/>
      </c>
    </row>
    <row r="3405" spans="2:8" x14ac:dyDescent="0.25">
      <c r="B3405" s="258"/>
      <c r="C3405" s="259"/>
      <c r="D3405" s="259"/>
      <c r="E3405" s="66" t="str">
        <f t="shared" si="205"/>
        <v/>
      </c>
      <c r="F3405" s="70" t="str">
        <f t="shared" si="208"/>
        <v/>
      </c>
      <c r="G3405" s="68" t="str">
        <f t="shared" si="206"/>
        <v/>
      </c>
      <c r="H3405" s="69" t="str">
        <f t="shared" si="207"/>
        <v/>
      </c>
    </row>
    <row r="3406" spans="2:8" x14ac:dyDescent="0.25">
      <c r="B3406" s="258"/>
      <c r="C3406" s="259"/>
      <c r="D3406" s="259"/>
      <c r="E3406" s="66" t="str">
        <f t="shared" ref="E3406:E3469" si="209">+IF(AND(C3406-D3406&lt;&gt;0,$B$10&gt;B3406),C3406-D3406,"")</f>
        <v/>
      </c>
      <c r="F3406" s="70" t="str">
        <f t="shared" si="208"/>
        <v/>
      </c>
      <c r="G3406" s="68" t="str">
        <f t="shared" ref="G3406:G3469" si="210">+IF(AND(B3406&lt;&gt;"",$B$10&gt;B3406),$B$10-B3406,"")</f>
        <v/>
      </c>
      <c r="H3406" s="69" t="str">
        <f t="shared" ref="H3406:H3469" si="211">IFERROR(((E3406*G3406*$D$10)/36500),"")</f>
        <v/>
      </c>
    </row>
    <row r="3407" spans="2:8" x14ac:dyDescent="0.25">
      <c r="B3407" s="258"/>
      <c r="C3407" s="259"/>
      <c r="D3407" s="259"/>
      <c r="E3407" s="66" t="str">
        <f t="shared" si="209"/>
        <v/>
      </c>
      <c r="F3407" s="70" t="str">
        <f t="shared" ref="F3407:F3470" si="212">+IFERROR((E3407+F3406),"")</f>
        <v/>
      </c>
      <c r="G3407" s="68" t="str">
        <f t="shared" si="210"/>
        <v/>
      </c>
      <c r="H3407" s="69" t="str">
        <f t="shared" si="211"/>
        <v/>
      </c>
    </row>
    <row r="3408" spans="2:8" x14ac:dyDescent="0.25">
      <c r="B3408" s="258"/>
      <c r="C3408" s="259"/>
      <c r="D3408" s="259"/>
      <c r="E3408" s="66" t="str">
        <f t="shared" si="209"/>
        <v/>
      </c>
      <c r="F3408" s="70" t="str">
        <f t="shared" si="212"/>
        <v/>
      </c>
      <c r="G3408" s="68" t="str">
        <f t="shared" si="210"/>
        <v/>
      </c>
      <c r="H3408" s="69" t="str">
        <f t="shared" si="211"/>
        <v/>
      </c>
    </row>
    <row r="3409" spans="2:8" x14ac:dyDescent="0.25">
      <c r="B3409" s="258"/>
      <c r="C3409" s="259"/>
      <c r="D3409" s="259"/>
      <c r="E3409" s="66" t="str">
        <f t="shared" si="209"/>
        <v/>
      </c>
      <c r="F3409" s="70" t="str">
        <f t="shared" si="212"/>
        <v/>
      </c>
      <c r="G3409" s="68" t="str">
        <f t="shared" si="210"/>
        <v/>
      </c>
      <c r="H3409" s="69" t="str">
        <f t="shared" si="211"/>
        <v/>
      </c>
    </row>
    <row r="3410" spans="2:8" x14ac:dyDescent="0.25">
      <c r="B3410" s="258"/>
      <c r="C3410" s="259"/>
      <c r="D3410" s="259"/>
      <c r="E3410" s="66" t="str">
        <f t="shared" si="209"/>
        <v/>
      </c>
      <c r="F3410" s="70" t="str">
        <f t="shared" si="212"/>
        <v/>
      </c>
      <c r="G3410" s="68" t="str">
        <f t="shared" si="210"/>
        <v/>
      </c>
      <c r="H3410" s="69" t="str">
        <f t="shared" si="211"/>
        <v/>
      </c>
    </row>
    <row r="3411" spans="2:8" x14ac:dyDescent="0.25">
      <c r="B3411" s="258"/>
      <c r="C3411" s="259"/>
      <c r="D3411" s="259"/>
      <c r="E3411" s="66" t="str">
        <f t="shared" si="209"/>
        <v/>
      </c>
      <c r="F3411" s="70" t="str">
        <f t="shared" si="212"/>
        <v/>
      </c>
      <c r="G3411" s="68" t="str">
        <f t="shared" si="210"/>
        <v/>
      </c>
      <c r="H3411" s="69" t="str">
        <f t="shared" si="211"/>
        <v/>
      </c>
    </row>
    <row r="3412" spans="2:8" x14ac:dyDescent="0.25">
      <c r="B3412" s="258"/>
      <c r="C3412" s="259"/>
      <c r="D3412" s="259"/>
      <c r="E3412" s="66" t="str">
        <f t="shared" si="209"/>
        <v/>
      </c>
      <c r="F3412" s="70" t="str">
        <f t="shared" si="212"/>
        <v/>
      </c>
      <c r="G3412" s="68" t="str">
        <f t="shared" si="210"/>
        <v/>
      </c>
      <c r="H3412" s="69" t="str">
        <f t="shared" si="211"/>
        <v/>
      </c>
    </row>
    <row r="3413" spans="2:8" x14ac:dyDescent="0.25">
      <c r="B3413" s="258"/>
      <c r="C3413" s="259"/>
      <c r="D3413" s="259"/>
      <c r="E3413" s="66" t="str">
        <f t="shared" si="209"/>
        <v/>
      </c>
      <c r="F3413" s="70" t="str">
        <f t="shared" si="212"/>
        <v/>
      </c>
      <c r="G3413" s="68" t="str">
        <f t="shared" si="210"/>
        <v/>
      </c>
      <c r="H3413" s="69" t="str">
        <f t="shared" si="211"/>
        <v/>
      </c>
    </row>
    <row r="3414" spans="2:8" x14ac:dyDescent="0.25">
      <c r="B3414" s="258"/>
      <c r="C3414" s="259"/>
      <c r="D3414" s="259"/>
      <c r="E3414" s="66" t="str">
        <f t="shared" si="209"/>
        <v/>
      </c>
      <c r="F3414" s="70" t="str">
        <f t="shared" si="212"/>
        <v/>
      </c>
      <c r="G3414" s="68" t="str">
        <f t="shared" si="210"/>
        <v/>
      </c>
      <c r="H3414" s="69" t="str">
        <f t="shared" si="211"/>
        <v/>
      </c>
    </row>
    <row r="3415" spans="2:8" x14ac:dyDescent="0.25">
      <c r="B3415" s="258"/>
      <c r="C3415" s="259"/>
      <c r="D3415" s="259"/>
      <c r="E3415" s="66" t="str">
        <f t="shared" si="209"/>
        <v/>
      </c>
      <c r="F3415" s="70" t="str">
        <f t="shared" si="212"/>
        <v/>
      </c>
      <c r="G3415" s="68" t="str">
        <f t="shared" si="210"/>
        <v/>
      </c>
      <c r="H3415" s="69" t="str">
        <f t="shared" si="211"/>
        <v/>
      </c>
    </row>
    <row r="3416" spans="2:8" x14ac:dyDescent="0.25">
      <c r="B3416" s="258"/>
      <c r="C3416" s="259"/>
      <c r="D3416" s="259"/>
      <c r="E3416" s="66" t="str">
        <f t="shared" si="209"/>
        <v/>
      </c>
      <c r="F3416" s="70" t="str">
        <f t="shared" si="212"/>
        <v/>
      </c>
      <c r="G3416" s="68" t="str">
        <f t="shared" si="210"/>
        <v/>
      </c>
      <c r="H3416" s="69" t="str">
        <f t="shared" si="211"/>
        <v/>
      </c>
    </row>
    <row r="3417" spans="2:8" x14ac:dyDescent="0.25">
      <c r="B3417" s="258"/>
      <c r="C3417" s="259"/>
      <c r="D3417" s="259"/>
      <c r="E3417" s="66" t="str">
        <f t="shared" si="209"/>
        <v/>
      </c>
      <c r="F3417" s="70" t="str">
        <f t="shared" si="212"/>
        <v/>
      </c>
      <c r="G3417" s="68" t="str">
        <f t="shared" si="210"/>
        <v/>
      </c>
      <c r="H3417" s="69" t="str">
        <f t="shared" si="211"/>
        <v/>
      </c>
    </row>
    <row r="3418" spans="2:8" x14ac:dyDescent="0.25">
      <c r="B3418" s="258"/>
      <c r="C3418" s="259"/>
      <c r="D3418" s="259"/>
      <c r="E3418" s="66" t="str">
        <f t="shared" si="209"/>
        <v/>
      </c>
      <c r="F3418" s="70" t="str">
        <f t="shared" si="212"/>
        <v/>
      </c>
      <c r="G3418" s="68" t="str">
        <f t="shared" si="210"/>
        <v/>
      </c>
      <c r="H3418" s="69" t="str">
        <f t="shared" si="211"/>
        <v/>
      </c>
    </row>
    <row r="3419" spans="2:8" x14ac:dyDescent="0.25">
      <c r="B3419" s="258"/>
      <c r="C3419" s="259"/>
      <c r="D3419" s="259"/>
      <c r="E3419" s="66" t="str">
        <f t="shared" si="209"/>
        <v/>
      </c>
      <c r="F3419" s="70" t="str">
        <f t="shared" si="212"/>
        <v/>
      </c>
      <c r="G3419" s="68" t="str">
        <f t="shared" si="210"/>
        <v/>
      </c>
      <c r="H3419" s="69" t="str">
        <f t="shared" si="211"/>
        <v/>
      </c>
    </row>
    <row r="3420" spans="2:8" x14ac:dyDescent="0.25">
      <c r="B3420" s="258"/>
      <c r="C3420" s="259"/>
      <c r="D3420" s="259"/>
      <c r="E3420" s="66" t="str">
        <f t="shared" si="209"/>
        <v/>
      </c>
      <c r="F3420" s="70" t="str">
        <f t="shared" si="212"/>
        <v/>
      </c>
      <c r="G3420" s="68" t="str">
        <f t="shared" si="210"/>
        <v/>
      </c>
      <c r="H3420" s="69" t="str">
        <f t="shared" si="211"/>
        <v/>
      </c>
    </row>
    <row r="3421" spans="2:8" x14ac:dyDescent="0.25">
      <c r="B3421" s="258"/>
      <c r="C3421" s="259"/>
      <c r="D3421" s="259"/>
      <c r="E3421" s="66" t="str">
        <f t="shared" si="209"/>
        <v/>
      </c>
      <c r="F3421" s="70" t="str">
        <f t="shared" si="212"/>
        <v/>
      </c>
      <c r="G3421" s="68" t="str">
        <f t="shared" si="210"/>
        <v/>
      </c>
      <c r="H3421" s="69" t="str">
        <f t="shared" si="211"/>
        <v/>
      </c>
    </row>
    <row r="3422" spans="2:8" x14ac:dyDescent="0.25">
      <c r="B3422" s="258"/>
      <c r="C3422" s="259"/>
      <c r="D3422" s="259"/>
      <c r="E3422" s="66" t="str">
        <f t="shared" si="209"/>
        <v/>
      </c>
      <c r="F3422" s="70" t="str">
        <f t="shared" si="212"/>
        <v/>
      </c>
      <c r="G3422" s="68" t="str">
        <f t="shared" si="210"/>
        <v/>
      </c>
      <c r="H3422" s="69" t="str">
        <f t="shared" si="211"/>
        <v/>
      </c>
    </row>
    <row r="3423" spans="2:8" x14ac:dyDescent="0.25">
      <c r="B3423" s="258"/>
      <c r="C3423" s="259"/>
      <c r="D3423" s="259"/>
      <c r="E3423" s="66" t="str">
        <f t="shared" si="209"/>
        <v/>
      </c>
      <c r="F3423" s="70" t="str">
        <f t="shared" si="212"/>
        <v/>
      </c>
      <c r="G3423" s="68" t="str">
        <f t="shared" si="210"/>
        <v/>
      </c>
      <c r="H3423" s="69" t="str">
        <f t="shared" si="211"/>
        <v/>
      </c>
    </row>
    <row r="3424" spans="2:8" x14ac:dyDescent="0.25">
      <c r="B3424" s="258"/>
      <c r="C3424" s="259"/>
      <c r="D3424" s="259"/>
      <c r="E3424" s="66" t="str">
        <f t="shared" si="209"/>
        <v/>
      </c>
      <c r="F3424" s="70" t="str">
        <f t="shared" si="212"/>
        <v/>
      </c>
      <c r="G3424" s="68" t="str">
        <f t="shared" si="210"/>
        <v/>
      </c>
      <c r="H3424" s="69" t="str">
        <f t="shared" si="211"/>
        <v/>
      </c>
    </row>
    <row r="3425" spans="2:8" x14ac:dyDescent="0.25">
      <c r="B3425" s="258"/>
      <c r="C3425" s="259"/>
      <c r="D3425" s="259"/>
      <c r="E3425" s="66" t="str">
        <f t="shared" si="209"/>
        <v/>
      </c>
      <c r="F3425" s="70" t="str">
        <f t="shared" si="212"/>
        <v/>
      </c>
      <c r="G3425" s="68" t="str">
        <f t="shared" si="210"/>
        <v/>
      </c>
      <c r="H3425" s="69" t="str">
        <f t="shared" si="211"/>
        <v/>
      </c>
    </row>
    <row r="3426" spans="2:8" x14ac:dyDescent="0.25">
      <c r="B3426" s="258"/>
      <c r="C3426" s="259"/>
      <c r="D3426" s="259"/>
      <c r="E3426" s="66" t="str">
        <f t="shared" si="209"/>
        <v/>
      </c>
      <c r="F3426" s="70" t="str">
        <f t="shared" si="212"/>
        <v/>
      </c>
      <c r="G3426" s="68" t="str">
        <f t="shared" si="210"/>
        <v/>
      </c>
      <c r="H3426" s="69" t="str">
        <f t="shared" si="211"/>
        <v/>
      </c>
    </row>
    <row r="3427" spans="2:8" x14ac:dyDescent="0.25">
      <c r="B3427" s="258"/>
      <c r="C3427" s="259"/>
      <c r="D3427" s="259"/>
      <c r="E3427" s="66" t="str">
        <f t="shared" si="209"/>
        <v/>
      </c>
      <c r="F3427" s="70" t="str">
        <f t="shared" si="212"/>
        <v/>
      </c>
      <c r="G3427" s="68" t="str">
        <f t="shared" si="210"/>
        <v/>
      </c>
      <c r="H3427" s="69" t="str">
        <f t="shared" si="211"/>
        <v/>
      </c>
    </row>
    <row r="3428" spans="2:8" x14ac:dyDescent="0.25">
      <c r="B3428" s="258"/>
      <c r="C3428" s="259"/>
      <c r="D3428" s="259"/>
      <c r="E3428" s="66" t="str">
        <f t="shared" si="209"/>
        <v/>
      </c>
      <c r="F3428" s="70" t="str">
        <f t="shared" si="212"/>
        <v/>
      </c>
      <c r="G3428" s="68" t="str">
        <f t="shared" si="210"/>
        <v/>
      </c>
      <c r="H3428" s="69" t="str">
        <f t="shared" si="211"/>
        <v/>
      </c>
    </row>
    <row r="3429" spans="2:8" x14ac:dyDescent="0.25">
      <c r="B3429" s="258"/>
      <c r="C3429" s="259"/>
      <c r="D3429" s="259"/>
      <c r="E3429" s="66" t="str">
        <f t="shared" si="209"/>
        <v/>
      </c>
      <c r="F3429" s="70" t="str">
        <f t="shared" si="212"/>
        <v/>
      </c>
      <c r="G3429" s="68" t="str">
        <f t="shared" si="210"/>
        <v/>
      </c>
      <c r="H3429" s="69" t="str">
        <f t="shared" si="211"/>
        <v/>
      </c>
    </row>
    <row r="3430" spans="2:8" x14ac:dyDescent="0.25">
      <c r="B3430" s="258"/>
      <c r="C3430" s="259"/>
      <c r="D3430" s="259"/>
      <c r="E3430" s="66" t="str">
        <f t="shared" si="209"/>
        <v/>
      </c>
      <c r="F3430" s="70" t="str">
        <f t="shared" si="212"/>
        <v/>
      </c>
      <c r="G3430" s="68" t="str">
        <f t="shared" si="210"/>
        <v/>
      </c>
      <c r="H3430" s="69" t="str">
        <f t="shared" si="211"/>
        <v/>
      </c>
    </row>
    <row r="3431" spans="2:8" x14ac:dyDescent="0.25">
      <c r="B3431" s="258"/>
      <c r="C3431" s="259"/>
      <c r="D3431" s="259"/>
      <c r="E3431" s="66" t="str">
        <f t="shared" si="209"/>
        <v/>
      </c>
      <c r="F3431" s="70" t="str">
        <f t="shared" si="212"/>
        <v/>
      </c>
      <c r="G3431" s="68" t="str">
        <f t="shared" si="210"/>
        <v/>
      </c>
      <c r="H3431" s="69" t="str">
        <f t="shared" si="211"/>
        <v/>
      </c>
    </row>
    <row r="3432" spans="2:8" x14ac:dyDescent="0.25">
      <c r="B3432" s="258"/>
      <c r="C3432" s="259"/>
      <c r="D3432" s="259"/>
      <c r="E3432" s="66" t="str">
        <f t="shared" si="209"/>
        <v/>
      </c>
      <c r="F3432" s="70" t="str">
        <f t="shared" si="212"/>
        <v/>
      </c>
      <c r="G3432" s="68" t="str">
        <f t="shared" si="210"/>
        <v/>
      </c>
      <c r="H3432" s="69" t="str">
        <f t="shared" si="211"/>
        <v/>
      </c>
    </row>
    <row r="3433" spans="2:8" x14ac:dyDescent="0.25">
      <c r="B3433" s="258"/>
      <c r="C3433" s="259"/>
      <c r="D3433" s="259"/>
      <c r="E3433" s="66" t="str">
        <f t="shared" si="209"/>
        <v/>
      </c>
      <c r="F3433" s="70" t="str">
        <f t="shared" si="212"/>
        <v/>
      </c>
      <c r="G3433" s="68" t="str">
        <f t="shared" si="210"/>
        <v/>
      </c>
      <c r="H3433" s="69" t="str">
        <f t="shared" si="211"/>
        <v/>
      </c>
    </row>
    <row r="3434" spans="2:8" x14ac:dyDescent="0.25">
      <c r="B3434" s="258"/>
      <c r="C3434" s="259"/>
      <c r="D3434" s="259"/>
      <c r="E3434" s="66" t="str">
        <f t="shared" si="209"/>
        <v/>
      </c>
      <c r="F3434" s="70" t="str">
        <f t="shared" si="212"/>
        <v/>
      </c>
      <c r="G3434" s="68" t="str">
        <f t="shared" si="210"/>
        <v/>
      </c>
      <c r="H3434" s="69" t="str">
        <f t="shared" si="211"/>
        <v/>
      </c>
    </row>
    <row r="3435" spans="2:8" x14ac:dyDescent="0.25">
      <c r="B3435" s="258"/>
      <c r="C3435" s="259"/>
      <c r="D3435" s="259"/>
      <c r="E3435" s="66" t="str">
        <f t="shared" si="209"/>
        <v/>
      </c>
      <c r="F3435" s="70" t="str">
        <f t="shared" si="212"/>
        <v/>
      </c>
      <c r="G3435" s="68" t="str">
        <f t="shared" si="210"/>
        <v/>
      </c>
      <c r="H3435" s="69" t="str">
        <f t="shared" si="211"/>
        <v/>
      </c>
    </row>
    <row r="3436" spans="2:8" x14ac:dyDescent="0.25">
      <c r="B3436" s="258"/>
      <c r="C3436" s="259"/>
      <c r="D3436" s="259"/>
      <c r="E3436" s="66" t="str">
        <f t="shared" si="209"/>
        <v/>
      </c>
      <c r="F3436" s="70" t="str">
        <f t="shared" si="212"/>
        <v/>
      </c>
      <c r="G3436" s="68" t="str">
        <f t="shared" si="210"/>
        <v/>
      </c>
      <c r="H3436" s="69" t="str">
        <f t="shared" si="211"/>
        <v/>
      </c>
    </row>
    <row r="3437" spans="2:8" x14ac:dyDescent="0.25">
      <c r="B3437" s="258"/>
      <c r="C3437" s="259"/>
      <c r="D3437" s="259"/>
      <c r="E3437" s="66" t="str">
        <f t="shared" si="209"/>
        <v/>
      </c>
      <c r="F3437" s="70" t="str">
        <f t="shared" si="212"/>
        <v/>
      </c>
      <c r="G3437" s="68" t="str">
        <f t="shared" si="210"/>
        <v/>
      </c>
      <c r="H3437" s="69" t="str">
        <f t="shared" si="211"/>
        <v/>
      </c>
    </row>
    <row r="3438" spans="2:8" x14ac:dyDescent="0.25">
      <c r="B3438" s="258"/>
      <c r="C3438" s="259"/>
      <c r="D3438" s="259"/>
      <c r="E3438" s="66" t="str">
        <f t="shared" si="209"/>
        <v/>
      </c>
      <c r="F3438" s="70" t="str">
        <f t="shared" si="212"/>
        <v/>
      </c>
      <c r="G3438" s="68" t="str">
        <f t="shared" si="210"/>
        <v/>
      </c>
      <c r="H3438" s="69" t="str">
        <f t="shared" si="211"/>
        <v/>
      </c>
    </row>
    <row r="3439" spans="2:8" x14ac:dyDescent="0.25">
      <c r="B3439" s="258"/>
      <c r="C3439" s="259"/>
      <c r="D3439" s="259"/>
      <c r="E3439" s="66" t="str">
        <f t="shared" si="209"/>
        <v/>
      </c>
      <c r="F3439" s="70" t="str">
        <f t="shared" si="212"/>
        <v/>
      </c>
      <c r="G3439" s="68" t="str">
        <f t="shared" si="210"/>
        <v/>
      </c>
      <c r="H3439" s="69" t="str">
        <f t="shared" si="211"/>
        <v/>
      </c>
    </row>
    <row r="3440" spans="2:8" x14ac:dyDescent="0.25">
      <c r="B3440" s="258"/>
      <c r="C3440" s="259"/>
      <c r="D3440" s="259"/>
      <c r="E3440" s="66" t="str">
        <f t="shared" si="209"/>
        <v/>
      </c>
      <c r="F3440" s="70" t="str">
        <f t="shared" si="212"/>
        <v/>
      </c>
      <c r="G3440" s="68" t="str">
        <f t="shared" si="210"/>
        <v/>
      </c>
      <c r="H3440" s="69" t="str">
        <f t="shared" si="211"/>
        <v/>
      </c>
    </row>
    <row r="3441" spans="2:8" x14ac:dyDescent="0.25">
      <c r="B3441" s="258"/>
      <c r="C3441" s="259"/>
      <c r="D3441" s="259"/>
      <c r="E3441" s="66" t="str">
        <f t="shared" si="209"/>
        <v/>
      </c>
      <c r="F3441" s="70" t="str">
        <f t="shared" si="212"/>
        <v/>
      </c>
      <c r="G3441" s="68" t="str">
        <f t="shared" si="210"/>
        <v/>
      </c>
      <c r="H3441" s="69" t="str">
        <f t="shared" si="211"/>
        <v/>
      </c>
    </row>
    <row r="3442" spans="2:8" x14ac:dyDescent="0.25">
      <c r="B3442" s="258"/>
      <c r="C3442" s="259"/>
      <c r="D3442" s="259"/>
      <c r="E3442" s="66" t="str">
        <f t="shared" si="209"/>
        <v/>
      </c>
      <c r="F3442" s="70" t="str">
        <f t="shared" si="212"/>
        <v/>
      </c>
      <c r="G3442" s="68" t="str">
        <f t="shared" si="210"/>
        <v/>
      </c>
      <c r="H3442" s="69" t="str">
        <f t="shared" si="211"/>
        <v/>
      </c>
    </row>
    <row r="3443" spans="2:8" x14ac:dyDescent="0.25">
      <c r="B3443" s="258"/>
      <c r="C3443" s="259"/>
      <c r="D3443" s="259"/>
      <c r="E3443" s="66" t="str">
        <f t="shared" si="209"/>
        <v/>
      </c>
      <c r="F3443" s="70" t="str">
        <f t="shared" si="212"/>
        <v/>
      </c>
      <c r="G3443" s="68" t="str">
        <f t="shared" si="210"/>
        <v/>
      </c>
      <c r="H3443" s="69" t="str">
        <f t="shared" si="211"/>
        <v/>
      </c>
    </row>
    <row r="3444" spans="2:8" x14ac:dyDescent="0.25">
      <c r="B3444" s="258"/>
      <c r="C3444" s="259"/>
      <c r="D3444" s="259"/>
      <c r="E3444" s="66" t="str">
        <f t="shared" si="209"/>
        <v/>
      </c>
      <c r="F3444" s="70" t="str">
        <f t="shared" si="212"/>
        <v/>
      </c>
      <c r="G3444" s="68" t="str">
        <f t="shared" si="210"/>
        <v/>
      </c>
      <c r="H3444" s="69" t="str">
        <f t="shared" si="211"/>
        <v/>
      </c>
    </row>
    <row r="3445" spans="2:8" x14ac:dyDescent="0.25">
      <c r="B3445" s="258"/>
      <c r="C3445" s="259"/>
      <c r="D3445" s="259"/>
      <c r="E3445" s="66" t="str">
        <f t="shared" si="209"/>
        <v/>
      </c>
      <c r="F3445" s="70" t="str">
        <f t="shared" si="212"/>
        <v/>
      </c>
      <c r="G3445" s="68" t="str">
        <f t="shared" si="210"/>
        <v/>
      </c>
      <c r="H3445" s="69" t="str">
        <f t="shared" si="211"/>
        <v/>
      </c>
    </row>
    <row r="3446" spans="2:8" x14ac:dyDescent="0.25">
      <c r="B3446" s="258"/>
      <c r="C3446" s="259"/>
      <c r="D3446" s="259"/>
      <c r="E3446" s="66" t="str">
        <f t="shared" si="209"/>
        <v/>
      </c>
      <c r="F3446" s="70" t="str">
        <f t="shared" si="212"/>
        <v/>
      </c>
      <c r="G3446" s="68" t="str">
        <f t="shared" si="210"/>
        <v/>
      </c>
      <c r="H3446" s="69" t="str">
        <f t="shared" si="211"/>
        <v/>
      </c>
    </row>
    <row r="3447" spans="2:8" x14ac:dyDescent="0.25">
      <c r="B3447" s="258"/>
      <c r="C3447" s="259"/>
      <c r="D3447" s="259"/>
      <c r="E3447" s="66" t="str">
        <f t="shared" si="209"/>
        <v/>
      </c>
      <c r="F3447" s="70" t="str">
        <f t="shared" si="212"/>
        <v/>
      </c>
      <c r="G3447" s="68" t="str">
        <f t="shared" si="210"/>
        <v/>
      </c>
      <c r="H3447" s="69" t="str">
        <f t="shared" si="211"/>
        <v/>
      </c>
    </row>
    <row r="3448" spans="2:8" x14ac:dyDescent="0.25">
      <c r="B3448" s="258"/>
      <c r="C3448" s="259"/>
      <c r="D3448" s="259"/>
      <c r="E3448" s="66" t="str">
        <f t="shared" si="209"/>
        <v/>
      </c>
      <c r="F3448" s="70" t="str">
        <f t="shared" si="212"/>
        <v/>
      </c>
      <c r="G3448" s="68" t="str">
        <f t="shared" si="210"/>
        <v/>
      </c>
      <c r="H3448" s="69" t="str">
        <f t="shared" si="211"/>
        <v/>
      </c>
    </row>
    <row r="3449" spans="2:8" x14ac:dyDescent="0.25">
      <c r="B3449" s="258"/>
      <c r="C3449" s="259"/>
      <c r="D3449" s="259"/>
      <c r="E3449" s="66" t="str">
        <f t="shared" si="209"/>
        <v/>
      </c>
      <c r="F3449" s="70" t="str">
        <f t="shared" si="212"/>
        <v/>
      </c>
      <c r="G3449" s="68" t="str">
        <f t="shared" si="210"/>
        <v/>
      </c>
      <c r="H3449" s="69" t="str">
        <f t="shared" si="211"/>
        <v/>
      </c>
    </row>
    <row r="3450" spans="2:8" x14ac:dyDescent="0.25">
      <c r="B3450" s="258"/>
      <c r="C3450" s="259"/>
      <c r="D3450" s="259"/>
      <c r="E3450" s="66" t="str">
        <f t="shared" si="209"/>
        <v/>
      </c>
      <c r="F3450" s="70" t="str">
        <f t="shared" si="212"/>
        <v/>
      </c>
      <c r="G3450" s="68" t="str">
        <f t="shared" si="210"/>
        <v/>
      </c>
      <c r="H3450" s="69" t="str">
        <f t="shared" si="211"/>
        <v/>
      </c>
    </row>
    <row r="3451" spans="2:8" x14ac:dyDescent="0.25">
      <c r="B3451" s="258"/>
      <c r="C3451" s="259"/>
      <c r="D3451" s="259"/>
      <c r="E3451" s="66" t="str">
        <f t="shared" si="209"/>
        <v/>
      </c>
      <c r="F3451" s="70" t="str">
        <f t="shared" si="212"/>
        <v/>
      </c>
      <c r="G3451" s="68" t="str">
        <f t="shared" si="210"/>
        <v/>
      </c>
      <c r="H3451" s="69" t="str">
        <f t="shared" si="211"/>
        <v/>
      </c>
    </row>
    <row r="3452" spans="2:8" x14ac:dyDescent="0.25">
      <c r="B3452" s="258"/>
      <c r="C3452" s="259"/>
      <c r="D3452" s="259"/>
      <c r="E3452" s="66" t="str">
        <f t="shared" si="209"/>
        <v/>
      </c>
      <c r="F3452" s="70" t="str">
        <f t="shared" si="212"/>
        <v/>
      </c>
      <c r="G3452" s="68" t="str">
        <f t="shared" si="210"/>
        <v/>
      </c>
      <c r="H3452" s="69" t="str">
        <f t="shared" si="211"/>
        <v/>
      </c>
    </row>
    <row r="3453" spans="2:8" x14ac:dyDescent="0.25">
      <c r="B3453" s="258"/>
      <c r="C3453" s="259"/>
      <c r="D3453" s="259"/>
      <c r="E3453" s="66" t="str">
        <f t="shared" si="209"/>
        <v/>
      </c>
      <c r="F3453" s="70" t="str">
        <f t="shared" si="212"/>
        <v/>
      </c>
      <c r="G3453" s="68" t="str">
        <f t="shared" si="210"/>
        <v/>
      </c>
      <c r="H3453" s="69" t="str">
        <f t="shared" si="211"/>
        <v/>
      </c>
    </row>
    <row r="3454" spans="2:8" x14ac:dyDescent="0.25">
      <c r="B3454" s="258"/>
      <c r="C3454" s="259"/>
      <c r="D3454" s="259"/>
      <c r="E3454" s="66" t="str">
        <f t="shared" si="209"/>
        <v/>
      </c>
      <c r="F3454" s="70" t="str">
        <f t="shared" si="212"/>
        <v/>
      </c>
      <c r="G3454" s="68" t="str">
        <f t="shared" si="210"/>
        <v/>
      </c>
      <c r="H3454" s="69" t="str">
        <f t="shared" si="211"/>
        <v/>
      </c>
    </row>
    <row r="3455" spans="2:8" x14ac:dyDescent="0.25">
      <c r="B3455" s="258"/>
      <c r="C3455" s="259"/>
      <c r="D3455" s="259"/>
      <c r="E3455" s="66" t="str">
        <f t="shared" si="209"/>
        <v/>
      </c>
      <c r="F3455" s="70" t="str">
        <f t="shared" si="212"/>
        <v/>
      </c>
      <c r="G3455" s="68" t="str">
        <f t="shared" si="210"/>
        <v/>
      </c>
      <c r="H3455" s="69" t="str">
        <f t="shared" si="211"/>
        <v/>
      </c>
    </row>
    <row r="3456" spans="2:8" x14ac:dyDescent="0.25">
      <c r="B3456" s="258"/>
      <c r="C3456" s="259"/>
      <c r="D3456" s="259"/>
      <c r="E3456" s="66" t="str">
        <f t="shared" si="209"/>
        <v/>
      </c>
      <c r="F3456" s="70" t="str">
        <f t="shared" si="212"/>
        <v/>
      </c>
      <c r="G3456" s="68" t="str">
        <f t="shared" si="210"/>
        <v/>
      </c>
      <c r="H3456" s="69" t="str">
        <f t="shared" si="211"/>
        <v/>
      </c>
    </row>
    <row r="3457" spans="2:8" x14ac:dyDescent="0.25">
      <c r="B3457" s="258"/>
      <c r="C3457" s="259"/>
      <c r="D3457" s="259"/>
      <c r="E3457" s="66" t="str">
        <f t="shared" si="209"/>
        <v/>
      </c>
      <c r="F3457" s="70" t="str">
        <f t="shared" si="212"/>
        <v/>
      </c>
      <c r="G3457" s="68" t="str">
        <f t="shared" si="210"/>
        <v/>
      </c>
      <c r="H3457" s="69" t="str">
        <f t="shared" si="211"/>
        <v/>
      </c>
    </row>
    <row r="3458" spans="2:8" x14ac:dyDescent="0.25">
      <c r="B3458" s="258"/>
      <c r="C3458" s="259"/>
      <c r="D3458" s="259"/>
      <c r="E3458" s="66" t="str">
        <f t="shared" si="209"/>
        <v/>
      </c>
      <c r="F3458" s="70" t="str">
        <f t="shared" si="212"/>
        <v/>
      </c>
      <c r="G3458" s="68" t="str">
        <f t="shared" si="210"/>
        <v/>
      </c>
      <c r="H3458" s="69" t="str">
        <f t="shared" si="211"/>
        <v/>
      </c>
    </row>
    <row r="3459" spans="2:8" x14ac:dyDescent="0.25">
      <c r="B3459" s="258"/>
      <c r="C3459" s="259"/>
      <c r="D3459" s="259"/>
      <c r="E3459" s="66" t="str">
        <f t="shared" si="209"/>
        <v/>
      </c>
      <c r="F3459" s="70" t="str">
        <f t="shared" si="212"/>
        <v/>
      </c>
      <c r="G3459" s="68" t="str">
        <f t="shared" si="210"/>
        <v/>
      </c>
      <c r="H3459" s="69" t="str">
        <f t="shared" si="211"/>
        <v/>
      </c>
    </row>
    <row r="3460" spans="2:8" x14ac:dyDescent="0.25">
      <c r="B3460" s="258"/>
      <c r="C3460" s="259"/>
      <c r="D3460" s="259"/>
      <c r="E3460" s="66" t="str">
        <f t="shared" si="209"/>
        <v/>
      </c>
      <c r="F3460" s="70" t="str">
        <f t="shared" si="212"/>
        <v/>
      </c>
      <c r="G3460" s="68" t="str">
        <f t="shared" si="210"/>
        <v/>
      </c>
      <c r="H3460" s="69" t="str">
        <f t="shared" si="211"/>
        <v/>
      </c>
    </row>
    <row r="3461" spans="2:8" x14ac:dyDescent="0.25">
      <c r="B3461" s="258"/>
      <c r="C3461" s="259"/>
      <c r="D3461" s="259"/>
      <c r="E3461" s="66" t="str">
        <f t="shared" si="209"/>
        <v/>
      </c>
      <c r="F3461" s="70" t="str">
        <f t="shared" si="212"/>
        <v/>
      </c>
      <c r="G3461" s="68" t="str">
        <f t="shared" si="210"/>
        <v/>
      </c>
      <c r="H3461" s="69" t="str">
        <f t="shared" si="211"/>
        <v/>
      </c>
    </row>
    <row r="3462" spans="2:8" x14ac:dyDescent="0.25">
      <c r="B3462" s="258"/>
      <c r="C3462" s="259"/>
      <c r="D3462" s="259"/>
      <c r="E3462" s="66" t="str">
        <f t="shared" si="209"/>
        <v/>
      </c>
      <c r="F3462" s="70" t="str">
        <f t="shared" si="212"/>
        <v/>
      </c>
      <c r="G3462" s="68" t="str">
        <f t="shared" si="210"/>
        <v/>
      </c>
      <c r="H3462" s="69" t="str">
        <f t="shared" si="211"/>
        <v/>
      </c>
    </row>
    <row r="3463" spans="2:8" x14ac:dyDescent="0.25">
      <c r="B3463" s="258"/>
      <c r="C3463" s="259"/>
      <c r="D3463" s="259"/>
      <c r="E3463" s="66" t="str">
        <f t="shared" si="209"/>
        <v/>
      </c>
      <c r="F3463" s="70" t="str">
        <f t="shared" si="212"/>
        <v/>
      </c>
      <c r="G3463" s="68" t="str">
        <f t="shared" si="210"/>
        <v/>
      </c>
      <c r="H3463" s="69" t="str">
        <f t="shared" si="211"/>
        <v/>
      </c>
    </row>
    <row r="3464" spans="2:8" x14ac:dyDescent="0.25">
      <c r="B3464" s="258"/>
      <c r="C3464" s="259"/>
      <c r="D3464" s="259"/>
      <c r="E3464" s="66" t="str">
        <f t="shared" si="209"/>
        <v/>
      </c>
      <c r="F3464" s="70" t="str">
        <f t="shared" si="212"/>
        <v/>
      </c>
      <c r="G3464" s="68" t="str">
        <f t="shared" si="210"/>
        <v/>
      </c>
      <c r="H3464" s="69" t="str">
        <f t="shared" si="211"/>
        <v/>
      </c>
    </row>
    <row r="3465" spans="2:8" x14ac:dyDescent="0.25">
      <c r="B3465" s="258"/>
      <c r="C3465" s="259"/>
      <c r="D3465" s="259"/>
      <c r="E3465" s="66" t="str">
        <f t="shared" si="209"/>
        <v/>
      </c>
      <c r="F3465" s="70" t="str">
        <f t="shared" si="212"/>
        <v/>
      </c>
      <c r="G3465" s="68" t="str">
        <f t="shared" si="210"/>
        <v/>
      </c>
      <c r="H3465" s="69" t="str">
        <f t="shared" si="211"/>
        <v/>
      </c>
    </row>
    <row r="3466" spans="2:8" x14ac:dyDescent="0.25">
      <c r="B3466" s="258"/>
      <c r="C3466" s="259"/>
      <c r="D3466" s="259"/>
      <c r="E3466" s="66" t="str">
        <f t="shared" si="209"/>
        <v/>
      </c>
      <c r="F3466" s="70" t="str">
        <f t="shared" si="212"/>
        <v/>
      </c>
      <c r="G3466" s="68" t="str">
        <f t="shared" si="210"/>
        <v/>
      </c>
      <c r="H3466" s="69" t="str">
        <f t="shared" si="211"/>
        <v/>
      </c>
    </row>
    <row r="3467" spans="2:8" x14ac:dyDescent="0.25">
      <c r="B3467" s="258"/>
      <c r="C3467" s="259"/>
      <c r="D3467" s="259"/>
      <c r="E3467" s="66" t="str">
        <f t="shared" si="209"/>
        <v/>
      </c>
      <c r="F3467" s="70" t="str">
        <f t="shared" si="212"/>
        <v/>
      </c>
      <c r="G3467" s="68" t="str">
        <f t="shared" si="210"/>
        <v/>
      </c>
      <c r="H3467" s="69" t="str">
        <f t="shared" si="211"/>
        <v/>
      </c>
    </row>
    <row r="3468" spans="2:8" x14ac:dyDescent="0.25">
      <c r="B3468" s="258"/>
      <c r="C3468" s="259"/>
      <c r="D3468" s="259"/>
      <c r="E3468" s="66" t="str">
        <f t="shared" si="209"/>
        <v/>
      </c>
      <c r="F3468" s="70" t="str">
        <f t="shared" si="212"/>
        <v/>
      </c>
      <c r="G3468" s="68" t="str">
        <f t="shared" si="210"/>
        <v/>
      </c>
      <c r="H3468" s="69" t="str">
        <f t="shared" si="211"/>
        <v/>
      </c>
    </row>
    <row r="3469" spans="2:8" x14ac:dyDescent="0.25">
      <c r="B3469" s="258"/>
      <c r="C3469" s="259"/>
      <c r="D3469" s="259"/>
      <c r="E3469" s="66" t="str">
        <f t="shared" si="209"/>
        <v/>
      </c>
      <c r="F3469" s="70" t="str">
        <f t="shared" si="212"/>
        <v/>
      </c>
      <c r="G3469" s="68" t="str">
        <f t="shared" si="210"/>
        <v/>
      </c>
      <c r="H3469" s="69" t="str">
        <f t="shared" si="211"/>
        <v/>
      </c>
    </row>
    <row r="3470" spans="2:8" x14ac:dyDescent="0.25">
      <c r="B3470" s="258"/>
      <c r="C3470" s="259"/>
      <c r="D3470" s="259"/>
      <c r="E3470" s="66" t="str">
        <f t="shared" ref="E3470:E3533" si="213">+IF(AND(C3470-D3470&lt;&gt;0,$B$10&gt;B3470),C3470-D3470,"")</f>
        <v/>
      </c>
      <c r="F3470" s="70" t="str">
        <f t="shared" si="212"/>
        <v/>
      </c>
      <c r="G3470" s="68" t="str">
        <f t="shared" ref="G3470:G3533" si="214">+IF(AND(B3470&lt;&gt;"",$B$10&gt;B3470),$B$10-B3470,"")</f>
        <v/>
      </c>
      <c r="H3470" s="69" t="str">
        <f t="shared" ref="H3470:H3533" si="215">IFERROR(((E3470*G3470*$D$10)/36500),"")</f>
        <v/>
      </c>
    </row>
    <row r="3471" spans="2:8" x14ac:dyDescent="0.25">
      <c r="B3471" s="258"/>
      <c r="C3471" s="259"/>
      <c r="D3471" s="259"/>
      <c r="E3471" s="66" t="str">
        <f t="shared" si="213"/>
        <v/>
      </c>
      <c r="F3471" s="70" t="str">
        <f t="shared" ref="F3471:F3534" si="216">+IFERROR((E3471+F3470),"")</f>
        <v/>
      </c>
      <c r="G3471" s="68" t="str">
        <f t="shared" si="214"/>
        <v/>
      </c>
      <c r="H3471" s="69" t="str">
        <f t="shared" si="215"/>
        <v/>
      </c>
    </row>
    <row r="3472" spans="2:8" x14ac:dyDescent="0.25">
      <c r="B3472" s="258"/>
      <c r="C3472" s="259"/>
      <c r="D3472" s="259"/>
      <c r="E3472" s="66" t="str">
        <f t="shared" si="213"/>
        <v/>
      </c>
      <c r="F3472" s="70" t="str">
        <f t="shared" si="216"/>
        <v/>
      </c>
      <c r="G3472" s="68" t="str">
        <f t="shared" si="214"/>
        <v/>
      </c>
      <c r="H3472" s="69" t="str">
        <f t="shared" si="215"/>
        <v/>
      </c>
    </row>
    <row r="3473" spans="2:8" x14ac:dyDescent="0.25">
      <c r="B3473" s="258"/>
      <c r="C3473" s="259"/>
      <c r="D3473" s="259"/>
      <c r="E3473" s="66" t="str">
        <f t="shared" si="213"/>
        <v/>
      </c>
      <c r="F3473" s="70" t="str">
        <f t="shared" si="216"/>
        <v/>
      </c>
      <c r="G3473" s="68" t="str">
        <f t="shared" si="214"/>
        <v/>
      </c>
      <c r="H3473" s="69" t="str">
        <f t="shared" si="215"/>
        <v/>
      </c>
    </row>
    <row r="3474" spans="2:8" x14ac:dyDescent="0.25">
      <c r="B3474" s="258"/>
      <c r="C3474" s="259"/>
      <c r="D3474" s="259"/>
      <c r="E3474" s="66" t="str">
        <f t="shared" si="213"/>
        <v/>
      </c>
      <c r="F3474" s="70" t="str">
        <f t="shared" si="216"/>
        <v/>
      </c>
      <c r="G3474" s="68" t="str">
        <f t="shared" si="214"/>
        <v/>
      </c>
      <c r="H3474" s="69" t="str">
        <f t="shared" si="215"/>
        <v/>
      </c>
    </row>
    <row r="3475" spans="2:8" x14ac:dyDescent="0.25">
      <c r="B3475" s="258"/>
      <c r="C3475" s="259"/>
      <c r="D3475" s="259"/>
      <c r="E3475" s="66" t="str">
        <f t="shared" si="213"/>
        <v/>
      </c>
      <c r="F3475" s="70" t="str">
        <f t="shared" si="216"/>
        <v/>
      </c>
      <c r="G3475" s="68" t="str">
        <f t="shared" si="214"/>
        <v/>
      </c>
      <c r="H3475" s="69" t="str">
        <f t="shared" si="215"/>
        <v/>
      </c>
    </row>
    <row r="3476" spans="2:8" x14ac:dyDescent="0.25">
      <c r="B3476" s="258"/>
      <c r="C3476" s="259"/>
      <c r="D3476" s="259"/>
      <c r="E3476" s="66" t="str">
        <f t="shared" si="213"/>
        <v/>
      </c>
      <c r="F3476" s="70" t="str">
        <f t="shared" si="216"/>
        <v/>
      </c>
      <c r="G3476" s="68" t="str">
        <f t="shared" si="214"/>
        <v/>
      </c>
      <c r="H3476" s="69" t="str">
        <f t="shared" si="215"/>
        <v/>
      </c>
    </row>
    <row r="3477" spans="2:8" x14ac:dyDescent="0.25">
      <c r="B3477" s="258"/>
      <c r="C3477" s="259"/>
      <c r="D3477" s="259"/>
      <c r="E3477" s="66" t="str">
        <f t="shared" si="213"/>
        <v/>
      </c>
      <c r="F3477" s="70" t="str">
        <f t="shared" si="216"/>
        <v/>
      </c>
      <c r="G3477" s="68" t="str">
        <f t="shared" si="214"/>
        <v/>
      </c>
      <c r="H3477" s="69" t="str">
        <f t="shared" si="215"/>
        <v/>
      </c>
    </row>
    <row r="3478" spans="2:8" x14ac:dyDescent="0.25">
      <c r="B3478" s="258"/>
      <c r="C3478" s="259"/>
      <c r="D3478" s="259"/>
      <c r="E3478" s="66" t="str">
        <f t="shared" si="213"/>
        <v/>
      </c>
      <c r="F3478" s="70" t="str">
        <f t="shared" si="216"/>
        <v/>
      </c>
      <c r="G3478" s="68" t="str">
        <f t="shared" si="214"/>
        <v/>
      </c>
      <c r="H3478" s="69" t="str">
        <f t="shared" si="215"/>
        <v/>
      </c>
    </row>
    <row r="3479" spans="2:8" x14ac:dyDescent="0.25">
      <c r="B3479" s="258"/>
      <c r="C3479" s="259"/>
      <c r="D3479" s="259"/>
      <c r="E3479" s="66" t="str">
        <f t="shared" si="213"/>
        <v/>
      </c>
      <c r="F3479" s="70" t="str">
        <f t="shared" si="216"/>
        <v/>
      </c>
      <c r="G3479" s="68" t="str">
        <f t="shared" si="214"/>
        <v/>
      </c>
      <c r="H3479" s="69" t="str">
        <f t="shared" si="215"/>
        <v/>
      </c>
    </row>
    <row r="3480" spans="2:8" x14ac:dyDescent="0.25">
      <c r="B3480" s="258"/>
      <c r="C3480" s="259"/>
      <c r="D3480" s="259"/>
      <c r="E3480" s="66" t="str">
        <f t="shared" si="213"/>
        <v/>
      </c>
      <c r="F3480" s="70" t="str">
        <f t="shared" si="216"/>
        <v/>
      </c>
      <c r="G3480" s="68" t="str">
        <f t="shared" si="214"/>
        <v/>
      </c>
      <c r="H3480" s="69" t="str">
        <f t="shared" si="215"/>
        <v/>
      </c>
    </row>
    <row r="3481" spans="2:8" x14ac:dyDescent="0.25">
      <c r="B3481" s="258"/>
      <c r="C3481" s="259"/>
      <c r="D3481" s="259"/>
      <c r="E3481" s="66" t="str">
        <f t="shared" si="213"/>
        <v/>
      </c>
      <c r="F3481" s="70" t="str">
        <f t="shared" si="216"/>
        <v/>
      </c>
      <c r="G3481" s="68" t="str">
        <f t="shared" si="214"/>
        <v/>
      </c>
      <c r="H3481" s="69" t="str">
        <f t="shared" si="215"/>
        <v/>
      </c>
    </row>
    <row r="3482" spans="2:8" x14ac:dyDescent="0.25">
      <c r="B3482" s="258"/>
      <c r="C3482" s="259"/>
      <c r="D3482" s="259"/>
      <c r="E3482" s="66" t="str">
        <f t="shared" si="213"/>
        <v/>
      </c>
      <c r="F3482" s="70" t="str">
        <f t="shared" si="216"/>
        <v/>
      </c>
      <c r="G3482" s="68" t="str">
        <f t="shared" si="214"/>
        <v/>
      </c>
      <c r="H3482" s="69" t="str">
        <f t="shared" si="215"/>
        <v/>
      </c>
    </row>
    <row r="3483" spans="2:8" x14ac:dyDescent="0.25">
      <c r="B3483" s="258"/>
      <c r="C3483" s="259"/>
      <c r="D3483" s="259"/>
      <c r="E3483" s="66" t="str">
        <f t="shared" si="213"/>
        <v/>
      </c>
      <c r="F3483" s="70" t="str">
        <f t="shared" si="216"/>
        <v/>
      </c>
      <c r="G3483" s="68" t="str">
        <f t="shared" si="214"/>
        <v/>
      </c>
      <c r="H3483" s="69" t="str">
        <f t="shared" si="215"/>
        <v/>
      </c>
    </row>
    <row r="3484" spans="2:8" x14ac:dyDescent="0.25">
      <c r="B3484" s="258"/>
      <c r="C3484" s="259"/>
      <c r="D3484" s="259"/>
      <c r="E3484" s="66" t="str">
        <f t="shared" si="213"/>
        <v/>
      </c>
      <c r="F3484" s="70" t="str">
        <f t="shared" si="216"/>
        <v/>
      </c>
      <c r="G3484" s="68" t="str">
        <f t="shared" si="214"/>
        <v/>
      </c>
      <c r="H3484" s="69" t="str">
        <f t="shared" si="215"/>
        <v/>
      </c>
    </row>
    <row r="3485" spans="2:8" x14ac:dyDescent="0.25">
      <c r="B3485" s="258"/>
      <c r="C3485" s="259"/>
      <c r="D3485" s="259"/>
      <c r="E3485" s="66" t="str">
        <f t="shared" si="213"/>
        <v/>
      </c>
      <c r="F3485" s="70" t="str">
        <f t="shared" si="216"/>
        <v/>
      </c>
      <c r="G3485" s="68" t="str">
        <f t="shared" si="214"/>
        <v/>
      </c>
      <c r="H3485" s="69" t="str">
        <f t="shared" si="215"/>
        <v/>
      </c>
    </row>
    <row r="3486" spans="2:8" x14ac:dyDescent="0.25">
      <c r="B3486" s="258"/>
      <c r="C3486" s="259"/>
      <c r="D3486" s="259"/>
      <c r="E3486" s="66" t="str">
        <f t="shared" si="213"/>
        <v/>
      </c>
      <c r="F3486" s="70" t="str">
        <f t="shared" si="216"/>
        <v/>
      </c>
      <c r="G3486" s="68" t="str">
        <f t="shared" si="214"/>
        <v/>
      </c>
      <c r="H3486" s="69" t="str">
        <f t="shared" si="215"/>
        <v/>
      </c>
    </row>
    <row r="3487" spans="2:8" x14ac:dyDescent="0.25">
      <c r="B3487" s="258"/>
      <c r="C3487" s="259"/>
      <c r="D3487" s="259"/>
      <c r="E3487" s="66" t="str">
        <f t="shared" si="213"/>
        <v/>
      </c>
      <c r="F3487" s="70" t="str">
        <f t="shared" si="216"/>
        <v/>
      </c>
      <c r="G3487" s="68" t="str">
        <f t="shared" si="214"/>
        <v/>
      </c>
      <c r="H3487" s="69" t="str">
        <f t="shared" si="215"/>
        <v/>
      </c>
    </row>
    <row r="3488" spans="2:8" x14ac:dyDescent="0.25">
      <c r="B3488" s="258"/>
      <c r="C3488" s="259"/>
      <c r="D3488" s="259"/>
      <c r="E3488" s="66" t="str">
        <f t="shared" si="213"/>
        <v/>
      </c>
      <c r="F3488" s="70" t="str">
        <f t="shared" si="216"/>
        <v/>
      </c>
      <c r="G3488" s="68" t="str">
        <f t="shared" si="214"/>
        <v/>
      </c>
      <c r="H3488" s="69" t="str">
        <f t="shared" si="215"/>
        <v/>
      </c>
    </row>
    <row r="3489" spans="2:8" x14ac:dyDescent="0.25">
      <c r="B3489" s="258"/>
      <c r="C3489" s="259"/>
      <c r="D3489" s="259"/>
      <c r="E3489" s="66" t="str">
        <f t="shared" si="213"/>
        <v/>
      </c>
      <c r="F3489" s="70" t="str">
        <f t="shared" si="216"/>
        <v/>
      </c>
      <c r="G3489" s="68" t="str">
        <f t="shared" si="214"/>
        <v/>
      </c>
      <c r="H3489" s="69" t="str">
        <f t="shared" si="215"/>
        <v/>
      </c>
    </row>
    <row r="3490" spans="2:8" x14ac:dyDescent="0.25">
      <c r="B3490" s="258"/>
      <c r="C3490" s="259"/>
      <c r="D3490" s="259"/>
      <c r="E3490" s="66" t="str">
        <f t="shared" si="213"/>
        <v/>
      </c>
      <c r="F3490" s="70" t="str">
        <f t="shared" si="216"/>
        <v/>
      </c>
      <c r="G3490" s="68" t="str">
        <f t="shared" si="214"/>
        <v/>
      </c>
      <c r="H3490" s="69" t="str">
        <f t="shared" si="215"/>
        <v/>
      </c>
    </row>
    <row r="3491" spans="2:8" x14ac:dyDescent="0.25">
      <c r="B3491" s="258"/>
      <c r="C3491" s="259"/>
      <c r="D3491" s="259"/>
      <c r="E3491" s="66" t="str">
        <f t="shared" si="213"/>
        <v/>
      </c>
      <c r="F3491" s="70" t="str">
        <f t="shared" si="216"/>
        <v/>
      </c>
      <c r="G3491" s="68" t="str">
        <f t="shared" si="214"/>
        <v/>
      </c>
      <c r="H3491" s="69" t="str">
        <f t="shared" si="215"/>
        <v/>
      </c>
    </row>
    <row r="3492" spans="2:8" x14ac:dyDescent="0.25">
      <c r="B3492" s="258"/>
      <c r="C3492" s="259"/>
      <c r="D3492" s="259"/>
      <c r="E3492" s="66" t="str">
        <f t="shared" si="213"/>
        <v/>
      </c>
      <c r="F3492" s="70" t="str">
        <f t="shared" si="216"/>
        <v/>
      </c>
      <c r="G3492" s="68" t="str">
        <f t="shared" si="214"/>
        <v/>
      </c>
      <c r="H3492" s="69" t="str">
        <f t="shared" si="215"/>
        <v/>
      </c>
    </row>
    <row r="3493" spans="2:8" x14ac:dyDescent="0.25">
      <c r="B3493" s="258"/>
      <c r="C3493" s="259"/>
      <c r="D3493" s="259"/>
      <c r="E3493" s="66" t="str">
        <f t="shared" si="213"/>
        <v/>
      </c>
      <c r="F3493" s="70" t="str">
        <f t="shared" si="216"/>
        <v/>
      </c>
      <c r="G3493" s="68" t="str">
        <f t="shared" si="214"/>
        <v/>
      </c>
      <c r="H3493" s="69" t="str">
        <f t="shared" si="215"/>
        <v/>
      </c>
    </row>
    <row r="3494" spans="2:8" x14ac:dyDescent="0.25">
      <c r="B3494" s="258"/>
      <c r="C3494" s="259"/>
      <c r="D3494" s="259"/>
      <c r="E3494" s="66" t="str">
        <f t="shared" si="213"/>
        <v/>
      </c>
      <c r="F3494" s="70" t="str">
        <f t="shared" si="216"/>
        <v/>
      </c>
      <c r="G3494" s="68" t="str">
        <f t="shared" si="214"/>
        <v/>
      </c>
      <c r="H3494" s="69" t="str">
        <f t="shared" si="215"/>
        <v/>
      </c>
    </row>
    <row r="3495" spans="2:8" x14ac:dyDescent="0.25">
      <c r="B3495" s="258"/>
      <c r="C3495" s="259"/>
      <c r="D3495" s="259"/>
      <c r="E3495" s="66" t="str">
        <f t="shared" si="213"/>
        <v/>
      </c>
      <c r="F3495" s="70" t="str">
        <f t="shared" si="216"/>
        <v/>
      </c>
      <c r="G3495" s="68" t="str">
        <f t="shared" si="214"/>
        <v/>
      </c>
      <c r="H3495" s="69" t="str">
        <f t="shared" si="215"/>
        <v/>
      </c>
    </row>
    <row r="3496" spans="2:8" x14ac:dyDescent="0.25">
      <c r="B3496" s="258"/>
      <c r="C3496" s="259"/>
      <c r="D3496" s="259"/>
      <c r="E3496" s="66" t="str">
        <f t="shared" si="213"/>
        <v/>
      </c>
      <c r="F3496" s="70" t="str">
        <f t="shared" si="216"/>
        <v/>
      </c>
      <c r="G3496" s="68" t="str">
        <f t="shared" si="214"/>
        <v/>
      </c>
      <c r="H3496" s="69" t="str">
        <f t="shared" si="215"/>
        <v/>
      </c>
    </row>
    <row r="3497" spans="2:8" x14ac:dyDescent="0.25">
      <c r="B3497" s="258"/>
      <c r="C3497" s="259"/>
      <c r="D3497" s="259"/>
      <c r="E3497" s="66" t="str">
        <f t="shared" si="213"/>
        <v/>
      </c>
      <c r="F3497" s="70" t="str">
        <f t="shared" si="216"/>
        <v/>
      </c>
      <c r="G3497" s="68" t="str">
        <f t="shared" si="214"/>
        <v/>
      </c>
      <c r="H3497" s="69" t="str">
        <f t="shared" si="215"/>
        <v/>
      </c>
    </row>
    <row r="3498" spans="2:8" x14ac:dyDescent="0.25">
      <c r="B3498" s="258"/>
      <c r="C3498" s="259"/>
      <c r="D3498" s="259"/>
      <c r="E3498" s="66" t="str">
        <f t="shared" si="213"/>
        <v/>
      </c>
      <c r="F3498" s="70" t="str">
        <f t="shared" si="216"/>
        <v/>
      </c>
      <c r="G3498" s="68" t="str">
        <f t="shared" si="214"/>
        <v/>
      </c>
      <c r="H3498" s="69" t="str">
        <f t="shared" si="215"/>
        <v/>
      </c>
    </row>
    <row r="3499" spans="2:8" x14ac:dyDescent="0.25">
      <c r="B3499" s="258"/>
      <c r="C3499" s="259"/>
      <c r="D3499" s="259"/>
      <c r="E3499" s="66" t="str">
        <f t="shared" si="213"/>
        <v/>
      </c>
      <c r="F3499" s="70" t="str">
        <f t="shared" si="216"/>
        <v/>
      </c>
      <c r="G3499" s="68" t="str">
        <f t="shared" si="214"/>
        <v/>
      </c>
      <c r="H3499" s="69" t="str">
        <f t="shared" si="215"/>
        <v/>
      </c>
    </row>
    <row r="3500" spans="2:8" x14ac:dyDescent="0.25">
      <c r="B3500" s="258"/>
      <c r="C3500" s="259"/>
      <c r="D3500" s="259"/>
      <c r="E3500" s="66" t="str">
        <f t="shared" si="213"/>
        <v/>
      </c>
      <c r="F3500" s="70" t="str">
        <f t="shared" si="216"/>
        <v/>
      </c>
      <c r="G3500" s="68" t="str">
        <f t="shared" si="214"/>
        <v/>
      </c>
      <c r="H3500" s="69" t="str">
        <f t="shared" si="215"/>
        <v/>
      </c>
    </row>
    <row r="3501" spans="2:8" x14ac:dyDescent="0.25">
      <c r="B3501" s="258"/>
      <c r="C3501" s="259"/>
      <c r="D3501" s="259"/>
      <c r="E3501" s="66" t="str">
        <f t="shared" si="213"/>
        <v/>
      </c>
      <c r="F3501" s="70" t="str">
        <f t="shared" si="216"/>
        <v/>
      </c>
      <c r="G3501" s="68" t="str">
        <f t="shared" si="214"/>
        <v/>
      </c>
      <c r="H3501" s="69" t="str">
        <f t="shared" si="215"/>
        <v/>
      </c>
    </row>
    <row r="3502" spans="2:8" x14ac:dyDescent="0.25">
      <c r="B3502" s="258"/>
      <c r="C3502" s="259"/>
      <c r="D3502" s="259"/>
      <c r="E3502" s="66" t="str">
        <f t="shared" si="213"/>
        <v/>
      </c>
      <c r="F3502" s="70" t="str">
        <f t="shared" si="216"/>
        <v/>
      </c>
      <c r="G3502" s="68" t="str">
        <f t="shared" si="214"/>
        <v/>
      </c>
      <c r="H3502" s="69" t="str">
        <f t="shared" si="215"/>
        <v/>
      </c>
    </row>
    <row r="3503" spans="2:8" x14ac:dyDescent="0.25">
      <c r="B3503" s="258"/>
      <c r="C3503" s="259"/>
      <c r="D3503" s="259"/>
      <c r="E3503" s="66" t="str">
        <f t="shared" si="213"/>
        <v/>
      </c>
      <c r="F3503" s="70" t="str">
        <f t="shared" si="216"/>
        <v/>
      </c>
      <c r="G3503" s="68" t="str">
        <f t="shared" si="214"/>
        <v/>
      </c>
      <c r="H3503" s="69" t="str">
        <f t="shared" si="215"/>
        <v/>
      </c>
    </row>
    <row r="3504" spans="2:8" x14ac:dyDescent="0.25">
      <c r="B3504" s="258"/>
      <c r="C3504" s="259"/>
      <c r="D3504" s="259"/>
      <c r="E3504" s="66" t="str">
        <f t="shared" si="213"/>
        <v/>
      </c>
      <c r="F3504" s="70" t="str">
        <f t="shared" si="216"/>
        <v/>
      </c>
      <c r="G3504" s="68" t="str">
        <f t="shared" si="214"/>
        <v/>
      </c>
      <c r="H3504" s="69" t="str">
        <f t="shared" si="215"/>
        <v/>
      </c>
    </row>
    <row r="3505" spans="2:8" x14ac:dyDescent="0.25">
      <c r="B3505" s="258"/>
      <c r="C3505" s="259"/>
      <c r="D3505" s="259"/>
      <c r="E3505" s="66" t="str">
        <f t="shared" si="213"/>
        <v/>
      </c>
      <c r="F3505" s="70" t="str">
        <f t="shared" si="216"/>
        <v/>
      </c>
      <c r="G3505" s="68" t="str">
        <f t="shared" si="214"/>
        <v/>
      </c>
      <c r="H3505" s="69" t="str">
        <f t="shared" si="215"/>
        <v/>
      </c>
    </row>
    <row r="3506" spans="2:8" x14ac:dyDescent="0.25">
      <c r="B3506" s="258"/>
      <c r="C3506" s="259"/>
      <c r="D3506" s="259"/>
      <c r="E3506" s="66" t="str">
        <f t="shared" si="213"/>
        <v/>
      </c>
      <c r="F3506" s="70" t="str">
        <f t="shared" si="216"/>
        <v/>
      </c>
      <c r="G3506" s="68" t="str">
        <f t="shared" si="214"/>
        <v/>
      </c>
      <c r="H3506" s="69" t="str">
        <f t="shared" si="215"/>
        <v/>
      </c>
    </row>
    <row r="3507" spans="2:8" x14ac:dyDescent="0.25">
      <c r="B3507" s="258"/>
      <c r="C3507" s="259"/>
      <c r="D3507" s="259"/>
      <c r="E3507" s="66" t="str">
        <f t="shared" si="213"/>
        <v/>
      </c>
      <c r="F3507" s="70" t="str">
        <f t="shared" si="216"/>
        <v/>
      </c>
      <c r="G3507" s="68" t="str">
        <f t="shared" si="214"/>
        <v/>
      </c>
      <c r="H3507" s="69" t="str">
        <f t="shared" si="215"/>
        <v/>
      </c>
    </row>
    <row r="3508" spans="2:8" x14ac:dyDescent="0.25">
      <c r="B3508" s="258"/>
      <c r="C3508" s="259"/>
      <c r="D3508" s="259"/>
      <c r="E3508" s="66" t="str">
        <f t="shared" si="213"/>
        <v/>
      </c>
      <c r="F3508" s="70" t="str">
        <f t="shared" si="216"/>
        <v/>
      </c>
      <c r="G3508" s="68" t="str">
        <f t="shared" si="214"/>
        <v/>
      </c>
      <c r="H3508" s="69" t="str">
        <f t="shared" si="215"/>
        <v/>
      </c>
    </row>
    <row r="3509" spans="2:8" x14ac:dyDescent="0.25">
      <c r="B3509" s="258"/>
      <c r="C3509" s="259"/>
      <c r="D3509" s="259"/>
      <c r="E3509" s="66" t="str">
        <f t="shared" si="213"/>
        <v/>
      </c>
      <c r="F3509" s="70" t="str">
        <f t="shared" si="216"/>
        <v/>
      </c>
      <c r="G3509" s="68" t="str">
        <f t="shared" si="214"/>
        <v/>
      </c>
      <c r="H3509" s="69" t="str">
        <f t="shared" si="215"/>
        <v/>
      </c>
    </row>
    <row r="3510" spans="2:8" x14ac:dyDescent="0.25">
      <c r="B3510" s="258"/>
      <c r="C3510" s="259"/>
      <c r="D3510" s="259"/>
      <c r="E3510" s="66" t="str">
        <f t="shared" si="213"/>
        <v/>
      </c>
      <c r="F3510" s="70" t="str">
        <f t="shared" si="216"/>
        <v/>
      </c>
      <c r="G3510" s="68" t="str">
        <f t="shared" si="214"/>
        <v/>
      </c>
      <c r="H3510" s="69" t="str">
        <f t="shared" si="215"/>
        <v/>
      </c>
    </row>
    <row r="3511" spans="2:8" x14ac:dyDescent="0.25">
      <c r="B3511" s="258"/>
      <c r="C3511" s="259"/>
      <c r="D3511" s="259"/>
      <c r="E3511" s="66" t="str">
        <f t="shared" si="213"/>
        <v/>
      </c>
      <c r="F3511" s="70" t="str">
        <f t="shared" si="216"/>
        <v/>
      </c>
      <c r="G3511" s="68" t="str">
        <f t="shared" si="214"/>
        <v/>
      </c>
      <c r="H3511" s="69" t="str">
        <f t="shared" si="215"/>
        <v/>
      </c>
    </row>
    <row r="3512" spans="2:8" x14ac:dyDescent="0.25">
      <c r="B3512" s="258"/>
      <c r="C3512" s="259"/>
      <c r="D3512" s="259"/>
      <c r="E3512" s="66" t="str">
        <f t="shared" si="213"/>
        <v/>
      </c>
      <c r="F3512" s="70" t="str">
        <f t="shared" si="216"/>
        <v/>
      </c>
      <c r="G3512" s="68" t="str">
        <f t="shared" si="214"/>
        <v/>
      </c>
      <c r="H3512" s="69" t="str">
        <f t="shared" si="215"/>
        <v/>
      </c>
    </row>
    <row r="3513" spans="2:8" x14ac:dyDescent="0.25">
      <c r="B3513" s="258"/>
      <c r="C3513" s="259"/>
      <c r="D3513" s="259"/>
      <c r="E3513" s="66" t="str">
        <f t="shared" si="213"/>
        <v/>
      </c>
      <c r="F3513" s="70" t="str">
        <f t="shared" si="216"/>
        <v/>
      </c>
      <c r="G3513" s="68" t="str">
        <f t="shared" si="214"/>
        <v/>
      </c>
      <c r="H3513" s="69" t="str">
        <f t="shared" si="215"/>
        <v/>
      </c>
    </row>
    <row r="3514" spans="2:8" x14ac:dyDescent="0.25">
      <c r="B3514" s="258"/>
      <c r="C3514" s="259"/>
      <c r="D3514" s="259"/>
      <c r="E3514" s="66" t="str">
        <f t="shared" si="213"/>
        <v/>
      </c>
      <c r="F3514" s="70" t="str">
        <f t="shared" si="216"/>
        <v/>
      </c>
      <c r="G3514" s="68" t="str">
        <f t="shared" si="214"/>
        <v/>
      </c>
      <c r="H3514" s="69" t="str">
        <f t="shared" si="215"/>
        <v/>
      </c>
    </row>
    <row r="3515" spans="2:8" x14ac:dyDescent="0.25">
      <c r="B3515" s="258"/>
      <c r="C3515" s="259"/>
      <c r="D3515" s="259"/>
      <c r="E3515" s="66" t="str">
        <f t="shared" si="213"/>
        <v/>
      </c>
      <c r="F3515" s="70" t="str">
        <f t="shared" si="216"/>
        <v/>
      </c>
      <c r="G3515" s="68" t="str">
        <f t="shared" si="214"/>
        <v/>
      </c>
      <c r="H3515" s="69" t="str">
        <f t="shared" si="215"/>
        <v/>
      </c>
    </row>
    <row r="3516" spans="2:8" x14ac:dyDescent="0.25">
      <c r="B3516" s="258"/>
      <c r="C3516" s="259"/>
      <c r="D3516" s="259"/>
      <c r="E3516" s="66" t="str">
        <f t="shared" si="213"/>
        <v/>
      </c>
      <c r="F3516" s="70" t="str">
        <f t="shared" si="216"/>
        <v/>
      </c>
      <c r="G3516" s="68" t="str">
        <f t="shared" si="214"/>
        <v/>
      </c>
      <c r="H3516" s="69" t="str">
        <f t="shared" si="215"/>
        <v/>
      </c>
    </row>
    <row r="3517" spans="2:8" x14ac:dyDescent="0.25">
      <c r="B3517" s="258"/>
      <c r="C3517" s="259"/>
      <c r="D3517" s="259"/>
      <c r="E3517" s="66" t="str">
        <f t="shared" si="213"/>
        <v/>
      </c>
      <c r="F3517" s="70" t="str">
        <f t="shared" si="216"/>
        <v/>
      </c>
      <c r="G3517" s="68" t="str">
        <f t="shared" si="214"/>
        <v/>
      </c>
      <c r="H3517" s="69" t="str">
        <f t="shared" si="215"/>
        <v/>
      </c>
    </row>
    <row r="3518" spans="2:8" x14ac:dyDescent="0.25">
      <c r="B3518" s="258"/>
      <c r="C3518" s="259"/>
      <c r="D3518" s="259"/>
      <c r="E3518" s="66" t="str">
        <f t="shared" si="213"/>
        <v/>
      </c>
      <c r="F3518" s="70" t="str">
        <f t="shared" si="216"/>
        <v/>
      </c>
      <c r="G3518" s="68" t="str">
        <f t="shared" si="214"/>
        <v/>
      </c>
      <c r="H3518" s="69" t="str">
        <f t="shared" si="215"/>
        <v/>
      </c>
    </row>
    <row r="3519" spans="2:8" x14ac:dyDescent="0.25">
      <c r="B3519" s="258"/>
      <c r="C3519" s="259"/>
      <c r="D3519" s="259"/>
      <c r="E3519" s="66" t="str">
        <f t="shared" si="213"/>
        <v/>
      </c>
      <c r="F3519" s="70" t="str">
        <f t="shared" si="216"/>
        <v/>
      </c>
      <c r="G3519" s="68" t="str">
        <f t="shared" si="214"/>
        <v/>
      </c>
      <c r="H3519" s="69" t="str">
        <f t="shared" si="215"/>
        <v/>
      </c>
    </row>
    <row r="3520" spans="2:8" x14ac:dyDescent="0.25">
      <c r="B3520" s="258"/>
      <c r="C3520" s="259"/>
      <c r="D3520" s="259"/>
      <c r="E3520" s="66" t="str">
        <f t="shared" si="213"/>
        <v/>
      </c>
      <c r="F3520" s="70" t="str">
        <f t="shared" si="216"/>
        <v/>
      </c>
      <c r="G3520" s="68" t="str">
        <f t="shared" si="214"/>
        <v/>
      </c>
      <c r="H3520" s="69" t="str">
        <f t="shared" si="215"/>
        <v/>
      </c>
    </row>
    <row r="3521" spans="2:8" x14ac:dyDescent="0.25">
      <c r="B3521" s="258"/>
      <c r="C3521" s="259"/>
      <c r="D3521" s="259"/>
      <c r="E3521" s="66" t="str">
        <f t="shared" si="213"/>
        <v/>
      </c>
      <c r="F3521" s="70" t="str">
        <f t="shared" si="216"/>
        <v/>
      </c>
      <c r="G3521" s="68" t="str">
        <f t="shared" si="214"/>
        <v/>
      </c>
      <c r="H3521" s="69" t="str">
        <f t="shared" si="215"/>
        <v/>
      </c>
    </row>
    <row r="3522" spans="2:8" x14ac:dyDescent="0.25">
      <c r="B3522" s="258"/>
      <c r="C3522" s="259"/>
      <c r="D3522" s="259"/>
      <c r="E3522" s="66" t="str">
        <f t="shared" si="213"/>
        <v/>
      </c>
      <c r="F3522" s="70" t="str">
        <f t="shared" si="216"/>
        <v/>
      </c>
      <c r="G3522" s="68" t="str">
        <f t="shared" si="214"/>
        <v/>
      </c>
      <c r="H3522" s="69" t="str">
        <f t="shared" si="215"/>
        <v/>
      </c>
    </row>
    <row r="3523" spans="2:8" x14ac:dyDescent="0.25">
      <c r="B3523" s="258"/>
      <c r="C3523" s="259"/>
      <c r="D3523" s="259"/>
      <c r="E3523" s="66" t="str">
        <f t="shared" si="213"/>
        <v/>
      </c>
      <c r="F3523" s="70" t="str">
        <f t="shared" si="216"/>
        <v/>
      </c>
      <c r="G3523" s="68" t="str">
        <f t="shared" si="214"/>
        <v/>
      </c>
      <c r="H3523" s="69" t="str">
        <f t="shared" si="215"/>
        <v/>
      </c>
    </row>
    <row r="3524" spans="2:8" x14ac:dyDescent="0.25">
      <c r="B3524" s="258"/>
      <c r="C3524" s="259"/>
      <c r="D3524" s="259"/>
      <c r="E3524" s="66" t="str">
        <f t="shared" si="213"/>
        <v/>
      </c>
      <c r="F3524" s="70" t="str">
        <f t="shared" si="216"/>
        <v/>
      </c>
      <c r="G3524" s="68" t="str">
        <f t="shared" si="214"/>
        <v/>
      </c>
      <c r="H3524" s="69" t="str">
        <f t="shared" si="215"/>
        <v/>
      </c>
    </row>
    <row r="3525" spans="2:8" x14ac:dyDescent="0.25">
      <c r="B3525" s="258"/>
      <c r="C3525" s="259"/>
      <c r="D3525" s="259"/>
      <c r="E3525" s="66" t="str">
        <f t="shared" si="213"/>
        <v/>
      </c>
      <c r="F3525" s="70" t="str">
        <f t="shared" si="216"/>
        <v/>
      </c>
      <c r="G3525" s="68" t="str">
        <f t="shared" si="214"/>
        <v/>
      </c>
      <c r="H3525" s="69" t="str">
        <f t="shared" si="215"/>
        <v/>
      </c>
    </row>
    <row r="3526" spans="2:8" x14ac:dyDescent="0.25">
      <c r="B3526" s="258"/>
      <c r="C3526" s="259"/>
      <c r="D3526" s="259"/>
      <c r="E3526" s="66" t="str">
        <f t="shared" si="213"/>
        <v/>
      </c>
      <c r="F3526" s="70" t="str">
        <f t="shared" si="216"/>
        <v/>
      </c>
      <c r="G3526" s="68" t="str">
        <f t="shared" si="214"/>
        <v/>
      </c>
      <c r="H3526" s="69" t="str">
        <f t="shared" si="215"/>
        <v/>
      </c>
    </row>
    <row r="3527" spans="2:8" x14ac:dyDescent="0.25">
      <c r="B3527" s="258"/>
      <c r="C3527" s="259"/>
      <c r="D3527" s="259"/>
      <c r="E3527" s="66" t="str">
        <f t="shared" si="213"/>
        <v/>
      </c>
      <c r="F3527" s="70" t="str">
        <f t="shared" si="216"/>
        <v/>
      </c>
      <c r="G3527" s="68" t="str">
        <f t="shared" si="214"/>
        <v/>
      </c>
      <c r="H3527" s="69" t="str">
        <f t="shared" si="215"/>
        <v/>
      </c>
    </row>
    <row r="3528" spans="2:8" x14ac:dyDescent="0.25">
      <c r="B3528" s="258"/>
      <c r="C3528" s="259"/>
      <c r="D3528" s="259"/>
      <c r="E3528" s="66" t="str">
        <f t="shared" si="213"/>
        <v/>
      </c>
      <c r="F3528" s="70" t="str">
        <f t="shared" si="216"/>
        <v/>
      </c>
      <c r="G3528" s="68" t="str">
        <f t="shared" si="214"/>
        <v/>
      </c>
      <c r="H3528" s="69" t="str">
        <f t="shared" si="215"/>
        <v/>
      </c>
    </row>
    <row r="3529" spans="2:8" x14ac:dyDescent="0.25">
      <c r="B3529" s="258"/>
      <c r="C3529" s="259"/>
      <c r="D3529" s="259"/>
      <c r="E3529" s="66" t="str">
        <f t="shared" si="213"/>
        <v/>
      </c>
      <c r="F3529" s="70" t="str">
        <f t="shared" si="216"/>
        <v/>
      </c>
      <c r="G3529" s="68" t="str">
        <f t="shared" si="214"/>
        <v/>
      </c>
      <c r="H3529" s="69" t="str">
        <f t="shared" si="215"/>
        <v/>
      </c>
    </row>
    <row r="3530" spans="2:8" x14ac:dyDescent="0.25">
      <c r="B3530" s="258"/>
      <c r="C3530" s="259"/>
      <c r="D3530" s="259"/>
      <c r="E3530" s="66" t="str">
        <f t="shared" si="213"/>
        <v/>
      </c>
      <c r="F3530" s="70" t="str">
        <f t="shared" si="216"/>
        <v/>
      </c>
      <c r="G3530" s="68" t="str">
        <f t="shared" si="214"/>
        <v/>
      </c>
      <c r="H3530" s="69" t="str">
        <f t="shared" si="215"/>
        <v/>
      </c>
    </row>
    <row r="3531" spans="2:8" x14ac:dyDescent="0.25">
      <c r="B3531" s="258"/>
      <c r="C3531" s="259"/>
      <c r="D3531" s="259"/>
      <c r="E3531" s="66" t="str">
        <f t="shared" si="213"/>
        <v/>
      </c>
      <c r="F3531" s="70" t="str">
        <f t="shared" si="216"/>
        <v/>
      </c>
      <c r="G3531" s="68" t="str">
        <f t="shared" si="214"/>
        <v/>
      </c>
      <c r="H3531" s="69" t="str">
        <f t="shared" si="215"/>
        <v/>
      </c>
    </row>
    <row r="3532" spans="2:8" x14ac:dyDescent="0.25">
      <c r="B3532" s="258"/>
      <c r="C3532" s="259"/>
      <c r="D3532" s="259"/>
      <c r="E3532" s="66" t="str">
        <f t="shared" si="213"/>
        <v/>
      </c>
      <c r="F3532" s="70" t="str">
        <f t="shared" si="216"/>
        <v/>
      </c>
      <c r="G3532" s="68" t="str">
        <f t="shared" si="214"/>
        <v/>
      </c>
      <c r="H3532" s="69" t="str">
        <f t="shared" si="215"/>
        <v/>
      </c>
    </row>
    <row r="3533" spans="2:8" x14ac:dyDescent="0.25">
      <c r="B3533" s="258"/>
      <c r="C3533" s="259"/>
      <c r="D3533" s="259"/>
      <c r="E3533" s="66" t="str">
        <f t="shared" si="213"/>
        <v/>
      </c>
      <c r="F3533" s="70" t="str">
        <f t="shared" si="216"/>
        <v/>
      </c>
      <c r="G3533" s="68" t="str">
        <f t="shared" si="214"/>
        <v/>
      </c>
      <c r="H3533" s="69" t="str">
        <f t="shared" si="215"/>
        <v/>
      </c>
    </row>
    <row r="3534" spans="2:8" x14ac:dyDescent="0.25">
      <c r="B3534" s="258"/>
      <c r="C3534" s="259"/>
      <c r="D3534" s="259"/>
      <c r="E3534" s="66" t="str">
        <f t="shared" ref="E3534:E3597" si="217">+IF(AND(C3534-D3534&lt;&gt;0,$B$10&gt;B3534),C3534-D3534,"")</f>
        <v/>
      </c>
      <c r="F3534" s="70" t="str">
        <f t="shared" si="216"/>
        <v/>
      </c>
      <c r="G3534" s="68" t="str">
        <f t="shared" ref="G3534:G3597" si="218">+IF(AND(B3534&lt;&gt;"",$B$10&gt;B3534),$B$10-B3534,"")</f>
        <v/>
      </c>
      <c r="H3534" s="69" t="str">
        <f t="shared" ref="H3534:H3597" si="219">IFERROR(((E3534*G3534*$D$10)/36500),"")</f>
        <v/>
      </c>
    </row>
    <row r="3535" spans="2:8" x14ac:dyDescent="0.25">
      <c r="B3535" s="258"/>
      <c r="C3535" s="259"/>
      <c r="D3535" s="259"/>
      <c r="E3535" s="66" t="str">
        <f t="shared" si="217"/>
        <v/>
      </c>
      <c r="F3535" s="70" t="str">
        <f t="shared" ref="F3535:F3598" si="220">+IFERROR((E3535+F3534),"")</f>
        <v/>
      </c>
      <c r="G3535" s="68" t="str">
        <f t="shared" si="218"/>
        <v/>
      </c>
      <c r="H3535" s="69" t="str">
        <f t="shared" si="219"/>
        <v/>
      </c>
    </row>
    <row r="3536" spans="2:8" x14ac:dyDescent="0.25">
      <c r="B3536" s="258"/>
      <c r="C3536" s="259"/>
      <c r="D3536" s="259"/>
      <c r="E3536" s="66" t="str">
        <f t="shared" si="217"/>
        <v/>
      </c>
      <c r="F3536" s="70" t="str">
        <f t="shared" si="220"/>
        <v/>
      </c>
      <c r="G3536" s="68" t="str">
        <f t="shared" si="218"/>
        <v/>
      </c>
      <c r="H3536" s="69" t="str">
        <f t="shared" si="219"/>
        <v/>
      </c>
    </row>
    <row r="3537" spans="2:8" x14ac:dyDescent="0.25">
      <c r="B3537" s="258"/>
      <c r="C3537" s="259"/>
      <c r="D3537" s="259"/>
      <c r="E3537" s="66" t="str">
        <f t="shared" si="217"/>
        <v/>
      </c>
      <c r="F3537" s="70" t="str">
        <f t="shared" si="220"/>
        <v/>
      </c>
      <c r="G3537" s="68" t="str">
        <f t="shared" si="218"/>
        <v/>
      </c>
      <c r="H3537" s="69" t="str">
        <f t="shared" si="219"/>
        <v/>
      </c>
    </row>
    <row r="3538" spans="2:8" x14ac:dyDescent="0.25">
      <c r="B3538" s="258"/>
      <c r="C3538" s="259"/>
      <c r="D3538" s="259"/>
      <c r="E3538" s="66" t="str">
        <f t="shared" si="217"/>
        <v/>
      </c>
      <c r="F3538" s="70" t="str">
        <f t="shared" si="220"/>
        <v/>
      </c>
      <c r="G3538" s="68" t="str">
        <f t="shared" si="218"/>
        <v/>
      </c>
      <c r="H3538" s="69" t="str">
        <f t="shared" si="219"/>
        <v/>
      </c>
    </row>
    <row r="3539" spans="2:8" x14ac:dyDescent="0.25">
      <c r="B3539" s="258"/>
      <c r="C3539" s="259"/>
      <c r="D3539" s="259"/>
      <c r="E3539" s="66" t="str">
        <f t="shared" si="217"/>
        <v/>
      </c>
      <c r="F3539" s="70" t="str">
        <f t="shared" si="220"/>
        <v/>
      </c>
      <c r="G3539" s="68" t="str">
        <f t="shared" si="218"/>
        <v/>
      </c>
      <c r="H3539" s="69" t="str">
        <f t="shared" si="219"/>
        <v/>
      </c>
    </row>
    <row r="3540" spans="2:8" x14ac:dyDescent="0.25">
      <c r="B3540" s="258"/>
      <c r="C3540" s="259"/>
      <c r="D3540" s="259"/>
      <c r="E3540" s="66" t="str">
        <f t="shared" si="217"/>
        <v/>
      </c>
      <c r="F3540" s="70" t="str">
        <f t="shared" si="220"/>
        <v/>
      </c>
      <c r="G3540" s="68" t="str">
        <f t="shared" si="218"/>
        <v/>
      </c>
      <c r="H3540" s="69" t="str">
        <f t="shared" si="219"/>
        <v/>
      </c>
    </row>
    <row r="3541" spans="2:8" x14ac:dyDescent="0.25">
      <c r="B3541" s="258"/>
      <c r="C3541" s="259"/>
      <c r="D3541" s="259"/>
      <c r="E3541" s="66" t="str">
        <f t="shared" si="217"/>
        <v/>
      </c>
      <c r="F3541" s="70" t="str">
        <f t="shared" si="220"/>
        <v/>
      </c>
      <c r="G3541" s="68" t="str">
        <f t="shared" si="218"/>
        <v/>
      </c>
      <c r="H3541" s="69" t="str">
        <f t="shared" si="219"/>
        <v/>
      </c>
    </row>
    <row r="3542" spans="2:8" x14ac:dyDescent="0.25">
      <c r="B3542" s="258"/>
      <c r="C3542" s="259"/>
      <c r="D3542" s="259"/>
      <c r="E3542" s="66" t="str">
        <f t="shared" si="217"/>
        <v/>
      </c>
      <c r="F3542" s="70" t="str">
        <f t="shared" si="220"/>
        <v/>
      </c>
      <c r="G3542" s="68" t="str">
        <f t="shared" si="218"/>
        <v/>
      </c>
      <c r="H3542" s="69" t="str">
        <f t="shared" si="219"/>
        <v/>
      </c>
    </row>
    <row r="3543" spans="2:8" x14ac:dyDescent="0.25">
      <c r="B3543" s="258"/>
      <c r="C3543" s="259"/>
      <c r="D3543" s="259"/>
      <c r="E3543" s="66" t="str">
        <f t="shared" si="217"/>
        <v/>
      </c>
      <c r="F3543" s="70" t="str">
        <f t="shared" si="220"/>
        <v/>
      </c>
      <c r="G3543" s="68" t="str">
        <f t="shared" si="218"/>
        <v/>
      </c>
      <c r="H3543" s="69" t="str">
        <f t="shared" si="219"/>
        <v/>
      </c>
    </row>
    <row r="3544" spans="2:8" x14ac:dyDescent="0.25">
      <c r="B3544" s="258"/>
      <c r="C3544" s="259"/>
      <c r="D3544" s="259"/>
      <c r="E3544" s="66" t="str">
        <f t="shared" si="217"/>
        <v/>
      </c>
      <c r="F3544" s="70" t="str">
        <f t="shared" si="220"/>
        <v/>
      </c>
      <c r="G3544" s="68" t="str">
        <f t="shared" si="218"/>
        <v/>
      </c>
      <c r="H3544" s="69" t="str">
        <f t="shared" si="219"/>
        <v/>
      </c>
    </row>
    <row r="3545" spans="2:8" x14ac:dyDescent="0.25">
      <c r="B3545" s="258"/>
      <c r="C3545" s="259"/>
      <c r="D3545" s="259"/>
      <c r="E3545" s="66" t="str">
        <f t="shared" si="217"/>
        <v/>
      </c>
      <c r="F3545" s="70" t="str">
        <f t="shared" si="220"/>
        <v/>
      </c>
      <c r="G3545" s="68" t="str">
        <f t="shared" si="218"/>
        <v/>
      </c>
      <c r="H3545" s="69" t="str">
        <f t="shared" si="219"/>
        <v/>
      </c>
    </row>
    <row r="3546" spans="2:8" x14ac:dyDescent="0.25">
      <c r="B3546" s="258"/>
      <c r="C3546" s="259"/>
      <c r="D3546" s="259"/>
      <c r="E3546" s="66" t="str">
        <f t="shared" si="217"/>
        <v/>
      </c>
      <c r="F3546" s="70" t="str">
        <f t="shared" si="220"/>
        <v/>
      </c>
      <c r="G3546" s="68" t="str">
        <f t="shared" si="218"/>
        <v/>
      </c>
      <c r="H3546" s="69" t="str">
        <f t="shared" si="219"/>
        <v/>
      </c>
    </row>
    <row r="3547" spans="2:8" x14ac:dyDescent="0.25">
      <c r="B3547" s="258"/>
      <c r="C3547" s="259"/>
      <c r="D3547" s="259"/>
      <c r="E3547" s="66" t="str">
        <f t="shared" si="217"/>
        <v/>
      </c>
      <c r="F3547" s="70" t="str">
        <f t="shared" si="220"/>
        <v/>
      </c>
      <c r="G3547" s="68" t="str">
        <f t="shared" si="218"/>
        <v/>
      </c>
      <c r="H3547" s="69" t="str">
        <f t="shared" si="219"/>
        <v/>
      </c>
    </row>
    <row r="3548" spans="2:8" x14ac:dyDescent="0.25">
      <c r="B3548" s="258"/>
      <c r="C3548" s="259"/>
      <c r="D3548" s="259"/>
      <c r="E3548" s="66" t="str">
        <f t="shared" si="217"/>
        <v/>
      </c>
      <c r="F3548" s="70" t="str">
        <f t="shared" si="220"/>
        <v/>
      </c>
      <c r="G3548" s="68" t="str">
        <f t="shared" si="218"/>
        <v/>
      </c>
      <c r="H3548" s="69" t="str">
        <f t="shared" si="219"/>
        <v/>
      </c>
    </row>
    <row r="3549" spans="2:8" x14ac:dyDescent="0.25">
      <c r="B3549" s="258"/>
      <c r="C3549" s="259"/>
      <c r="D3549" s="259"/>
      <c r="E3549" s="66" t="str">
        <f t="shared" si="217"/>
        <v/>
      </c>
      <c r="F3549" s="70" t="str">
        <f t="shared" si="220"/>
        <v/>
      </c>
      <c r="G3549" s="68" t="str">
        <f t="shared" si="218"/>
        <v/>
      </c>
      <c r="H3549" s="69" t="str">
        <f t="shared" si="219"/>
        <v/>
      </c>
    </row>
    <row r="3550" spans="2:8" x14ac:dyDescent="0.25">
      <c r="B3550" s="258"/>
      <c r="C3550" s="259"/>
      <c r="D3550" s="259"/>
      <c r="E3550" s="66" t="str">
        <f t="shared" si="217"/>
        <v/>
      </c>
      <c r="F3550" s="70" t="str">
        <f t="shared" si="220"/>
        <v/>
      </c>
      <c r="G3550" s="68" t="str">
        <f t="shared" si="218"/>
        <v/>
      </c>
      <c r="H3550" s="69" t="str">
        <f t="shared" si="219"/>
        <v/>
      </c>
    </row>
    <row r="3551" spans="2:8" x14ac:dyDescent="0.25">
      <c r="B3551" s="258"/>
      <c r="C3551" s="259"/>
      <c r="D3551" s="259"/>
      <c r="E3551" s="66" t="str">
        <f t="shared" si="217"/>
        <v/>
      </c>
      <c r="F3551" s="70" t="str">
        <f t="shared" si="220"/>
        <v/>
      </c>
      <c r="G3551" s="68" t="str">
        <f t="shared" si="218"/>
        <v/>
      </c>
      <c r="H3551" s="69" t="str">
        <f t="shared" si="219"/>
        <v/>
      </c>
    </row>
    <row r="3552" spans="2:8" x14ac:dyDescent="0.25">
      <c r="B3552" s="258"/>
      <c r="C3552" s="259"/>
      <c r="D3552" s="259"/>
      <c r="E3552" s="66" t="str">
        <f t="shared" si="217"/>
        <v/>
      </c>
      <c r="F3552" s="70" t="str">
        <f t="shared" si="220"/>
        <v/>
      </c>
      <c r="G3552" s="68" t="str">
        <f t="shared" si="218"/>
        <v/>
      </c>
      <c r="H3552" s="69" t="str">
        <f t="shared" si="219"/>
        <v/>
      </c>
    </row>
    <row r="3553" spans="2:8" x14ac:dyDescent="0.25">
      <c r="B3553" s="258"/>
      <c r="C3553" s="259"/>
      <c r="D3553" s="259"/>
      <c r="E3553" s="66" t="str">
        <f t="shared" si="217"/>
        <v/>
      </c>
      <c r="F3553" s="70" t="str">
        <f t="shared" si="220"/>
        <v/>
      </c>
      <c r="G3553" s="68" t="str">
        <f t="shared" si="218"/>
        <v/>
      </c>
      <c r="H3553" s="69" t="str">
        <f t="shared" si="219"/>
        <v/>
      </c>
    </row>
    <row r="3554" spans="2:8" x14ac:dyDescent="0.25">
      <c r="B3554" s="258"/>
      <c r="C3554" s="259"/>
      <c r="D3554" s="259"/>
      <c r="E3554" s="66" t="str">
        <f t="shared" si="217"/>
        <v/>
      </c>
      <c r="F3554" s="70" t="str">
        <f t="shared" si="220"/>
        <v/>
      </c>
      <c r="G3554" s="68" t="str">
        <f t="shared" si="218"/>
        <v/>
      </c>
      <c r="H3554" s="69" t="str">
        <f t="shared" si="219"/>
        <v/>
      </c>
    </row>
    <row r="3555" spans="2:8" x14ac:dyDescent="0.25">
      <c r="B3555" s="258"/>
      <c r="C3555" s="259"/>
      <c r="D3555" s="259"/>
      <c r="E3555" s="66" t="str">
        <f t="shared" si="217"/>
        <v/>
      </c>
      <c r="F3555" s="70" t="str">
        <f t="shared" si="220"/>
        <v/>
      </c>
      <c r="G3555" s="68" t="str">
        <f t="shared" si="218"/>
        <v/>
      </c>
      <c r="H3555" s="69" t="str">
        <f t="shared" si="219"/>
        <v/>
      </c>
    </row>
    <row r="3556" spans="2:8" x14ac:dyDescent="0.25">
      <c r="B3556" s="258"/>
      <c r="C3556" s="259"/>
      <c r="D3556" s="259"/>
      <c r="E3556" s="66" t="str">
        <f t="shared" si="217"/>
        <v/>
      </c>
      <c r="F3556" s="70" t="str">
        <f t="shared" si="220"/>
        <v/>
      </c>
      <c r="G3556" s="68" t="str">
        <f t="shared" si="218"/>
        <v/>
      </c>
      <c r="H3556" s="69" t="str">
        <f t="shared" si="219"/>
        <v/>
      </c>
    </row>
    <row r="3557" spans="2:8" x14ac:dyDescent="0.25">
      <c r="B3557" s="258"/>
      <c r="C3557" s="259"/>
      <c r="D3557" s="259"/>
      <c r="E3557" s="66" t="str">
        <f t="shared" si="217"/>
        <v/>
      </c>
      <c r="F3557" s="70" t="str">
        <f t="shared" si="220"/>
        <v/>
      </c>
      <c r="G3557" s="68" t="str">
        <f t="shared" si="218"/>
        <v/>
      </c>
      <c r="H3557" s="69" t="str">
        <f t="shared" si="219"/>
        <v/>
      </c>
    </row>
    <row r="3558" spans="2:8" x14ac:dyDescent="0.25">
      <c r="B3558" s="258"/>
      <c r="C3558" s="259"/>
      <c r="D3558" s="259"/>
      <c r="E3558" s="66" t="str">
        <f t="shared" si="217"/>
        <v/>
      </c>
      <c r="F3558" s="70" t="str">
        <f t="shared" si="220"/>
        <v/>
      </c>
      <c r="G3558" s="68" t="str">
        <f t="shared" si="218"/>
        <v/>
      </c>
      <c r="H3558" s="69" t="str">
        <f t="shared" si="219"/>
        <v/>
      </c>
    </row>
    <row r="3559" spans="2:8" x14ac:dyDescent="0.25">
      <c r="B3559" s="258"/>
      <c r="C3559" s="259"/>
      <c r="D3559" s="259"/>
      <c r="E3559" s="66" t="str">
        <f t="shared" si="217"/>
        <v/>
      </c>
      <c r="F3559" s="70" t="str">
        <f t="shared" si="220"/>
        <v/>
      </c>
      <c r="G3559" s="68" t="str">
        <f t="shared" si="218"/>
        <v/>
      </c>
      <c r="H3559" s="69" t="str">
        <f t="shared" si="219"/>
        <v/>
      </c>
    </row>
    <row r="3560" spans="2:8" x14ac:dyDescent="0.25">
      <c r="B3560" s="258"/>
      <c r="C3560" s="259"/>
      <c r="D3560" s="259"/>
      <c r="E3560" s="66" t="str">
        <f t="shared" si="217"/>
        <v/>
      </c>
      <c r="F3560" s="70" t="str">
        <f t="shared" si="220"/>
        <v/>
      </c>
      <c r="G3560" s="68" t="str">
        <f t="shared" si="218"/>
        <v/>
      </c>
      <c r="H3560" s="69" t="str">
        <f t="shared" si="219"/>
        <v/>
      </c>
    </row>
    <row r="3561" spans="2:8" x14ac:dyDescent="0.25">
      <c r="B3561" s="258"/>
      <c r="C3561" s="259"/>
      <c r="D3561" s="259"/>
      <c r="E3561" s="66" t="str">
        <f t="shared" si="217"/>
        <v/>
      </c>
      <c r="F3561" s="70" t="str">
        <f t="shared" si="220"/>
        <v/>
      </c>
      <c r="G3561" s="68" t="str">
        <f t="shared" si="218"/>
        <v/>
      </c>
      <c r="H3561" s="69" t="str">
        <f t="shared" si="219"/>
        <v/>
      </c>
    </row>
    <row r="3562" spans="2:8" x14ac:dyDescent="0.25">
      <c r="B3562" s="258"/>
      <c r="C3562" s="259"/>
      <c r="D3562" s="259"/>
      <c r="E3562" s="66" t="str">
        <f t="shared" si="217"/>
        <v/>
      </c>
      <c r="F3562" s="70" t="str">
        <f t="shared" si="220"/>
        <v/>
      </c>
      <c r="G3562" s="68" t="str">
        <f t="shared" si="218"/>
        <v/>
      </c>
      <c r="H3562" s="69" t="str">
        <f t="shared" si="219"/>
        <v/>
      </c>
    </row>
    <row r="3563" spans="2:8" x14ac:dyDescent="0.25">
      <c r="B3563" s="258"/>
      <c r="C3563" s="259"/>
      <c r="D3563" s="259"/>
      <c r="E3563" s="66" t="str">
        <f t="shared" si="217"/>
        <v/>
      </c>
      <c r="F3563" s="70" t="str">
        <f t="shared" si="220"/>
        <v/>
      </c>
      <c r="G3563" s="68" t="str">
        <f t="shared" si="218"/>
        <v/>
      </c>
      <c r="H3563" s="69" t="str">
        <f t="shared" si="219"/>
        <v/>
      </c>
    </row>
    <row r="3564" spans="2:8" x14ac:dyDescent="0.25">
      <c r="B3564" s="258"/>
      <c r="C3564" s="259"/>
      <c r="D3564" s="259"/>
      <c r="E3564" s="66" t="str">
        <f t="shared" si="217"/>
        <v/>
      </c>
      <c r="F3564" s="70" t="str">
        <f t="shared" si="220"/>
        <v/>
      </c>
      <c r="G3564" s="68" t="str">
        <f t="shared" si="218"/>
        <v/>
      </c>
      <c r="H3564" s="69" t="str">
        <f t="shared" si="219"/>
        <v/>
      </c>
    </row>
    <row r="3565" spans="2:8" x14ac:dyDescent="0.25">
      <c r="B3565" s="258"/>
      <c r="C3565" s="259"/>
      <c r="D3565" s="259"/>
      <c r="E3565" s="66" t="str">
        <f t="shared" si="217"/>
        <v/>
      </c>
      <c r="F3565" s="70" t="str">
        <f t="shared" si="220"/>
        <v/>
      </c>
      <c r="G3565" s="68" t="str">
        <f t="shared" si="218"/>
        <v/>
      </c>
      <c r="H3565" s="69" t="str">
        <f t="shared" si="219"/>
        <v/>
      </c>
    </row>
    <row r="3566" spans="2:8" x14ac:dyDescent="0.25">
      <c r="B3566" s="258"/>
      <c r="C3566" s="259"/>
      <c r="D3566" s="259"/>
      <c r="E3566" s="66" t="str">
        <f t="shared" si="217"/>
        <v/>
      </c>
      <c r="F3566" s="70" t="str">
        <f t="shared" si="220"/>
        <v/>
      </c>
      <c r="G3566" s="68" t="str">
        <f t="shared" si="218"/>
        <v/>
      </c>
      <c r="H3566" s="69" t="str">
        <f t="shared" si="219"/>
        <v/>
      </c>
    </row>
    <row r="3567" spans="2:8" x14ac:dyDescent="0.25">
      <c r="B3567" s="258"/>
      <c r="C3567" s="259"/>
      <c r="D3567" s="259"/>
      <c r="E3567" s="66" t="str">
        <f t="shared" si="217"/>
        <v/>
      </c>
      <c r="F3567" s="70" t="str">
        <f t="shared" si="220"/>
        <v/>
      </c>
      <c r="G3567" s="68" t="str">
        <f t="shared" si="218"/>
        <v/>
      </c>
      <c r="H3567" s="69" t="str">
        <f t="shared" si="219"/>
        <v/>
      </c>
    </row>
    <row r="3568" spans="2:8" x14ac:dyDescent="0.25">
      <c r="B3568" s="258"/>
      <c r="C3568" s="259"/>
      <c r="D3568" s="259"/>
      <c r="E3568" s="66" t="str">
        <f t="shared" si="217"/>
        <v/>
      </c>
      <c r="F3568" s="70" t="str">
        <f t="shared" si="220"/>
        <v/>
      </c>
      <c r="G3568" s="68" t="str">
        <f t="shared" si="218"/>
        <v/>
      </c>
      <c r="H3568" s="69" t="str">
        <f t="shared" si="219"/>
        <v/>
      </c>
    </row>
    <row r="3569" spans="2:8" x14ac:dyDescent="0.25">
      <c r="B3569" s="258"/>
      <c r="C3569" s="259"/>
      <c r="D3569" s="259"/>
      <c r="E3569" s="66" t="str">
        <f t="shared" si="217"/>
        <v/>
      </c>
      <c r="F3569" s="70" t="str">
        <f t="shared" si="220"/>
        <v/>
      </c>
      <c r="G3569" s="68" t="str">
        <f t="shared" si="218"/>
        <v/>
      </c>
      <c r="H3569" s="69" t="str">
        <f t="shared" si="219"/>
        <v/>
      </c>
    </row>
    <row r="3570" spans="2:8" x14ac:dyDescent="0.25">
      <c r="B3570" s="258"/>
      <c r="C3570" s="259"/>
      <c r="D3570" s="259"/>
      <c r="E3570" s="66" t="str">
        <f t="shared" si="217"/>
        <v/>
      </c>
      <c r="F3570" s="70" t="str">
        <f t="shared" si="220"/>
        <v/>
      </c>
      <c r="G3570" s="68" t="str">
        <f t="shared" si="218"/>
        <v/>
      </c>
      <c r="H3570" s="69" t="str">
        <f t="shared" si="219"/>
        <v/>
      </c>
    </row>
    <row r="3571" spans="2:8" x14ac:dyDescent="0.25">
      <c r="B3571" s="258"/>
      <c r="C3571" s="259"/>
      <c r="D3571" s="259"/>
      <c r="E3571" s="66" t="str">
        <f t="shared" si="217"/>
        <v/>
      </c>
      <c r="F3571" s="70" t="str">
        <f t="shared" si="220"/>
        <v/>
      </c>
      <c r="G3571" s="68" t="str">
        <f t="shared" si="218"/>
        <v/>
      </c>
      <c r="H3571" s="69" t="str">
        <f t="shared" si="219"/>
        <v/>
      </c>
    </row>
    <row r="3572" spans="2:8" x14ac:dyDescent="0.25">
      <c r="B3572" s="258"/>
      <c r="C3572" s="259"/>
      <c r="D3572" s="259"/>
      <c r="E3572" s="66" t="str">
        <f t="shared" si="217"/>
        <v/>
      </c>
      <c r="F3572" s="70" t="str">
        <f t="shared" si="220"/>
        <v/>
      </c>
      <c r="G3572" s="68" t="str">
        <f t="shared" si="218"/>
        <v/>
      </c>
      <c r="H3572" s="69" t="str">
        <f t="shared" si="219"/>
        <v/>
      </c>
    </row>
    <row r="3573" spans="2:8" x14ac:dyDescent="0.25">
      <c r="B3573" s="258"/>
      <c r="C3573" s="259"/>
      <c r="D3573" s="259"/>
      <c r="E3573" s="66" t="str">
        <f t="shared" si="217"/>
        <v/>
      </c>
      <c r="F3573" s="70" t="str">
        <f t="shared" si="220"/>
        <v/>
      </c>
      <c r="G3573" s="68" t="str">
        <f t="shared" si="218"/>
        <v/>
      </c>
      <c r="H3573" s="69" t="str">
        <f t="shared" si="219"/>
        <v/>
      </c>
    </row>
    <row r="3574" spans="2:8" x14ac:dyDescent="0.25">
      <c r="B3574" s="258"/>
      <c r="C3574" s="259"/>
      <c r="D3574" s="259"/>
      <c r="E3574" s="66" t="str">
        <f t="shared" si="217"/>
        <v/>
      </c>
      <c r="F3574" s="70" t="str">
        <f t="shared" si="220"/>
        <v/>
      </c>
      <c r="G3574" s="68" t="str">
        <f t="shared" si="218"/>
        <v/>
      </c>
      <c r="H3574" s="69" t="str">
        <f t="shared" si="219"/>
        <v/>
      </c>
    </row>
    <row r="3575" spans="2:8" x14ac:dyDescent="0.25">
      <c r="B3575" s="258"/>
      <c r="C3575" s="259"/>
      <c r="D3575" s="259"/>
      <c r="E3575" s="66" t="str">
        <f t="shared" si="217"/>
        <v/>
      </c>
      <c r="F3575" s="70" t="str">
        <f t="shared" si="220"/>
        <v/>
      </c>
      <c r="G3575" s="68" t="str">
        <f t="shared" si="218"/>
        <v/>
      </c>
      <c r="H3575" s="69" t="str">
        <f t="shared" si="219"/>
        <v/>
      </c>
    </row>
    <row r="3576" spans="2:8" x14ac:dyDescent="0.25">
      <c r="B3576" s="258"/>
      <c r="C3576" s="259"/>
      <c r="D3576" s="259"/>
      <c r="E3576" s="66" t="str">
        <f t="shared" si="217"/>
        <v/>
      </c>
      <c r="F3576" s="70" t="str">
        <f t="shared" si="220"/>
        <v/>
      </c>
      <c r="G3576" s="68" t="str">
        <f t="shared" si="218"/>
        <v/>
      </c>
      <c r="H3576" s="69" t="str">
        <f t="shared" si="219"/>
        <v/>
      </c>
    </row>
    <row r="3577" spans="2:8" x14ac:dyDescent="0.25">
      <c r="B3577" s="258"/>
      <c r="C3577" s="259"/>
      <c r="D3577" s="259"/>
      <c r="E3577" s="66" t="str">
        <f t="shared" si="217"/>
        <v/>
      </c>
      <c r="F3577" s="70" t="str">
        <f t="shared" si="220"/>
        <v/>
      </c>
      <c r="G3577" s="68" t="str">
        <f t="shared" si="218"/>
        <v/>
      </c>
      <c r="H3577" s="69" t="str">
        <f t="shared" si="219"/>
        <v/>
      </c>
    </row>
    <row r="3578" spans="2:8" x14ac:dyDescent="0.25">
      <c r="B3578" s="258"/>
      <c r="C3578" s="259"/>
      <c r="D3578" s="259"/>
      <c r="E3578" s="66" t="str">
        <f t="shared" si="217"/>
        <v/>
      </c>
      <c r="F3578" s="70" t="str">
        <f t="shared" si="220"/>
        <v/>
      </c>
      <c r="G3578" s="68" t="str">
        <f t="shared" si="218"/>
        <v/>
      </c>
      <c r="H3578" s="69" t="str">
        <f t="shared" si="219"/>
        <v/>
      </c>
    </row>
    <row r="3579" spans="2:8" x14ac:dyDescent="0.25">
      <c r="B3579" s="258"/>
      <c r="C3579" s="259"/>
      <c r="D3579" s="259"/>
      <c r="E3579" s="66" t="str">
        <f t="shared" si="217"/>
        <v/>
      </c>
      <c r="F3579" s="70" t="str">
        <f t="shared" si="220"/>
        <v/>
      </c>
      <c r="G3579" s="68" t="str">
        <f t="shared" si="218"/>
        <v/>
      </c>
      <c r="H3579" s="69" t="str">
        <f t="shared" si="219"/>
        <v/>
      </c>
    </row>
    <row r="3580" spans="2:8" x14ac:dyDescent="0.25">
      <c r="B3580" s="258"/>
      <c r="C3580" s="259"/>
      <c r="D3580" s="259"/>
      <c r="E3580" s="66" t="str">
        <f t="shared" si="217"/>
        <v/>
      </c>
      <c r="F3580" s="70" t="str">
        <f t="shared" si="220"/>
        <v/>
      </c>
      <c r="G3580" s="68" t="str">
        <f t="shared" si="218"/>
        <v/>
      </c>
      <c r="H3580" s="69" t="str">
        <f t="shared" si="219"/>
        <v/>
      </c>
    </row>
    <row r="3581" spans="2:8" x14ac:dyDescent="0.25">
      <c r="B3581" s="258"/>
      <c r="C3581" s="259"/>
      <c r="D3581" s="259"/>
      <c r="E3581" s="66" t="str">
        <f t="shared" si="217"/>
        <v/>
      </c>
      <c r="F3581" s="70" t="str">
        <f t="shared" si="220"/>
        <v/>
      </c>
      <c r="G3581" s="68" t="str">
        <f t="shared" si="218"/>
        <v/>
      </c>
      <c r="H3581" s="69" t="str">
        <f t="shared" si="219"/>
        <v/>
      </c>
    </row>
    <row r="3582" spans="2:8" x14ac:dyDescent="0.25">
      <c r="B3582" s="258"/>
      <c r="C3582" s="259"/>
      <c r="D3582" s="259"/>
      <c r="E3582" s="66" t="str">
        <f t="shared" si="217"/>
        <v/>
      </c>
      <c r="F3582" s="70" t="str">
        <f t="shared" si="220"/>
        <v/>
      </c>
      <c r="G3582" s="68" t="str">
        <f t="shared" si="218"/>
        <v/>
      </c>
      <c r="H3582" s="69" t="str">
        <f t="shared" si="219"/>
        <v/>
      </c>
    </row>
    <row r="3583" spans="2:8" x14ac:dyDescent="0.25">
      <c r="B3583" s="258"/>
      <c r="C3583" s="259"/>
      <c r="D3583" s="259"/>
      <c r="E3583" s="66" t="str">
        <f t="shared" si="217"/>
        <v/>
      </c>
      <c r="F3583" s="70" t="str">
        <f t="shared" si="220"/>
        <v/>
      </c>
      <c r="G3583" s="68" t="str">
        <f t="shared" si="218"/>
        <v/>
      </c>
      <c r="H3583" s="69" t="str">
        <f t="shared" si="219"/>
        <v/>
      </c>
    </row>
    <row r="3584" spans="2:8" x14ac:dyDescent="0.25">
      <c r="B3584" s="258"/>
      <c r="C3584" s="259"/>
      <c r="D3584" s="259"/>
      <c r="E3584" s="66" t="str">
        <f t="shared" si="217"/>
        <v/>
      </c>
      <c r="F3584" s="70" t="str">
        <f t="shared" si="220"/>
        <v/>
      </c>
      <c r="G3584" s="68" t="str">
        <f t="shared" si="218"/>
        <v/>
      </c>
      <c r="H3584" s="69" t="str">
        <f t="shared" si="219"/>
        <v/>
      </c>
    </row>
    <row r="3585" spans="2:8" x14ac:dyDescent="0.25">
      <c r="B3585" s="258"/>
      <c r="C3585" s="259"/>
      <c r="D3585" s="259"/>
      <c r="E3585" s="66" t="str">
        <f t="shared" si="217"/>
        <v/>
      </c>
      <c r="F3585" s="70" t="str">
        <f t="shared" si="220"/>
        <v/>
      </c>
      <c r="G3585" s="68" t="str">
        <f t="shared" si="218"/>
        <v/>
      </c>
      <c r="H3585" s="69" t="str">
        <f t="shared" si="219"/>
        <v/>
      </c>
    </row>
    <row r="3586" spans="2:8" x14ac:dyDescent="0.25">
      <c r="B3586" s="258"/>
      <c r="C3586" s="259"/>
      <c r="D3586" s="259"/>
      <c r="E3586" s="66" t="str">
        <f t="shared" si="217"/>
        <v/>
      </c>
      <c r="F3586" s="70" t="str">
        <f t="shared" si="220"/>
        <v/>
      </c>
      <c r="G3586" s="68" t="str">
        <f t="shared" si="218"/>
        <v/>
      </c>
      <c r="H3586" s="69" t="str">
        <f t="shared" si="219"/>
        <v/>
      </c>
    </row>
    <row r="3587" spans="2:8" x14ac:dyDescent="0.25">
      <c r="B3587" s="258"/>
      <c r="C3587" s="259"/>
      <c r="D3587" s="259"/>
      <c r="E3587" s="66" t="str">
        <f t="shared" si="217"/>
        <v/>
      </c>
      <c r="F3587" s="70" t="str">
        <f t="shared" si="220"/>
        <v/>
      </c>
      <c r="G3587" s="68" t="str">
        <f t="shared" si="218"/>
        <v/>
      </c>
      <c r="H3587" s="69" t="str">
        <f t="shared" si="219"/>
        <v/>
      </c>
    </row>
    <row r="3588" spans="2:8" x14ac:dyDescent="0.25">
      <c r="B3588" s="258"/>
      <c r="C3588" s="259"/>
      <c r="D3588" s="259"/>
      <c r="E3588" s="66" t="str">
        <f t="shared" si="217"/>
        <v/>
      </c>
      <c r="F3588" s="70" t="str">
        <f t="shared" si="220"/>
        <v/>
      </c>
      <c r="G3588" s="68" t="str">
        <f t="shared" si="218"/>
        <v/>
      </c>
      <c r="H3588" s="69" t="str">
        <f t="shared" si="219"/>
        <v/>
      </c>
    </row>
    <row r="3589" spans="2:8" x14ac:dyDescent="0.25">
      <c r="B3589" s="258"/>
      <c r="C3589" s="259"/>
      <c r="D3589" s="259"/>
      <c r="E3589" s="66" t="str">
        <f t="shared" si="217"/>
        <v/>
      </c>
      <c r="F3589" s="70" t="str">
        <f t="shared" si="220"/>
        <v/>
      </c>
      <c r="G3589" s="68" t="str">
        <f t="shared" si="218"/>
        <v/>
      </c>
      <c r="H3589" s="69" t="str">
        <f t="shared" si="219"/>
        <v/>
      </c>
    </row>
    <row r="3590" spans="2:8" x14ac:dyDescent="0.25">
      <c r="B3590" s="258"/>
      <c r="C3590" s="259"/>
      <c r="D3590" s="259"/>
      <c r="E3590" s="66" t="str">
        <f t="shared" si="217"/>
        <v/>
      </c>
      <c r="F3590" s="70" t="str">
        <f t="shared" si="220"/>
        <v/>
      </c>
      <c r="G3590" s="68" t="str">
        <f t="shared" si="218"/>
        <v/>
      </c>
      <c r="H3590" s="69" t="str">
        <f t="shared" si="219"/>
        <v/>
      </c>
    </row>
    <row r="3591" spans="2:8" x14ac:dyDescent="0.25">
      <c r="B3591" s="258"/>
      <c r="C3591" s="259"/>
      <c r="D3591" s="259"/>
      <c r="E3591" s="66" t="str">
        <f t="shared" si="217"/>
        <v/>
      </c>
      <c r="F3591" s="70" t="str">
        <f t="shared" si="220"/>
        <v/>
      </c>
      <c r="G3591" s="68" t="str">
        <f t="shared" si="218"/>
        <v/>
      </c>
      <c r="H3591" s="69" t="str">
        <f t="shared" si="219"/>
        <v/>
      </c>
    </row>
    <row r="3592" spans="2:8" x14ac:dyDescent="0.25">
      <c r="B3592" s="258"/>
      <c r="C3592" s="259"/>
      <c r="D3592" s="259"/>
      <c r="E3592" s="66" t="str">
        <f t="shared" si="217"/>
        <v/>
      </c>
      <c r="F3592" s="70" t="str">
        <f t="shared" si="220"/>
        <v/>
      </c>
      <c r="G3592" s="68" t="str">
        <f t="shared" si="218"/>
        <v/>
      </c>
      <c r="H3592" s="69" t="str">
        <f t="shared" si="219"/>
        <v/>
      </c>
    </row>
    <row r="3593" spans="2:8" x14ac:dyDescent="0.25">
      <c r="B3593" s="258"/>
      <c r="C3593" s="259"/>
      <c r="D3593" s="259"/>
      <c r="E3593" s="66" t="str">
        <f t="shared" si="217"/>
        <v/>
      </c>
      <c r="F3593" s="70" t="str">
        <f t="shared" si="220"/>
        <v/>
      </c>
      <c r="G3593" s="68" t="str">
        <f t="shared" si="218"/>
        <v/>
      </c>
      <c r="H3593" s="69" t="str">
        <f t="shared" si="219"/>
        <v/>
      </c>
    </row>
    <row r="3594" spans="2:8" x14ac:dyDescent="0.25">
      <c r="B3594" s="258"/>
      <c r="C3594" s="259"/>
      <c r="D3594" s="259"/>
      <c r="E3594" s="66" t="str">
        <f t="shared" si="217"/>
        <v/>
      </c>
      <c r="F3594" s="70" t="str">
        <f t="shared" si="220"/>
        <v/>
      </c>
      <c r="G3594" s="68" t="str">
        <f t="shared" si="218"/>
        <v/>
      </c>
      <c r="H3594" s="69" t="str">
        <f t="shared" si="219"/>
        <v/>
      </c>
    </row>
    <row r="3595" spans="2:8" x14ac:dyDescent="0.25">
      <c r="B3595" s="258"/>
      <c r="C3595" s="259"/>
      <c r="D3595" s="259"/>
      <c r="E3595" s="66" t="str">
        <f t="shared" si="217"/>
        <v/>
      </c>
      <c r="F3595" s="70" t="str">
        <f t="shared" si="220"/>
        <v/>
      </c>
      <c r="G3595" s="68" t="str">
        <f t="shared" si="218"/>
        <v/>
      </c>
      <c r="H3595" s="69" t="str">
        <f t="shared" si="219"/>
        <v/>
      </c>
    </row>
    <row r="3596" spans="2:8" x14ac:dyDescent="0.25">
      <c r="B3596" s="258"/>
      <c r="C3596" s="259"/>
      <c r="D3596" s="259"/>
      <c r="E3596" s="66" t="str">
        <f t="shared" si="217"/>
        <v/>
      </c>
      <c r="F3596" s="70" t="str">
        <f t="shared" si="220"/>
        <v/>
      </c>
      <c r="G3596" s="68" t="str">
        <f t="shared" si="218"/>
        <v/>
      </c>
      <c r="H3596" s="69" t="str">
        <f t="shared" si="219"/>
        <v/>
      </c>
    </row>
    <row r="3597" spans="2:8" x14ac:dyDescent="0.25">
      <c r="B3597" s="258"/>
      <c r="C3597" s="259"/>
      <c r="D3597" s="259"/>
      <c r="E3597" s="66" t="str">
        <f t="shared" si="217"/>
        <v/>
      </c>
      <c r="F3597" s="70" t="str">
        <f t="shared" si="220"/>
        <v/>
      </c>
      <c r="G3597" s="68" t="str">
        <f t="shared" si="218"/>
        <v/>
      </c>
      <c r="H3597" s="69" t="str">
        <f t="shared" si="219"/>
        <v/>
      </c>
    </row>
    <row r="3598" spans="2:8" x14ac:dyDescent="0.25">
      <c r="B3598" s="258"/>
      <c r="C3598" s="259"/>
      <c r="D3598" s="259"/>
      <c r="E3598" s="66" t="str">
        <f t="shared" ref="E3598:E3661" si="221">+IF(AND(C3598-D3598&lt;&gt;0,$B$10&gt;B3598),C3598-D3598,"")</f>
        <v/>
      </c>
      <c r="F3598" s="70" t="str">
        <f t="shared" si="220"/>
        <v/>
      </c>
      <c r="G3598" s="68" t="str">
        <f t="shared" ref="G3598:G3661" si="222">+IF(AND(B3598&lt;&gt;"",$B$10&gt;B3598),$B$10-B3598,"")</f>
        <v/>
      </c>
      <c r="H3598" s="69" t="str">
        <f t="shared" ref="H3598:H3661" si="223">IFERROR(((E3598*G3598*$D$10)/36500),"")</f>
        <v/>
      </c>
    </row>
    <row r="3599" spans="2:8" x14ac:dyDescent="0.25">
      <c r="B3599" s="258"/>
      <c r="C3599" s="259"/>
      <c r="D3599" s="259"/>
      <c r="E3599" s="66" t="str">
        <f t="shared" si="221"/>
        <v/>
      </c>
      <c r="F3599" s="70" t="str">
        <f t="shared" ref="F3599:F3662" si="224">+IFERROR((E3599+F3598),"")</f>
        <v/>
      </c>
      <c r="G3599" s="68" t="str">
        <f t="shared" si="222"/>
        <v/>
      </c>
      <c r="H3599" s="69" t="str">
        <f t="shared" si="223"/>
        <v/>
      </c>
    </row>
    <row r="3600" spans="2:8" x14ac:dyDescent="0.25">
      <c r="B3600" s="258"/>
      <c r="C3600" s="259"/>
      <c r="D3600" s="259"/>
      <c r="E3600" s="66" t="str">
        <f t="shared" si="221"/>
        <v/>
      </c>
      <c r="F3600" s="70" t="str">
        <f t="shared" si="224"/>
        <v/>
      </c>
      <c r="G3600" s="68" t="str">
        <f t="shared" si="222"/>
        <v/>
      </c>
      <c r="H3600" s="69" t="str">
        <f t="shared" si="223"/>
        <v/>
      </c>
    </row>
    <row r="3601" spans="2:8" x14ac:dyDescent="0.25">
      <c r="B3601" s="258"/>
      <c r="C3601" s="259"/>
      <c r="D3601" s="259"/>
      <c r="E3601" s="66" t="str">
        <f t="shared" si="221"/>
        <v/>
      </c>
      <c r="F3601" s="70" t="str">
        <f t="shared" si="224"/>
        <v/>
      </c>
      <c r="G3601" s="68" t="str">
        <f t="shared" si="222"/>
        <v/>
      </c>
      <c r="H3601" s="69" t="str">
        <f t="shared" si="223"/>
        <v/>
      </c>
    </row>
    <row r="3602" spans="2:8" x14ac:dyDescent="0.25">
      <c r="B3602" s="258"/>
      <c r="C3602" s="259"/>
      <c r="D3602" s="259"/>
      <c r="E3602" s="66" t="str">
        <f t="shared" si="221"/>
        <v/>
      </c>
      <c r="F3602" s="70" t="str">
        <f t="shared" si="224"/>
        <v/>
      </c>
      <c r="G3602" s="68" t="str">
        <f t="shared" si="222"/>
        <v/>
      </c>
      <c r="H3602" s="69" t="str">
        <f t="shared" si="223"/>
        <v/>
      </c>
    </row>
    <row r="3603" spans="2:8" x14ac:dyDescent="0.25">
      <c r="B3603" s="258"/>
      <c r="C3603" s="259"/>
      <c r="D3603" s="259"/>
      <c r="E3603" s="66" t="str">
        <f t="shared" si="221"/>
        <v/>
      </c>
      <c r="F3603" s="70" t="str">
        <f t="shared" si="224"/>
        <v/>
      </c>
      <c r="G3603" s="68" t="str">
        <f t="shared" si="222"/>
        <v/>
      </c>
      <c r="H3603" s="69" t="str">
        <f t="shared" si="223"/>
        <v/>
      </c>
    </row>
    <row r="3604" spans="2:8" x14ac:dyDescent="0.25">
      <c r="B3604" s="258"/>
      <c r="C3604" s="259"/>
      <c r="D3604" s="259"/>
      <c r="E3604" s="66" t="str">
        <f t="shared" si="221"/>
        <v/>
      </c>
      <c r="F3604" s="70" t="str">
        <f t="shared" si="224"/>
        <v/>
      </c>
      <c r="G3604" s="68" t="str">
        <f t="shared" si="222"/>
        <v/>
      </c>
      <c r="H3604" s="69" t="str">
        <f t="shared" si="223"/>
        <v/>
      </c>
    </row>
    <row r="3605" spans="2:8" x14ac:dyDescent="0.25">
      <c r="B3605" s="258"/>
      <c r="C3605" s="259"/>
      <c r="D3605" s="259"/>
      <c r="E3605" s="66" t="str">
        <f t="shared" si="221"/>
        <v/>
      </c>
      <c r="F3605" s="70" t="str">
        <f t="shared" si="224"/>
        <v/>
      </c>
      <c r="G3605" s="68" t="str">
        <f t="shared" si="222"/>
        <v/>
      </c>
      <c r="H3605" s="69" t="str">
        <f t="shared" si="223"/>
        <v/>
      </c>
    </row>
    <row r="3606" spans="2:8" x14ac:dyDescent="0.25">
      <c r="B3606" s="258"/>
      <c r="C3606" s="259"/>
      <c r="D3606" s="259"/>
      <c r="E3606" s="66" t="str">
        <f t="shared" si="221"/>
        <v/>
      </c>
      <c r="F3606" s="70" t="str">
        <f t="shared" si="224"/>
        <v/>
      </c>
      <c r="G3606" s="68" t="str">
        <f t="shared" si="222"/>
        <v/>
      </c>
      <c r="H3606" s="69" t="str">
        <f t="shared" si="223"/>
        <v/>
      </c>
    </row>
    <row r="3607" spans="2:8" x14ac:dyDescent="0.25">
      <c r="B3607" s="258"/>
      <c r="C3607" s="259"/>
      <c r="D3607" s="259"/>
      <c r="E3607" s="66" t="str">
        <f t="shared" si="221"/>
        <v/>
      </c>
      <c r="F3607" s="70" t="str">
        <f t="shared" si="224"/>
        <v/>
      </c>
      <c r="G3607" s="68" t="str">
        <f t="shared" si="222"/>
        <v/>
      </c>
      <c r="H3607" s="69" t="str">
        <f t="shared" si="223"/>
        <v/>
      </c>
    </row>
    <row r="3608" spans="2:8" x14ac:dyDescent="0.25">
      <c r="B3608" s="258"/>
      <c r="C3608" s="259"/>
      <c r="D3608" s="259"/>
      <c r="E3608" s="66" t="str">
        <f t="shared" si="221"/>
        <v/>
      </c>
      <c r="F3608" s="70" t="str">
        <f t="shared" si="224"/>
        <v/>
      </c>
      <c r="G3608" s="68" t="str">
        <f t="shared" si="222"/>
        <v/>
      </c>
      <c r="H3608" s="69" t="str">
        <f t="shared" si="223"/>
        <v/>
      </c>
    </row>
    <row r="3609" spans="2:8" x14ac:dyDescent="0.25">
      <c r="B3609" s="258"/>
      <c r="C3609" s="259"/>
      <c r="D3609" s="259"/>
      <c r="E3609" s="66" t="str">
        <f t="shared" si="221"/>
        <v/>
      </c>
      <c r="F3609" s="70" t="str">
        <f t="shared" si="224"/>
        <v/>
      </c>
      <c r="G3609" s="68" t="str">
        <f t="shared" si="222"/>
        <v/>
      </c>
      <c r="H3609" s="69" t="str">
        <f t="shared" si="223"/>
        <v/>
      </c>
    </row>
    <row r="3610" spans="2:8" x14ac:dyDescent="0.25">
      <c r="B3610" s="258"/>
      <c r="C3610" s="259"/>
      <c r="D3610" s="259"/>
      <c r="E3610" s="66" t="str">
        <f t="shared" si="221"/>
        <v/>
      </c>
      <c r="F3610" s="70" t="str">
        <f t="shared" si="224"/>
        <v/>
      </c>
      <c r="G3610" s="68" t="str">
        <f t="shared" si="222"/>
        <v/>
      </c>
      <c r="H3610" s="69" t="str">
        <f t="shared" si="223"/>
        <v/>
      </c>
    </row>
    <row r="3611" spans="2:8" x14ac:dyDescent="0.25">
      <c r="B3611" s="258"/>
      <c r="C3611" s="259"/>
      <c r="D3611" s="259"/>
      <c r="E3611" s="66" t="str">
        <f t="shared" si="221"/>
        <v/>
      </c>
      <c r="F3611" s="70" t="str">
        <f t="shared" si="224"/>
        <v/>
      </c>
      <c r="G3611" s="68" t="str">
        <f t="shared" si="222"/>
        <v/>
      </c>
      <c r="H3611" s="69" t="str">
        <f t="shared" si="223"/>
        <v/>
      </c>
    </row>
    <row r="3612" spans="2:8" x14ac:dyDescent="0.25">
      <c r="B3612" s="258"/>
      <c r="C3612" s="259"/>
      <c r="D3612" s="259"/>
      <c r="E3612" s="66" t="str">
        <f t="shared" si="221"/>
        <v/>
      </c>
      <c r="F3612" s="70" t="str">
        <f t="shared" si="224"/>
        <v/>
      </c>
      <c r="G3612" s="68" t="str">
        <f t="shared" si="222"/>
        <v/>
      </c>
      <c r="H3612" s="69" t="str">
        <f t="shared" si="223"/>
        <v/>
      </c>
    </row>
    <row r="3613" spans="2:8" x14ac:dyDescent="0.25">
      <c r="B3613" s="258"/>
      <c r="C3613" s="259"/>
      <c r="D3613" s="259"/>
      <c r="E3613" s="66" t="str">
        <f t="shared" si="221"/>
        <v/>
      </c>
      <c r="F3613" s="70" t="str">
        <f t="shared" si="224"/>
        <v/>
      </c>
      <c r="G3613" s="68" t="str">
        <f t="shared" si="222"/>
        <v/>
      </c>
      <c r="H3613" s="69" t="str">
        <f t="shared" si="223"/>
        <v/>
      </c>
    </row>
    <row r="3614" spans="2:8" x14ac:dyDescent="0.25">
      <c r="B3614" s="258"/>
      <c r="C3614" s="259"/>
      <c r="D3614" s="259"/>
      <c r="E3614" s="66" t="str">
        <f t="shared" si="221"/>
        <v/>
      </c>
      <c r="F3614" s="70" t="str">
        <f t="shared" si="224"/>
        <v/>
      </c>
      <c r="G3614" s="68" t="str">
        <f t="shared" si="222"/>
        <v/>
      </c>
      <c r="H3614" s="69" t="str">
        <f t="shared" si="223"/>
        <v/>
      </c>
    </row>
    <row r="3615" spans="2:8" x14ac:dyDescent="0.25">
      <c r="B3615" s="258"/>
      <c r="C3615" s="259"/>
      <c r="D3615" s="259"/>
      <c r="E3615" s="66" t="str">
        <f t="shared" si="221"/>
        <v/>
      </c>
      <c r="F3615" s="70" t="str">
        <f t="shared" si="224"/>
        <v/>
      </c>
      <c r="G3615" s="68" t="str">
        <f t="shared" si="222"/>
        <v/>
      </c>
      <c r="H3615" s="69" t="str">
        <f t="shared" si="223"/>
        <v/>
      </c>
    </row>
    <row r="3616" spans="2:8" x14ac:dyDescent="0.25">
      <c r="B3616" s="258"/>
      <c r="C3616" s="259"/>
      <c r="D3616" s="259"/>
      <c r="E3616" s="66" t="str">
        <f t="shared" si="221"/>
        <v/>
      </c>
      <c r="F3616" s="70" t="str">
        <f t="shared" si="224"/>
        <v/>
      </c>
      <c r="G3616" s="68" t="str">
        <f t="shared" si="222"/>
        <v/>
      </c>
      <c r="H3616" s="69" t="str">
        <f t="shared" si="223"/>
        <v/>
      </c>
    </row>
    <row r="3617" spans="2:8" x14ac:dyDescent="0.25">
      <c r="B3617" s="258"/>
      <c r="C3617" s="259"/>
      <c r="D3617" s="259"/>
      <c r="E3617" s="66" t="str">
        <f t="shared" si="221"/>
        <v/>
      </c>
      <c r="F3617" s="70" t="str">
        <f t="shared" si="224"/>
        <v/>
      </c>
      <c r="G3617" s="68" t="str">
        <f t="shared" si="222"/>
        <v/>
      </c>
      <c r="H3617" s="69" t="str">
        <f t="shared" si="223"/>
        <v/>
      </c>
    </row>
    <row r="3618" spans="2:8" x14ac:dyDescent="0.25">
      <c r="B3618" s="258"/>
      <c r="C3618" s="259"/>
      <c r="D3618" s="259"/>
      <c r="E3618" s="66" t="str">
        <f t="shared" si="221"/>
        <v/>
      </c>
      <c r="F3618" s="70" t="str">
        <f t="shared" si="224"/>
        <v/>
      </c>
      <c r="G3618" s="68" t="str">
        <f t="shared" si="222"/>
        <v/>
      </c>
      <c r="H3618" s="69" t="str">
        <f t="shared" si="223"/>
        <v/>
      </c>
    </row>
    <row r="3619" spans="2:8" x14ac:dyDescent="0.25">
      <c r="B3619" s="258"/>
      <c r="C3619" s="259"/>
      <c r="D3619" s="259"/>
      <c r="E3619" s="66" t="str">
        <f t="shared" si="221"/>
        <v/>
      </c>
      <c r="F3619" s="70" t="str">
        <f t="shared" si="224"/>
        <v/>
      </c>
      <c r="G3619" s="68" t="str">
        <f t="shared" si="222"/>
        <v/>
      </c>
      <c r="H3619" s="69" t="str">
        <f t="shared" si="223"/>
        <v/>
      </c>
    </row>
    <row r="3620" spans="2:8" x14ac:dyDescent="0.25">
      <c r="B3620" s="258"/>
      <c r="C3620" s="259"/>
      <c r="D3620" s="259"/>
      <c r="E3620" s="66" t="str">
        <f t="shared" si="221"/>
        <v/>
      </c>
      <c r="F3620" s="70" t="str">
        <f t="shared" si="224"/>
        <v/>
      </c>
      <c r="G3620" s="68" t="str">
        <f t="shared" si="222"/>
        <v/>
      </c>
      <c r="H3620" s="69" t="str">
        <f t="shared" si="223"/>
        <v/>
      </c>
    </row>
    <row r="3621" spans="2:8" x14ac:dyDescent="0.25">
      <c r="B3621" s="258"/>
      <c r="C3621" s="259"/>
      <c r="D3621" s="259"/>
      <c r="E3621" s="66" t="str">
        <f t="shared" si="221"/>
        <v/>
      </c>
      <c r="F3621" s="70" t="str">
        <f t="shared" si="224"/>
        <v/>
      </c>
      <c r="G3621" s="68" t="str">
        <f t="shared" si="222"/>
        <v/>
      </c>
      <c r="H3621" s="69" t="str">
        <f t="shared" si="223"/>
        <v/>
      </c>
    </row>
    <row r="3622" spans="2:8" x14ac:dyDescent="0.25">
      <c r="B3622" s="258"/>
      <c r="C3622" s="259"/>
      <c r="D3622" s="259"/>
      <c r="E3622" s="66" t="str">
        <f t="shared" si="221"/>
        <v/>
      </c>
      <c r="F3622" s="70" t="str">
        <f t="shared" si="224"/>
        <v/>
      </c>
      <c r="G3622" s="68" t="str">
        <f t="shared" si="222"/>
        <v/>
      </c>
      <c r="H3622" s="69" t="str">
        <f t="shared" si="223"/>
        <v/>
      </c>
    </row>
    <row r="3623" spans="2:8" x14ac:dyDescent="0.25">
      <c r="B3623" s="258"/>
      <c r="C3623" s="259"/>
      <c r="D3623" s="259"/>
      <c r="E3623" s="66" t="str">
        <f t="shared" si="221"/>
        <v/>
      </c>
      <c r="F3623" s="70" t="str">
        <f t="shared" si="224"/>
        <v/>
      </c>
      <c r="G3623" s="68" t="str">
        <f t="shared" si="222"/>
        <v/>
      </c>
      <c r="H3623" s="69" t="str">
        <f t="shared" si="223"/>
        <v/>
      </c>
    </row>
    <row r="3624" spans="2:8" x14ac:dyDescent="0.25">
      <c r="B3624" s="258"/>
      <c r="C3624" s="259"/>
      <c r="D3624" s="259"/>
      <c r="E3624" s="66" t="str">
        <f t="shared" si="221"/>
        <v/>
      </c>
      <c r="F3624" s="70" t="str">
        <f t="shared" si="224"/>
        <v/>
      </c>
      <c r="G3624" s="68" t="str">
        <f t="shared" si="222"/>
        <v/>
      </c>
      <c r="H3624" s="69" t="str">
        <f t="shared" si="223"/>
        <v/>
      </c>
    </row>
    <row r="3625" spans="2:8" x14ac:dyDescent="0.25">
      <c r="B3625" s="258"/>
      <c r="C3625" s="259"/>
      <c r="D3625" s="259"/>
      <c r="E3625" s="66" t="str">
        <f t="shared" si="221"/>
        <v/>
      </c>
      <c r="F3625" s="70" t="str">
        <f t="shared" si="224"/>
        <v/>
      </c>
      <c r="G3625" s="68" t="str">
        <f t="shared" si="222"/>
        <v/>
      </c>
      <c r="H3625" s="69" t="str">
        <f t="shared" si="223"/>
        <v/>
      </c>
    </row>
    <row r="3626" spans="2:8" x14ac:dyDescent="0.25">
      <c r="B3626" s="258"/>
      <c r="C3626" s="259"/>
      <c r="D3626" s="259"/>
      <c r="E3626" s="66" t="str">
        <f t="shared" si="221"/>
        <v/>
      </c>
      <c r="F3626" s="70" t="str">
        <f t="shared" si="224"/>
        <v/>
      </c>
      <c r="G3626" s="68" t="str">
        <f t="shared" si="222"/>
        <v/>
      </c>
      <c r="H3626" s="69" t="str">
        <f t="shared" si="223"/>
        <v/>
      </c>
    </row>
    <row r="3627" spans="2:8" x14ac:dyDescent="0.25">
      <c r="B3627" s="258"/>
      <c r="C3627" s="259"/>
      <c r="D3627" s="259"/>
      <c r="E3627" s="66" t="str">
        <f t="shared" si="221"/>
        <v/>
      </c>
      <c r="F3627" s="70" t="str">
        <f t="shared" si="224"/>
        <v/>
      </c>
      <c r="G3627" s="68" t="str">
        <f t="shared" si="222"/>
        <v/>
      </c>
      <c r="H3627" s="69" t="str">
        <f t="shared" si="223"/>
        <v/>
      </c>
    </row>
    <row r="3628" spans="2:8" x14ac:dyDescent="0.25">
      <c r="B3628" s="258"/>
      <c r="C3628" s="259"/>
      <c r="D3628" s="259"/>
      <c r="E3628" s="66" t="str">
        <f t="shared" si="221"/>
        <v/>
      </c>
      <c r="F3628" s="70" t="str">
        <f t="shared" si="224"/>
        <v/>
      </c>
      <c r="G3628" s="68" t="str">
        <f t="shared" si="222"/>
        <v/>
      </c>
      <c r="H3628" s="69" t="str">
        <f t="shared" si="223"/>
        <v/>
      </c>
    </row>
    <row r="3629" spans="2:8" x14ac:dyDescent="0.25">
      <c r="B3629" s="258"/>
      <c r="C3629" s="259"/>
      <c r="D3629" s="259"/>
      <c r="E3629" s="66" t="str">
        <f t="shared" si="221"/>
        <v/>
      </c>
      <c r="F3629" s="70" t="str">
        <f t="shared" si="224"/>
        <v/>
      </c>
      <c r="G3629" s="68" t="str">
        <f t="shared" si="222"/>
        <v/>
      </c>
      <c r="H3629" s="69" t="str">
        <f t="shared" si="223"/>
        <v/>
      </c>
    </row>
    <row r="3630" spans="2:8" x14ac:dyDescent="0.25">
      <c r="B3630" s="258"/>
      <c r="C3630" s="259"/>
      <c r="D3630" s="259"/>
      <c r="E3630" s="66" t="str">
        <f t="shared" si="221"/>
        <v/>
      </c>
      <c r="F3630" s="70" t="str">
        <f t="shared" si="224"/>
        <v/>
      </c>
      <c r="G3630" s="68" t="str">
        <f t="shared" si="222"/>
        <v/>
      </c>
      <c r="H3630" s="69" t="str">
        <f t="shared" si="223"/>
        <v/>
      </c>
    </row>
    <row r="3631" spans="2:8" x14ac:dyDescent="0.25">
      <c r="B3631" s="258"/>
      <c r="C3631" s="259"/>
      <c r="D3631" s="259"/>
      <c r="E3631" s="66" t="str">
        <f t="shared" si="221"/>
        <v/>
      </c>
      <c r="F3631" s="70" t="str">
        <f t="shared" si="224"/>
        <v/>
      </c>
      <c r="G3631" s="68" t="str">
        <f t="shared" si="222"/>
        <v/>
      </c>
      <c r="H3631" s="69" t="str">
        <f t="shared" si="223"/>
        <v/>
      </c>
    </row>
    <row r="3632" spans="2:8" x14ac:dyDescent="0.25">
      <c r="B3632" s="258"/>
      <c r="C3632" s="259"/>
      <c r="D3632" s="259"/>
      <c r="E3632" s="66" t="str">
        <f t="shared" si="221"/>
        <v/>
      </c>
      <c r="F3632" s="70" t="str">
        <f t="shared" si="224"/>
        <v/>
      </c>
      <c r="G3632" s="68" t="str">
        <f t="shared" si="222"/>
        <v/>
      </c>
      <c r="H3632" s="69" t="str">
        <f t="shared" si="223"/>
        <v/>
      </c>
    </row>
    <row r="3633" spans="2:8" x14ac:dyDescent="0.25">
      <c r="B3633" s="258"/>
      <c r="C3633" s="259"/>
      <c r="D3633" s="259"/>
      <c r="E3633" s="66" t="str">
        <f t="shared" si="221"/>
        <v/>
      </c>
      <c r="F3633" s="70" t="str">
        <f t="shared" si="224"/>
        <v/>
      </c>
      <c r="G3633" s="68" t="str">
        <f t="shared" si="222"/>
        <v/>
      </c>
      <c r="H3633" s="69" t="str">
        <f t="shared" si="223"/>
        <v/>
      </c>
    </row>
    <row r="3634" spans="2:8" x14ac:dyDescent="0.25">
      <c r="B3634" s="258"/>
      <c r="C3634" s="259"/>
      <c r="D3634" s="259"/>
      <c r="E3634" s="66" t="str">
        <f t="shared" si="221"/>
        <v/>
      </c>
      <c r="F3634" s="70" t="str">
        <f t="shared" si="224"/>
        <v/>
      </c>
      <c r="G3634" s="68" t="str">
        <f t="shared" si="222"/>
        <v/>
      </c>
      <c r="H3634" s="69" t="str">
        <f t="shared" si="223"/>
        <v/>
      </c>
    </row>
    <row r="3635" spans="2:8" x14ac:dyDescent="0.25">
      <c r="B3635" s="258"/>
      <c r="C3635" s="259"/>
      <c r="D3635" s="259"/>
      <c r="E3635" s="66" t="str">
        <f t="shared" si="221"/>
        <v/>
      </c>
      <c r="F3635" s="70" t="str">
        <f t="shared" si="224"/>
        <v/>
      </c>
      <c r="G3635" s="68" t="str">
        <f t="shared" si="222"/>
        <v/>
      </c>
      <c r="H3635" s="69" t="str">
        <f t="shared" si="223"/>
        <v/>
      </c>
    </row>
    <row r="3636" spans="2:8" x14ac:dyDescent="0.25">
      <c r="B3636" s="258"/>
      <c r="C3636" s="259"/>
      <c r="D3636" s="259"/>
      <c r="E3636" s="66" t="str">
        <f t="shared" si="221"/>
        <v/>
      </c>
      <c r="F3636" s="70" t="str">
        <f t="shared" si="224"/>
        <v/>
      </c>
      <c r="G3636" s="68" t="str">
        <f t="shared" si="222"/>
        <v/>
      </c>
      <c r="H3636" s="69" t="str">
        <f t="shared" si="223"/>
        <v/>
      </c>
    </row>
    <row r="3637" spans="2:8" x14ac:dyDescent="0.25">
      <c r="B3637" s="258"/>
      <c r="C3637" s="259"/>
      <c r="D3637" s="259"/>
      <c r="E3637" s="66" t="str">
        <f t="shared" si="221"/>
        <v/>
      </c>
      <c r="F3637" s="70" t="str">
        <f t="shared" si="224"/>
        <v/>
      </c>
      <c r="G3637" s="68" t="str">
        <f t="shared" si="222"/>
        <v/>
      </c>
      <c r="H3637" s="69" t="str">
        <f t="shared" si="223"/>
        <v/>
      </c>
    </row>
    <row r="3638" spans="2:8" x14ac:dyDescent="0.25">
      <c r="B3638" s="258"/>
      <c r="C3638" s="259"/>
      <c r="D3638" s="259"/>
      <c r="E3638" s="66" t="str">
        <f t="shared" si="221"/>
        <v/>
      </c>
      <c r="F3638" s="70" t="str">
        <f t="shared" si="224"/>
        <v/>
      </c>
      <c r="G3638" s="68" t="str">
        <f t="shared" si="222"/>
        <v/>
      </c>
      <c r="H3638" s="69" t="str">
        <f t="shared" si="223"/>
        <v/>
      </c>
    </row>
    <row r="3639" spans="2:8" x14ac:dyDescent="0.25">
      <c r="B3639" s="258"/>
      <c r="C3639" s="259"/>
      <c r="D3639" s="259"/>
      <c r="E3639" s="66" t="str">
        <f t="shared" si="221"/>
        <v/>
      </c>
      <c r="F3639" s="70" t="str">
        <f t="shared" si="224"/>
        <v/>
      </c>
      <c r="G3639" s="68" t="str">
        <f t="shared" si="222"/>
        <v/>
      </c>
      <c r="H3639" s="69" t="str">
        <f t="shared" si="223"/>
        <v/>
      </c>
    </row>
    <row r="3640" spans="2:8" x14ac:dyDescent="0.25">
      <c r="B3640" s="258"/>
      <c r="C3640" s="259"/>
      <c r="D3640" s="259"/>
      <c r="E3640" s="66" t="str">
        <f t="shared" si="221"/>
        <v/>
      </c>
      <c r="F3640" s="70" t="str">
        <f t="shared" si="224"/>
        <v/>
      </c>
      <c r="G3640" s="68" t="str">
        <f t="shared" si="222"/>
        <v/>
      </c>
      <c r="H3640" s="69" t="str">
        <f t="shared" si="223"/>
        <v/>
      </c>
    </row>
    <row r="3641" spans="2:8" x14ac:dyDescent="0.25">
      <c r="B3641" s="258"/>
      <c r="C3641" s="259"/>
      <c r="D3641" s="259"/>
      <c r="E3641" s="66" t="str">
        <f t="shared" si="221"/>
        <v/>
      </c>
      <c r="F3641" s="70" t="str">
        <f t="shared" si="224"/>
        <v/>
      </c>
      <c r="G3641" s="68" t="str">
        <f t="shared" si="222"/>
        <v/>
      </c>
      <c r="H3641" s="69" t="str">
        <f t="shared" si="223"/>
        <v/>
      </c>
    </row>
    <row r="3642" spans="2:8" x14ac:dyDescent="0.25">
      <c r="B3642" s="258"/>
      <c r="C3642" s="259"/>
      <c r="D3642" s="259"/>
      <c r="E3642" s="66" t="str">
        <f t="shared" si="221"/>
        <v/>
      </c>
      <c r="F3642" s="70" t="str">
        <f t="shared" si="224"/>
        <v/>
      </c>
      <c r="G3642" s="68" t="str">
        <f t="shared" si="222"/>
        <v/>
      </c>
      <c r="H3642" s="69" t="str">
        <f t="shared" si="223"/>
        <v/>
      </c>
    </row>
    <row r="3643" spans="2:8" x14ac:dyDescent="0.25">
      <c r="B3643" s="258"/>
      <c r="C3643" s="259"/>
      <c r="D3643" s="259"/>
      <c r="E3643" s="66" t="str">
        <f t="shared" si="221"/>
        <v/>
      </c>
      <c r="F3643" s="70" t="str">
        <f t="shared" si="224"/>
        <v/>
      </c>
      <c r="G3643" s="68" t="str">
        <f t="shared" si="222"/>
        <v/>
      </c>
      <c r="H3643" s="69" t="str">
        <f t="shared" si="223"/>
        <v/>
      </c>
    </row>
    <row r="3644" spans="2:8" x14ac:dyDescent="0.25">
      <c r="B3644" s="258"/>
      <c r="C3644" s="259"/>
      <c r="D3644" s="259"/>
      <c r="E3644" s="66" t="str">
        <f t="shared" si="221"/>
        <v/>
      </c>
      <c r="F3644" s="70" t="str">
        <f t="shared" si="224"/>
        <v/>
      </c>
      <c r="G3644" s="68" t="str">
        <f t="shared" si="222"/>
        <v/>
      </c>
      <c r="H3644" s="69" t="str">
        <f t="shared" si="223"/>
        <v/>
      </c>
    </row>
    <row r="3645" spans="2:8" x14ac:dyDescent="0.25">
      <c r="B3645" s="258"/>
      <c r="C3645" s="259"/>
      <c r="D3645" s="259"/>
      <c r="E3645" s="66" t="str">
        <f t="shared" si="221"/>
        <v/>
      </c>
      <c r="F3645" s="70" t="str">
        <f t="shared" si="224"/>
        <v/>
      </c>
      <c r="G3645" s="68" t="str">
        <f t="shared" si="222"/>
        <v/>
      </c>
      <c r="H3645" s="69" t="str">
        <f t="shared" si="223"/>
        <v/>
      </c>
    </row>
    <row r="3646" spans="2:8" x14ac:dyDescent="0.25">
      <c r="B3646" s="258"/>
      <c r="C3646" s="259"/>
      <c r="D3646" s="259"/>
      <c r="E3646" s="66" t="str">
        <f t="shared" si="221"/>
        <v/>
      </c>
      <c r="F3646" s="70" t="str">
        <f t="shared" si="224"/>
        <v/>
      </c>
      <c r="G3646" s="68" t="str">
        <f t="shared" si="222"/>
        <v/>
      </c>
      <c r="H3646" s="69" t="str">
        <f t="shared" si="223"/>
        <v/>
      </c>
    </row>
    <row r="3647" spans="2:8" x14ac:dyDescent="0.25">
      <c r="B3647" s="258"/>
      <c r="C3647" s="259"/>
      <c r="D3647" s="259"/>
      <c r="E3647" s="66" t="str">
        <f t="shared" si="221"/>
        <v/>
      </c>
      <c r="F3647" s="70" t="str">
        <f t="shared" si="224"/>
        <v/>
      </c>
      <c r="G3647" s="68" t="str">
        <f t="shared" si="222"/>
        <v/>
      </c>
      <c r="H3647" s="69" t="str">
        <f t="shared" si="223"/>
        <v/>
      </c>
    </row>
    <row r="3648" spans="2:8" x14ac:dyDescent="0.25">
      <c r="B3648" s="258"/>
      <c r="C3648" s="259"/>
      <c r="D3648" s="259"/>
      <c r="E3648" s="66" t="str">
        <f t="shared" si="221"/>
        <v/>
      </c>
      <c r="F3648" s="70" t="str">
        <f t="shared" si="224"/>
        <v/>
      </c>
      <c r="G3648" s="68" t="str">
        <f t="shared" si="222"/>
        <v/>
      </c>
      <c r="H3648" s="69" t="str">
        <f t="shared" si="223"/>
        <v/>
      </c>
    </row>
    <row r="3649" spans="2:8" x14ac:dyDescent="0.25">
      <c r="B3649" s="258"/>
      <c r="C3649" s="259"/>
      <c r="D3649" s="259"/>
      <c r="E3649" s="66" t="str">
        <f t="shared" si="221"/>
        <v/>
      </c>
      <c r="F3649" s="70" t="str">
        <f t="shared" si="224"/>
        <v/>
      </c>
      <c r="G3649" s="68" t="str">
        <f t="shared" si="222"/>
        <v/>
      </c>
      <c r="H3649" s="69" t="str">
        <f t="shared" si="223"/>
        <v/>
      </c>
    </row>
    <row r="3650" spans="2:8" x14ac:dyDescent="0.25">
      <c r="B3650" s="258"/>
      <c r="C3650" s="259"/>
      <c r="D3650" s="259"/>
      <c r="E3650" s="66" t="str">
        <f t="shared" si="221"/>
        <v/>
      </c>
      <c r="F3650" s="70" t="str">
        <f t="shared" si="224"/>
        <v/>
      </c>
      <c r="G3650" s="68" t="str">
        <f t="shared" si="222"/>
        <v/>
      </c>
      <c r="H3650" s="69" t="str">
        <f t="shared" si="223"/>
        <v/>
      </c>
    </row>
    <row r="3651" spans="2:8" x14ac:dyDescent="0.25">
      <c r="B3651" s="258"/>
      <c r="C3651" s="259"/>
      <c r="D3651" s="259"/>
      <c r="E3651" s="66" t="str">
        <f t="shared" si="221"/>
        <v/>
      </c>
      <c r="F3651" s="70" t="str">
        <f t="shared" si="224"/>
        <v/>
      </c>
      <c r="G3651" s="68" t="str">
        <f t="shared" si="222"/>
        <v/>
      </c>
      <c r="H3651" s="69" t="str">
        <f t="shared" si="223"/>
        <v/>
      </c>
    </row>
    <row r="3652" spans="2:8" x14ac:dyDescent="0.25">
      <c r="B3652" s="258"/>
      <c r="C3652" s="259"/>
      <c r="D3652" s="259"/>
      <c r="E3652" s="66" t="str">
        <f t="shared" si="221"/>
        <v/>
      </c>
      <c r="F3652" s="70" t="str">
        <f t="shared" si="224"/>
        <v/>
      </c>
      <c r="G3652" s="68" t="str">
        <f t="shared" si="222"/>
        <v/>
      </c>
      <c r="H3652" s="69" t="str">
        <f t="shared" si="223"/>
        <v/>
      </c>
    </row>
    <row r="3653" spans="2:8" x14ac:dyDescent="0.25">
      <c r="B3653" s="258"/>
      <c r="C3653" s="259"/>
      <c r="D3653" s="259"/>
      <c r="E3653" s="66" t="str">
        <f t="shared" si="221"/>
        <v/>
      </c>
      <c r="F3653" s="70" t="str">
        <f t="shared" si="224"/>
        <v/>
      </c>
      <c r="G3653" s="68" t="str">
        <f t="shared" si="222"/>
        <v/>
      </c>
      <c r="H3653" s="69" t="str">
        <f t="shared" si="223"/>
        <v/>
      </c>
    </row>
    <row r="3654" spans="2:8" x14ac:dyDescent="0.25">
      <c r="B3654" s="258"/>
      <c r="C3654" s="259"/>
      <c r="D3654" s="259"/>
      <c r="E3654" s="66" t="str">
        <f t="shared" si="221"/>
        <v/>
      </c>
      <c r="F3654" s="70" t="str">
        <f t="shared" si="224"/>
        <v/>
      </c>
      <c r="G3654" s="68" t="str">
        <f t="shared" si="222"/>
        <v/>
      </c>
      <c r="H3654" s="69" t="str">
        <f t="shared" si="223"/>
        <v/>
      </c>
    </row>
    <row r="3655" spans="2:8" x14ac:dyDescent="0.25">
      <c r="B3655" s="258"/>
      <c r="C3655" s="259"/>
      <c r="D3655" s="259"/>
      <c r="E3655" s="66" t="str">
        <f t="shared" si="221"/>
        <v/>
      </c>
      <c r="F3655" s="70" t="str">
        <f t="shared" si="224"/>
        <v/>
      </c>
      <c r="G3655" s="68" t="str">
        <f t="shared" si="222"/>
        <v/>
      </c>
      <c r="H3655" s="69" t="str">
        <f t="shared" si="223"/>
        <v/>
      </c>
    </row>
    <row r="3656" spans="2:8" x14ac:dyDescent="0.25">
      <c r="B3656" s="258"/>
      <c r="C3656" s="259"/>
      <c r="D3656" s="259"/>
      <c r="E3656" s="66" t="str">
        <f t="shared" si="221"/>
        <v/>
      </c>
      <c r="F3656" s="70" t="str">
        <f t="shared" si="224"/>
        <v/>
      </c>
      <c r="G3656" s="68" t="str">
        <f t="shared" si="222"/>
        <v/>
      </c>
      <c r="H3656" s="69" t="str">
        <f t="shared" si="223"/>
        <v/>
      </c>
    </row>
    <row r="3657" spans="2:8" x14ac:dyDescent="0.25">
      <c r="B3657" s="258"/>
      <c r="C3657" s="259"/>
      <c r="D3657" s="259"/>
      <c r="E3657" s="66" t="str">
        <f t="shared" si="221"/>
        <v/>
      </c>
      <c r="F3657" s="70" t="str">
        <f t="shared" si="224"/>
        <v/>
      </c>
      <c r="G3657" s="68" t="str">
        <f t="shared" si="222"/>
        <v/>
      </c>
      <c r="H3657" s="69" t="str">
        <f t="shared" si="223"/>
        <v/>
      </c>
    </row>
    <row r="3658" spans="2:8" x14ac:dyDescent="0.25">
      <c r="B3658" s="258"/>
      <c r="C3658" s="259"/>
      <c r="D3658" s="259"/>
      <c r="E3658" s="66" t="str">
        <f t="shared" si="221"/>
        <v/>
      </c>
      <c r="F3658" s="70" t="str">
        <f t="shared" si="224"/>
        <v/>
      </c>
      <c r="G3658" s="68" t="str">
        <f t="shared" si="222"/>
        <v/>
      </c>
      <c r="H3658" s="69" t="str">
        <f t="shared" si="223"/>
        <v/>
      </c>
    </row>
    <row r="3659" spans="2:8" x14ac:dyDescent="0.25">
      <c r="B3659" s="258"/>
      <c r="C3659" s="259"/>
      <c r="D3659" s="259"/>
      <c r="E3659" s="66" t="str">
        <f t="shared" si="221"/>
        <v/>
      </c>
      <c r="F3659" s="70" t="str">
        <f t="shared" si="224"/>
        <v/>
      </c>
      <c r="G3659" s="68" t="str">
        <f t="shared" si="222"/>
        <v/>
      </c>
      <c r="H3659" s="69" t="str">
        <f t="shared" si="223"/>
        <v/>
      </c>
    </row>
    <row r="3660" spans="2:8" x14ac:dyDescent="0.25">
      <c r="B3660" s="258"/>
      <c r="C3660" s="259"/>
      <c r="D3660" s="259"/>
      <c r="E3660" s="66" t="str">
        <f t="shared" si="221"/>
        <v/>
      </c>
      <c r="F3660" s="70" t="str">
        <f t="shared" si="224"/>
        <v/>
      </c>
      <c r="G3660" s="68" t="str">
        <f t="shared" si="222"/>
        <v/>
      </c>
      <c r="H3660" s="69" t="str">
        <f t="shared" si="223"/>
        <v/>
      </c>
    </row>
    <row r="3661" spans="2:8" x14ac:dyDescent="0.25">
      <c r="B3661" s="258"/>
      <c r="C3661" s="259"/>
      <c r="D3661" s="259"/>
      <c r="E3661" s="66" t="str">
        <f t="shared" si="221"/>
        <v/>
      </c>
      <c r="F3661" s="70" t="str">
        <f t="shared" si="224"/>
        <v/>
      </c>
      <c r="G3661" s="68" t="str">
        <f t="shared" si="222"/>
        <v/>
      </c>
      <c r="H3661" s="69" t="str">
        <f t="shared" si="223"/>
        <v/>
      </c>
    </row>
    <row r="3662" spans="2:8" x14ac:dyDescent="0.25">
      <c r="B3662" s="258"/>
      <c r="C3662" s="259"/>
      <c r="D3662" s="259"/>
      <c r="E3662" s="66" t="str">
        <f t="shared" ref="E3662:E3725" si="225">+IF(AND(C3662-D3662&lt;&gt;0,$B$10&gt;B3662),C3662-D3662,"")</f>
        <v/>
      </c>
      <c r="F3662" s="70" t="str">
        <f t="shared" si="224"/>
        <v/>
      </c>
      <c r="G3662" s="68" t="str">
        <f t="shared" ref="G3662:G3725" si="226">+IF(AND(B3662&lt;&gt;"",$B$10&gt;B3662),$B$10-B3662,"")</f>
        <v/>
      </c>
      <c r="H3662" s="69" t="str">
        <f t="shared" ref="H3662:H3725" si="227">IFERROR(((E3662*G3662*$D$10)/36500),"")</f>
        <v/>
      </c>
    </row>
    <row r="3663" spans="2:8" x14ac:dyDescent="0.25">
      <c r="B3663" s="258"/>
      <c r="C3663" s="259"/>
      <c r="D3663" s="259"/>
      <c r="E3663" s="66" t="str">
        <f t="shared" si="225"/>
        <v/>
      </c>
      <c r="F3663" s="70" t="str">
        <f t="shared" ref="F3663:F3726" si="228">+IFERROR((E3663+F3662),"")</f>
        <v/>
      </c>
      <c r="G3663" s="68" t="str">
        <f t="shared" si="226"/>
        <v/>
      </c>
      <c r="H3663" s="69" t="str">
        <f t="shared" si="227"/>
        <v/>
      </c>
    </row>
    <row r="3664" spans="2:8" x14ac:dyDescent="0.25">
      <c r="B3664" s="258"/>
      <c r="C3664" s="259"/>
      <c r="D3664" s="259"/>
      <c r="E3664" s="66" t="str">
        <f t="shared" si="225"/>
        <v/>
      </c>
      <c r="F3664" s="70" t="str">
        <f t="shared" si="228"/>
        <v/>
      </c>
      <c r="G3664" s="68" t="str">
        <f t="shared" si="226"/>
        <v/>
      </c>
      <c r="H3664" s="69" t="str">
        <f t="shared" si="227"/>
        <v/>
      </c>
    </row>
    <row r="3665" spans="2:8" x14ac:dyDescent="0.25">
      <c r="B3665" s="258"/>
      <c r="C3665" s="259"/>
      <c r="D3665" s="259"/>
      <c r="E3665" s="66" t="str">
        <f t="shared" si="225"/>
        <v/>
      </c>
      <c r="F3665" s="70" t="str">
        <f t="shared" si="228"/>
        <v/>
      </c>
      <c r="G3665" s="68" t="str">
        <f t="shared" si="226"/>
        <v/>
      </c>
      <c r="H3665" s="69" t="str">
        <f t="shared" si="227"/>
        <v/>
      </c>
    </row>
    <row r="3666" spans="2:8" x14ac:dyDescent="0.25">
      <c r="B3666" s="258"/>
      <c r="C3666" s="259"/>
      <c r="D3666" s="259"/>
      <c r="E3666" s="66" t="str">
        <f t="shared" si="225"/>
        <v/>
      </c>
      <c r="F3666" s="70" t="str">
        <f t="shared" si="228"/>
        <v/>
      </c>
      <c r="G3666" s="68" t="str">
        <f t="shared" si="226"/>
        <v/>
      </c>
      <c r="H3666" s="69" t="str">
        <f t="shared" si="227"/>
        <v/>
      </c>
    </row>
    <row r="3667" spans="2:8" x14ac:dyDescent="0.25">
      <c r="B3667" s="258"/>
      <c r="C3667" s="259"/>
      <c r="D3667" s="259"/>
      <c r="E3667" s="66" t="str">
        <f t="shared" si="225"/>
        <v/>
      </c>
      <c r="F3667" s="70" t="str">
        <f t="shared" si="228"/>
        <v/>
      </c>
      <c r="G3667" s="68" t="str">
        <f t="shared" si="226"/>
        <v/>
      </c>
      <c r="H3667" s="69" t="str">
        <f t="shared" si="227"/>
        <v/>
      </c>
    </row>
    <row r="3668" spans="2:8" x14ac:dyDescent="0.25">
      <c r="B3668" s="258"/>
      <c r="C3668" s="259"/>
      <c r="D3668" s="259"/>
      <c r="E3668" s="66" t="str">
        <f t="shared" si="225"/>
        <v/>
      </c>
      <c r="F3668" s="70" t="str">
        <f t="shared" si="228"/>
        <v/>
      </c>
      <c r="G3668" s="68" t="str">
        <f t="shared" si="226"/>
        <v/>
      </c>
      <c r="H3668" s="69" t="str">
        <f t="shared" si="227"/>
        <v/>
      </c>
    </row>
    <row r="3669" spans="2:8" x14ac:dyDescent="0.25">
      <c r="B3669" s="258"/>
      <c r="C3669" s="259"/>
      <c r="D3669" s="259"/>
      <c r="E3669" s="66" t="str">
        <f t="shared" si="225"/>
        <v/>
      </c>
      <c r="F3669" s="70" t="str">
        <f t="shared" si="228"/>
        <v/>
      </c>
      <c r="G3669" s="68" t="str">
        <f t="shared" si="226"/>
        <v/>
      </c>
      <c r="H3669" s="69" t="str">
        <f t="shared" si="227"/>
        <v/>
      </c>
    </row>
    <row r="3670" spans="2:8" x14ac:dyDescent="0.25">
      <c r="B3670" s="258"/>
      <c r="C3670" s="259"/>
      <c r="D3670" s="259"/>
      <c r="E3670" s="66" t="str">
        <f t="shared" si="225"/>
        <v/>
      </c>
      <c r="F3670" s="70" t="str">
        <f t="shared" si="228"/>
        <v/>
      </c>
      <c r="G3670" s="68" t="str">
        <f t="shared" si="226"/>
        <v/>
      </c>
      <c r="H3670" s="69" t="str">
        <f t="shared" si="227"/>
        <v/>
      </c>
    </row>
    <row r="3671" spans="2:8" x14ac:dyDescent="0.25">
      <c r="B3671" s="258"/>
      <c r="C3671" s="259"/>
      <c r="D3671" s="259"/>
      <c r="E3671" s="66" t="str">
        <f t="shared" si="225"/>
        <v/>
      </c>
      <c r="F3671" s="70" t="str">
        <f t="shared" si="228"/>
        <v/>
      </c>
      <c r="G3671" s="68" t="str">
        <f t="shared" si="226"/>
        <v/>
      </c>
      <c r="H3671" s="69" t="str">
        <f t="shared" si="227"/>
        <v/>
      </c>
    </row>
    <row r="3672" spans="2:8" x14ac:dyDescent="0.25">
      <c r="B3672" s="258"/>
      <c r="C3672" s="259"/>
      <c r="D3672" s="259"/>
      <c r="E3672" s="66" t="str">
        <f t="shared" si="225"/>
        <v/>
      </c>
      <c r="F3672" s="70" t="str">
        <f t="shared" si="228"/>
        <v/>
      </c>
      <c r="G3672" s="68" t="str">
        <f t="shared" si="226"/>
        <v/>
      </c>
      <c r="H3672" s="69" t="str">
        <f t="shared" si="227"/>
        <v/>
      </c>
    </row>
    <row r="3673" spans="2:8" x14ac:dyDescent="0.25">
      <c r="B3673" s="258"/>
      <c r="C3673" s="259"/>
      <c r="D3673" s="259"/>
      <c r="E3673" s="66" t="str">
        <f t="shared" si="225"/>
        <v/>
      </c>
      <c r="F3673" s="70" t="str">
        <f t="shared" si="228"/>
        <v/>
      </c>
      <c r="G3673" s="68" t="str">
        <f t="shared" si="226"/>
        <v/>
      </c>
      <c r="H3673" s="69" t="str">
        <f t="shared" si="227"/>
        <v/>
      </c>
    </row>
    <row r="3674" spans="2:8" x14ac:dyDescent="0.25">
      <c r="B3674" s="258"/>
      <c r="C3674" s="259"/>
      <c r="D3674" s="259"/>
      <c r="E3674" s="66" t="str">
        <f t="shared" si="225"/>
        <v/>
      </c>
      <c r="F3674" s="70" t="str">
        <f t="shared" si="228"/>
        <v/>
      </c>
      <c r="G3674" s="68" t="str">
        <f t="shared" si="226"/>
        <v/>
      </c>
      <c r="H3674" s="69" t="str">
        <f t="shared" si="227"/>
        <v/>
      </c>
    </row>
    <row r="3675" spans="2:8" x14ac:dyDescent="0.25">
      <c r="B3675" s="258"/>
      <c r="C3675" s="259"/>
      <c r="D3675" s="259"/>
      <c r="E3675" s="66" t="str">
        <f t="shared" si="225"/>
        <v/>
      </c>
      <c r="F3675" s="70" t="str">
        <f t="shared" si="228"/>
        <v/>
      </c>
      <c r="G3675" s="68" t="str">
        <f t="shared" si="226"/>
        <v/>
      </c>
      <c r="H3675" s="69" t="str">
        <f t="shared" si="227"/>
        <v/>
      </c>
    </row>
    <row r="3676" spans="2:8" x14ac:dyDescent="0.25">
      <c r="B3676" s="258"/>
      <c r="C3676" s="259"/>
      <c r="D3676" s="259"/>
      <c r="E3676" s="66" t="str">
        <f t="shared" si="225"/>
        <v/>
      </c>
      <c r="F3676" s="70" t="str">
        <f t="shared" si="228"/>
        <v/>
      </c>
      <c r="G3676" s="68" t="str">
        <f t="shared" si="226"/>
        <v/>
      </c>
      <c r="H3676" s="69" t="str">
        <f t="shared" si="227"/>
        <v/>
      </c>
    </row>
    <row r="3677" spans="2:8" x14ac:dyDescent="0.25">
      <c r="B3677" s="258"/>
      <c r="C3677" s="259"/>
      <c r="D3677" s="259"/>
      <c r="E3677" s="66" t="str">
        <f t="shared" si="225"/>
        <v/>
      </c>
      <c r="F3677" s="70" t="str">
        <f t="shared" si="228"/>
        <v/>
      </c>
      <c r="G3677" s="68" t="str">
        <f t="shared" si="226"/>
        <v/>
      </c>
      <c r="H3677" s="69" t="str">
        <f t="shared" si="227"/>
        <v/>
      </c>
    </row>
    <row r="3678" spans="2:8" x14ac:dyDescent="0.25">
      <c r="B3678" s="258"/>
      <c r="C3678" s="259"/>
      <c r="D3678" s="259"/>
      <c r="E3678" s="66" t="str">
        <f t="shared" si="225"/>
        <v/>
      </c>
      <c r="F3678" s="70" t="str">
        <f t="shared" si="228"/>
        <v/>
      </c>
      <c r="G3678" s="68" t="str">
        <f t="shared" si="226"/>
        <v/>
      </c>
      <c r="H3678" s="69" t="str">
        <f t="shared" si="227"/>
        <v/>
      </c>
    </row>
    <row r="3679" spans="2:8" x14ac:dyDescent="0.25">
      <c r="B3679" s="258"/>
      <c r="C3679" s="259"/>
      <c r="D3679" s="259"/>
      <c r="E3679" s="66" t="str">
        <f t="shared" si="225"/>
        <v/>
      </c>
      <c r="F3679" s="70" t="str">
        <f t="shared" si="228"/>
        <v/>
      </c>
      <c r="G3679" s="68" t="str">
        <f t="shared" si="226"/>
        <v/>
      </c>
      <c r="H3679" s="69" t="str">
        <f t="shared" si="227"/>
        <v/>
      </c>
    </row>
    <row r="3680" spans="2:8" x14ac:dyDescent="0.25">
      <c r="B3680" s="258"/>
      <c r="C3680" s="259"/>
      <c r="D3680" s="259"/>
      <c r="E3680" s="66" t="str">
        <f t="shared" si="225"/>
        <v/>
      </c>
      <c r="F3680" s="70" t="str">
        <f t="shared" si="228"/>
        <v/>
      </c>
      <c r="G3680" s="68" t="str">
        <f t="shared" si="226"/>
        <v/>
      </c>
      <c r="H3680" s="69" t="str">
        <f t="shared" si="227"/>
        <v/>
      </c>
    </row>
    <row r="3681" spans="2:8" x14ac:dyDescent="0.25">
      <c r="B3681" s="258"/>
      <c r="C3681" s="259"/>
      <c r="D3681" s="259"/>
      <c r="E3681" s="66" t="str">
        <f t="shared" si="225"/>
        <v/>
      </c>
      <c r="F3681" s="70" t="str">
        <f t="shared" si="228"/>
        <v/>
      </c>
      <c r="G3681" s="68" t="str">
        <f t="shared" si="226"/>
        <v/>
      </c>
      <c r="H3681" s="69" t="str">
        <f t="shared" si="227"/>
        <v/>
      </c>
    </row>
    <row r="3682" spans="2:8" x14ac:dyDescent="0.25">
      <c r="B3682" s="258"/>
      <c r="C3682" s="259"/>
      <c r="D3682" s="259"/>
      <c r="E3682" s="66" t="str">
        <f t="shared" si="225"/>
        <v/>
      </c>
      <c r="F3682" s="70" t="str">
        <f t="shared" si="228"/>
        <v/>
      </c>
      <c r="G3682" s="68" t="str">
        <f t="shared" si="226"/>
        <v/>
      </c>
      <c r="H3682" s="69" t="str">
        <f t="shared" si="227"/>
        <v/>
      </c>
    </row>
    <row r="3683" spans="2:8" x14ac:dyDescent="0.25">
      <c r="B3683" s="258"/>
      <c r="C3683" s="259"/>
      <c r="D3683" s="259"/>
      <c r="E3683" s="66" t="str">
        <f t="shared" si="225"/>
        <v/>
      </c>
      <c r="F3683" s="70" t="str">
        <f t="shared" si="228"/>
        <v/>
      </c>
      <c r="G3683" s="68" t="str">
        <f t="shared" si="226"/>
        <v/>
      </c>
      <c r="H3683" s="69" t="str">
        <f t="shared" si="227"/>
        <v/>
      </c>
    </row>
    <row r="3684" spans="2:8" x14ac:dyDescent="0.25">
      <c r="B3684" s="258"/>
      <c r="C3684" s="259"/>
      <c r="D3684" s="259"/>
      <c r="E3684" s="66" t="str">
        <f t="shared" si="225"/>
        <v/>
      </c>
      <c r="F3684" s="70" t="str">
        <f t="shared" si="228"/>
        <v/>
      </c>
      <c r="G3684" s="68" t="str">
        <f t="shared" si="226"/>
        <v/>
      </c>
      <c r="H3684" s="69" t="str">
        <f t="shared" si="227"/>
        <v/>
      </c>
    </row>
    <row r="3685" spans="2:8" x14ac:dyDescent="0.25">
      <c r="B3685" s="258"/>
      <c r="C3685" s="259"/>
      <c r="D3685" s="259"/>
      <c r="E3685" s="66" t="str">
        <f t="shared" si="225"/>
        <v/>
      </c>
      <c r="F3685" s="70" t="str">
        <f t="shared" si="228"/>
        <v/>
      </c>
      <c r="G3685" s="68" t="str">
        <f t="shared" si="226"/>
        <v/>
      </c>
      <c r="H3685" s="69" t="str">
        <f t="shared" si="227"/>
        <v/>
      </c>
    </row>
    <row r="3686" spans="2:8" x14ac:dyDescent="0.25">
      <c r="B3686" s="258"/>
      <c r="C3686" s="259"/>
      <c r="D3686" s="259"/>
      <c r="E3686" s="66" t="str">
        <f t="shared" si="225"/>
        <v/>
      </c>
      <c r="F3686" s="70" t="str">
        <f t="shared" si="228"/>
        <v/>
      </c>
      <c r="G3686" s="68" t="str">
        <f t="shared" si="226"/>
        <v/>
      </c>
      <c r="H3686" s="69" t="str">
        <f t="shared" si="227"/>
        <v/>
      </c>
    </row>
    <row r="3687" spans="2:8" x14ac:dyDescent="0.25">
      <c r="B3687" s="258"/>
      <c r="C3687" s="259"/>
      <c r="D3687" s="259"/>
      <c r="E3687" s="66" t="str">
        <f t="shared" si="225"/>
        <v/>
      </c>
      <c r="F3687" s="70" t="str">
        <f t="shared" si="228"/>
        <v/>
      </c>
      <c r="G3687" s="68" t="str">
        <f t="shared" si="226"/>
        <v/>
      </c>
      <c r="H3687" s="69" t="str">
        <f t="shared" si="227"/>
        <v/>
      </c>
    </row>
    <row r="3688" spans="2:8" x14ac:dyDescent="0.25">
      <c r="B3688" s="258"/>
      <c r="C3688" s="259"/>
      <c r="D3688" s="259"/>
      <c r="E3688" s="66" t="str">
        <f t="shared" si="225"/>
        <v/>
      </c>
      <c r="F3688" s="70" t="str">
        <f t="shared" si="228"/>
        <v/>
      </c>
      <c r="G3688" s="68" t="str">
        <f t="shared" si="226"/>
        <v/>
      </c>
      <c r="H3688" s="69" t="str">
        <f t="shared" si="227"/>
        <v/>
      </c>
    </row>
    <row r="3689" spans="2:8" x14ac:dyDescent="0.25">
      <c r="B3689" s="258"/>
      <c r="C3689" s="259"/>
      <c r="D3689" s="259"/>
      <c r="E3689" s="66" t="str">
        <f t="shared" si="225"/>
        <v/>
      </c>
      <c r="F3689" s="70" t="str">
        <f t="shared" si="228"/>
        <v/>
      </c>
      <c r="G3689" s="68" t="str">
        <f t="shared" si="226"/>
        <v/>
      </c>
      <c r="H3689" s="69" t="str">
        <f t="shared" si="227"/>
        <v/>
      </c>
    </row>
    <row r="3690" spans="2:8" x14ac:dyDescent="0.25">
      <c r="B3690" s="258"/>
      <c r="C3690" s="259"/>
      <c r="D3690" s="259"/>
      <c r="E3690" s="66" t="str">
        <f t="shared" si="225"/>
        <v/>
      </c>
      <c r="F3690" s="70" t="str">
        <f t="shared" si="228"/>
        <v/>
      </c>
      <c r="G3690" s="68" t="str">
        <f t="shared" si="226"/>
        <v/>
      </c>
      <c r="H3690" s="69" t="str">
        <f t="shared" si="227"/>
        <v/>
      </c>
    </row>
    <row r="3691" spans="2:8" x14ac:dyDescent="0.25">
      <c r="B3691" s="258"/>
      <c r="C3691" s="259"/>
      <c r="D3691" s="259"/>
      <c r="E3691" s="66" t="str">
        <f t="shared" si="225"/>
        <v/>
      </c>
      <c r="F3691" s="70" t="str">
        <f t="shared" si="228"/>
        <v/>
      </c>
      <c r="G3691" s="68" t="str">
        <f t="shared" si="226"/>
        <v/>
      </c>
      <c r="H3691" s="69" t="str">
        <f t="shared" si="227"/>
        <v/>
      </c>
    </row>
    <row r="3692" spans="2:8" x14ac:dyDescent="0.25">
      <c r="B3692" s="258"/>
      <c r="C3692" s="259"/>
      <c r="D3692" s="259"/>
      <c r="E3692" s="66" t="str">
        <f t="shared" si="225"/>
        <v/>
      </c>
      <c r="F3692" s="70" t="str">
        <f t="shared" si="228"/>
        <v/>
      </c>
      <c r="G3692" s="68" t="str">
        <f t="shared" si="226"/>
        <v/>
      </c>
      <c r="H3692" s="69" t="str">
        <f t="shared" si="227"/>
        <v/>
      </c>
    </row>
    <row r="3693" spans="2:8" x14ac:dyDescent="0.25">
      <c r="B3693" s="258"/>
      <c r="C3693" s="259"/>
      <c r="D3693" s="259"/>
      <c r="E3693" s="66" t="str">
        <f t="shared" si="225"/>
        <v/>
      </c>
      <c r="F3693" s="70" t="str">
        <f t="shared" si="228"/>
        <v/>
      </c>
      <c r="G3693" s="68" t="str">
        <f t="shared" si="226"/>
        <v/>
      </c>
      <c r="H3693" s="69" t="str">
        <f t="shared" si="227"/>
        <v/>
      </c>
    </row>
    <row r="3694" spans="2:8" x14ac:dyDescent="0.25">
      <c r="B3694" s="258"/>
      <c r="C3694" s="259"/>
      <c r="D3694" s="259"/>
      <c r="E3694" s="66" t="str">
        <f t="shared" si="225"/>
        <v/>
      </c>
      <c r="F3694" s="70" t="str">
        <f t="shared" si="228"/>
        <v/>
      </c>
      <c r="G3694" s="68" t="str">
        <f t="shared" si="226"/>
        <v/>
      </c>
      <c r="H3694" s="69" t="str">
        <f t="shared" si="227"/>
        <v/>
      </c>
    </row>
    <row r="3695" spans="2:8" x14ac:dyDescent="0.25">
      <c r="B3695" s="258"/>
      <c r="C3695" s="259"/>
      <c r="D3695" s="259"/>
      <c r="E3695" s="66" t="str">
        <f t="shared" si="225"/>
        <v/>
      </c>
      <c r="F3695" s="70" t="str">
        <f t="shared" si="228"/>
        <v/>
      </c>
      <c r="G3695" s="68" t="str">
        <f t="shared" si="226"/>
        <v/>
      </c>
      <c r="H3695" s="69" t="str">
        <f t="shared" si="227"/>
        <v/>
      </c>
    </row>
    <row r="3696" spans="2:8" x14ac:dyDescent="0.25">
      <c r="B3696" s="258"/>
      <c r="C3696" s="259"/>
      <c r="D3696" s="259"/>
      <c r="E3696" s="66" t="str">
        <f t="shared" si="225"/>
        <v/>
      </c>
      <c r="F3696" s="70" t="str">
        <f t="shared" si="228"/>
        <v/>
      </c>
      <c r="G3696" s="68" t="str">
        <f t="shared" si="226"/>
        <v/>
      </c>
      <c r="H3696" s="69" t="str">
        <f t="shared" si="227"/>
        <v/>
      </c>
    </row>
    <row r="3697" spans="2:8" x14ac:dyDescent="0.25">
      <c r="B3697" s="258"/>
      <c r="C3697" s="259"/>
      <c r="D3697" s="259"/>
      <c r="E3697" s="66" t="str">
        <f t="shared" si="225"/>
        <v/>
      </c>
      <c r="F3697" s="70" t="str">
        <f t="shared" si="228"/>
        <v/>
      </c>
      <c r="G3697" s="68" t="str">
        <f t="shared" si="226"/>
        <v/>
      </c>
      <c r="H3697" s="69" t="str">
        <f t="shared" si="227"/>
        <v/>
      </c>
    </row>
    <row r="3698" spans="2:8" x14ac:dyDescent="0.25">
      <c r="B3698" s="258"/>
      <c r="C3698" s="259"/>
      <c r="D3698" s="259"/>
      <c r="E3698" s="66" t="str">
        <f t="shared" si="225"/>
        <v/>
      </c>
      <c r="F3698" s="70" t="str">
        <f t="shared" si="228"/>
        <v/>
      </c>
      <c r="G3698" s="68" t="str">
        <f t="shared" si="226"/>
        <v/>
      </c>
      <c r="H3698" s="69" t="str">
        <f t="shared" si="227"/>
        <v/>
      </c>
    </row>
    <row r="3699" spans="2:8" x14ac:dyDescent="0.25">
      <c r="B3699" s="258"/>
      <c r="C3699" s="259"/>
      <c r="D3699" s="259"/>
      <c r="E3699" s="66" t="str">
        <f t="shared" si="225"/>
        <v/>
      </c>
      <c r="F3699" s="70" t="str">
        <f t="shared" si="228"/>
        <v/>
      </c>
      <c r="G3699" s="68" t="str">
        <f t="shared" si="226"/>
        <v/>
      </c>
      <c r="H3699" s="69" t="str">
        <f t="shared" si="227"/>
        <v/>
      </c>
    </row>
    <row r="3700" spans="2:8" x14ac:dyDescent="0.25">
      <c r="B3700" s="258"/>
      <c r="C3700" s="259"/>
      <c r="D3700" s="259"/>
      <c r="E3700" s="66" t="str">
        <f t="shared" si="225"/>
        <v/>
      </c>
      <c r="F3700" s="70" t="str">
        <f t="shared" si="228"/>
        <v/>
      </c>
      <c r="G3700" s="68" t="str">
        <f t="shared" si="226"/>
        <v/>
      </c>
      <c r="H3700" s="69" t="str">
        <f t="shared" si="227"/>
        <v/>
      </c>
    </row>
    <row r="3701" spans="2:8" x14ac:dyDescent="0.25">
      <c r="B3701" s="258"/>
      <c r="C3701" s="259"/>
      <c r="D3701" s="259"/>
      <c r="E3701" s="66" t="str">
        <f t="shared" si="225"/>
        <v/>
      </c>
      <c r="F3701" s="70" t="str">
        <f t="shared" si="228"/>
        <v/>
      </c>
      <c r="G3701" s="68" t="str">
        <f t="shared" si="226"/>
        <v/>
      </c>
      <c r="H3701" s="69" t="str">
        <f t="shared" si="227"/>
        <v/>
      </c>
    </row>
    <row r="3702" spans="2:8" x14ac:dyDescent="0.25">
      <c r="B3702" s="258"/>
      <c r="C3702" s="259"/>
      <c r="D3702" s="259"/>
      <c r="E3702" s="66" t="str">
        <f t="shared" si="225"/>
        <v/>
      </c>
      <c r="F3702" s="70" t="str">
        <f t="shared" si="228"/>
        <v/>
      </c>
      <c r="G3702" s="68" t="str">
        <f t="shared" si="226"/>
        <v/>
      </c>
      <c r="H3702" s="69" t="str">
        <f t="shared" si="227"/>
        <v/>
      </c>
    </row>
    <row r="3703" spans="2:8" x14ac:dyDescent="0.25">
      <c r="B3703" s="258"/>
      <c r="C3703" s="259"/>
      <c r="D3703" s="259"/>
      <c r="E3703" s="66" t="str">
        <f t="shared" si="225"/>
        <v/>
      </c>
      <c r="F3703" s="70" t="str">
        <f t="shared" si="228"/>
        <v/>
      </c>
      <c r="G3703" s="68" t="str">
        <f t="shared" si="226"/>
        <v/>
      </c>
      <c r="H3703" s="69" t="str">
        <f t="shared" si="227"/>
        <v/>
      </c>
    </row>
    <row r="3704" spans="2:8" x14ac:dyDescent="0.25">
      <c r="B3704" s="258"/>
      <c r="C3704" s="259"/>
      <c r="D3704" s="259"/>
      <c r="E3704" s="66" t="str">
        <f t="shared" si="225"/>
        <v/>
      </c>
      <c r="F3704" s="70" t="str">
        <f t="shared" si="228"/>
        <v/>
      </c>
      <c r="G3704" s="68" t="str">
        <f t="shared" si="226"/>
        <v/>
      </c>
      <c r="H3704" s="69" t="str">
        <f t="shared" si="227"/>
        <v/>
      </c>
    </row>
    <row r="3705" spans="2:8" x14ac:dyDescent="0.25">
      <c r="B3705" s="258"/>
      <c r="C3705" s="259"/>
      <c r="D3705" s="259"/>
      <c r="E3705" s="66" t="str">
        <f t="shared" si="225"/>
        <v/>
      </c>
      <c r="F3705" s="70" t="str">
        <f t="shared" si="228"/>
        <v/>
      </c>
      <c r="G3705" s="68" t="str">
        <f t="shared" si="226"/>
        <v/>
      </c>
      <c r="H3705" s="69" t="str">
        <f t="shared" si="227"/>
        <v/>
      </c>
    </row>
    <row r="3706" spans="2:8" x14ac:dyDescent="0.25">
      <c r="B3706" s="258"/>
      <c r="C3706" s="259"/>
      <c r="D3706" s="259"/>
      <c r="E3706" s="66" t="str">
        <f t="shared" si="225"/>
        <v/>
      </c>
      <c r="F3706" s="70" t="str">
        <f t="shared" si="228"/>
        <v/>
      </c>
      <c r="G3706" s="68" t="str">
        <f t="shared" si="226"/>
        <v/>
      </c>
      <c r="H3706" s="69" t="str">
        <f t="shared" si="227"/>
        <v/>
      </c>
    </row>
    <row r="3707" spans="2:8" x14ac:dyDescent="0.25">
      <c r="B3707" s="258"/>
      <c r="C3707" s="259"/>
      <c r="D3707" s="259"/>
      <c r="E3707" s="66" t="str">
        <f t="shared" si="225"/>
        <v/>
      </c>
      <c r="F3707" s="70" t="str">
        <f t="shared" si="228"/>
        <v/>
      </c>
      <c r="G3707" s="68" t="str">
        <f t="shared" si="226"/>
        <v/>
      </c>
      <c r="H3707" s="69" t="str">
        <f t="shared" si="227"/>
        <v/>
      </c>
    </row>
    <row r="3708" spans="2:8" x14ac:dyDescent="0.25">
      <c r="B3708" s="258"/>
      <c r="C3708" s="259"/>
      <c r="D3708" s="259"/>
      <c r="E3708" s="66" t="str">
        <f t="shared" si="225"/>
        <v/>
      </c>
      <c r="F3708" s="70" t="str">
        <f t="shared" si="228"/>
        <v/>
      </c>
      <c r="G3708" s="68" t="str">
        <f t="shared" si="226"/>
        <v/>
      </c>
      <c r="H3708" s="69" t="str">
        <f t="shared" si="227"/>
        <v/>
      </c>
    </row>
    <row r="3709" spans="2:8" x14ac:dyDescent="0.25">
      <c r="B3709" s="258"/>
      <c r="C3709" s="259"/>
      <c r="D3709" s="259"/>
      <c r="E3709" s="66" t="str">
        <f t="shared" si="225"/>
        <v/>
      </c>
      <c r="F3709" s="70" t="str">
        <f t="shared" si="228"/>
        <v/>
      </c>
      <c r="G3709" s="68" t="str">
        <f t="shared" si="226"/>
        <v/>
      </c>
      <c r="H3709" s="69" t="str">
        <f t="shared" si="227"/>
        <v/>
      </c>
    </row>
    <row r="3710" spans="2:8" x14ac:dyDescent="0.25">
      <c r="B3710" s="258"/>
      <c r="C3710" s="259"/>
      <c r="D3710" s="259"/>
      <c r="E3710" s="66" t="str">
        <f t="shared" si="225"/>
        <v/>
      </c>
      <c r="F3710" s="70" t="str">
        <f t="shared" si="228"/>
        <v/>
      </c>
      <c r="G3710" s="68" t="str">
        <f t="shared" si="226"/>
        <v/>
      </c>
      <c r="H3710" s="69" t="str">
        <f t="shared" si="227"/>
        <v/>
      </c>
    </row>
    <row r="3711" spans="2:8" x14ac:dyDescent="0.25">
      <c r="B3711" s="258"/>
      <c r="C3711" s="259"/>
      <c r="D3711" s="259"/>
      <c r="E3711" s="66" t="str">
        <f t="shared" si="225"/>
        <v/>
      </c>
      <c r="F3711" s="70" t="str">
        <f t="shared" si="228"/>
        <v/>
      </c>
      <c r="G3711" s="68" t="str">
        <f t="shared" si="226"/>
        <v/>
      </c>
      <c r="H3711" s="69" t="str">
        <f t="shared" si="227"/>
        <v/>
      </c>
    </row>
    <row r="3712" spans="2:8" x14ac:dyDescent="0.25">
      <c r="B3712" s="258"/>
      <c r="C3712" s="259"/>
      <c r="D3712" s="259"/>
      <c r="E3712" s="66" t="str">
        <f t="shared" si="225"/>
        <v/>
      </c>
      <c r="F3712" s="70" t="str">
        <f t="shared" si="228"/>
        <v/>
      </c>
      <c r="G3712" s="68" t="str">
        <f t="shared" si="226"/>
        <v/>
      </c>
      <c r="H3712" s="69" t="str">
        <f t="shared" si="227"/>
        <v/>
      </c>
    </row>
    <row r="3713" spans="2:8" x14ac:dyDescent="0.25">
      <c r="B3713" s="258"/>
      <c r="C3713" s="259"/>
      <c r="D3713" s="259"/>
      <c r="E3713" s="66" t="str">
        <f t="shared" si="225"/>
        <v/>
      </c>
      <c r="F3713" s="70" t="str">
        <f t="shared" si="228"/>
        <v/>
      </c>
      <c r="G3713" s="68" t="str">
        <f t="shared" si="226"/>
        <v/>
      </c>
      <c r="H3713" s="69" t="str">
        <f t="shared" si="227"/>
        <v/>
      </c>
    </row>
    <row r="3714" spans="2:8" x14ac:dyDescent="0.25">
      <c r="B3714" s="258"/>
      <c r="C3714" s="259"/>
      <c r="D3714" s="259"/>
      <c r="E3714" s="66" t="str">
        <f t="shared" si="225"/>
        <v/>
      </c>
      <c r="F3714" s="70" t="str">
        <f t="shared" si="228"/>
        <v/>
      </c>
      <c r="G3714" s="68" t="str">
        <f t="shared" si="226"/>
        <v/>
      </c>
      <c r="H3714" s="69" t="str">
        <f t="shared" si="227"/>
        <v/>
      </c>
    </row>
    <row r="3715" spans="2:8" x14ac:dyDescent="0.25">
      <c r="B3715" s="258"/>
      <c r="C3715" s="259"/>
      <c r="D3715" s="259"/>
      <c r="E3715" s="66" t="str">
        <f t="shared" si="225"/>
        <v/>
      </c>
      <c r="F3715" s="70" t="str">
        <f t="shared" si="228"/>
        <v/>
      </c>
      <c r="G3715" s="68" t="str">
        <f t="shared" si="226"/>
        <v/>
      </c>
      <c r="H3715" s="69" t="str">
        <f t="shared" si="227"/>
        <v/>
      </c>
    </row>
    <row r="3716" spans="2:8" x14ac:dyDescent="0.25">
      <c r="B3716" s="258"/>
      <c r="C3716" s="259"/>
      <c r="D3716" s="259"/>
      <c r="E3716" s="66" t="str">
        <f t="shared" si="225"/>
        <v/>
      </c>
      <c r="F3716" s="70" t="str">
        <f t="shared" si="228"/>
        <v/>
      </c>
      <c r="G3716" s="68" t="str">
        <f t="shared" si="226"/>
        <v/>
      </c>
      <c r="H3716" s="69" t="str">
        <f t="shared" si="227"/>
        <v/>
      </c>
    </row>
    <row r="3717" spans="2:8" x14ac:dyDescent="0.25">
      <c r="B3717" s="258"/>
      <c r="C3717" s="259"/>
      <c r="D3717" s="259"/>
      <c r="E3717" s="66" t="str">
        <f t="shared" si="225"/>
        <v/>
      </c>
      <c r="F3717" s="70" t="str">
        <f t="shared" si="228"/>
        <v/>
      </c>
      <c r="G3717" s="68" t="str">
        <f t="shared" si="226"/>
        <v/>
      </c>
      <c r="H3717" s="69" t="str">
        <f t="shared" si="227"/>
        <v/>
      </c>
    </row>
    <row r="3718" spans="2:8" x14ac:dyDescent="0.25">
      <c r="B3718" s="258"/>
      <c r="C3718" s="259"/>
      <c r="D3718" s="259"/>
      <c r="E3718" s="66" t="str">
        <f t="shared" si="225"/>
        <v/>
      </c>
      <c r="F3718" s="70" t="str">
        <f t="shared" si="228"/>
        <v/>
      </c>
      <c r="G3718" s="68" t="str">
        <f t="shared" si="226"/>
        <v/>
      </c>
      <c r="H3718" s="69" t="str">
        <f t="shared" si="227"/>
        <v/>
      </c>
    </row>
    <row r="3719" spans="2:8" x14ac:dyDescent="0.25">
      <c r="B3719" s="258"/>
      <c r="C3719" s="259"/>
      <c r="D3719" s="259"/>
      <c r="E3719" s="66" t="str">
        <f t="shared" si="225"/>
        <v/>
      </c>
      <c r="F3719" s="70" t="str">
        <f t="shared" si="228"/>
        <v/>
      </c>
      <c r="G3719" s="68" t="str">
        <f t="shared" si="226"/>
        <v/>
      </c>
      <c r="H3719" s="69" t="str">
        <f t="shared" si="227"/>
        <v/>
      </c>
    </row>
    <row r="3720" spans="2:8" x14ac:dyDescent="0.25">
      <c r="B3720" s="258"/>
      <c r="C3720" s="259"/>
      <c r="D3720" s="259"/>
      <c r="E3720" s="66" t="str">
        <f t="shared" si="225"/>
        <v/>
      </c>
      <c r="F3720" s="70" t="str">
        <f t="shared" si="228"/>
        <v/>
      </c>
      <c r="G3720" s="68" t="str">
        <f t="shared" si="226"/>
        <v/>
      </c>
      <c r="H3720" s="69" t="str">
        <f t="shared" si="227"/>
        <v/>
      </c>
    </row>
    <row r="3721" spans="2:8" x14ac:dyDescent="0.25">
      <c r="B3721" s="258"/>
      <c r="C3721" s="259"/>
      <c r="D3721" s="259"/>
      <c r="E3721" s="66" t="str">
        <f t="shared" si="225"/>
        <v/>
      </c>
      <c r="F3721" s="70" t="str">
        <f t="shared" si="228"/>
        <v/>
      </c>
      <c r="G3721" s="68" t="str">
        <f t="shared" si="226"/>
        <v/>
      </c>
      <c r="H3721" s="69" t="str">
        <f t="shared" si="227"/>
        <v/>
      </c>
    </row>
    <row r="3722" spans="2:8" x14ac:dyDescent="0.25">
      <c r="B3722" s="258"/>
      <c r="C3722" s="259"/>
      <c r="D3722" s="259"/>
      <c r="E3722" s="66" t="str">
        <f t="shared" si="225"/>
        <v/>
      </c>
      <c r="F3722" s="70" t="str">
        <f t="shared" si="228"/>
        <v/>
      </c>
      <c r="G3722" s="68" t="str">
        <f t="shared" si="226"/>
        <v/>
      </c>
      <c r="H3722" s="69" t="str">
        <f t="shared" si="227"/>
        <v/>
      </c>
    </row>
    <row r="3723" spans="2:8" x14ac:dyDescent="0.25">
      <c r="B3723" s="258"/>
      <c r="C3723" s="259"/>
      <c r="D3723" s="259"/>
      <c r="E3723" s="66" t="str">
        <f t="shared" si="225"/>
        <v/>
      </c>
      <c r="F3723" s="70" t="str">
        <f t="shared" si="228"/>
        <v/>
      </c>
      <c r="G3723" s="68" t="str">
        <f t="shared" si="226"/>
        <v/>
      </c>
      <c r="H3723" s="69" t="str">
        <f t="shared" si="227"/>
        <v/>
      </c>
    </row>
    <row r="3724" spans="2:8" x14ac:dyDescent="0.25">
      <c r="B3724" s="258"/>
      <c r="C3724" s="259"/>
      <c r="D3724" s="259"/>
      <c r="E3724" s="66" t="str">
        <f t="shared" si="225"/>
        <v/>
      </c>
      <c r="F3724" s="70" t="str">
        <f t="shared" si="228"/>
        <v/>
      </c>
      <c r="G3724" s="68" t="str">
        <f t="shared" si="226"/>
        <v/>
      </c>
      <c r="H3724" s="69" t="str">
        <f t="shared" si="227"/>
        <v/>
      </c>
    </row>
    <row r="3725" spans="2:8" x14ac:dyDescent="0.25">
      <c r="B3725" s="258"/>
      <c r="C3725" s="259"/>
      <c r="D3725" s="259"/>
      <c r="E3725" s="66" t="str">
        <f t="shared" si="225"/>
        <v/>
      </c>
      <c r="F3725" s="70" t="str">
        <f t="shared" si="228"/>
        <v/>
      </c>
      <c r="G3725" s="68" t="str">
        <f t="shared" si="226"/>
        <v/>
      </c>
      <c r="H3725" s="69" t="str">
        <f t="shared" si="227"/>
        <v/>
      </c>
    </row>
    <row r="3726" spans="2:8" x14ac:dyDescent="0.25">
      <c r="B3726" s="258"/>
      <c r="C3726" s="259"/>
      <c r="D3726" s="259"/>
      <c r="E3726" s="66" t="str">
        <f t="shared" ref="E3726:E3789" si="229">+IF(AND(C3726-D3726&lt;&gt;0,$B$10&gt;B3726),C3726-D3726,"")</f>
        <v/>
      </c>
      <c r="F3726" s="70" t="str">
        <f t="shared" si="228"/>
        <v/>
      </c>
      <c r="G3726" s="68" t="str">
        <f t="shared" ref="G3726:G3789" si="230">+IF(AND(B3726&lt;&gt;"",$B$10&gt;B3726),$B$10-B3726,"")</f>
        <v/>
      </c>
      <c r="H3726" s="69" t="str">
        <f t="shared" ref="H3726:H3789" si="231">IFERROR(((E3726*G3726*$D$10)/36500),"")</f>
        <v/>
      </c>
    </row>
    <row r="3727" spans="2:8" x14ac:dyDescent="0.25">
      <c r="B3727" s="258"/>
      <c r="C3727" s="259"/>
      <c r="D3727" s="259"/>
      <c r="E3727" s="66" t="str">
        <f t="shared" si="229"/>
        <v/>
      </c>
      <c r="F3727" s="70" t="str">
        <f t="shared" ref="F3727:F3790" si="232">+IFERROR((E3727+F3726),"")</f>
        <v/>
      </c>
      <c r="G3727" s="68" t="str">
        <f t="shared" si="230"/>
        <v/>
      </c>
      <c r="H3727" s="69" t="str">
        <f t="shared" si="231"/>
        <v/>
      </c>
    </row>
    <row r="3728" spans="2:8" x14ac:dyDescent="0.25">
      <c r="B3728" s="258"/>
      <c r="C3728" s="259"/>
      <c r="D3728" s="259"/>
      <c r="E3728" s="66" t="str">
        <f t="shared" si="229"/>
        <v/>
      </c>
      <c r="F3728" s="70" t="str">
        <f t="shared" si="232"/>
        <v/>
      </c>
      <c r="G3728" s="68" t="str">
        <f t="shared" si="230"/>
        <v/>
      </c>
      <c r="H3728" s="69" t="str">
        <f t="shared" si="231"/>
        <v/>
      </c>
    </row>
    <row r="3729" spans="2:8" x14ac:dyDescent="0.25">
      <c r="B3729" s="258"/>
      <c r="C3729" s="259"/>
      <c r="D3729" s="259"/>
      <c r="E3729" s="66" t="str">
        <f t="shared" si="229"/>
        <v/>
      </c>
      <c r="F3729" s="70" t="str">
        <f t="shared" si="232"/>
        <v/>
      </c>
      <c r="G3729" s="68" t="str">
        <f t="shared" si="230"/>
        <v/>
      </c>
      <c r="H3729" s="69" t="str">
        <f t="shared" si="231"/>
        <v/>
      </c>
    </row>
    <row r="3730" spans="2:8" x14ac:dyDescent="0.25">
      <c r="B3730" s="258"/>
      <c r="C3730" s="259"/>
      <c r="D3730" s="259"/>
      <c r="E3730" s="66" t="str">
        <f t="shared" si="229"/>
        <v/>
      </c>
      <c r="F3730" s="70" t="str">
        <f t="shared" si="232"/>
        <v/>
      </c>
      <c r="G3730" s="68" t="str">
        <f t="shared" si="230"/>
        <v/>
      </c>
      <c r="H3730" s="69" t="str">
        <f t="shared" si="231"/>
        <v/>
      </c>
    </row>
    <row r="3731" spans="2:8" x14ac:dyDescent="0.25">
      <c r="B3731" s="258"/>
      <c r="C3731" s="259"/>
      <c r="D3731" s="259"/>
      <c r="E3731" s="66" t="str">
        <f t="shared" si="229"/>
        <v/>
      </c>
      <c r="F3731" s="70" t="str">
        <f t="shared" si="232"/>
        <v/>
      </c>
      <c r="G3731" s="68" t="str">
        <f t="shared" si="230"/>
        <v/>
      </c>
      <c r="H3731" s="69" t="str">
        <f t="shared" si="231"/>
        <v/>
      </c>
    </row>
    <row r="3732" spans="2:8" x14ac:dyDescent="0.25">
      <c r="B3732" s="258"/>
      <c r="C3732" s="259"/>
      <c r="D3732" s="259"/>
      <c r="E3732" s="66" t="str">
        <f t="shared" si="229"/>
        <v/>
      </c>
      <c r="F3732" s="70" t="str">
        <f t="shared" si="232"/>
        <v/>
      </c>
      <c r="G3732" s="68" t="str">
        <f t="shared" si="230"/>
        <v/>
      </c>
      <c r="H3732" s="69" t="str">
        <f t="shared" si="231"/>
        <v/>
      </c>
    </row>
    <row r="3733" spans="2:8" x14ac:dyDescent="0.25">
      <c r="B3733" s="258"/>
      <c r="C3733" s="259"/>
      <c r="D3733" s="259"/>
      <c r="E3733" s="66" t="str">
        <f t="shared" si="229"/>
        <v/>
      </c>
      <c r="F3733" s="70" t="str">
        <f t="shared" si="232"/>
        <v/>
      </c>
      <c r="G3733" s="68" t="str">
        <f t="shared" si="230"/>
        <v/>
      </c>
      <c r="H3733" s="69" t="str">
        <f t="shared" si="231"/>
        <v/>
      </c>
    </row>
    <row r="3734" spans="2:8" x14ac:dyDescent="0.25">
      <c r="B3734" s="258"/>
      <c r="C3734" s="259"/>
      <c r="D3734" s="259"/>
      <c r="E3734" s="66" t="str">
        <f t="shared" si="229"/>
        <v/>
      </c>
      <c r="F3734" s="70" t="str">
        <f t="shared" si="232"/>
        <v/>
      </c>
      <c r="G3734" s="68" t="str">
        <f t="shared" si="230"/>
        <v/>
      </c>
      <c r="H3734" s="69" t="str">
        <f t="shared" si="231"/>
        <v/>
      </c>
    </row>
    <row r="3735" spans="2:8" x14ac:dyDescent="0.25">
      <c r="B3735" s="258"/>
      <c r="C3735" s="259"/>
      <c r="D3735" s="259"/>
      <c r="E3735" s="66" t="str">
        <f t="shared" si="229"/>
        <v/>
      </c>
      <c r="F3735" s="70" t="str">
        <f t="shared" si="232"/>
        <v/>
      </c>
      <c r="G3735" s="68" t="str">
        <f t="shared" si="230"/>
        <v/>
      </c>
      <c r="H3735" s="69" t="str">
        <f t="shared" si="231"/>
        <v/>
      </c>
    </row>
    <row r="3736" spans="2:8" x14ac:dyDescent="0.25">
      <c r="B3736" s="258"/>
      <c r="C3736" s="259"/>
      <c r="D3736" s="259"/>
      <c r="E3736" s="66" t="str">
        <f t="shared" si="229"/>
        <v/>
      </c>
      <c r="F3736" s="70" t="str">
        <f t="shared" si="232"/>
        <v/>
      </c>
      <c r="G3736" s="68" t="str">
        <f t="shared" si="230"/>
        <v/>
      </c>
      <c r="H3736" s="69" t="str">
        <f t="shared" si="231"/>
        <v/>
      </c>
    </row>
    <row r="3737" spans="2:8" x14ac:dyDescent="0.25">
      <c r="B3737" s="258"/>
      <c r="C3737" s="259"/>
      <c r="D3737" s="259"/>
      <c r="E3737" s="66" t="str">
        <f t="shared" si="229"/>
        <v/>
      </c>
      <c r="F3737" s="70" t="str">
        <f t="shared" si="232"/>
        <v/>
      </c>
      <c r="G3737" s="68" t="str">
        <f t="shared" si="230"/>
        <v/>
      </c>
      <c r="H3737" s="69" t="str">
        <f t="shared" si="231"/>
        <v/>
      </c>
    </row>
    <row r="3738" spans="2:8" x14ac:dyDescent="0.25">
      <c r="B3738" s="258"/>
      <c r="C3738" s="259"/>
      <c r="D3738" s="259"/>
      <c r="E3738" s="66" t="str">
        <f t="shared" si="229"/>
        <v/>
      </c>
      <c r="F3738" s="70" t="str">
        <f t="shared" si="232"/>
        <v/>
      </c>
      <c r="G3738" s="68" t="str">
        <f t="shared" si="230"/>
        <v/>
      </c>
      <c r="H3738" s="69" t="str">
        <f t="shared" si="231"/>
        <v/>
      </c>
    </row>
    <row r="3739" spans="2:8" x14ac:dyDescent="0.25">
      <c r="B3739" s="258"/>
      <c r="C3739" s="259"/>
      <c r="D3739" s="259"/>
      <c r="E3739" s="66" t="str">
        <f t="shared" si="229"/>
        <v/>
      </c>
      <c r="F3739" s="70" t="str">
        <f t="shared" si="232"/>
        <v/>
      </c>
      <c r="G3739" s="68" t="str">
        <f t="shared" si="230"/>
        <v/>
      </c>
      <c r="H3739" s="69" t="str">
        <f t="shared" si="231"/>
        <v/>
      </c>
    </row>
    <row r="3740" spans="2:8" x14ac:dyDescent="0.25">
      <c r="B3740" s="258"/>
      <c r="C3740" s="259"/>
      <c r="D3740" s="259"/>
      <c r="E3740" s="66" t="str">
        <f t="shared" si="229"/>
        <v/>
      </c>
      <c r="F3740" s="70" t="str">
        <f t="shared" si="232"/>
        <v/>
      </c>
      <c r="G3740" s="68" t="str">
        <f t="shared" si="230"/>
        <v/>
      </c>
      <c r="H3740" s="69" t="str">
        <f t="shared" si="231"/>
        <v/>
      </c>
    </row>
    <row r="3741" spans="2:8" x14ac:dyDescent="0.25">
      <c r="B3741" s="258"/>
      <c r="C3741" s="259"/>
      <c r="D3741" s="259"/>
      <c r="E3741" s="66" t="str">
        <f t="shared" si="229"/>
        <v/>
      </c>
      <c r="F3741" s="70" t="str">
        <f t="shared" si="232"/>
        <v/>
      </c>
      <c r="G3741" s="68" t="str">
        <f t="shared" si="230"/>
        <v/>
      </c>
      <c r="H3741" s="69" t="str">
        <f t="shared" si="231"/>
        <v/>
      </c>
    </row>
    <row r="3742" spans="2:8" x14ac:dyDescent="0.25">
      <c r="B3742" s="258"/>
      <c r="C3742" s="259"/>
      <c r="D3742" s="259"/>
      <c r="E3742" s="66" t="str">
        <f t="shared" si="229"/>
        <v/>
      </c>
      <c r="F3742" s="70" t="str">
        <f t="shared" si="232"/>
        <v/>
      </c>
      <c r="G3742" s="68" t="str">
        <f t="shared" si="230"/>
        <v/>
      </c>
      <c r="H3742" s="69" t="str">
        <f t="shared" si="231"/>
        <v/>
      </c>
    </row>
    <row r="3743" spans="2:8" x14ac:dyDescent="0.25">
      <c r="B3743" s="258"/>
      <c r="C3743" s="259"/>
      <c r="D3743" s="259"/>
      <c r="E3743" s="66" t="str">
        <f t="shared" si="229"/>
        <v/>
      </c>
      <c r="F3743" s="70" t="str">
        <f t="shared" si="232"/>
        <v/>
      </c>
      <c r="G3743" s="68" t="str">
        <f t="shared" si="230"/>
        <v/>
      </c>
      <c r="H3743" s="69" t="str">
        <f t="shared" si="231"/>
        <v/>
      </c>
    </row>
    <row r="3744" spans="2:8" x14ac:dyDescent="0.25">
      <c r="B3744" s="258"/>
      <c r="C3744" s="259"/>
      <c r="D3744" s="259"/>
      <c r="E3744" s="66" t="str">
        <f t="shared" si="229"/>
        <v/>
      </c>
      <c r="F3744" s="70" t="str">
        <f t="shared" si="232"/>
        <v/>
      </c>
      <c r="G3744" s="68" t="str">
        <f t="shared" si="230"/>
        <v/>
      </c>
      <c r="H3744" s="69" t="str">
        <f t="shared" si="231"/>
        <v/>
      </c>
    </row>
    <row r="3745" spans="2:8" x14ac:dyDescent="0.25">
      <c r="B3745" s="258"/>
      <c r="C3745" s="259"/>
      <c r="D3745" s="259"/>
      <c r="E3745" s="66" t="str">
        <f t="shared" si="229"/>
        <v/>
      </c>
      <c r="F3745" s="70" t="str">
        <f t="shared" si="232"/>
        <v/>
      </c>
      <c r="G3745" s="68" t="str">
        <f t="shared" si="230"/>
        <v/>
      </c>
      <c r="H3745" s="69" t="str">
        <f t="shared" si="231"/>
        <v/>
      </c>
    </row>
    <row r="3746" spans="2:8" x14ac:dyDescent="0.25">
      <c r="B3746" s="258"/>
      <c r="C3746" s="259"/>
      <c r="D3746" s="259"/>
      <c r="E3746" s="66" t="str">
        <f t="shared" si="229"/>
        <v/>
      </c>
      <c r="F3746" s="70" t="str">
        <f t="shared" si="232"/>
        <v/>
      </c>
      <c r="G3746" s="68" t="str">
        <f t="shared" si="230"/>
        <v/>
      </c>
      <c r="H3746" s="69" t="str">
        <f t="shared" si="231"/>
        <v/>
      </c>
    </row>
    <row r="3747" spans="2:8" x14ac:dyDescent="0.25">
      <c r="B3747" s="258"/>
      <c r="C3747" s="259"/>
      <c r="D3747" s="259"/>
      <c r="E3747" s="66" t="str">
        <f t="shared" si="229"/>
        <v/>
      </c>
      <c r="F3747" s="70" t="str">
        <f t="shared" si="232"/>
        <v/>
      </c>
      <c r="G3747" s="68" t="str">
        <f t="shared" si="230"/>
        <v/>
      </c>
      <c r="H3747" s="69" t="str">
        <f t="shared" si="231"/>
        <v/>
      </c>
    </row>
    <row r="3748" spans="2:8" x14ac:dyDescent="0.25">
      <c r="B3748" s="258"/>
      <c r="C3748" s="259"/>
      <c r="D3748" s="259"/>
      <c r="E3748" s="66" t="str">
        <f t="shared" si="229"/>
        <v/>
      </c>
      <c r="F3748" s="70" t="str">
        <f t="shared" si="232"/>
        <v/>
      </c>
      <c r="G3748" s="68" t="str">
        <f t="shared" si="230"/>
        <v/>
      </c>
      <c r="H3748" s="69" t="str">
        <f t="shared" si="231"/>
        <v/>
      </c>
    </row>
    <row r="3749" spans="2:8" x14ac:dyDescent="0.25">
      <c r="B3749" s="258"/>
      <c r="C3749" s="259"/>
      <c r="D3749" s="259"/>
      <c r="E3749" s="66" t="str">
        <f t="shared" si="229"/>
        <v/>
      </c>
      <c r="F3749" s="70" t="str">
        <f t="shared" si="232"/>
        <v/>
      </c>
      <c r="G3749" s="68" t="str">
        <f t="shared" si="230"/>
        <v/>
      </c>
      <c r="H3749" s="69" t="str">
        <f t="shared" si="231"/>
        <v/>
      </c>
    </row>
    <row r="3750" spans="2:8" x14ac:dyDescent="0.25">
      <c r="B3750" s="258"/>
      <c r="C3750" s="259"/>
      <c r="D3750" s="259"/>
      <c r="E3750" s="66" t="str">
        <f t="shared" si="229"/>
        <v/>
      </c>
      <c r="F3750" s="70" t="str">
        <f t="shared" si="232"/>
        <v/>
      </c>
      <c r="G3750" s="68" t="str">
        <f t="shared" si="230"/>
        <v/>
      </c>
      <c r="H3750" s="69" t="str">
        <f t="shared" si="231"/>
        <v/>
      </c>
    </row>
    <row r="3751" spans="2:8" x14ac:dyDescent="0.25">
      <c r="B3751" s="258"/>
      <c r="C3751" s="259"/>
      <c r="D3751" s="259"/>
      <c r="E3751" s="66" t="str">
        <f t="shared" si="229"/>
        <v/>
      </c>
      <c r="F3751" s="70" t="str">
        <f t="shared" si="232"/>
        <v/>
      </c>
      <c r="G3751" s="68" t="str">
        <f t="shared" si="230"/>
        <v/>
      </c>
      <c r="H3751" s="69" t="str">
        <f t="shared" si="231"/>
        <v/>
      </c>
    </row>
    <row r="3752" spans="2:8" x14ac:dyDescent="0.25">
      <c r="B3752" s="258"/>
      <c r="C3752" s="259"/>
      <c r="D3752" s="259"/>
      <c r="E3752" s="66" t="str">
        <f t="shared" si="229"/>
        <v/>
      </c>
      <c r="F3752" s="70" t="str">
        <f t="shared" si="232"/>
        <v/>
      </c>
      <c r="G3752" s="68" t="str">
        <f t="shared" si="230"/>
        <v/>
      </c>
      <c r="H3752" s="69" t="str">
        <f t="shared" si="231"/>
        <v/>
      </c>
    </row>
    <row r="3753" spans="2:8" x14ac:dyDescent="0.25">
      <c r="B3753" s="258"/>
      <c r="C3753" s="259"/>
      <c r="D3753" s="259"/>
      <c r="E3753" s="66" t="str">
        <f t="shared" si="229"/>
        <v/>
      </c>
      <c r="F3753" s="70" t="str">
        <f t="shared" si="232"/>
        <v/>
      </c>
      <c r="G3753" s="68" t="str">
        <f t="shared" si="230"/>
        <v/>
      </c>
      <c r="H3753" s="69" t="str">
        <f t="shared" si="231"/>
        <v/>
      </c>
    </row>
    <row r="3754" spans="2:8" x14ac:dyDescent="0.25">
      <c r="B3754" s="258"/>
      <c r="C3754" s="259"/>
      <c r="D3754" s="259"/>
      <c r="E3754" s="66" t="str">
        <f t="shared" si="229"/>
        <v/>
      </c>
      <c r="F3754" s="70" t="str">
        <f t="shared" si="232"/>
        <v/>
      </c>
      <c r="G3754" s="68" t="str">
        <f t="shared" si="230"/>
        <v/>
      </c>
      <c r="H3754" s="69" t="str">
        <f t="shared" si="231"/>
        <v/>
      </c>
    </row>
    <row r="3755" spans="2:8" x14ac:dyDescent="0.25">
      <c r="B3755" s="258"/>
      <c r="C3755" s="259"/>
      <c r="D3755" s="259"/>
      <c r="E3755" s="66" t="str">
        <f t="shared" si="229"/>
        <v/>
      </c>
      <c r="F3755" s="70" t="str">
        <f t="shared" si="232"/>
        <v/>
      </c>
      <c r="G3755" s="68" t="str">
        <f t="shared" si="230"/>
        <v/>
      </c>
      <c r="H3755" s="69" t="str">
        <f t="shared" si="231"/>
        <v/>
      </c>
    </row>
    <row r="3756" spans="2:8" x14ac:dyDescent="0.25">
      <c r="B3756" s="258"/>
      <c r="C3756" s="259"/>
      <c r="D3756" s="259"/>
      <c r="E3756" s="66" t="str">
        <f t="shared" si="229"/>
        <v/>
      </c>
      <c r="F3756" s="70" t="str">
        <f t="shared" si="232"/>
        <v/>
      </c>
      <c r="G3756" s="68" t="str">
        <f t="shared" si="230"/>
        <v/>
      </c>
      <c r="H3756" s="69" t="str">
        <f t="shared" si="231"/>
        <v/>
      </c>
    </row>
    <row r="3757" spans="2:8" x14ac:dyDescent="0.25">
      <c r="B3757" s="258"/>
      <c r="C3757" s="259"/>
      <c r="D3757" s="259"/>
      <c r="E3757" s="66" t="str">
        <f t="shared" si="229"/>
        <v/>
      </c>
      <c r="F3757" s="70" t="str">
        <f t="shared" si="232"/>
        <v/>
      </c>
      <c r="G3757" s="68" t="str">
        <f t="shared" si="230"/>
        <v/>
      </c>
      <c r="H3757" s="69" t="str">
        <f t="shared" si="231"/>
        <v/>
      </c>
    </row>
    <row r="3758" spans="2:8" x14ac:dyDescent="0.25">
      <c r="B3758" s="258"/>
      <c r="C3758" s="259"/>
      <c r="D3758" s="259"/>
      <c r="E3758" s="66" t="str">
        <f t="shared" si="229"/>
        <v/>
      </c>
      <c r="F3758" s="70" t="str">
        <f t="shared" si="232"/>
        <v/>
      </c>
      <c r="G3758" s="68" t="str">
        <f t="shared" si="230"/>
        <v/>
      </c>
      <c r="H3758" s="69" t="str">
        <f t="shared" si="231"/>
        <v/>
      </c>
    </row>
    <row r="3759" spans="2:8" x14ac:dyDescent="0.25">
      <c r="B3759" s="258"/>
      <c r="C3759" s="259"/>
      <c r="D3759" s="259"/>
      <c r="E3759" s="66" t="str">
        <f t="shared" si="229"/>
        <v/>
      </c>
      <c r="F3759" s="70" t="str">
        <f t="shared" si="232"/>
        <v/>
      </c>
      <c r="G3759" s="68" t="str">
        <f t="shared" si="230"/>
        <v/>
      </c>
      <c r="H3759" s="69" t="str">
        <f t="shared" si="231"/>
        <v/>
      </c>
    </row>
    <row r="3760" spans="2:8" x14ac:dyDescent="0.25">
      <c r="B3760" s="258"/>
      <c r="C3760" s="259"/>
      <c r="D3760" s="259"/>
      <c r="E3760" s="66" t="str">
        <f t="shared" si="229"/>
        <v/>
      </c>
      <c r="F3760" s="70" t="str">
        <f t="shared" si="232"/>
        <v/>
      </c>
      <c r="G3760" s="68" t="str">
        <f t="shared" si="230"/>
        <v/>
      </c>
      <c r="H3760" s="69" t="str">
        <f t="shared" si="231"/>
        <v/>
      </c>
    </row>
    <row r="3761" spans="2:8" x14ac:dyDescent="0.25">
      <c r="B3761" s="258"/>
      <c r="C3761" s="259"/>
      <c r="D3761" s="259"/>
      <c r="E3761" s="66" t="str">
        <f t="shared" si="229"/>
        <v/>
      </c>
      <c r="F3761" s="70" t="str">
        <f t="shared" si="232"/>
        <v/>
      </c>
      <c r="G3761" s="68" t="str">
        <f t="shared" si="230"/>
        <v/>
      </c>
      <c r="H3761" s="69" t="str">
        <f t="shared" si="231"/>
        <v/>
      </c>
    </row>
    <row r="3762" spans="2:8" x14ac:dyDescent="0.25">
      <c r="B3762" s="258"/>
      <c r="C3762" s="259"/>
      <c r="D3762" s="259"/>
      <c r="E3762" s="66" t="str">
        <f t="shared" si="229"/>
        <v/>
      </c>
      <c r="F3762" s="70" t="str">
        <f t="shared" si="232"/>
        <v/>
      </c>
      <c r="G3762" s="68" t="str">
        <f t="shared" si="230"/>
        <v/>
      </c>
      <c r="H3762" s="69" t="str">
        <f t="shared" si="231"/>
        <v/>
      </c>
    </row>
    <row r="3763" spans="2:8" x14ac:dyDescent="0.25">
      <c r="B3763" s="258"/>
      <c r="C3763" s="259"/>
      <c r="D3763" s="259"/>
      <c r="E3763" s="66" t="str">
        <f t="shared" si="229"/>
        <v/>
      </c>
      <c r="F3763" s="70" t="str">
        <f t="shared" si="232"/>
        <v/>
      </c>
      <c r="G3763" s="68" t="str">
        <f t="shared" si="230"/>
        <v/>
      </c>
      <c r="H3763" s="69" t="str">
        <f t="shared" si="231"/>
        <v/>
      </c>
    </row>
    <row r="3764" spans="2:8" x14ac:dyDescent="0.25">
      <c r="B3764" s="258"/>
      <c r="C3764" s="259"/>
      <c r="D3764" s="259"/>
      <c r="E3764" s="66" t="str">
        <f t="shared" si="229"/>
        <v/>
      </c>
      <c r="F3764" s="70" t="str">
        <f t="shared" si="232"/>
        <v/>
      </c>
      <c r="G3764" s="68" t="str">
        <f t="shared" si="230"/>
        <v/>
      </c>
      <c r="H3764" s="69" t="str">
        <f t="shared" si="231"/>
        <v/>
      </c>
    </row>
    <row r="3765" spans="2:8" x14ac:dyDescent="0.25">
      <c r="B3765" s="258"/>
      <c r="C3765" s="259"/>
      <c r="D3765" s="259"/>
      <c r="E3765" s="66" t="str">
        <f t="shared" si="229"/>
        <v/>
      </c>
      <c r="F3765" s="70" t="str">
        <f t="shared" si="232"/>
        <v/>
      </c>
      <c r="G3765" s="68" t="str">
        <f t="shared" si="230"/>
        <v/>
      </c>
      <c r="H3765" s="69" t="str">
        <f t="shared" si="231"/>
        <v/>
      </c>
    </row>
    <row r="3766" spans="2:8" x14ac:dyDescent="0.25">
      <c r="B3766" s="258"/>
      <c r="C3766" s="259"/>
      <c r="D3766" s="259"/>
      <c r="E3766" s="66" t="str">
        <f t="shared" si="229"/>
        <v/>
      </c>
      <c r="F3766" s="70" t="str">
        <f t="shared" si="232"/>
        <v/>
      </c>
      <c r="G3766" s="68" t="str">
        <f t="shared" si="230"/>
        <v/>
      </c>
      <c r="H3766" s="69" t="str">
        <f t="shared" si="231"/>
        <v/>
      </c>
    </row>
    <row r="3767" spans="2:8" x14ac:dyDescent="0.25">
      <c r="B3767" s="258"/>
      <c r="C3767" s="259"/>
      <c r="D3767" s="259"/>
      <c r="E3767" s="66" t="str">
        <f t="shared" si="229"/>
        <v/>
      </c>
      <c r="F3767" s="70" t="str">
        <f t="shared" si="232"/>
        <v/>
      </c>
      <c r="G3767" s="68" t="str">
        <f t="shared" si="230"/>
        <v/>
      </c>
      <c r="H3767" s="69" t="str">
        <f t="shared" si="231"/>
        <v/>
      </c>
    </row>
    <row r="3768" spans="2:8" x14ac:dyDescent="0.25">
      <c r="B3768" s="258"/>
      <c r="C3768" s="259"/>
      <c r="D3768" s="259"/>
      <c r="E3768" s="66" t="str">
        <f t="shared" si="229"/>
        <v/>
      </c>
      <c r="F3768" s="70" t="str">
        <f t="shared" si="232"/>
        <v/>
      </c>
      <c r="G3768" s="68" t="str">
        <f t="shared" si="230"/>
        <v/>
      </c>
      <c r="H3768" s="69" t="str">
        <f t="shared" si="231"/>
        <v/>
      </c>
    </row>
    <row r="3769" spans="2:8" x14ac:dyDescent="0.25">
      <c r="B3769" s="258"/>
      <c r="C3769" s="259"/>
      <c r="D3769" s="259"/>
      <c r="E3769" s="66" t="str">
        <f t="shared" si="229"/>
        <v/>
      </c>
      <c r="F3769" s="70" t="str">
        <f t="shared" si="232"/>
        <v/>
      </c>
      <c r="G3769" s="68" t="str">
        <f t="shared" si="230"/>
        <v/>
      </c>
      <c r="H3769" s="69" t="str">
        <f t="shared" si="231"/>
        <v/>
      </c>
    </row>
    <row r="3770" spans="2:8" x14ac:dyDescent="0.25">
      <c r="B3770" s="258"/>
      <c r="C3770" s="259"/>
      <c r="D3770" s="259"/>
      <c r="E3770" s="66" t="str">
        <f t="shared" si="229"/>
        <v/>
      </c>
      <c r="F3770" s="70" t="str">
        <f t="shared" si="232"/>
        <v/>
      </c>
      <c r="G3770" s="68" t="str">
        <f t="shared" si="230"/>
        <v/>
      </c>
      <c r="H3770" s="69" t="str">
        <f t="shared" si="231"/>
        <v/>
      </c>
    </row>
    <row r="3771" spans="2:8" x14ac:dyDescent="0.25">
      <c r="B3771" s="258"/>
      <c r="C3771" s="259"/>
      <c r="D3771" s="259"/>
      <c r="E3771" s="66" t="str">
        <f t="shared" si="229"/>
        <v/>
      </c>
      <c r="F3771" s="70" t="str">
        <f t="shared" si="232"/>
        <v/>
      </c>
      <c r="G3771" s="68" t="str">
        <f t="shared" si="230"/>
        <v/>
      </c>
      <c r="H3771" s="69" t="str">
        <f t="shared" si="231"/>
        <v/>
      </c>
    </row>
    <row r="3772" spans="2:8" x14ac:dyDescent="0.25">
      <c r="B3772" s="258"/>
      <c r="C3772" s="259"/>
      <c r="D3772" s="259"/>
      <c r="E3772" s="66" t="str">
        <f t="shared" si="229"/>
        <v/>
      </c>
      <c r="F3772" s="70" t="str">
        <f t="shared" si="232"/>
        <v/>
      </c>
      <c r="G3772" s="68" t="str">
        <f t="shared" si="230"/>
        <v/>
      </c>
      <c r="H3772" s="69" t="str">
        <f t="shared" si="231"/>
        <v/>
      </c>
    </row>
    <row r="3773" spans="2:8" x14ac:dyDescent="0.25">
      <c r="B3773" s="258"/>
      <c r="C3773" s="259"/>
      <c r="D3773" s="259"/>
      <c r="E3773" s="66" t="str">
        <f t="shared" si="229"/>
        <v/>
      </c>
      <c r="F3773" s="70" t="str">
        <f t="shared" si="232"/>
        <v/>
      </c>
      <c r="G3773" s="68" t="str">
        <f t="shared" si="230"/>
        <v/>
      </c>
      <c r="H3773" s="69" t="str">
        <f t="shared" si="231"/>
        <v/>
      </c>
    </row>
    <row r="3774" spans="2:8" x14ac:dyDescent="0.25">
      <c r="B3774" s="258"/>
      <c r="C3774" s="259"/>
      <c r="D3774" s="259"/>
      <c r="E3774" s="66" t="str">
        <f t="shared" si="229"/>
        <v/>
      </c>
      <c r="F3774" s="70" t="str">
        <f t="shared" si="232"/>
        <v/>
      </c>
      <c r="G3774" s="68" t="str">
        <f t="shared" si="230"/>
        <v/>
      </c>
      <c r="H3774" s="69" t="str">
        <f t="shared" si="231"/>
        <v/>
      </c>
    </row>
    <row r="3775" spans="2:8" x14ac:dyDescent="0.25">
      <c r="B3775" s="258"/>
      <c r="C3775" s="259"/>
      <c r="D3775" s="259"/>
      <c r="E3775" s="66" t="str">
        <f t="shared" si="229"/>
        <v/>
      </c>
      <c r="F3775" s="70" t="str">
        <f t="shared" si="232"/>
        <v/>
      </c>
      <c r="G3775" s="68" t="str">
        <f t="shared" si="230"/>
        <v/>
      </c>
      <c r="H3775" s="69" t="str">
        <f t="shared" si="231"/>
        <v/>
      </c>
    </row>
    <row r="3776" spans="2:8" x14ac:dyDescent="0.25">
      <c r="B3776" s="258"/>
      <c r="C3776" s="259"/>
      <c r="D3776" s="259"/>
      <c r="E3776" s="66" t="str">
        <f t="shared" si="229"/>
        <v/>
      </c>
      <c r="F3776" s="70" t="str">
        <f t="shared" si="232"/>
        <v/>
      </c>
      <c r="G3776" s="68" t="str">
        <f t="shared" si="230"/>
        <v/>
      </c>
      <c r="H3776" s="69" t="str">
        <f t="shared" si="231"/>
        <v/>
      </c>
    </row>
    <row r="3777" spans="2:8" x14ac:dyDescent="0.25">
      <c r="B3777" s="258"/>
      <c r="C3777" s="259"/>
      <c r="D3777" s="259"/>
      <c r="E3777" s="66" t="str">
        <f t="shared" si="229"/>
        <v/>
      </c>
      <c r="F3777" s="70" t="str">
        <f t="shared" si="232"/>
        <v/>
      </c>
      <c r="G3777" s="68" t="str">
        <f t="shared" si="230"/>
        <v/>
      </c>
      <c r="H3777" s="69" t="str">
        <f t="shared" si="231"/>
        <v/>
      </c>
    </row>
    <row r="3778" spans="2:8" x14ac:dyDescent="0.25">
      <c r="B3778" s="258"/>
      <c r="C3778" s="259"/>
      <c r="D3778" s="259"/>
      <c r="E3778" s="66" t="str">
        <f t="shared" si="229"/>
        <v/>
      </c>
      <c r="F3778" s="70" t="str">
        <f t="shared" si="232"/>
        <v/>
      </c>
      <c r="G3778" s="68" t="str">
        <f t="shared" si="230"/>
        <v/>
      </c>
      <c r="H3778" s="69" t="str">
        <f t="shared" si="231"/>
        <v/>
      </c>
    </row>
    <row r="3779" spans="2:8" x14ac:dyDescent="0.25">
      <c r="B3779" s="258"/>
      <c r="C3779" s="259"/>
      <c r="D3779" s="259"/>
      <c r="E3779" s="66" t="str">
        <f t="shared" si="229"/>
        <v/>
      </c>
      <c r="F3779" s="70" t="str">
        <f t="shared" si="232"/>
        <v/>
      </c>
      <c r="G3779" s="68" t="str">
        <f t="shared" si="230"/>
        <v/>
      </c>
      <c r="H3779" s="69" t="str">
        <f t="shared" si="231"/>
        <v/>
      </c>
    </row>
    <row r="3780" spans="2:8" x14ac:dyDescent="0.25">
      <c r="B3780" s="258"/>
      <c r="C3780" s="259"/>
      <c r="D3780" s="259"/>
      <c r="E3780" s="66" t="str">
        <f t="shared" si="229"/>
        <v/>
      </c>
      <c r="F3780" s="70" t="str">
        <f t="shared" si="232"/>
        <v/>
      </c>
      <c r="G3780" s="68" t="str">
        <f t="shared" si="230"/>
        <v/>
      </c>
      <c r="H3780" s="69" t="str">
        <f t="shared" si="231"/>
        <v/>
      </c>
    </row>
    <row r="3781" spans="2:8" x14ac:dyDescent="0.25">
      <c r="B3781" s="258"/>
      <c r="C3781" s="259"/>
      <c r="D3781" s="259"/>
      <c r="E3781" s="66" t="str">
        <f t="shared" si="229"/>
        <v/>
      </c>
      <c r="F3781" s="70" t="str">
        <f t="shared" si="232"/>
        <v/>
      </c>
      <c r="G3781" s="68" t="str">
        <f t="shared" si="230"/>
        <v/>
      </c>
      <c r="H3781" s="69" t="str">
        <f t="shared" si="231"/>
        <v/>
      </c>
    </row>
    <row r="3782" spans="2:8" x14ac:dyDescent="0.25">
      <c r="B3782" s="258"/>
      <c r="C3782" s="259"/>
      <c r="D3782" s="259"/>
      <c r="E3782" s="66" t="str">
        <f t="shared" si="229"/>
        <v/>
      </c>
      <c r="F3782" s="70" t="str">
        <f t="shared" si="232"/>
        <v/>
      </c>
      <c r="G3782" s="68" t="str">
        <f t="shared" si="230"/>
        <v/>
      </c>
      <c r="H3782" s="69" t="str">
        <f t="shared" si="231"/>
        <v/>
      </c>
    </row>
    <row r="3783" spans="2:8" x14ac:dyDescent="0.25">
      <c r="B3783" s="258"/>
      <c r="C3783" s="259"/>
      <c r="D3783" s="259"/>
      <c r="E3783" s="66" t="str">
        <f t="shared" si="229"/>
        <v/>
      </c>
      <c r="F3783" s="70" t="str">
        <f t="shared" si="232"/>
        <v/>
      </c>
      <c r="G3783" s="68" t="str">
        <f t="shared" si="230"/>
        <v/>
      </c>
      <c r="H3783" s="69" t="str">
        <f t="shared" si="231"/>
        <v/>
      </c>
    </row>
    <row r="3784" spans="2:8" x14ac:dyDescent="0.25">
      <c r="B3784" s="258"/>
      <c r="C3784" s="259"/>
      <c r="D3784" s="259"/>
      <c r="E3784" s="66" t="str">
        <f t="shared" si="229"/>
        <v/>
      </c>
      <c r="F3784" s="70" t="str">
        <f t="shared" si="232"/>
        <v/>
      </c>
      <c r="G3784" s="68" t="str">
        <f t="shared" si="230"/>
        <v/>
      </c>
      <c r="H3784" s="69" t="str">
        <f t="shared" si="231"/>
        <v/>
      </c>
    </row>
    <row r="3785" spans="2:8" x14ac:dyDescent="0.25">
      <c r="B3785" s="258"/>
      <c r="C3785" s="259"/>
      <c r="D3785" s="259"/>
      <c r="E3785" s="66" t="str">
        <f t="shared" si="229"/>
        <v/>
      </c>
      <c r="F3785" s="70" t="str">
        <f t="shared" si="232"/>
        <v/>
      </c>
      <c r="G3785" s="68" t="str">
        <f t="shared" si="230"/>
        <v/>
      </c>
      <c r="H3785" s="69" t="str">
        <f t="shared" si="231"/>
        <v/>
      </c>
    </row>
    <row r="3786" spans="2:8" x14ac:dyDescent="0.25">
      <c r="B3786" s="258"/>
      <c r="C3786" s="259"/>
      <c r="D3786" s="259"/>
      <c r="E3786" s="66" t="str">
        <f t="shared" si="229"/>
        <v/>
      </c>
      <c r="F3786" s="70" t="str">
        <f t="shared" si="232"/>
        <v/>
      </c>
      <c r="G3786" s="68" t="str">
        <f t="shared" si="230"/>
        <v/>
      </c>
      <c r="H3786" s="69" t="str">
        <f t="shared" si="231"/>
        <v/>
      </c>
    </row>
    <row r="3787" spans="2:8" x14ac:dyDescent="0.25">
      <c r="B3787" s="258"/>
      <c r="C3787" s="259"/>
      <c r="D3787" s="259"/>
      <c r="E3787" s="66" t="str">
        <f t="shared" si="229"/>
        <v/>
      </c>
      <c r="F3787" s="70" t="str">
        <f t="shared" si="232"/>
        <v/>
      </c>
      <c r="G3787" s="68" t="str">
        <f t="shared" si="230"/>
        <v/>
      </c>
      <c r="H3787" s="69" t="str">
        <f t="shared" si="231"/>
        <v/>
      </c>
    </row>
    <row r="3788" spans="2:8" x14ac:dyDescent="0.25">
      <c r="B3788" s="258"/>
      <c r="C3788" s="259"/>
      <c r="D3788" s="259"/>
      <c r="E3788" s="66" t="str">
        <f t="shared" si="229"/>
        <v/>
      </c>
      <c r="F3788" s="70" t="str">
        <f t="shared" si="232"/>
        <v/>
      </c>
      <c r="G3788" s="68" t="str">
        <f t="shared" si="230"/>
        <v/>
      </c>
      <c r="H3788" s="69" t="str">
        <f t="shared" si="231"/>
        <v/>
      </c>
    </row>
    <row r="3789" spans="2:8" x14ac:dyDescent="0.25">
      <c r="B3789" s="258"/>
      <c r="C3789" s="259"/>
      <c r="D3789" s="259"/>
      <c r="E3789" s="66" t="str">
        <f t="shared" si="229"/>
        <v/>
      </c>
      <c r="F3789" s="70" t="str">
        <f t="shared" si="232"/>
        <v/>
      </c>
      <c r="G3789" s="68" t="str">
        <f t="shared" si="230"/>
        <v/>
      </c>
      <c r="H3789" s="69" t="str">
        <f t="shared" si="231"/>
        <v/>
      </c>
    </row>
    <row r="3790" spans="2:8" x14ac:dyDescent="0.25">
      <c r="B3790" s="258"/>
      <c r="C3790" s="259"/>
      <c r="D3790" s="259"/>
      <c r="E3790" s="66" t="str">
        <f t="shared" ref="E3790:E3853" si="233">+IF(AND(C3790-D3790&lt;&gt;0,$B$10&gt;B3790),C3790-D3790,"")</f>
        <v/>
      </c>
      <c r="F3790" s="70" t="str">
        <f t="shared" si="232"/>
        <v/>
      </c>
      <c r="G3790" s="68" t="str">
        <f t="shared" ref="G3790:G3853" si="234">+IF(AND(B3790&lt;&gt;"",$B$10&gt;B3790),$B$10-B3790,"")</f>
        <v/>
      </c>
      <c r="H3790" s="69" t="str">
        <f t="shared" ref="H3790:H3853" si="235">IFERROR(((E3790*G3790*$D$10)/36500),"")</f>
        <v/>
      </c>
    </row>
    <row r="3791" spans="2:8" x14ac:dyDescent="0.25">
      <c r="B3791" s="258"/>
      <c r="C3791" s="259"/>
      <c r="D3791" s="259"/>
      <c r="E3791" s="66" t="str">
        <f t="shared" si="233"/>
        <v/>
      </c>
      <c r="F3791" s="70" t="str">
        <f t="shared" ref="F3791:F3854" si="236">+IFERROR((E3791+F3790),"")</f>
        <v/>
      </c>
      <c r="G3791" s="68" t="str">
        <f t="shared" si="234"/>
        <v/>
      </c>
      <c r="H3791" s="69" t="str">
        <f t="shared" si="235"/>
        <v/>
      </c>
    </row>
    <row r="3792" spans="2:8" x14ac:dyDescent="0.25">
      <c r="B3792" s="258"/>
      <c r="C3792" s="259"/>
      <c r="D3792" s="259"/>
      <c r="E3792" s="66" t="str">
        <f t="shared" si="233"/>
        <v/>
      </c>
      <c r="F3792" s="70" t="str">
        <f t="shared" si="236"/>
        <v/>
      </c>
      <c r="G3792" s="68" t="str">
        <f t="shared" si="234"/>
        <v/>
      </c>
      <c r="H3792" s="69" t="str">
        <f t="shared" si="235"/>
        <v/>
      </c>
    </row>
    <row r="3793" spans="2:8" x14ac:dyDescent="0.25">
      <c r="B3793" s="258"/>
      <c r="C3793" s="259"/>
      <c r="D3793" s="259"/>
      <c r="E3793" s="66" t="str">
        <f t="shared" si="233"/>
        <v/>
      </c>
      <c r="F3793" s="70" t="str">
        <f t="shared" si="236"/>
        <v/>
      </c>
      <c r="G3793" s="68" t="str">
        <f t="shared" si="234"/>
        <v/>
      </c>
      <c r="H3793" s="69" t="str">
        <f t="shared" si="235"/>
        <v/>
      </c>
    </row>
    <row r="3794" spans="2:8" x14ac:dyDescent="0.25">
      <c r="B3794" s="258"/>
      <c r="C3794" s="259"/>
      <c r="D3794" s="259"/>
      <c r="E3794" s="66" t="str">
        <f t="shared" si="233"/>
        <v/>
      </c>
      <c r="F3794" s="70" t="str">
        <f t="shared" si="236"/>
        <v/>
      </c>
      <c r="G3794" s="68" t="str">
        <f t="shared" si="234"/>
        <v/>
      </c>
      <c r="H3794" s="69" t="str">
        <f t="shared" si="235"/>
        <v/>
      </c>
    </row>
    <row r="3795" spans="2:8" x14ac:dyDescent="0.25">
      <c r="B3795" s="258"/>
      <c r="C3795" s="259"/>
      <c r="D3795" s="259"/>
      <c r="E3795" s="66" t="str">
        <f t="shared" si="233"/>
        <v/>
      </c>
      <c r="F3795" s="70" t="str">
        <f t="shared" si="236"/>
        <v/>
      </c>
      <c r="G3795" s="68" t="str">
        <f t="shared" si="234"/>
        <v/>
      </c>
      <c r="H3795" s="69" t="str">
        <f t="shared" si="235"/>
        <v/>
      </c>
    </row>
    <row r="3796" spans="2:8" x14ac:dyDescent="0.25">
      <c r="B3796" s="258"/>
      <c r="C3796" s="259"/>
      <c r="D3796" s="259"/>
      <c r="E3796" s="66" t="str">
        <f t="shared" si="233"/>
        <v/>
      </c>
      <c r="F3796" s="70" t="str">
        <f t="shared" si="236"/>
        <v/>
      </c>
      <c r="G3796" s="68" t="str">
        <f t="shared" si="234"/>
        <v/>
      </c>
      <c r="H3796" s="69" t="str">
        <f t="shared" si="235"/>
        <v/>
      </c>
    </row>
    <row r="3797" spans="2:8" x14ac:dyDescent="0.25">
      <c r="B3797" s="258"/>
      <c r="C3797" s="259"/>
      <c r="D3797" s="259"/>
      <c r="E3797" s="66" t="str">
        <f t="shared" si="233"/>
        <v/>
      </c>
      <c r="F3797" s="70" t="str">
        <f t="shared" si="236"/>
        <v/>
      </c>
      <c r="G3797" s="68" t="str">
        <f t="shared" si="234"/>
        <v/>
      </c>
      <c r="H3797" s="69" t="str">
        <f t="shared" si="235"/>
        <v/>
      </c>
    </row>
    <row r="3798" spans="2:8" x14ac:dyDescent="0.25">
      <c r="B3798" s="258"/>
      <c r="C3798" s="259"/>
      <c r="D3798" s="259"/>
      <c r="E3798" s="66" t="str">
        <f t="shared" si="233"/>
        <v/>
      </c>
      <c r="F3798" s="70" t="str">
        <f t="shared" si="236"/>
        <v/>
      </c>
      <c r="G3798" s="68" t="str">
        <f t="shared" si="234"/>
        <v/>
      </c>
      <c r="H3798" s="69" t="str">
        <f t="shared" si="235"/>
        <v/>
      </c>
    </row>
    <row r="3799" spans="2:8" x14ac:dyDescent="0.25">
      <c r="B3799" s="258"/>
      <c r="C3799" s="259"/>
      <c r="D3799" s="259"/>
      <c r="E3799" s="66" t="str">
        <f t="shared" si="233"/>
        <v/>
      </c>
      <c r="F3799" s="70" t="str">
        <f t="shared" si="236"/>
        <v/>
      </c>
      <c r="G3799" s="68" t="str">
        <f t="shared" si="234"/>
        <v/>
      </c>
      <c r="H3799" s="69" t="str">
        <f t="shared" si="235"/>
        <v/>
      </c>
    </row>
    <row r="3800" spans="2:8" x14ac:dyDescent="0.25">
      <c r="B3800" s="258"/>
      <c r="C3800" s="259"/>
      <c r="D3800" s="259"/>
      <c r="E3800" s="66" t="str">
        <f t="shared" si="233"/>
        <v/>
      </c>
      <c r="F3800" s="70" t="str">
        <f t="shared" si="236"/>
        <v/>
      </c>
      <c r="G3800" s="68" t="str">
        <f t="shared" si="234"/>
        <v/>
      </c>
      <c r="H3800" s="69" t="str">
        <f t="shared" si="235"/>
        <v/>
      </c>
    </row>
    <row r="3801" spans="2:8" x14ac:dyDescent="0.25">
      <c r="B3801" s="258"/>
      <c r="C3801" s="259"/>
      <c r="D3801" s="259"/>
      <c r="E3801" s="66" t="str">
        <f t="shared" si="233"/>
        <v/>
      </c>
      <c r="F3801" s="70" t="str">
        <f t="shared" si="236"/>
        <v/>
      </c>
      <c r="G3801" s="68" t="str">
        <f t="shared" si="234"/>
        <v/>
      </c>
      <c r="H3801" s="69" t="str">
        <f t="shared" si="235"/>
        <v/>
      </c>
    </row>
    <row r="3802" spans="2:8" x14ac:dyDescent="0.25">
      <c r="B3802" s="258"/>
      <c r="C3802" s="259"/>
      <c r="D3802" s="259"/>
      <c r="E3802" s="66" t="str">
        <f t="shared" si="233"/>
        <v/>
      </c>
      <c r="F3802" s="70" t="str">
        <f t="shared" si="236"/>
        <v/>
      </c>
      <c r="G3802" s="68" t="str">
        <f t="shared" si="234"/>
        <v/>
      </c>
      <c r="H3802" s="69" t="str">
        <f t="shared" si="235"/>
        <v/>
      </c>
    </row>
    <row r="3803" spans="2:8" x14ac:dyDescent="0.25">
      <c r="B3803" s="258"/>
      <c r="C3803" s="259"/>
      <c r="D3803" s="259"/>
      <c r="E3803" s="66" t="str">
        <f t="shared" si="233"/>
        <v/>
      </c>
      <c r="F3803" s="70" t="str">
        <f t="shared" si="236"/>
        <v/>
      </c>
      <c r="G3803" s="68" t="str">
        <f t="shared" si="234"/>
        <v/>
      </c>
      <c r="H3803" s="69" t="str">
        <f t="shared" si="235"/>
        <v/>
      </c>
    </row>
    <row r="3804" spans="2:8" x14ac:dyDescent="0.25">
      <c r="B3804" s="258"/>
      <c r="C3804" s="259"/>
      <c r="D3804" s="259"/>
      <c r="E3804" s="66" t="str">
        <f t="shared" si="233"/>
        <v/>
      </c>
      <c r="F3804" s="70" t="str">
        <f t="shared" si="236"/>
        <v/>
      </c>
      <c r="G3804" s="68" t="str">
        <f t="shared" si="234"/>
        <v/>
      </c>
      <c r="H3804" s="69" t="str">
        <f t="shared" si="235"/>
        <v/>
      </c>
    </row>
    <row r="3805" spans="2:8" x14ac:dyDescent="0.25">
      <c r="B3805" s="258"/>
      <c r="C3805" s="259"/>
      <c r="D3805" s="259"/>
      <c r="E3805" s="66" t="str">
        <f t="shared" si="233"/>
        <v/>
      </c>
      <c r="F3805" s="70" t="str">
        <f t="shared" si="236"/>
        <v/>
      </c>
      <c r="G3805" s="68" t="str">
        <f t="shared" si="234"/>
        <v/>
      </c>
      <c r="H3805" s="69" t="str">
        <f t="shared" si="235"/>
        <v/>
      </c>
    </row>
    <row r="3806" spans="2:8" x14ac:dyDescent="0.25">
      <c r="B3806" s="258"/>
      <c r="C3806" s="259"/>
      <c r="D3806" s="259"/>
      <c r="E3806" s="66" t="str">
        <f t="shared" si="233"/>
        <v/>
      </c>
      <c r="F3806" s="70" t="str">
        <f t="shared" si="236"/>
        <v/>
      </c>
      <c r="G3806" s="68" t="str">
        <f t="shared" si="234"/>
        <v/>
      </c>
      <c r="H3806" s="69" t="str">
        <f t="shared" si="235"/>
        <v/>
      </c>
    </row>
    <row r="3807" spans="2:8" x14ac:dyDescent="0.25">
      <c r="B3807" s="258"/>
      <c r="C3807" s="259"/>
      <c r="D3807" s="259"/>
      <c r="E3807" s="66" t="str">
        <f t="shared" si="233"/>
        <v/>
      </c>
      <c r="F3807" s="70" t="str">
        <f t="shared" si="236"/>
        <v/>
      </c>
      <c r="G3807" s="68" t="str">
        <f t="shared" si="234"/>
        <v/>
      </c>
      <c r="H3807" s="69" t="str">
        <f t="shared" si="235"/>
        <v/>
      </c>
    </row>
    <row r="3808" spans="2:8" x14ac:dyDescent="0.25">
      <c r="B3808" s="258"/>
      <c r="C3808" s="259"/>
      <c r="D3808" s="259"/>
      <c r="E3808" s="66" t="str">
        <f t="shared" si="233"/>
        <v/>
      </c>
      <c r="F3808" s="70" t="str">
        <f t="shared" si="236"/>
        <v/>
      </c>
      <c r="G3808" s="68" t="str">
        <f t="shared" si="234"/>
        <v/>
      </c>
      <c r="H3808" s="69" t="str">
        <f t="shared" si="235"/>
        <v/>
      </c>
    </row>
    <row r="3809" spans="2:8" x14ac:dyDescent="0.25">
      <c r="B3809" s="258"/>
      <c r="C3809" s="259"/>
      <c r="D3809" s="259"/>
      <c r="E3809" s="66" t="str">
        <f t="shared" si="233"/>
        <v/>
      </c>
      <c r="F3809" s="70" t="str">
        <f t="shared" si="236"/>
        <v/>
      </c>
      <c r="G3809" s="68" t="str">
        <f t="shared" si="234"/>
        <v/>
      </c>
      <c r="H3809" s="69" t="str">
        <f t="shared" si="235"/>
        <v/>
      </c>
    </row>
    <row r="3810" spans="2:8" x14ac:dyDescent="0.25">
      <c r="B3810" s="258"/>
      <c r="C3810" s="259"/>
      <c r="D3810" s="259"/>
      <c r="E3810" s="66" t="str">
        <f t="shared" si="233"/>
        <v/>
      </c>
      <c r="F3810" s="70" t="str">
        <f t="shared" si="236"/>
        <v/>
      </c>
      <c r="G3810" s="68" t="str">
        <f t="shared" si="234"/>
        <v/>
      </c>
      <c r="H3810" s="69" t="str">
        <f t="shared" si="235"/>
        <v/>
      </c>
    </row>
    <row r="3811" spans="2:8" x14ac:dyDescent="0.25">
      <c r="B3811" s="258"/>
      <c r="C3811" s="259"/>
      <c r="D3811" s="259"/>
      <c r="E3811" s="66" t="str">
        <f t="shared" si="233"/>
        <v/>
      </c>
      <c r="F3811" s="70" t="str">
        <f t="shared" si="236"/>
        <v/>
      </c>
      <c r="G3811" s="68" t="str">
        <f t="shared" si="234"/>
        <v/>
      </c>
      <c r="H3811" s="69" t="str">
        <f t="shared" si="235"/>
        <v/>
      </c>
    </row>
    <row r="3812" spans="2:8" x14ac:dyDescent="0.25">
      <c r="B3812" s="258"/>
      <c r="C3812" s="259"/>
      <c r="D3812" s="259"/>
      <c r="E3812" s="66" t="str">
        <f t="shared" si="233"/>
        <v/>
      </c>
      <c r="F3812" s="70" t="str">
        <f t="shared" si="236"/>
        <v/>
      </c>
      <c r="G3812" s="68" t="str">
        <f t="shared" si="234"/>
        <v/>
      </c>
      <c r="H3812" s="69" t="str">
        <f t="shared" si="235"/>
        <v/>
      </c>
    </row>
    <row r="3813" spans="2:8" x14ac:dyDescent="0.25">
      <c r="B3813" s="258"/>
      <c r="C3813" s="259"/>
      <c r="D3813" s="259"/>
      <c r="E3813" s="66" t="str">
        <f t="shared" si="233"/>
        <v/>
      </c>
      <c r="F3813" s="70" t="str">
        <f t="shared" si="236"/>
        <v/>
      </c>
      <c r="G3813" s="68" t="str">
        <f t="shared" si="234"/>
        <v/>
      </c>
      <c r="H3813" s="69" t="str">
        <f t="shared" si="235"/>
        <v/>
      </c>
    </row>
    <row r="3814" spans="2:8" x14ac:dyDescent="0.25">
      <c r="B3814" s="258"/>
      <c r="C3814" s="259"/>
      <c r="D3814" s="259"/>
      <c r="E3814" s="66" t="str">
        <f t="shared" si="233"/>
        <v/>
      </c>
      <c r="F3814" s="70" t="str">
        <f t="shared" si="236"/>
        <v/>
      </c>
      <c r="G3814" s="68" t="str">
        <f t="shared" si="234"/>
        <v/>
      </c>
      <c r="H3814" s="69" t="str">
        <f t="shared" si="235"/>
        <v/>
      </c>
    </row>
    <row r="3815" spans="2:8" x14ac:dyDescent="0.25">
      <c r="B3815" s="258"/>
      <c r="C3815" s="259"/>
      <c r="D3815" s="259"/>
      <c r="E3815" s="66" t="str">
        <f t="shared" si="233"/>
        <v/>
      </c>
      <c r="F3815" s="70" t="str">
        <f t="shared" si="236"/>
        <v/>
      </c>
      <c r="G3815" s="68" t="str">
        <f t="shared" si="234"/>
        <v/>
      </c>
      <c r="H3815" s="69" t="str">
        <f t="shared" si="235"/>
        <v/>
      </c>
    </row>
    <row r="3816" spans="2:8" x14ac:dyDescent="0.25">
      <c r="B3816" s="258"/>
      <c r="C3816" s="259"/>
      <c r="D3816" s="259"/>
      <c r="E3816" s="66" t="str">
        <f t="shared" si="233"/>
        <v/>
      </c>
      <c r="F3816" s="70" t="str">
        <f t="shared" si="236"/>
        <v/>
      </c>
      <c r="G3816" s="68" t="str">
        <f t="shared" si="234"/>
        <v/>
      </c>
      <c r="H3816" s="69" t="str">
        <f t="shared" si="235"/>
        <v/>
      </c>
    </row>
    <row r="3817" spans="2:8" x14ac:dyDescent="0.25">
      <c r="B3817" s="258"/>
      <c r="C3817" s="259"/>
      <c r="D3817" s="259"/>
      <c r="E3817" s="66" t="str">
        <f t="shared" si="233"/>
        <v/>
      </c>
      <c r="F3817" s="70" t="str">
        <f t="shared" si="236"/>
        <v/>
      </c>
      <c r="G3817" s="68" t="str">
        <f t="shared" si="234"/>
        <v/>
      </c>
      <c r="H3817" s="69" t="str">
        <f t="shared" si="235"/>
        <v/>
      </c>
    </row>
    <row r="3818" spans="2:8" x14ac:dyDescent="0.25">
      <c r="B3818" s="258"/>
      <c r="C3818" s="259"/>
      <c r="D3818" s="259"/>
      <c r="E3818" s="66" t="str">
        <f t="shared" si="233"/>
        <v/>
      </c>
      <c r="F3818" s="70" t="str">
        <f t="shared" si="236"/>
        <v/>
      </c>
      <c r="G3818" s="68" t="str">
        <f t="shared" si="234"/>
        <v/>
      </c>
      <c r="H3818" s="69" t="str">
        <f t="shared" si="235"/>
        <v/>
      </c>
    </row>
    <row r="3819" spans="2:8" x14ac:dyDescent="0.25">
      <c r="B3819" s="258"/>
      <c r="C3819" s="259"/>
      <c r="D3819" s="259"/>
      <c r="E3819" s="66" t="str">
        <f t="shared" si="233"/>
        <v/>
      </c>
      <c r="F3819" s="70" t="str">
        <f t="shared" si="236"/>
        <v/>
      </c>
      <c r="G3819" s="68" t="str">
        <f t="shared" si="234"/>
        <v/>
      </c>
      <c r="H3819" s="69" t="str">
        <f t="shared" si="235"/>
        <v/>
      </c>
    </row>
    <row r="3820" spans="2:8" x14ac:dyDescent="0.25">
      <c r="B3820" s="258"/>
      <c r="C3820" s="259"/>
      <c r="D3820" s="259"/>
      <c r="E3820" s="66" t="str">
        <f t="shared" si="233"/>
        <v/>
      </c>
      <c r="F3820" s="70" t="str">
        <f t="shared" si="236"/>
        <v/>
      </c>
      <c r="G3820" s="68" t="str">
        <f t="shared" si="234"/>
        <v/>
      </c>
      <c r="H3820" s="69" t="str">
        <f t="shared" si="235"/>
        <v/>
      </c>
    </row>
    <row r="3821" spans="2:8" x14ac:dyDescent="0.25">
      <c r="B3821" s="258"/>
      <c r="C3821" s="259"/>
      <c r="D3821" s="259"/>
      <c r="E3821" s="66" t="str">
        <f t="shared" si="233"/>
        <v/>
      </c>
      <c r="F3821" s="70" t="str">
        <f t="shared" si="236"/>
        <v/>
      </c>
      <c r="G3821" s="68" t="str">
        <f t="shared" si="234"/>
        <v/>
      </c>
      <c r="H3821" s="69" t="str">
        <f t="shared" si="235"/>
        <v/>
      </c>
    </row>
    <row r="3822" spans="2:8" x14ac:dyDescent="0.25">
      <c r="B3822" s="258"/>
      <c r="C3822" s="259"/>
      <c r="D3822" s="259"/>
      <c r="E3822" s="66" t="str">
        <f t="shared" si="233"/>
        <v/>
      </c>
      <c r="F3822" s="70" t="str">
        <f t="shared" si="236"/>
        <v/>
      </c>
      <c r="G3822" s="68" t="str">
        <f t="shared" si="234"/>
        <v/>
      </c>
      <c r="H3822" s="69" t="str">
        <f t="shared" si="235"/>
        <v/>
      </c>
    </row>
    <row r="3823" spans="2:8" x14ac:dyDescent="0.25">
      <c r="B3823" s="258"/>
      <c r="C3823" s="259"/>
      <c r="D3823" s="259"/>
      <c r="E3823" s="66" t="str">
        <f t="shared" si="233"/>
        <v/>
      </c>
      <c r="F3823" s="70" t="str">
        <f t="shared" si="236"/>
        <v/>
      </c>
      <c r="G3823" s="68" t="str">
        <f t="shared" si="234"/>
        <v/>
      </c>
      <c r="H3823" s="69" t="str">
        <f t="shared" si="235"/>
        <v/>
      </c>
    </row>
    <row r="3824" spans="2:8" x14ac:dyDescent="0.25">
      <c r="B3824" s="258"/>
      <c r="C3824" s="259"/>
      <c r="D3824" s="259"/>
      <c r="E3824" s="66" t="str">
        <f t="shared" si="233"/>
        <v/>
      </c>
      <c r="F3824" s="70" t="str">
        <f t="shared" si="236"/>
        <v/>
      </c>
      <c r="G3824" s="68" t="str">
        <f t="shared" si="234"/>
        <v/>
      </c>
      <c r="H3824" s="69" t="str">
        <f t="shared" si="235"/>
        <v/>
      </c>
    </row>
    <row r="3825" spans="2:8" x14ac:dyDescent="0.25">
      <c r="B3825" s="258"/>
      <c r="C3825" s="259"/>
      <c r="D3825" s="259"/>
      <c r="E3825" s="66" t="str">
        <f t="shared" si="233"/>
        <v/>
      </c>
      <c r="F3825" s="70" t="str">
        <f t="shared" si="236"/>
        <v/>
      </c>
      <c r="G3825" s="68" t="str">
        <f t="shared" si="234"/>
        <v/>
      </c>
      <c r="H3825" s="69" t="str">
        <f t="shared" si="235"/>
        <v/>
      </c>
    </row>
    <row r="3826" spans="2:8" x14ac:dyDescent="0.25">
      <c r="B3826" s="258"/>
      <c r="C3826" s="259"/>
      <c r="D3826" s="259"/>
      <c r="E3826" s="66" t="str">
        <f t="shared" si="233"/>
        <v/>
      </c>
      <c r="F3826" s="70" t="str">
        <f t="shared" si="236"/>
        <v/>
      </c>
      <c r="G3826" s="68" t="str">
        <f t="shared" si="234"/>
        <v/>
      </c>
      <c r="H3826" s="69" t="str">
        <f t="shared" si="235"/>
        <v/>
      </c>
    </row>
    <row r="3827" spans="2:8" x14ac:dyDescent="0.25">
      <c r="B3827" s="258"/>
      <c r="C3827" s="259"/>
      <c r="D3827" s="259"/>
      <c r="E3827" s="66" t="str">
        <f t="shared" si="233"/>
        <v/>
      </c>
      <c r="F3827" s="70" t="str">
        <f t="shared" si="236"/>
        <v/>
      </c>
      <c r="G3827" s="68" t="str">
        <f t="shared" si="234"/>
        <v/>
      </c>
      <c r="H3827" s="69" t="str">
        <f t="shared" si="235"/>
        <v/>
      </c>
    </row>
    <row r="3828" spans="2:8" x14ac:dyDescent="0.25">
      <c r="B3828" s="258"/>
      <c r="C3828" s="259"/>
      <c r="D3828" s="259"/>
      <c r="E3828" s="66" t="str">
        <f t="shared" si="233"/>
        <v/>
      </c>
      <c r="F3828" s="70" t="str">
        <f t="shared" si="236"/>
        <v/>
      </c>
      <c r="G3828" s="68" t="str">
        <f t="shared" si="234"/>
        <v/>
      </c>
      <c r="H3828" s="69" t="str">
        <f t="shared" si="235"/>
        <v/>
      </c>
    </row>
    <row r="3829" spans="2:8" x14ac:dyDescent="0.25">
      <c r="B3829" s="258"/>
      <c r="C3829" s="259"/>
      <c r="D3829" s="259"/>
      <c r="E3829" s="66" t="str">
        <f t="shared" si="233"/>
        <v/>
      </c>
      <c r="F3829" s="70" t="str">
        <f t="shared" si="236"/>
        <v/>
      </c>
      <c r="G3829" s="68" t="str">
        <f t="shared" si="234"/>
        <v/>
      </c>
      <c r="H3829" s="69" t="str">
        <f t="shared" si="235"/>
        <v/>
      </c>
    </row>
    <row r="3830" spans="2:8" x14ac:dyDescent="0.25">
      <c r="B3830" s="258"/>
      <c r="C3830" s="259"/>
      <c r="D3830" s="259"/>
      <c r="E3830" s="66" t="str">
        <f t="shared" si="233"/>
        <v/>
      </c>
      <c r="F3830" s="70" t="str">
        <f t="shared" si="236"/>
        <v/>
      </c>
      <c r="G3830" s="68" t="str">
        <f t="shared" si="234"/>
        <v/>
      </c>
      <c r="H3830" s="69" t="str">
        <f t="shared" si="235"/>
        <v/>
      </c>
    </row>
    <row r="3831" spans="2:8" x14ac:dyDescent="0.25">
      <c r="B3831" s="258"/>
      <c r="C3831" s="259"/>
      <c r="D3831" s="259"/>
      <c r="E3831" s="66" t="str">
        <f t="shared" si="233"/>
        <v/>
      </c>
      <c r="F3831" s="70" t="str">
        <f t="shared" si="236"/>
        <v/>
      </c>
      <c r="G3831" s="68" t="str">
        <f t="shared" si="234"/>
        <v/>
      </c>
      <c r="H3831" s="69" t="str">
        <f t="shared" si="235"/>
        <v/>
      </c>
    </row>
    <row r="3832" spans="2:8" x14ac:dyDescent="0.25">
      <c r="B3832" s="258"/>
      <c r="C3832" s="259"/>
      <c r="D3832" s="259"/>
      <c r="E3832" s="66" t="str">
        <f t="shared" si="233"/>
        <v/>
      </c>
      <c r="F3832" s="70" t="str">
        <f t="shared" si="236"/>
        <v/>
      </c>
      <c r="G3832" s="68" t="str">
        <f t="shared" si="234"/>
        <v/>
      </c>
      <c r="H3832" s="69" t="str">
        <f t="shared" si="235"/>
        <v/>
      </c>
    </row>
    <row r="3833" spans="2:8" x14ac:dyDescent="0.25">
      <c r="B3833" s="258"/>
      <c r="C3833" s="259"/>
      <c r="D3833" s="259"/>
      <c r="E3833" s="66" t="str">
        <f t="shared" si="233"/>
        <v/>
      </c>
      <c r="F3833" s="70" t="str">
        <f t="shared" si="236"/>
        <v/>
      </c>
      <c r="G3833" s="68" t="str">
        <f t="shared" si="234"/>
        <v/>
      </c>
      <c r="H3833" s="69" t="str">
        <f t="shared" si="235"/>
        <v/>
      </c>
    </row>
    <row r="3834" spans="2:8" x14ac:dyDescent="0.25">
      <c r="B3834" s="258"/>
      <c r="C3834" s="259"/>
      <c r="D3834" s="259"/>
      <c r="E3834" s="66" t="str">
        <f t="shared" si="233"/>
        <v/>
      </c>
      <c r="F3834" s="70" t="str">
        <f t="shared" si="236"/>
        <v/>
      </c>
      <c r="G3834" s="68" t="str">
        <f t="shared" si="234"/>
        <v/>
      </c>
      <c r="H3834" s="69" t="str">
        <f t="shared" si="235"/>
        <v/>
      </c>
    </row>
    <row r="3835" spans="2:8" x14ac:dyDescent="0.25">
      <c r="B3835" s="258"/>
      <c r="C3835" s="259"/>
      <c r="D3835" s="259"/>
      <c r="E3835" s="66" t="str">
        <f t="shared" si="233"/>
        <v/>
      </c>
      <c r="F3835" s="70" t="str">
        <f t="shared" si="236"/>
        <v/>
      </c>
      <c r="G3835" s="68" t="str">
        <f t="shared" si="234"/>
        <v/>
      </c>
      <c r="H3835" s="69" t="str">
        <f t="shared" si="235"/>
        <v/>
      </c>
    </row>
    <row r="3836" spans="2:8" x14ac:dyDescent="0.25">
      <c r="B3836" s="258"/>
      <c r="C3836" s="259"/>
      <c r="D3836" s="259"/>
      <c r="E3836" s="66" t="str">
        <f t="shared" si="233"/>
        <v/>
      </c>
      <c r="F3836" s="70" t="str">
        <f t="shared" si="236"/>
        <v/>
      </c>
      <c r="G3836" s="68" t="str">
        <f t="shared" si="234"/>
        <v/>
      </c>
      <c r="H3836" s="69" t="str">
        <f t="shared" si="235"/>
        <v/>
      </c>
    </row>
    <row r="3837" spans="2:8" x14ac:dyDescent="0.25">
      <c r="B3837" s="258"/>
      <c r="C3837" s="259"/>
      <c r="D3837" s="259"/>
      <c r="E3837" s="66" t="str">
        <f t="shared" si="233"/>
        <v/>
      </c>
      <c r="F3837" s="70" t="str">
        <f t="shared" si="236"/>
        <v/>
      </c>
      <c r="G3837" s="68" t="str">
        <f t="shared" si="234"/>
        <v/>
      </c>
      <c r="H3837" s="69" t="str">
        <f t="shared" si="235"/>
        <v/>
      </c>
    </row>
    <row r="3838" spans="2:8" x14ac:dyDescent="0.25">
      <c r="B3838" s="258"/>
      <c r="C3838" s="259"/>
      <c r="D3838" s="259"/>
      <c r="E3838" s="66" t="str">
        <f t="shared" si="233"/>
        <v/>
      </c>
      <c r="F3838" s="70" t="str">
        <f t="shared" si="236"/>
        <v/>
      </c>
      <c r="G3838" s="68" t="str">
        <f t="shared" si="234"/>
        <v/>
      </c>
      <c r="H3838" s="69" t="str">
        <f t="shared" si="235"/>
        <v/>
      </c>
    </row>
    <row r="3839" spans="2:8" x14ac:dyDescent="0.25">
      <c r="B3839" s="258"/>
      <c r="C3839" s="259"/>
      <c r="D3839" s="259"/>
      <c r="E3839" s="66" t="str">
        <f t="shared" si="233"/>
        <v/>
      </c>
      <c r="F3839" s="70" t="str">
        <f t="shared" si="236"/>
        <v/>
      </c>
      <c r="G3839" s="68" t="str">
        <f t="shared" si="234"/>
        <v/>
      </c>
      <c r="H3839" s="69" t="str">
        <f t="shared" si="235"/>
        <v/>
      </c>
    </row>
    <row r="3840" spans="2:8" x14ac:dyDescent="0.25">
      <c r="B3840" s="258"/>
      <c r="C3840" s="259"/>
      <c r="D3840" s="259"/>
      <c r="E3840" s="66" t="str">
        <f t="shared" si="233"/>
        <v/>
      </c>
      <c r="F3840" s="70" t="str">
        <f t="shared" si="236"/>
        <v/>
      </c>
      <c r="G3840" s="68" t="str">
        <f t="shared" si="234"/>
        <v/>
      </c>
      <c r="H3840" s="69" t="str">
        <f t="shared" si="235"/>
        <v/>
      </c>
    </row>
    <row r="3841" spans="2:8" x14ac:dyDescent="0.25">
      <c r="B3841" s="258"/>
      <c r="C3841" s="259"/>
      <c r="D3841" s="259"/>
      <c r="E3841" s="66" t="str">
        <f t="shared" si="233"/>
        <v/>
      </c>
      <c r="F3841" s="70" t="str">
        <f t="shared" si="236"/>
        <v/>
      </c>
      <c r="G3841" s="68" t="str">
        <f t="shared" si="234"/>
        <v/>
      </c>
      <c r="H3841" s="69" t="str">
        <f t="shared" si="235"/>
        <v/>
      </c>
    </row>
    <row r="3842" spans="2:8" x14ac:dyDescent="0.25">
      <c r="B3842" s="258"/>
      <c r="C3842" s="259"/>
      <c r="D3842" s="259"/>
      <c r="E3842" s="66" t="str">
        <f t="shared" si="233"/>
        <v/>
      </c>
      <c r="F3842" s="70" t="str">
        <f t="shared" si="236"/>
        <v/>
      </c>
      <c r="G3842" s="68" t="str">
        <f t="shared" si="234"/>
        <v/>
      </c>
      <c r="H3842" s="69" t="str">
        <f t="shared" si="235"/>
        <v/>
      </c>
    </row>
    <row r="3843" spans="2:8" x14ac:dyDescent="0.25">
      <c r="B3843" s="258"/>
      <c r="C3843" s="259"/>
      <c r="D3843" s="259"/>
      <c r="E3843" s="66" t="str">
        <f t="shared" si="233"/>
        <v/>
      </c>
      <c r="F3843" s="70" t="str">
        <f t="shared" si="236"/>
        <v/>
      </c>
      <c r="G3843" s="68" t="str">
        <f t="shared" si="234"/>
        <v/>
      </c>
      <c r="H3843" s="69" t="str">
        <f t="shared" si="235"/>
        <v/>
      </c>
    </row>
    <row r="3844" spans="2:8" x14ac:dyDescent="0.25">
      <c r="B3844" s="258"/>
      <c r="C3844" s="259"/>
      <c r="D3844" s="259"/>
      <c r="E3844" s="66" t="str">
        <f t="shared" si="233"/>
        <v/>
      </c>
      <c r="F3844" s="70" t="str">
        <f t="shared" si="236"/>
        <v/>
      </c>
      <c r="G3844" s="68" t="str">
        <f t="shared" si="234"/>
        <v/>
      </c>
      <c r="H3844" s="69" t="str">
        <f t="shared" si="235"/>
        <v/>
      </c>
    </row>
    <row r="3845" spans="2:8" x14ac:dyDescent="0.25">
      <c r="B3845" s="258"/>
      <c r="C3845" s="259"/>
      <c r="D3845" s="259"/>
      <c r="E3845" s="66" t="str">
        <f t="shared" si="233"/>
        <v/>
      </c>
      <c r="F3845" s="70" t="str">
        <f t="shared" si="236"/>
        <v/>
      </c>
      <c r="G3845" s="68" t="str">
        <f t="shared" si="234"/>
        <v/>
      </c>
      <c r="H3845" s="69" t="str">
        <f t="shared" si="235"/>
        <v/>
      </c>
    </row>
    <row r="3846" spans="2:8" x14ac:dyDescent="0.25">
      <c r="B3846" s="258"/>
      <c r="C3846" s="259"/>
      <c r="D3846" s="259"/>
      <c r="E3846" s="66" t="str">
        <f t="shared" si="233"/>
        <v/>
      </c>
      <c r="F3846" s="70" t="str">
        <f t="shared" si="236"/>
        <v/>
      </c>
      <c r="G3846" s="68" t="str">
        <f t="shared" si="234"/>
        <v/>
      </c>
      <c r="H3846" s="69" t="str">
        <f t="shared" si="235"/>
        <v/>
      </c>
    </row>
    <row r="3847" spans="2:8" x14ac:dyDescent="0.25">
      <c r="B3847" s="258"/>
      <c r="C3847" s="259"/>
      <c r="D3847" s="259"/>
      <c r="E3847" s="66" t="str">
        <f t="shared" si="233"/>
        <v/>
      </c>
      <c r="F3847" s="70" t="str">
        <f t="shared" si="236"/>
        <v/>
      </c>
      <c r="G3847" s="68" t="str">
        <f t="shared" si="234"/>
        <v/>
      </c>
      <c r="H3847" s="69" t="str">
        <f t="shared" si="235"/>
        <v/>
      </c>
    </row>
    <row r="3848" spans="2:8" x14ac:dyDescent="0.25">
      <c r="B3848" s="258"/>
      <c r="C3848" s="259"/>
      <c r="D3848" s="259"/>
      <c r="E3848" s="66" t="str">
        <f t="shared" si="233"/>
        <v/>
      </c>
      <c r="F3848" s="70" t="str">
        <f t="shared" si="236"/>
        <v/>
      </c>
      <c r="G3848" s="68" t="str">
        <f t="shared" si="234"/>
        <v/>
      </c>
      <c r="H3848" s="69" t="str">
        <f t="shared" si="235"/>
        <v/>
      </c>
    </row>
    <row r="3849" spans="2:8" x14ac:dyDescent="0.25">
      <c r="B3849" s="258"/>
      <c r="C3849" s="259"/>
      <c r="D3849" s="259"/>
      <c r="E3849" s="66" t="str">
        <f t="shared" si="233"/>
        <v/>
      </c>
      <c r="F3849" s="70" t="str">
        <f t="shared" si="236"/>
        <v/>
      </c>
      <c r="G3849" s="68" t="str">
        <f t="shared" si="234"/>
        <v/>
      </c>
      <c r="H3849" s="69" t="str">
        <f t="shared" si="235"/>
        <v/>
      </c>
    </row>
    <row r="3850" spans="2:8" x14ac:dyDescent="0.25">
      <c r="B3850" s="258"/>
      <c r="C3850" s="259"/>
      <c r="D3850" s="259"/>
      <c r="E3850" s="66" t="str">
        <f t="shared" si="233"/>
        <v/>
      </c>
      <c r="F3850" s="70" t="str">
        <f t="shared" si="236"/>
        <v/>
      </c>
      <c r="G3850" s="68" t="str">
        <f t="shared" si="234"/>
        <v/>
      </c>
      <c r="H3850" s="69" t="str">
        <f t="shared" si="235"/>
        <v/>
      </c>
    </row>
    <row r="3851" spans="2:8" x14ac:dyDescent="0.25">
      <c r="B3851" s="258"/>
      <c r="C3851" s="259"/>
      <c r="D3851" s="259"/>
      <c r="E3851" s="66" t="str">
        <f t="shared" si="233"/>
        <v/>
      </c>
      <c r="F3851" s="70" t="str">
        <f t="shared" si="236"/>
        <v/>
      </c>
      <c r="G3851" s="68" t="str">
        <f t="shared" si="234"/>
        <v/>
      </c>
      <c r="H3851" s="69" t="str">
        <f t="shared" si="235"/>
        <v/>
      </c>
    </row>
    <row r="3852" spans="2:8" x14ac:dyDescent="0.25">
      <c r="B3852" s="258"/>
      <c r="C3852" s="259"/>
      <c r="D3852" s="259"/>
      <c r="E3852" s="66" t="str">
        <f t="shared" si="233"/>
        <v/>
      </c>
      <c r="F3852" s="70" t="str">
        <f t="shared" si="236"/>
        <v/>
      </c>
      <c r="G3852" s="68" t="str">
        <f t="shared" si="234"/>
        <v/>
      </c>
      <c r="H3852" s="69" t="str">
        <f t="shared" si="235"/>
        <v/>
      </c>
    </row>
    <row r="3853" spans="2:8" x14ac:dyDescent="0.25">
      <c r="B3853" s="258"/>
      <c r="C3853" s="259"/>
      <c r="D3853" s="259"/>
      <c r="E3853" s="66" t="str">
        <f t="shared" si="233"/>
        <v/>
      </c>
      <c r="F3853" s="70" t="str">
        <f t="shared" si="236"/>
        <v/>
      </c>
      <c r="G3853" s="68" t="str">
        <f t="shared" si="234"/>
        <v/>
      </c>
      <c r="H3853" s="69" t="str">
        <f t="shared" si="235"/>
        <v/>
      </c>
    </row>
    <row r="3854" spans="2:8" x14ac:dyDescent="0.25">
      <c r="B3854" s="258"/>
      <c r="C3854" s="259"/>
      <c r="D3854" s="259"/>
      <c r="E3854" s="66" t="str">
        <f t="shared" ref="E3854:E3917" si="237">+IF(AND(C3854-D3854&lt;&gt;0,$B$10&gt;B3854),C3854-D3854,"")</f>
        <v/>
      </c>
      <c r="F3854" s="70" t="str">
        <f t="shared" si="236"/>
        <v/>
      </c>
      <c r="G3854" s="68" t="str">
        <f t="shared" ref="G3854:G3917" si="238">+IF(AND(B3854&lt;&gt;"",$B$10&gt;B3854),$B$10-B3854,"")</f>
        <v/>
      </c>
      <c r="H3854" s="69" t="str">
        <f t="shared" ref="H3854:H3917" si="239">IFERROR(((E3854*G3854*$D$10)/36500),"")</f>
        <v/>
      </c>
    </row>
    <row r="3855" spans="2:8" x14ac:dyDescent="0.25">
      <c r="B3855" s="258"/>
      <c r="C3855" s="259"/>
      <c r="D3855" s="259"/>
      <c r="E3855" s="66" t="str">
        <f t="shared" si="237"/>
        <v/>
      </c>
      <c r="F3855" s="70" t="str">
        <f t="shared" ref="F3855:F3918" si="240">+IFERROR((E3855+F3854),"")</f>
        <v/>
      </c>
      <c r="G3855" s="68" t="str">
        <f t="shared" si="238"/>
        <v/>
      </c>
      <c r="H3855" s="69" t="str">
        <f t="shared" si="239"/>
        <v/>
      </c>
    </row>
    <row r="3856" spans="2:8" x14ac:dyDescent="0.25">
      <c r="B3856" s="258"/>
      <c r="C3856" s="259"/>
      <c r="D3856" s="259"/>
      <c r="E3856" s="66" t="str">
        <f t="shared" si="237"/>
        <v/>
      </c>
      <c r="F3856" s="70" t="str">
        <f t="shared" si="240"/>
        <v/>
      </c>
      <c r="G3856" s="68" t="str">
        <f t="shared" si="238"/>
        <v/>
      </c>
      <c r="H3856" s="69" t="str">
        <f t="shared" si="239"/>
        <v/>
      </c>
    </row>
    <row r="3857" spans="2:8" x14ac:dyDescent="0.25">
      <c r="B3857" s="258"/>
      <c r="C3857" s="259"/>
      <c r="D3857" s="259"/>
      <c r="E3857" s="66" t="str">
        <f t="shared" si="237"/>
        <v/>
      </c>
      <c r="F3857" s="70" t="str">
        <f t="shared" si="240"/>
        <v/>
      </c>
      <c r="G3857" s="68" t="str">
        <f t="shared" si="238"/>
        <v/>
      </c>
      <c r="H3857" s="69" t="str">
        <f t="shared" si="239"/>
        <v/>
      </c>
    </row>
    <row r="3858" spans="2:8" x14ac:dyDescent="0.25">
      <c r="B3858" s="258"/>
      <c r="C3858" s="259"/>
      <c r="D3858" s="259"/>
      <c r="E3858" s="66" t="str">
        <f t="shared" si="237"/>
        <v/>
      </c>
      <c r="F3858" s="70" t="str">
        <f t="shared" si="240"/>
        <v/>
      </c>
      <c r="G3858" s="68" t="str">
        <f t="shared" si="238"/>
        <v/>
      </c>
      <c r="H3858" s="69" t="str">
        <f t="shared" si="239"/>
        <v/>
      </c>
    </row>
    <row r="3859" spans="2:8" x14ac:dyDescent="0.25">
      <c r="B3859" s="258"/>
      <c r="C3859" s="259"/>
      <c r="D3859" s="259"/>
      <c r="E3859" s="66" t="str">
        <f t="shared" si="237"/>
        <v/>
      </c>
      <c r="F3859" s="70" t="str">
        <f t="shared" si="240"/>
        <v/>
      </c>
      <c r="G3859" s="68" t="str">
        <f t="shared" si="238"/>
        <v/>
      </c>
      <c r="H3859" s="69" t="str">
        <f t="shared" si="239"/>
        <v/>
      </c>
    </row>
    <row r="3860" spans="2:8" x14ac:dyDescent="0.25">
      <c r="B3860" s="258"/>
      <c r="C3860" s="259"/>
      <c r="D3860" s="259"/>
      <c r="E3860" s="66" t="str">
        <f t="shared" si="237"/>
        <v/>
      </c>
      <c r="F3860" s="70" t="str">
        <f t="shared" si="240"/>
        <v/>
      </c>
      <c r="G3860" s="68" t="str">
        <f t="shared" si="238"/>
        <v/>
      </c>
      <c r="H3860" s="69" t="str">
        <f t="shared" si="239"/>
        <v/>
      </c>
    </row>
    <row r="3861" spans="2:8" x14ac:dyDescent="0.25">
      <c r="B3861" s="258"/>
      <c r="C3861" s="259"/>
      <c r="D3861" s="259"/>
      <c r="E3861" s="66" t="str">
        <f t="shared" si="237"/>
        <v/>
      </c>
      <c r="F3861" s="70" t="str">
        <f t="shared" si="240"/>
        <v/>
      </c>
      <c r="G3861" s="68" t="str">
        <f t="shared" si="238"/>
        <v/>
      </c>
      <c r="H3861" s="69" t="str">
        <f t="shared" si="239"/>
        <v/>
      </c>
    </row>
    <row r="3862" spans="2:8" x14ac:dyDescent="0.25">
      <c r="B3862" s="258"/>
      <c r="C3862" s="259"/>
      <c r="D3862" s="259"/>
      <c r="E3862" s="66" t="str">
        <f t="shared" si="237"/>
        <v/>
      </c>
      <c r="F3862" s="70" t="str">
        <f t="shared" si="240"/>
        <v/>
      </c>
      <c r="G3862" s="68" t="str">
        <f t="shared" si="238"/>
        <v/>
      </c>
      <c r="H3862" s="69" t="str">
        <f t="shared" si="239"/>
        <v/>
      </c>
    </row>
    <row r="3863" spans="2:8" x14ac:dyDescent="0.25">
      <c r="B3863" s="258"/>
      <c r="C3863" s="259"/>
      <c r="D3863" s="259"/>
      <c r="E3863" s="66" t="str">
        <f t="shared" si="237"/>
        <v/>
      </c>
      <c r="F3863" s="70" t="str">
        <f t="shared" si="240"/>
        <v/>
      </c>
      <c r="G3863" s="68" t="str">
        <f t="shared" si="238"/>
        <v/>
      </c>
      <c r="H3863" s="69" t="str">
        <f t="shared" si="239"/>
        <v/>
      </c>
    </row>
    <row r="3864" spans="2:8" x14ac:dyDescent="0.25">
      <c r="B3864" s="258"/>
      <c r="C3864" s="259"/>
      <c r="D3864" s="259"/>
      <c r="E3864" s="66" t="str">
        <f t="shared" si="237"/>
        <v/>
      </c>
      <c r="F3864" s="70" t="str">
        <f t="shared" si="240"/>
        <v/>
      </c>
      <c r="G3864" s="68" t="str">
        <f t="shared" si="238"/>
        <v/>
      </c>
      <c r="H3864" s="69" t="str">
        <f t="shared" si="239"/>
        <v/>
      </c>
    </row>
    <row r="3865" spans="2:8" x14ac:dyDescent="0.25">
      <c r="B3865" s="258"/>
      <c r="C3865" s="259"/>
      <c r="D3865" s="259"/>
      <c r="E3865" s="66" t="str">
        <f t="shared" si="237"/>
        <v/>
      </c>
      <c r="F3865" s="70" t="str">
        <f t="shared" si="240"/>
        <v/>
      </c>
      <c r="G3865" s="68" t="str">
        <f t="shared" si="238"/>
        <v/>
      </c>
      <c r="H3865" s="69" t="str">
        <f t="shared" si="239"/>
        <v/>
      </c>
    </row>
    <row r="3866" spans="2:8" x14ac:dyDescent="0.25">
      <c r="B3866" s="258"/>
      <c r="C3866" s="259"/>
      <c r="D3866" s="259"/>
      <c r="E3866" s="66" t="str">
        <f t="shared" si="237"/>
        <v/>
      </c>
      <c r="F3866" s="70" t="str">
        <f t="shared" si="240"/>
        <v/>
      </c>
      <c r="G3866" s="68" t="str">
        <f t="shared" si="238"/>
        <v/>
      </c>
      <c r="H3866" s="69" t="str">
        <f t="shared" si="239"/>
        <v/>
      </c>
    </row>
    <row r="3867" spans="2:8" x14ac:dyDescent="0.25">
      <c r="B3867" s="258"/>
      <c r="C3867" s="259"/>
      <c r="D3867" s="259"/>
      <c r="E3867" s="66" t="str">
        <f t="shared" si="237"/>
        <v/>
      </c>
      <c r="F3867" s="70" t="str">
        <f t="shared" si="240"/>
        <v/>
      </c>
      <c r="G3867" s="68" t="str">
        <f t="shared" si="238"/>
        <v/>
      </c>
      <c r="H3867" s="69" t="str">
        <f t="shared" si="239"/>
        <v/>
      </c>
    </row>
    <row r="3868" spans="2:8" x14ac:dyDescent="0.25">
      <c r="B3868" s="258"/>
      <c r="C3868" s="259"/>
      <c r="D3868" s="259"/>
      <c r="E3868" s="66" t="str">
        <f t="shared" si="237"/>
        <v/>
      </c>
      <c r="F3868" s="70" t="str">
        <f t="shared" si="240"/>
        <v/>
      </c>
      <c r="G3868" s="68" t="str">
        <f t="shared" si="238"/>
        <v/>
      </c>
      <c r="H3868" s="69" t="str">
        <f t="shared" si="239"/>
        <v/>
      </c>
    </row>
    <row r="3869" spans="2:8" x14ac:dyDescent="0.25">
      <c r="B3869" s="258"/>
      <c r="C3869" s="259"/>
      <c r="D3869" s="259"/>
      <c r="E3869" s="66" t="str">
        <f t="shared" si="237"/>
        <v/>
      </c>
      <c r="F3869" s="70" t="str">
        <f t="shared" si="240"/>
        <v/>
      </c>
      <c r="G3869" s="68" t="str">
        <f t="shared" si="238"/>
        <v/>
      </c>
      <c r="H3869" s="69" t="str">
        <f t="shared" si="239"/>
        <v/>
      </c>
    </row>
    <row r="3870" spans="2:8" x14ac:dyDescent="0.25">
      <c r="B3870" s="258"/>
      <c r="C3870" s="259"/>
      <c r="D3870" s="259"/>
      <c r="E3870" s="66" t="str">
        <f t="shared" si="237"/>
        <v/>
      </c>
      <c r="F3870" s="70" t="str">
        <f t="shared" si="240"/>
        <v/>
      </c>
      <c r="G3870" s="68" t="str">
        <f t="shared" si="238"/>
        <v/>
      </c>
      <c r="H3870" s="69" t="str">
        <f t="shared" si="239"/>
        <v/>
      </c>
    </row>
    <row r="3871" spans="2:8" x14ac:dyDescent="0.25">
      <c r="B3871" s="258"/>
      <c r="C3871" s="259"/>
      <c r="D3871" s="259"/>
      <c r="E3871" s="66" t="str">
        <f t="shared" si="237"/>
        <v/>
      </c>
      <c r="F3871" s="70" t="str">
        <f t="shared" si="240"/>
        <v/>
      </c>
      <c r="G3871" s="68" t="str">
        <f t="shared" si="238"/>
        <v/>
      </c>
      <c r="H3871" s="69" t="str">
        <f t="shared" si="239"/>
        <v/>
      </c>
    </row>
    <row r="3872" spans="2:8" x14ac:dyDescent="0.25">
      <c r="B3872" s="258"/>
      <c r="C3872" s="259"/>
      <c r="D3872" s="259"/>
      <c r="E3872" s="66" t="str">
        <f t="shared" si="237"/>
        <v/>
      </c>
      <c r="F3872" s="70" t="str">
        <f t="shared" si="240"/>
        <v/>
      </c>
      <c r="G3872" s="68" t="str">
        <f t="shared" si="238"/>
        <v/>
      </c>
      <c r="H3872" s="69" t="str">
        <f t="shared" si="239"/>
        <v/>
      </c>
    </row>
    <row r="3873" spans="2:8" x14ac:dyDescent="0.25">
      <c r="B3873" s="258"/>
      <c r="C3873" s="259"/>
      <c r="D3873" s="259"/>
      <c r="E3873" s="66" t="str">
        <f t="shared" si="237"/>
        <v/>
      </c>
      <c r="F3873" s="70" t="str">
        <f t="shared" si="240"/>
        <v/>
      </c>
      <c r="G3873" s="68" t="str">
        <f t="shared" si="238"/>
        <v/>
      </c>
      <c r="H3873" s="69" t="str">
        <f t="shared" si="239"/>
        <v/>
      </c>
    </row>
    <row r="3874" spans="2:8" x14ac:dyDescent="0.25">
      <c r="B3874" s="258"/>
      <c r="C3874" s="259"/>
      <c r="D3874" s="259"/>
      <c r="E3874" s="66" t="str">
        <f t="shared" si="237"/>
        <v/>
      </c>
      <c r="F3874" s="70" t="str">
        <f t="shared" si="240"/>
        <v/>
      </c>
      <c r="G3874" s="68" t="str">
        <f t="shared" si="238"/>
        <v/>
      </c>
      <c r="H3874" s="69" t="str">
        <f t="shared" si="239"/>
        <v/>
      </c>
    </row>
    <row r="3875" spans="2:8" x14ac:dyDescent="0.25">
      <c r="B3875" s="258"/>
      <c r="C3875" s="259"/>
      <c r="D3875" s="259"/>
      <c r="E3875" s="66" t="str">
        <f t="shared" si="237"/>
        <v/>
      </c>
      <c r="F3875" s="70" t="str">
        <f t="shared" si="240"/>
        <v/>
      </c>
      <c r="G3875" s="68" t="str">
        <f t="shared" si="238"/>
        <v/>
      </c>
      <c r="H3875" s="69" t="str">
        <f t="shared" si="239"/>
        <v/>
      </c>
    </row>
    <row r="3876" spans="2:8" x14ac:dyDescent="0.25">
      <c r="B3876" s="258"/>
      <c r="C3876" s="259"/>
      <c r="D3876" s="259"/>
      <c r="E3876" s="66" t="str">
        <f t="shared" si="237"/>
        <v/>
      </c>
      <c r="F3876" s="70" t="str">
        <f t="shared" si="240"/>
        <v/>
      </c>
      <c r="G3876" s="68" t="str">
        <f t="shared" si="238"/>
        <v/>
      </c>
      <c r="H3876" s="69" t="str">
        <f t="shared" si="239"/>
        <v/>
      </c>
    </row>
    <row r="3877" spans="2:8" x14ac:dyDescent="0.25">
      <c r="B3877" s="258"/>
      <c r="C3877" s="259"/>
      <c r="D3877" s="259"/>
      <c r="E3877" s="66" t="str">
        <f t="shared" si="237"/>
        <v/>
      </c>
      <c r="F3877" s="70" t="str">
        <f t="shared" si="240"/>
        <v/>
      </c>
      <c r="G3877" s="68" t="str">
        <f t="shared" si="238"/>
        <v/>
      </c>
      <c r="H3877" s="69" t="str">
        <f t="shared" si="239"/>
        <v/>
      </c>
    </row>
    <row r="3878" spans="2:8" x14ac:dyDescent="0.25">
      <c r="B3878" s="258"/>
      <c r="C3878" s="259"/>
      <c r="D3878" s="259"/>
      <c r="E3878" s="66" t="str">
        <f t="shared" si="237"/>
        <v/>
      </c>
      <c r="F3878" s="70" t="str">
        <f t="shared" si="240"/>
        <v/>
      </c>
      <c r="G3878" s="68" t="str">
        <f t="shared" si="238"/>
        <v/>
      </c>
      <c r="H3878" s="69" t="str">
        <f t="shared" si="239"/>
        <v/>
      </c>
    </row>
    <row r="3879" spans="2:8" x14ac:dyDescent="0.25">
      <c r="B3879" s="258"/>
      <c r="C3879" s="259"/>
      <c r="D3879" s="259"/>
      <c r="E3879" s="66" t="str">
        <f t="shared" si="237"/>
        <v/>
      </c>
      <c r="F3879" s="70" t="str">
        <f t="shared" si="240"/>
        <v/>
      </c>
      <c r="G3879" s="68" t="str">
        <f t="shared" si="238"/>
        <v/>
      </c>
      <c r="H3879" s="69" t="str">
        <f t="shared" si="239"/>
        <v/>
      </c>
    </row>
    <row r="3880" spans="2:8" x14ac:dyDescent="0.25">
      <c r="B3880" s="258"/>
      <c r="C3880" s="259"/>
      <c r="D3880" s="259"/>
      <c r="E3880" s="66" t="str">
        <f t="shared" si="237"/>
        <v/>
      </c>
      <c r="F3880" s="70" t="str">
        <f t="shared" si="240"/>
        <v/>
      </c>
      <c r="G3880" s="68" t="str">
        <f t="shared" si="238"/>
        <v/>
      </c>
      <c r="H3880" s="69" t="str">
        <f t="shared" si="239"/>
        <v/>
      </c>
    </row>
    <row r="3881" spans="2:8" x14ac:dyDescent="0.25">
      <c r="B3881" s="258"/>
      <c r="C3881" s="259"/>
      <c r="D3881" s="259"/>
      <c r="E3881" s="66" t="str">
        <f t="shared" si="237"/>
        <v/>
      </c>
      <c r="F3881" s="70" t="str">
        <f t="shared" si="240"/>
        <v/>
      </c>
      <c r="G3881" s="68" t="str">
        <f t="shared" si="238"/>
        <v/>
      </c>
      <c r="H3881" s="69" t="str">
        <f t="shared" si="239"/>
        <v/>
      </c>
    </row>
    <row r="3882" spans="2:8" x14ac:dyDescent="0.25">
      <c r="B3882" s="258"/>
      <c r="C3882" s="259"/>
      <c r="D3882" s="259"/>
      <c r="E3882" s="66" t="str">
        <f t="shared" si="237"/>
        <v/>
      </c>
      <c r="F3882" s="70" t="str">
        <f t="shared" si="240"/>
        <v/>
      </c>
      <c r="G3882" s="68" t="str">
        <f t="shared" si="238"/>
        <v/>
      </c>
      <c r="H3882" s="69" t="str">
        <f t="shared" si="239"/>
        <v/>
      </c>
    </row>
    <row r="3883" spans="2:8" x14ac:dyDescent="0.25">
      <c r="B3883" s="258"/>
      <c r="C3883" s="259"/>
      <c r="D3883" s="259"/>
      <c r="E3883" s="66" t="str">
        <f t="shared" si="237"/>
        <v/>
      </c>
      <c r="F3883" s="70" t="str">
        <f t="shared" si="240"/>
        <v/>
      </c>
      <c r="G3883" s="68" t="str">
        <f t="shared" si="238"/>
        <v/>
      </c>
      <c r="H3883" s="69" t="str">
        <f t="shared" si="239"/>
        <v/>
      </c>
    </row>
    <row r="3884" spans="2:8" x14ac:dyDescent="0.25">
      <c r="B3884" s="258"/>
      <c r="C3884" s="259"/>
      <c r="D3884" s="259"/>
      <c r="E3884" s="66" t="str">
        <f t="shared" si="237"/>
        <v/>
      </c>
      <c r="F3884" s="70" t="str">
        <f t="shared" si="240"/>
        <v/>
      </c>
      <c r="G3884" s="68" t="str">
        <f t="shared" si="238"/>
        <v/>
      </c>
      <c r="H3884" s="69" t="str">
        <f t="shared" si="239"/>
        <v/>
      </c>
    </row>
    <row r="3885" spans="2:8" x14ac:dyDescent="0.25">
      <c r="B3885" s="258"/>
      <c r="C3885" s="259"/>
      <c r="D3885" s="259"/>
      <c r="E3885" s="66" t="str">
        <f t="shared" si="237"/>
        <v/>
      </c>
      <c r="F3885" s="70" t="str">
        <f t="shared" si="240"/>
        <v/>
      </c>
      <c r="G3885" s="68" t="str">
        <f t="shared" si="238"/>
        <v/>
      </c>
      <c r="H3885" s="69" t="str">
        <f t="shared" si="239"/>
        <v/>
      </c>
    </row>
    <row r="3886" spans="2:8" x14ac:dyDescent="0.25">
      <c r="B3886" s="258"/>
      <c r="C3886" s="259"/>
      <c r="D3886" s="259"/>
      <c r="E3886" s="66" t="str">
        <f t="shared" si="237"/>
        <v/>
      </c>
      <c r="F3886" s="70" t="str">
        <f t="shared" si="240"/>
        <v/>
      </c>
      <c r="G3886" s="68" t="str">
        <f t="shared" si="238"/>
        <v/>
      </c>
      <c r="H3886" s="69" t="str">
        <f t="shared" si="239"/>
        <v/>
      </c>
    </row>
    <row r="3887" spans="2:8" x14ac:dyDescent="0.25">
      <c r="B3887" s="258"/>
      <c r="C3887" s="259"/>
      <c r="D3887" s="259"/>
      <c r="E3887" s="66" t="str">
        <f t="shared" si="237"/>
        <v/>
      </c>
      <c r="F3887" s="70" t="str">
        <f t="shared" si="240"/>
        <v/>
      </c>
      <c r="G3887" s="68" t="str">
        <f t="shared" si="238"/>
        <v/>
      </c>
      <c r="H3887" s="69" t="str">
        <f t="shared" si="239"/>
        <v/>
      </c>
    </row>
    <row r="3888" spans="2:8" x14ac:dyDescent="0.25">
      <c r="B3888" s="258"/>
      <c r="C3888" s="259"/>
      <c r="D3888" s="259"/>
      <c r="E3888" s="66" t="str">
        <f t="shared" si="237"/>
        <v/>
      </c>
      <c r="F3888" s="70" t="str">
        <f t="shared" si="240"/>
        <v/>
      </c>
      <c r="G3888" s="68" t="str">
        <f t="shared" si="238"/>
        <v/>
      </c>
      <c r="H3888" s="69" t="str">
        <f t="shared" si="239"/>
        <v/>
      </c>
    </row>
    <row r="3889" spans="2:8" x14ac:dyDescent="0.25">
      <c r="B3889" s="258"/>
      <c r="C3889" s="259"/>
      <c r="D3889" s="259"/>
      <c r="E3889" s="66" t="str">
        <f t="shared" si="237"/>
        <v/>
      </c>
      <c r="F3889" s="70" t="str">
        <f t="shared" si="240"/>
        <v/>
      </c>
      <c r="G3889" s="68" t="str">
        <f t="shared" si="238"/>
        <v/>
      </c>
      <c r="H3889" s="69" t="str">
        <f t="shared" si="239"/>
        <v/>
      </c>
    </row>
    <row r="3890" spans="2:8" x14ac:dyDescent="0.25">
      <c r="B3890" s="258"/>
      <c r="C3890" s="259"/>
      <c r="D3890" s="259"/>
      <c r="E3890" s="66" t="str">
        <f t="shared" si="237"/>
        <v/>
      </c>
      <c r="F3890" s="70" t="str">
        <f t="shared" si="240"/>
        <v/>
      </c>
      <c r="G3890" s="68" t="str">
        <f t="shared" si="238"/>
        <v/>
      </c>
      <c r="H3890" s="69" t="str">
        <f t="shared" si="239"/>
        <v/>
      </c>
    </row>
    <row r="3891" spans="2:8" x14ac:dyDescent="0.25">
      <c r="B3891" s="258"/>
      <c r="C3891" s="259"/>
      <c r="D3891" s="259"/>
      <c r="E3891" s="66" t="str">
        <f t="shared" si="237"/>
        <v/>
      </c>
      <c r="F3891" s="70" t="str">
        <f t="shared" si="240"/>
        <v/>
      </c>
      <c r="G3891" s="68" t="str">
        <f t="shared" si="238"/>
        <v/>
      </c>
      <c r="H3891" s="69" t="str">
        <f t="shared" si="239"/>
        <v/>
      </c>
    </row>
    <row r="3892" spans="2:8" x14ac:dyDescent="0.25">
      <c r="B3892" s="258"/>
      <c r="C3892" s="259"/>
      <c r="D3892" s="259"/>
      <c r="E3892" s="66" t="str">
        <f t="shared" si="237"/>
        <v/>
      </c>
      <c r="F3892" s="70" t="str">
        <f t="shared" si="240"/>
        <v/>
      </c>
      <c r="G3892" s="68" t="str">
        <f t="shared" si="238"/>
        <v/>
      </c>
      <c r="H3892" s="69" t="str">
        <f t="shared" si="239"/>
        <v/>
      </c>
    </row>
    <row r="3893" spans="2:8" x14ac:dyDescent="0.25">
      <c r="B3893" s="258"/>
      <c r="C3893" s="259"/>
      <c r="D3893" s="259"/>
      <c r="E3893" s="66" t="str">
        <f t="shared" si="237"/>
        <v/>
      </c>
      <c r="F3893" s="70" t="str">
        <f t="shared" si="240"/>
        <v/>
      </c>
      <c r="G3893" s="68" t="str">
        <f t="shared" si="238"/>
        <v/>
      </c>
      <c r="H3893" s="69" t="str">
        <f t="shared" si="239"/>
        <v/>
      </c>
    </row>
    <row r="3894" spans="2:8" x14ac:dyDescent="0.25">
      <c r="B3894" s="258"/>
      <c r="C3894" s="259"/>
      <c r="D3894" s="259"/>
      <c r="E3894" s="66" t="str">
        <f t="shared" si="237"/>
        <v/>
      </c>
      <c r="F3894" s="70" t="str">
        <f t="shared" si="240"/>
        <v/>
      </c>
      <c r="G3894" s="68" t="str">
        <f t="shared" si="238"/>
        <v/>
      </c>
      <c r="H3894" s="69" t="str">
        <f t="shared" si="239"/>
        <v/>
      </c>
    </row>
    <row r="3895" spans="2:8" x14ac:dyDescent="0.25">
      <c r="B3895" s="258"/>
      <c r="C3895" s="259"/>
      <c r="D3895" s="259"/>
      <c r="E3895" s="66" t="str">
        <f t="shared" si="237"/>
        <v/>
      </c>
      <c r="F3895" s="70" t="str">
        <f t="shared" si="240"/>
        <v/>
      </c>
      <c r="G3895" s="68" t="str">
        <f t="shared" si="238"/>
        <v/>
      </c>
      <c r="H3895" s="69" t="str">
        <f t="shared" si="239"/>
        <v/>
      </c>
    </row>
    <row r="3896" spans="2:8" x14ac:dyDescent="0.25">
      <c r="B3896" s="258"/>
      <c r="C3896" s="259"/>
      <c r="D3896" s="259"/>
      <c r="E3896" s="66" t="str">
        <f t="shared" si="237"/>
        <v/>
      </c>
      <c r="F3896" s="70" t="str">
        <f t="shared" si="240"/>
        <v/>
      </c>
      <c r="G3896" s="68" t="str">
        <f t="shared" si="238"/>
        <v/>
      </c>
      <c r="H3896" s="69" t="str">
        <f t="shared" si="239"/>
        <v/>
      </c>
    </row>
    <row r="3897" spans="2:8" x14ac:dyDescent="0.25">
      <c r="B3897" s="258"/>
      <c r="C3897" s="259"/>
      <c r="D3897" s="259"/>
      <c r="E3897" s="66" t="str">
        <f t="shared" si="237"/>
        <v/>
      </c>
      <c r="F3897" s="70" t="str">
        <f t="shared" si="240"/>
        <v/>
      </c>
      <c r="G3897" s="68" t="str">
        <f t="shared" si="238"/>
        <v/>
      </c>
      <c r="H3897" s="69" t="str">
        <f t="shared" si="239"/>
        <v/>
      </c>
    </row>
    <row r="3898" spans="2:8" x14ac:dyDescent="0.25">
      <c r="B3898" s="258"/>
      <c r="C3898" s="259"/>
      <c r="D3898" s="259"/>
      <c r="E3898" s="66" t="str">
        <f t="shared" si="237"/>
        <v/>
      </c>
      <c r="F3898" s="70" t="str">
        <f t="shared" si="240"/>
        <v/>
      </c>
      <c r="G3898" s="68" t="str">
        <f t="shared" si="238"/>
        <v/>
      </c>
      <c r="H3898" s="69" t="str">
        <f t="shared" si="239"/>
        <v/>
      </c>
    </row>
    <row r="3899" spans="2:8" x14ac:dyDescent="0.25">
      <c r="B3899" s="258"/>
      <c r="C3899" s="259"/>
      <c r="D3899" s="259"/>
      <c r="E3899" s="66" t="str">
        <f t="shared" si="237"/>
        <v/>
      </c>
      <c r="F3899" s="70" t="str">
        <f t="shared" si="240"/>
        <v/>
      </c>
      <c r="G3899" s="68" t="str">
        <f t="shared" si="238"/>
        <v/>
      </c>
      <c r="H3899" s="69" t="str">
        <f t="shared" si="239"/>
        <v/>
      </c>
    </row>
    <row r="3900" spans="2:8" x14ac:dyDescent="0.25">
      <c r="B3900" s="258"/>
      <c r="C3900" s="259"/>
      <c r="D3900" s="259"/>
      <c r="E3900" s="66" t="str">
        <f t="shared" si="237"/>
        <v/>
      </c>
      <c r="F3900" s="70" t="str">
        <f t="shared" si="240"/>
        <v/>
      </c>
      <c r="G3900" s="68" t="str">
        <f t="shared" si="238"/>
        <v/>
      </c>
      <c r="H3900" s="69" t="str">
        <f t="shared" si="239"/>
        <v/>
      </c>
    </row>
    <row r="3901" spans="2:8" x14ac:dyDescent="0.25">
      <c r="B3901" s="258"/>
      <c r="C3901" s="259"/>
      <c r="D3901" s="259"/>
      <c r="E3901" s="66" t="str">
        <f t="shared" si="237"/>
        <v/>
      </c>
      <c r="F3901" s="70" t="str">
        <f t="shared" si="240"/>
        <v/>
      </c>
      <c r="G3901" s="68" t="str">
        <f t="shared" si="238"/>
        <v/>
      </c>
      <c r="H3901" s="69" t="str">
        <f t="shared" si="239"/>
        <v/>
      </c>
    </row>
    <row r="3902" spans="2:8" x14ac:dyDescent="0.25">
      <c r="B3902" s="258"/>
      <c r="C3902" s="259"/>
      <c r="D3902" s="259"/>
      <c r="E3902" s="66" t="str">
        <f t="shared" si="237"/>
        <v/>
      </c>
      <c r="F3902" s="70" t="str">
        <f t="shared" si="240"/>
        <v/>
      </c>
      <c r="G3902" s="68" t="str">
        <f t="shared" si="238"/>
        <v/>
      </c>
      <c r="H3902" s="69" t="str">
        <f t="shared" si="239"/>
        <v/>
      </c>
    </row>
    <row r="3903" spans="2:8" x14ac:dyDescent="0.25">
      <c r="B3903" s="258"/>
      <c r="C3903" s="259"/>
      <c r="D3903" s="259"/>
      <c r="E3903" s="66" t="str">
        <f t="shared" si="237"/>
        <v/>
      </c>
      <c r="F3903" s="70" t="str">
        <f t="shared" si="240"/>
        <v/>
      </c>
      <c r="G3903" s="68" t="str">
        <f t="shared" si="238"/>
        <v/>
      </c>
      <c r="H3903" s="69" t="str">
        <f t="shared" si="239"/>
        <v/>
      </c>
    </row>
    <row r="3904" spans="2:8" x14ac:dyDescent="0.25">
      <c r="B3904" s="258"/>
      <c r="C3904" s="259"/>
      <c r="D3904" s="259"/>
      <c r="E3904" s="66" t="str">
        <f t="shared" si="237"/>
        <v/>
      </c>
      <c r="F3904" s="70" t="str">
        <f t="shared" si="240"/>
        <v/>
      </c>
      <c r="G3904" s="68" t="str">
        <f t="shared" si="238"/>
        <v/>
      </c>
      <c r="H3904" s="69" t="str">
        <f t="shared" si="239"/>
        <v/>
      </c>
    </row>
    <row r="3905" spans="2:8" x14ac:dyDescent="0.25">
      <c r="B3905" s="258"/>
      <c r="C3905" s="259"/>
      <c r="D3905" s="259"/>
      <c r="E3905" s="66" t="str">
        <f t="shared" si="237"/>
        <v/>
      </c>
      <c r="F3905" s="70" t="str">
        <f t="shared" si="240"/>
        <v/>
      </c>
      <c r="G3905" s="68" t="str">
        <f t="shared" si="238"/>
        <v/>
      </c>
      <c r="H3905" s="69" t="str">
        <f t="shared" si="239"/>
        <v/>
      </c>
    </row>
    <row r="3906" spans="2:8" x14ac:dyDescent="0.25">
      <c r="B3906" s="258"/>
      <c r="C3906" s="259"/>
      <c r="D3906" s="259"/>
      <c r="E3906" s="66" t="str">
        <f t="shared" si="237"/>
        <v/>
      </c>
      <c r="F3906" s="70" t="str">
        <f t="shared" si="240"/>
        <v/>
      </c>
      <c r="G3906" s="68" t="str">
        <f t="shared" si="238"/>
        <v/>
      </c>
      <c r="H3906" s="69" t="str">
        <f t="shared" si="239"/>
        <v/>
      </c>
    </row>
    <row r="3907" spans="2:8" x14ac:dyDescent="0.25">
      <c r="B3907" s="258"/>
      <c r="C3907" s="259"/>
      <c r="D3907" s="259"/>
      <c r="E3907" s="66" t="str">
        <f t="shared" si="237"/>
        <v/>
      </c>
      <c r="F3907" s="70" t="str">
        <f t="shared" si="240"/>
        <v/>
      </c>
      <c r="G3907" s="68" t="str">
        <f t="shared" si="238"/>
        <v/>
      </c>
      <c r="H3907" s="69" t="str">
        <f t="shared" si="239"/>
        <v/>
      </c>
    </row>
    <row r="3908" spans="2:8" x14ac:dyDescent="0.25">
      <c r="B3908" s="258"/>
      <c r="C3908" s="259"/>
      <c r="D3908" s="259"/>
      <c r="E3908" s="66" t="str">
        <f t="shared" si="237"/>
        <v/>
      </c>
      <c r="F3908" s="70" t="str">
        <f t="shared" si="240"/>
        <v/>
      </c>
      <c r="G3908" s="68" t="str">
        <f t="shared" si="238"/>
        <v/>
      </c>
      <c r="H3908" s="69" t="str">
        <f t="shared" si="239"/>
        <v/>
      </c>
    </row>
    <row r="3909" spans="2:8" x14ac:dyDescent="0.25">
      <c r="B3909" s="258"/>
      <c r="C3909" s="259"/>
      <c r="D3909" s="259"/>
      <c r="E3909" s="66" t="str">
        <f t="shared" si="237"/>
        <v/>
      </c>
      <c r="F3909" s="70" t="str">
        <f t="shared" si="240"/>
        <v/>
      </c>
      <c r="G3909" s="68" t="str">
        <f t="shared" si="238"/>
        <v/>
      </c>
      <c r="H3909" s="69" t="str">
        <f t="shared" si="239"/>
        <v/>
      </c>
    </row>
    <row r="3910" spans="2:8" x14ac:dyDescent="0.25">
      <c r="B3910" s="258"/>
      <c r="C3910" s="259"/>
      <c r="D3910" s="259"/>
      <c r="E3910" s="66" t="str">
        <f t="shared" si="237"/>
        <v/>
      </c>
      <c r="F3910" s="70" t="str">
        <f t="shared" si="240"/>
        <v/>
      </c>
      <c r="G3910" s="68" t="str">
        <f t="shared" si="238"/>
        <v/>
      </c>
      <c r="H3910" s="69" t="str">
        <f t="shared" si="239"/>
        <v/>
      </c>
    </row>
    <row r="3911" spans="2:8" x14ac:dyDescent="0.25">
      <c r="B3911" s="258"/>
      <c r="C3911" s="259"/>
      <c r="D3911" s="259"/>
      <c r="E3911" s="66" t="str">
        <f t="shared" si="237"/>
        <v/>
      </c>
      <c r="F3911" s="70" t="str">
        <f t="shared" si="240"/>
        <v/>
      </c>
      <c r="G3911" s="68" t="str">
        <f t="shared" si="238"/>
        <v/>
      </c>
      <c r="H3911" s="69" t="str">
        <f t="shared" si="239"/>
        <v/>
      </c>
    </row>
    <row r="3912" spans="2:8" x14ac:dyDescent="0.25">
      <c r="B3912" s="258"/>
      <c r="C3912" s="259"/>
      <c r="D3912" s="259"/>
      <c r="E3912" s="66" t="str">
        <f t="shared" si="237"/>
        <v/>
      </c>
      <c r="F3912" s="70" t="str">
        <f t="shared" si="240"/>
        <v/>
      </c>
      <c r="G3912" s="68" t="str">
        <f t="shared" si="238"/>
        <v/>
      </c>
      <c r="H3912" s="69" t="str">
        <f t="shared" si="239"/>
        <v/>
      </c>
    </row>
    <row r="3913" spans="2:8" x14ac:dyDescent="0.25">
      <c r="B3913" s="258"/>
      <c r="C3913" s="259"/>
      <c r="D3913" s="259"/>
      <c r="E3913" s="66" t="str">
        <f t="shared" si="237"/>
        <v/>
      </c>
      <c r="F3913" s="70" t="str">
        <f t="shared" si="240"/>
        <v/>
      </c>
      <c r="G3913" s="68" t="str">
        <f t="shared" si="238"/>
        <v/>
      </c>
      <c r="H3913" s="69" t="str">
        <f t="shared" si="239"/>
        <v/>
      </c>
    </row>
    <row r="3914" spans="2:8" x14ac:dyDescent="0.25">
      <c r="B3914" s="258"/>
      <c r="C3914" s="259"/>
      <c r="D3914" s="259"/>
      <c r="E3914" s="66" t="str">
        <f t="shared" si="237"/>
        <v/>
      </c>
      <c r="F3914" s="70" t="str">
        <f t="shared" si="240"/>
        <v/>
      </c>
      <c r="G3914" s="68" t="str">
        <f t="shared" si="238"/>
        <v/>
      </c>
      <c r="H3914" s="69" t="str">
        <f t="shared" si="239"/>
        <v/>
      </c>
    </row>
    <row r="3915" spans="2:8" x14ac:dyDescent="0.25">
      <c r="B3915" s="258"/>
      <c r="C3915" s="259"/>
      <c r="D3915" s="259"/>
      <c r="E3915" s="66" t="str">
        <f t="shared" si="237"/>
        <v/>
      </c>
      <c r="F3915" s="70" t="str">
        <f t="shared" si="240"/>
        <v/>
      </c>
      <c r="G3915" s="68" t="str">
        <f t="shared" si="238"/>
        <v/>
      </c>
      <c r="H3915" s="69" t="str">
        <f t="shared" si="239"/>
        <v/>
      </c>
    </row>
    <row r="3916" spans="2:8" x14ac:dyDescent="0.25">
      <c r="B3916" s="258"/>
      <c r="C3916" s="259"/>
      <c r="D3916" s="259"/>
      <c r="E3916" s="66" t="str">
        <f t="shared" si="237"/>
        <v/>
      </c>
      <c r="F3916" s="70" t="str">
        <f t="shared" si="240"/>
        <v/>
      </c>
      <c r="G3916" s="68" t="str">
        <f t="shared" si="238"/>
        <v/>
      </c>
      <c r="H3916" s="69" t="str">
        <f t="shared" si="239"/>
        <v/>
      </c>
    </row>
    <row r="3917" spans="2:8" x14ac:dyDescent="0.25">
      <c r="B3917" s="258"/>
      <c r="C3917" s="259"/>
      <c r="D3917" s="259"/>
      <c r="E3917" s="66" t="str">
        <f t="shared" si="237"/>
        <v/>
      </c>
      <c r="F3917" s="70" t="str">
        <f t="shared" si="240"/>
        <v/>
      </c>
      <c r="G3917" s="68" t="str">
        <f t="shared" si="238"/>
        <v/>
      </c>
      <c r="H3917" s="69" t="str">
        <f t="shared" si="239"/>
        <v/>
      </c>
    </row>
    <row r="3918" spans="2:8" x14ac:dyDescent="0.25">
      <c r="B3918" s="258"/>
      <c r="C3918" s="259"/>
      <c r="D3918" s="259"/>
      <c r="E3918" s="66" t="str">
        <f t="shared" ref="E3918:E3981" si="241">+IF(AND(C3918-D3918&lt;&gt;0,$B$10&gt;B3918),C3918-D3918,"")</f>
        <v/>
      </c>
      <c r="F3918" s="70" t="str">
        <f t="shared" si="240"/>
        <v/>
      </c>
      <c r="G3918" s="68" t="str">
        <f t="shared" ref="G3918:G3981" si="242">+IF(AND(B3918&lt;&gt;"",$B$10&gt;B3918),$B$10-B3918,"")</f>
        <v/>
      </c>
      <c r="H3918" s="69" t="str">
        <f t="shared" ref="H3918:H3981" si="243">IFERROR(((E3918*G3918*$D$10)/36500),"")</f>
        <v/>
      </c>
    </row>
    <row r="3919" spans="2:8" x14ac:dyDescent="0.25">
      <c r="B3919" s="258"/>
      <c r="C3919" s="259"/>
      <c r="D3919" s="259"/>
      <c r="E3919" s="66" t="str">
        <f t="shared" si="241"/>
        <v/>
      </c>
      <c r="F3919" s="70" t="str">
        <f t="shared" ref="F3919:F3982" si="244">+IFERROR((E3919+F3918),"")</f>
        <v/>
      </c>
      <c r="G3919" s="68" t="str">
        <f t="shared" si="242"/>
        <v/>
      </c>
      <c r="H3919" s="69" t="str">
        <f t="shared" si="243"/>
        <v/>
      </c>
    </row>
    <row r="3920" spans="2:8" x14ac:dyDescent="0.25">
      <c r="B3920" s="258"/>
      <c r="C3920" s="259"/>
      <c r="D3920" s="259"/>
      <c r="E3920" s="66" t="str">
        <f t="shared" si="241"/>
        <v/>
      </c>
      <c r="F3920" s="70" t="str">
        <f t="shared" si="244"/>
        <v/>
      </c>
      <c r="G3920" s="68" t="str">
        <f t="shared" si="242"/>
        <v/>
      </c>
      <c r="H3920" s="69" t="str">
        <f t="shared" si="243"/>
        <v/>
      </c>
    </row>
    <row r="3921" spans="2:8" x14ac:dyDescent="0.25">
      <c r="B3921" s="258"/>
      <c r="C3921" s="259"/>
      <c r="D3921" s="259"/>
      <c r="E3921" s="66" t="str">
        <f t="shared" si="241"/>
        <v/>
      </c>
      <c r="F3921" s="70" t="str">
        <f t="shared" si="244"/>
        <v/>
      </c>
      <c r="G3921" s="68" t="str">
        <f t="shared" si="242"/>
        <v/>
      </c>
      <c r="H3921" s="69" t="str">
        <f t="shared" si="243"/>
        <v/>
      </c>
    </row>
    <row r="3922" spans="2:8" x14ac:dyDescent="0.25">
      <c r="B3922" s="258"/>
      <c r="C3922" s="259"/>
      <c r="D3922" s="259"/>
      <c r="E3922" s="66" t="str">
        <f t="shared" si="241"/>
        <v/>
      </c>
      <c r="F3922" s="70" t="str">
        <f t="shared" si="244"/>
        <v/>
      </c>
      <c r="G3922" s="68" t="str">
        <f t="shared" si="242"/>
        <v/>
      </c>
      <c r="H3922" s="69" t="str">
        <f t="shared" si="243"/>
        <v/>
      </c>
    </row>
    <row r="3923" spans="2:8" x14ac:dyDescent="0.25">
      <c r="B3923" s="258"/>
      <c r="C3923" s="259"/>
      <c r="D3923" s="259"/>
      <c r="E3923" s="66" t="str">
        <f t="shared" si="241"/>
        <v/>
      </c>
      <c r="F3923" s="70" t="str">
        <f t="shared" si="244"/>
        <v/>
      </c>
      <c r="G3923" s="68" t="str">
        <f t="shared" si="242"/>
        <v/>
      </c>
      <c r="H3923" s="69" t="str">
        <f t="shared" si="243"/>
        <v/>
      </c>
    </row>
    <row r="3924" spans="2:8" x14ac:dyDescent="0.25">
      <c r="B3924" s="258"/>
      <c r="C3924" s="259"/>
      <c r="D3924" s="259"/>
      <c r="E3924" s="66" t="str">
        <f t="shared" si="241"/>
        <v/>
      </c>
      <c r="F3924" s="70" t="str">
        <f t="shared" si="244"/>
        <v/>
      </c>
      <c r="G3924" s="68" t="str">
        <f t="shared" si="242"/>
        <v/>
      </c>
      <c r="H3924" s="69" t="str">
        <f t="shared" si="243"/>
        <v/>
      </c>
    </row>
    <row r="3925" spans="2:8" x14ac:dyDescent="0.25">
      <c r="B3925" s="258"/>
      <c r="C3925" s="259"/>
      <c r="D3925" s="259"/>
      <c r="E3925" s="66" t="str">
        <f t="shared" si="241"/>
        <v/>
      </c>
      <c r="F3925" s="70" t="str">
        <f t="shared" si="244"/>
        <v/>
      </c>
      <c r="G3925" s="68" t="str">
        <f t="shared" si="242"/>
        <v/>
      </c>
      <c r="H3925" s="69" t="str">
        <f t="shared" si="243"/>
        <v/>
      </c>
    </row>
    <row r="3926" spans="2:8" x14ac:dyDescent="0.25">
      <c r="B3926" s="258"/>
      <c r="C3926" s="259"/>
      <c r="D3926" s="259"/>
      <c r="E3926" s="66" t="str">
        <f t="shared" si="241"/>
        <v/>
      </c>
      <c r="F3926" s="70" t="str">
        <f t="shared" si="244"/>
        <v/>
      </c>
      <c r="G3926" s="68" t="str">
        <f t="shared" si="242"/>
        <v/>
      </c>
      <c r="H3926" s="69" t="str">
        <f t="shared" si="243"/>
        <v/>
      </c>
    </row>
    <row r="3927" spans="2:8" x14ac:dyDescent="0.25">
      <c r="B3927" s="258"/>
      <c r="C3927" s="259"/>
      <c r="D3927" s="259"/>
      <c r="E3927" s="66" t="str">
        <f t="shared" si="241"/>
        <v/>
      </c>
      <c r="F3927" s="70" t="str">
        <f t="shared" si="244"/>
        <v/>
      </c>
      <c r="G3927" s="68" t="str">
        <f t="shared" si="242"/>
        <v/>
      </c>
      <c r="H3927" s="69" t="str">
        <f t="shared" si="243"/>
        <v/>
      </c>
    </row>
    <row r="3928" spans="2:8" x14ac:dyDescent="0.25">
      <c r="B3928" s="258"/>
      <c r="C3928" s="259"/>
      <c r="D3928" s="259"/>
      <c r="E3928" s="66" t="str">
        <f t="shared" si="241"/>
        <v/>
      </c>
      <c r="F3928" s="70" t="str">
        <f t="shared" si="244"/>
        <v/>
      </c>
      <c r="G3928" s="68" t="str">
        <f t="shared" si="242"/>
        <v/>
      </c>
      <c r="H3928" s="69" t="str">
        <f t="shared" si="243"/>
        <v/>
      </c>
    </row>
    <row r="3929" spans="2:8" x14ac:dyDescent="0.25">
      <c r="B3929" s="258"/>
      <c r="C3929" s="259"/>
      <c r="D3929" s="259"/>
      <c r="E3929" s="66" t="str">
        <f t="shared" si="241"/>
        <v/>
      </c>
      <c r="F3929" s="70" t="str">
        <f t="shared" si="244"/>
        <v/>
      </c>
      <c r="G3929" s="68" t="str">
        <f t="shared" si="242"/>
        <v/>
      </c>
      <c r="H3929" s="69" t="str">
        <f t="shared" si="243"/>
        <v/>
      </c>
    </row>
    <row r="3930" spans="2:8" x14ac:dyDescent="0.25">
      <c r="B3930" s="258"/>
      <c r="C3930" s="259"/>
      <c r="D3930" s="259"/>
      <c r="E3930" s="66" t="str">
        <f t="shared" si="241"/>
        <v/>
      </c>
      <c r="F3930" s="70" t="str">
        <f t="shared" si="244"/>
        <v/>
      </c>
      <c r="G3930" s="68" t="str">
        <f t="shared" si="242"/>
        <v/>
      </c>
      <c r="H3930" s="69" t="str">
        <f t="shared" si="243"/>
        <v/>
      </c>
    </row>
    <row r="3931" spans="2:8" x14ac:dyDescent="0.25">
      <c r="B3931" s="258"/>
      <c r="C3931" s="259"/>
      <c r="D3931" s="259"/>
      <c r="E3931" s="66" t="str">
        <f t="shared" si="241"/>
        <v/>
      </c>
      <c r="F3931" s="70" t="str">
        <f t="shared" si="244"/>
        <v/>
      </c>
      <c r="G3931" s="68" t="str">
        <f t="shared" si="242"/>
        <v/>
      </c>
      <c r="H3931" s="69" t="str">
        <f t="shared" si="243"/>
        <v/>
      </c>
    </row>
    <row r="3932" spans="2:8" x14ac:dyDescent="0.25">
      <c r="B3932" s="258"/>
      <c r="C3932" s="259"/>
      <c r="D3932" s="259"/>
      <c r="E3932" s="66" t="str">
        <f t="shared" si="241"/>
        <v/>
      </c>
      <c r="F3932" s="70" t="str">
        <f t="shared" si="244"/>
        <v/>
      </c>
      <c r="G3932" s="68" t="str">
        <f t="shared" si="242"/>
        <v/>
      </c>
      <c r="H3932" s="69" t="str">
        <f t="shared" si="243"/>
        <v/>
      </c>
    </row>
    <row r="3933" spans="2:8" x14ac:dyDescent="0.25">
      <c r="B3933" s="258"/>
      <c r="C3933" s="259"/>
      <c r="D3933" s="259"/>
      <c r="E3933" s="66" t="str">
        <f t="shared" si="241"/>
        <v/>
      </c>
      <c r="F3933" s="70" t="str">
        <f t="shared" si="244"/>
        <v/>
      </c>
      <c r="G3933" s="68" t="str">
        <f t="shared" si="242"/>
        <v/>
      </c>
      <c r="H3933" s="69" t="str">
        <f t="shared" si="243"/>
        <v/>
      </c>
    </row>
    <row r="3934" spans="2:8" x14ac:dyDescent="0.25">
      <c r="B3934" s="258"/>
      <c r="C3934" s="259"/>
      <c r="D3934" s="259"/>
      <c r="E3934" s="66" t="str">
        <f t="shared" si="241"/>
        <v/>
      </c>
      <c r="F3934" s="70" t="str">
        <f t="shared" si="244"/>
        <v/>
      </c>
      <c r="G3934" s="68" t="str">
        <f t="shared" si="242"/>
        <v/>
      </c>
      <c r="H3934" s="69" t="str">
        <f t="shared" si="243"/>
        <v/>
      </c>
    </row>
    <row r="3935" spans="2:8" x14ac:dyDescent="0.25">
      <c r="B3935" s="258"/>
      <c r="C3935" s="259"/>
      <c r="D3935" s="259"/>
      <c r="E3935" s="66" t="str">
        <f t="shared" si="241"/>
        <v/>
      </c>
      <c r="F3935" s="70" t="str">
        <f t="shared" si="244"/>
        <v/>
      </c>
      <c r="G3935" s="68" t="str">
        <f t="shared" si="242"/>
        <v/>
      </c>
      <c r="H3935" s="69" t="str">
        <f t="shared" si="243"/>
        <v/>
      </c>
    </row>
    <row r="3936" spans="2:8" x14ac:dyDescent="0.25">
      <c r="B3936" s="258"/>
      <c r="C3936" s="259"/>
      <c r="D3936" s="259"/>
      <c r="E3936" s="66" t="str">
        <f t="shared" si="241"/>
        <v/>
      </c>
      <c r="F3936" s="70" t="str">
        <f t="shared" si="244"/>
        <v/>
      </c>
      <c r="G3936" s="68" t="str">
        <f t="shared" si="242"/>
        <v/>
      </c>
      <c r="H3936" s="69" t="str">
        <f t="shared" si="243"/>
        <v/>
      </c>
    </row>
    <row r="3937" spans="2:8" x14ac:dyDescent="0.25">
      <c r="B3937" s="258"/>
      <c r="C3937" s="259"/>
      <c r="D3937" s="259"/>
      <c r="E3937" s="66" t="str">
        <f t="shared" si="241"/>
        <v/>
      </c>
      <c r="F3937" s="70" t="str">
        <f t="shared" si="244"/>
        <v/>
      </c>
      <c r="G3937" s="68" t="str">
        <f t="shared" si="242"/>
        <v/>
      </c>
      <c r="H3937" s="69" t="str">
        <f t="shared" si="243"/>
        <v/>
      </c>
    </row>
    <row r="3938" spans="2:8" x14ac:dyDescent="0.25">
      <c r="B3938" s="258"/>
      <c r="C3938" s="259"/>
      <c r="D3938" s="259"/>
      <c r="E3938" s="66" t="str">
        <f t="shared" si="241"/>
        <v/>
      </c>
      <c r="F3938" s="70" t="str">
        <f t="shared" si="244"/>
        <v/>
      </c>
      <c r="G3938" s="68" t="str">
        <f t="shared" si="242"/>
        <v/>
      </c>
      <c r="H3938" s="69" t="str">
        <f t="shared" si="243"/>
        <v/>
      </c>
    </row>
    <row r="3939" spans="2:8" x14ac:dyDescent="0.25">
      <c r="B3939" s="258"/>
      <c r="C3939" s="259"/>
      <c r="D3939" s="259"/>
      <c r="E3939" s="66" t="str">
        <f t="shared" si="241"/>
        <v/>
      </c>
      <c r="F3939" s="70" t="str">
        <f t="shared" si="244"/>
        <v/>
      </c>
      <c r="G3939" s="68" t="str">
        <f t="shared" si="242"/>
        <v/>
      </c>
      <c r="H3939" s="69" t="str">
        <f t="shared" si="243"/>
        <v/>
      </c>
    </row>
    <row r="3940" spans="2:8" x14ac:dyDescent="0.25">
      <c r="B3940" s="258"/>
      <c r="C3940" s="259"/>
      <c r="D3940" s="259"/>
      <c r="E3940" s="66" t="str">
        <f t="shared" si="241"/>
        <v/>
      </c>
      <c r="F3940" s="70" t="str">
        <f t="shared" si="244"/>
        <v/>
      </c>
      <c r="G3940" s="68" t="str">
        <f t="shared" si="242"/>
        <v/>
      </c>
      <c r="H3940" s="69" t="str">
        <f t="shared" si="243"/>
        <v/>
      </c>
    </row>
    <row r="3941" spans="2:8" x14ac:dyDescent="0.25">
      <c r="B3941" s="258"/>
      <c r="C3941" s="259"/>
      <c r="D3941" s="259"/>
      <c r="E3941" s="66" t="str">
        <f t="shared" si="241"/>
        <v/>
      </c>
      <c r="F3941" s="70" t="str">
        <f t="shared" si="244"/>
        <v/>
      </c>
      <c r="G3941" s="68" t="str">
        <f t="shared" si="242"/>
        <v/>
      </c>
      <c r="H3941" s="69" t="str">
        <f t="shared" si="243"/>
        <v/>
      </c>
    </row>
    <row r="3942" spans="2:8" x14ac:dyDescent="0.25">
      <c r="B3942" s="258"/>
      <c r="C3942" s="259"/>
      <c r="D3942" s="259"/>
      <c r="E3942" s="66" t="str">
        <f t="shared" si="241"/>
        <v/>
      </c>
      <c r="F3942" s="70" t="str">
        <f t="shared" si="244"/>
        <v/>
      </c>
      <c r="G3942" s="68" t="str">
        <f t="shared" si="242"/>
        <v/>
      </c>
      <c r="H3942" s="69" t="str">
        <f t="shared" si="243"/>
        <v/>
      </c>
    </row>
    <row r="3943" spans="2:8" x14ac:dyDescent="0.25">
      <c r="B3943" s="258"/>
      <c r="C3943" s="259"/>
      <c r="D3943" s="259"/>
      <c r="E3943" s="66" t="str">
        <f t="shared" si="241"/>
        <v/>
      </c>
      <c r="F3943" s="70" t="str">
        <f t="shared" si="244"/>
        <v/>
      </c>
      <c r="G3943" s="68" t="str">
        <f t="shared" si="242"/>
        <v/>
      </c>
      <c r="H3943" s="69" t="str">
        <f t="shared" si="243"/>
        <v/>
      </c>
    </row>
    <row r="3944" spans="2:8" x14ac:dyDescent="0.25">
      <c r="B3944" s="258"/>
      <c r="C3944" s="259"/>
      <c r="D3944" s="259"/>
      <c r="E3944" s="66" t="str">
        <f t="shared" si="241"/>
        <v/>
      </c>
      <c r="F3944" s="70" t="str">
        <f t="shared" si="244"/>
        <v/>
      </c>
      <c r="G3944" s="68" t="str">
        <f t="shared" si="242"/>
        <v/>
      </c>
      <c r="H3944" s="69" t="str">
        <f t="shared" si="243"/>
        <v/>
      </c>
    </row>
    <row r="3945" spans="2:8" x14ac:dyDescent="0.25">
      <c r="B3945" s="258"/>
      <c r="C3945" s="259"/>
      <c r="D3945" s="259"/>
      <c r="E3945" s="66" t="str">
        <f t="shared" si="241"/>
        <v/>
      </c>
      <c r="F3945" s="70" t="str">
        <f t="shared" si="244"/>
        <v/>
      </c>
      <c r="G3945" s="68" t="str">
        <f t="shared" si="242"/>
        <v/>
      </c>
      <c r="H3945" s="69" t="str">
        <f t="shared" si="243"/>
        <v/>
      </c>
    </row>
    <row r="3946" spans="2:8" x14ac:dyDescent="0.25">
      <c r="B3946" s="258"/>
      <c r="C3946" s="259"/>
      <c r="D3946" s="259"/>
      <c r="E3946" s="66" t="str">
        <f t="shared" si="241"/>
        <v/>
      </c>
      <c r="F3946" s="70" t="str">
        <f t="shared" si="244"/>
        <v/>
      </c>
      <c r="G3946" s="68" t="str">
        <f t="shared" si="242"/>
        <v/>
      </c>
      <c r="H3946" s="69" t="str">
        <f t="shared" si="243"/>
        <v/>
      </c>
    </row>
    <row r="3947" spans="2:8" x14ac:dyDescent="0.25">
      <c r="B3947" s="258"/>
      <c r="C3947" s="259"/>
      <c r="D3947" s="259"/>
      <c r="E3947" s="66" t="str">
        <f t="shared" si="241"/>
        <v/>
      </c>
      <c r="F3947" s="70" t="str">
        <f t="shared" si="244"/>
        <v/>
      </c>
      <c r="G3947" s="68" t="str">
        <f t="shared" si="242"/>
        <v/>
      </c>
      <c r="H3947" s="69" t="str">
        <f t="shared" si="243"/>
        <v/>
      </c>
    </row>
    <row r="3948" spans="2:8" x14ac:dyDescent="0.25">
      <c r="B3948" s="258"/>
      <c r="C3948" s="259"/>
      <c r="D3948" s="259"/>
      <c r="E3948" s="66" t="str">
        <f t="shared" si="241"/>
        <v/>
      </c>
      <c r="F3948" s="70" t="str">
        <f t="shared" si="244"/>
        <v/>
      </c>
      <c r="G3948" s="68" t="str">
        <f t="shared" si="242"/>
        <v/>
      </c>
      <c r="H3948" s="69" t="str">
        <f t="shared" si="243"/>
        <v/>
      </c>
    </row>
    <row r="3949" spans="2:8" x14ac:dyDescent="0.25">
      <c r="B3949" s="258"/>
      <c r="C3949" s="259"/>
      <c r="D3949" s="259"/>
      <c r="E3949" s="66" t="str">
        <f t="shared" si="241"/>
        <v/>
      </c>
      <c r="F3949" s="70" t="str">
        <f t="shared" si="244"/>
        <v/>
      </c>
      <c r="G3949" s="68" t="str">
        <f t="shared" si="242"/>
        <v/>
      </c>
      <c r="H3949" s="69" t="str">
        <f t="shared" si="243"/>
        <v/>
      </c>
    </row>
    <row r="3950" spans="2:8" x14ac:dyDescent="0.25">
      <c r="B3950" s="258"/>
      <c r="C3950" s="259"/>
      <c r="D3950" s="259"/>
      <c r="E3950" s="66" t="str">
        <f t="shared" si="241"/>
        <v/>
      </c>
      <c r="F3950" s="70" t="str">
        <f t="shared" si="244"/>
        <v/>
      </c>
      <c r="G3950" s="68" t="str">
        <f t="shared" si="242"/>
        <v/>
      </c>
      <c r="H3950" s="69" t="str">
        <f t="shared" si="243"/>
        <v/>
      </c>
    </row>
    <row r="3951" spans="2:8" x14ac:dyDescent="0.25">
      <c r="B3951" s="258"/>
      <c r="C3951" s="259"/>
      <c r="D3951" s="259"/>
      <c r="E3951" s="66" t="str">
        <f t="shared" si="241"/>
        <v/>
      </c>
      <c r="F3951" s="70" t="str">
        <f t="shared" si="244"/>
        <v/>
      </c>
      <c r="G3951" s="68" t="str">
        <f t="shared" si="242"/>
        <v/>
      </c>
      <c r="H3951" s="69" t="str">
        <f t="shared" si="243"/>
        <v/>
      </c>
    </row>
    <row r="3952" spans="2:8" x14ac:dyDescent="0.25">
      <c r="B3952" s="258"/>
      <c r="C3952" s="259"/>
      <c r="D3952" s="259"/>
      <c r="E3952" s="66" t="str">
        <f t="shared" si="241"/>
        <v/>
      </c>
      <c r="F3952" s="70" t="str">
        <f t="shared" si="244"/>
        <v/>
      </c>
      <c r="G3952" s="68" t="str">
        <f t="shared" si="242"/>
        <v/>
      </c>
      <c r="H3952" s="69" t="str">
        <f t="shared" si="243"/>
        <v/>
      </c>
    </row>
    <row r="3953" spans="2:8" x14ac:dyDescent="0.25">
      <c r="B3953" s="258"/>
      <c r="C3953" s="259"/>
      <c r="D3953" s="259"/>
      <c r="E3953" s="66" t="str">
        <f t="shared" si="241"/>
        <v/>
      </c>
      <c r="F3953" s="70" t="str">
        <f t="shared" si="244"/>
        <v/>
      </c>
      <c r="G3953" s="68" t="str">
        <f t="shared" si="242"/>
        <v/>
      </c>
      <c r="H3953" s="69" t="str">
        <f t="shared" si="243"/>
        <v/>
      </c>
    </row>
    <row r="3954" spans="2:8" x14ac:dyDescent="0.25">
      <c r="B3954" s="258"/>
      <c r="C3954" s="259"/>
      <c r="D3954" s="259"/>
      <c r="E3954" s="66" t="str">
        <f t="shared" si="241"/>
        <v/>
      </c>
      <c r="F3954" s="70" t="str">
        <f t="shared" si="244"/>
        <v/>
      </c>
      <c r="G3954" s="68" t="str">
        <f t="shared" si="242"/>
        <v/>
      </c>
      <c r="H3954" s="69" t="str">
        <f t="shared" si="243"/>
        <v/>
      </c>
    </row>
    <row r="3955" spans="2:8" x14ac:dyDescent="0.25">
      <c r="B3955" s="258"/>
      <c r="C3955" s="259"/>
      <c r="D3955" s="259"/>
      <c r="E3955" s="66" t="str">
        <f t="shared" si="241"/>
        <v/>
      </c>
      <c r="F3955" s="70" t="str">
        <f t="shared" si="244"/>
        <v/>
      </c>
      <c r="G3955" s="68" t="str">
        <f t="shared" si="242"/>
        <v/>
      </c>
      <c r="H3955" s="69" t="str">
        <f t="shared" si="243"/>
        <v/>
      </c>
    </row>
    <row r="3956" spans="2:8" x14ac:dyDescent="0.25">
      <c r="B3956" s="258"/>
      <c r="C3956" s="259"/>
      <c r="D3956" s="259"/>
      <c r="E3956" s="66" t="str">
        <f t="shared" si="241"/>
        <v/>
      </c>
      <c r="F3956" s="70" t="str">
        <f t="shared" si="244"/>
        <v/>
      </c>
      <c r="G3956" s="68" t="str">
        <f t="shared" si="242"/>
        <v/>
      </c>
      <c r="H3956" s="69" t="str">
        <f t="shared" si="243"/>
        <v/>
      </c>
    </row>
    <row r="3957" spans="2:8" x14ac:dyDescent="0.25">
      <c r="B3957" s="258"/>
      <c r="C3957" s="259"/>
      <c r="D3957" s="259"/>
      <c r="E3957" s="66" t="str">
        <f t="shared" si="241"/>
        <v/>
      </c>
      <c r="F3957" s="70" t="str">
        <f t="shared" si="244"/>
        <v/>
      </c>
      <c r="G3957" s="68" t="str">
        <f t="shared" si="242"/>
        <v/>
      </c>
      <c r="H3957" s="69" t="str">
        <f t="shared" si="243"/>
        <v/>
      </c>
    </row>
    <row r="3958" spans="2:8" x14ac:dyDescent="0.25">
      <c r="B3958" s="258"/>
      <c r="C3958" s="259"/>
      <c r="D3958" s="259"/>
      <c r="E3958" s="66" t="str">
        <f t="shared" si="241"/>
        <v/>
      </c>
      <c r="F3958" s="70" t="str">
        <f t="shared" si="244"/>
        <v/>
      </c>
      <c r="G3958" s="68" t="str">
        <f t="shared" si="242"/>
        <v/>
      </c>
      <c r="H3958" s="69" t="str">
        <f t="shared" si="243"/>
        <v/>
      </c>
    </row>
    <row r="3959" spans="2:8" x14ac:dyDescent="0.25">
      <c r="B3959" s="258"/>
      <c r="C3959" s="259"/>
      <c r="D3959" s="259"/>
      <c r="E3959" s="66" t="str">
        <f t="shared" si="241"/>
        <v/>
      </c>
      <c r="F3959" s="70" t="str">
        <f t="shared" si="244"/>
        <v/>
      </c>
      <c r="G3959" s="68" t="str">
        <f t="shared" si="242"/>
        <v/>
      </c>
      <c r="H3959" s="69" t="str">
        <f t="shared" si="243"/>
        <v/>
      </c>
    </row>
    <row r="3960" spans="2:8" x14ac:dyDescent="0.25">
      <c r="B3960" s="258"/>
      <c r="C3960" s="259"/>
      <c r="D3960" s="259"/>
      <c r="E3960" s="66" t="str">
        <f t="shared" si="241"/>
        <v/>
      </c>
      <c r="F3960" s="70" t="str">
        <f t="shared" si="244"/>
        <v/>
      </c>
      <c r="G3960" s="68" t="str">
        <f t="shared" si="242"/>
        <v/>
      </c>
      <c r="H3960" s="69" t="str">
        <f t="shared" si="243"/>
        <v/>
      </c>
    </row>
    <row r="3961" spans="2:8" x14ac:dyDescent="0.25">
      <c r="B3961" s="258"/>
      <c r="C3961" s="259"/>
      <c r="D3961" s="259"/>
      <c r="E3961" s="66" t="str">
        <f t="shared" si="241"/>
        <v/>
      </c>
      <c r="F3961" s="70" t="str">
        <f t="shared" si="244"/>
        <v/>
      </c>
      <c r="G3961" s="68" t="str">
        <f t="shared" si="242"/>
        <v/>
      </c>
      <c r="H3961" s="69" t="str">
        <f t="shared" si="243"/>
        <v/>
      </c>
    </row>
    <row r="3962" spans="2:8" x14ac:dyDescent="0.25">
      <c r="B3962" s="258"/>
      <c r="C3962" s="259"/>
      <c r="D3962" s="259"/>
      <c r="E3962" s="66" t="str">
        <f t="shared" si="241"/>
        <v/>
      </c>
      <c r="F3962" s="70" t="str">
        <f t="shared" si="244"/>
        <v/>
      </c>
      <c r="G3962" s="68" t="str">
        <f t="shared" si="242"/>
        <v/>
      </c>
      <c r="H3962" s="69" t="str">
        <f t="shared" si="243"/>
        <v/>
      </c>
    </row>
    <row r="3963" spans="2:8" x14ac:dyDescent="0.25">
      <c r="B3963" s="258"/>
      <c r="C3963" s="259"/>
      <c r="D3963" s="259"/>
      <c r="E3963" s="66" t="str">
        <f t="shared" si="241"/>
        <v/>
      </c>
      <c r="F3963" s="70" t="str">
        <f t="shared" si="244"/>
        <v/>
      </c>
      <c r="G3963" s="68" t="str">
        <f t="shared" si="242"/>
        <v/>
      </c>
      <c r="H3963" s="69" t="str">
        <f t="shared" si="243"/>
        <v/>
      </c>
    </row>
    <row r="3964" spans="2:8" x14ac:dyDescent="0.25">
      <c r="B3964" s="258"/>
      <c r="C3964" s="259"/>
      <c r="D3964" s="259"/>
      <c r="E3964" s="66" t="str">
        <f t="shared" si="241"/>
        <v/>
      </c>
      <c r="F3964" s="70" t="str">
        <f t="shared" si="244"/>
        <v/>
      </c>
      <c r="G3964" s="68" t="str">
        <f t="shared" si="242"/>
        <v/>
      </c>
      <c r="H3964" s="69" t="str">
        <f t="shared" si="243"/>
        <v/>
      </c>
    </row>
    <row r="3965" spans="2:8" x14ac:dyDescent="0.25">
      <c r="B3965" s="258"/>
      <c r="C3965" s="259"/>
      <c r="D3965" s="259"/>
      <c r="E3965" s="66" t="str">
        <f t="shared" si="241"/>
        <v/>
      </c>
      <c r="F3965" s="70" t="str">
        <f t="shared" si="244"/>
        <v/>
      </c>
      <c r="G3965" s="68" t="str">
        <f t="shared" si="242"/>
        <v/>
      </c>
      <c r="H3965" s="69" t="str">
        <f t="shared" si="243"/>
        <v/>
      </c>
    </row>
    <row r="3966" spans="2:8" x14ac:dyDescent="0.25">
      <c r="B3966" s="258"/>
      <c r="C3966" s="259"/>
      <c r="D3966" s="259"/>
      <c r="E3966" s="66" t="str">
        <f t="shared" si="241"/>
        <v/>
      </c>
      <c r="F3966" s="70" t="str">
        <f t="shared" si="244"/>
        <v/>
      </c>
      <c r="G3966" s="68" t="str">
        <f t="shared" si="242"/>
        <v/>
      </c>
      <c r="H3966" s="69" t="str">
        <f t="shared" si="243"/>
        <v/>
      </c>
    </row>
    <row r="3967" spans="2:8" x14ac:dyDescent="0.25">
      <c r="B3967" s="258"/>
      <c r="C3967" s="259"/>
      <c r="D3967" s="259"/>
      <c r="E3967" s="66" t="str">
        <f t="shared" si="241"/>
        <v/>
      </c>
      <c r="F3967" s="70" t="str">
        <f t="shared" si="244"/>
        <v/>
      </c>
      <c r="G3967" s="68" t="str">
        <f t="shared" si="242"/>
        <v/>
      </c>
      <c r="H3967" s="69" t="str">
        <f t="shared" si="243"/>
        <v/>
      </c>
    </row>
    <row r="3968" spans="2:8" x14ac:dyDescent="0.25">
      <c r="B3968" s="258"/>
      <c r="C3968" s="259"/>
      <c r="D3968" s="259"/>
      <c r="E3968" s="66" t="str">
        <f t="shared" si="241"/>
        <v/>
      </c>
      <c r="F3968" s="70" t="str">
        <f t="shared" si="244"/>
        <v/>
      </c>
      <c r="G3968" s="68" t="str">
        <f t="shared" si="242"/>
        <v/>
      </c>
      <c r="H3968" s="69" t="str">
        <f t="shared" si="243"/>
        <v/>
      </c>
    </row>
    <row r="3969" spans="2:8" x14ac:dyDescent="0.25">
      <c r="B3969" s="258"/>
      <c r="C3969" s="259"/>
      <c r="D3969" s="259"/>
      <c r="E3969" s="66" t="str">
        <f t="shared" si="241"/>
        <v/>
      </c>
      <c r="F3969" s="70" t="str">
        <f t="shared" si="244"/>
        <v/>
      </c>
      <c r="G3969" s="68" t="str">
        <f t="shared" si="242"/>
        <v/>
      </c>
      <c r="H3969" s="69" t="str">
        <f t="shared" si="243"/>
        <v/>
      </c>
    </row>
    <row r="3970" spans="2:8" x14ac:dyDescent="0.25">
      <c r="B3970" s="258"/>
      <c r="C3970" s="259"/>
      <c r="D3970" s="259"/>
      <c r="E3970" s="66" t="str">
        <f t="shared" si="241"/>
        <v/>
      </c>
      <c r="F3970" s="70" t="str">
        <f t="shared" si="244"/>
        <v/>
      </c>
      <c r="G3970" s="68" t="str">
        <f t="shared" si="242"/>
        <v/>
      </c>
      <c r="H3970" s="69" t="str">
        <f t="shared" si="243"/>
        <v/>
      </c>
    </row>
    <row r="3971" spans="2:8" x14ac:dyDescent="0.25">
      <c r="B3971" s="258"/>
      <c r="C3971" s="259"/>
      <c r="D3971" s="259"/>
      <c r="E3971" s="66" t="str">
        <f t="shared" si="241"/>
        <v/>
      </c>
      <c r="F3971" s="70" t="str">
        <f t="shared" si="244"/>
        <v/>
      </c>
      <c r="G3971" s="68" t="str">
        <f t="shared" si="242"/>
        <v/>
      </c>
      <c r="H3971" s="69" t="str">
        <f t="shared" si="243"/>
        <v/>
      </c>
    </row>
    <row r="3972" spans="2:8" x14ac:dyDescent="0.25">
      <c r="B3972" s="258"/>
      <c r="C3972" s="259"/>
      <c r="D3972" s="259"/>
      <c r="E3972" s="66" t="str">
        <f t="shared" si="241"/>
        <v/>
      </c>
      <c r="F3972" s="70" t="str">
        <f t="shared" si="244"/>
        <v/>
      </c>
      <c r="G3972" s="68" t="str">
        <f t="shared" si="242"/>
        <v/>
      </c>
      <c r="H3972" s="69" t="str">
        <f t="shared" si="243"/>
        <v/>
      </c>
    </row>
    <row r="3973" spans="2:8" x14ac:dyDescent="0.25">
      <c r="B3973" s="258"/>
      <c r="C3973" s="259"/>
      <c r="D3973" s="259"/>
      <c r="E3973" s="66" t="str">
        <f t="shared" si="241"/>
        <v/>
      </c>
      <c r="F3973" s="70" t="str">
        <f t="shared" si="244"/>
        <v/>
      </c>
      <c r="G3973" s="68" t="str">
        <f t="shared" si="242"/>
        <v/>
      </c>
      <c r="H3973" s="69" t="str">
        <f t="shared" si="243"/>
        <v/>
      </c>
    </row>
    <row r="3974" spans="2:8" x14ac:dyDescent="0.25">
      <c r="B3974" s="258"/>
      <c r="C3974" s="259"/>
      <c r="D3974" s="259"/>
      <c r="E3974" s="66" t="str">
        <f t="shared" si="241"/>
        <v/>
      </c>
      <c r="F3974" s="70" t="str">
        <f t="shared" si="244"/>
        <v/>
      </c>
      <c r="G3974" s="68" t="str">
        <f t="shared" si="242"/>
        <v/>
      </c>
      <c r="H3974" s="69" t="str">
        <f t="shared" si="243"/>
        <v/>
      </c>
    </row>
    <row r="3975" spans="2:8" x14ac:dyDescent="0.25">
      <c r="B3975" s="258"/>
      <c r="C3975" s="259"/>
      <c r="D3975" s="259"/>
      <c r="E3975" s="66" t="str">
        <f t="shared" si="241"/>
        <v/>
      </c>
      <c r="F3975" s="70" t="str">
        <f t="shared" si="244"/>
        <v/>
      </c>
      <c r="G3975" s="68" t="str">
        <f t="shared" si="242"/>
        <v/>
      </c>
      <c r="H3975" s="69" t="str">
        <f t="shared" si="243"/>
        <v/>
      </c>
    </row>
    <row r="3976" spans="2:8" x14ac:dyDescent="0.25">
      <c r="B3976" s="258"/>
      <c r="C3976" s="259"/>
      <c r="D3976" s="259"/>
      <c r="E3976" s="66" t="str">
        <f t="shared" si="241"/>
        <v/>
      </c>
      <c r="F3976" s="70" t="str">
        <f t="shared" si="244"/>
        <v/>
      </c>
      <c r="G3976" s="68" t="str">
        <f t="shared" si="242"/>
        <v/>
      </c>
      <c r="H3976" s="69" t="str">
        <f t="shared" si="243"/>
        <v/>
      </c>
    </row>
    <row r="3977" spans="2:8" x14ac:dyDescent="0.25">
      <c r="B3977" s="258"/>
      <c r="C3977" s="259"/>
      <c r="D3977" s="259"/>
      <c r="E3977" s="66" t="str">
        <f t="shared" si="241"/>
        <v/>
      </c>
      <c r="F3977" s="70" t="str">
        <f t="shared" si="244"/>
        <v/>
      </c>
      <c r="G3977" s="68" t="str">
        <f t="shared" si="242"/>
        <v/>
      </c>
      <c r="H3977" s="69" t="str">
        <f t="shared" si="243"/>
        <v/>
      </c>
    </row>
    <row r="3978" spans="2:8" x14ac:dyDescent="0.25">
      <c r="B3978" s="258"/>
      <c r="C3978" s="259"/>
      <c r="D3978" s="259"/>
      <c r="E3978" s="66" t="str">
        <f t="shared" si="241"/>
        <v/>
      </c>
      <c r="F3978" s="70" t="str">
        <f t="shared" si="244"/>
        <v/>
      </c>
      <c r="G3978" s="68" t="str">
        <f t="shared" si="242"/>
        <v/>
      </c>
      <c r="H3978" s="69" t="str">
        <f t="shared" si="243"/>
        <v/>
      </c>
    </row>
    <row r="3979" spans="2:8" x14ac:dyDescent="0.25">
      <c r="B3979" s="258"/>
      <c r="C3979" s="259"/>
      <c r="D3979" s="259"/>
      <c r="E3979" s="66" t="str">
        <f t="shared" si="241"/>
        <v/>
      </c>
      <c r="F3979" s="70" t="str">
        <f t="shared" si="244"/>
        <v/>
      </c>
      <c r="G3979" s="68" t="str">
        <f t="shared" si="242"/>
        <v/>
      </c>
      <c r="H3979" s="69" t="str">
        <f t="shared" si="243"/>
        <v/>
      </c>
    </row>
    <row r="3980" spans="2:8" x14ac:dyDescent="0.25">
      <c r="B3980" s="258"/>
      <c r="C3980" s="259"/>
      <c r="D3980" s="259"/>
      <c r="E3980" s="66" t="str">
        <f t="shared" si="241"/>
        <v/>
      </c>
      <c r="F3980" s="70" t="str">
        <f t="shared" si="244"/>
        <v/>
      </c>
      <c r="G3980" s="68" t="str">
        <f t="shared" si="242"/>
        <v/>
      </c>
      <c r="H3980" s="69" t="str">
        <f t="shared" si="243"/>
        <v/>
      </c>
    </row>
    <row r="3981" spans="2:8" x14ac:dyDescent="0.25">
      <c r="B3981" s="258"/>
      <c r="C3981" s="259"/>
      <c r="D3981" s="259"/>
      <c r="E3981" s="66" t="str">
        <f t="shared" si="241"/>
        <v/>
      </c>
      <c r="F3981" s="70" t="str">
        <f t="shared" si="244"/>
        <v/>
      </c>
      <c r="G3981" s="68" t="str">
        <f t="shared" si="242"/>
        <v/>
      </c>
      <c r="H3981" s="69" t="str">
        <f t="shared" si="243"/>
        <v/>
      </c>
    </row>
    <row r="3982" spans="2:8" x14ac:dyDescent="0.25">
      <c r="B3982" s="258"/>
      <c r="C3982" s="259"/>
      <c r="D3982" s="259"/>
      <c r="E3982" s="66" t="str">
        <f t="shared" ref="E3982:E4045" si="245">+IF(AND(C3982-D3982&lt;&gt;0,$B$10&gt;B3982),C3982-D3982,"")</f>
        <v/>
      </c>
      <c r="F3982" s="70" t="str">
        <f t="shared" si="244"/>
        <v/>
      </c>
      <c r="G3982" s="68" t="str">
        <f t="shared" ref="G3982:G4045" si="246">+IF(AND(B3982&lt;&gt;"",$B$10&gt;B3982),$B$10-B3982,"")</f>
        <v/>
      </c>
      <c r="H3982" s="69" t="str">
        <f t="shared" ref="H3982:H4045" si="247">IFERROR(((E3982*G3982*$D$10)/36500),"")</f>
        <v/>
      </c>
    </row>
    <row r="3983" spans="2:8" x14ac:dyDescent="0.25">
      <c r="B3983" s="258"/>
      <c r="C3983" s="259"/>
      <c r="D3983" s="259"/>
      <c r="E3983" s="66" t="str">
        <f t="shared" si="245"/>
        <v/>
      </c>
      <c r="F3983" s="70" t="str">
        <f t="shared" ref="F3983:F4046" si="248">+IFERROR((E3983+F3982),"")</f>
        <v/>
      </c>
      <c r="G3983" s="68" t="str">
        <f t="shared" si="246"/>
        <v/>
      </c>
      <c r="H3983" s="69" t="str">
        <f t="shared" si="247"/>
        <v/>
      </c>
    </row>
    <row r="3984" spans="2:8" x14ac:dyDescent="0.25">
      <c r="B3984" s="258"/>
      <c r="C3984" s="259"/>
      <c r="D3984" s="259"/>
      <c r="E3984" s="66" t="str">
        <f t="shared" si="245"/>
        <v/>
      </c>
      <c r="F3984" s="70" t="str">
        <f t="shared" si="248"/>
        <v/>
      </c>
      <c r="G3984" s="68" t="str">
        <f t="shared" si="246"/>
        <v/>
      </c>
      <c r="H3984" s="69" t="str">
        <f t="shared" si="247"/>
        <v/>
      </c>
    </row>
    <row r="3985" spans="2:8" x14ac:dyDescent="0.25">
      <c r="B3985" s="258"/>
      <c r="C3985" s="259"/>
      <c r="D3985" s="259"/>
      <c r="E3985" s="66" t="str">
        <f t="shared" si="245"/>
        <v/>
      </c>
      <c r="F3985" s="70" t="str">
        <f t="shared" si="248"/>
        <v/>
      </c>
      <c r="G3985" s="68" t="str">
        <f t="shared" si="246"/>
        <v/>
      </c>
      <c r="H3985" s="69" t="str">
        <f t="shared" si="247"/>
        <v/>
      </c>
    </row>
    <row r="3986" spans="2:8" x14ac:dyDescent="0.25">
      <c r="B3986" s="258"/>
      <c r="C3986" s="259"/>
      <c r="D3986" s="259"/>
      <c r="E3986" s="66" t="str">
        <f t="shared" si="245"/>
        <v/>
      </c>
      <c r="F3986" s="70" t="str">
        <f t="shared" si="248"/>
        <v/>
      </c>
      <c r="G3986" s="68" t="str">
        <f t="shared" si="246"/>
        <v/>
      </c>
      <c r="H3986" s="69" t="str">
        <f t="shared" si="247"/>
        <v/>
      </c>
    </row>
    <row r="3987" spans="2:8" x14ac:dyDescent="0.25">
      <c r="B3987" s="258"/>
      <c r="C3987" s="259"/>
      <c r="D3987" s="259"/>
      <c r="E3987" s="66" t="str">
        <f t="shared" si="245"/>
        <v/>
      </c>
      <c r="F3987" s="70" t="str">
        <f t="shared" si="248"/>
        <v/>
      </c>
      <c r="G3987" s="68" t="str">
        <f t="shared" si="246"/>
        <v/>
      </c>
      <c r="H3987" s="69" t="str">
        <f t="shared" si="247"/>
        <v/>
      </c>
    </row>
    <row r="3988" spans="2:8" x14ac:dyDescent="0.25">
      <c r="B3988" s="258"/>
      <c r="C3988" s="259"/>
      <c r="D3988" s="259"/>
      <c r="E3988" s="66" t="str">
        <f t="shared" si="245"/>
        <v/>
      </c>
      <c r="F3988" s="70" t="str">
        <f t="shared" si="248"/>
        <v/>
      </c>
      <c r="G3988" s="68" t="str">
        <f t="shared" si="246"/>
        <v/>
      </c>
      <c r="H3988" s="69" t="str">
        <f t="shared" si="247"/>
        <v/>
      </c>
    </row>
    <row r="3989" spans="2:8" x14ac:dyDescent="0.25">
      <c r="B3989" s="258"/>
      <c r="C3989" s="259"/>
      <c r="D3989" s="259"/>
      <c r="E3989" s="66" t="str">
        <f t="shared" si="245"/>
        <v/>
      </c>
      <c r="F3989" s="70" t="str">
        <f t="shared" si="248"/>
        <v/>
      </c>
      <c r="G3989" s="68" t="str">
        <f t="shared" si="246"/>
        <v/>
      </c>
      <c r="H3989" s="69" t="str">
        <f t="shared" si="247"/>
        <v/>
      </c>
    </row>
    <row r="3990" spans="2:8" x14ac:dyDescent="0.25">
      <c r="B3990" s="258"/>
      <c r="C3990" s="259"/>
      <c r="D3990" s="259"/>
      <c r="E3990" s="66" t="str">
        <f t="shared" si="245"/>
        <v/>
      </c>
      <c r="F3990" s="70" t="str">
        <f t="shared" si="248"/>
        <v/>
      </c>
      <c r="G3990" s="68" t="str">
        <f t="shared" si="246"/>
        <v/>
      </c>
      <c r="H3990" s="69" t="str">
        <f t="shared" si="247"/>
        <v/>
      </c>
    </row>
    <row r="3991" spans="2:8" x14ac:dyDescent="0.25">
      <c r="B3991" s="258"/>
      <c r="C3991" s="259"/>
      <c r="D3991" s="259"/>
      <c r="E3991" s="66" t="str">
        <f t="shared" si="245"/>
        <v/>
      </c>
      <c r="F3991" s="70" t="str">
        <f t="shared" si="248"/>
        <v/>
      </c>
      <c r="G3991" s="68" t="str">
        <f t="shared" si="246"/>
        <v/>
      </c>
      <c r="H3991" s="69" t="str">
        <f t="shared" si="247"/>
        <v/>
      </c>
    </row>
    <row r="3992" spans="2:8" x14ac:dyDescent="0.25">
      <c r="B3992" s="258"/>
      <c r="C3992" s="259"/>
      <c r="D3992" s="259"/>
      <c r="E3992" s="66" t="str">
        <f t="shared" si="245"/>
        <v/>
      </c>
      <c r="F3992" s="70" t="str">
        <f t="shared" si="248"/>
        <v/>
      </c>
      <c r="G3992" s="68" t="str">
        <f t="shared" si="246"/>
        <v/>
      </c>
      <c r="H3992" s="69" t="str">
        <f t="shared" si="247"/>
        <v/>
      </c>
    </row>
    <row r="3993" spans="2:8" x14ac:dyDescent="0.25">
      <c r="B3993" s="258"/>
      <c r="C3993" s="259"/>
      <c r="D3993" s="259"/>
      <c r="E3993" s="66" t="str">
        <f t="shared" si="245"/>
        <v/>
      </c>
      <c r="F3993" s="70" t="str">
        <f t="shared" si="248"/>
        <v/>
      </c>
      <c r="G3993" s="68" t="str">
        <f t="shared" si="246"/>
        <v/>
      </c>
      <c r="H3993" s="69" t="str">
        <f t="shared" si="247"/>
        <v/>
      </c>
    </row>
    <row r="3994" spans="2:8" x14ac:dyDescent="0.25">
      <c r="B3994" s="258"/>
      <c r="C3994" s="259"/>
      <c r="D3994" s="259"/>
      <c r="E3994" s="66" t="str">
        <f t="shared" si="245"/>
        <v/>
      </c>
      <c r="F3994" s="70" t="str">
        <f t="shared" si="248"/>
        <v/>
      </c>
      <c r="G3994" s="68" t="str">
        <f t="shared" si="246"/>
        <v/>
      </c>
      <c r="H3994" s="69" t="str">
        <f t="shared" si="247"/>
        <v/>
      </c>
    </row>
    <row r="3995" spans="2:8" x14ac:dyDescent="0.25">
      <c r="B3995" s="258"/>
      <c r="C3995" s="259"/>
      <c r="D3995" s="259"/>
      <c r="E3995" s="66" t="str">
        <f t="shared" si="245"/>
        <v/>
      </c>
      <c r="F3995" s="70" t="str">
        <f t="shared" si="248"/>
        <v/>
      </c>
      <c r="G3995" s="68" t="str">
        <f t="shared" si="246"/>
        <v/>
      </c>
      <c r="H3995" s="69" t="str">
        <f t="shared" si="247"/>
        <v/>
      </c>
    </row>
    <row r="3996" spans="2:8" x14ac:dyDescent="0.25">
      <c r="B3996" s="258"/>
      <c r="C3996" s="259"/>
      <c r="D3996" s="259"/>
      <c r="E3996" s="66" t="str">
        <f t="shared" si="245"/>
        <v/>
      </c>
      <c r="F3996" s="70" t="str">
        <f t="shared" si="248"/>
        <v/>
      </c>
      <c r="G3996" s="68" t="str">
        <f t="shared" si="246"/>
        <v/>
      </c>
      <c r="H3996" s="69" t="str">
        <f t="shared" si="247"/>
        <v/>
      </c>
    </row>
    <row r="3997" spans="2:8" x14ac:dyDescent="0.25">
      <c r="B3997" s="258"/>
      <c r="C3997" s="259"/>
      <c r="D3997" s="259"/>
      <c r="E3997" s="66" t="str">
        <f t="shared" si="245"/>
        <v/>
      </c>
      <c r="F3997" s="70" t="str">
        <f t="shared" si="248"/>
        <v/>
      </c>
      <c r="G3997" s="68" t="str">
        <f t="shared" si="246"/>
        <v/>
      </c>
      <c r="H3997" s="69" t="str">
        <f t="shared" si="247"/>
        <v/>
      </c>
    </row>
    <row r="3998" spans="2:8" x14ac:dyDescent="0.25">
      <c r="B3998" s="258"/>
      <c r="C3998" s="259"/>
      <c r="D3998" s="259"/>
      <c r="E3998" s="66" t="str">
        <f t="shared" si="245"/>
        <v/>
      </c>
      <c r="F3998" s="70" t="str">
        <f t="shared" si="248"/>
        <v/>
      </c>
      <c r="G3998" s="68" t="str">
        <f t="shared" si="246"/>
        <v/>
      </c>
      <c r="H3998" s="69" t="str">
        <f t="shared" si="247"/>
        <v/>
      </c>
    </row>
    <row r="3999" spans="2:8" x14ac:dyDescent="0.25">
      <c r="B3999" s="258"/>
      <c r="C3999" s="259"/>
      <c r="D3999" s="259"/>
      <c r="E3999" s="66" t="str">
        <f t="shared" si="245"/>
        <v/>
      </c>
      <c r="F3999" s="70" t="str">
        <f t="shared" si="248"/>
        <v/>
      </c>
      <c r="G3999" s="68" t="str">
        <f t="shared" si="246"/>
        <v/>
      </c>
      <c r="H3999" s="69" t="str">
        <f t="shared" si="247"/>
        <v/>
      </c>
    </row>
    <row r="4000" spans="2:8" x14ac:dyDescent="0.25">
      <c r="B4000" s="258"/>
      <c r="C4000" s="259"/>
      <c r="D4000" s="259"/>
      <c r="E4000" s="66" t="str">
        <f t="shared" si="245"/>
        <v/>
      </c>
      <c r="F4000" s="70" t="str">
        <f t="shared" si="248"/>
        <v/>
      </c>
      <c r="G4000" s="68" t="str">
        <f t="shared" si="246"/>
        <v/>
      </c>
      <c r="H4000" s="69" t="str">
        <f t="shared" si="247"/>
        <v/>
      </c>
    </row>
    <row r="4001" spans="2:8" x14ac:dyDescent="0.25">
      <c r="B4001" s="258"/>
      <c r="C4001" s="259"/>
      <c r="D4001" s="259"/>
      <c r="E4001" s="66" t="str">
        <f t="shared" si="245"/>
        <v/>
      </c>
      <c r="F4001" s="70" t="str">
        <f t="shared" si="248"/>
        <v/>
      </c>
      <c r="G4001" s="68" t="str">
        <f t="shared" si="246"/>
        <v/>
      </c>
      <c r="H4001" s="69" t="str">
        <f t="shared" si="247"/>
        <v/>
      </c>
    </row>
    <row r="4002" spans="2:8" x14ac:dyDescent="0.25">
      <c r="B4002" s="258"/>
      <c r="C4002" s="259"/>
      <c r="D4002" s="259"/>
      <c r="E4002" s="66" t="str">
        <f t="shared" si="245"/>
        <v/>
      </c>
      <c r="F4002" s="70" t="str">
        <f t="shared" si="248"/>
        <v/>
      </c>
      <c r="G4002" s="68" t="str">
        <f t="shared" si="246"/>
        <v/>
      </c>
      <c r="H4002" s="69" t="str">
        <f t="shared" si="247"/>
        <v/>
      </c>
    </row>
    <row r="4003" spans="2:8" x14ac:dyDescent="0.25">
      <c r="B4003" s="258"/>
      <c r="C4003" s="259"/>
      <c r="D4003" s="259"/>
      <c r="E4003" s="66" t="str">
        <f t="shared" si="245"/>
        <v/>
      </c>
      <c r="F4003" s="70" t="str">
        <f t="shared" si="248"/>
        <v/>
      </c>
      <c r="G4003" s="68" t="str">
        <f t="shared" si="246"/>
        <v/>
      </c>
      <c r="H4003" s="69" t="str">
        <f t="shared" si="247"/>
        <v/>
      </c>
    </row>
    <row r="4004" spans="2:8" x14ac:dyDescent="0.25">
      <c r="B4004" s="258"/>
      <c r="C4004" s="259"/>
      <c r="D4004" s="259"/>
      <c r="E4004" s="66" t="str">
        <f t="shared" si="245"/>
        <v/>
      </c>
      <c r="F4004" s="70" t="str">
        <f t="shared" si="248"/>
        <v/>
      </c>
      <c r="G4004" s="68" t="str">
        <f t="shared" si="246"/>
        <v/>
      </c>
      <c r="H4004" s="69" t="str">
        <f t="shared" si="247"/>
        <v/>
      </c>
    </row>
    <row r="4005" spans="2:8" x14ac:dyDescent="0.25">
      <c r="B4005" s="258"/>
      <c r="C4005" s="259"/>
      <c r="D4005" s="259"/>
      <c r="E4005" s="66" t="str">
        <f t="shared" si="245"/>
        <v/>
      </c>
      <c r="F4005" s="70" t="str">
        <f t="shared" si="248"/>
        <v/>
      </c>
      <c r="G4005" s="68" t="str">
        <f t="shared" si="246"/>
        <v/>
      </c>
      <c r="H4005" s="69" t="str">
        <f t="shared" si="247"/>
        <v/>
      </c>
    </row>
    <row r="4006" spans="2:8" x14ac:dyDescent="0.25">
      <c r="B4006" s="258"/>
      <c r="C4006" s="259"/>
      <c r="D4006" s="259"/>
      <c r="E4006" s="66" t="str">
        <f t="shared" si="245"/>
        <v/>
      </c>
      <c r="F4006" s="70" t="str">
        <f t="shared" si="248"/>
        <v/>
      </c>
      <c r="G4006" s="68" t="str">
        <f t="shared" si="246"/>
        <v/>
      </c>
      <c r="H4006" s="69" t="str">
        <f t="shared" si="247"/>
        <v/>
      </c>
    </row>
    <row r="4007" spans="2:8" x14ac:dyDescent="0.25">
      <c r="B4007" s="258"/>
      <c r="C4007" s="259"/>
      <c r="D4007" s="259"/>
      <c r="E4007" s="66" t="str">
        <f t="shared" si="245"/>
        <v/>
      </c>
      <c r="F4007" s="70" t="str">
        <f t="shared" si="248"/>
        <v/>
      </c>
      <c r="G4007" s="68" t="str">
        <f t="shared" si="246"/>
        <v/>
      </c>
      <c r="H4007" s="69" t="str">
        <f t="shared" si="247"/>
        <v/>
      </c>
    </row>
    <row r="4008" spans="2:8" x14ac:dyDescent="0.25">
      <c r="B4008" s="258"/>
      <c r="C4008" s="259"/>
      <c r="D4008" s="259"/>
      <c r="E4008" s="66" t="str">
        <f t="shared" si="245"/>
        <v/>
      </c>
      <c r="F4008" s="70" t="str">
        <f t="shared" si="248"/>
        <v/>
      </c>
      <c r="G4008" s="68" t="str">
        <f t="shared" si="246"/>
        <v/>
      </c>
      <c r="H4008" s="69" t="str">
        <f t="shared" si="247"/>
        <v/>
      </c>
    </row>
    <row r="4009" spans="2:8" x14ac:dyDescent="0.25">
      <c r="B4009" s="258"/>
      <c r="C4009" s="259"/>
      <c r="D4009" s="259"/>
      <c r="E4009" s="66" t="str">
        <f t="shared" si="245"/>
        <v/>
      </c>
      <c r="F4009" s="70" t="str">
        <f t="shared" si="248"/>
        <v/>
      </c>
      <c r="G4009" s="68" t="str">
        <f t="shared" si="246"/>
        <v/>
      </c>
      <c r="H4009" s="69" t="str">
        <f t="shared" si="247"/>
        <v/>
      </c>
    </row>
    <row r="4010" spans="2:8" x14ac:dyDescent="0.25">
      <c r="B4010" s="258"/>
      <c r="C4010" s="259"/>
      <c r="D4010" s="259"/>
      <c r="E4010" s="66" t="str">
        <f t="shared" si="245"/>
        <v/>
      </c>
      <c r="F4010" s="70" t="str">
        <f t="shared" si="248"/>
        <v/>
      </c>
      <c r="G4010" s="68" t="str">
        <f t="shared" si="246"/>
        <v/>
      </c>
      <c r="H4010" s="69" t="str">
        <f t="shared" si="247"/>
        <v/>
      </c>
    </row>
    <row r="4011" spans="2:8" x14ac:dyDescent="0.25">
      <c r="B4011" s="258"/>
      <c r="C4011" s="259"/>
      <c r="D4011" s="259"/>
      <c r="E4011" s="66" t="str">
        <f t="shared" si="245"/>
        <v/>
      </c>
      <c r="F4011" s="70" t="str">
        <f t="shared" si="248"/>
        <v/>
      </c>
      <c r="G4011" s="68" t="str">
        <f t="shared" si="246"/>
        <v/>
      </c>
      <c r="H4011" s="69" t="str">
        <f t="shared" si="247"/>
        <v/>
      </c>
    </row>
    <row r="4012" spans="2:8" x14ac:dyDescent="0.25">
      <c r="B4012" s="258"/>
      <c r="C4012" s="259"/>
      <c r="D4012" s="259"/>
      <c r="E4012" s="66" t="str">
        <f t="shared" si="245"/>
        <v/>
      </c>
      <c r="F4012" s="70" t="str">
        <f t="shared" si="248"/>
        <v/>
      </c>
      <c r="G4012" s="68" t="str">
        <f t="shared" si="246"/>
        <v/>
      </c>
      <c r="H4012" s="69" t="str">
        <f t="shared" si="247"/>
        <v/>
      </c>
    </row>
    <row r="4013" spans="2:8" x14ac:dyDescent="0.25">
      <c r="B4013" s="258"/>
      <c r="C4013" s="259"/>
      <c r="D4013" s="259"/>
      <c r="E4013" s="66" t="str">
        <f t="shared" si="245"/>
        <v/>
      </c>
      <c r="F4013" s="70" t="str">
        <f t="shared" si="248"/>
        <v/>
      </c>
      <c r="G4013" s="68" t="str">
        <f t="shared" si="246"/>
        <v/>
      </c>
      <c r="H4013" s="69" t="str">
        <f t="shared" si="247"/>
        <v/>
      </c>
    </row>
    <row r="4014" spans="2:8" x14ac:dyDescent="0.25">
      <c r="B4014" s="258"/>
      <c r="C4014" s="259"/>
      <c r="D4014" s="259"/>
      <c r="E4014" s="66" t="str">
        <f t="shared" si="245"/>
        <v/>
      </c>
      <c r="F4014" s="70" t="str">
        <f t="shared" si="248"/>
        <v/>
      </c>
      <c r="G4014" s="68" t="str">
        <f t="shared" si="246"/>
        <v/>
      </c>
      <c r="H4014" s="69" t="str">
        <f t="shared" si="247"/>
        <v/>
      </c>
    </row>
    <row r="4015" spans="2:8" x14ac:dyDescent="0.25">
      <c r="B4015" s="258"/>
      <c r="C4015" s="259"/>
      <c r="D4015" s="259"/>
      <c r="E4015" s="66" t="str">
        <f t="shared" si="245"/>
        <v/>
      </c>
      <c r="F4015" s="70" t="str">
        <f t="shared" si="248"/>
        <v/>
      </c>
      <c r="G4015" s="68" t="str">
        <f t="shared" si="246"/>
        <v/>
      </c>
      <c r="H4015" s="69" t="str">
        <f t="shared" si="247"/>
        <v/>
      </c>
    </row>
    <row r="4016" spans="2:8" x14ac:dyDescent="0.25">
      <c r="B4016" s="258"/>
      <c r="C4016" s="259"/>
      <c r="D4016" s="259"/>
      <c r="E4016" s="66" t="str">
        <f t="shared" si="245"/>
        <v/>
      </c>
      <c r="F4016" s="70" t="str">
        <f t="shared" si="248"/>
        <v/>
      </c>
      <c r="G4016" s="68" t="str">
        <f t="shared" si="246"/>
        <v/>
      </c>
      <c r="H4016" s="69" t="str">
        <f t="shared" si="247"/>
        <v/>
      </c>
    </row>
    <row r="4017" spans="2:8" x14ac:dyDescent="0.25">
      <c r="B4017" s="258"/>
      <c r="C4017" s="259"/>
      <c r="D4017" s="259"/>
      <c r="E4017" s="66" t="str">
        <f t="shared" si="245"/>
        <v/>
      </c>
      <c r="F4017" s="70" t="str">
        <f t="shared" si="248"/>
        <v/>
      </c>
      <c r="G4017" s="68" t="str">
        <f t="shared" si="246"/>
        <v/>
      </c>
      <c r="H4017" s="69" t="str">
        <f t="shared" si="247"/>
        <v/>
      </c>
    </row>
    <row r="4018" spans="2:8" x14ac:dyDescent="0.25">
      <c r="B4018" s="258"/>
      <c r="C4018" s="259"/>
      <c r="D4018" s="259"/>
      <c r="E4018" s="66" t="str">
        <f t="shared" si="245"/>
        <v/>
      </c>
      <c r="F4018" s="70" t="str">
        <f t="shared" si="248"/>
        <v/>
      </c>
      <c r="G4018" s="68" t="str">
        <f t="shared" si="246"/>
        <v/>
      </c>
      <c r="H4018" s="69" t="str">
        <f t="shared" si="247"/>
        <v/>
      </c>
    </row>
    <row r="4019" spans="2:8" x14ac:dyDescent="0.25">
      <c r="B4019" s="258"/>
      <c r="C4019" s="259"/>
      <c r="D4019" s="259"/>
      <c r="E4019" s="66" t="str">
        <f t="shared" si="245"/>
        <v/>
      </c>
      <c r="F4019" s="70" t="str">
        <f t="shared" si="248"/>
        <v/>
      </c>
      <c r="G4019" s="68" t="str">
        <f t="shared" si="246"/>
        <v/>
      </c>
      <c r="H4019" s="69" t="str">
        <f t="shared" si="247"/>
        <v/>
      </c>
    </row>
    <row r="4020" spans="2:8" x14ac:dyDescent="0.25">
      <c r="B4020" s="258"/>
      <c r="C4020" s="259"/>
      <c r="D4020" s="259"/>
      <c r="E4020" s="66" t="str">
        <f t="shared" si="245"/>
        <v/>
      </c>
      <c r="F4020" s="70" t="str">
        <f t="shared" si="248"/>
        <v/>
      </c>
      <c r="G4020" s="68" t="str">
        <f t="shared" si="246"/>
        <v/>
      </c>
      <c r="H4020" s="69" t="str">
        <f t="shared" si="247"/>
        <v/>
      </c>
    </row>
    <row r="4021" spans="2:8" x14ac:dyDescent="0.25">
      <c r="B4021" s="258"/>
      <c r="C4021" s="259"/>
      <c r="D4021" s="259"/>
      <c r="E4021" s="66" t="str">
        <f t="shared" si="245"/>
        <v/>
      </c>
      <c r="F4021" s="70" t="str">
        <f t="shared" si="248"/>
        <v/>
      </c>
      <c r="G4021" s="68" t="str">
        <f t="shared" si="246"/>
        <v/>
      </c>
      <c r="H4021" s="69" t="str">
        <f t="shared" si="247"/>
        <v/>
      </c>
    </row>
    <row r="4022" spans="2:8" x14ac:dyDescent="0.25">
      <c r="B4022" s="258"/>
      <c r="C4022" s="259"/>
      <c r="D4022" s="259"/>
      <c r="E4022" s="66" t="str">
        <f t="shared" si="245"/>
        <v/>
      </c>
      <c r="F4022" s="70" t="str">
        <f t="shared" si="248"/>
        <v/>
      </c>
      <c r="G4022" s="68" t="str">
        <f t="shared" si="246"/>
        <v/>
      </c>
      <c r="H4022" s="69" t="str">
        <f t="shared" si="247"/>
        <v/>
      </c>
    </row>
    <row r="4023" spans="2:8" x14ac:dyDescent="0.25">
      <c r="B4023" s="258"/>
      <c r="C4023" s="259"/>
      <c r="D4023" s="259"/>
      <c r="E4023" s="66" t="str">
        <f t="shared" si="245"/>
        <v/>
      </c>
      <c r="F4023" s="70" t="str">
        <f t="shared" si="248"/>
        <v/>
      </c>
      <c r="G4023" s="68" t="str">
        <f t="shared" si="246"/>
        <v/>
      </c>
      <c r="H4023" s="69" t="str">
        <f t="shared" si="247"/>
        <v/>
      </c>
    </row>
    <row r="4024" spans="2:8" x14ac:dyDescent="0.25">
      <c r="B4024" s="258"/>
      <c r="C4024" s="259"/>
      <c r="D4024" s="259"/>
      <c r="E4024" s="66" t="str">
        <f t="shared" si="245"/>
        <v/>
      </c>
      <c r="F4024" s="70" t="str">
        <f t="shared" si="248"/>
        <v/>
      </c>
      <c r="G4024" s="68" t="str">
        <f t="shared" si="246"/>
        <v/>
      </c>
      <c r="H4024" s="69" t="str">
        <f t="shared" si="247"/>
        <v/>
      </c>
    </row>
    <row r="4025" spans="2:8" x14ac:dyDescent="0.25">
      <c r="B4025" s="258"/>
      <c r="C4025" s="259"/>
      <c r="D4025" s="259"/>
      <c r="E4025" s="66" t="str">
        <f t="shared" si="245"/>
        <v/>
      </c>
      <c r="F4025" s="70" t="str">
        <f t="shared" si="248"/>
        <v/>
      </c>
      <c r="G4025" s="68" t="str">
        <f t="shared" si="246"/>
        <v/>
      </c>
      <c r="H4025" s="69" t="str">
        <f t="shared" si="247"/>
        <v/>
      </c>
    </row>
    <row r="4026" spans="2:8" x14ac:dyDescent="0.25">
      <c r="B4026" s="258"/>
      <c r="C4026" s="259"/>
      <c r="D4026" s="259"/>
      <c r="E4026" s="66" t="str">
        <f t="shared" si="245"/>
        <v/>
      </c>
      <c r="F4026" s="70" t="str">
        <f t="shared" si="248"/>
        <v/>
      </c>
      <c r="G4026" s="68" t="str">
        <f t="shared" si="246"/>
        <v/>
      </c>
      <c r="H4026" s="69" t="str">
        <f t="shared" si="247"/>
        <v/>
      </c>
    </row>
    <row r="4027" spans="2:8" x14ac:dyDescent="0.25">
      <c r="B4027" s="258"/>
      <c r="C4027" s="259"/>
      <c r="D4027" s="259"/>
      <c r="E4027" s="66" t="str">
        <f t="shared" si="245"/>
        <v/>
      </c>
      <c r="F4027" s="70" t="str">
        <f t="shared" si="248"/>
        <v/>
      </c>
      <c r="G4027" s="68" t="str">
        <f t="shared" si="246"/>
        <v/>
      </c>
      <c r="H4027" s="69" t="str">
        <f t="shared" si="247"/>
        <v/>
      </c>
    </row>
    <row r="4028" spans="2:8" x14ac:dyDescent="0.25">
      <c r="B4028" s="258"/>
      <c r="C4028" s="259"/>
      <c r="D4028" s="259"/>
      <c r="E4028" s="66" t="str">
        <f t="shared" si="245"/>
        <v/>
      </c>
      <c r="F4028" s="70" t="str">
        <f t="shared" si="248"/>
        <v/>
      </c>
      <c r="G4028" s="68" t="str">
        <f t="shared" si="246"/>
        <v/>
      </c>
      <c r="H4028" s="69" t="str">
        <f t="shared" si="247"/>
        <v/>
      </c>
    </row>
    <row r="4029" spans="2:8" x14ac:dyDescent="0.25">
      <c r="B4029" s="258"/>
      <c r="C4029" s="259"/>
      <c r="D4029" s="259"/>
      <c r="E4029" s="66" t="str">
        <f t="shared" si="245"/>
        <v/>
      </c>
      <c r="F4029" s="70" t="str">
        <f t="shared" si="248"/>
        <v/>
      </c>
      <c r="G4029" s="68" t="str">
        <f t="shared" si="246"/>
        <v/>
      </c>
      <c r="H4029" s="69" t="str">
        <f t="shared" si="247"/>
        <v/>
      </c>
    </row>
    <row r="4030" spans="2:8" x14ac:dyDescent="0.25">
      <c r="B4030" s="258"/>
      <c r="C4030" s="259"/>
      <c r="D4030" s="259"/>
      <c r="E4030" s="66" t="str">
        <f t="shared" si="245"/>
        <v/>
      </c>
      <c r="F4030" s="70" t="str">
        <f t="shared" si="248"/>
        <v/>
      </c>
      <c r="G4030" s="68" t="str">
        <f t="shared" si="246"/>
        <v/>
      </c>
      <c r="H4030" s="69" t="str">
        <f t="shared" si="247"/>
        <v/>
      </c>
    </row>
    <row r="4031" spans="2:8" x14ac:dyDescent="0.25">
      <c r="B4031" s="258"/>
      <c r="C4031" s="259"/>
      <c r="D4031" s="259"/>
      <c r="E4031" s="66" t="str">
        <f t="shared" si="245"/>
        <v/>
      </c>
      <c r="F4031" s="70" t="str">
        <f t="shared" si="248"/>
        <v/>
      </c>
      <c r="G4031" s="68" t="str">
        <f t="shared" si="246"/>
        <v/>
      </c>
      <c r="H4031" s="69" t="str">
        <f t="shared" si="247"/>
        <v/>
      </c>
    </row>
    <row r="4032" spans="2:8" x14ac:dyDescent="0.25">
      <c r="B4032" s="258"/>
      <c r="C4032" s="259"/>
      <c r="D4032" s="259"/>
      <c r="E4032" s="66" t="str">
        <f t="shared" si="245"/>
        <v/>
      </c>
      <c r="F4032" s="70" t="str">
        <f t="shared" si="248"/>
        <v/>
      </c>
      <c r="G4032" s="68" t="str">
        <f t="shared" si="246"/>
        <v/>
      </c>
      <c r="H4032" s="69" t="str">
        <f t="shared" si="247"/>
        <v/>
      </c>
    </row>
    <row r="4033" spans="2:8" x14ac:dyDescent="0.25">
      <c r="B4033" s="258"/>
      <c r="C4033" s="259"/>
      <c r="D4033" s="259"/>
      <c r="E4033" s="66" t="str">
        <f t="shared" si="245"/>
        <v/>
      </c>
      <c r="F4033" s="70" t="str">
        <f t="shared" si="248"/>
        <v/>
      </c>
      <c r="G4033" s="68" t="str">
        <f t="shared" si="246"/>
        <v/>
      </c>
      <c r="H4033" s="69" t="str">
        <f t="shared" si="247"/>
        <v/>
      </c>
    </row>
    <row r="4034" spans="2:8" x14ac:dyDescent="0.25">
      <c r="B4034" s="258"/>
      <c r="C4034" s="259"/>
      <c r="D4034" s="259"/>
      <c r="E4034" s="66" t="str">
        <f t="shared" si="245"/>
        <v/>
      </c>
      <c r="F4034" s="70" t="str">
        <f t="shared" si="248"/>
        <v/>
      </c>
      <c r="G4034" s="68" t="str">
        <f t="shared" si="246"/>
        <v/>
      </c>
      <c r="H4034" s="69" t="str">
        <f t="shared" si="247"/>
        <v/>
      </c>
    </row>
    <row r="4035" spans="2:8" x14ac:dyDescent="0.25">
      <c r="B4035" s="258"/>
      <c r="C4035" s="259"/>
      <c r="D4035" s="259"/>
      <c r="E4035" s="66" t="str">
        <f t="shared" si="245"/>
        <v/>
      </c>
      <c r="F4035" s="70" t="str">
        <f t="shared" si="248"/>
        <v/>
      </c>
      <c r="G4035" s="68" t="str">
        <f t="shared" si="246"/>
        <v/>
      </c>
      <c r="H4035" s="69" t="str">
        <f t="shared" si="247"/>
        <v/>
      </c>
    </row>
    <row r="4036" spans="2:8" x14ac:dyDescent="0.25">
      <c r="B4036" s="258"/>
      <c r="C4036" s="259"/>
      <c r="D4036" s="259"/>
      <c r="E4036" s="66" t="str">
        <f t="shared" si="245"/>
        <v/>
      </c>
      <c r="F4036" s="70" t="str">
        <f t="shared" si="248"/>
        <v/>
      </c>
      <c r="G4036" s="68" t="str">
        <f t="shared" si="246"/>
        <v/>
      </c>
      <c r="H4036" s="69" t="str">
        <f t="shared" si="247"/>
        <v/>
      </c>
    </row>
    <row r="4037" spans="2:8" x14ac:dyDescent="0.25">
      <c r="B4037" s="258"/>
      <c r="C4037" s="259"/>
      <c r="D4037" s="259"/>
      <c r="E4037" s="66" t="str">
        <f t="shared" si="245"/>
        <v/>
      </c>
      <c r="F4037" s="70" t="str">
        <f t="shared" si="248"/>
        <v/>
      </c>
      <c r="G4037" s="68" t="str">
        <f t="shared" si="246"/>
        <v/>
      </c>
      <c r="H4037" s="69" t="str">
        <f t="shared" si="247"/>
        <v/>
      </c>
    </row>
    <row r="4038" spans="2:8" x14ac:dyDescent="0.25">
      <c r="B4038" s="258"/>
      <c r="C4038" s="259"/>
      <c r="D4038" s="259"/>
      <c r="E4038" s="66" t="str">
        <f t="shared" si="245"/>
        <v/>
      </c>
      <c r="F4038" s="70" t="str">
        <f t="shared" si="248"/>
        <v/>
      </c>
      <c r="G4038" s="68" t="str">
        <f t="shared" si="246"/>
        <v/>
      </c>
      <c r="H4038" s="69" t="str">
        <f t="shared" si="247"/>
        <v/>
      </c>
    </row>
    <row r="4039" spans="2:8" x14ac:dyDescent="0.25">
      <c r="B4039" s="258"/>
      <c r="C4039" s="259"/>
      <c r="D4039" s="259"/>
      <c r="E4039" s="66" t="str">
        <f t="shared" si="245"/>
        <v/>
      </c>
      <c r="F4039" s="70" t="str">
        <f t="shared" si="248"/>
        <v/>
      </c>
      <c r="G4039" s="68" t="str">
        <f t="shared" si="246"/>
        <v/>
      </c>
      <c r="H4039" s="69" t="str">
        <f t="shared" si="247"/>
        <v/>
      </c>
    </row>
    <row r="4040" spans="2:8" x14ac:dyDescent="0.25">
      <c r="B4040" s="258"/>
      <c r="C4040" s="259"/>
      <c r="D4040" s="259"/>
      <c r="E4040" s="66" t="str">
        <f t="shared" si="245"/>
        <v/>
      </c>
      <c r="F4040" s="70" t="str">
        <f t="shared" si="248"/>
        <v/>
      </c>
      <c r="G4040" s="68" t="str">
        <f t="shared" si="246"/>
        <v/>
      </c>
      <c r="H4040" s="69" t="str">
        <f t="shared" si="247"/>
        <v/>
      </c>
    </row>
    <row r="4041" spans="2:8" x14ac:dyDescent="0.25">
      <c r="B4041" s="258"/>
      <c r="C4041" s="259"/>
      <c r="D4041" s="259"/>
      <c r="E4041" s="66" t="str">
        <f t="shared" si="245"/>
        <v/>
      </c>
      <c r="F4041" s="70" t="str">
        <f t="shared" si="248"/>
        <v/>
      </c>
      <c r="G4041" s="68" t="str">
        <f t="shared" si="246"/>
        <v/>
      </c>
      <c r="H4041" s="69" t="str">
        <f t="shared" si="247"/>
        <v/>
      </c>
    </row>
    <row r="4042" spans="2:8" x14ac:dyDescent="0.25">
      <c r="B4042" s="258"/>
      <c r="C4042" s="259"/>
      <c r="D4042" s="259"/>
      <c r="E4042" s="66" t="str">
        <f t="shared" si="245"/>
        <v/>
      </c>
      <c r="F4042" s="70" t="str">
        <f t="shared" si="248"/>
        <v/>
      </c>
      <c r="G4042" s="68" t="str">
        <f t="shared" si="246"/>
        <v/>
      </c>
      <c r="H4042" s="69" t="str">
        <f t="shared" si="247"/>
        <v/>
      </c>
    </row>
    <row r="4043" spans="2:8" x14ac:dyDescent="0.25">
      <c r="B4043" s="258"/>
      <c r="C4043" s="259"/>
      <c r="D4043" s="259"/>
      <c r="E4043" s="66" t="str">
        <f t="shared" si="245"/>
        <v/>
      </c>
      <c r="F4043" s="70" t="str">
        <f t="shared" si="248"/>
        <v/>
      </c>
      <c r="G4043" s="68" t="str">
        <f t="shared" si="246"/>
        <v/>
      </c>
      <c r="H4043" s="69" t="str">
        <f t="shared" si="247"/>
        <v/>
      </c>
    </row>
    <row r="4044" spans="2:8" x14ac:dyDescent="0.25">
      <c r="B4044" s="258"/>
      <c r="C4044" s="259"/>
      <c r="D4044" s="259"/>
      <c r="E4044" s="66" t="str">
        <f t="shared" si="245"/>
        <v/>
      </c>
      <c r="F4044" s="70" t="str">
        <f t="shared" si="248"/>
        <v/>
      </c>
      <c r="G4044" s="68" t="str">
        <f t="shared" si="246"/>
        <v/>
      </c>
      <c r="H4044" s="69" t="str">
        <f t="shared" si="247"/>
        <v/>
      </c>
    </row>
    <row r="4045" spans="2:8" x14ac:dyDescent="0.25">
      <c r="B4045" s="258"/>
      <c r="C4045" s="259"/>
      <c r="D4045" s="259"/>
      <c r="E4045" s="66" t="str">
        <f t="shared" si="245"/>
        <v/>
      </c>
      <c r="F4045" s="70" t="str">
        <f t="shared" si="248"/>
        <v/>
      </c>
      <c r="G4045" s="68" t="str">
        <f t="shared" si="246"/>
        <v/>
      </c>
      <c r="H4045" s="69" t="str">
        <f t="shared" si="247"/>
        <v/>
      </c>
    </row>
    <row r="4046" spans="2:8" x14ac:dyDescent="0.25">
      <c r="B4046" s="258"/>
      <c r="C4046" s="259"/>
      <c r="D4046" s="259"/>
      <c r="E4046" s="66" t="str">
        <f t="shared" ref="E4046:E4109" si="249">+IF(AND(C4046-D4046&lt;&gt;0,$B$10&gt;B4046),C4046-D4046,"")</f>
        <v/>
      </c>
      <c r="F4046" s="70" t="str">
        <f t="shared" si="248"/>
        <v/>
      </c>
      <c r="G4046" s="68" t="str">
        <f t="shared" ref="G4046:G4109" si="250">+IF(AND(B4046&lt;&gt;"",$B$10&gt;B4046),$B$10-B4046,"")</f>
        <v/>
      </c>
      <c r="H4046" s="69" t="str">
        <f t="shared" ref="H4046:H4109" si="251">IFERROR(((E4046*G4046*$D$10)/36500),"")</f>
        <v/>
      </c>
    </row>
    <row r="4047" spans="2:8" x14ac:dyDescent="0.25">
      <c r="B4047" s="258"/>
      <c r="C4047" s="259"/>
      <c r="D4047" s="259"/>
      <c r="E4047" s="66" t="str">
        <f t="shared" si="249"/>
        <v/>
      </c>
      <c r="F4047" s="70" t="str">
        <f t="shared" ref="F4047:F4110" si="252">+IFERROR((E4047+F4046),"")</f>
        <v/>
      </c>
      <c r="G4047" s="68" t="str">
        <f t="shared" si="250"/>
        <v/>
      </c>
      <c r="H4047" s="69" t="str">
        <f t="shared" si="251"/>
        <v/>
      </c>
    </row>
    <row r="4048" spans="2:8" x14ac:dyDescent="0.25">
      <c r="B4048" s="258"/>
      <c r="C4048" s="259"/>
      <c r="D4048" s="259"/>
      <c r="E4048" s="66" t="str">
        <f t="shared" si="249"/>
        <v/>
      </c>
      <c r="F4048" s="70" t="str">
        <f t="shared" si="252"/>
        <v/>
      </c>
      <c r="G4048" s="68" t="str">
        <f t="shared" si="250"/>
        <v/>
      </c>
      <c r="H4048" s="69" t="str">
        <f t="shared" si="251"/>
        <v/>
      </c>
    </row>
    <row r="4049" spans="2:8" x14ac:dyDescent="0.25">
      <c r="B4049" s="258"/>
      <c r="C4049" s="259"/>
      <c r="D4049" s="259"/>
      <c r="E4049" s="66" t="str">
        <f t="shared" si="249"/>
        <v/>
      </c>
      <c r="F4049" s="70" t="str">
        <f t="shared" si="252"/>
        <v/>
      </c>
      <c r="G4049" s="68" t="str">
        <f t="shared" si="250"/>
        <v/>
      </c>
      <c r="H4049" s="69" t="str">
        <f t="shared" si="251"/>
        <v/>
      </c>
    </row>
    <row r="4050" spans="2:8" x14ac:dyDescent="0.25">
      <c r="B4050" s="258"/>
      <c r="C4050" s="259"/>
      <c r="D4050" s="259"/>
      <c r="E4050" s="66" t="str">
        <f t="shared" si="249"/>
        <v/>
      </c>
      <c r="F4050" s="70" t="str">
        <f t="shared" si="252"/>
        <v/>
      </c>
      <c r="G4050" s="68" t="str">
        <f t="shared" si="250"/>
        <v/>
      </c>
      <c r="H4050" s="69" t="str">
        <f t="shared" si="251"/>
        <v/>
      </c>
    </row>
    <row r="4051" spans="2:8" x14ac:dyDescent="0.25">
      <c r="B4051" s="258"/>
      <c r="C4051" s="259"/>
      <c r="D4051" s="259"/>
      <c r="E4051" s="66" t="str">
        <f t="shared" si="249"/>
        <v/>
      </c>
      <c r="F4051" s="70" t="str">
        <f t="shared" si="252"/>
        <v/>
      </c>
      <c r="G4051" s="68" t="str">
        <f t="shared" si="250"/>
        <v/>
      </c>
      <c r="H4051" s="69" t="str">
        <f t="shared" si="251"/>
        <v/>
      </c>
    </row>
    <row r="4052" spans="2:8" x14ac:dyDescent="0.25">
      <c r="B4052" s="258"/>
      <c r="C4052" s="259"/>
      <c r="D4052" s="259"/>
      <c r="E4052" s="66" t="str">
        <f t="shared" si="249"/>
        <v/>
      </c>
      <c r="F4052" s="70" t="str">
        <f t="shared" si="252"/>
        <v/>
      </c>
      <c r="G4052" s="68" t="str">
        <f t="shared" si="250"/>
        <v/>
      </c>
      <c r="H4052" s="69" t="str">
        <f t="shared" si="251"/>
        <v/>
      </c>
    </row>
    <row r="4053" spans="2:8" x14ac:dyDescent="0.25">
      <c r="B4053" s="258"/>
      <c r="C4053" s="259"/>
      <c r="D4053" s="259"/>
      <c r="E4053" s="66" t="str">
        <f t="shared" si="249"/>
        <v/>
      </c>
      <c r="F4053" s="70" t="str">
        <f t="shared" si="252"/>
        <v/>
      </c>
      <c r="G4053" s="68" t="str">
        <f t="shared" si="250"/>
        <v/>
      </c>
      <c r="H4053" s="69" t="str">
        <f t="shared" si="251"/>
        <v/>
      </c>
    </row>
    <row r="4054" spans="2:8" x14ac:dyDescent="0.25">
      <c r="B4054" s="258"/>
      <c r="C4054" s="259"/>
      <c r="D4054" s="259"/>
      <c r="E4054" s="66" t="str">
        <f t="shared" si="249"/>
        <v/>
      </c>
      <c r="F4054" s="70" t="str">
        <f t="shared" si="252"/>
        <v/>
      </c>
      <c r="G4054" s="68" t="str">
        <f t="shared" si="250"/>
        <v/>
      </c>
      <c r="H4054" s="69" t="str">
        <f t="shared" si="251"/>
        <v/>
      </c>
    </row>
    <row r="4055" spans="2:8" x14ac:dyDescent="0.25">
      <c r="B4055" s="258"/>
      <c r="C4055" s="259"/>
      <c r="D4055" s="259"/>
      <c r="E4055" s="66" t="str">
        <f t="shared" si="249"/>
        <v/>
      </c>
      <c r="F4055" s="70" t="str">
        <f t="shared" si="252"/>
        <v/>
      </c>
      <c r="G4055" s="68" t="str">
        <f t="shared" si="250"/>
        <v/>
      </c>
      <c r="H4055" s="69" t="str">
        <f t="shared" si="251"/>
        <v/>
      </c>
    </row>
    <row r="4056" spans="2:8" x14ac:dyDescent="0.25">
      <c r="B4056" s="258"/>
      <c r="C4056" s="259"/>
      <c r="D4056" s="259"/>
      <c r="E4056" s="66" t="str">
        <f t="shared" si="249"/>
        <v/>
      </c>
      <c r="F4056" s="70" t="str">
        <f t="shared" si="252"/>
        <v/>
      </c>
      <c r="G4056" s="68" t="str">
        <f t="shared" si="250"/>
        <v/>
      </c>
      <c r="H4056" s="69" t="str">
        <f t="shared" si="251"/>
        <v/>
      </c>
    </row>
    <row r="4057" spans="2:8" x14ac:dyDescent="0.25">
      <c r="B4057" s="258"/>
      <c r="C4057" s="259"/>
      <c r="D4057" s="259"/>
      <c r="E4057" s="66" t="str">
        <f t="shared" si="249"/>
        <v/>
      </c>
      <c r="F4057" s="70" t="str">
        <f t="shared" si="252"/>
        <v/>
      </c>
      <c r="G4057" s="68" t="str">
        <f t="shared" si="250"/>
        <v/>
      </c>
      <c r="H4057" s="69" t="str">
        <f t="shared" si="251"/>
        <v/>
      </c>
    </row>
    <row r="4058" spans="2:8" x14ac:dyDescent="0.25">
      <c r="B4058" s="258"/>
      <c r="C4058" s="259"/>
      <c r="D4058" s="259"/>
      <c r="E4058" s="66" t="str">
        <f t="shared" si="249"/>
        <v/>
      </c>
      <c r="F4058" s="70" t="str">
        <f t="shared" si="252"/>
        <v/>
      </c>
      <c r="G4058" s="68" t="str">
        <f t="shared" si="250"/>
        <v/>
      </c>
      <c r="H4058" s="69" t="str">
        <f t="shared" si="251"/>
        <v/>
      </c>
    </row>
    <row r="4059" spans="2:8" x14ac:dyDescent="0.25">
      <c r="B4059" s="258"/>
      <c r="C4059" s="259"/>
      <c r="D4059" s="259"/>
      <c r="E4059" s="66" t="str">
        <f t="shared" si="249"/>
        <v/>
      </c>
      <c r="F4059" s="70" t="str">
        <f t="shared" si="252"/>
        <v/>
      </c>
      <c r="G4059" s="68" t="str">
        <f t="shared" si="250"/>
        <v/>
      </c>
      <c r="H4059" s="69" t="str">
        <f t="shared" si="251"/>
        <v/>
      </c>
    </row>
    <row r="4060" spans="2:8" x14ac:dyDescent="0.25">
      <c r="B4060" s="258"/>
      <c r="C4060" s="259"/>
      <c r="D4060" s="259"/>
      <c r="E4060" s="66" t="str">
        <f t="shared" si="249"/>
        <v/>
      </c>
      <c r="F4060" s="70" t="str">
        <f t="shared" si="252"/>
        <v/>
      </c>
      <c r="G4060" s="68" t="str">
        <f t="shared" si="250"/>
        <v/>
      </c>
      <c r="H4060" s="69" t="str">
        <f t="shared" si="251"/>
        <v/>
      </c>
    </row>
    <row r="4061" spans="2:8" x14ac:dyDescent="0.25">
      <c r="B4061" s="258"/>
      <c r="C4061" s="259"/>
      <c r="D4061" s="259"/>
      <c r="E4061" s="66" t="str">
        <f t="shared" si="249"/>
        <v/>
      </c>
      <c r="F4061" s="70" t="str">
        <f t="shared" si="252"/>
        <v/>
      </c>
      <c r="G4061" s="68" t="str">
        <f t="shared" si="250"/>
        <v/>
      </c>
      <c r="H4061" s="69" t="str">
        <f t="shared" si="251"/>
        <v/>
      </c>
    </row>
    <row r="4062" spans="2:8" x14ac:dyDescent="0.25">
      <c r="B4062" s="258"/>
      <c r="C4062" s="259"/>
      <c r="D4062" s="259"/>
      <c r="E4062" s="66" t="str">
        <f t="shared" si="249"/>
        <v/>
      </c>
      <c r="F4062" s="70" t="str">
        <f t="shared" si="252"/>
        <v/>
      </c>
      <c r="G4062" s="68" t="str">
        <f t="shared" si="250"/>
        <v/>
      </c>
      <c r="H4062" s="69" t="str">
        <f t="shared" si="251"/>
        <v/>
      </c>
    </row>
    <row r="4063" spans="2:8" x14ac:dyDescent="0.25">
      <c r="B4063" s="258"/>
      <c r="C4063" s="259"/>
      <c r="D4063" s="259"/>
      <c r="E4063" s="66" t="str">
        <f t="shared" si="249"/>
        <v/>
      </c>
      <c r="F4063" s="70" t="str">
        <f t="shared" si="252"/>
        <v/>
      </c>
      <c r="G4063" s="68" t="str">
        <f t="shared" si="250"/>
        <v/>
      </c>
      <c r="H4063" s="69" t="str">
        <f t="shared" si="251"/>
        <v/>
      </c>
    </row>
    <row r="4064" spans="2:8" x14ac:dyDescent="0.25">
      <c r="B4064" s="258"/>
      <c r="C4064" s="259"/>
      <c r="D4064" s="259"/>
      <c r="E4064" s="66" t="str">
        <f t="shared" si="249"/>
        <v/>
      </c>
      <c r="F4064" s="70" t="str">
        <f t="shared" si="252"/>
        <v/>
      </c>
      <c r="G4064" s="68" t="str">
        <f t="shared" si="250"/>
        <v/>
      </c>
      <c r="H4064" s="69" t="str">
        <f t="shared" si="251"/>
        <v/>
      </c>
    </row>
    <row r="4065" spans="2:8" x14ac:dyDescent="0.25">
      <c r="B4065" s="258"/>
      <c r="C4065" s="259"/>
      <c r="D4065" s="259"/>
      <c r="E4065" s="66" t="str">
        <f t="shared" si="249"/>
        <v/>
      </c>
      <c r="F4065" s="70" t="str">
        <f t="shared" si="252"/>
        <v/>
      </c>
      <c r="G4065" s="68" t="str">
        <f t="shared" si="250"/>
        <v/>
      </c>
      <c r="H4065" s="69" t="str">
        <f t="shared" si="251"/>
        <v/>
      </c>
    </row>
    <row r="4066" spans="2:8" x14ac:dyDescent="0.25">
      <c r="B4066" s="258"/>
      <c r="C4066" s="259"/>
      <c r="D4066" s="259"/>
      <c r="E4066" s="66" t="str">
        <f t="shared" si="249"/>
        <v/>
      </c>
      <c r="F4066" s="70" t="str">
        <f t="shared" si="252"/>
        <v/>
      </c>
      <c r="G4066" s="68" t="str">
        <f t="shared" si="250"/>
        <v/>
      </c>
      <c r="H4066" s="69" t="str">
        <f t="shared" si="251"/>
        <v/>
      </c>
    </row>
    <row r="4067" spans="2:8" x14ac:dyDescent="0.25">
      <c r="B4067" s="258"/>
      <c r="C4067" s="259"/>
      <c r="D4067" s="259"/>
      <c r="E4067" s="66" t="str">
        <f t="shared" si="249"/>
        <v/>
      </c>
      <c r="F4067" s="70" t="str">
        <f t="shared" si="252"/>
        <v/>
      </c>
      <c r="G4067" s="68" t="str">
        <f t="shared" si="250"/>
        <v/>
      </c>
      <c r="H4067" s="69" t="str">
        <f t="shared" si="251"/>
        <v/>
      </c>
    </row>
    <row r="4068" spans="2:8" x14ac:dyDescent="0.25">
      <c r="B4068" s="258"/>
      <c r="C4068" s="259"/>
      <c r="D4068" s="259"/>
      <c r="E4068" s="66" t="str">
        <f t="shared" si="249"/>
        <v/>
      </c>
      <c r="F4068" s="70" t="str">
        <f t="shared" si="252"/>
        <v/>
      </c>
      <c r="G4068" s="68" t="str">
        <f t="shared" si="250"/>
        <v/>
      </c>
      <c r="H4068" s="69" t="str">
        <f t="shared" si="251"/>
        <v/>
      </c>
    </row>
    <row r="4069" spans="2:8" x14ac:dyDescent="0.25">
      <c r="B4069" s="258"/>
      <c r="C4069" s="259"/>
      <c r="D4069" s="259"/>
      <c r="E4069" s="66" t="str">
        <f t="shared" si="249"/>
        <v/>
      </c>
      <c r="F4069" s="70" t="str">
        <f t="shared" si="252"/>
        <v/>
      </c>
      <c r="G4069" s="68" t="str">
        <f t="shared" si="250"/>
        <v/>
      </c>
      <c r="H4069" s="69" t="str">
        <f t="shared" si="251"/>
        <v/>
      </c>
    </row>
    <row r="4070" spans="2:8" x14ac:dyDescent="0.25">
      <c r="B4070" s="258"/>
      <c r="C4070" s="259"/>
      <c r="D4070" s="259"/>
      <c r="E4070" s="66" t="str">
        <f t="shared" si="249"/>
        <v/>
      </c>
      <c r="F4070" s="70" t="str">
        <f t="shared" si="252"/>
        <v/>
      </c>
      <c r="G4070" s="68" t="str">
        <f t="shared" si="250"/>
        <v/>
      </c>
      <c r="H4070" s="69" t="str">
        <f t="shared" si="251"/>
        <v/>
      </c>
    </row>
    <row r="4071" spans="2:8" x14ac:dyDescent="0.25">
      <c r="B4071" s="258"/>
      <c r="C4071" s="259"/>
      <c r="D4071" s="259"/>
      <c r="E4071" s="66" t="str">
        <f t="shared" si="249"/>
        <v/>
      </c>
      <c r="F4071" s="70" t="str">
        <f t="shared" si="252"/>
        <v/>
      </c>
      <c r="G4071" s="68" t="str">
        <f t="shared" si="250"/>
        <v/>
      </c>
      <c r="H4071" s="69" t="str">
        <f t="shared" si="251"/>
        <v/>
      </c>
    </row>
    <row r="4072" spans="2:8" x14ac:dyDescent="0.25">
      <c r="B4072" s="258"/>
      <c r="C4072" s="259"/>
      <c r="D4072" s="259"/>
      <c r="E4072" s="66" t="str">
        <f t="shared" si="249"/>
        <v/>
      </c>
      <c r="F4072" s="70" t="str">
        <f t="shared" si="252"/>
        <v/>
      </c>
      <c r="G4072" s="68" t="str">
        <f t="shared" si="250"/>
        <v/>
      </c>
      <c r="H4072" s="69" t="str">
        <f t="shared" si="251"/>
        <v/>
      </c>
    </row>
    <row r="4073" spans="2:8" x14ac:dyDescent="0.25">
      <c r="B4073" s="258"/>
      <c r="C4073" s="259"/>
      <c r="D4073" s="259"/>
      <c r="E4073" s="66" t="str">
        <f t="shared" si="249"/>
        <v/>
      </c>
      <c r="F4073" s="70" t="str">
        <f t="shared" si="252"/>
        <v/>
      </c>
      <c r="G4073" s="68" t="str">
        <f t="shared" si="250"/>
        <v/>
      </c>
      <c r="H4073" s="69" t="str">
        <f t="shared" si="251"/>
        <v/>
      </c>
    </row>
    <row r="4074" spans="2:8" x14ac:dyDescent="0.25">
      <c r="B4074" s="258"/>
      <c r="C4074" s="259"/>
      <c r="D4074" s="259"/>
      <c r="E4074" s="66" t="str">
        <f t="shared" si="249"/>
        <v/>
      </c>
      <c r="F4074" s="70" t="str">
        <f t="shared" si="252"/>
        <v/>
      </c>
      <c r="G4074" s="68" t="str">
        <f t="shared" si="250"/>
        <v/>
      </c>
      <c r="H4074" s="69" t="str">
        <f t="shared" si="251"/>
        <v/>
      </c>
    </row>
    <row r="4075" spans="2:8" x14ac:dyDescent="0.25">
      <c r="B4075" s="258"/>
      <c r="C4075" s="259"/>
      <c r="D4075" s="259"/>
      <c r="E4075" s="66" t="str">
        <f t="shared" si="249"/>
        <v/>
      </c>
      <c r="F4075" s="70" t="str">
        <f t="shared" si="252"/>
        <v/>
      </c>
      <c r="G4075" s="68" t="str">
        <f t="shared" si="250"/>
        <v/>
      </c>
      <c r="H4075" s="69" t="str">
        <f t="shared" si="251"/>
        <v/>
      </c>
    </row>
    <row r="4076" spans="2:8" x14ac:dyDescent="0.25">
      <c r="B4076" s="258"/>
      <c r="C4076" s="259"/>
      <c r="D4076" s="259"/>
      <c r="E4076" s="66" t="str">
        <f t="shared" si="249"/>
        <v/>
      </c>
      <c r="F4076" s="70" t="str">
        <f t="shared" si="252"/>
        <v/>
      </c>
      <c r="G4076" s="68" t="str">
        <f t="shared" si="250"/>
        <v/>
      </c>
      <c r="H4076" s="69" t="str">
        <f t="shared" si="251"/>
        <v/>
      </c>
    </row>
    <row r="4077" spans="2:8" x14ac:dyDescent="0.25">
      <c r="B4077" s="258"/>
      <c r="C4077" s="259"/>
      <c r="D4077" s="259"/>
      <c r="E4077" s="66" t="str">
        <f t="shared" si="249"/>
        <v/>
      </c>
      <c r="F4077" s="70" t="str">
        <f t="shared" si="252"/>
        <v/>
      </c>
      <c r="G4077" s="68" t="str">
        <f t="shared" si="250"/>
        <v/>
      </c>
      <c r="H4077" s="69" t="str">
        <f t="shared" si="251"/>
        <v/>
      </c>
    </row>
    <row r="4078" spans="2:8" x14ac:dyDescent="0.25">
      <c r="B4078" s="258"/>
      <c r="C4078" s="259"/>
      <c r="D4078" s="259"/>
      <c r="E4078" s="66" t="str">
        <f t="shared" si="249"/>
        <v/>
      </c>
      <c r="F4078" s="70" t="str">
        <f t="shared" si="252"/>
        <v/>
      </c>
      <c r="G4078" s="68" t="str">
        <f t="shared" si="250"/>
        <v/>
      </c>
      <c r="H4078" s="69" t="str">
        <f t="shared" si="251"/>
        <v/>
      </c>
    </row>
    <row r="4079" spans="2:8" x14ac:dyDescent="0.25">
      <c r="B4079" s="258"/>
      <c r="C4079" s="259"/>
      <c r="D4079" s="259"/>
      <c r="E4079" s="66" t="str">
        <f t="shared" si="249"/>
        <v/>
      </c>
      <c r="F4079" s="70" t="str">
        <f t="shared" si="252"/>
        <v/>
      </c>
      <c r="G4079" s="68" t="str">
        <f t="shared" si="250"/>
        <v/>
      </c>
      <c r="H4079" s="69" t="str">
        <f t="shared" si="251"/>
        <v/>
      </c>
    </row>
    <row r="4080" spans="2:8" x14ac:dyDescent="0.25">
      <c r="B4080" s="258"/>
      <c r="C4080" s="259"/>
      <c r="D4080" s="259"/>
      <c r="E4080" s="66" t="str">
        <f t="shared" si="249"/>
        <v/>
      </c>
      <c r="F4080" s="70" t="str">
        <f t="shared" si="252"/>
        <v/>
      </c>
      <c r="G4080" s="68" t="str">
        <f t="shared" si="250"/>
        <v/>
      </c>
      <c r="H4080" s="69" t="str">
        <f t="shared" si="251"/>
        <v/>
      </c>
    </row>
    <row r="4081" spans="2:8" x14ac:dyDescent="0.25">
      <c r="B4081" s="258"/>
      <c r="C4081" s="259"/>
      <c r="D4081" s="259"/>
      <c r="E4081" s="66" t="str">
        <f t="shared" si="249"/>
        <v/>
      </c>
      <c r="F4081" s="70" t="str">
        <f t="shared" si="252"/>
        <v/>
      </c>
      <c r="G4081" s="68" t="str">
        <f t="shared" si="250"/>
        <v/>
      </c>
      <c r="H4081" s="69" t="str">
        <f t="shared" si="251"/>
        <v/>
      </c>
    </row>
    <row r="4082" spans="2:8" x14ac:dyDescent="0.25">
      <c r="B4082" s="258"/>
      <c r="C4082" s="259"/>
      <c r="D4082" s="259"/>
      <c r="E4082" s="66" t="str">
        <f t="shared" si="249"/>
        <v/>
      </c>
      <c r="F4082" s="70" t="str">
        <f t="shared" si="252"/>
        <v/>
      </c>
      <c r="G4082" s="68" t="str">
        <f t="shared" si="250"/>
        <v/>
      </c>
      <c r="H4082" s="69" t="str">
        <f t="shared" si="251"/>
        <v/>
      </c>
    </row>
    <row r="4083" spans="2:8" x14ac:dyDescent="0.25">
      <c r="B4083" s="258"/>
      <c r="C4083" s="259"/>
      <c r="D4083" s="259"/>
      <c r="E4083" s="66" t="str">
        <f t="shared" si="249"/>
        <v/>
      </c>
      <c r="F4083" s="70" t="str">
        <f t="shared" si="252"/>
        <v/>
      </c>
      <c r="G4083" s="68" t="str">
        <f t="shared" si="250"/>
        <v/>
      </c>
      <c r="H4083" s="69" t="str">
        <f t="shared" si="251"/>
        <v/>
      </c>
    </row>
    <row r="4084" spans="2:8" x14ac:dyDescent="0.25">
      <c r="B4084" s="258"/>
      <c r="C4084" s="259"/>
      <c r="D4084" s="259"/>
      <c r="E4084" s="66" t="str">
        <f t="shared" si="249"/>
        <v/>
      </c>
      <c r="F4084" s="70" t="str">
        <f t="shared" si="252"/>
        <v/>
      </c>
      <c r="G4084" s="68" t="str">
        <f t="shared" si="250"/>
        <v/>
      </c>
      <c r="H4084" s="69" t="str">
        <f t="shared" si="251"/>
        <v/>
      </c>
    </row>
    <row r="4085" spans="2:8" x14ac:dyDescent="0.25">
      <c r="B4085" s="258"/>
      <c r="C4085" s="259"/>
      <c r="D4085" s="259"/>
      <c r="E4085" s="66" t="str">
        <f t="shared" si="249"/>
        <v/>
      </c>
      <c r="F4085" s="70" t="str">
        <f t="shared" si="252"/>
        <v/>
      </c>
      <c r="G4085" s="68" t="str">
        <f t="shared" si="250"/>
        <v/>
      </c>
      <c r="H4085" s="69" t="str">
        <f t="shared" si="251"/>
        <v/>
      </c>
    </row>
    <row r="4086" spans="2:8" x14ac:dyDescent="0.25">
      <c r="B4086" s="258"/>
      <c r="C4086" s="259"/>
      <c r="D4086" s="259"/>
      <c r="E4086" s="66" t="str">
        <f t="shared" si="249"/>
        <v/>
      </c>
      <c r="F4086" s="70" t="str">
        <f t="shared" si="252"/>
        <v/>
      </c>
      <c r="G4086" s="68" t="str">
        <f t="shared" si="250"/>
        <v/>
      </c>
      <c r="H4086" s="69" t="str">
        <f t="shared" si="251"/>
        <v/>
      </c>
    </row>
    <row r="4087" spans="2:8" x14ac:dyDescent="0.25">
      <c r="B4087" s="258"/>
      <c r="C4087" s="259"/>
      <c r="D4087" s="259"/>
      <c r="E4087" s="66" t="str">
        <f t="shared" si="249"/>
        <v/>
      </c>
      <c r="F4087" s="70" t="str">
        <f t="shared" si="252"/>
        <v/>
      </c>
      <c r="G4087" s="68" t="str">
        <f t="shared" si="250"/>
        <v/>
      </c>
      <c r="H4087" s="69" t="str">
        <f t="shared" si="251"/>
        <v/>
      </c>
    </row>
    <row r="4088" spans="2:8" x14ac:dyDescent="0.25">
      <c r="B4088" s="258"/>
      <c r="C4088" s="259"/>
      <c r="D4088" s="259"/>
      <c r="E4088" s="66" t="str">
        <f t="shared" si="249"/>
        <v/>
      </c>
      <c r="F4088" s="70" t="str">
        <f t="shared" si="252"/>
        <v/>
      </c>
      <c r="G4088" s="68" t="str">
        <f t="shared" si="250"/>
        <v/>
      </c>
      <c r="H4088" s="69" t="str">
        <f t="shared" si="251"/>
        <v/>
      </c>
    </row>
    <row r="4089" spans="2:8" x14ac:dyDescent="0.25">
      <c r="B4089" s="258"/>
      <c r="C4089" s="259"/>
      <c r="D4089" s="259"/>
      <c r="E4089" s="66" t="str">
        <f t="shared" si="249"/>
        <v/>
      </c>
      <c r="F4089" s="70" t="str">
        <f t="shared" si="252"/>
        <v/>
      </c>
      <c r="G4089" s="68" t="str">
        <f t="shared" si="250"/>
        <v/>
      </c>
      <c r="H4089" s="69" t="str">
        <f t="shared" si="251"/>
        <v/>
      </c>
    </row>
    <row r="4090" spans="2:8" x14ac:dyDescent="0.25">
      <c r="B4090" s="258"/>
      <c r="C4090" s="259"/>
      <c r="D4090" s="259"/>
      <c r="E4090" s="66" t="str">
        <f t="shared" si="249"/>
        <v/>
      </c>
      <c r="F4090" s="70" t="str">
        <f t="shared" si="252"/>
        <v/>
      </c>
      <c r="G4090" s="68" t="str">
        <f t="shared" si="250"/>
        <v/>
      </c>
      <c r="H4090" s="69" t="str">
        <f t="shared" si="251"/>
        <v/>
      </c>
    </row>
    <row r="4091" spans="2:8" x14ac:dyDescent="0.25">
      <c r="B4091" s="258"/>
      <c r="C4091" s="259"/>
      <c r="D4091" s="259"/>
      <c r="E4091" s="66" t="str">
        <f t="shared" si="249"/>
        <v/>
      </c>
      <c r="F4091" s="70" t="str">
        <f t="shared" si="252"/>
        <v/>
      </c>
      <c r="G4091" s="68" t="str">
        <f t="shared" si="250"/>
        <v/>
      </c>
      <c r="H4091" s="69" t="str">
        <f t="shared" si="251"/>
        <v/>
      </c>
    </row>
    <row r="4092" spans="2:8" x14ac:dyDescent="0.25">
      <c r="B4092" s="258"/>
      <c r="C4092" s="259"/>
      <c r="D4092" s="259"/>
      <c r="E4092" s="66" t="str">
        <f t="shared" si="249"/>
        <v/>
      </c>
      <c r="F4092" s="70" t="str">
        <f t="shared" si="252"/>
        <v/>
      </c>
      <c r="G4092" s="68" t="str">
        <f t="shared" si="250"/>
        <v/>
      </c>
      <c r="H4092" s="69" t="str">
        <f t="shared" si="251"/>
        <v/>
      </c>
    </row>
    <row r="4093" spans="2:8" x14ac:dyDescent="0.25">
      <c r="B4093" s="258"/>
      <c r="C4093" s="259"/>
      <c r="D4093" s="259"/>
      <c r="E4093" s="66" t="str">
        <f t="shared" si="249"/>
        <v/>
      </c>
      <c r="F4093" s="70" t="str">
        <f t="shared" si="252"/>
        <v/>
      </c>
      <c r="G4093" s="68" t="str">
        <f t="shared" si="250"/>
        <v/>
      </c>
      <c r="H4093" s="69" t="str">
        <f t="shared" si="251"/>
        <v/>
      </c>
    </row>
    <row r="4094" spans="2:8" x14ac:dyDescent="0.25">
      <c r="B4094" s="258"/>
      <c r="C4094" s="259"/>
      <c r="D4094" s="259"/>
      <c r="E4094" s="66" t="str">
        <f t="shared" si="249"/>
        <v/>
      </c>
      <c r="F4094" s="70" t="str">
        <f t="shared" si="252"/>
        <v/>
      </c>
      <c r="G4094" s="68" t="str">
        <f t="shared" si="250"/>
        <v/>
      </c>
      <c r="H4094" s="69" t="str">
        <f t="shared" si="251"/>
        <v/>
      </c>
    </row>
    <row r="4095" spans="2:8" x14ac:dyDescent="0.25">
      <c r="B4095" s="258"/>
      <c r="C4095" s="259"/>
      <c r="D4095" s="259"/>
      <c r="E4095" s="66" t="str">
        <f t="shared" si="249"/>
        <v/>
      </c>
      <c r="F4095" s="70" t="str">
        <f t="shared" si="252"/>
        <v/>
      </c>
      <c r="G4095" s="68" t="str">
        <f t="shared" si="250"/>
        <v/>
      </c>
      <c r="H4095" s="69" t="str">
        <f t="shared" si="251"/>
        <v/>
      </c>
    </row>
    <row r="4096" spans="2:8" x14ac:dyDescent="0.25">
      <c r="B4096" s="258"/>
      <c r="C4096" s="259"/>
      <c r="D4096" s="259"/>
      <c r="E4096" s="66" t="str">
        <f t="shared" si="249"/>
        <v/>
      </c>
      <c r="F4096" s="70" t="str">
        <f t="shared" si="252"/>
        <v/>
      </c>
      <c r="G4096" s="68" t="str">
        <f t="shared" si="250"/>
        <v/>
      </c>
      <c r="H4096" s="69" t="str">
        <f t="shared" si="251"/>
        <v/>
      </c>
    </row>
    <row r="4097" spans="2:8" x14ac:dyDescent="0.25">
      <c r="B4097" s="258"/>
      <c r="C4097" s="259"/>
      <c r="D4097" s="259"/>
      <c r="E4097" s="66" t="str">
        <f t="shared" si="249"/>
        <v/>
      </c>
      <c r="F4097" s="70" t="str">
        <f t="shared" si="252"/>
        <v/>
      </c>
      <c r="G4097" s="68" t="str">
        <f t="shared" si="250"/>
        <v/>
      </c>
      <c r="H4097" s="69" t="str">
        <f t="shared" si="251"/>
        <v/>
      </c>
    </row>
    <row r="4098" spans="2:8" x14ac:dyDescent="0.25">
      <c r="B4098" s="258"/>
      <c r="C4098" s="259"/>
      <c r="D4098" s="259"/>
      <c r="E4098" s="66" t="str">
        <f t="shared" si="249"/>
        <v/>
      </c>
      <c r="F4098" s="70" t="str">
        <f t="shared" si="252"/>
        <v/>
      </c>
      <c r="G4098" s="68" t="str">
        <f t="shared" si="250"/>
        <v/>
      </c>
      <c r="H4098" s="69" t="str">
        <f t="shared" si="251"/>
        <v/>
      </c>
    </row>
    <row r="4099" spans="2:8" x14ac:dyDescent="0.25">
      <c r="B4099" s="258"/>
      <c r="C4099" s="259"/>
      <c r="D4099" s="259"/>
      <c r="E4099" s="66" t="str">
        <f t="shared" si="249"/>
        <v/>
      </c>
      <c r="F4099" s="70" t="str">
        <f t="shared" si="252"/>
        <v/>
      </c>
      <c r="G4099" s="68" t="str">
        <f t="shared" si="250"/>
        <v/>
      </c>
      <c r="H4099" s="69" t="str">
        <f t="shared" si="251"/>
        <v/>
      </c>
    </row>
    <row r="4100" spans="2:8" x14ac:dyDescent="0.25">
      <c r="B4100" s="258"/>
      <c r="C4100" s="259"/>
      <c r="D4100" s="259"/>
      <c r="E4100" s="66" t="str">
        <f t="shared" si="249"/>
        <v/>
      </c>
      <c r="F4100" s="70" t="str">
        <f t="shared" si="252"/>
        <v/>
      </c>
      <c r="G4100" s="68" t="str">
        <f t="shared" si="250"/>
        <v/>
      </c>
      <c r="H4100" s="69" t="str">
        <f t="shared" si="251"/>
        <v/>
      </c>
    </row>
    <row r="4101" spans="2:8" x14ac:dyDescent="0.25">
      <c r="B4101" s="258"/>
      <c r="C4101" s="259"/>
      <c r="D4101" s="259"/>
      <c r="E4101" s="66" t="str">
        <f t="shared" si="249"/>
        <v/>
      </c>
      <c r="F4101" s="70" t="str">
        <f t="shared" si="252"/>
        <v/>
      </c>
      <c r="G4101" s="68" t="str">
        <f t="shared" si="250"/>
        <v/>
      </c>
      <c r="H4101" s="69" t="str">
        <f t="shared" si="251"/>
        <v/>
      </c>
    </row>
    <row r="4102" spans="2:8" x14ac:dyDescent="0.25">
      <c r="B4102" s="258"/>
      <c r="C4102" s="259"/>
      <c r="D4102" s="259"/>
      <c r="E4102" s="66" t="str">
        <f t="shared" si="249"/>
        <v/>
      </c>
      <c r="F4102" s="70" t="str">
        <f t="shared" si="252"/>
        <v/>
      </c>
      <c r="G4102" s="68" t="str">
        <f t="shared" si="250"/>
        <v/>
      </c>
      <c r="H4102" s="69" t="str">
        <f t="shared" si="251"/>
        <v/>
      </c>
    </row>
    <row r="4103" spans="2:8" x14ac:dyDescent="0.25">
      <c r="B4103" s="258"/>
      <c r="C4103" s="259"/>
      <c r="D4103" s="259"/>
      <c r="E4103" s="66" t="str">
        <f t="shared" si="249"/>
        <v/>
      </c>
      <c r="F4103" s="70" t="str">
        <f t="shared" si="252"/>
        <v/>
      </c>
      <c r="G4103" s="68" t="str">
        <f t="shared" si="250"/>
        <v/>
      </c>
      <c r="H4103" s="69" t="str">
        <f t="shared" si="251"/>
        <v/>
      </c>
    </row>
    <row r="4104" spans="2:8" x14ac:dyDescent="0.25">
      <c r="B4104" s="258"/>
      <c r="C4104" s="259"/>
      <c r="D4104" s="259"/>
      <c r="E4104" s="66" t="str">
        <f t="shared" si="249"/>
        <v/>
      </c>
      <c r="F4104" s="70" t="str">
        <f t="shared" si="252"/>
        <v/>
      </c>
      <c r="G4104" s="68" t="str">
        <f t="shared" si="250"/>
        <v/>
      </c>
      <c r="H4104" s="69" t="str">
        <f t="shared" si="251"/>
        <v/>
      </c>
    </row>
    <row r="4105" spans="2:8" x14ac:dyDescent="0.25">
      <c r="B4105" s="258"/>
      <c r="C4105" s="259"/>
      <c r="D4105" s="259"/>
      <c r="E4105" s="66" t="str">
        <f t="shared" si="249"/>
        <v/>
      </c>
      <c r="F4105" s="70" t="str">
        <f t="shared" si="252"/>
        <v/>
      </c>
      <c r="G4105" s="68" t="str">
        <f t="shared" si="250"/>
        <v/>
      </c>
      <c r="H4105" s="69" t="str">
        <f t="shared" si="251"/>
        <v/>
      </c>
    </row>
    <row r="4106" spans="2:8" x14ac:dyDescent="0.25">
      <c r="B4106" s="258"/>
      <c r="C4106" s="259"/>
      <c r="D4106" s="259"/>
      <c r="E4106" s="66" t="str">
        <f t="shared" si="249"/>
        <v/>
      </c>
      <c r="F4106" s="70" t="str">
        <f t="shared" si="252"/>
        <v/>
      </c>
      <c r="G4106" s="68" t="str">
        <f t="shared" si="250"/>
        <v/>
      </c>
      <c r="H4106" s="69" t="str">
        <f t="shared" si="251"/>
        <v/>
      </c>
    </row>
    <row r="4107" spans="2:8" x14ac:dyDescent="0.25">
      <c r="B4107" s="258"/>
      <c r="C4107" s="259"/>
      <c r="D4107" s="259"/>
      <c r="E4107" s="66" t="str">
        <f t="shared" si="249"/>
        <v/>
      </c>
      <c r="F4107" s="70" t="str">
        <f t="shared" si="252"/>
        <v/>
      </c>
      <c r="G4107" s="68" t="str">
        <f t="shared" si="250"/>
        <v/>
      </c>
      <c r="H4107" s="69" t="str">
        <f t="shared" si="251"/>
        <v/>
      </c>
    </row>
    <row r="4108" spans="2:8" x14ac:dyDescent="0.25">
      <c r="B4108" s="258"/>
      <c r="C4108" s="259"/>
      <c r="D4108" s="259"/>
      <c r="E4108" s="66" t="str">
        <f t="shared" si="249"/>
        <v/>
      </c>
      <c r="F4108" s="70" t="str">
        <f t="shared" si="252"/>
        <v/>
      </c>
      <c r="G4108" s="68" t="str">
        <f t="shared" si="250"/>
        <v/>
      </c>
      <c r="H4108" s="69" t="str">
        <f t="shared" si="251"/>
        <v/>
      </c>
    </row>
    <row r="4109" spans="2:8" x14ac:dyDescent="0.25">
      <c r="B4109" s="258"/>
      <c r="C4109" s="259"/>
      <c r="D4109" s="259"/>
      <c r="E4109" s="66" t="str">
        <f t="shared" si="249"/>
        <v/>
      </c>
      <c r="F4109" s="70" t="str">
        <f t="shared" si="252"/>
        <v/>
      </c>
      <c r="G4109" s="68" t="str">
        <f t="shared" si="250"/>
        <v/>
      </c>
      <c r="H4109" s="69" t="str">
        <f t="shared" si="251"/>
        <v/>
      </c>
    </row>
    <row r="4110" spans="2:8" x14ac:dyDescent="0.25">
      <c r="B4110" s="258"/>
      <c r="C4110" s="259"/>
      <c r="D4110" s="259"/>
      <c r="E4110" s="66" t="str">
        <f t="shared" ref="E4110:E4173" si="253">+IF(AND(C4110-D4110&lt;&gt;0,$B$10&gt;B4110),C4110-D4110,"")</f>
        <v/>
      </c>
      <c r="F4110" s="70" t="str">
        <f t="shared" si="252"/>
        <v/>
      </c>
      <c r="G4110" s="68" t="str">
        <f t="shared" ref="G4110:G4173" si="254">+IF(AND(B4110&lt;&gt;"",$B$10&gt;B4110),$B$10-B4110,"")</f>
        <v/>
      </c>
      <c r="H4110" s="69" t="str">
        <f t="shared" ref="H4110:H4173" si="255">IFERROR(((E4110*G4110*$D$10)/36500),"")</f>
        <v/>
      </c>
    </row>
    <row r="4111" spans="2:8" x14ac:dyDescent="0.25">
      <c r="B4111" s="258"/>
      <c r="C4111" s="259"/>
      <c r="D4111" s="259"/>
      <c r="E4111" s="66" t="str">
        <f t="shared" si="253"/>
        <v/>
      </c>
      <c r="F4111" s="70" t="str">
        <f t="shared" ref="F4111:F4174" si="256">+IFERROR((E4111+F4110),"")</f>
        <v/>
      </c>
      <c r="G4111" s="68" t="str">
        <f t="shared" si="254"/>
        <v/>
      </c>
      <c r="H4111" s="69" t="str">
        <f t="shared" si="255"/>
        <v/>
      </c>
    </row>
    <row r="4112" spans="2:8" x14ac:dyDescent="0.25">
      <c r="B4112" s="258"/>
      <c r="C4112" s="259"/>
      <c r="D4112" s="259"/>
      <c r="E4112" s="66" t="str">
        <f t="shared" si="253"/>
        <v/>
      </c>
      <c r="F4112" s="70" t="str">
        <f t="shared" si="256"/>
        <v/>
      </c>
      <c r="G4112" s="68" t="str">
        <f t="shared" si="254"/>
        <v/>
      </c>
      <c r="H4112" s="69" t="str">
        <f t="shared" si="255"/>
        <v/>
      </c>
    </row>
    <row r="4113" spans="2:8" x14ac:dyDescent="0.25">
      <c r="B4113" s="258"/>
      <c r="C4113" s="259"/>
      <c r="D4113" s="259"/>
      <c r="E4113" s="66" t="str">
        <f t="shared" si="253"/>
        <v/>
      </c>
      <c r="F4113" s="70" t="str">
        <f t="shared" si="256"/>
        <v/>
      </c>
      <c r="G4113" s="68" t="str">
        <f t="shared" si="254"/>
        <v/>
      </c>
      <c r="H4113" s="69" t="str">
        <f t="shared" si="255"/>
        <v/>
      </c>
    </row>
    <row r="4114" spans="2:8" x14ac:dyDescent="0.25">
      <c r="B4114" s="258"/>
      <c r="C4114" s="259"/>
      <c r="D4114" s="259"/>
      <c r="E4114" s="66" t="str">
        <f t="shared" si="253"/>
        <v/>
      </c>
      <c r="F4114" s="70" t="str">
        <f t="shared" si="256"/>
        <v/>
      </c>
      <c r="G4114" s="68" t="str">
        <f t="shared" si="254"/>
        <v/>
      </c>
      <c r="H4114" s="69" t="str">
        <f t="shared" si="255"/>
        <v/>
      </c>
    </row>
    <row r="4115" spans="2:8" x14ac:dyDescent="0.25">
      <c r="B4115" s="258"/>
      <c r="C4115" s="259"/>
      <c r="D4115" s="259"/>
      <c r="E4115" s="66" t="str">
        <f t="shared" si="253"/>
        <v/>
      </c>
      <c r="F4115" s="70" t="str">
        <f t="shared" si="256"/>
        <v/>
      </c>
      <c r="G4115" s="68" t="str">
        <f t="shared" si="254"/>
        <v/>
      </c>
      <c r="H4115" s="69" t="str">
        <f t="shared" si="255"/>
        <v/>
      </c>
    </row>
    <row r="4116" spans="2:8" x14ac:dyDescent="0.25">
      <c r="B4116" s="258"/>
      <c r="C4116" s="259"/>
      <c r="D4116" s="259"/>
      <c r="E4116" s="66" t="str">
        <f t="shared" si="253"/>
        <v/>
      </c>
      <c r="F4116" s="70" t="str">
        <f t="shared" si="256"/>
        <v/>
      </c>
      <c r="G4116" s="68" t="str">
        <f t="shared" si="254"/>
        <v/>
      </c>
      <c r="H4116" s="69" t="str">
        <f t="shared" si="255"/>
        <v/>
      </c>
    </row>
    <row r="4117" spans="2:8" x14ac:dyDescent="0.25">
      <c r="B4117" s="258"/>
      <c r="C4117" s="259"/>
      <c r="D4117" s="259"/>
      <c r="E4117" s="66" t="str">
        <f t="shared" si="253"/>
        <v/>
      </c>
      <c r="F4117" s="70" t="str">
        <f t="shared" si="256"/>
        <v/>
      </c>
      <c r="G4117" s="68" t="str">
        <f t="shared" si="254"/>
        <v/>
      </c>
      <c r="H4117" s="69" t="str">
        <f t="shared" si="255"/>
        <v/>
      </c>
    </row>
    <row r="4118" spans="2:8" x14ac:dyDescent="0.25">
      <c r="B4118" s="258"/>
      <c r="C4118" s="259"/>
      <c r="D4118" s="259"/>
      <c r="E4118" s="66" t="str">
        <f t="shared" si="253"/>
        <v/>
      </c>
      <c r="F4118" s="70" t="str">
        <f t="shared" si="256"/>
        <v/>
      </c>
      <c r="G4118" s="68" t="str">
        <f t="shared" si="254"/>
        <v/>
      </c>
      <c r="H4118" s="69" t="str">
        <f t="shared" si="255"/>
        <v/>
      </c>
    </row>
    <row r="4119" spans="2:8" x14ac:dyDescent="0.25">
      <c r="B4119" s="258"/>
      <c r="C4119" s="259"/>
      <c r="D4119" s="259"/>
      <c r="E4119" s="66" t="str">
        <f t="shared" si="253"/>
        <v/>
      </c>
      <c r="F4119" s="70" t="str">
        <f t="shared" si="256"/>
        <v/>
      </c>
      <c r="G4119" s="68" t="str">
        <f t="shared" si="254"/>
        <v/>
      </c>
      <c r="H4119" s="69" t="str">
        <f t="shared" si="255"/>
        <v/>
      </c>
    </row>
    <row r="4120" spans="2:8" x14ac:dyDescent="0.25">
      <c r="B4120" s="258"/>
      <c r="C4120" s="259"/>
      <c r="D4120" s="259"/>
      <c r="E4120" s="66" t="str">
        <f t="shared" si="253"/>
        <v/>
      </c>
      <c r="F4120" s="70" t="str">
        <f t="shared" si="256"/>
        <v/>
      </c>
      <c r="G4120" s="68" t="str">
        <f t="shared" si="254"/>
        <v/>
      </c>
      <c r="H4120" s="69" t="str">
        <f t="shared" si="255"/>
        <v/>
      </c>
    </row>
    <row r="4121" spans="2:8" x14ac:dyDescent="0.25">
      <c r="B4121" s="258"/>
      <c r="C4121" s="259"/>
      <c r="D4121" s="259"/>
      <c r="E4121" s="66" t="str">
        <f t="shared" si="253"/>
        <v/>
      </c>
      <c r="F4121" s="70" t="str">
        <f t="shared" si="256"/>
        <v/>
      </c>
      <c r="G4121" s="68" t="str">
        <f t="shared" si="254"/>
        <v/>
      </c>
      <c r="H4121" s="69" t="str">
        <f t="shared" si="255"/>
        <v/>
      </c>
    </row>
    <row r="4122" spans="2:8" x14ac:dyDescent="0.25">
      <c r="B4122" s="258"/>
      <c r="C4122" s="259"/>
      <c r="D4122" s="259"/>
      <c r="E4122" s="66" t="str">
        <f t="shared" si="253"/>
        <v/>
      </c>
      <c r="F4122" s="70" t="str">
        <f t="shared" si="256"/>
        <v/>
      </c>
      <c r="G4122" s="68" t="str">
        <f t="shared" si="254"/>
        <v/>
      </c>
      <c r="H4122" s="69" t="str">
        <f t="shared" si="255"/>
        <v/>
      </c>
    </row>
    <row r="4123" spans="2:8" x14ac:dyDescent="0.25">
      <c r="B4123" s="258"/>
      <c r="C4123" s="259"/>
      <c r="D4123" s="259"/>
      <c r="E4123" s="66" t="str">
        <f t="shared" si="253"/>
        <v/>
      </c>
      <c r="F4123" s="70" t="str">
        <f t="shared" si="256"/>
        <v/>
      </c>
      <c r="G4123" s="68" t="str">
        <f t="shared" si="254"/>
        <v/>
      </c>
      <c r="H4123" s="69" t="str">
        <f t="shared" si="255"/>
        <v/>
      </c>
    </row>
    <row r="4124" spans="2:8" x14ac:dyDescent="0.25">
      <c r="B4124" s="258"/>
      <c r="C4124" s="259"/>
      <c r="D4124" s="259"/>
      <c r="E4124" s="66" t="str">
        <f t="shared" si="253"/>
        <v/>
      </c>
      <c r="F4124" s="70" t="str">
        <f t="shared" si="256"/>
        <v/>
      </c>
      <c r="G4124" s="68" t="str">
        <f t="shared" si="254"/>
        <v/>
      </c>
      <c r="H4124" s="69" t="str">
        <f t="shared" si="255"/>
        <v/>
      </c>
    </row>
    <row r="4125" spans="2:8" x14ac:dyDescent="0.25">
      <c r="B4125" s="258"/>
      <c r="C4125" s="259"/>
      <c r="D4125" s="259"/>
      <c r="E4125" s="66" t="str">
        <f t="shared" si="253"/>
        <v/>
      </c>
      <c r="F4125" s="70" t="str">
        <f t="shared" si="256"/>
        <v/>
      </c>
      <c r="G4125" s="68" t="str">
        <f t="shared" si="254"/>
        <v/>
      </c>
      <c r="H4125" s="69" t="str">
        <f t="shared" si="255"/>
        <v/>
      </c>
    </row>
    <row r="4126" spans="2:8" x14ac:dyDescent="0.25">
      <c r="B4126" s="258"/>
      <c r="C4126" s="259"/>
      <c r="D4126" s="259"/>
      <c r="E4126" s="66" t="str">
        <f t="shared" si="253"/>
        <v/>
      </c>
      <c r="F4126" s="70" t="str">
        <f t="shared" si="256"/>
        <v/>
      </c>
      <c r="G4126" s="68" t="str">
        <f t="shared" si="254"/>
        <v/>
      </c>
      <c r="H4126" s="69" t="str">
        <f t="shared" si="255"/>
        <v/>
      </c>
    </row>
    <row r="4127" spans="2:8" x14ac:dyDescent="0.25">
      <c r="B4127" s="258"/>
      <c r="C4127" s="259"/>
      <c r="D4127" s="259"/>
      <c r="E4127" s="66" t="str">
        <f t="shared" si="253"/>
        <v/>
      </c>
      <c r="F4127" s="70" t="str">
        <f t="shared" si="256"/>
        <v/>
      </c>
      <c r="G4127" s="68" t="str">
        <f t="shared" si="254"/>
        <v/>
      </c>
      <c r="H4127" s="69" t="str">
        <f t="shared" si="255"/>
        <v/>
      </c>
    </row>
    <row r="4128" spans="2:8" x14ac:dyDescent="0.25">
      <c r="B4128" s="258"/>
      <c r="C4128" s="259"/>
      <c r="D4128" s="259"/>
      <c r="E4128" s="66" t="str">
        <f t="shared" si="253"/>
        <v/>
      </c>
      <c r="F4128" s="70" t="str">
        <f t="shared" si="256"/>
        <v/>
      </c>
      <c r="G4128" s="68" t="str">
        <f t="shared" si="254"/>
        <v/>
      </c>
      <c r="H4128" s="69" t="str">
        <f t="shared" si="255"/>
        <v/>
      </c>
    </row>
    <row r="4129" spans="2:8" x14ac:dyDescent="0.25">
      <c r="B4129" s="258"/>
      <c r="C4129" s="259"/>
      <c r="D4129" s="259"/>
      <c r="E4129" s="66" t="str">
        <f t="shared" si="253"/>
        <v/>
      </c>
      <c r="F4129" s="70" t="str">
        <f t="shared" si="256"/>
        <v/>
      </c>
      <c r="G4129" s="68" t="str">
        <f t="shared" si="254"/>
        <v/>
      </c>
      <c r="H4129" s="69" t="str">
        <f t="shared" si="255"/>
        <v/>
      </c>
    </row>
    <row r="4130" spans="2:8" x14ac:dyDescent="0.25">
      <c r="B4130" s="258"/>
      <c r="C4130" s="259"/>
      <c r="D4130" s="259"/>
      <c r="E4130" s="66" t="str">
        <f t="shared" si="253"/>
        <v/>
      </c>
      <c r="F4130" s="70" t="str">
        <f t="shared" si="256"/>
        <v/>
      </c>
      <c r="G4130" s="68" t="str">
        <f t="shared" si="254"/>
        <v/>
      </c>
      <c r="H4130" s="69" t="str">
        <f t="shared" si="255"/>
        <v/>
      </c>
    </row>
    <row r="4131" spans="2:8" x14ac:dyDescent="0.25">
      <c r="B4131" s="258"/>
      <c r="C4131" s="259"/>
      <c r="D4131" s="259"/>
      <c r="E4131" s="66" t="str">
        <f t="shared" si="253"/>
        <v/>
      </c>
      <c r="F4131" s="70" t="str">
        <f t="shared" si="256"/>
        <v/>
      </c>
      <c r="G4131" s="68" t="str">
        <f t="shared" si="254"/>
        <v/>
      </c>
      <c r="H4131" s="69" t="str">
        <f t="shared" si="255"/>
        <v/>
      </c>
    </row>
    <row r="4132" spans="2:8" x14ac:dyDescent="0.25">
      <c r="B4132" s="258"/>
      <c r="C4132" s="259"/>
      <c r="D4132" s="259"/>
      <c r="E4132" s="66" t="str">
        <f t="shared" si="253"/>
        <v/>
      </c>
      <c r="F4132" s="70" t="str">
        <f t="shared" si="256"/>
        <v/>
      </c>
      <c r="G4132" s="68" t="str">
        <f t="shared" si="254"/>
        <v/>
      </c>
      <c r="H4132" s="69" t="str">
        <f t="shared" si="255"/>
        <v/>
      </c>
    </row>
    <row r="4133" spans="2:8" x14ac:dyDescent="0.25">
      <c r="B4133" s="258"/>
      <c r="C4133" s="259"/>
      <c r="D4133" s="259"/>
      <c r="E4133" s="66" t="str">
        <f t="shared" si="253"/>
        <v/>
      </c>
      <c r="F4133" s="70" t="str">
        <f t="shared" si="256"/>
        <v/>
      </c>
      <c r="G4133" s="68" t="str">
        <f t="shared" si="254"/>
        <v/>
      </c>
      <c r="H4133" s="69" t="str">
        <f t="shared" si="255"/>
        <v/>
      </c>
    </row>
    <row r="4134" spans="2:8" x14ac:dyDescent="0.25">
      <c r="B4134" s="258"/>
      <c r="C4134" s="259"/>
      <c r="D4134" s="259"/>
      <c r="E4134" s="66" t="str">
        <f t="shared" si="253"/>
        <v/>
      </c>
      <c r="F4134" s="70" t="str">
        <f t="shared" si="256"/>
        <v/>
      </c>
      <c r="G4134" s="68" t="str">
        <f t="shared" si="254"/>
        <v/>
      </c>
      <c r="H4134" s="69" t="str">
        <f t="shared" si="255"/>
        <v/>
      </c>
    </row>
    <row r="4135" spans="2:8" x14ac:dyDescent="0.25">
      <c r="B4135" s="258"/>
      <c r="C4135" s="259"/>
      <c r="D4135" s="259"/>
      <c r="E4135" s="66" t="str">
        <f t="shared" si="253"/>
        <v/>
      </c>
      <c r="F4135" s="70" t="str">
        <f t="shared" si="256"/>
        <v/>
      </c>
      <c r="G4135" s="68" t="str">
        <f t="shared" si="254"/>
        <v/>
      </c>
      <c r="H4135" s="69" t="str">
        <f t="shared" si="255"/>
        <v/>
      </c>
    </row>
    <row r="4136" spans="2:8" x14ac:dyDescent="0.25">
      <c r="B4136" s="258"/>
      <c r="C4136" s="259"/>
      <c r="D4136" s="259"/>
      <c r="E4136" s="66" t="str">
        <f t="shared" si="253"/>
        <v/>
      </c>
      <c r="F4136" s="70" t="str">
        <f t="shared" si="256"/>
        <v/>
      </c>
      <c r="G4136" s="68" t="str">
        <f t="shared" si="254"/>
        <v/>
      </c>
      <c r="H4136" s="69" t="str">
        <f t="shared" si="255"/>
        <v/>
      </c>
    </row>
    <row r="4137" spans="2:8" x14ac:dyDescent="0.25">
      <c r="B4137" s="258"/>
      <c r="C4137" s="259"/>
      <c r="D4137" s="259"/>
      <c r="E4137" s="66" t="str">
        <f t="shared" si="253"/>
        <v/>
      </c>
      <c r="F4137" s="70" t="str">
        <f t="shared" si="256"/>
        <v/>
      </c>
      <c r="G4137" s="68" t="str">
        <f t="shared" si="254"/>
        <v/>
      </c>
      <c r="H4137" s="69" t="str">
        <f t="shared" si="255"/>
        <v/>
      </c>
    </row>
    <row r="4138" spans="2:8" x14ac:dyDescent="0.25">
      <c r="B4138" s="258"/>
      <c r="C4138" s="259"/>
      <c r="D4138" s="259"/>
      <c r="E4138" s="66" t="str">
        <f t="shared" si="253"/>
        <v/>
      </c>
      <c r="F4138" s="70" t="str">
        <f t="shared" si="256"/>
        <v/>
      </c>
      <c r="G4138" s="68" t="str">
        <f t="shared" si="254"/>
        <v/>
      </c>
      <c r="H4138" s="69" t="str">
        <f t="shared" si="255"/>
        <v/>
      </c>
    </row>
    <row r="4139" spans="2:8" x14ac:dyDescent="0.25">
      <c r="B4139" s="258"/>
      <c r="C4139" s="259"/>
      <c r="D4139" s="259"/>
      <c r="E4139" s="66" t="str">
        <f t="shared" si="253"/>
        <v/>
      </c>
      <c r="F4139" s="70" t="str">
        <f t="shared" si="256"/>
        <v/>
      </c>
      <c r="G4139" s="68" t="str">
        <f t="shared" si="254"/>
        <v/>
      </c>
      <c r="H4139" s="69" t="str">
        <f t="shared" si="255"/>
        <v/>
      </c>
    </row>
    <row r="4140" spans="2:8" x14ac:dyDescent="0.25">
      <c r="B4140" s="258"/>
      <c r="C4140" s="259"/>
      <c r="D4140" s="259"/>
      <c r="E4140" s="66" t="str">
        <f t="shared" si="253"/>
        <v/>
      </c>
      <c r="F4140" s="70" t="str">
        <f t="shared" si="256"/>
        <v/>
      </c>
      <c r="G4140" s="68" t="str">
        <f t="shared" si="254"/>
        <v/>
      </c>
      <c r="H4140" s="69" t="str">
        <f t="shared" si="255"/>
        <v/>
      </c>
    </row>
    <row r="4141" spans="2:8" x14ac:dyDescent="0.25">
      <c r="B4141" s="258"/>
      <c r="C4141" s="259"/>
      <c r="D4141" s="259"/>
      <c r="E4141" s="66" t="str">
        <f t="shared" si="253"/>
        <v/>
      </c>
      <c r="F4141" s="70" t="str">
        <f t="shared" si="256"/>
        <v/>
      </c>
      <c r="G4141" s="68" t="str">
        <f t="shared" si="254"/>
        <v/>
      </c>
      <c r="H4141" s="69" t="str">
        <f t="shared" si="255"/>
        <v/>
      </c>
    </row>
    <row r="4142" spans="2:8" x14ac:dyDescent="0.25">
      <c r="B4142" s="258"/>
      <c r="C4142" s="259"/>
      <c r="D4142" s="259"/>
      <c r="E4142" s="66" t="str">
        <f t="shared" si="253"/>
        <v/>
      </c>
      <c r="F4142" s="70" t="str">
        <f t="shared" si="256"/>
        <v/>
      </c>
      <c r="G4142" s="68" t="str">
        <f t="shared" si="254"/>
        <v/>
      </c>
      <c r="H4142" s="69" t="str">
        <f t="shared" si="255"/>
        <v/>
      </c>
    </row>
    <row r="4143" spans="2:8" x14ac:dyDescent="0.25">
      <c r="B4143" s="258"/>
      <c r="C4143" s="259"/>
      <c r="D4143" s="259"/>
      <c r="E4143" s="66" t="str">
        <f t="shared" si="253"/>
        <v/>
      </c>
      <c r="F4143" s="70" t="str">
        <f t="shared" si="256"/>
        <v/>
      </c>
      <c r="G4143" s="68" t="str">
        <f t="shared" si="254"/>
        <v/>
      </c>
      <c r="H4143" s="69" t="str">
        <f t="shared" si="255"/>
        <v/>
      </c>
    </row>
    <row r="4144" spans="2:8" x14ac:dyDescent="0.25">
      <c r="B4144" s="258"/>
      <c r="C4144" s="259"/>
      <c r="D4144" s="259"/>
      <c r="E4144" s="66" t="str">
        <f t="shared" si="253"/>
        <v/>
      </c>
      <c r="F4144" s="70" t="str">
        <f t="shared" si="256"/>
        <v/>
      </c>
      <c r="G4144" s="68" t="str">
        <f t="shared" si="254"/>
        <v/>
      </c>
      <c r="H4144" s="69" t="str">
        <f t="shared" si="255"/>
        <v/>
      </c>
    </row>
    <row r="4145" spans="2:8" x14ac:dyDescent="0.25">
      <c r="B4145" s="258"/>
      <c r="C4145" s="259"/>
      <c r="D4145" s="259"/>
      <c r="E4145" s="66" t="str">
        <f t="shared" si="253"/>
        <v/>
      </c>
      <c r="F4145" s="70" t="str">
        <f t="shared" si="256"/>
        <v/>
      </c>
      <c r="G4145" s="68" t="str">
        <f t="shared" si="254"/>
        <v/>
      </c>
      <c r="H4145" s="69" t="str">
        <f t="shared" si="255"/>
        <v/>
      </c>
    </row>
    <row r="4146" spans="2:8" x14ac:dyDescent="0.25">
      <c r="B4146" s="258"/>
      <c r="C4146" s="259"/>
      <c r="D4146" s="259"/>
      <c r="E4146" s="66" t="str">
        <f t="shared" si="253"/>
        <v/>
      </c>
      <c r="F4146" s="70" t="str">
        <f t="shared" si="256"/>
        <v/>
      </c>
      <c r="G4146" s="68" t="str">
        <f t="shared" si="254"/>
        <v/>
      </c>
      <c r="H4146" s="69" t="str">
        <f t="shared" si="255"/>
        <v/>
      </c>
    </row>
    <row r="4147" spans="2:8" x14ac:dyDescent="0.25">
      <c r="B4147" s="258"/>
      <c r="C4147" s="259"/>
      <c r="D4147" s="259"/>
      <c r="E4147" s="66" t="str">
        <f t="shared" si="253"/>
        <v/>
      </c>
      <c r="F4147" s="70" t="str">
        <f t="shared" si="256"/>
        <v/>
      </c>
      <c r="G4147" s="68" t="str">
        <f t="shared" si="254"/>
        <v/>
      </c>
      <c r="H4147" s="69" t="str">
        <f t="shared" si="255"/>
        <v/>
      </c>
    </row>
    <row r="4148" spans="2:8" x14ac:dyDescent="0.25">
      <c r="B4148" s="258"/>
      <c r="C4148" s="259"/>
      <c r="D4148" s="259"/>
      <c r="E4148" s="66" t="str">
        <f t="shared" si="253"/>
        <v/>
      </c>
      <c r="F4148" s="70" t="str">
        <f t="shared" si="256"/>
        <v/>
      </c>
      <c r="G4148" s="68" t="str">
        <f t="shared" si="254"/>
        <v/>
      </c>
      <c r="H4148" s="69" t="str">
        <f t="shared" si="255"/>
        <v/>
      </c>
    </row>
    <row r="4149" spans="2:8" x14ac:dyDescent="0.25">
      <c r="B4149" s="258"/>
      <c r="C4149" s="259"/>
      <c r="D4149" s="259"/>
      <c r="E4149" s="66" t="str">
        <f t="shared" si="253"/>
        <v/>
      </c>
      <c r="F4149" s="70" t="str">
        <f t="shared" si="256"/>
        <v/>
      </c>
      <c r="G4149" s="68" t="str">
        <f t="shared" si="254"/>
        <v/>
      </c>
      <c r="H4149" s="69" t="str">
        <f t="shared" si="255"/>
        <v/>
      </c>
    </row>
    <row r="4150" spans="2:8" x14ac:dyDescent="0.25">
      <c r="B4150" s="258"/>
      <c r="C4150" s="259"/>
      <c r="D4150" s="259"/>
      <c r="E4150" s="66" t="str">
        <f t="shared" si="253"/>
        <v/>
      </c>
      <c r="F4150" s="70" t="str">
        <f t="shared" si="256"/>
        <v/>
      </c>
      <c r="G4150" s="68" t="str">
        <f t="shared" si="254"/>
        <v/>
      </c>
      <c r="H4150" s="69" t="str">
        <f t="shared" si="255"/>
        <v/>
      </c>
    </row>
    <row r="4151" spans="2:8" x14ac:dyDescent="0.25">
      <c r="B4151" s="258"/>
      <c r="C4151" s="259"/>
      <c r="D4151" s="259"/>
      <c r="E4151" s="66" t="str">
        <f t="shared" si="253"/>
        <v/>
      </c>
      <c r="F4151" s="70" t="str">
        <f t="shared" si="256"/>
        <v/>
      </c>
      <c r="G4151" s="68" t="str">
        <f t="shared" si="254"/>
        <v/>
      </c>
      <c r="H4151" s="69" t="str">
        <f t="shared" si="255"/>
        <v/>
      </c>
    </row>
    <row r="4152" spans="2:8" x14ac:dyDescent="0.25">
      <c r="B4152" s="258"/>
      <c r="C4152" s="259"/>
      <c r="D4152" s="259"/>
      <c r="E4152" s="66" t="str">
        <f t="shared" si="253"/>
        <v/>
      </c>
      <c r="F4152" s="70" t="str">
        <f t="shared" si="256"/>
        <v/>
      </c>
      <c r="G4152" s="68" t="str">
        <f t="shared" si="254"/>
        <v/>
      </c>
      <c r="H4152" s="69" t="str">
        <f t="shared" si="255"/>
        <v/>
      </c>
    </row>
    <row r="4153" spans="2:8" x14ac:dyDescent="0.25">
      <c r="B4153" s="258"/>
      <c r="C4153" s="259"/>
      <c r="D4153" s="259"/>
      <c r="E4153" s="66" t="str">
        <f t="shared" si="253"/>
        <v/>
      </c>
      <c r="F4153" s="70" t="str">
        <f t="shared" si="256"/>
        <v/>
      </c>
      <c r="G4153" s="68" t="str">
        <f t="shared" si="254"/>
        <v/>
      </c>
      <c r="H4153" s="69" t="str">
        <f t="shared" si="255"/>
        <v/>
      </c>
    </row>
    <row r="4154" spans="2:8" x14ac:dyDescent="0.25">
      <c r="B4154" s="258"/>
      <c r="C4154" s="259"/>
      <c r="D4154" s="259"/>
      <c r="E4154" s="66" t="str">
        <f t="shared" si="253"/>
        <v/>
      </c>
      <c r="F4154" s="70" t="str">
        <f t="shared" si="256"/>
        <v/>
      </c>
      <c r="G4154" s="68" t="str">
        <f t="shared" si="254"/>
        <v/>
      </c>
      <c r="H4154" s="69" t="str">
        <f t="shared" si="255"/>
        <v/>
      </c>
    </row>
    <row r="4155" spans="2:8" x14ac:dyDescent="0.25">
      <c r="B4155" s="258"/>
      <c r="C4155" s="259"/>
      <c r="D4155" s="259"/>
      <c r="E4155" s="66" t="str">
        <f t="shared" si="253"/>
        <v/>
      </c>
      <c r="F4155" s="70" t="str">
        <f t="shared" si="256"/>
        <v/>
      </c>
      <c r="G4155" s="68" t="str">
        <f t="shared" si="254"/>
        <v/>
      </c>
      <c r="H4155" s="69" t="str">
        <f t="shared" si="255"/>
        <v/>
      </c>
    </row>
    <row r="4156" spans="2:8" x14ac:dyDescent="0.25">
      <c r="B4156" s="258"/>
      <c r="C4156" s="259"/>
      <c r="D4156" s="259"/>
      <c r="E4156" s="66" t="str">
        <f t="shared" si="253"/>
        <v/>
      </c>
      <c r="F4156" s="70" t="str">
        <f t="shared" si="256"/>
        <v/>
      </c>
      <c r="G4156" s="68" t="str">
        <f t="shared" si="254"/>
        <v/>
      </c>
      <c r="H4156" s="69" t="str">
        <f t="shared" si="255"/>
        <v/>
      </c>
    </row>
    <row r="4157" spans="2:8" x14ac:dyDescent="0.25">
      <c r="B4157" s="258"/>
      <c r="C4157" s="259"/>
      <c r="D4157" s="259"/>
      <c r="E4157" s="66" t="str">
        <f t="shared" si="253"/>
        <v/>
      </c>
      <c r="F4157" s="70" t="str">
        <f t="shared" si="256"/>
        <v/>
      </c>
      <c r="G4157" s="68" t="str">
        <f t="shared" si="254"/>
        <v/>
      </c>
      <c r="H4157" s="69" t="str">
        <f t="shared" si="255"/>
        <v/>
      </c>
    </row>
    <row r="4158" spans="2:8" x14ac:dyDescent="0.25">
      <c r="B4158" s="258"/>
      <c r="C4158" s="259"/>
      <c r="D4158" s="259"/>
      <c r="E4158" s="66" t="str">
        <f t="shared" si="253"/>
        <v/>
      </c>
      <c r="F4158" s="70" t="str">
        <f t="shared" si="256"/>
        <v/>
      </c>
      <c r="G4158" s="68" t="str">
        <f t="shared" si="254"/>
        <v/>
      </c>
      <c r="H4158" s="69" t="str">
        <f t="shared" si="255"/>
        <v/>
      </c>
    </row>
    <row r="4159" spans="2:8" x14ac:dyDescent="0.25">
      <c r="B4159" s="258"/>
      <c r="C4159" s="259"/>
      <c r="D4159" s="259"/>
      <c r="E4159" s="66" t="str">
        <f t="shared" si="253"/>
        <v/>
      </c>
      <c r="F4159" s="70" t="str">
        <f t="shared" si="256"/>
        <v/>
      </c>
      <c r="G4159" s="68" t="str">
        <f t="shared" si="254"/>
        <v/>
      </c>
      <c r="H4159" s="69" t="str">
        <f t="shared" si="255"/>
        <v/>
      </c>
    </row>
    <row r="4160" spans="2:8" x14ac:dyDescent="0.25">
      <c r="B4160" s="258"/>
      <c r="C4160" s="259"/>
      <c r="D4160" s="259"/>
      <c r="E4160" s="66" t="str">
        <f t="shared" si="253"/>
        <v/>
      </c>
      <c r="F4160" s="70" t="str">
        <f t="shared" si="256"/>
        <v/>
      </c>
      <c r="G4160" s="68" t="str">
        <f t="shared" si="254"/>
        <v/>
      </c>
      <c r="H4160" s="69" t="str">
        <f t="shared" si="255"/>
        <v/>
      </c>
    </row>
    <row r="4161" spans="2:8" x14ac:dyDescent="0.25">
      <c r="B4161" s="258"/>
      <c r="C4161" s="259"/>
      <c r="D4161" s="259"/>
      <c r="E4161" s="66" t="str">
        <f t="shared" si="253"/>
        <v/>
      </c>
      <c r="F4161" s="70" t="str">
        <f t="shared" si="256"/>
        <v/>
      </c>
      <c r="G4161" s="68" t="str">
        <f t="shared" si="254"/>
        <v/>
      </c>
      <c r="H4161" s="69" t="str">
        <f t="shared" si="255"/>
        <v/>
      </c>
    </row>
    <row r="4162" spans="2:8" x14ac:dyDescent="0.25">
      <c r="B4162" s="258"/>
      <c r="C4162" s="259"/>
      <c r="D4162" s="259"/>
      <c r="E4162" s="66" t="str">
        <f t="shared" si="253"/>
        <v/>
      </c>
      <c r="F4162" s="70" t="str">
        <f t="shared" si="256"/>
        <v/>
      </c>
      <c r="G4162" s="68" t="str">
        <f t="shared" si="254"/>
        <v/>
      </c>
      <c r="H4162" s="69" t="str">
        <f t="shared" si="255"/>
        <v/>
      </c>
    </row>
    <row r="4163" spans="2:8" x14ac:dyDescent="0.25">
      <c r="B4163" s="258"/>
      <c r="C4163" s="259"/>
      <c r="D4163" s="259"/>
      <c r="E4163" s="66" t="str">
        <f t="shared" si="253"/>
        <v/>
      </c>
      <c r="F4163" s="70" t="str">
        <f t="shared" si="256"/>
        <v/>
      </c>
      <c r="G4163" s="68" t="str">
        <f t="shared" si="254"/>
        <v/>
      </c>
      <c r="H4163" s="69" t="str">
        <f t="shared" si="255"/>
        <v/>
      </c>
    </row>
    <row r="4164" spans="2:8" x14ac:dyDescent="0.25">
      <c r="B4164" s="258"/>
      <c r="C4164" s="259"/>
      <c r="D4164" s="259"/>
      <c r="E4164" s="66" t="str">
        <f t="shared" si="253"/>
        <v/>
      </c>
      <c r="F4164" s="70" t="str">
        <f t="shared" si="256"/>
        <v/>
      </c>
      <c r="G4164" s="68" t="str">
        <f t="shared" si="254"/>
        <v/>
      </c>
      <c r="H4164" s="69" t="str">
        <f t="shared" si="255"/>
        <v/>
      </c>
    </row>
    <row r="4165" spans="2:8" x14ac:dyDescent="0.25">
      <c r="B4165" s="258"/>
      <c r="C4165" s="259"/>
      <c r="D4165" s="259"/>
      <c r="E4165" s="66" t="str">
        <f t="shared" si="253"/>
        <v/>
      </c>
      <c r="F4165" s="70" t="str">
        <f t="shared" si="256"/>
        <v/>
      </c>
      <c r="G4165" s="68" t="str">
        <f t="shared" si="254"/>
        <v/>
      </c>
      <c r="H4165" s="69" t="str">
        <f t="shared" si="255"/>
        <v/>
      </c>
    </row>
    <row r="4166" spans="2:8" x14ac:dyDescent="0.25">
      <c r="B4166" s="258"/>
      <c r="C4166" s="259"/>
      <c r="D4166" s="259"/>
      <c r="E4166" s="66" t="str">
        <f t="shared" si="253"/>
        <v/>
      </c>
      <c r="F4166" s="70" t="str">
        <f t="shared" si="256"/>
        <v/>
      </c>
      <c r="G4166" s="68" t="str">
        <f t="shared" si="254"/>
        <v/>
      </c>
      <c r="H4166" s="69" t="str">
        <f t="shared" si="255"/>
        <v/>
      </c>
    </row>
    <row r="4167" spans="2:8" x14ac:dyDescent="0.25">
      <c r="B4167" s="258"/>
      <c r="C4167" s="259"/>
      <c r="D4167" s="259"/>
      <c r="E4167" s="66" t="str">
        <f t="shared" si="253"/>
        <v/>
      </c>
      <c r="F4167" s="70" t="str">
        <f t="shared" si="256"/>
        <v/>
      </c>
      <c r="G4167" s="68" t="str">
        <f t="shared" si="254"/>
        <v/>
      </c>
      <c r="H4167" s="69" t="str">
        <f t="shared" si="255"/>
        <v/>
      </c>
    </row>
    <row r="4168" spans="2:8" x14ac:dyDescent="0.25">
      <c r="B4168" s="258"/>
      <c r="C4168" s="259"/>
      <c r="D4168" s="259"/>
      <c r="E4168" s="66" t="str">
        <f t="shared" si="253"/>
        <v/>
      </c>
      <c r="F4168" s="70" t="str">
        <f t="shared" si="256"/>
        <v/>
      </c>
      <c r="G4168" s="68" t="str">
        <f t="shared" si="254"/>
        <v/>
      </c>
      <c r="H4168" s="69" t="str">
        <f t="shared" si="255"/>
        <v/>
      </c>
    </row>
    <row r="4169" spans="2:8" x14ac:dyDescent="0.25">
      <c r="B4169" s="258"/>
      <c r="C4169" s="259"/>
      <c r="D4169" s="259"/>
      <c r="E4169" s="66" t="str">
        <f t="shared" si="253"/>
        <v/>
      </c>
      <c r="F4169" s="70" t="str">
        <f t="shared" si="256"/>
        <v/>
      </c>
      <c r="G4169" s="68" t="str">
        <f t="shared" si="254"/>
        <v/>
      </c>
      <c r="H4169" s="69" t="str">
        <f t="shared" si="255"/>
        <v/>
      </c>
    </row>
    <row r="4170" spans="2:8" x14ac:dyDescent="0.25">
      <c r="B4170" s="258"/>
      <c r="C4170" s="259"/>
      <c r="D4170" s="259"/>
      <c r="E4170" s="66" t="str">
        <f t="shared" si="253"/>
        <v/>
      </c>
      <c r="F4170" s="70" t="str">
        <f t="shared" si="256"/>
        <v/>
      </c>
      <c r="G4170" s="68" t="str">
        <f t="shared" si="254"/>
        <v/>
      </c>
      <c r="H4170" s="69" t="str">
        <f t="shared" si="255"/>
        <v/>
      </c>
    </row>
    <row r="4171" spans="2:8" x14ac:dyDescent="0.25">
      <c r="B4171" s="258"/>
      <c r="C4171" s="259"/>
      <c r="D4171" s="259"/>
      <c r="E4171" s="66" t="str">
        <f t="shared" si="253"/>
        <v/>
      </c>
      <c r="F4171" s="70" t="str">
        <f t="shared" si="256"/>
        <v/>
      </c>
      <c r="G4171" s="68" t="str">
        <f t="shared" si="254"/>
        <v/>
      </c>
      <c r="H4171" s="69" t="str">
        <f t="shared" si="255"/>
        <v/>
      </c>
    </row>
    <row r="4172" spans="2:8" x14ac:dyDescent="0.25">
      <c r="B4172" s="258"/>
      <c r="C4172" s="259"/>
      <c r="D4172" s="259"/>
      <c r="E4172" s="66" t="str">
        <f t="shared" si="253"/>
        <v/>
      </c>
      <c r="F4172" s="70" t="str">
        <f t="shared" si="256"/>
        <v/>
      </c>
      <c r="G4172" s="68" t="str">
        <f t="shared" si="254"/>
        <v/>
      </c>
      <c r="H4172" s="69" t="str">
        <f t="shared" si="255"/>
        <v/>
      </c>
    </row>
    <row r="4173" spans="2:8" x14ac:dyDescent="0.25">
      <c r="B4173" s="258"/>
      <c r="C4173" s="259"/>
      <c r="D4173" s="259"/>
      <c r="E4173" s="66" t="str">
        <f t="shared" si="253"/>
        <v/>
      </c>
      <c r="F4173" s="70" t="str">
        <f t="shared" si="256"/>
        <v/>
      </c>
      <c r="G4173" s="68" t="str">
        <f t="shared" si="254"/>
        <v/>
      </c>
      <c r="H4173" s="69" t="str">
        <f t="shared" si="255"/>
        <v/>
      </c>
    </row>
    <row r="4174" spans="2:8" x14ac:dyDescent="0.25">
      <c r="B4174" s="258"/>
      <c r="C4174" s="259"/>
      <c r="D4174" s="259"/>
      <c r="E4174" s="66" t="str">
        <f t="shared" ref="E4174:E4237" si="257">+IF(AND(C4174-D4174&lt;&gt;0,$B$10&gt;B4174),C4174-D4174,"")</f>
        <v/>
      </c>
      <c r="F4174" s="70" t="str">
        <f t="shared" si="256"/>
        <v/>
      </c>
      <c r="G4174" s="68" t="str">
        <f t="shared" ref="G4174:G4237" si="258">+IF(AND(B4174&lt;&gt;"",$B$10&gt;B4174),$B$10-B4174,"")</f>
        <v/>
      </c>
      <c r="H4174" s="69" t="str">
        <f t="shared" ref="H4174:H4237" si="259">IFERROR(((E4174*G4174*$D$10)/36500),"")</f>
        <v/>
      </c>
    </row>
    <row r="4175" spans="2:8" x14ac:dyDescent="0.25">
      <c r="B4175" s="258"/>
      <c r="C4175" s="259"/>
      <c r="D4175" s="259"/>
      <c r="E4175" s="66" t="str">
        <f t="shared" si="257"/>
        <v/>
      </c>
      <c r="F4175" s="70" t="str">
        <f t="shared" ref="F4175:F4238" si="260">+IFERROR((E4175+F4174),"")</f>
        <v/>
      </c>
      <c r="G4175" s="68" t="str">
        <f t="shared" si="258"/>
        <v/>
      </c>
      <c r="H4175" s="69" t="str">
        <f t="shared" si="259"/>
        <v/>
      </c>
    </row>
    <row r="4176" spans="2:8" x14ac:dyDescent="0.25">
      <c r="B4176" s="258"/>
      <c r="C4176" s="259"/>
      <c r="D4176" s="259"/>
      <c r="E4176" s="66" t="str">
        <f t="shared" si="257"/>
        <v/>
      </c>
      <c r="F4176" s="70" t="str">
        <f t="shared" si="260"/>
        <v/>
      </c>
      <c r="G4176" s="68" t="str">
        <f t="shared" si="258"/>
        <v/>
      </c>
      <c r="H4176" s="69" t="str">
        <f t="shared" si="259"/>
        <v/>
      </c>
    </row>
    <row r="4177" spans="2:8" x14ac:dyDescent="0.25">
      <c r="B4177" s="258"/>
      <c r="C4177" s="259"/>
      <c r="D4177" s="259"/>
      <c r="E4177" s="66" t="str">
        <f t="shared" si="257"/>
        <v/>
      </c>
      <c r="F4177" s="70" t="str">
        <f t="shared" si="260"/>
        <v/>
      </c>
      <c r="G4177" s="68" t="str">
        <f t="shared" si="258"/>
        <v/>
      </c>
      <c r="H4177" s="69" t="str">
        <f t="shared" si="259"/>
        <v/>
      </c>
    </row>
    <row r="4178" spans="2:8" x14ac:dyDescent="0.25">
      <c r="B4178" s="258"/>
      <c r="C4178" s="259"/>
      <c r="D4178" s="259"/>
      <c r="E4178" s="66" t="str">
        <f t="shared" si="257"/>
        <v/>
      </c>
      <c r="F4178" s="70" t="str">
        <f t="shared" si="260"/>
        <v/>
      </c>
      <c r="G4178" s="68" t="str">
        <f t="shared" si="258"/>
        <v/>
      </c>
      <c r="H4178" s="69" t="str">
        <f t="shared" si="259"/>
        <v/>
      </c>
    </row>
    <row r="4179" spans="2:8" x14ac:dyDescent="0.25">
      <c r="B4179" s="258"/>
      <c r="C4179" s="259"/>
      <c r="D4179" s="259"/>
      <c r="E4179" s="66" t="str">
        <f t="shared" si="257"/>
        <v/>
      </c>
      <c r="F4179" s="70" t="str">
        <f t="shared" si="260"/>
        <v/>
      </c>
      <c r="G4179" s="68" t="str">
        <f t="shared" si="258"/>
        <v/>
      </c>
      <c r="H4179" s="69" t="str">
        <f t="shared" si="259"/>
        <v/>
      </c>
    </row>
    <row r="4180" spans="2:8" x14ac:dyDescent="0.25">
      <c r="B4180" s="258"/>
      <c r="C4180" s="259"/>
      <c r="D4180" s="259"/>
      <c r="E4180" s="66" t="str">
        <f t="shared" si="257"/>
        <v/>
      </c>
      <c r="F4180" s="70" t="str">
        <f t="shared" si="260"/>
        <v/>
      </c>
      <c r="G4180" s="68" t="str">
        <f t="shared" si="258"/>
        <v/>
      </c>
      <c r="H4180" s="69" t="str">
        <f t="shared" si="259"/>
        <v/>
      </c>
    </row>
    <row r="4181" spans="2:8" x14ac:dyDescent="0.25">
      <c r="B4181" s="258"/>
      <c r="C4181" s="259"/>
      <c r="D4181" s="259"/>
      <c r="E4181" s="66" t="str">
        <f t="shared" si="257"/>
        <v/>
      </c>
      <c r="F4181" s="70" t="str">
        <f t="shared" si="260"/>
        <v/>
      </c>
      <c r="G4181" s="68" t="str">
        <f t="shared" si="258"/>
        <v/>
      </c>
      <c r="H4181" s="69" t="str">
        <f t="shared" si="259"/>
        <v/>
      </c>
    </row>
    <row r="4182" spans="2:8" x14ac:dyDescent="0.25">
      <c r="B4182" s="258"/>
      <c r="C4182" s="259"/>
      <c r="D4182" s="259"/>
      <c r="E4182" s="66" t="str">
        <f t="shared" si="257"/>
        <v/>
      </c>
      <c r="F4182" s="70" t="str">
        <f t="shared" si="260"/>
        <v/>
      </c>
      <c r="G4182" s="68" t="str">
        <f t="shared" si="258"/>
        <v/>
      </c>
      <c r="H4182" s="69" t="str">
        <f t="shared" si="259"/>
        <v/>
      </c>
    </row>
    <row r="4183" spans="2:8" x14ac:dyDescent="0.25">
      <c r="B4183" s="258"/>
      <c r="C4183" s="259"/>
      <c r="D4183" s="259"/>
      <c r="E4183" s="66" t="str">
        <f t="shared" si="257"/>
        <v/>
      </c>
      <c r="F4183" s="70" t="str">
        <f t="shared" si="260"/>
        <v/>
      </c>
      <c r="G4183" s="68" t="str">
        <f t="shared" si="258"/>
        <v/>
      </c>
      <c r="H4183" s="69" t="str">
        <f t="shared" si="259"/>
        <v/>
      </c>
    </row>
    <row r="4184" spans="2:8" x14ac:dyDescent="0.25">
      <c r="B4184" s="258"/>
      <c r="C4184" s="259"/>
      <c r="D4184" s="259"/>
      <c r="E4184" s="66" t="str">
        <f t="shared" si="257"/>
        <v/>
      </c>
      <c r="F4184" s="70" t="str">
        <f t="shared" si="260"/>
        <v/>
      </c>
      <c r="G4184" s="68" t="str">
        <f t="shared" si="258"/>
        <v/>
      </c>
      <c r="H4184" s="69" t="str">
        <f t="shared" si="259"/>
        <v/>
      </c>
    </row>
    <row r="4185" spans="2:8" x14ac:dyDescent="0.25">
      <c r="B4185" s="258"/>
      <c r="C4185" s="259"/>
      <c r="D4185" s="259"/>
      <c r="E4185" s="66" t="str">
        <f t="shared" si="257"/>
        <v/>
      </c>
      <c r="F4185" s="70" t="str">
        <f t="shared" si="260"/>
        <v/>
      </c>
      <c r="G4185" s="68" t="str">
        <f t="shared" si="258"/>
        <v/>
      </c>
      <c r="H4185" s="69" t="str">
        <f t="shared" si="259"/>
        <v/>
      </c>
    </row>
    <row r="4186" spans="2:8" x14ac:dyDescent="0.25">
      <c r="B4186" s="258"/>
      <c r="C4186" s="259"/>
      <c r="D4186" s="259"/>
      <c r="E4186" s="66" t="str">
        <f t="shared" si="257"/>
        <v/>
      </c>
      <c r="F4186" s="70" t="str">
        <f t="shared" si="260"/>
        <v/>
      </c>
      <c r="G4186" s="68" t="str">
        <f t="shared" si="258"/>
        <v/>
      </c>
      <c r="H4186" s="69" t="str">
        <f t="shared" si="259"/>
        <v/>
      </c>
    </row>
    <row r="4187" spans="2:8" x14ac:dyDescent="0.25">
      <c r="B4187" s="258"/>
      <c r="C4187" s="259"/>
      <c r="D4187" s="259"/>
      <c r="E4187" s="66" t="str">
        <f t="shared" si="257"/>
        <v/>
      </c>
      <c r="F4187" s="70" t="str">
        <f t="shared" si="260"/>
        <v/>
      </c>
      <c r="G4187" s="68" t="str">
        <f t="shared" si="258"/>
        <v/>
      </c>
      <c r="H4187" s="69" t="str">
        <f t="shared" si="259"/>
        <v/>
      </c>
    </row>
    <row r="4188" spans="2:8" x14ac:dyDescent="0.25">
      <c r="B4188" s="258"/>
      <c r="C4188" s="259"/>
      <c r="D4188" s="259"/>
      <c r="E4188" s="66" t="str">
        <f t="shared" si="257"/>
        <v/>
      </c>
      <c r="F4188" s="70" t="str">
        <f t="shared" si="260"/>
        <v/>
      </c>
      <c r="G4188" s="68" t="str">
        <f t="shared" si="258"/>
        <v/>
      </c>
      <c r="H4188" s="69" t="str">
        <f t="shared" si="259"/>
        <v/>
      </c>
    </row>
    <row r="4189" spans="2:8" x14ac:dyDescent="0.25">
      <c r="B4189" s="258"/>
      <c r="C4189" s="259"/>
      <c r="D4189" s="259"/>
      <c r="E4189" s="66" t="str">
        <f t="shared" si="257"/>
        <v/>
      </c>
      <c r="F4189" s="70" t="str">
        <f t="shared" si="260"/>
        <v/>
      </c>
      <c r="G4189" s="68" t="str">
        <f t="shared" si="258"/>
        <v/>
      </c>
      <c r="H4189" s="69" t="str">
        <f t="shared" si="259"/>
        <v/>
      </c>
    </row>
    <row r="4190" spans="2:8" x14ac:dyDescent="0.25">
      <c r="B4190" s="258"/>
      <c r="C4190" s="259"/>
      <c r="D4190" s="259"/>
      <c r="E4190" s="66" t="str">
        <f t="shared" si="257"/>
        <v/>
      </c>
      <c r="F4190" s="70" t="str">
        <f t="shared" si="260"/>
        <v/>
      </c>
      <c r="G4190" s="68" t="str">
        <f t="shared" si="258"/>
        <v/>
      </c>
      <c r="H4190" s="69" t="str">
        <f t="shared" si="259"/>
        <v/>
      </c>
    </row>
    <row r="4191" spans="2:8" x14ac:dyDescent="0.25">
      <c r="B4191" s="258"/>
      <c r="C4191" s="259"/>
      <c r="D4191" s="259"/>
      <c r="E4191" s="66" t="str">
        <f t="shared" si="257"/>
        <v/>
      </c>
      <c r="F4191" s="70" t="str">
        <f t="shared" si="260"/>
        <v/>
      </c>
      <c r="G4191" s="68" t="str">
        <f t="shared" si="258"/>
        <v/>
      </c>
      <c r="H4191" s="69" t="str">
        <f t="shared" si="259"/>
        <v/>
      </c>
    </row>
    <row r="4192" spans="2:8" x14ac:dyDescent="0.25">
      <c r="B4192" s="258"/>
      <c r="C4192" s="259"/>
      <c r="D4192" s="259"/>
      <c r="E4192" s="66" t="str">
        <f t="shared" si="257"/>
        <v/>
      </c>
      <c r="F4192" s="70" t="str">
        <f t="shared" si="260"/>
        <v/>
      </c>
      <c r="G4192" s="68" t="str">
        <f t="shared" si="258"/>
        <v/>
      </c>
      <c r="H4192" s="69" t="str">
        <f t="shared" si="259"/>
        <v/>
      </c>
    </row>
    <row r="4193" spans="2:8" x14ac:dyDescent="0.25">
      <c r="B4193" s="258"/>
      <c r="C4193" s="259"/>
      <c r="D4193" s="259"/>
      <c r="E4193" s="66" t="str">
        <f t="shared" si="257"/>
        <v/>
      </c>
      <c r="F4193" s="70" t="str">
        <f t="shared" si="260"/>
        <v/>
      </c>
      <c r="G4193" s="68" t="str">
        <f t="shared" si="258"/>
        <v/>
      </c>
      <c r="H4193" s="69" t="str">
        <f t="shared" si="259"/>
        <v/>
      </c>
    </row>
    <row r="4194" spans="2:8" x14ac:dyDescent="0.25">
      <c r="B4194" s="258"/>
      <c r="C4194" s="259"/>
      <c r="D4194" s="259"/>
      <c r="E4194" s="66" t="str">
        <f t="shared" si="257"/>
        <v/>
      </c>
      <c r="F4194" s="70" t="str">
        <f t="shared" si="260"/>
        <v/>
      </c>
      <c r="G4194" s="68" t="str">
        <f t="shared" si="258"/>
        <v/>
      </c>
      <c r="H4194" s="69" t="str">
        <f t="shared" si="259"/>
        <v/>
      </c>
    </row>
    <row r="4195" spans="2:8" x14ac:dyDescent="0.25">
      <c r="B4195" s="258"/>
      <c r="C4195" s="259"/>
      <c r="D4195" s="259"/>
      <c r="E4195" s="66" t="str">
        <f t="shared" si="257"/>
        <v/>
      </c>
      <c r="F4195" s="70" t="str">
        <f t="shared" si="260"/>
        <v/>
      </c>
      <c r="G4195" s="68" t="str">
        <f t="shared" si="258"/>
        <v/>
      </c>
      <c r="H4195" s="69" t="str">
        <f t="shared" si="259"/>
        <v/>
      </c>
    </row>
    <row r="4196" spans="2:8" x14ac:dyDescent="0.25">
      <c r="B4196" s="258"/>
      <c r="C4196" s="259"/>
      <c r="D4196" s="259"/>
      <c r="E4196" s="66" t="str">
        <f t="shared" si="257"/>
        <v/>
      </c>
      <c r="F4196" s="70" t="str">
        <f t="shared" si="260"/>
        <v/>
      </c>
      <c r="G4196" s="68" t="str">
        <f t="shared" si="258"/>
        <v/>
      </c>
      <c r="H4196" s="69" t="str">
        <f t="shared" si="259"/>
        <v/>
      </c>
    </row>
    <row r="4197" spans="2:8" x14ac:dyDescent="0.25">
      <c r="B4197" s="258"/>
      <c r="C4197" s="259"/>
      <c r="D4197" s="259"/>
      <c r="E4197" s="66" t="str">
        <f t="shared" si="257"/>
        <v/>
      </c>
      <c r="F4197" s="70" t="str">
        <f t="shared" si="260"/>
        <v/>
      </c>
      <c r="G4197" s="68" t="str">
        <f t="shared" si="258"/>
        <v/>
      </c>
      <c r="H4197" s="69" t="str">
        <f t="shared" si="259"/>
        <v/>
      </c>
    </row>
    <row r="4198" spans="2:8" x14ac:dyDescent="0.25">
      <c r="B4198" s="258"/>
      <c r="C4198" s="259"/>
      <c r="D4198" s="259"/>
      <c r="E4198" s="66" t="str">
        <f t="shared" si="257"/>
        <v/>
      </c>
      <c r="F4198" s="70" t="str">
        <f t="shared" si="260"/>
        <v/>
      </c>
      <c r="G4198" s="68" t="str">
        <f t="shared" si="258"/>
        <v/>
      </c>
      <c r="H4198" s="69" t="str">
        <f t="shared" si="259"/>
        <v/>
      </c>
    </row>
    <row r="4199" spans="2:8" x14ac:dyDescent="0.25">
      <c r="B4199" s="258"/>
      <c r="C4199" s="259"/>
      <c r="D4199" s="259"/>
      <c r="E4199" s="66" t="str">
        <f t="shared" si="257"/>
        <v/>
      </c>
      <c r="F4199" s="70" t="str">
        <f t="shared" si="260"/>
        <v/>
      </c>
      <c r="G4199" s="68" t="str">
        <f t="shared" si="258"/>
        <v/>
      </c>
      <c r="H4199" s="69" t="str">
        <f t="shared" si="259"/>
        <v/>
      </c>
    </row>
    <row r="4200" spans="2:8" x14ac:dyDescent="0.25">
      <c r="B4200" s="258"/>
      <c r="C4200" s="259"/>
      <c r="D4200" s="259"/>
      <c r="E4200" s="66" t="str">
        <f t="shared" si="257"/>
        <v/>
      </c>
      <c r="F4200" s="70" t="str">
        <f t="shared" si="260"/>
        <v/>
      </c>
      <c r="G4200" s="68" t="str">
        <f t="shared" si="258"/>
        <v/>
      </c>
      <c r="H4200" s="69" t="str">
        <f t="shared" si="259"/>
        <v/>
      </c>
    </row>
    <row r="4201" spans="2:8" x14ac:dyDescent="0.25">
      <c r="B4201" s="258"/>
      <c r="C4201" s="259"/>
      <c r="D4201" s="259"/>
      <c r="E4201" s="66" t="str">
        <f t="shared" si="257"/>
        <v/>
      </c>
      <c r="F4201" s="70" t="str">
        <f t="shared" si="260"/>
        <v/>
      </c>
      <c r="G4201" s="68" t="str">
        <f t="shared" si="258"/>
        <v/>
      </c>
      <c r="H4201" s="69" t="str">
        <f t="shared" si="259"/>
        <v/>
      </c>
    </row>
    <row r="4202" spans="2:8" x14ac:dyDescent="0.25">
      <c r="B4202" s="258"/>
      <c r="C4202" s="259"/>
      <c r="D4202" s="259"/>
      <c r="E4202" s="66" t="str">
        <f t="shared" si="257"/>
        <v/>
      </c>
      <c r="F4202" s="70" t="str">
        <f t="shared" si="260"/>
        <v/>
      </c>
      <c r="G4202" s="68" t="str">
        <f t="shared" si="258"/>
        <v/>
      </c>
      <c r="H4202" s="69" t="str">
        <f t="shared" si="259"/>
        <v/>
      </c>
    </row>
    <row r="4203" spans="2:8" x14ac:dyDescent="0.25">
      <c r="B4203" s="258"/>
      <c r="C4203" s="259"/>
      <c r="D4203" s="259"/>
      <c r="E4203" s="66" t="str">
        <f t="shared" si="257"/>
        <v/>
      </c>
      <c r="F4203" s="70" t="str">
        <f t="shared" si="260"/>
        <v/>
      </c>
      <c r="G4203" s="68" t="str">
        <f t="shared" si="258"/>
        <v/>
      </c>
      <c r="H4203" s="69" t="str">
        <f t="shared" si="259"/>
        <v/>
      </c>
    </row>
    <row r="4204" spans="2:8" x14ac:dyDescent="0.25">
      <c r="B4204" s="258"/>
      <c r="C4204" s="259"/>
      <c r="D4204" s="259"/>
      <c r="E4204" s="66" t="str">
        <f t="shared" si="257"/>
        <v/>
      </c>
      <c r="F4204" s="70" t="str">
        <f t="shared" si="260"/>
        <v/>
      </c>
      <c r="G4204" s="68" t="str">
        <f t="shared" si="258"/>
        <v/>
      </c>
      <c r="H4204" s="69" t="str">
        <f t="shared" si="259"/>
        <v/>
      </c>
    </row>
    <row r="4205" spans="2:8" x14ac:dyDescent="0.25">
      <c r="B4205" s="258"/>
      <c r="C4205" s="259"/>
      <c r="D4205" s="259"/>
      <c r="E4205" s="66" t="str">
        <f t="shared" si="257"/>
        <v/>
      </c>
      <c r="F4205" s="70" t="str">
        <f t="shared" si="260"/>
        <v/>
      </c>
      <c r="G4205" s="68" t="str">
        <f t="shared" si="258"/>
        <v/>
      </c>
      <c r="H4205" s="69" t="str">
        <f t="shared" si="259"/>
        <v/>
      </c>
    </row>
    <row r="4206" spans="2:8" x14ac:dyDescent="0.25">
      <c r="B4206" s="258"/>
      <c r="C4206" s="259"/>
      <c r="D4206" s="259"/>
      <c r="E4206" s="66" t="str">
        <f t="shared" si="257"/>
        <v/>
      </c>
      <c r="F4206" s="70" t="str">
        <f t="shared" si="260"/>
        <v/>
      </c>
      <c r="G4206" s="68" t="str">
        <f t="shared" si="258"/>
        <v/>
      </c>
      <c r="H4206" s="69" t="str">
        <f t="shared" si="259"/>
        <v/>
      </c>
    </row>
    <row r="4207" spans="2:8" x14ac:dyDescent="0.25">
      <c r="B4207" s="258"/>
      <c r="C4207" s="259"/>
      <c r="D4207" s="259"/>
      <c r="E4207" s="66" t="str">
        <f t="shared" si="257"/>
        <v/>
      </c>
      <c r="F4207" s="70" t="str">
        <f t="shared" si="260"/>
        <v/>
      </c>
      <c r="G4207" s="68" t="str">
        <f t="shared" si="258"/>
        <v/>
      </c>
      <c r="H4207" s="69" t="str">
        <f t="shared" si="259"/>
        <v/>
      </c>
    </row>
    <row r="4208" spans="2:8" x14ac:dyDescent="0.25">
      <c r="B4208" s="258"/>
      <c r="C4208" s="259"/>
      <c r="D4208" s="259"/>
      <c r="E4208" s="66" t="str">
        <f t="shared" si="257"/>
        <v/>
      </c>
      <c r="F4208" s="70" t="str">
        <f t="shared" si="260"/>
        <v/>
      </c>
      <c r="G4208" s="68" t="str">
        <f t="shared" si="258"/>
        <v/>
      </c>
      <c r="H4208" s="69" t="str">
        <f t="shared" si="259"/>
        <v/>
      </c>
    </row>
    <row r="4209" spans="2:8" x14ac:dyDescent="0.25">
      <c r="B4209" s="258"/>
      <c r="C4209" s="259"/>
      <c r="D4209" s="259"/>
      <c r="E4209" s="66" t="str">
        <f t="shared" si="257"/>
        <v/>
      </c>
      <c r="F4209" s="70" t="str">
        <f t="shared" si="260"/>
        <v/>
      </c>
      <c r="G4209" s="68" t="str">
        <f t="shared" si="258"/>
        <v/>
      </c>
      <c r="H4209" s="69" t="str">
        <f t="shared" si="259"/>
        <v/>
      </c>
    </row>
    <row r="4210" spans="2:8" x14ac:dyDescent="0.25">
      <c r="B4210" s="258"/>
      <c r="C4210" s="259"/>
      <c r="D4210" s="259"/>
      <c r="E4210" s="66" t="str">
        <f t="shared" si="257"/>
        <v/>
      </c>
      <c r="F4210" s="70" t="str">
        <f t="shared" si="260"/>
        <v/>
      </c>
      <c r="G4210" s="68" t="str">
        <f t="shared" si="258"/>
        <v/>
      </c>
      <c r="H4210" s="69" t="str">
        <f t="shared" si="259"/>
        <v/>
      </c>
    </row>
    <row r="4211" spans="2:8" x14ac:dyDescent="0.25">
      <c r="B4211" s="258"/>
      <c r="C4211" s="259"/>
      <c r="D4211" s="259"/>
      <c r="E4211" s="66" t="str">
        <f t="shared" si="257"/>
        <v/>
      </c>
      <c r="F4211" s="70" t="str">
        <f t="shared" si="260"/>
        <v/>
      </c>
      <c r="G4211" s="68" t="str">
        <f t="shared" si="258"/>
        <v/>
      </c>
      <c r="H4211" s="69" t="str">
        <f t="shared" si="259"/>
        <v/>
      </c>
    </row>
    <row r="4212" spans="2:8" x14ac:dyDescent="0.25">
      <c r="B4212" s="258"/>
      <c r="C4212" s="259"/>
      <c r="D4212" s="259"/>
      <c r="E4212" s="66" t="str">
        <f t="shared" si="257"/>
        <v/>
      </c>
      <c r="F4212" s="70" t="str">
        <f t="shared" si="260"/>
        <v/>
      </c>
      <c r="G4212" s="68" t="str">
        <f t="shared" si="258"/>
        <v/>
      </c>
      <c r="H4212" s="69" t="str">
        <f t="shared" si="259"/>
        <v/>
      </c>
    </row>
    <row r="4213" spans="2:8" x14ac:dyDescent="0.25">
      <c r="B4213" s="258"/>
      <c r="C4213" s="259"/>
      <c r="D4213" s="259"/>
      <c r="E4213" s="66" t="str">
        <f t="shared" si="257"/>
        <v/>
      </c>
      <c r="F4213" s="70" t="str">
        <f t="shared" si="260"/>
        <v/>
      </c>
      <c r="G4213" s="68" t="str">
        <f t="shared" si="258"/>
        <v/>
      </c>
      <c r="H4213" s="69" t="str">
        <f t="shared" si="259"/>
        <v/>
      </c>
    </row>
    <row r="4214" spans="2:8" x14ac:dyDescent="0.25">
      <c r="B4214" s="258"/>
      <c r="C4214" s="259"/>
      <c r="D4214" s="259"/>
      <c r="E4214" s="66" t="str">
        <f t="shared" si="257"/>
        <v/>
      </c>
      <c r="F4214" s="70" t="str">
        <f t="shared" si="260"/>
        <v/>
      </c>
      <c r="G4214" s="68" t="str">
        <f t="shared" si="258"/>
        <v/>
      </c>
      <c r="H4214" s="69" t="str">
        <f t="shared" si="259"/>
        <v/>
      </c>
    </row>
    <row r="4215" spans="2:8" x14ac:dyDescent="0.25">
      <c r="B4215" s="258"/>
      <c r="C4215" s="259"/>
      <c r="D4215" s="259"/>
      <c r="E4215" s="66" t="str">
        <f t="shared" si="257"/>
        <v/>
      </c>
      <c r="F4215" s="70" t="str">
        <f t="shared" si="260"/>
        <v/>
      </c>
      <c r="G4215" s="68" t="str">
        <f t="shared" si="258"/>
        <v/>
      </c>
      <c r="H4215" s="69" t="str">
        <f t="shared" si="259"/>
        <v/>
      </c>
    </row>
    <row r="4216" spans="2:8" x14ac:dyDescent="0.25">
      <c r="B4216" s="258"/>
      <c r="C4216" s="259"/>
      <c r="D4216" s="259"/>
      <c r="E4216" s="66" t="str">
        <f t="shared" si="257"/>
        <v/>
      </c>
      <c r="F4216" s="70" t="str">
        <f t="shared" si="260"/>
        <v/>
      </c>
      <c r="G4216" s="68" t="str">
        <f t="shared" si="258"/>
        <v/>
      </c>
      <c r="H4216" s="69" t="str">
        <f t="shared" si="259"/>
        <v/>
      </c>
    </row>
    <row r="4217" spans="2:8" x14ac:dyDescent="0.25">
      <c r="B4217" s="258"/>
      <c r="C4217" s="259"/>
      <c r="D4217" s="259"/>
      <c r="E4217" s="66" t="str">
        <f t="shared" si="257"/>
        <v/>
      </c>
      <c r="F4217" s="70" t="str">
        <f t="shared" si="260"/>
        <v/>
      </c>
      <c r="G4217" s="68" t="str">
        <f t="shared" si="258"/>
        <v/>
      </c>
      <c r="H4217" s="69" t="str">
        <f t="shared" si="259"/>
        <v/>
      </c>
    </row>
    <row r="4218" spans="2:8" x14ac:dyDescent="0.25">
      <c r="B4218" s="258"/>
      <c r="C4218" s="259"/>
      <c r="D4218" s="259"/>
      <c r="E4218" s="66" t="str">
        <f t="shared" si="257"/>
        <v/>
      </c>
      <c r="F4218" s="70" t="str">
        <f t="shared" si="260"/>
        <v/>
      </c>
      <c r="G4218" s="68" t="str">
        <f t="shared" si="258"/>
        <v/>
      </c>
      <c r="H4218" s="69" t="str">
        <f t="shared" si="259"/>
        <v/>
      </c>
    </row>
    <row r="4219" spans="2:8" x14ac:dyDescent="0.25">
      <c r="B4219" s="258"/>
      <c r="C4219" s="259"/>
      <c r="D4219" s="259"/>
      <c r="E4219" s="66" t="str">
        <f t="shared" si="257"/>
        <v/>
      </c>
      <c r="F4219" s="70" t="str">
        <f t="shared" si="260"/>
        <v/>
      </c>
      <c r="G4219" s="68" t="str">
        <f t="shared" si="258"/>
        <v/>
      </c>
      <c r="H4219" s="69" t="str">
        <f t="shared" si="259"/>
        <v/>
      </c>
    </row>
    <row r="4220" spans="2:8" x14ac:dyDescent="0.25">
      <c r="B4220" s="258"/>
      <c r="C4220" s="259"/>
      <c r="D4220" s="259"/>
      <c r="E4220" s="66" t="str">
        <f t="shared" si="257"/>
        <v/>
      </c>
      <c r="F4220" s="70" t="str">
        <f t="shared" si="260"/>
        <v/>
      </c>
      <c r="G4220" s="68" t="str">
        <f t="shared" si="258"/>
        <v/>
      </c>
      <c r="H4220" s="69" t="str">
        <f t="shared" si="259"/>
        <v/>
      </c>
    </row>
    <row r="4221" spans="2:8" x14ac:dyDescent="0.25">
      <c r="B4221" s="258"/>
      <c r="C4221" s="259"/>
      <c r="D4221" s="259"/>
      <c r="E4221" s="66" t="str">
        <f t="shared" si="257"/>
        <v/>
      </c>
      <c r="F4221" s="70" t="str">
        <f t="shared" si="260"/>
        <v/>
      </c>
      <c r="G4221" s="68" t="str">
        <f t="shared" si="258"/>
        <v/>
      </c>
      <c r="H4221" s="69" t="str">
        <f t="shared" si="259"/>
        <v/>
      </c>
    </row>
    <row r="4222" spans="2:8" x14ac:dyDescent="0.25">
      <c r="B4222" s="258"/>
      <c r="C4222" s="259"/>
      <c r="D4222" s="259"/>
      <c r="E4222" s="66" t="str">
        <f t="shared" si="257"/>
        <v/>
      </c>
      <c r="F4222" s="70" t="str">
        <f t="shared" si="260"/>
        <v/>
      </c>
      <c r="G4222" s="68" t="str">
        <f t="shared" si="258"/>
        <v/>
      </c>
      <c r="H4222" s="69" t="str">
        <f t="shared" si="259"/>
        <v/>
      </c>
    </row>
    <row r="4223" spans="2:8" x14ac:dyDescent="0.25">
      <c r="B4223" s="258"/>
      <c r="C4223" s="259"/>
      <c r="D4223" s="259"/>
      <c r="E4223" s="66" t="str">
        <f t="shared" si="257"/>
        <v/>
      </c>
      <c r="F4223" s="70" t="str">
        <f t="shared" si="260"/>
        <v/>
      </c>
      <c r="G4223" s="68" t="str">
        <f t="shared" si="258"/>
        <v/>
      </c>
      <c r="H4223" s="69" t="str">
        <f t="shared" si="259"/>
        <v/>
      </c>
    </row>
    <row r="4224" spans="2:8" x14ac:dyDescent="0.25">
      <c r="B4224" s="258"/>
      <c r="C4224" s="259"/>
      <c r="D4224" s="259"/>
      <c r="E4224" s="66" t="str">
        <f t="shared" si="257"/>
        <v/>
      </c>
      <c r="F4224" s="70" t="str">
        <f t="shared" si="260"/>
        <v/>
      </c>
      <c r="G4224" s="68" t="str">
        <f t="shared" si="258"/>
        <v/>
      </c>
      <c r="H4224" s="69" t="str">
        <f t="shared" si="259"/>
        <v/>
      </c>
    </row>
    <row r="4225" spans="2:8" x14ac:dyDescent="0.25">
      <c r="B4225" s="258"/>
      <c r="C4225" s="259"/>
      <c r="D4225" s="259"/>
      <c r="E4225" s="66" t="str">
        <f t="shared" si="257"/>
        <v/>
      </c>
      <c r="F4225" s="70" t="str">
        <f t="shared" si="260"/>
        <v/>
      </c>
      <c r="G4225" s="68" t="str">
        <f t="shared" si="258"/>
        <v/>
      </c>
      <c r="H4225" s="69" t="str">
        <f t="shared" si="259"/>
        <v/>
      </c>
    </row>
    <row r="4226" spans="2:8" x14ac:dyDescent="0.25">
      <c r="B4226" s="258"/>
      <c r="C4226" s="259"/>
      <c r="D4226" s="259"/>
      <c r="E4226" s="66" t="str">
        <f t="shared" si="257"/>
        <v/>
      </c>
      <c r="F4226" s="70" t="str">
        <f t="shared" si="260"/>
        <v/>
      </c>
      <c r="G4226" s="68" t="str">
        <f t="shared" si="258"/>
        <v/>
      </c>
      <c r="H4226" s="69" t="str">
        <f t="shared" si="259"/>
        <v/>
      </c>
    </row>
    <row r="4227" spans="2:8" x14ac:dyDescent="0.25">
      <c r="B4227" s="258"/>
      <c r="C4227" s="259"/>
      <c r="D4227" s="259"/>
      <c r="E4227" s="66" t="str">
        <f t="shared" si="257"/>
        <v/>
      </c>
      <c r="F4227" s="70" t="str">
        <f t="shared" si="260"/>
        <v/>
      </c>
      <c r="G4227" s="68" t="str">
        <f t="shared" si="258"/>
        <v/>
      </c>
      <c r="H4227" s="69" t="str">
        <f t="shared" si="259"/>
        <v/>
      </c>
    </row>
    <row r="4228" spans="2:8" x14ac:dyDescent="0.25">
      <c r="B4228" s="258"/>
      <c r="C4228" s="259"/>
      <c r="D4228" s="259"/>
      <c r="E4228" s="66" t="str">
        <f t="shared" si="257"/>
        <v/>
      </c>
      <c r="F4228" s="70" t="str">
        <f t="shared" si="260"/>
        <v/>
      </c>
      <c r="G4228" s="68" t="str">
        <f t="shared" si="258"/>
        <v/>
      </c>
      <c r="H4228" s="69" t="str">
        <f t="shared" si="259"/>
        <v/>
      </c>
    </row>
    <row r="4229" spans="2:8" x14ac:dyDescent="0.25">
      <c r="B4229" s="258"/>
      <c r="C4229" s="259"/>
      <c r="D4229" s="259"/>
      <c r="E4229" s="66" t="str">
        <f t="shared" si="257"/>
        <v/>
      </c>
      <c r="F4229" s="70" t="str">
        <f t="shared" si="260"/>
        <v/>
      </c>
      <c r="G4229" s="68" t="str">
        <f t="shared" si="258"/>
        <v/>
      </c>
      <c r="H4229" s="69" t="str">
        <f t="shared" si="259"/>
        <v/>
      </c>
    </row>
    <row r="4230" spans="2:8" x14ac:dyDescent="0.25">
      <c r="B4230" s="258"/>
      <c r="C4230" s="259"/>
      <c r="D4230" s="259"/>
      <c r="E4230" s="66" t="str">
        <f t="shared" si="257"/>
        <v/>
      </c>
      <c r="F4230" s="70" t="str">
        <f t="shared" si="260"/>
        <v/>
      </c>
      <c r="G4230" s="68" t="str">
        <f t="shared" si="258"/>
        <v/>
      </c>
      <c r="H4230" s="69" t="str">
        <f t="shared" si="259"/>
        <v/>
      </c>
    </row>
    <row r="4231" spans="2:8" x14ac:dyDescent="0.25">
      <c r="B4231" s="258"/>
      <c r="C4231" s="259"/>
      <c r="D4231" s="259"/>
      <c r="E4231" s="66" t="str">
        <f t="shared" si="257"/>
        <v/>
      </c>
      <c r="F4231" s="70" t="str">
        <f t="shared" si="260"/>
        <v/>
      </c>
      <c r="G4231" s="68" t="str">
        <f t="shared" si="258"/>
        <v/>
      </c>
      <c r="H4231" s="69" t="str">
        <f t="shared" si="259"/>
        <v/>
      </c>
    </row>
    <row r="4232" spans="2:8" x14ac:dyDescent="0.25">
      <c r="B4232" s="258"/>
      <c r="C4232" s="259"/>
      <c r="D4232" s="259"/>
      <c r="E4232" s="66" t="str">
        <f t="shared" si="257"/>
        <v/>
      </c>
      <c r="F4232" s="70" t="str">
        <f t="shared" si="260"/>
        <v/>
      </c>
      <c r="G4232" s="68" t="str">
        <f t="shared" si="258"/>
        <v/>
      </c>
      <c r="H4232" s="69" t="str">
        <f t="shared" si="259"/>
        <v/>
      </c>
    </row>
    <row r="4233" spans="2:8" x14ac:dyDescent="0.25">
      <c r="B4233" s="258"/>
      <c r="C4233" s="259"/>
      <c r="D4233" s="259"/>
      <c r="E4233" s="66" t="str">
        <f t="shared" si="257"/>
        <v/>
      </c>
      <c r="F4233" s="70" t="str">
        <f t="shared" si="260"/>
        <v/>
      </c>
      <c r="G4233" s="68" t="str">
        <f t="shared" si="258"/>
        <v/>
      </c>
      <c r="H4233" s="69" t="str">
        <f t="shared" si="259"/>
        <v/>
      </c>
    </row>
    <row r="4234" spans="2:8" x14ac:dyDescent="0.25">
      <c r="B4234" s="258"/>
      <c r="C4234" s="259"/>
      <c r="D4234" s="259"/>
      <c r="E4234" s="66" t="str">
        <f t="shared" si="257"/>
        <v/>
      </c>
      <c r="F4234" s="70" t="str">
        <f t="shared" si="260"/>
        <v/>
      </c>
      <c r="G4234" s="68" t="str">
        <f t="shared" si="258"/>
        <v/>
      </c>
      <c r="H4234" s="69" t="str">
        <f t="shared" si="259"/>
        <v/>
      </c>
    </row>
    <row r="4235" spans="2:8" x14ac:dyDescent="0.25">
      <c r="B4235" s="258"/>
      <c r="C4235" s="259"/>
      <c r="D4235" s="259"/>
      <c r="E4235" s="66" t="str">
        <f t="shared" si="257"/>
        <v/>
      </c>
      <c r="F4235" s="70" t="str">
        <f t="shared" si="260"/>
        <v/>
      </c>
      <c r="G4235" s="68" t="str">
        <f t="shared" si="258"/>
        <v/>
      </c>
      <c r="H4235" s="69" t="str">
        <f t="shared" si="259"/>
        <v/>
      </c>
    </row>
    <row r="4236" spans="2:8" x14ac:dyDescent="0.25">
      <c r="B4236" s="258"/>
      <c r="C4236" s="259"/>
      <c r="D4236" s="259"/>
      <c r="E4236" s="66" t="str">
        <f t="shared" si="257"/>
        <v/>
      </c>
      <c r="F4236" s="70" t="str">
        <f t="shared" si="260"/>
        <v/>
      </c>
      <c r="G4236" s="68" t="str">
        <f t="shared" si="258"/>
        <v/>
      </c>
      <c r="H4236" s="69" t="str">
        <f t="shared" si="259"/>
        <v/>
      </c>
    </row>
    <row r="4237" spans="2:8" x14ac:dyDescent="0.25">
      <c r="B4237" s="258"/>
      <c r="C4237" s="259"/>
      <c r="D4237" s="259"/>
      <c r="E4237" s="66" t="str">
        <f t="shared" si="257"/>
        <v/>
      </c>
      <c r="F4237" s="70" t="str">
        <f t="shared" si="260"/>
        <v/>
      </c>
      <c r="G4237" s="68" t="str">
        <f t="shared" si="258"/>
        <v/>
      </c>
      <c r="H4237" s="69" t="str">
        <f t="shared" si="259"/>
        <v/>
      </c>
    </row>
    <row r="4238" spans="2:8" x14ac:dyDescent="0.25">
      <c r="B4238" s="258"/>
      <c r="C4238" s="259"/>
      <c r="D4238" s="259"/>
      <c r="E4238" s="66" t="str">
        <f t="shared" ref="E4238:E4301" si="261">+IF(AND(C4238-D4238&lt;&gt;0,$B$10&gt;B4238),C4238-D4238,"")</f>
        <v/>
      </c>
      <c r="F4238" s="70" t="str">
        <f t="shared" si="260"/>
        <v/>
      </c>
      <c r="G4238" s="68" t="str">
        <f t="shared" ref="G4238:G4301" si="262">+IF(AND(B4238&lt;&gt;"",$B$10&gt;B4238),$B$10-B4238,"")</f>
        <v/>
      </c>
      <c r="H4238" s="69" t="str">
        <f t="shared" ref="H4238:H4301" si="263">IFERROR(((E4238*G4238*$D$10)/36500),"")</f>
        <v/>
      </c>
    </row>
    <row r="4239" spans="2:8" x14ac:dyDescent="0.25">
      <c r="B4239" s="258"/>
      <c r="C4239" s="259"/>
      <c r="D4239" s="259"/>
      <c r="E4239" s="66" t="str">
        <f t="shared" si="261"/>
        <v/>
      </c>
      <c r="F4239" s="70" t="str">
        <f t="shared" ref="F4239:F4302" si="264">+IFERROR((E4239+F4238),"")</f>
        <v/>
      </c>
      <c r="G4239" s="68" t="str">
        <f t="shared" si="262"/>
        <v/>
      </c>
      <c r="H4239" s="69" t="str">
        <f t="shared" si="263"/>
        <v/>
      </c>
    </row>
    <row r="4240" spans="2:8" x14ac:dyDescent="0.25">
      <c r="B4240" s="258"/>
      <c r="C4240" s="259"/>
      <c r="D4240" s="259"/>
      <c r="E4240" s="66" t="str">
        <f t="shared" si="261"/>
        <v/>
      </c>
      <c r="F4240" s="70" t="str">
        <f t="shared" si="264"/>
        <v/>
      </c>
      <c r="G4240" s="68" t="str">
        <f t="shared" si="262"/>
        <v/>
      </c>
      <c r="H4240" s="69" t="str">
        <f t="shared" si="263"/>
        <v/>
      </c>
    </row>
    <row r="4241" spans="2:8" x14ac:dyDescent="0.25">
      <c r="B4241" s="258"/>
      <c r="C4241" s="259"/>
      <c r="D4241" s="259"/>
      <c r="E4241" s="66" t="str">
        <f t="shared" si="261"/>
        <v/>
      </c>
      <c r="F4241" s="70" t="str">
        <f t="shared" si="264"/>
        <v/>
      </c>
      <c r="G4241" s="68" t="str">
        <f t="shared" si="262"/>
        <v/>
      </c>
      <c r="H4241" s="69" t="str">
        <f t="shared" si="263"/>
        <v/>
      </c>
    </row>
    <row r="4242" spans="2:8" x14ac:dyDescent="0.25">
      <c r="B4242" s="258"/>
      <c r="C4242" s="259"/>
      <c r="D4242" s="259"/>
      <c r="E4242" s="66" t="str">
        <f t="shared" si="261"/>
        <v/>
      </c>
      <c r="F4242" s="70" t="str">
        <f t="shared" si="264"/>
        <v/>
      </c>
      <c r="G4242" s="68" t="str">
        <f t="shared" si="262"/>
        <v/>
      </c>
      <c r="H4242" s="69" t="str">
        <f t="shared" si="263"/>
        <v/>
      </c>
    </row>
    <row r="4243" spans="2:8" x14ac:dyDescent="0.25">
      <c r="B4243" s="258"/>
      <c r="C4243" s="259"/>
      <c r="D4243" s="259"/>
      <c r="E4243" s="66" t="str">
        <f t="shared" si="261"/>
        <v/>
      </c>
      <c r="F4243" s="70" t="str">
        <f t="shared" si="264"/>
        <v/>
      </c>
      <c r="G4243" s="68" t="str">
        <f t="shared" si="262"/>
        <v/>
      </c>
      <c r="H4243" s="69" t="str">
        <f t="shared" si="263"/>
        <v/>
      </c>
    </row>
    <row r="4244" spans="2:8" x14ac:dyDescent="0.25">
      <c r="B4244" s="258"/>
      <c r="C4244" s="259"/>
      <c r="D4244" s="259"/>
      <c r="E4244" s="66" t="str">
        <f t="shared" si="261"/>
        <v/>
      </c>
      <c r="F4244" s="70" t="str">
        <f t="shared" si="264"/>
        <v/>
      </c>
      <c r="G4244" s="68" t="str">
        <f t="shared" si="262"/>
        <v/>
      </c>
      <c r="H4244" s="69" t="str">
        <f t="shared" si="263"/>
        <v/>
      </c>
    </row>
    <row r="4245" spans="2:8" x14ac:dyDescent="0.25">
      <c r="B4245" s="258"/>
      <c r="C4245" s="259"/>
      <c r="D4245" s="259"/>
      <c r="E4245" s="66" t="str">
        <f t="shared" si="261"/>
        <v/>
      </c>
      <c r="F4245" s="70" t="str">
        <f t="shared" si="264"/>
        <v/>
      </c>
      <c r="G4245" s="68" t="str">
        <f t="shared" si="262"/>
        <v/>
      </c>
      <c r="H4245" s="69" t="str">
        <f t="shared" si="263"/>
        <v/>
      </c>
    </row>
    <row r="4246" spans="2:8" x14ac:dyDescent="0.25">
      <c r="B4246" s="258"/>
      <c r="C4246" s="259"/>
      <c r="D4246" s="259"/>
      <c r="E4246" s="66" t="str">
        <f t="shared" si="261"/>
        <v/>
      </c>
      <c r="F4246" s="70" t="str">
        <f t="shared" si="264"/>
        <v/>
      </c>
      <c r="G4246" s="68" t="str">
        <f t="shared" si="262"/>
        <v/>
      </c>
      <c r="H4246" s="69" t="str">
        <f t="shared" si="263"/>
        <v/>
      </c>
    </row>
    <row r="4247" spans="2:8" x14ac:dyDescent="0.25">
      <c r="B4247" s="258"/>
      <c r="C4247" s="259"/>
      <c r="D4247" s="259"/>
      <c r="E4247" s="66" t="str">
        <f t="shared" si="261"/>
        <v/>
      </c>
      <c r="F4247" s="70" t="str">
        <f t="shared" si="264"/>
        <v/>
      </c>
      <c r="G4247" s="68" t="str">
        <f t="shared" si="262"/>
        <v/>
      </c>
      <c r="H4247" s="69" t="str">
        <f t="shared" si="263"/>
        <v/>
      </c>
    </row>
    <row r="4248" spans="2:8" x14ac:dyDescent="0.25">
      <c r="B4248" s="258"/>
      <c r="C4248" s="259"/>
      <c r="D4248" s="259"/>
      <c r="E4248" s="66" t="str">
        <f t="shared" si="261"/>
        <v/>
      </c>
      <c r="F4248" s="70" t="str">
        <f t="shared" si="264"/>
        <v/>
      </c>
      <c r="G4248" s="68" t="str">
        <f t="shared" si="262"/>
        <v/>
      </c>
      <c r="H4248" s="69" t="str">
        <f t="shared" si="263"/>
        <v/>
      </c>
    </row>
    <row r="4249" spans="2:8" x14ac:dyDescent="0.25">
      <c r="B4249" s="258"/>
      <c r="C4249" s="259"/>
      <c r="D4249" s="259"/>
      <c r="E4249" s="66" t="str">
        <f t="shared" si="261"/>
        <v/>
      </c>
      <c r="F4249" s="70" t="str">
        <f t="shared" si="264"/>
        <v/>
      </c>
      <c r="G4249" s="68" t="str">
        <f t="shared" si="262"/>
        <v/>
      </c>
      <c r="H4249" s="69" t="str">
        <f t="shared" si="263"/>
        <v/>
      </c>
    </row>
    <row r="4250" spans="2:8" x14ac:dyDescent="0.25">
      <c r="B4250" s="258"/>
      <c r="C4250" s="259"/>
      <c r="D4250" s="259"/>
      <c r="E4250" s="66" t="str">
        <f t="shared" si="261"/>
        <v/>
      </c>
      <c r="F4250" s="70" t="str">
        <f t="shared" si="264"/>
        <v/>
      </c>
      <c r="G4250" s="68" t="str">
        <f t="shared" si="262"/>
        <v/>
      </c>
      <c r="H4250" s="69" t="str">
        <f t="shared" si="263"/>
        <v/>
      </c>
    </row>
    <row r="4251" spans="2:8" x14ac:dyDescent="0.25">
      <c r="B4251" s="258"/>
      <c r="C4251" s="259"/>
      <c r="D4251" s="259"/>
      <c r="E4251" s="66" t="str">
        <f t="shared" si="261"/>
        <v/>
      </c>
      <c r="F4251" s="70" t="str">
        <f t="shared" si="264"/>
        <v/>
      </c>
      <c r="G4251" s="68" t="str">
        <f t="shared" si="262"/>
        <v/>
      </c>
      <c r="H4251" s="69" t="str">
        <f t="shared" si="263"/>
        <v/>
      </c>
    </row>
    <row r="4252" spans="2:8" x14ac:dyDescent="0.25">
      <c r="B4252" s="258"/>
      <c r="C4252" s="259"/>
      <c r="D4252" s="259"/>
      <c r="E4252" s="66" t="str">
        <f t="shared" si="261"/>
        <v/>
      </c>
      <c r="F4252" s="70" t="str">
        <f t="shared" si="264"/>
        <v/>
      </c>
      <c r="G4252" s="68" t="str">
        <f t="shared" si="262"/>
        <v/>
      </c>
      <c r="H4252" s="69" t="str">
        <f t="shared" si="263"/>
        <v/>
      </c>
    </row>
    <row r="4253" spans="2:8" x14ac:dyDescent="0.25">
      <c r="B4253" s="258"/>
      <c r="C4253" s="259"/>
      <c r="D4253" s="259"/>
      <c r="E4253" s="66" t="str">
        <f t="shared" si="261"/>
        <v/>
      </c>
      <c r="F4253" s="70" t="str">
        <f t="shared" si="264"/>
        <v/>
      </c>
      <c r="G4253" s="68" t="str">
        <f t="shared" si="262"/>
        <v/>
      </c>
      <c r="H4253" s="69" t="str">
        <f t="shared" si="263"/>
        <v/>
      </c>
    </row>
    <row r="4254" spans="2:8" x14ac:dyDescent="0.25">
      <c r="B4254" s="258"/>
      <c r="C4254" s="259"/>
      <c r="D4254" s="259"/>
      <c r="E4254" s="66" t="str">
        <f t="shared" si="261"/>
        <v/>
      </c>
      <c r="F4254" s="70" t="str">
        <f t="shared" si="264"/>
        <v/>
      </c>
      <c r="G4254" s="68" t="str">
        <f t="shared" si="262"/>
        <v/>
      </c>
      <c r="H4254" s="69" t="str">
        <f t="shared" si="263"/>
        <v/>
      </c>
    </row>
    <row r="4255" spans="2:8" x14ac:dyDescent="0.25">
      <c r="B4255" s="258"/>
      <c r="C4255" s="259"/>
      <c r="D4255" s="259"/>
      <c r="E4255" s="66" t="str">
        <f t="shared" si="261"/>
        <v/>
      </c>
      <c r="F4255" s="70" t="str">
        <f t="shared" si="264"/>
        <v/>
      </c>
      <c r="G4255" s="68" t="str">
        <f t="shared" si="262"/>
        <v/>
      </c>
      <c r="H4255" s="69" t="str">
        <f t="shared" si="263"/>
        <v/>
      </c>
    </row>
    <row r="4256" spans="2:8" x14ac:dyDescent="0.25">
      <c r="B4256" s="258"/>
      <c r="C4256" s="259"/>
      <c r="D4256" s="259"/>
      <c r="E4256" s="66" t="str">
        <f t="shared" si="261"/>
        <v/>
      </c>
      <c r="F4256" s="70" t="str">
        <f t="shared" si="264"/>
        <v/>
      </c>
      <c r="G4256" s="68" t="str">
        <f t="shared" si="262"/>
        <v/>
      </c>
      <c r="H4256" s="69" t="str">
        <f t="shared" si="263"/>
        <v/>
      </c>
    </row>
    <row r="4257" spans="2:8" x14ac:dyDescent="0.25">
      <c r="B4257" s="258"/>
      <c r="C4257" s="259"/>
      <c r="D4257" s="259"/>
      <c r="E4257" s="66" t="str">
        <f t="shared" si="261"/>
        <v/>
      </c>
      <c r="F4257" s="70" t="str">
        <f t="shared" si="264"/>
        <v/>
      </c>
      <c r="G4257" s="68" t="str">
        <f t="shared" si="262"/>
        <v/>
      </c>
      <c r="H4257" s="69" t="str">
        <f t="shared" si="263"/>
        <v/>
      </c>
    </row>
    <row r="4258" spans="2:8" x14ac:dyDescent="0.25">
      <c r="B4258" s="258"/>
      <c r="C4258" s="259"/>
      <c r="D4258" s="259"/>
      <c r="E4258" s="66" t="str">
        <f t="shared" si="261"/>
        <v/>
      </c>
      <c r="F4258" s="70" t="str">
        <f t="shared" si="264"/>
        <v/>
      </c>
      <c r="G4258" s="68" t="str">
        <f t="shared" si="262"/>
        <v/>
      </c>
      <c r="H4258" s="69" t="str">
        <f t="shared" si="263"/>
        <v/>
      </c>
    </row>
    <row r="4259" spans="2:8" x14ac:dyDescent="0.25">
      <c r="B4259" s="258"/>
      <c r="C4259" s="259"/>
      <c r="D4259" s="259"/>
      <c r="E4259" s="66" t="str">
        <f t="shared" si="261"/>
        <v/>
      </c>
      <c r="F4259" s="70" t="str">
        <f t="shared" si="264"/>
        <v/>
      </c>
      <c r="G4259" s="68" t="str">
        <f t="shared" si="262"/>
        <v/>
      </c>
      <c r="H4259" s="69" t="str">
        <f t="shared" si="263"/>
        <v/>
      </c>
    </row>
    <row r="4260" spans="2:8" x14ac:dyDescent="0.25">
      <c r="B4260" s="258"/>
      <c r="C4260" s="259"/>
      <c r="D4260" s="259"/>
      <c r="E4260" s="66" t="str">
        <f t="shared" si="261"/>
        <v/>
      </c>
      <c r="F4260" s="70" t="str">
        <f t="shared" si="264"/>
        <v/>
      </c>
      <c r="G4260" s="68" t="str">
        <f t="shared" si="262"/>
        <v/>
      </c>
      <c r="H4260" s="69" t="str">
        <f t="shared" si="263"/>
        <v/>
      </c>
    </row>
    <row r="4261" spans="2:8" x14ac:dyDescent="0.25">
      <c r="B4261" s="258"/>
      <c r="C4261" s="259"/>
      <c r="D4261" s="259"/>
      <c r="E4261" s="66" t="str">
        <f t="shared" si="261"/>
        <v/>
      </c>
      <c r="F4261" s="70" t="str">
        <f t="shared" si="264"/>
        <v/>
      </c>
      <c r="G4261" s="68" t="str">
        <f t="shared" si="262"/>
        <v/>
      </c>
      <c r="H4261" s="69" t="str">
        <f t="shared" si="263"/>
        <v/>
      </c>
    </row>
    <row r="4262" spans="2:8" x14ac:dyDescent="0.25">
      <c r="B4262" s="258"/>
      <c r="C4262" s="259"/>
      <c r="D4262" s="259"/>
      <c r="E4262" s="66" t="str">
        <f t="shared" si="261"/>
        <v/>
      </c>
      <c r="F4262" s="70" t="str">
        <f t="shared" si="264"/>
        <v/>
      </c>
      <c r="G4262" s="68" t="str">
        <f t="shared" si="262"/>
        <v/>
      </c>
      <c r="H4262" s="69" t="str">
        <f t="shared" si="263"/>
        <v/>
      </c>
    </row>
    <row r="4263" spans="2:8" x14ac:dyDescent="0.25">
      <c r="B4263" s="258"/>
      <c r="C4263" s="259"/>
      <c r="D4263" s="259"/>
      <c r="E4263" s="66" t="str">
        <f t="shared" si="261"/>
        <v/>
      </c>
      <c r="F4263" s="70" t="str">
        <f t="shared" si="264"/>
        <v/>
      </c>
      <c r="G4263" s="68" t="str">
        <f t="shared" si="262"/>
        <v/>
      </c>
      <c r="H4263" s="69" t="str">
        <f t="shared" si="263"/>
        <v/>
      </c>
    </row>
    <row r="4264" spans="2:8" x14ac:dyDescent="0.25">
      <c r="B4264" s="258"/>
      <c r="C4264" s="259"/>
      <c r="D4264" s="259"/>
      <c r="E4264" s="66" t="str">
        <f t="shared" si="261"/>
        <v/>
      </c>
      <c r="F4264" s="70" t="str">
        <f t="shared" si="264"/>
        <v/>
      </c>
      <c r="G4264" s="68" t="str">
        <f t="shared" si="262"/>
        <v/>
      </c>
      <c r="H4264" s="69" t="str">
        <f t="shared" si="263"/>
        <v/>
      </c>
    </row>
    <row r="4265" spans="2:8" x14ac:dyDescent="0.25">
      <c r="B4265" s="258"/>
      <c r="C4265" s="259"/>
      <c r="D4265" s="259"/>
      <c r="E4265" s="66" t="str">
        <f t="shared" si="261"/>
        <v/>
      </c>
      <c r="F4265" s="70" t="str">
        <f t="shared" si="264"/>
        <v/>
      </c>
      <c r="G4265" s="68" t="str">
        <f t="shared" si="262"/>
        <v/>
      </c>
      <c r="H4265" s="69" t="str">
        <f t="shared" si="263"/>
        <v/>
      </c>
    </row>
    <row r="4266" spans="2:8" x14ac:dyDescent="0.25">
      <c r="B4266" s="258"/>
      <c r="C4266" s="259"/>
      <c r="D4266" s="259"/>
      <c r="E4266" s="66" t="str">
        <f t="shared" si="261"/>
        <v/>
      </c>
      <c r="F4266" s="70" t="str">
        <f t="shared" si="264"/>
        <v/>
      </c>
      <c r="G4266" s="68" t="str">
        <f t="shared" si="262"/>
        <v/>
      </c>
      <c r="H4266" s="69" t="str">
        <f t="shared" si="263"/>
        <v/>
      </c>
    </row>
    <row r="4267" spans="2:8" x14ac:dyDescent="0.25">
      <c r="B4267" s="258"/>
      <c r="C4267" s="259"/>
      <c r="D4267" s="259"/>
      <c r="E4267" s="66" t="str">
        <f t="shared" si="261"/>
        <v/>
      </c>
      <c r="F4267" s="70" t="str">
        <f t="shared" si="264"/>
        <v/>
      </c>
      <c r="G4267" s="68" t="str">
        <f t="shared" si="262"/>
        <v/>
      </c>
      <c r="H4267" s="69" t="str">
        <f t="shared" si="263"/>
        <v/>
      </c>
    </row>
    <row r="4268" spans="2:8" x14ac:dyDescent="0.25">
      <c r="B4268" s="258"/>
      <c r="C4268" s="259"/>
      <c r="D4268" s="259"/>
      <c r="E4268" s="66" t="str">
        <f t="shared" si="261"/>
        <v/>
      </c>
      <c r="F4268" s="70" t="str">
        <f t="shared" si="264"/>
        <v/>
      </c>
      <c r="G4268" s="68" t="str">
        <f t="shared" si="262"/>
        <v/>
      </c>
      <c r="H4268" s="69" t="str">
        <f t="shared" si="263"/>
        <v/>
      </c>
    </row>
    <row r="4269" spans="2:8" x14ac:dyDescent="0.25">
      <c r="B4269" s="258"/>
      <c r="C4269" s="259"/>
      <c r="D4269" s="259"/>
      <c r="E4269" s="66" t="str">
        <f t="shared" si="261"/>
        <v/>
      </c>
      <c r="F4269" s="70" t="str">
        <f t="shared" si="264"/>
        <v/>
      </c>
      <c r="G4269" s="68" t="str">
        <f t="shared" si="262"/>
        <v/>
      </c>
      <c r="H4269" s="69" t="str">
        <f t="shared" si="263"/>
        <v/>
      </c>
    </row>
    <row r="4270" spans="2:8" x14ac:dyDescent="0.25">
      <c r="B4270" s="258"/>
      <c r="C4270" s="259"/>
      <c r="D4270" s="259"/>
      <c r="E4270" s="66" t="str">
        <f t="shared" si="261"/>
        <v/>
      </c>
      <c r="F4270" s="70" t="str">
        <f t="shared" si="264"/>
        <v/>
      </c>
      <c r="G4270" s="68" t="str">
        <f t="shared" si="262"/>
        <v/>
      </c>
      <c r="H4270" s="69" t="str">
        <f t="shared" si="263"/>
        <v/>
      </c>
    </row>
    <row r="4271" spans="2:8" x14ac:dyDescent="0.25">
      <c r="B4271" s="258"/>
      <c r="C4271" s="259"/>
      <c r="D4271" s="259"/>
      <c r="E4271" s="66" t="str">
        <f t="shared" si="261"/>
        <v/>
      </c>
      <c r="F4271" s="70" t="str">
        <f t="shared" si="264"/>
        <v/>
      </c>
      <c r="G4271" s="68" t="str">
        <f t="shared" si="262"/>
        <v/>
      </c>
      <c r="H4271" s="69" t="str">
        <f t="shared" si="263"/>
        <v/>
      </c>
    </row>
    <row r="4272" spans="2:8" x14ac:dyDescent="0.25">
      <c r="B4272" s="258"/>
      <c r="C4272" s="259"/>
      <c r="D4272" s="259"/>
      <c r="E4272" s="66" t="str">
        <f t="shared" si="261"/>
        <v/>
      </c>
      <c r="F4272" s="70" t="str">
        <f t="shared" si="264"/>
        <v/>
      </c>
      <c r="G4272" s="68" t="str">
        <f t="shared" si="262"/>
        <v/>
      </c>
      <c r="H4272" s="69" t="str">
        <f t="shared" si="263"/>
        <v/>
      </c>
    </row>
    <row r="4273" spans="2:8" x14ac:dyDescent="0.25">
      <c r="B4273" s="258"/>
      <c r="C4273" s="259"/>
      <c r="D4273" s="259"/>
      <c r="E4273" s="66" t="str">
        <f t="shared" si="261"/>
        <v/>
      </c>
      <c r="F4273" s="70" t="str">
        <f t="shared" si="264"/>
        <v/>
      </c>
      <c r="G4273" s="68" t="str">
        <f t="shared" si="262"/>
        <v/>
      </c>
      <c r="H4273" s="69" t="str">
        <f t="shared" si="263"/>
        <v/>
      </c>
    </row>
    <row r="4274" spans="2:8" x14ac:dyDescent="0.25">
      <c r="B4274" s="258"/>
      <c r="C4274" s="259"/>
      <c r="D4274" s="259"/>
      <c r="E4274" s="66" t="str">
        <f t="shared" si="261"/>
        <v/>
      </c>
      <c r="F4274" s="70" t="str">
        <f t="shared" si="264"/>
        <v/>
      </c>
      <c r="G4274" s="68" t="str">
        <f t="shared" si="262"/>
        <v/>
      </c>
      <c r="H4274" s="69" t="str">
        <f t="shared" si="263"/>
        <v/>
      </c>
    </row>
    <row r="4275" spans="2:8" x14ac:dyDescent="0.25">
      <c r="B4275" s="258"/>
      <c r="C4275" s="259"/>
      <c r="D4275" s="259"/>
      <c r="E4275" s="66" t="str">
        <f t="shared" si="261"/>
        <v/>
      </c>
      <c r="F4275" s="70" t="str">
        <f t="shared" si="264"/>
        <v/>
      </c>
      <c r="G4275" s="68" t="str">
        <f t="shared" si="262"/>
        <v/>
      </c>
      <c r="H4275" s="69" t="str">
        <f t="shared" si="263"/>
        <v/>
      </c>
    </row>
    <row r="4276" spans="2:8" x14ac:dyDescent="0.25">
      <c r="B4276" s="258"/>
      <c r="C4276" s="259"/>
      <c r="D4276" s="259"/>
      <c r="E4276" s="66" t="str">
        <f t="shared" si="261"/>
        <v/>
      </c>
      <c r="F4276" s="70" t="str">
        <f t="shared" si="264"/>
        <v/>
      </c>
      <c r="G4276" s="68" t="str">
        <f t="shared" si="262"/>
        <v/>
      </c>
      <c r="H4276" s="69" t="str">
        <f t="shared" si="263"/>
        <v/>
      </c>
    </row>
    <row r="4277" spans="2:8" x14ac:dyDescent="0.25">
      <c r="B4277" s="258"/>
      <c r="C4277" s="259"/>
      <c r="D4277" s="259"/>
      <c r="E4277" s="66" t="str">
        <f t="shared" si="261"/>
        <v/>
      </c>
      <c r="F4277" s="70" t="str">
        <f t="shared" si="264"/>
        <v/>
      </c>
      <c r="G4277" s="68" t="str">
        <f t="shared" si="262"/>
        <v/>
      </c>
      <c r="H4277" s="69" t="str">
        <f t="shared" si="263"/>
        <v/>
      </c>
    </row>
    <row r="4278" spans="2:8" x14ac:dyDescent="0.25">
      <c r="B4278" s="258"/>
      <c r="C4278" s="259"/>
      <c r="D4278" s="259"/>
      <c r="E4278" s="66" t="str">
        <f t="shared" si="261"/>
        <v/>
      </c>
      <c r="F4278" s="70" t="str">
        <f t="shared" si="264"/>
        <v/>
      </c>
      <c r="G4278" s="68" t="str">
        <f t="shared" si="262"/>
        <v/>
      </c>
      <c r="H4278" s="69" t="str">
        <f t="shared" si="263"/>
        <v/>
      </c>
    </row>
    <row r="4279" spans="2:8" x14ac:dyDescent="0.25">
      <c r="B4279" s="258"/>
      <c r="C4279" s="259"/>
      <c r="D4279" s="259"/>
      <c r="E4279" s="66" t="str">
        <f t="shared" si="261"/>
        <v/>
      </c>
      <c r="F4279" s="70" t="str">
        <f t="shared" si="264"/>
        <v/>
      </c>
      <c r="G4279" s="68" t="str">
        <f t="shared" si="262"/>
        <v/>
      </c>
      <c r="H4279" s="69" t="str">
        <f t="shared" si="263"/>
        <v/>
      </c>
    </row>
    <row r="4280" spans="2:8" x14ac:dyDescent="0.25">
      <c r="B4280" s="258"/>
      <c r="C4280" s="259"/>
      <c r="D4280" s="259"/>
      <c r="E4280" s="66" t="str">
        <f t="shared" si="261"/>
        <v/>
      </c>
      <c r="F4280" s="70" t="str">
        <f t="shared" si="264"/>
        <v/>
      </c>
      <c r="G4280" s="68" t="str">
        <f t="shared" si="262"/>
        <v/>
      </c>
      <c r="H4280" s="69" t="str">
        <f t="shared" si="263"/>
        <v/>
      </c>
    </row>
    <row r="4281" spans="2:8" x14ac:dyDescent="0.25">
      <c r="B4281" s="258"/>
      <c r="C4281" s="259"/>
      <c r="D4281" s="259"/>
      <c r="E4281" s="66" t="str">
        <f t="shared" si="261"/>
        <v/>
      </c>
      <c r="F4281" s="70" t="str">
        <f t="shared" si="264"/>
        <v/>
      </c>
      <c r="G4281" s="68" t="str">
        <f t="shared" si="262"/>
        <v/>
      </c>
      <c r="H4281" s="69" t="str">
        <f t="shared" si="263"/>
        <v/>
      </c>
    </row>
    <row r="4282" spans="2:8" x14ac:dyDescent="0.25">
      <c r="B4282" s="258"/>
      <c r="C4282" s="259"/>
      <c r="D4282" s="259"/>
      <c r="E4282" s="66" t="str">
        <f t="shared" si="261"/>
        <v/>
      </c>
      <c r="F4282" s="70" t="str">
        <f t="shared" si="264"/>
        <v/>
      </c>
      <c r="G4282" s="68" t="str">
        <f t="shared" si="262"/>
        <v/>
      </c>
      <c r="H4282" s="69" t="str">
        <f t="shared" si="263"/>
        <v/>
      </c>
    </row>
    <row r="4283" spans="2:8" x14ac:dyDescent="0.25">
      <c r="B4283" s="258"/>
      <c r="C4283" s="259"/>
      <c r="D4283" s="259"/>
      <c r="E4283" s="66" t="str">
        <f t="shared" si="261"/>
        <v/>
      </c>
      <c r="F4283" s="70" t="str">
        <f t="shared" si="264"/>
        <v/>
      </c>
      <c r="G4283" s="68" t="str">
        <f t="shared" si="262"/>
        <v/>
      </c>
      <c r="H4283" s="69" t="str">
        <f t="shared" si="263"/>
        <v/>
      </c>
    </row>
    <row r="4284" spans="2:8" x14ac:dyDescent="0.25">
      <c r="B4284" s="258"/>
      <c r="C4284" s="259"/>
      <c r="D4284" s="259"/>
      <c r="E4284" s="66" t="str">
        <f t="shared" si="261"/>
        <v/>
      </c>
      <c r="F4284" s="70" t="str">
        <f t="shared" si="264"/>
        <v/>
      </c>
      <c r="G4284" s="68" t="str">
        <f t="shared" si="262"/>
        <v/>
      </c>
      <c r="H4284" s="69" t="str">
        <f t="shared" si="263"/>
        <v/>
      </c>
    </row>
    <row r="4285" spans="2:8" x14ac:dyDescent="0.25">
      <c r="B4285" s="258"/>
      <c r="C4285" s="259"/>
      <c r="D4285" s="259"/>
      <c r="E4285" s="66" t="str">
        <f t="shared" si="261"/>
        <v/>
      </c>
      <c r="F4285" s="70" t="str">
        <f t="shared" si="264"/>
        <v/>
      </c>
      <c r="G4285" s="68" t="str">
        <f t="shared" si="262"/>
        <v/>
      </c>
      <c r="H4285" s="69" t="str">
        <f t="shared" si="263"/>
        <v/>
      </c>
    </row>
    <row r="4286" spans="2:8" x14ac:dyDescent="0.25">
      <c r="B4286" s="258"/>
      <c r="C4286" s="259"/>
      <c r="D4286" s="259"/>
      <c r="E4286" s="66" t="str">
        <f t="shared" si="261"/>
        <v/>
      </c>
      <c r="F4286" s="70" t="str">
        <f t="shared" si="264"/>
        <v/>
      </c>
      <c r="G4286" s="68" t="str">
        <f t="shared" si="262"/>
        <v/>
      </c>
      <c r="H4286" s="69" t="str">
        <f t="shared" si="263"/>
        <v/>
      </c>
    </row>
    <row r="4287" spans="2:8" x14ac:dyDescent="0.25">
      <c r="B4287" s="258"/>
      <c r="C4287" s="259"/>
      <c r="D4287" s="259"/>
      <c r="E4287" s="66" t="str">
        <f t="shared" si="261"/>
        <v/>
      </c>
      <c r="F4287" s="70" t="str">
        <f t="shared" si="264"/>
        <v/>
      </c>
      <c r="G4287" s="68" t="str">
        <f t="shared" si="262"/>
        <v/>
      </c>
      <c r="H4287" s="69" t="str">
        <f t="shared" si="263"/>
        <v/>
      </c>
    </row>
    <row r="4288" spans="2:8" x14ac:dyDescent="0.25">
      <c r="B4288" s="258"/>
      <c r="C4288" s="259"/>
      <c r="D4288" s="259"/>
      <c r="E4288" s="66" t="str">
        <f t="shared" si="261"/>
        <v/>
      </c>
      <c r="F4288" s="70" t="str">
        <f t="shared" si="264"/>
        <v/>
      </c>
      <c r="G4288" s="68" t="str">
        <f t="shared" si="262"/>
        <v/>
      </c>
      <c r="H4288" s="69" t="str">
        <f t="shared" si="263"/>
        <v/>
      </c>
    </row>
    <row r="4289" spans="2:8" x14ac:dyDescent="0.25">
      <c r="B4289" s="258"/>
      <c r="C4289" s="259"/>
      <c r="D4289" s="259"/>
      <c r="E4289" s="66" t="str">
        <f t="shared" si="261"/>
        <v/>
      </c>
      <c r="F4289" s="70" t="str">
        <f t="shared" si="264"/>
        <v/>
      </c>
      <c r="G4289" s="68" t="str">
        <f t="shared" si="262"/>
        <v/>
      </c>
      <c r="H4289" s="69" t="str">
        <f t="shared" si="263"/>
        <v/>
      </c>
    </row>
    <row r="4290" spans="2:8" x14ac:dyDescent="0.25">
      <c r="B4290" s="258"/>
      <c r="C4290" s="259"/>
      <c r="D4290" s="259"/>
      <c r="E4290" s="66" t="str">
        <f t="shared" si="261"/>
        <v/>
      </c>
      <c r="F4290" s="70" t="str">
        <f t="shared" si="264"/>
        <v/>
      </c>
      <c r="G4290" s="68" t="str">
        <f t="shared" si="262"/>
        <v/>
      </c>
      <c r="H4290" s="69" t="str">
        <f t="shared" si="263"/>
        <v/>
      </c>
    </row>
    <row r="4291" spans="2:8" x14ac:dyDescent="0.25">
      <c r="B4291" s="258"/>
      <c r="C4291" s="259"/>
      <c r="D4291" s="259"/>
      <c r="E4291" s="66" t="str">
        <f t="shared" si="261"/>
        <v/>
      </c>
      <c r="F4291" s="70" t="str">
        <f t="shared" si="264"/>
        <v/>
      </c>
      <c r="G4291" s="68" t="str">
        <f t="shared" si="262"/>
        <v/>
      </c>
      <c r="H4291" s="69" t="str">
        <f t="shared" si="263"/>
        <v/>
      </c>
    </row>
    <row r="4292" spans="2:8" x14ac:dyDescent="0.25">
      <c r="B4292" s="258"/>
      <c r="C4292" s="259"/>
      <c r="D4292" s="259"/>
      <c r="E4292" s="66" t="str">
        <f t="shared" si="261"/>
        <v/>
      </c>
      <c r="F4292" s="70" t="str">
        <f t="shared" si="264"/>
        <v/>
      </c>
      <c r="G4292" s="68" t="str">
        <f t="shared" si="262"/>
        <v/>
      </c>
      <c r="H4292" s="69" t="str">
        <f t="shared" si="263"/>
        <v/>
      </c>
    </row>
    <row r="4293" spans="2:8" x14ac:dyDescent="0.25">
      <c r="B4293" s="258"/>
      <c r="C4293" s="259"/>
      <c r="D4293" s="259"/>
      <c r="E4293" s="66" t="str">
        <f t="shared" si="261"/>
        <v/>
      </c>
      <c r="F4293" s="70" t="str">
        <f t="shared" si="264"/>
        <v/>
      </c>
      <c r="G4293" s="68" t="str">
        <f t="shared" si="262"/>
        <v/>
      </c>
      <c r="H4293" s="69" t="str">
        <f t="shared" si="263"/>
        <v/>
      </c>
    </row>
    <row r="4294" spans="2:8" x14ac:dyDescent="0.25">
      <c r="B4294" s="258"/>
      <c r="C4294" s="259"/>
      <c r="D4294" s="259"/>
      <c r="E4294" s="66" t="str">
        <f t="shared" si="261"/>
        <v/>
      </c>
      <c r="F4294" s="70" t="str">
        <f t="shared" si="264"/>
        <v/>
      </c>
      <c r="G4294" s="68" t="str">
        <f t="shared" si="262"/>
        <v/>
      </c>
      <c r="H4294" s="69" t="str">
        <f t="shared" si="263"/>
        <v/>
      </c>
    </row>
    <row r="4295" spans="2:8" x14ac:dyDescent="0.25">
      <c r="B4295" s="258"/>
      <c r="C4295" s="259"/>
      <c r="D4295" s="259"/>
      <c r="E4295" s="66" t="str">
        <f t="shared" si="261"/>
        <v/>
      </c>
      <c r="F4295" s="70" t="str">
        <f t="shared" si="264"/>
        <v/>
      </c>
      <c r="G4295" s="68" t="str">
        <f t="shared" si="262"/>
        <v/>
      </c>
      <c r="H4295" s="69" t="str">
        <f t="shared" si="263"/>
        <v/>
      </c>
    </row>
    <row r="4296" spans="2:8" x14ac:dyDescent="0.25">
      <c r="B4296" s="258"/>
      <c r="C4296" s="259"/>
      <c r="D4296" s="259"/>
      <c r="E4296" s="66" t="str">
        <f t="shared" si="261"/>
        <v/>
      </c>
      <c r="F4296" s="70" t="str">
        <f t="shared" si="264"/>
        <v/>
      </c>
      <c r="G4296" s="68" t="str">
        <f t="shared" si="262"/>
        <v/>
      </c>
      <c r="H4296" s="69" t="str">
        <f t="shared" si="263"/>
        <v/>
      </c>
    </row>
    <row r="4297" spans="2:8" x14ac:dyDescent="0.25">
      <c r="B4297" s="258"/>
      <c r="C4297" s="259"/>
      <c r="D4297" s="259"/>
      <c r="E4297" s="66" t="str">
        <f t="shared" si="261"/>
        <v/>
      </c>
      <c r="F4297" s="70" t="str">
        <f t="shared" si="264"/>
        <v/>
      </c>
      <c r="G4297" s="68" t="str">
        <f t="shared" si="262"/>
        <v/>
      </c>
      <c r="H4297" s="69" t="str">
        <f t="shared" si="263"/>
        <v/>
      </c>
    </row>
    <row r="4298" spans="2:8" x14ac:dyDescent="0.25">
      <c r="B4298" s="258"/>
      <c r="C4298" s="259"/>
      <c r="D4298" s="259"/>
      <c r="E4298" s="66" t="str">
        <f t="shared" si="261"/>
        <v/>
      </c>
      <c r="F4298" s="70" t="str">
        <f t="shared" si="264"/>
        <v/>
      </c>
      <c r="G4298" s="68" t="str">
        <f t="shared" si="262"/>
        <v/>
      </c>
      <c r="H4298" s="69" t="str">
        <f t="shared" si="263"/>
        <v/>
      </c>
    </row>
    <row r="4299" spans="2:8" x14ac:dyDescent="0.25">
      <c r="B4299" s="258"/>
      <c r="C4299" s="259"/>
      <c r="D4299" s="259"/>
      <c r="E4299" s="66" t="str">
        <f t="shared" si="261"/>
        <v/>
      </c>
      <c r="F4299" s="70" t="str">
        <f t="shared" si="264"/>
        <v/>
      </c>
      <c r="G4299" s="68" t="str">
        <f t="shared" si="262"/>
        <v/>
      </c>
      <c r="H4299" s="69" t="str">
        <f t="shared" si="263"/>
        <v/>
      </c>
    </row>
    <row r="4300" spans="2:8" x14ac:dyDescent="0.25">
      <c r="B4300" s="258"/>
      <c r="C4300" s="259"/>
      <c r="D4300" s="259"/>
      <c r="E4300" s="66" t="str">
        <f t="shared" si="261"/>
        <v/>
      </c>
      <c r="F4300" s="70" t="str">
        <f t="shared" si="264"/>
        <v/>
      </c>
      <c r="G4300" s="68" t="str">
        <f t="shared" si="262"/>
        <v/>
      </c>
      <c r="H4300" s="69" t="str">
        <f t="shared" si="263"/>
        <v/>
      </c>
    </row>
    <row r="4301" spans="2:8" x14ac:dyDescent="0.25">
      <c r="B4301" s="258"/>
      <c r="C4301" s="259"/>
      <c r="D4301" s="259"/>
      <c r="E4301" s="66" t="str">
        <f t="shared" si="261"/>
        <v/>
      </c>
      <c r="F4301" s="70" t="str">
        <f t="shared" si="264"/>
        <v/>
      </c>
      <c r="G4301" s="68" t="str">
        <f t="shared" si="262"/>
        <v/>
      </c>
      <c r="H4301" s="69" t="str">
        <f t="shared" si="263"/>
        <v/>
      </c>
    </row>
    <row r="4302" spans="2:8" x14ac:dyDescent="0.25">
      <c r="B4302" s="258"/>
      <c r="C4302" s="259"/>
      <c r="D4302" s="259"/>
      <c r="E4302" s="66" t="str">
        <f t="shared" ref="E4302:E4365" si="265">+IF(AND(C4302-D4302&lt;&gt;0,$B$10&gt;B4302),C4302-D4302,"")</f>
        <v/>
      </c>
      <c r="F4302" s="70" t="str">
        <f t="shared" si="264"/>
        <v/>
      </c>
      <c r="G4302" s="68" t="str">
        <f t="shared" ref="G4302:G4365" si="266">+IF(AND(B4302&lt;&gt;"",$B$10&gt;B4302),$B$10-B4302,"")</f>
        <v/>
      </c>
      <c r="H4302" s="69" t="str">
        <f t="shared" ref="H4302:H4365" si="267">IFERROR(((E4302*G4302*$D$10)/36500),"")</f>
        <v/>
      </c>
    </row>
    <row r="4303" spans="2:8" x14ac:dyDescent="0.25">
      <c r="B4303" s="258"/>
      <c r="C4303" s="259"/>
      <c r="D4303" s="259"/>
      <c r="E4303" s="66" t="str">
        <f t="shared" si="265"/>
        <v/>
      </c>
      <c r="F4303" s="70" t="str">
        <f t="shared" ref="F4303:F4366" si="268">+IFERROR((E4303+F4302),"")</f>
        <v/>
      </c>
      <c r="G4303" s="68" t="str">
        <f t="shared" si="266"/>
        <v/>
      </c>
      <c r="H4303" s="69" t="str">
        <f t="shared" si="267"/>
        <v/>
      </c>
    </row>
    <row r="4304" spans="2:8" x14ac:dyDescent="0.25">
      <c r="B4304" s="258"/>
      <c r="C4304" s="259"/>
      <c r="D4304" s="259"/>
      <c r="E4304" s="66" t="str">
        <f t="shared" si="265"/>
        <v/>
      </c>
      <c r="F4304" s="70" t="str">
        <f t="shared" si="268"/>
        <v/>
      </c>
      <c r="G4304" s="68" t="str">
        <f t="shared" si="266"/>
        <v/>
      </c>
      <c r="H4304" s="69" t="str">
        <f t="shared" si="267"/>
        <v/>
      </c>
    </row>
    <row r="4305" spans="2:8" x14ac:dyDescent="0.25">
      <c r="B4305" s="258"/>
      <c r="C4305" s="259"/>
      <c r="D4305" s="259"/>
      <c r="E4305" s="66" t="str">
        <f t="shared" si="265"/>
        <v/>
      </c>
      <c r="F4305" s="70" t="str">
        <f t="shared" si="268"/>
        <v/>
      </c>
      <c r="G4305" s="68" t="str">
        <f t="shared" si="266"/>
        <v/>
      </c>
      <c r="H4305" s="69" t="str">
        <f t="shared" si="267"/>
        <v/>
      </c>
    </row>
    <row r="4306" spans="2:8" x14ac:dyDescent="0.25">
      <c r="B4306" s="258"/>
      <c r="C4306" s="259"/>
      <c r="D4306" s="259"/>
      <c r="E4306" s="66" t="str">
        <f t="shared" si="265"/>
        <v/>
      </c>
      <c r="F4306" s="70" t="str">
        <f t="shared" si="268"/>
        <v/>
      </c>
      <c r="G4306" s="68" t="str">
        <f t="shared" si="266"/>
        <v/>
      </c>
      <c r="H4306" s="69" t="str">
        <f t="shared" si="267"/>
        <v/>
      </c>
    </row>
    <row r="4307" spans="2:8" x14ac:dyDescent="0.25">
      <c r="B4307" s="258"/>
      <c r="C4307" s="259"/>
      <c r="D4307" s="259"/>
      <c r="E4307" s="66" t="str">
        <f t="shared" si="265"/>
        <v/>
      </c>
      <c r="F4307" s="70" t="str">
        <f t="shared" si="268"/>
        <v/>
      </c>
      <c r="G4307" s="68" t="str">
        <f t="shared" si="266"/>
        <v/>
      </c>
      <c r="H4307" s="69" t="str">
        <f t="shared" si="267"/>
        <v/>
      </c>
    </row>
    <row r="4308" spans="2:8" x14ac:dyDescent="0.25">
      <c r="B4308" s="258"/>
      <c r="C4308" s="259"/>
      <c r="D4308" s="259"/>
      <c r="E4308" s="66" t="str">
        <f t="shared" si="265"/>
        <v/>
      </c>
      <c r="F4308" s="70" t="str">
        <f t="shared" si="268"/>
        <v/>
      </c>
      <c r="G4308" s="68" t="str">
        <f t="shared" si="266"/>
        <v/>
      </c>
      <c r="H4308" s="69" t="str">
        <f t="shared" si="267"/>
        <v/>
      </c>
    </row>
    <row r="4309" spans="2:8" x14ac:dyDescent="0.25">
      <c r="B4309" s="258"/>
      <c r="C4309" s="259"/>
      <c r="D4309" s="259"/>
      <c r="E4309" s="66" t="str">
        <f t="shared" si="265"/>
        <v/>
      </c>
      <c r="F4309" s="70" t="str">
        <f t="shared" si="268"/>
        <v/>
      </c>
      <c r="G4309" s="68" t="str">
        <f t="shared" si="266"/>
        <v/>
      </c>
      <c r="H4309" s="69" t="str">
        <f t="shared" si="267"/>
        <v/>
      </c>
    </row>
    <row r="4310" spans="2:8" x14ac:dyDescent="0.25">
      <c r="B4310" s="258"/>
      <c r="C4310" s="259"/>
      <c r="D4310" s="259"/>
      <c r="E4310" s="66" t="str">
        <f t="shared" si="265"/>
        <v/>
      </c>
      <c r="F4310" s="70" t="str">
        <f t="shared" si="268"/>
        <v/>
      </c>
      <c r="G4310" s="68" t="str">
        <f t="shared" si="266"/>
        <v/>
      </c>
      <c r="H4310" s="69" t="str">
        <f t="shared" si="267"/>
        <v/>
      </c>
    </row>
    <row r="4311" spans="2:8" x14ac:dyDescent="0.25">
      <c r="B4311" s="258"/>
      <c r="C4311" s="259"/>
      <c r="D4311" s="259"/>
      <c r="E4311" s="66" t="str">
        <f t="shared" si="265"/>
        <v/>
      </c>
      <c r="F4311" s="70" t="str">
        <f t="shared" si="268"/>
        <v/>
      </c>
      <c r="G4311" s="68" t="str">
        <f t="shared" si="266"/>
        <v/>
      </c>
      <c r="H4311" s="69" t="str">
        <f t="shared" si="267"/>
        <v/>
      </c>
    </row>
    <row r="4312" spans="2:8" x14ac:dyDescent="0.25">
      <c r="B4312" s="258"/>
      <c r="C4312" s="259"/>
      <c r="D4312" s="259"/>
      <c r="E4312" s="66" t="str">
        <f t="shared" si="265"/>
        <v/>
      </c>
      <c r="F4312" s="70" t="str">
        <f t="shared" si="268"/>
        <v/>
      </c>
      <c r="G4312" s="68" t="str">
        <f t="shared" si="266"/>
        <v/>
      </c>
      <c r="H4312" s="69" t="str">
        <f t="shared" si="267"/>
        <v/>
      </c>
    </row>
    <row r="4313" spans="2:8" x14ac:dyDescent="0.25">
      <c r="B4313" s="258"/>
      <c r="C4313" s="259"/>
      <c r="D4313" s="259"/>
      <c r="E4313" s="66" t="str">
        <f t="shared" si="265"/>
        <v/>
      </c>
      <c r="F4313" s="70" t="str">
        <f t="shared" si="268"/>
        <v/>
      </c>
      <c r="G4313" s="68" t="str">
        <f t="shared" si="266"/>
        <v/>
      </c>
      <c r="H4313" s="69" t="str">
        <f t="shared" si="267"/>
        <v/>
      </c>
    </row>
    <row r="4314" spans="2:8" x14ac:dyDescent="0.25">
      <c r="B4314" s="258"/>
      <c r="C4314" s="259"/>
      <c r="D4314" s="259"/>
      <c r="E4314" s="66" t="str">
        <f t="shared" si="265"/>
        <v/>
      </c>
      <c r="F4314" s="70" t="str">
        <f t="shared" si="268"/>
        <v/>
      </c>
      <c r="G4314" s="68" t="str">
        <f t="shared" si="266"/>
        <v/>
      </c>
      <c r="H4314" s="69" t="str">
        <f t="shared" si="267"/>
        <v/>
      </c>
    </row>
    <row r="4315" spans="2:8" x14ac:dyDescent="0.25">
      <c r="B4315" s="258"/>
      <c r="C4315" s="259"/>
      <c r="D4315" s="259"/>
      <c r="E4315" s="66" t="str">
        <f t="shared" si="265"/>
        <v/>
      </c>
      <c r="F4315" s="70" t="str">
        <f t="shared" si="268"/>
        <v/>
      </c>
      <c r="G4315" s="68" t="str">
        <f t="shared" si="266"/>
        <v/>
      </c>
      <c r="H4315" s="69" t="str">
        <f t="shared" si="267"/>
        <v/>
      </c>
    </row>
    <row r="4316" spans="2:8" x14ac:dyDescent="0.25">
      <c r="B4316" s="258"/>
      <c r="C4316" s="259"/>
      <c r="D4316" s="259"/>
      <c r="E4316" s="66" t="str">
        <f t="shared" si="265"/>
        <v/>
      </c>
      <c r="F4316" s="70" t="str">
        <f t="shared" si="268"/>
        <v/>
      </c>
      <c r="G4316" s="68" t="str">
        <f t="shared" si="266"/>
        <v/>
      </c>
      <c r="H4316" s="69" t="str">
        <f t="shared" si="267"/>
        <v/>
      </c>
    </row>
    <row r="4317" spans="2:8" x14ac:dyDescent="0.25">
      <c r="B4317" s="258"/>
      <c r="C4317" s="259"/>
      <c r="D4317" s="259"/>
      <c r="E4317" s="66" t="str">
        <f t="shared" si="265"/>
        <v/>
      </c>
      <c r="F4317" s="70" t="str">
        <f t="shared" si="268"/>
        <v/>
      </c>
      <c r="G4317" s="68" t="str">
        <f t="shared" si="266"/>
        <v/>
      </c>
      <c r="H4317" s="69" t="str">
        <f t="shared" si="267"/>
        <v/>
      </c>
    </row>
    <row r="4318" spans="2:8" x14ac:dyDescent="0.25">
      <c r="B4318" s="258"/>
      <c r="C4318" s="259"/>
      <c r="D4318" s="259"/>
      <c r="E4318" s="66" t="str">
        <f t="shared" si="265"/>
        <v/>
      </c>
      <c r="F4318" s="70" t="str">
        <f t="shared" si="268"/>
        <v/>
      </c>
      <c r="G4318" s="68" t="str">
        <f t="shared" si="266"/>
        <v/>
      </c>
      <c r="H4318" s="69" t="str">
        <f t="shared" si="267"/>
        <v/>
      </c>
    </row>
    <row r="4319" spans="2:8" x14ac:dyDescent="0.25">
      <c r="B4319" s="258"/>
      <c r="C4319" s="259"/>
      <c r="D4319" s="259"/>
      <c r="E4319" s="66" t="str">
        <f t="shared" si="265"/>
        <v/>
      </c>
      <c r="F4319" s="70" t="str">
        <f t="shared" si="268"/>
        <v/>
      </c>
      <c r="G4319" s="68" t="str">
        <f t="shared" si="266"/>
        <v/>
      </c>
      <c r="H4319" s="69" t="str">
        <f t="shared" si="267"/>
        <v/>
      </c>
    </row>
    <row r="4320" spans="2:8" x14ac:dyDescent="0.25">
      <c r="B4320" s="258"/>
      <c r="C4320" s="259"/>
      <c r="D4320" s="259"/>
      <c r="E4320" s="66" t="str">
        <f t="shared" si="265"/>
        <v/>
      </c>
      <c r="F4320" s="70" t="str">
        <f t="shared" si="268"/>
        <v/>
      </c>
      <c r="G4320" s="68" t="str">
        <f t="shared" si="266"/>
        <v/>
      </c>
      <c r="H4320" s="69" t="str">
        <f t="shared" si="267"/>
        <v/>
      </c>
    </row>
    <row r="4321" spans="2:8" x14ac:dyDescent="0.25">
      <c r="B4321" s="258"/>
      <c r="C4321" s="259"/>
      <c r="D4321" s="259"/>
      <c r="E4321" s="66" t="str">
        <f t="shared" si="265"/>
        <v/>
      </c>
      <c r="F4321" s="70" t="str">
        <f t="shared" si="268"/>
        <v/>
      </c>
      <c r="G4321" s="68" t="str">
        <f t="shared" si="266"/>
        <v/>
      </c>
      <c r="H4321" s="69" t="str">
        <f t="shared" si="267"/>
        <v/>
      </c>
    </row>
    <row r="4322" spans="2:8" x14ac:dyDescent="0.25">
      <c r="B4322" s="258"/>
      <c r="C4322" s="259"/>
      <c r="D4322" s="259"/>
      <c r="E4322" s="66" t="str">
        <f t="shared" si="265"/>
        <v/>
      </c>
      <c r="F4322" s="70" t="str">
        <f t="shared" si="268"/>
        <v/>
      </c>
      <c r="G4322" s="68" t="str">
        <f t="shared" si="266"/>
        <v/>
      </c>
      <c r="H4322" s="69" t="str">
        <f t="shared" si="267"/>
        <v/>
      </c>
    </row>
    <row r="4323" spans="2:8" x14ac:dyDescent="0.25">
      <c r="B4323" s="258"/>
      <c r="C4323" s="259"/>
      <c r="D4323" s="259"/>
      <c r="E4323" s="66" t="str">
        <f t="shared" si="265"/>
        <v/>
      </c>
      <c r="F4323" s="70" t="str">
        <f t="shared" si="268"/>
        <v/>
      </c>
      <c r="G4323" s="68" t="str">
        <f t="shared" si="266"/>
        <v/>
      </c>
      <c r="H4323" s="69" t="str">
        <f t="shared" si="267"/>
        <v/>
      </c>
    </row>
    <row r="4324" spans="2:8" x14ac:dyDescent="0.25">
      <c r="B4324" s="258"/>
      <c r="C4324" s="259"/>
      <c r="D4324" s="259"/>
      <c r="E4324" s="66" t="str">
        <f t="shared" si="265"/>
        <v/>
      </c>
      <c r="F4324" s="70" t="str">
        <f t="shared" si="268"/>
        <v/>
      </c>
      <c r="G4324" s="68" t="str">
        <f t="shared" si="266"/>
        <v/>
      </c>
      <c r="H4324" s="69" t="str">
        <f t="shared" si="267"/>
        <v/>
      </c>
    </row>
    <row r="4325" spans="2:8" x14ac:dyDescent="0.25">
      <c r="B4325" s="258"/>
      <c r="C4325" s="259"/>
      <c r="D4325" s="259"/>
      <c r="E4325" s="66" t="str">
        <f t="shared" si="265"/>
        <v/>
      </c>
      <c r="F4325" s="70" t="str">
        <f t="shared" si="268"/>
        <v/>
      </c>
      <c r="G4325" s="68" t="str">
        <f t="shared" si="266"/>
        <v/>
      </c>
      <c r="H4325" s="69" t="str">
        <f t="shared" si="267"/>
        <v/>
      </c>
    </row>
    <row r="4326" spans="2:8" x14ac:dyDescent="0.25">
      <c r="B4326" s="258"/>
      <c r="C4326" s="259"/>
      <c r="D4326" s="259"/>
      <c r="E4326" s="66" t="str">
        <f t="shared" si="265"/>
        <v/>
      </c>
      <c r="F4326" s="70" t="str">
        <f t="shared" si="268"/>
        <v/>
      </c>
      <c r="G4326" s="68" t="str">
        <f t="shared" si="266"/>
        <v/>
      </c>
      <c r="H4326" s="69" t="str">
        <f t="shared" si="267"/>
        <v/>
      </c>
    </row>
    <row r="4327" spans="2:8" x14ac:dyDescent="0.25">
      <c r="B4327" s="258"/>
      <c r="C4327" s="259"/>
      <c r="D4327" s="259"/>
      <c r="E4327" s="66" t="str">
        <f t="shared" si="265"/>
        <v/>
      </c>
      <c r="F4327" s="70" t="str">
        <f t="shared" si="268"/>
        <v/>
      </c>
      <c r="G4327" s="68" t="str">
        <f t="shared" si="266"/>
        <v/>
      </c>
      <c r="H4327" s="69" t="str">
        <f t="shared" si="267"/>
        <v/>
      </c>
    </row>
    <row r="4328" spans="2:8" x14ac:dyDescent="0.25">
      <c r="B4328" s="258"/>
      <c r="C4328" s="259"/>
      <c r="D4328" s="259"/>
      <c r="E4328" s="66" t="str">
        <f t="shared" si="265"/>
        <v/>
      </c>
      <c r="F4328" s="70" t="str">
        <f t="shared" si="268"/>
        <v/>
      </c>
      <c r="G4328" s="68" t="str">
        <f t="shared" si="266"/>
        <v/>
      </c>
      <c r="H4328" s="69" t="str">
        <f t="shared" si="267"/>
        <v/>
      </c>
    </row>
    <row r="4329" spans="2:8" x14ac:dyDescent="0.25">
      <c r="B4329" s="258"/>
      <c r="C4329" s="259"/>
      <c r="D4329" s="259"/>
      <c r="E4329" s="66" t="str">
        <f t="shared" si="265"/>
        <v/>
      </c>
      <c r="F4329" s="70" t="str">
        <f t="shared" si="268"/>
        <v/>
      </c>
      <c r="G4329" s="68" t="str">
        <f t="shared" si="266"/>
        <v/>
      </c>
      <c r="H4329" s="69" t="str">
        <f t="shared" si="267"/>
        <v/>
      </c>
    </row>
    <row r="4330" spans="2:8" x14ac:dyDescent="0.25">
      <c r="B4330" s="258"/>
      <c r="C4330" s="259"/>
      <c r="D4330" s="259"/>
      <c r="E4330" s="66" t="str">
        <f t="shared" si="265"/>
        <v/>
      </c>
      <c r="F4330" s="70" t="str">
        <f t="shared" si="268"/>
        <v/>
      </c>
      <c r="G4330" s="68" t="str">
        <f t="shared" si="266"/>
        <v/>
      </c>
      <c r="H4330" s="69" t="str">
        <f t="shared" si="267"/>
        <v/>
      </c>
    </row>
    <row r="4331" spans="2:8" x14ac:dyDescent="0.25">
      <c r="B4331" s="258"/>
      <c r="C4331" s="259"/>
      <c r="D4331" s="259"/>
      <c r="E4331" s="66" t="str">
        <f t="shared" si="265"/>
        <v/>
      </c>
      <c r="F4331" s="70" t="str">
        <f t="shared" si="268"/>
        <v/>
      </c>
      <c r="G4331" s="68" t="str">
        <f t="shared" si="266"/>
        <v/>
      </c>
      <c r="H4331" s="69" t="str">
        <f t="shared" si="267"/>
        <v/>
      </c>
    </row>
    <row r="4332" spans="2:8" x14ac:dyDescent="0.25">
      <c r="B4332" s="258"/>
      <c r="C4332" s="259"/>
      <c r="D4332" s="259"/>
      <c r="E4332" s="66" t="str">
        <f t="shared" si="265"/>
        <v/>
      </c>
      <c r="F4332" s="70" t="str">
        <f t="shared" si="268"/>
        <v/>
      </c>
      <c r="G4332" s="68" t="str">
        <f t="shared" si="266"/>
        <v/>
      </c>
      <c r="H4332" s="69" t="str">
        <f t="shared" si="267"/>
        <v/>
      </c>
    </row>
    <row r="4333" spans="2:8" x14ac:dyDescent="0.25">
      <c r="B4333" s="258"/>
      <c r="C4333" s="259"/>
      <c r="D4333" s="259"/>
      <c r="E4333" s="66" t="str">
        <f t="shared" si="265"/>
        <v/>
      </c>
      <c r="F4333" s="70" t="str">
        <f t="shared" si="268"/>
        <v/>
      </c>
      <c r="G4333" s="68" t="str">
        <f t="shared" si="266"/>
        <v/>
      </c>
      <c r="H4333" s="69" t="str">
        <f t="shared" si="267"/>
        <v/>
      </c>
    </row>
    <row r="4334" spans="2:8" x14ac:dyDescent="0.25">
      <c r="B4334" s="258"/>
      <c r="C4334" s="259"/>
      <c r="D4334" s="259"/>
      <c r="E4334" s="66" t="str">
        <f t="shared" si="265"/>
        <v/>
      </c>
      <c r="F4334" s="70" t="str">
        <f t="shared" si="268"/>
        <v/>
      </c>
      <c r="G4334" s="68" t="str">
        <f t="shared" si="266"/>
        <v/>
      </c>
      <c r="H4334" s="69" t="str">
        <f t="shared" si="267"/>
        <v/>
      </c>
    </row>
    <row r="4335" spans="2:8" x14ac:dyDescent="0.25">
      <c r="B4335" s="258"/>
      <c r="C4335" s="259"/>
      <c r="D4335" s="259"/>
      <c r="E4335" s="66" t="str">
        <f t="shared" si="265"/>
        <v/>
      </c>
      <c r="F4335" s="70" t="str">
        <f t="shared" si="268"/>
        <v/>
      </c>
      <c r="G4335" s="68" t="str">
        <f t="shared" si="266"/>
        <v/>
      </c>
      <c r="H4335" s="69" t="str">
        <f t="shared" si="267"/>
        <v/>
      </c>
    </row>
    <row r="4336" spans="2:8" x14ac:dyDescent="0.25">
      <c r="B4336" s="258"/>
      <c r="C4336" s="259"/>
      <c r="D4336" s="259"/>
      <c r="E4336" s="66" t="str">
        <f t="shared" si="265"/>
        <v/>
      </c>
      <c r="F4336" s="70" t="str">
        <f t="shared" si="268"/>
        <v/>
      </c>
      <c r="G4336" s="68" t="str">
        <f t="shared" si="266"/>
        <v/>
      </c>
      <c r="H4336" s="69" t="str">
        <f t="shared" si="267"/>
        <v/>
      </c>
    </row>
    <row r="4337" spans="2:8" x14ac:dyDescent="0.25">
      <c r="B4337" s="258"/>
      <c r="C4337" s="259"/>
      <c r="D4337" s="259"/>
      <c r="E4337" s="66" t="str">
        <f t="shared" si="265"/>
        <v/>
      </c>
      <c r="F4337" s="70" t="str">
        <f t="shared" si="268"/>
        <v/>
      </c>
      <c r="G4337" s="68" t="str">
        <f t="shared" si="266"/>
        <v/>
      </c>
      <c r="H4337" s="69" t="str">
        <f t="shared" si="267"/>
        <v/>
      </c>
    </row>
    <row r="4338" spans="2:8" x14ac:dyDescent="0.25">
      <c r="B4338" s="258"/>
      <c r="C4338" s="259"/>
      <c r="D4338" s="259"/>
      <c r="E4338" s="66" t="str">
        <f t="shared" si="265"/>
        <v/>
      </c>
      <c r="F4338" s="70" t="str">
        <f t="shared" si="268"/>
        <v/>
      </c>
      <c r="G4338" s="68" t="str">
        <f t="shared" si="266"/>
        <v/>
      </c>
      <c r="H4338" s="69" t="str">
        <f t="shared" si="267"/>
        <v/>
      </c>
    </row>
    <row r="4339" spans="2:8" x14ac:dyDescent="0.25">
      <c r="B4339" s="258"/>
      <c r="C4339" s="259"/>
      <c r="D4339" s="259"/>
      <c r="E4339" s="66" t="str">
        <f t="shared" si="265"/>
        <v/>
      </c>
      <c r="F4339" s="70" t="str">
        <f t="shared" si="268"/>
        <v/>
      </c>
      <c r="G4339" s="68" t="str">
        <f t="shared" si="266"/>
        <v/>
      </c>
      <c r="H4339" s="69" t="str">
        <f t="shared" si="267"/>
        <v/>
      </c>
    </row>
    <row r="4340" spans="2:8" x14ac:dyDescent="0.25">
      <c r="B4340" s="258"/>
      <c r="C4340" s="259"/>
      <c r="D4340" s="259"/>
      <c r="E4340" s="66" t="str">
        <f t="shared" si="265"/>
        <v/>
      </c>
      <c r="F4340" s="70" t="str">
        <f t="shared" si="268"/>
        <v/>
      </c>
      <c r="G4340" s="68" t="str">
        <f t="shared" si="266"/>
        <v/>
      </c>
      <c r="H4340" s="69" t="str">
        <f t="shared" si="267"/>
        <v/>
      </c>
    </row>
    <row r="4341" spans="2:8" x14ac:dyDescent="0.25">
      <c r="B4341" s="258"/>
      <c r="C4341" s="259"/>
      <c r="D4341" s="259"/>
      <c r="E4341" s="66" t="str">
        <f t="shared" si="265"/>
        <v/>
      </c>
      <c r="F4341" s="70" t="str">
        <f t="shared" si="268"/>
        <v/>
      </c>
      <c r="G4341" s="68" t="str">
        <f t="shared" si="266"/>
        <v/>
      </c>
      <c r="H4341" s="69" t="str">
        <f t="shared" si="267"/>
        <v/>
      </c>
    </row>
    <row r="4342" spans="2:8" x14ac:dyDescent="0.25">
      <c r="B4342" s="258"/>
      <c r="C4342" s="259"/>
      <c r="D4342" s="259"/>
      <c r="E4342" s="66" t="str">
        <f t="shared" si="265"/>
        <v/>
      </c>
      <c r="F4342" s="70" t="str">
        <f t="shared" si="268"/>
        <v/>
      </c>
      <c r="G4342" s="68" t="str">
        <f t="shared" si="266"/>
        <v/>
      </c>
      <c r="H4342" s="69" t="str">
        <f t="shared" si="267"/>
        <v/>
      </c>
    </row>
    <row r="4343" spans="2:8" x14ac:dyDescent="0.25">
      <c r="B4343" s="258"/>
      <c r="C4343" s="259"/>
      <c r="D4343" s="259"/>
      <c r="E4343" s="66" t="str">
        <f t="shared" si="265"/>
        <v/>
      </c>
      <c r="F4343" s="70" t="str">
        <f t="shared" si="268"/>
        <v/>
      </c>
      <c r="G4343" s="68" t="str">
        <f t="shared" si="266"/>
        <v/>
      </c>
      <c r="H4343" s="69" t="str">
        <f t="shared" si="267"/>
        <v/>
      </c>
    </row>
    <row r="4344" spans="2:8" x14ac:dyDescent="0.25">
      <c r="B4344" s="258"/>
      <c r="C4344" s="259"/>
      <c r="D4344" s="259"/>
      <c r="E4344" s="66" t="str">
        <f t="shared" si="265"/>
        <v/>
      </c>
      <c r="F4344" s="70" t="str">
        <f t="shared" si="268"/>
        <v/>
      </c>
      <c r="G4344" s="68" t="str">
        <f t="shared" si="266"/>
        <v/>
      </c>
      <c r="H4344" s="69" t="str">
        <f t="shared" si="267"/>
        <v/>
      </c>
    </row>
    <row r="4345" spans="2:8" x14ac:dyDescent="0.25">
      <c r="B4345" s="258"/>
      <c r="C4345" s="259"/>
      <c r="D4345" s="259"/>
      <c r="E4345" s="66" t="str">
        <f t="shared" si="265"/>
        <v/>
      </c>
      <c r="F4345" s="70" t="str">
        <f t="shared" si="268"/>
        <v/>
      </c>
      <c r="G4345" s="68" t="str">
        <f t="shared" si="266"/>
        <v/>
      </c>
      <c r="H4345" s="69" t="str">
        <f t="shared" si="267"/>
        <v/>
      </c>
    </row>
    <row r="4346" spans="2:8" x14ac:dyDescent="0.25">
      <c r="B4346" s="258"/>
      <c r="C4346" s="259"/>
      <c r="D4346" s="259"/>
      <c r="E4346" s="66" t="str">
        <f t="shared" si="265"/>
        <v/>
      </c>
      <c r="F4346" s="70" t="str">
        <f t="shared" si="268"/>
        <v/>
      </c>
      <c r="G4346" s="68" t="str">
        <f t="shared" si="266"/>
        <v/>
      </c>
      <c r="H4346" s="69" t="str">
        <f t="shared" si="267"/>
        <v/>
      </c>
    </row>
    <row r="4347" spans="2:8" x14ac:dyDescent="0.25">
      <c r="B4347" s="258"/>
      <c r="C4347" s="259"/>
      <c r="D4347" s="259"/>
      <c r="E4347" s="66" t="str">
        <f t="shared" si="265"/>
        <v/>
      </c>
      <c r="F4347" s="70" t="str">
        <f t="shared" si="268"/>
        <v/>
      </c>
      <c r="G4347" s="68" t="str">
        <f t="shared" si="266"/>
        <v/>
      </c>
      <c r="H4347" s="69" t="str">
        <f t="shared" si="267"/>
        <v/>
      </c>
    </row>
    <row r="4348" spans="2:8" x14ac:dyDescent="0.25">
      <c r="B4348" s="258"/>
      <c r="C4348" s="259"/>
      <c r="D4348" s="259"/>
      <c r="E4348" s="66" t="str">
        <f t="shared" si="265"/>
        <v/>
      </c>
      <c r="F4348" s="70" t="str">
        <f t="shared" si="268"/>
        <v/>
      </c>
      <c r="G4348" s="68" t="str">
        <f t="shared" si="266"/>
        <v/>
      </c>
      <c r="H4348" s="69" t="str">
        <f t="shared" si="267"/>
        <v/>
      </c>
    </row>
    <row r="4349" spans="2:8" x14ac:dyDescent="0.25">
      <c r="B4349" s="258"/>
      <c r="C4349" s="259"/>
      <c r="D4349" s="259"/>
      <c r="E4349" s="66" t="str">
        <f t="shared" si="265"/>
        <v/>
      </c>
      <c r="F4349" s="70" t="str">
        <f t="shared" si="268"/>
        <v/>
      </c>
      <c r="G4349" s="68" t="str">
        <f t="shared" si="266"/>
        <v/>
      </c>
      <c r="H4349" s="69" t="str">
        <f t="shared" si="267"/>
        <v/>
      </c>
    </row>
    <row r="4350" spans="2:8" x14ac:dyDescent="0.25">
      <c r="B4350" s="258"/>
      <c r="C4350" s="259"/>
      <c r="D4350" s="259"/>
      <c r="E4350" s="66" t="str">
        <f t="shared" si="265"/>
        <v/>
      </c>
      <c r="F4350" s="70" t="str">
        <f t="shared" si="268"/>
        <v/>
      </c>
      <c r="G4350" s="68" t="str">
        <f t="shared" si="266"/>
        <v/>
      </c>
      <c r="H4350" s="69" t="str">
        <f t="shared" si="267"/>
        <v/>
      </c>
    </row>
    <row r="4351" spans="2:8" x14ac:dyDescent="0.25">
      <c r="B4351" s="258"/>
      <c r="C4351" s="259"/>
      <c r="D4351" s="259"/>
      <c r="E4351" s="66" t="str">
        <f t="shared" si="265"/>
        <v/>
      </c>
      <c r="F4351" s="70" t="str">
        <f t="shared" si="268"/>
        <v/>
      </c>
      <c r="G4351" s="68" t="str">
        <f t="shared" si="266"/>
        <v/>
      </c>
      <c r="H4351" s="69" t="str">
        <f t="shared" si="267"/>
        <v/>
      </c>
    </row>
    <row r="4352" spans="2:8" x14ac:dyDescent="0.25">
      <c r="B4352" s="258"/>
      <c r="C4352" s="259"/>
      <c r="D4352" s="259"/>
      <c r="E4352" s="66" t="str">
        <f t="shared" si="265"/>
        <v/>
      </c>
      <c r="F4352" s="70" t="str">
        <f t="shared" si="268"/>
        <v/>
      </c>
      <c r="G4352" s="68" t="str">
        <f t="shared" si="266"/>
        <v/>
      </c>
      <c r="H4352" s="69" t="str">
        <f t="shared" si="267"/>
        <v/>
      </c>
    </row>
    <row r="4353" spans="2:8" x14ac:dyDescent="0.25">
      <c r="B4353" s="258"/>
      <c r="C4353" s="259"/>
      <c r="D4353" s="259"/>
      <c r="E4353" s="66" t="str">
        <f t="shared" si="265"/>
        <v/>
      </c>
      <c r="F4353" s="70" t="str">
        <f t="shared" si="268"/>
        <v/>
      </c>
      <c r="G4353" s="68" t="str">
        <f t="shared" si="266"/>
        <v/>
      </c>
      <c r="H4353" s="69" t="str">
        <f t="shared" si="267"/>
        <v/>
      </c>
    </row>
    <row r="4354" spans="2:8" x14ac:dyDescent="0.25">
      <c r="B4354" s="258"/>
      <c r="C4354" s="259"/>
      <c r="D4354" s="259"/>
      <c r="E4354" s="66" t="str">
        <f t="shared" si="265"/>
        <v/>
      </c>
      <c r="F4354" s="70" t="str">
        <f t="shared" si="268"/>
        <v/>
      </c>
      <c r="G4354" s="68" t="str">
        <f t="shared" si="266"/>
        <v/>
      </c>
      <c r="H4354" s="69" t="str">
        <f t="shared" si="267"/>
        <v/>
      </c>
    </row>
    <row r="4355" spans="2:8" x14ac:dyDescent="0.25">
      <c r="B4355" s="258"/>
      <c r="C4355" s="259"/>
      <c r="D4355" s="259"/>
      <c r="E4355" s="66" t="str">
        <f t="shared" si="265"/>
        <v/>
      </c>
      <c r="F4355" s="70" t="str">
        <f t="shared" si="268"/>
        <v/>
      </c>
      <c r="G4355" s="68" t="str">
        <f t="shared" si="266"/>
        <v/>
      </c>
      <c r="H4355" s="69" t="str">
        <f t="shared" si="267"/>
        <v/>
      </c>
    </row>
    <row r="4356" spans="2:8" x14ac:dyDescent="0.25">
      <c r="B4356" s="258"/>
      <c r="C4356" s="259"/>
      <c r="D4356" s="259"/>
      <c r="E4356" s="66" t="str">
        <f t="shared" si="265"/>
        <v/>
      </c>
      <c r="F4356" s="70" t="str">
        <f t="shared" si="268"/>
        <v/>
      </c>
      <c r="G4356" s="68" t="str">
        <f t="shared" si="266"/>
        <v/>
      </c>
      <c r="H4356" s="69" t="str">
        <f t="shared" si="267"/>
        <v/>
      </c>
    </row>
    <row r="4357" spans="2:8" x14ac:dyDescent="0.25">
      <c r="B4357" s="258"/>
      <c r="C4357" s="259"/>
      <c r="D4357" s="259"/>
      <c r="E4357" s="66" t="str">
        <f t="shared" si="265"/>
        <v/>
      </c>
      <c r="F4357" s="70" t="str">
        <f t="shared" si="268"/>
        <v/>
      </c>
      <c r="G4357" s="68" t="str">
        <f t="shared" si="266"/>
        <v/>
      </c>
      <c r="H4357" s="69" t="str">
        <f t="shared" si="267"/>
        <v/>
      </c>
    </row>
    <row r="4358" spans="2:8" x14ac:dyDescent="0.25">
      <c r="B4358" s="258"/>
      <c r="C4358" s="259"/>
      <c r="D4358" s="259"/>
      <c r="E4358" s="66" t="str">
        <f t="shared" si="265"/>
        <v/>
      </c>
      <c r="F4358" s="70" t="str">
        <f t="shared" si="268"/>
        <v/>
      </c>
      <c r="G4358" s="68" t="str">
        <f t="shared" si="266"/>
        <v/>
      </c>
      <c r="H4358" s="69" t="str">
        <f t="shared" si="267"/>
        <v/>
      </c>
    </row>
    <row r="4359" spans="2:8" x14ac:dyDescent="0.25">
      <c r="B4359" s="258"/>
      <c r="C4359" s="259"/>
      <c r="D4359" s="259"/>
      <c r="E4359" s="66" t="str">
        <f t="shared" si="265"/>
        <v/>
      </c>
      <c r="F4359" s="70" t="str">
        <f t="shared" si="268"/>
        <v/>
      </c>
      <c r="G4359" s="68" t="str">
        <f t="shared" si="266"/>
        <v/>
      </c>
      <c r="H4359" s="69" t="str">
        <f t="shared" si="267"/>
        <v/>
      </c>
    </row>
    <row r="4360" spans="2:8" x14ac:dyDescent="0.25">
      <c r="B4360" s="258"/>
      <c r="C4360" s="259"/>
      <c r="D4360" s="259"/>
      <c r="E4360" s="66" t="str">
        <f t="shared" si="265"/>
        <v/>
      </c>
      <c r="F4360" s="70" t="str">
        <f t="shared" si="268"/>
        <v/>
      </c>
      <c r="G4360" s="68" t="str">
        <f t="shared" si="266"/>
        <v/>
      </c>
      <c r="H4360" s="69" t="str">
        <f t="shared" si="267"/>
        <v/>
      </c>
    </row>
    <row r="4361" spans="2:8" x14ac:dyDescent="0.25">
      <c r="B4361" s="258"/>
      <c r="C4361" s="259"/>
      <c r="D4361" s="259"/>
      <c r="E4361" s="66" t="str">
        <f t="shared" si="265"/>
        <v/>
      </c>
      <c r="F4361" s="70" t="str">
        <f t="shared" si="268"/>
        <v/>
      </c>
      <c r="G4361" s="68" t="str">
        <f t="shared" si="266"/>
        <v/>
      </c>
      <c r="H4361" s="69" t="str">
        <f t="shared" si="267"/>
        <v/>
      </c>
    </row>
    <row r="4362" spans="2:8" x14ac:dyDescent="0.25">
      <c r="B4362" s="258"/>
      <c r="C4362" s="259"/>
      <c r="D4362" s="259"/>
      <c r="E4362" s="66" t="str">
        <f t="shared" si="265"/>
        <v/>
      </c>
      <c r="F4362" s="70" t="str">
        <f t="shared" si="268"/>
        <v/>
      </c>
      <c r="G4362" s="68" t="str">
        <f t="shared" si="266"/>
        <v/>
      </c>
      <c r="H4362" s="69" t="str">
        <f t="shared" si="267"/>
        <v/>
      </c>
    </row>
    <row r="4363" spans="2:8" x14ac:dyDescent="0.25">
      <c r="B4363" s="258"/>
      <c r="C4363" s="259"/>
      <c r="D4363" s="259"/>
      <c r="E4363" s="66" t="str">
        <f t="shared" si="265"/>
        <v/>
      </c>
      <c r="F4363" s="70" t="str">
        <f t="shared" si="268"/>
        <v/>
      </c>
      <c r="G4363" s="68" t="str">
        <f t="shared" si="266"/>
        <v/>
      </c>
      <c r="H4363" s="69" t="str">
        <f t="shared" si="267"/>
        <v/>
      </c>
    </row>
    <row r="4364" spans="2:8" x14ac:dyDescent="0.25">
      <c r="B4364" s="258"/>
      <c r="C4364" s="259"/>
      <c r="D4364" s="259"/>
      <c r="E4364" s="66" t="str">
        <f t="shared" si="265"/>
        <v/>
      </c>
      <c r="F4364" s="70" t="str">
        <f t="shared" si="268"/>
        <v/>
      </c>
      <c r="G4364" s="68" t="str">
        <f t="shared" si="266"/>
        <v/>
      </c>
      <c r="H4364" s="69" t="str">
        <f t="shared" si="267"/>
        <v/>
      </c>
    </row>
    <row r="4365" spans="2:8" x14ac:dyDescent="0.25">
      <c r="B4365" s="258"/>
      <c r="C4365" s="259"/>
      <c r="D4365" s="259"/>
      <c r="E4365" s="66" t="str">
        <f t="shared" si="265"/>
        <v/>
      </c>
      <c r="F4365" s="70" t="str">
        <f t="shared" si="268"/>
        <v/>
      </c>
      <c r="G4365" s="68" t="str">
        <f t="shared" si="266"/>
        <v/>
      </c>
      <c r="H4365" s="69" t="str">
        <f t="shared" si="267"/>
        <v/>
      </c>
    </row>
    <row r="4366" spans="2:8" x14ac:dyDescent="0.25">
      <c r="B4366" s="258"/>
      <c r="C4366" s="259"/>
      <c r="D4366" s="259"/>
      <c r="E4366" s="66" t="str">
        <f t="shared" ref="E4366:E4429" si="269">+IF(AND(C4366-D4366&lt;&gt;0,$B$10&gt;B4366),C4366-D4366,"")</f>
        <v/>
      </c>
      <c r="F4366" s="70" t="str">
        <f t="shared" si="268"/>
        <v/>
      </c>
      <c r="G4366" s="68" t="str">
        <f t="shared" ref="G4366:G4429" si="270">+IF(AND(B4366&lt;&gt;"",$B$10&gt;B4366),$B$10-B4366,"")</f>
        <v/>
      </c>
      <c r="H4366" s="69" t="str">
        <f t="shared" ref="H4366:H4429" si="271">IFERROR(((E4366*G4366*$D$10)/36500),"")</f>
        <v/>
      </c>
    </row>
    <row r="4367" spans="2:8" x14ac:dyDescent="0.25">
      <c r="B4367" s="258"/>
      <c r="C4367" s="259"/>
      <c r="D4367" s="259"/>
      <c r="E4367" s="66" t="str">
        <f t="shared" si="269"/>
        <v/>
      </c>
      <c r="F4367" s="70" t="str">
        <f t="shared" ref="F4367:F4430" si="272">+IFERROR((E4367+F4366),"")</f>
        <v/>
      </c>
      <c r="G4367" s="68" t="str">
        <f t="shared" si="270"/>
        <v/>
      </c>
      <c r="H4367" s="69" t="str">
        <f t="shared" si="271"/>
        <v/>
      </c>
    </row>
    <row r="4368" spans="2:8" x14ac:dyDescent="0.25">
      <c r="B4368" s="258"/>
      <c r="C4368" s="259"/>
      <c r="D4368" s="259"/>
      <c r="E4368" s="66" t="str">
        <f t="shared" si="269"/>
        <v/>
      </c>
      <c r="F4368" s="70" t="str">
        <f t="shared" si="272"/>
        <v/>
      </c>
      <c r="G4368" s="68" t="str">
        <f t="shared" si="270"/>
        <v/>
      </c>
      <c r="H4368" s="69" t="str">
        <f t="shared" si="271"/>
        <v/>
      </c>
    </row>
    <row r="4369" spans="2:8" x14ac:dyDescent="0.25">
      <c r="B4369" s="258"/>
      <c r="C4369" s="259"/>
      <c r="D4369" s="259"/>
      <c r="E4369" s="66" t="str">
        <f t="shared" si="269"/>
        <v/>
      </c>
      <c r="F4369" s="70" t="str">
        <f t="shared" si="272"/>
        <v/>
      </c>
      <c r="G4369" s="68" t="str">
        <f t="shared" si="270"/>
        <v/>
      </c>
      <c r="H4369" s="69" t="str">
        <f t="shared" si="271"/>
        <v/>
      </c>
    </row>
    <row r="4370" spans="2:8" x14ac:dyDescent="0.25">
      <c r="B4370" s="258"/>
      <c r="C4370" s="259"/>
      <c r="D4370" s="259"/>
      <c r="E4370" s="66" t="str">
        <f t="shared" si="269"/>
        <v/>
      </c>
      <c r="F4370" s="70" t="str">
        <f t="shared" si="272"/>
        <v/>
      </c>
      <c r="G4370" s="68" t="str">
        <f t="shared" si="270"/>
        <v/>
      </c>
      <c r="H4370" s="69" t="str">
        <f t="shared" si="271"/>
        <v/>
      </c>
    </row>
    <row r="4371" spans="2:8" x14ac:dyDescent="0.25">
      <c r="B4371" s="258"/>
      <c r="C4371" s="259"/>
      <c r="D4371" s="259"/>
      <c r="E4371" s="66" t="str">
        <f t="shared" si="269"/>
        <v/>
      </c>
      <c r="F4371" s="70" t="str">
        <f t="shared" si="272"/>
        <v/>
      </c>
      <c r="G4371" s="68" t="str">
        <f t="shared" si="270"/>
        <v/>
      </c>
      <c r="H4371" s="69" t="str">
        <f t="shared" si="271"/>
        <v/>
      </c>
    </row>
    <row r="4372" spans="2:8" x14ac:dyDescent="0.25">
      <c r="B4372" s="258"/>
      <c r="C4372" s="259"/>
      <c r="D4372" s="259"/>
      <c r="E4372" s="66" t="str">
        <f t="shared" si="269"/>
        <v/>
      </c>
      <c r="F4372" s="70" t="str">
        <f t="shared" si="272"/>
        <v/>
      </c>
      <c r="G4372" s="68" t="str">
        <f t="shared" si="270"/>
        <v/>
      </c>
      <c r="H4372" s="69" t="str">
        <f t="shared" si="271"/>
        <v/>
      </c>
    </row>
    <row r="4373" spans="2:8" x14ac:dyDescent="0.25">
      <c r="B4373" s="258"/>
      <c r="C4373" s="259"/>
      <c r="D4373" s="259"/>
      <c r="E4373" s="66" t="str">
        <f t="shared" si="269"/>
        <v/>
      </c>
      <c r="F4373" s="70" t="str">
        <f t="shared" si="272"/>
        <v/>
      </c>
      <c r="G4373" s="68" t="str">
        <f t="shared" si="270"/>
        <v/>
      </c>
      <c r="H4373" s="69" t="str">
        <f t="shared" si="271"/>
        <v/>
      </c>
    </row>
    <row r="4374" spans="2:8" x14ac:dyDescent="0.25">
      <c r="B4374" s="258"/>
      <c r="C4374" s="259"/>
      <c r="D4374" s="259"/>
      <c r="E4374" s="66" t="str">
        <f t="shared" si="269"/>
        <v/>
      </c>
      <c r="F4374" s="70" t="str">
        <f t="shared" si="272"/>
        <v/>
      </c>
      <c r="G4374" s="68" t="str">
        <f t="shared" si="270"/>
        <v/>
      </c>
      <c r="H4374" s="69" t="str">
        <f t="shared" si="271"/>
        <v/>
      </c>
    </row>
    <row r="4375" spans="2:8" x14ac:dyDescent="0.25">
      <c r="B4375" s="258"/>
      <c r="C4375" s="259"/>
      <c r="D4375" s="259"/>
      <c r="E4375" s="66" t="str">
        <f t="shared" si="269"/>
        <v/>
      </c>
      <c r="F4375" s="70" t="str">
        <f t="shared" si="272"/>
        <v/>
      </c>
      <c r="G4375" s="68" t="str">
        <f t="shared" si="270"/>
        <v/>
      </c>
      <c r="H4375" s="69" t="str">
        <f t="shared" si="271"/>
        <v/>
      </c>
    </row>
    <row r="4376" spans="2:8" x14ac:dyDescent="0.25">
      <c r="B4376" s="258"/>
      <c r="C4376" s="259"/>
      <c r="D4376" s="259"/>
      <c r="E4376" s="66" t="str">
        <f t="shared" si="269"/>
        <v/>
      </c>
      <c r="F4376" s="70" t="str">
        <f t="shared" si="272"/>
        <v/>
      </c>
      <c r="G4376" s="68" t="str">
        <f t="shared" si="270"/>
        <v/>
      </c>
      <c r="H4376" s="69" t="str">
        <f t="shared" si="271"/>
        <v/>
      </c>
    </row>
    <row r="4377" spans="2:8" x14ac:dyDescent="0.25">
      <c r="B4377" s="258"/>
      <c r="C4377" s="259"/>
      <c r="D4377" s="259"/>
      <c r="E4377" s="66" t="str">
        <f t="shared" si="269"/>
        <v/>
      </c>
      <c r="F4377" s="70" t="str">
        <f t="shared" si="272"/>
        <v/>
      </c>
      <c r="G4377" s="68" t="str">
        <f t="shared" si="270"/>
        <v/>
      </c>
      <c r="H4377" s="69" t="str">
        <f t="shared" si="271"/>
        <v/>
      </c>
    </row>
    <row r="4378" spans="2:8" x14ac:dyDescent="0.25">
      <c r="B4378" s="258"/>
      <c r="C4378" s="259"/>
      <c r="D4378" s="259"/>
      <c r="E4378" s="66" t="str">
        <f t="shared" si="269"/>
        <v/>
      </c>
      <c r="F4378" s="70" t="str">
        <f t="shared" si="272"/>
        <v/>
      </c>
      <c r="G4378" s="68" t="str">
        <f t="shared" si="270"/>
        <v/>
      </c>
      <c r="H4378" s="69" t="str">
        <f t="shared" si="271"/>
        <v/>
      </c>
    </row>
    <row r="4379" spans="2:8" x14ac:dyDescent="0.25">
      <c r="B4379" s="258"/>
      <c r="C4379" s="259"/>
      <c r="D4379" s="259"/>
      <c r="E4379" s="66" t="str">
        <f t="shared" si="269"/>
        <v/>
      </c>
      <c r="F4379" s="70" t="str">
        <f t="shared" si="272"/>
        <v/>
      </c>
      <c r="G4379" s="68" t="str">
        <f t="shared" si="270"/>
        <v/>
      </c>
      <c r="H4379" s="69" t="str">
        <f t="shared" si="271"/>
        <v/>
      </c>
    </row>
    <row r="4380" spans="2:8" x14ac:dyDescent="0.25">
      <c r="B4380" s="258"/>
      <c r="C4380" s="259"/>
      <c r="D4380" s="259"/>
      <c r="E4380" s="66" t="str">
        <f t="shared" si="269"/>
        <v/>
      </c>
      <c r="F4380" s="70" t="str">
        <f t="shared" si="272"/>
        <v/>
      </c>
      <c r="G4380" s="68" t="str">
        <f t="shared" si="270"/>
        <v/>
      </c>
      <c r="H4380" s="69" t="str">
        <f t="shared" si="271"/>
        <v/>
      </c>
    </row>
    <row r="4381" spans="2:8" x14ac:dyDescent="0.25">
      <c r="B4381" s="258"/>
      <c r="C4381" s="259"/>
      <c r="D4381" s="259"/>
      <c r="E4381" s="66" t="str">
        <f t="shared" si="269"/>
        <v/>
      </c>
      <c r="F4381" s="70" t="str">
        <f t="shared" si="272"/>
        <v/>
      </c>
      <c r="G4381" s="68" t="str">
        <f t="shared" si="270"/>
        <v/>
      </c>
      <c r="H4381" s="69" t="str">
        <f t="shared" si="271"/>
        <v/>
      </c>
    </row>
    <row r="4382" spans="2:8" x14ac:dyDescent="0.25">
      <c r="B4382" s="258"/>
      <c r="C4382" s="259"/>
      <c r="D4382" s="259"/>
      <c r="E4382" s="66" t="str">
        <f t="shared" si="269"/>
        <v/>
      </c>
      <c r="F4382" s="70" t="str">
        <f t="shared" si="272"/>
        <v/>
      </c>
      <c r="G4382" s="68" t="str">
        <f t="shared" si="270"/>
        <v/>
      </c>
      <c r="H4382" s="69" t="str">
        <f t="shared" si="271"/>
        <v/>
      </c>
    </row>
    <row r="4383" spans="2:8" x14ac:dyDescent="0.25">
      <c r="B4383" s="258"/>
      <c r="C4383" s="259"/>
      <c r="D4383" s="259"/>
      <c r="E4383" s="66" t="str">
        <f t="shared" si="269"/>
        <v/>
      </c>
      <c r="F4383" s="70" t="str">
        <f t="shared" si="272"/>
        <v/>
      </c>
      <c r="G4383" s="68" t="str">
        <f t="shared" si="270"/>
        <v/>
      </c>
      <c r="H4383" s="69" t="str">
        <f t="shared" si="271"/>
        <v/>
      </c>
    </row>
    <row r="4384" spans="2:8" x14ac:dyDescent="0.25">
      <c r="B4384" s="258"/>
      <c r="C4384" s="259"/>
      <c r="D4384" s="259"/>
      <c r="E4384" s="66" t="str">
        <f t="shared" si="269"/>
        <v/>
      </c>
      <c r="F4384" s="70" t="str">
        <f t="shared" si="272"/>
        <v/>
      </c>
      <c r="G4384" s="68" t="str">
        <f t="shared" si="270"/>
        <v/>
      </c>
      <c r="H4384" s="69" t="str">
        <f t="shared" si="271"/>
        <v/>
      </c>
    </row>
    <row r="4385" spans="2:8" x14ac:dyDescent="0.25">
      <c r="B4385" s="258"/>
      <c r="C4385" s="259"/>
      <c r="D4385" s="259"/>
      <c r="E4385" s="66" t="str">
        <f t="shared" si="269"/>
        <v/>
      </c>
      <c r="F4385" s="70" t="str">
        <f t="shared" si="272"/>
        <v/>
      </c>
      <c r="G4385" s="68" t="str">
        <f t="shared" si="270"/>
        <v/>
      </c>
      <c r="H4385" s="69" t="str">
        <f t="shared" si="271"/>
        <v/>
      </c>
    </row>
    <row r="4386" spans="2:8" x14ac:dyDescent="0.25">
      <c r="B4386" s="258"/>
      <c r="C4386" s="259"/>
      <c r="D4386" s="259"/>
      <c r="E4386" s="66" t="str">
        <f t="shared" si="269"/>
        <v/>
      </c>
      <c r="F4386" s="70" t="str">
        <f t="shared" si="272"/>
        <v/>
      </c>
      <c r="G4386" s="68" t="str">
        <f t="shared" si="270"/>
        <v/>
      </c>
      <c r="H4386" s="69" t="str">
        <f t="shared" si="271"/>
        <v/>
      </c>
    </row>
    <row r="4387" spans="2:8" x14ac:dyDescent="0.25">
      <c r="B4387" s="258"/>
      <c r="C4387" s="259"/>
      <c r="D4387" s="259"/>
      <c r="E4387" s="66" t="str">
        <f t="shared" si="269"/>
        <v/>
      </c>
      <c r="F4387" s="70" t="str">
        <f t="shared" si="272"/>
        <v/>
      </c>
      <c r="G4387" s="68" t="str">
        <f t="shared" si="270"/>
        <v/>
      </c>
      <c r="H4387" s="69" t="str">
        <f t="shared" si="271"/>
        <v/>
      </c>
    </row>
    <row r="4388" spans="2:8" x14ac:dyDescent="0.25">
      <c r="B4388" s="258"/>
      <c r="C4388" s="259"/>
      <c r="D4388" s="259"/>
      <c r="E4388" s="66" t="str">
        <f t="shared" si="269"/>
        <v/>
      </c>
      <c r="F4388" s="70" t="str">
        <f t="shared" si="272"/>
        <v/>
      </c>
      <c r="G4388" s="68" t="str">
        <f t="shared" si="270"/>
        <v/>
      </c>
      <c r="H4388" s="69" t="str">
        <f t="shared" si="271"/>
        <v/>
      </c>
    </row>
    <row r="4389" spans="2:8" x14ac:dyDescent="0.25">
      <c r="B4389" s="258"/>
      <c r="C4389" s="259"/>
      <c r="D4389" s="259"/>
      <c r="E4389" s="66" t="str">
        <f t="shared" si="269"/>
        <v/>
      </c>
      <c r="F4389" s="70" t="str">
        <f t="shared" si="272"/>
        <v/>
      </c>
      <c r="G4389" s="68" t="str">
        <f t="shared" si="270"/>
        <v/>
      </c>
      <c r="H4389" s="69" t="str">
        <f t="shared" si="271"/>
        <v/>
      </c>
    </row>
    <row r="4390" spans="2:8" x14ac:dyDescent="0.25">
      <c r="B4390" s="258"/>
      <c r="C4390" s="259"/>
      <c r="D4390" s="259"/>
      <c r="E4390" s="66" t="str">
        <f t="shared" si="269"/>
        <v/>
      </c>
      <c r="F4390" s="70" t="str">
        <f t="shared" si="272"/>
        <v/>
      </c>
      <c r="G4390" s="68" t="str">
        <f t="shared" si="270"/>
        <v/>
      </c>
      <c r="H4390" s="69" t="str">
        <f t="shared" si="271"/>
        <v/>
      </c>
    </row>
    <row r="4391" spans="2:8" x14ac:dyDescent="0.25">
      <c r="B4391" s="258"/>
      <c r="C4391" s="259"/>
      <c r="D4391" s="259"/>
      <c r="E4391" s="66" t="str">
        <f t="shared" si="269"/>
        <v/>
      </c>
      <c r="F4391" s="70" t="str">
        <f t="shared" si="272"/>
        <v/>
      </c>
      <c r="G4391" s="68" t="str">
        <f t="shared" si="270"/>
        <v/>
      </c>
      <c r="H4391" s="69" t="str">
        <f t="shared" si="271"/>
        <v/>
      </c>
    </row>
    <row r="4392" spans="2:8" x14ac:dyDescent="0.25">
      <c r="B4392" s="258"/>
      <c r="C4392" s="259"/>
      <c r="D4392" s="259"/>
      <c r="E4392" s="66" t="str">
        <f t="shared" si="269"/>
        <v/>
      </c>
      <c r="F4392" s="70" t="str">
        <f t="shared" si="272"/>
        <v/>
      </c>
      <c r="G4392" s="68" t="str">
        <f t="shared" si="270"/>
        <v/>
      </c>
      <c r="H4392" s="69" t="str">
        <f t="shared" si="271"/>
        <v/>
      </c>
    </row>
    <row r="4393" spans="2:8" x14ac:dyDescent="0.25">
      <c r="B4393" s="258"/>
      <c r="C4393" s="259"/>
      <c r="D4393" s="259"/>
      <c r="E4393" s="66" t="str">
        <f t="shared" si="269"/>
        <v/>
      </c>
      <c r="F4393" s="70" t="str">
        <f t="shared" si="272"/>
        <v/>
      </c>
      <c r="G4393" s="68" t="str">
        <f t="shared" si="270"/>
        <v/>
      </c>
      <c r="H4393" s="69" t="str">
        <f t="shared" si="271"/>
        <v/>
      </c>
    </row>
    <row r="4394" spans="2:8" x14ac:dyDescent="0.25">
      <c r="B4394" s="258"/>
      <c r="C4394" s="259"/>
      <c r="D4394" s="259"/>
      <c r="E4394" s="66" t="str">
        <f t="shared" si="269"/>
        <v/>
      </c>
      <c r="F4394" s="70" t="str">
        <f t="shared" si="272"/>
        <v/>
      </c>
      <c r="G4394" s="68" t="str">
        <f t="shared" si="270"/>
        <v/>
      </c>
      <c r="H4394" s="69" t="str">
        <f t="shared" si="271"/>
        <v/>
      </c>
    </row>
    <row r="4395" spans="2:8" x14ac:dyDescent="0.25">
      <c r="B4395" s="258"/>
      <c r="C4395" s="259"/>
      <c r="D4395" s="259"/>
      <c r="E4395" s="66" t="str">
        <f t="shared" si="269"/>
        <v/>
      </c>
      <c r="F4395" s="70" t="str">
        <f t="shared" si="272"/>
        <v/>
      </c>
      <c r="G4395" s="68" t="str">
        <f t="shared" si="270"/>
        <v/>
      </c>
      <c r="H4395" s="69" t="str">
        <f t="shared" si="271"/>
        <v/>
      </c>
    </row>
    <row r="4396" spans="2:8" x14ac:dyDescent="0.25">
      <c r="B4396" s="258"/>
      <c r="C4396" s="259"/>
      <c r="D4396" s="259"/>
      <c r="E4396" s="66" t="str">
        <f t="shared" si="269"/>
        <v/>
      </c>
      <c r="F4396" s="70" t="str">
        <f t="shared" si="272"/>
        <v/>
      </c>
      <c r="G4396" s="68" t="str">
        <f t="shared" si="270"/>
        <v/>
      </c>
      <c r="H4396" s="69" t="str">
        <f t="shared" si="271"/>
        <v/>
      </c>
    </row>
    <row r="4397" spans="2:8" x14ac:dyDescent="0.25">
      <c r="B4397" s="258"/>
      <c r="C4397" s="259"/>
      <c r="D4397" s="259"/>
      <c r="E4397" s="66" t="str">
        <f t="shared" si="269"/>
        <v/>
      </c>
      <c r="F4397" s="70" t="str">
        <f t="shared" si="272"/>
        <v/>
      </c>
      <c r="G4397" s="68" t="str">
        <f t="shared" si="270"/>
        <v/>
      </c>
      <c r="H4397" s="69" t="str">
        <f t="shared" si="271"/>
        <v/>
      </c>
    </row>
    <row r="4398" spans="2:8" x14ac:dyDescent="0.25">
      <c r="B4398" s="258"/>
      <c r="C4398" s="259"/>
      <c r="D4398" s="259"/>
      <c r="E4398" s="66" t="str">
        <f t="shared" si="269"/>
        <v/>
      </c>
      <c r="F4398" s="70" t="str">
        <f t="shared" si="272"/>
        <v/>
      </c>
      <c r="G4398" s="68" t="str">
        <f t="shared" si="270"/>
        <v/>
      </c>
      <c r="H4398" s="69" t="str">
        <f t="shared" si="271"/>
        <v/>
      </c>
    </row>
    <row r="4399" spans="2:8" x14ac:dyDescent="0.25">
      <c r="B4399" s="258"/>
      <c r="C4399" s="259"/>
      <c r="D4399" s="259"/>
      <c r="E4399" s="66" t="str">
        <f t="shared" si="269"/>
        <v/>
      </c>
      <c r="F4399" s="70" t="str">
        <f t="shared" si="272"/>
        <v/>
      </c>
      <c r="G4399" s="68" t="str">
        <f t="shared" si="270"/>
        <v/>
      </c>
      <c r="H4399" s="69" t="str">
        <f t="shared" si="271"/>
        <v/>
      </c>
    </row>
    <row r="4400" spans="2:8" x14ac:dyDescent="0.25">
      <c r="B4400" s="258"/>
      <c r="C4400" s="259"/>
      <c r="D4400" s="259"/>
      <c r="E4400" s="66" t="str">
        <f t="shared" si="269"/>
        <v/>
      </c>
      <c r="F4400" s="70" t="str">
        <f t="shared" si="272"/>
        <v/>
      </c>
      <c r="G4400" s="68" t="str">
        <f t="shared" si="270"/>
        <v/>
      </c>
      <c r="H4400" s="69" t="str">
        <f t="shared" si="271"/>
        <v/>
      </c>
    </row>
    <row r="4401" spans="2:8" x14ac:dyDescent="0.25">
      <c r="B4401" s="258"/>
      <c r="C4401" s="259"/>
      <c r="D4401" s="259"/>
      <c r="E4401" s="66" t="str">
        <f t="shared" si="269"/>
        <v/>
      </c>
      <c r="F4401" s="70" t="str">
        <f t="shared" si="272"/>
        <v/>
      </c>
      <c r="G4401" s="68" t="str">
        <f t="shared" si="270"/>
        <v/>
      </c>
      <c r="H4401" s="69" t="str">
        <f t="shared" si="271"/>
        <v/>
      </c>
    </row>
    <row r="4402" spans="2:8" x14ac:dyDescent="0.25">
      <c r="B4402" s="258"/>
      <c r="C4402" s="259"/>
      <c r="D4402" s="259"/>
      <c r="E4402" s="66" t="str">
        <f t="shared" si="269"/>
        <v/>
      </c>
      <c r="F4402" s="70" t="str">
        <f t="shared" si="272"/>
        <v/>
      </c>
      <c r="G4402" s="68" t="str">
        <f t="shared" si="270"/>
        <v/>
      </c>
      <c r="H4402" s="69" t="str">
        <f t="shared" si="271"/>
        <v/>
      </c>
    </row>
    <row r="4403" spans="2:8" x14ac:dyDescent="0.25">
      <c r="B4403" s="258"/>
      <c r="C4403" s="259"/>
      <c r="D4403" s="259"/>
      <c r="E4403" s="66" t="str">
        <f t="shared" si="269"/>
        <v/>
      </c>
      <c r="F4403" s="70" t="str">
        <f t="shared" si="272"/>
        <v/>
      </c>
      <c r="G4403" s="68" t="str">
        <f t="shared" si="270"/>
        <v/>
      </c>
      <c r="H4403" s="69" t="str">
        <f t="shared" si="271"/>
        <v/>
      </c>
    </row>
    <row r="4404" spans="2:8" x14ac:dyDescent="0.25">
      <c r="B4404" s="258"/>
      <c r="C4404" s="259"/>
      <c r="D4404" s="259"/>
      <c r="E4404" s="66" t="str">
        <f t="shared" si="269"/>
        <v/>
      </c>
      <c r="F4404" s="70" t="str">
        <f t="shared" si="272"/>
        <v/>
      </c>
      <c r="G4404" s="68" t="str">
        <f t="shared" si="270"/>
        <v/>
      </c>
      <c r="H4404" s="69" t="str">
        <f t="shared" si="271"/>
        <v/>
      </c>
    </row>
    <row r="4405" spans="2:8" x14ac:dyDescent="0.25">
      <c r="B4405" s="258"/>
      <c r="C4405" s="259"/>
      <c r="D4405" s="259"/>
      <c r="E4405" s="66" t="str">
        <f t="shared" si="269"/>
        <v/>
      </c>
      <c r="F4405" s="70" t="str">
        <f t="shared" si="272"/>
        <v/>
      </c>
      <c r="G4405" s="68" t="str">
        <f t="shared" si="270"/>
        <v/>
      </c>
      <c r="H4405" s="69" t="str">
        <f t="shared" si="271"/>
        <v/>
      </c>
    </row>
    <row r="4406" spans="2:8" x14ac:dyDescent="0.25">
      <c r="B4406" s="258"/>
      <c r="C4406" s="259"/>
      <c r="D4406" s="259"/>
      <c r="E4406" s="66" t="str">
        <f t="shared" si="269"/>
        <v/>
      </c>
      <c r="F4406" s="70" t="str">
        <f t="shared" si="272"/>
        <v/>
      </c>
      <c r="G4406" s="68" t="str">
        <f t="shared" si="270"/>
        <v/>
      </c>
      <c r="H4406" s="69" t="str">
        <f t="shared" si="271"/>
        <v/>
      </c>
    </row>
    <row r="4407" spans="2:8" x14ac:dyDescent="0.25">
      <c r="B4407" s="258"/>
      <c r="C4407" s="259"/>
      <c r="D4407" s="259"/>
      <c r="E4407" s="66" t="str">
        <f t="shared" si="269"/>
        <v/>
      </c>
      <c r="F4407" s="70" t="str">
        <f t="shared" si="272"/>
        <v/>
      </c>
      <c r="G4407" s="68" t="str">
        <f t="shared" si="270"/>
        <v/>
      </c>
      <c r="H4407" s="69" t="str">
        <f t="shared" si="271"/>
        <v/>
      </c>
    </row>
    <row r="4408" spans="2:8" x14ac:dyDescent="0.25">
      <c r="B4408" s="258"/>
      <c r="C4408" s="259"/>
      <c r="D4408" s="259"/>
      <c r="E4408" s="66" t="str">
        <f t="shared" si="269"/>
        <v/>
      </c>
      <c r="F4408" s="70" t="str">
        <f t="shared" si="272"/>
        <v/>
      </c>
      <c r="G4408" s="68" t="str">
        <f t="shared" si="270"/>
        <v/>
      </c>
      <c r="H4408" s="69" t="str">
        <f t="shared" si="271"/>
        <v/>
      </c>
    </row>
    <row r="4409" spans="2:8" x14ac:dyDescent="0.25">
      <c r="B4409" s="258"/>
      <c r="C4409" s="259"/>
      <c r="D4409" s="259"/>
      <c r="E4409" s="66" t="str">
        <f t="shared" si="269"/>
        <v/>
      </c>
      <c r="F4409" s="70" t="str">
        <f t="shared" si="272"/>
        <v/>
      </c>
      <c r="G4409" s="68" t="str">
        <f t="shared" si="270"/>
        <v/>
      </c>
      <c r="H4409" s="69" t="str">
        <f t="shared" si="271"/>
        <v/>
      </c>
    </row>
    <row r="4410" spans="2:8" x14ac:dyDescent="0.25">
      <c r="B4410" s="258"/>
      <c r="C4410" s="259"/>
      <c r="D4410" s="259"/>
      <c r="E4410" s="66" t="str">
        <f t="shared" si="269"/>
        <v/>
      </c>
      <c r="F4410" s="70" t="str">
        <f t="shared" si="272"/>
        <v/>
      </c>
      <c r="G4410" s="68" t="str">
        <f t="shared" si="270"/>
        <v/>
      </c>
      <c r="H4410" s="69" t="str">
        <f t="shared" si="271"/>
        <v/>
      </c>
    </row>
    <row r="4411" spans="2:8" x14ac:dyDescent="0.25">
      <c r="B4411" s="258"/>
      <c r="C4411" s="259"/>
      <c r="D4411" s="259"/>
      <c r="E4411" s="66" t="str">
        <f t="shared" si="269"/>
        <v/>
      </c>
      <c r="F4411" s="70" t="str">
        <f t="shared" si="272"/>
        <v/>
      </c>
      <c r="G4411" s="68" t="str">
        <f t="shared" si="270"/>
        <v/>
      </c>
      <c r="H4411" s="69" t="str">
        <f t="shared" si="271"/>
        <v/>
      </c>
    </row>
    <row r="4412" spans="2:8" x14ac:dyDescent="0.25">
      <c r="B4412" s="258"/>
      <c r="C4412" s="259"/>
      <c r="D4412" s="259"/>
      <c r="E4412" s="66" t="str">
        <f t="shared" si="269"/>
        <v/>
      </c>
      <c r="F4412" s="70" t="str">
        <f t="shared" si="272"/>
        <v/>
      </c>
      <c r="G4412" s="68" t="str">
        <f t="shared" si="270"/>
        <v/>
      </c>
      <c r="H4412" s="69" t="str">
        <f t="shared" si="271"/>
        <v/>
      </c>
    </row>
    <row r="4413" spans="2:8" x14ac:dyDescent="0.25">
      <c r="B4413" s="258"/>
      <c r="C4413" s="259"/>
      <c r="D4413" s="259"/>
      <c r="E4413" s="66" t="str">
        <f t="shared" si="269"/>
        <v/>
      </c>
      <c r="F4413" s="70" t="str">
        <f t="shared" si="272"/>
        <v/>
      </c>
      <c r="G4413" s="68" t="str">
        <f t="shared" si="270"/>
        <v/>
      </c>
      <c r="H4413" s="69" t="str">
        <f t="shared" si="271"/>
        <v/>
      </c>
    </row>
    <row r="4414" spans="2:8" x14ac:dyDescent="0.25">
      <c r="B4414" s="258"/>
      <c r="C4414" s="259"/>
      <c r="D4414" s="259"/>
      <c r="E4414" s="66" t="str">
        <f t="shared" si="269"/>
        <v/>
      </c>
      <c r="F4414" s="70" t="str">
        <f t="shared" si="272"/>
        <v/>
      </c>
      <c r="G4414" s="68" t="str">
        <f t="shared" si="270"/>
        <v/>
      </c>
      <c r="H4414" s="69" t="str">
        <f t="shared" si="271"/>
        <v/>
      </c>
    </row>
    <row r="4415" spans="2:8" x14ac:dyDescent="0.25">
      <c r="B4415" s="258"/>
      <c r="C4415" s="259"/>
      <c r="D4415" s="259"/>
      <c r="E4415" s="66" t="str">
        <f t="shared" si="269"/>
        <v/>
      </c>
      <c r="F4415" s="70" t="str">
        <f t="shared" si="272"/>
        <v/>
      </c>
      <c r="G4415" s="68" t="str">
        <f t="shared" si="270"/>
        <v/>
      </c>
      <c r="H4415" s="69" t="str">
        <f t="shared" si="271"/>
        <v/>
      </c>
    </row>
    <row r="4416" spans="2:8" x14ac:dyDescent="0.25">
      <c r="B4416" s="258"/>
      <c r="C4416" s="259"/>
      <c r="D4416" s="259"/>
      <c r="E4416" s="66" t="str">
        <f t="shared" si="269"/>
        <v/>
      </c>
      <c r="F4416" s="70" t="str">
        <f t="shared" si="272"/>
        <v/>
      </c>
      <c r="G4416" s="68" t="str">
        <f t="shared" si="270"/>
        <v/>
      </c>
      <c r="H4416" s="69" t="str">
        <f t="shared" si="271"/>
        <v/>
      </c>
    </row>
    <row r="4417" spans="2:8" x14ac:dyDescent="0.25">
      <c r="B4417" s="258"/>
      <c r="C4417" s="259"/>
      <c r="D4417" s="259"/>
      <c r="E4417" s="66" t="str">
        <f t="shared" si="269"/>
        <v/>
      </c>
      <c r="F4417" s="70" t="str">
        <f t="shared" si="272"/>
        <v/>
      </c>
      <c r="G4417" s="68" t="str">
        <f t="shared" si="270"/>
        <v/>
      </c>
      <c r="H4417" s="69" t="str">
        <f t="shared" si="271"/>
        <v/>
      </c>
    </row>
    <row r="4418" spans="2:8" x14ac:dyDescent="0.25">
      <c r="B4418" s="258"/>
      <c r="C4418" s="259"/>
      <c r="D4418" s="259"/>
      <c r="E4418" s="66" t="str">
        <f t="shared" si="269"/>
        <v/>
      </c>
      <c r="F4418" s="70" t="str">
        <f t="shared" si="272"/>
        <v/>
      </c>
      <c r="G4418" s="68" t="str">
        <f t="shared" si="270"/>
        <v/>
      </c>
      <c r="H4418" s="69" t="str">
        <f t="shared" si="271"/>
        <v/>
      </c>
    </row>
    <row r="4419" spans="2:8" x14ac:dyDescent="0.25">
      <c r="B4419" s="258"/>
      <c r="C4419" s="259"/>
      <c r="D4419" s="259"/>
      <c r="E4419" s="66" t="str">
        <f t="shared" si="269"/>
        <v/>
      </c>
      <c r="F4419" s="70" t="str">
        <f t="shared" si="272"/>
        <v/>
      </c>
      <c r="G4419" s="68" t="str">
        <f t="shared" si="270"/>
        <v/>
      </c>
      <c r="H4419" s="69" t="str">
        <f t="shared" si="271"/>
        <v/>
      </c>
    </row>
    <row r="4420" spans="2:8" x14ac:dyDescent="0.25">
      <c r="B4420" s="258"/>
      <c r="C4420" s="259"/>
      <c r="D4420" s="259"/>
      <c r="E4420" s="66" t="str">
        <f t="shared" si="269"/>
        <v/>
      </c>
      <c r="F4420" s="70" t="str">
        <f t="shared" si="272"/>
        <v/>
      </c>
      <c r="G4420" s="68" t="str">
        <f t="shared" si="270"/>
        <v/>
      </c>
      <c r="H4420" s="69" t="str">
        <f t="shared" si="271"/>
        <v/>
      </c>
    </row>
    <row r="4421" spans="2:8" x14ac:dyDescent="0.25">
      <c r="B4421" s="258"/>
      <c r="C4421" s="259"/>
      <c r="D4421" s="259"/>
      <c r="E4421" s="66" t="str">
        <f t="shared" si="269"/>
        <v/>
      </c>
      <c r="F4421" s="70" t="str">
        <f t="shared" si="272"/>
        <v/>
      </c>
      <c r="G4421" s="68" t="str">
        <f t="shared" si="270"/>
        <v/>
      </c>
      <c r="H4421" s="69" t="str">
        <f t="shared" si="271"/>
        <v/>
      </c>
    </row>
    <row r="4422" spans="2:8" x14ac:dyDescent="0.25">
      <c r="B4422" s="258"/>
      <c r="C4422" s="259"/>
      <c r="D4422" s="259"/>
      <c r="E4422" s="66" t="str">
        <f t="shared" si="269"/>
        <v/>
      </c>
      <c r="F4422" s="70" t="str">
        <f t="shared" si="272"/>
        <v/>
      </c>
      <c r="G4422" s="68" t="str">
        <f t="shared" si="270"/>
        <v/>
      </c>
      <c r="H4422" s="69" t="str">
        <f t="shared" si="271"/>
        <v/>
      </c>
    </row>
    <row r="4423" spans="2:8" x14ac:dyDescent="0.25">
      <c r="B4423" s="258"/>
      <c r="C4423" s="259"/>
      <c r="D4423" s="259"/>
      <c r="E4423" s="66" t="str">
        <f t="shared" si="269"/>
        <v/>
      </c>
      <c r="F4423" s="70" t="str">
        <f t="shared" si="272"/>
        <v/>
      </c>
      <c r="G4423" s="68" t="str">
        <f t="shared" si="270"/>
        <v/>
      </c>
      <c r="H4423" s="69" t="str">
        <f t="shared" si="271"/>
        <v/>
      </c>
    </row>
    <row r="4424" spans="2:8" x14ac:dyDescent="0.25">
      <c r="B4424" s="258"/>
      <c r="C4424" s="259"/>
      <c r="D4424" s="259"/>
      <c r="E4424" s="66" t="str">
        <f t="shared" si="269"/>
        <v/>
      </c>
      <c r="F4424" s="70" t="str">
        <f t="shared" si="272"/>
        <v/>
      </c>
      <c r="G4424" s="68" t="str">
        <f t="shared" si="270"/>
        <v/>
      </c>
      <c r="H4424" s="69" t="str">
        <f t="shared" si="271"/>
        <v/>
      </c>
    </row>
    <row r="4425" spans="2:8" x14ac:dyDescent="0.25">
      <c r="B4425" s="258"/>
      <c r="C4425" s="259"/>
      <c r="D4425" s="259"/>
      <c r="E4425" s="66" t="str">
        <f t="shared" si="269"/>
        <v/>
      </c>
      <c r="F4425" s="70" t="str">
        <f t="shared" si="272"/>
        <v/>
      </c>
      <c r="G4425" s="68" t="str">
        <f t="shared" si="270"/>
        <v/>
      </c>
      <c r="H4425" s="69" t="str">
        <f t="shared" si="271"/>
        <v/>
      </c>
    </row>
    <row r="4426" spans="2:8" x14ac:dyDescent="0.25">
      <c r="B4426" s="258"/>
      <c r="C4426" s="259"/>
      <c r="D4426" s="259"/>
      <c r="E4426" s="66" t="str">
        <f t="shared" si="269"/>
        <v/>
      </c>
      <c r="F4426" s="70" t="str">
        <f t="shared" si="272"/>
        <v/>
      </c>
      <c r="G4426" s="68" t="str">
        <f t="shared" si="270"/>
        <v/>
      </c>
      <c r="H4426" s="69" t="str">
        <f t="shared" si="271"/>
        <v/>
      </c>
    </row>
    <row r="4427" spans="2:8" x14ac:dyDescent="0.25">
      <c r="B4427" s="258"/>
      <c r="C4427" s="259"/>
      <c r="D4427" s="259"/>
      <c r="E4427" s="66" t="str">
        <f t="shared" si="269"/>
        <v/>
      </c>
      <c r="F4427" s="70" t="str">
        <f t="shared" si="272"/>
        <v/>
      </c>
      <c r="G4427" s="68" t="str">
        <f t="shared" si="270"/>
        <v/>
      </c>
      <c r="H4427" s="69" t="str">
        <f t="shared" si="271"/>
        <v/>
      </c>
    </row>
    <row r="4428" spans="2:8" x14ac:dyDescent="0.25">
      <c r="B4428" s="258"/>
      <c r="C4428" s="259"/>
      <c r="D4428" s="259"/>
      <c r="E4428" s="66" t="str">
        <f t="shared" si="269"/>
        <v/>
      </c>
      <c r="F4428" s="70" t="str">
        <f t="shared" si="272"/>
        <v/>
      </c>
      <c r="G4428" s="68" t="str">
        <f t="shared" si="270"/>
        <v/>
      </c>
      <c r="H4428" s="69" t="str">
        <f t="shared" si="271"/>
        <v/>
      </c>
    </row>
    <row r="4429" spans="2:8" x14ac:dyDescent="0.25">
      <c r="B4429" s="258"/>
      <c r="C4429" s="259"/>
      <c r="D4429" s="259"/>
      <c r="E4429" s="66" t="str">
        <f t="shared" si="269"/>
        <v/>
      </c>
      <c r="F4429" s="70" t="str">
        <f t="shared" si="272"/>
        <v/>
      </c>
      <c r="G4429" s="68" t="str">
        <f t="shared" si="270"/>
        <v/>
      </c>
      <c r="H4429" s="69" t="str">
        <f t="shared" si="271"/>
        <v/>
      </c>
    </row>
    <row r="4430" spans="2:8" x14ac:dyDescent="0.25">
      <c r="B4430" s="258"/>
      <c r="C4430" s="259"/>
      <c r="D4430" s="259"/>
      <c r="E4430" s="66" t="str">
        <f t="shared" ref="E4430:E4493" si="273">+IF(AND(C4430-D4430&lt;&gt;0,$B$10&gt;B4430),C4430-D4430,"")</f>
        <v/>
      </c>
      <c r="F4430" s="70" t="str">
        <f t="shared" si="272"/>
        <v/>
      </c>
      <c r="G4430" s="68" t="str">
        <f t="shared" ref="G4430:G4493" si="274">+IF(AND(B4430&lt;&gt;"",$B$10&gt;B4430),$B$10-B4430,"")</f>
        <v/>
      </c>
      <c r="H4430" s="69" t="str">
        <f t="shared" ref="H4430:H4493" si="275">IFERROR(((E4430*G4430*$D$10)/36500),"")</f>
        <v/>
      </c>
    </row>
    <row r="4431" spans="2:8" x14ac:dyDescent="0.25">
      <c r="B4431" s="258"/>
      <c r="C4431" s="259"/>
      <c r="D4431" s="259"/>
      <c r="E4431" s="66" t="str">
        <f t="shared" si="273"/>
        <v/>
      </c>
      <c r="F4431" s="70" t="str">
        <f t="shared" ref="F4431:F4494" si="276">+IFERROR((E4431+F4430),"")</f>
        <v/>
      </c>
      <c r="G4431" s="68" t="str">
        <f t="shared" si="274"/>
        <v/>
      </c>
      <c r="H4431" s="69" t="str">
        <f t="shared" si="275"/>
        <v/>
      </c>
    </row>
    <row r="4432" spans="2:8" x14ac:dyDescent="0.25">
      <c r="B4432" s="258"/>
      <c r="C4432" s="259"/>
      <c r="D4432" s="259"/>
      <c r="E4432" s="66" t="str">
        <f t="shared" si="273"/>
        <v/>
      </c>
      <c r="F4432" s="70" t="str">
        <f t="shared" si="276"/>
        <v/>
      </c>
      <c r="G4432" s="68" t="str">
        <f t="shared" si="274"/>
        <v/>
      </c>
      <c r="H4432" s="69" t="str">
        <f t="shared" si="275"/>
        <v/>
      </c>
    </row>
    <row r="4433" spans="2:8" x14ac:dyDescent="0.25">
      <c r="B4433" s="258"/>
      <c r="C4433" s="259"/>
      <c r="D4433" s="259"/>
      <c r="E4433" s="66" t="str">
        <f t="shared" si="273"/>
        <v/>
      </c>
      <c r="F4433" s="70" t="str">
        <f t="shared" si="276"/>
        <v/>
      </c>
      <c r="G4433" s="68" t="str">
        <f t="shared" si="274"/>
        <v/>
      </c>
      <c r="H4433" s="69" t="str">
        <f t="shared" si="275"/>
        <v/>
      </c>
    </row>
    <row r="4434" spans="2:8" x14ac:dyDescent="0.25">
      <c r="B4434" s="258"/>
      <c r="C4434" s="259"/>
      <c r="D4434" s="259"/>
      <c r="E4434" s="66" t="str">
        <f t="shared" si="273"/>
        <v/>
      </c>
      <c r="F4434" s="70" t="str">
        <f t="shared" si="276"/>
        <v/>
      </c>
      <c r="G4434" s="68" t="str">
        <f t="shared" si="274"/>
        <v/>
      </c>
      <c r="H4434" s="69" t="str">
        <f t="shared" si="275"/>
        <v/>
      </c>
    </row>
    <row r="4435" spans="2:8" x14ac:dyDescent="0.25">
      <c r="B4435" s="258"/>
      <c r="C4435" s="259"/>
      <c r="D4435" s="259"/>
      <c r="E4435" s="66" t="str">
        <f t="shared" si="273"/>
        <v/>
      </c>
      <c r="F4435" s="70" t="str">
        <f t="shared" si="276"/>
        <v/>
      </c>
      <c r="G4435" s="68" t="str">
        <f t="shared" si="274"/>
        <v/>
      </c>
      <c r="H4435" s="69" t="str">
        <f t="shared" si="275"/>
        <v/>
      </c>
    </row>
    <row r="4436" spans="2:8" x14ac:dyDescent="0.25">
      <c r="B4436" s="258"/>
      <c r="C4436" s="259"/>
      <c r="D4436" s="259"/>
      <c r="E4436" s="66" t="str">
        <f t="shared" si="273"/>
        <v/>
      </c>
      <c r="F4436" s="70" t="str">
        <f t="shared" si="276"/>
        <v/>
      </c>
      <c r="G4436" s="68" t="str">
        <f t="shared" si="274"/>
        <v/>
      </c>
      <c r="H4436" s="69" t="str">
        <f t="shared" si="275"/>
        <v/>
      </c>
    </row>
    <row r="4437" spans="2:8" x14ac:dyDescent="0.25">
      <c r="B4437" s="258"/>
      <c r="C4437" s="259"/>
      <c r="D4437" s="259"/>
      <c r="E4437" s="66" t="str">
        <f t="shared" si="273"/>
        <v/>
      </c>
      <c r="F4437" s="70" t="str">
        <f t="shared" si="276"/>
        <v/>
      </c>
      <c r="G4437" s="68" t="str">
        <f t="shared" si="274"/>
        <v/>
      </c>
      <c r="H4437" s="69" t="str">
        <f t="shared" si="275"/>
        <v/>
      </c>
    </row>
    <row r="4438" spans="2:8" x14ac:dyDescent="0.25">
      <c r="B4438" s="258"/>
      <c r="C4438" s="259"/>
      <c r="D4438" s="259"/>
      <c r="E4438" s="66" t="str">
        <f t="shared" si="273"/>
        <v/>
      </c>
      <c r="F4438" s="70" t="str">
        <f t="shared" si="276"/>
        <v/>
      </c>
      <c r="G4438" s="68" t="str">
        <f t="shared" si="274"/>
        <v/>
      </c>
      <c r="H4438" s="69" t="str">
        <f t="shared" si="275"/>
        <v/>
      </c>
    </row>
    <row r="4439" spans="2:8" x14ac:dyDescent="0.25">
      <c r="B4439" s="258"/>
      <c r="C4439" s="259"/>
      <c r="D4439" s="259"/>
      <c r="E4439" s="66" t="str">
        <f t="shared" si="273"/>
        <v/>
      </c>
      <c r="F4439" s="70" t="str">
        <f t="shared" si="276"/>
        <v/>
      </c>
      <c r="G4439" s="68" t="str">
        <f t="shared" si="274"/>
        <v/>
      </c>
      <c r="H4439" s="69" t="str">
        <f t="shared" si="275"/>
        <v/>
      </c>
    </row>
    <row r="4440" spans="2:8" x14ac:dyDescent="0.25">
      <c r="B4440" s="258"/>
      <c r="C4440" s="259"/>
      <c r="D4440" s="259"/>
      <c r="E4440" s="66" t="str">
        <f t="shared" si="273"/>
        <v/>
      </c>
      <c r="F4440" s="70" t="str">
        <f t="shared" si="276"/>
        <v/>
      </c>
      <c r="G4440" s="68" t="str">
        <f t="shared" si="274"/>
        <v/>
      </c>
      <c r="H4440" s="69" t="str">
        <f t="shared" si="275"/>
        <v/>
      </c>
    </row>
    <row r="4441" spans="2:8" x14ac:dyDescent="0.25">
      <c r="B4441" s="258"/>
      <c r="C4441" s="259"/>
      <c r="D4441" s="259"/>
      <c r="E4441" s="66" t="str">
        <f t="shared" si="273"/>
        <v/>
      </c>
      <c r="F4441" s="70" t="str">
        <f t="shared" si="276"/>
        <v/>
      </c>
      <c r="G4441" s="68" t="str">
        <f t="shared" si="274"/>
        <v/>
      </c>
      <c r="H4441" s="69" t="str">
        <f t="shared" si="275"/>
        <v/>
      </c>
    </row>
    <row r="4442" spans="2:8" x14ac:dyDescent="0.25">
      <c r="B4442" s="258"/>
      <c r="C4442" s="259"/>
      <c r="D4442" s="259"/>
      <c r="E4442" s="66" t="str">
        <f t="shared" si="273"/>
        <v/>
      </c>
      <c r="F4442" s="70" t="str">
        <f t="shared" si="276"/>
        <v/>
      </c>
      <c r="G4442" s="68" t="str">
        <f t="shared" si="274"/>
        <v/>
      </c>
      <c r="H4442" s="69" t="str">
        <f t="shared" si="275"/>
        <v/>
      </c>
    </row>
    <row r="4443" spans="2:8" x14ac:dyDescent="0.25">
      <c r="B4443" s="258"/>
      <c r="C4443" s="259"/>
      <c r="D4443" s="259"/>
      <c r="E4443" s="66" t="str">
        <f t="shared" si="273"/>
        <v/>
      </c>
      <c r="F4443" s="70" t="str">
        <f t="shared" si="276"/>
        <v/>
      </c>
      <c r="G4443" s="68" t="str">
        <f t="shared" si="274"/>
        <v/>
      </c>
      <c r="H4443" s="69" t="str">
        <f t="shared" si="275"/>
        <v/>
      </c>
    </row>
    <row r="4444" spans="2:8" x14ac:dyDescent="0.25">
      <c r="B4444" s="258"/>
      <c r="C4444" s="259"/>
      <c r="D4444" s="259"/>
      <c r="E4444" s="66" t="str">
        <f t="shared" si="273"/>
        <v/>
      </c>
      <c r="F4444" s="70" t="str">
        <f t="shared" si="276"/>
        <v/>
      </c>
      <c r="G4444" s="68" t="str">
        <f t="shared" si="274"/>
        <v/>
      </c>
      <c r="H4444" s="69" t="str">
        <f t="shared" si="275"/>
        <v/>
      </c>
    </row>
    <row r="4445" spans="2:8" x14ac:dyDescent="0.25">
      <c r="B4445" s="258"/>
      <c r="C4445" s="259"/>
      <c r="D4445" s="259"/>
      <c r="E4445" s="66" t="str">
        <f t="shared" si="273"/>
        <v/>
      </c>
      <c r="F4445" s="70" t="str">
        <f t="shared" si="276"/>
        <v/>
      </c>
      <c r="G4445" s="68" t="str">
        <f t="shared" si="274"/>
        <v/>
      </c>
      <c r="H4445" s="69" t="str">
        <f t="shared" si="275"/>
        <v/>
      </c>
    </row>
    <row r="4446" spans="2:8" x14ac:dyDescent="0.25">
      <c r="B4446" s="258"/>
      <c r="C4446" s="259"/>
      <c r="D4446" s="259"/>
      <c r="E4446" s="66" t="str">
        <f t="shared" si="273"/>
        <v/>
      </c>
      <c r="F4446" s="70" t="str">
        <f t="shared" si="276"/>
        <v/>
      </c>
      <c r="G4446" s="68" t="str">
        <f t="shared" si="274"/>
        <v/>
      </c>
      <c r="H4446" s="69" t="str">
        <f t="shared" si="275"/>
        <v/>
      </c>
    </row>
    <row r="4447" spans="2:8" x14ac:dyDescent="0.25">
      <c r="B4447" s="258"/>
      <c r="C4447" s="259"/>
      <c r="D4447" s="259"/>
      <c r="E4447" s="66" t="str">
        <f t="shared" si="273"/>
        <v/>
      </c>
      <c r="F4447" s="70" t="str">
        <f t="shared" si="276"/>
        <v/>
      </c>
      <c r="G4447" s="68" t="str">
        <f t="shared" si="274"/>
        <v/>
      </c>
      <c r="H4447" s="69" t="str">
        <f t="shared" si="275"/>
        <v/>
      </c>
    </row>
    <row r="4448" spans="2:8" x14ac:dyDescent="0.25">
      <c r="B4448" s="258"/>
      <c r="C4448" s="259"/>
      <c r="D4448" s="259"/>
      <c r="E4448" s="66" t="str">
        <f t="shared" si="273"/>
        <v/>
      </c>
      <c r="F4448" s="70" t="str">
        <f t="shared" si="276"/>
        <v/>
      </c>
      <c r="G4448" s="68" t="str">
        <f t="shared" si="274"/>
        <v/>
      </c>
      <c r="H4448" s="69" t="str">
        <f t="shared" si="275"/>
        <v/>
      </c>
    </row>
    <row r="4449" spans="2:8" x14ac:dyDescent="0.25">
      <c r="B4449" s="258"/>
      <c r="C4449" s="259"/>
      <c r="D4449" s="259"/>
      <c r="E4449" s="66" t="str">
        <f t="shared" si="273"/>
        <v/>
      </c>
      <c r="F4449" s="70" t="str">
        <f t="shared" si="276"/>
        <v/>
      </c>
      <c r="G4449" s="68" t="str">
        <f t="shared" si="274"/>
        <v/>
      </c>
      <c r="H4449" s="69" t="str">
        <f t="shared" si="275"/>
        <v/>
      </c>
    </row>
    <row r="4450" spans="2:8" x14ac:dyDescent="0.25">
      <c r="B4450" s="258"/>
      <c r="C4450" s="259"/>
      <c r="D4450" s="259"/>
      <c r="E4450" s="66" t="str">
        <f t="shared" si="273"/>
        <v/>
      </c>
      <c r="F4450" s="70" t="str">
        <f t="shared" si="276"/>
        <v/>
      </c>
      <c r="G4450" s="68" t="str">
        <f t="shared" si="274"/>
        <v/>
      </c>
      <c r="H4450" s="69" t="str">
        <f t="shared" si="275"/>
        <v/>
      </c>
    </row>
    <row r="4451" spans="2:8" x14ac:dyDescent="0.25">
      <c r="B4451" s="258"/>
      <c r="C4451" s="259"/>
      <c r="D4451" s="259"/>
      <c r="E4451" s="66" t="str">
        <f t="shared" si="273"/>
        <v/>
      </c>
      <c r="F4451" s="70" t="str">
        <f t="shared" si="276"/>
        <v/>
      </c>
      <c r="G4451" s="68" t="str">
        <f t="shared" si="274"/>
        <v/>
      </c>
      <c r="H4451" s="69" t="str">
        <f t="shared" si="275"/>
        <v/>
      </c>
    </row>
    <row r="4452" spans="2:8" x14ac:dyDescent="0.25">
      <c r="B4452" s="258"/>
      <c r="C4452" s="259"/>
      <c r="D4452" s="259"/>
      <c r="E4452" s="66" t="str">
        <f t="shared" si="273"/>
        <v/>
      </c>
      <c r="F4452" s="70" t="str">
        <f t="shared" si="276"/>
        <v/>
      </c>
      <c r="G4452" s="68" t="str">
        <f t="shared" si="274"/>
        <v/>
      </c>
      <c r="H4452" s="69" t="str">
        <f t="shared" si="275"/>
        <v/>
      </c>
    </row>
    <row r="4453" spans="2:8" x14ac:dyDescent="0.25">
      <c r="B4453" s="258"/>
      <c r="C4453" s="259"/>
      <c r="D4453" s="259"/>
      <c r="E4453" s="66" t="str">
        <f t="shared" si="273"/>
        <v/>
      </c>
      <c r="F4453" s="70" t="str">
        <f t="shared" si="276"/>
        <v/>
      </c>
      <c r="G4453" s="68" t="str">
        <f t="shared" si="274"/>
        <v/>
      </c>
      <c r="H4453" s="69" t="str">
        <f t="shared" si="275"/>
        <v/>
      </c>
    </row>
    <row r="4454" spans="2:8" x14ac:dyDescent="0.25">
      <c r="B4454" s="258"/>
      <c r="C4454" s="259"/>
      <c r="D4454" s="259"/>
      <c r="E4454" s="66" t="str">
        <f t="shared" si="273"/>
        <v/>
      </c>
      <c r="F4454" s="70" t="str">
        <f t="shared" si="276"/>
        <v/>
      </c>
      <c r="G4454" s="68" t="str">
        <f t="shared" si="274"/>
        <v/>
      </c>
      <c r="H4454" s="69" t="str">
        <f t="shared" si="275"/>
        <v/>
      </c>
    </row>
    <row r="4455" spans="2:8" x14ac:dyDescent="0.25">
      <c r="B4455" s="258"/>
      <c r="C4455" s="259"/>
      <c r="D4455" s="259"/>
      <c r="E4455" s="66" t="str">
        <f t="shared" si="273"/>
        <v/>
      </c>
      <c r="F4455" s="70" t="str">
        <f t="shared" si="276"/>
        <v/>
      </c>
      <c r="G4455" s="68" t="str">
        <f t="shared" si="274"/>
        <v/>
      </c>
      <c r="H4455" s="69" t="str">
        <f t="shared" si="275"/>
        <v/>
      </c>
    </row>
    <row r="4456" spans="2:8" x14ac:dyDescent="0.25">
      <c r="B4456" s="258"/>
      <c r="C4456" s="259"/>
      <c r="D4456" s="259"/>
      <c r="E4456" s="66" t="str">
        <f t="shared" si="273"/>
        <v/>
      </c>
      <c r="F4456" s="70" t="str">
        <f t="shared" si="276"/>
        <v/>
      </c>
      <c r="G4456" s="68" t="str">
        <f t="shared" si="274"/>
        <v/>
      </c>
      <c r="H4456" s="69" t="str">
        <f t="shared" si="275"/>
        <v/>
      </c>
    </row>
    <row r="4457" spans="2:8" x14ac:dyDescent="0.25">
      <c r="B4457" s="258"/>
      <c r="C4457" s="259"/>
      <c r="D4457" s="259"/>
      <c r="E4457" s="66" t="str">
        <f t="shared" si="273"/>
        <v/>
      </c>
      <c r="F4457" s="70" t="str">
        <f t="shared" si="276"/>
        <v/>
      </c>
      <c r="G4457" s="68" t="str">
        <f t="shared" si="274"/>
        <v/>
      </c>
      <c r="H4457" s="69" t="str">
        <f t="shared" si="275"/>
        <v/>
      </c>
    </row>
    <row r="4458" spans="2:8" x14ac:dyDescent="0.25">
      <c r="B4458" s="258"/>
      <c r="C4458" s="259"/>
      <c r="D4458" s="259"/>
      <c r="E4458" s="66" t="str">
        <f t="shared" si="273"/>
        <v/>
      </c>
      <c r="F4458" s="70" t="str">
        <f t="shared" si="276"/>
        <v/>
      </c>
      <c r="G4458" s="68" t="str">
        <f t="shared" si="274"/>
        <v/>
      </c>
      <c r="H4458" s="69" t="str">
        <f t="shared" si="275"/>
        <v/>
      </c>
    </row>
    <row r="4459" spans="2:8" x14ac:dyDescent="0.25">
      <c r="B4459" s="258"/>
      <c r="C4459" s="259"/>
      <c r="D4459" s="259"/>
      <c r="E4459" s="66" t="str">
        <f t="shared" si="273"/>
        <v/>
      </c>
      <c r="F4459" s="70" t="str">
        <f t="shared" si="276"/>
        <v/>
      </c>
      <c r="G4459" s="68" t="str">
        <f t="shared" si="274"/>
        <v/>
      </c>
      <c r="H4459" s="69" t="str">
        <f t="shared" si="275"/>
        <v/>
      </c>
    </row>
    <row r="4460" spans="2:8" x14ac:dyDescent="0.25">
      <c r="B4460" s="258"/>
      <c r="C4460" s="259"/>
      <c r="D4460" s="259"/>
      <c r="E4460" s="66" t="str">
        <f t="shared" si="273"/>
        <v/>
      </c>
      <c r="F4460" s="70" t="str">
        <f t="shared" si="276"/>
        <v/>
      </c>
      <c r="G4460" s="68" t="str">
        <f t="shared" si="274"/>
        <v/>
      </c>
      <c r="H4460" s="69" t="str">
        <f t="shared" si="275"/>
        <v/>
      </c>
    </row>
    <row r="4461" spans="2:8" x14ac:dyDescent="0.25">
      <c r="B4461" s="258"/>
      <c r="C4461" s="259"/>
      <c r="D4461" s="259"/>
      <c r="E4461" s="66" t="str">
        <f t="shared" si="273"/>
        <v/>
      </c>
      <c r="F4461" s="70" t="str">
        <f t="shared" si="276"/>
        <v/>
      </c>
      <c r="G4461" s="68" t="str">
        <f t="shared" si="274"/>
        <v/>
      </c>
      <c r="H4461" s="69" t="str">
        <f t="shared" si="275"/>
        <v/>
      </c>
    </row>
    <row r="4462" spans="2:8" x14ac:dyDescent="0.25">
      <c r="B4462" s="258"/>
      <c r="C4462" s="259"/>
      <c r="D4462" s="259"/>
      <c r="E4462" s="66" t="str">
        <f t="shared" si="273"/>
        <v/>
      </c>
      <c r="F4462" s="70" t="str">
        <f t="shared" si="276"/>
        <v/>
      </c>
      <c r="G4462" s="68" t="str">
        <f t="shared" si="274"/>
        <v/>
      </c>
      <c r="H4462" s="69" t="str">
        <f t="shared" si="275"/>
        <v/>
      </c>
    </row>
    <row r="4463" spans="2:8" x14ac:dyDescent="0.25">
      <c r="B4463" s="258"/>
      <c r="C4463" s="259"/>
      <c r="D4463" s="259"/>
      <c r="E4463" s="66" t="str">
        <f t="shared" si="273"/>
        <v/>
      </c>
      <c r="F4463" s="70" t="str">
        <f t="shared" si="276"/>
        <v/>
      </c>
      <c r="G4463" s="68" t="str">
        <f t="shared" si="274"/>
        <v/>
      </c>
      <c r="H4463" s="69" t="str">
        <f t="shared" si="275"/>
        <v/>
      </c>
    </row>
    <row r="4464" spans="2:8" x14ac:dyDescent="0.25">
      <c r="B4464" s="258"/>
      <c r="C4464" s="259"/>
      <c r="D4464" s="259"/>
      <c r="E4464" s="66" t="str">
        <f t="shared" si="273"/>
        <v/>
      </c>
      <c r="F4464" s="70" t="str">
        <f t="shared" si="276"/>
        <v/>
      </c>
      <c r="G4464" s="68" t="str">
        <f t="shared" si="274"/>
        <v/>
      </c>
      <c r="H4464" s="69" t="str">
        <f t="shared" si="275"/>
        <v/>
      </c>
    </row>
    <row r="4465" spans="2:8" x14ac:dyDescent="0.25">
      <c r="B4465" s="258"/>
      <c r="C4465" s="259"/>
      <c r="D4465" s="259"/>
      <c r="E4465" s="66" t="str">
        <f t="shared" si="273"/>
        <v/>
      </c>
      <c r="F4465" s="70" t="str">
        <f t="shared" si="276"/>
        <v/>
      </c>
      <c r="G4465" s="68" t="str">
        <f t="shared" si="274"/>
        <v/>
      </c>
      <c r="H4465" s="69" t="str">
        <f t="shared" si="275"/>
        <v/>
      </c>
    </row>
    <row r="4466" spans="2:8" x14ac:dyDescent="0.25">
      <c r="B4466" s="258"/>
      <c r="C4466" s="259"/>
      <c r="D4466" s="259"/>
      <c r="E4466" s="66" t="str">
        <f t="shared" si="273"/>
        <v/>
      </c>
      <c r="F4466" s="70" t="str">
        <f t="shared" si="276"/>
        <v/>
      </c>
      <c r="G4466" s="68" t="str">
        <f t="shared" si="274"/>
        <v/>
      </c>
      <c r="H4466" s="69" t="str">
        <f t="shared" si="275"/>
        <v/>
      </c>
    </row>
    <row r="4467" spans="2:8" x14ac:dyDescent="0.25">
      <c r="B4467" s="258"/>
      <c r="C4467" s="259"/>
      <c r="D4467" s="259"/>
      <c r="E4467" s="66" t="str">
        <f t="shared" si="273"/>
        <v/>
      </c>
      <c r="F4467" s="70" t="str">
        <f t="shared" si="276"/>
        <v/>
      </c>
      <c r="G4467" s="68" t="str">
        <f t="shared" si="274"/>
        <v/>
      </c>
      <c r="H4467" s="69" t="str">
        <f t="shared" si="275"/>
        <v/>
      </c>
    </row>
    <row r="4468" spans="2:8" x14ac:dyDescent="0.25">
      <c r="B4468" s="258"/>
      <c r="C4468" s="259"/>
      <c r="D4468" s="259"/>
      <c r="E4468" s="66" t="str">
        <f t="shared" si="273"/>
        <v/>
      </c>
      <c r="F4468" s="70" t="str">
        <f t="shared" si="276"/>
        <v/>
      </c>
      <c r="G4468" s="68" t="str">
        <f t="shared" si="274"/>
        <v/>
      </c>
      <c r="H4468" s="69" t="str">
        <f t="shared" si="275"/>
        <v/>
      </c>
    </row>
    <row r="4469" spans="2:8" x14ac:dyDescent="0.25">
      <c r="B4469" s="258"/>
      <c r="C4469" s="259"/>
      <c r="D4469" s="259"/>
      <c r="E4469" s="66" t="str">
        <f t="shared" si="273"/>
        <v/>
      </c>
      <c r="F4469" s="70" t="str">
        <f t="shared" si="276"/>
        <v/>
      </c>
      <c r="G4469" s="68" t="str">
        <f t="shared" si="274"/>
        <v/>
      </c>
      <c r="H4469" s="69" t="str">
        <f t="shared" si="275"/>
        <v/>
      </c>
    </row>
    <row r="4470" spans="2:8" x14ac:dyDescent="0.25">
      <c r="B4470" s="258"/>
      <c r="C4470" s="259"/>
      <c r="D4470" s="259"/>
      <c r="E4470" s="66" t="str">
        <f t="shared" si="273"/>
        <v/>
      </c>
      <c r="F4470" s="70" t="str">
        <f t="shared" si="276"/>
        <v/>
      </c>
      <c r="G4470" s="68" t="str">
        <f t="shared" si="274"/>
        <v/>
      </c>
      <c r="H4470" s="69" t="str">
        <f t="shared" si="275"/>
        <v/>
      </c>
    </row>
    <row r="4471" spans="2:8" x14ac:dyDescent="0.25">
      <c r="B4471" s="258"/>
      <c r="C4471" s="259"/>
      <c r="D4471" s="259"/>
      <c r="E4471" s="66" t="str">
        <f t="shared" si="273"/>
        <v/>
      </c>
      <c r="F4471" s="70" t="str">
        <f t="shared" si="276"/>
        <v/>
      </c>
      <c r="G4471" s="68" t="str">
        <f t="shared" si="274"/>
        <v/>
      </c>
      <c r="H4471" s="69" t="str">
        <f t="shared" si="275"/>
        <v/>
      </c>
    </row>
    <row r="4472" spans="2:8" x14ac:dyDescent="0.25">
      <c r="B4472" s="258"/>
      <c r="C4472" s="259"/>
      <c r="D4472" s="259"/>
      <c r="E4472" s="66" t="str">
        <f t="shared" si="273"/>
        <v/>
      </c>
      <c r="F4472" s="70" t="str">
        <f t="shared" si="276"/>
        <v/>
      </c>
      <c r="G4472" s="68" t="str">
        <f t="shared" si="274"/>
        <v/>
      </c>
      <c r="H4472" s="69" t="str">
        <f t="shared" si="275"/>
        <v/>
      </c>
    </row>
    <row r="4473" spans="2:8" x14ac:dyDescent="0.25">
      <c r="B4473" s="258"/>
      <c r="C4473" s="259"/>
      <c r="D4473" s="259"/>
      <c r="E4473" s="66" t="str">
        <f t="shared" si="273"/>
        <v/>
      </c>
      <c r="F4473" s="70" t="str">
        <f t="shared" si="276"/>
        <v/>
      </c>
      <c r="G4473" s="68" t="str">
        <f t="shared" si="274"/>
        <v/>
      </c>
      <c r="H4473" s="69" t="str">
        <f t="shared" si="275"/>
        <v/>
      </c>
    </row>
    <row r="4474" spans="2:8" x14ac:dyDescent="0.25">
      <c r="B4474" s="258"/>
      <c r="C4474" s="259"/>
      <c r="D4474" s="259"/>
      <c r="E4474" s="66" t="str">
        <f t="shared" si="273"/>
        <v/>
      </c>
      <c r="F4474" s="70" t="str">
        <f t="shared" si="276"/>
        <v/>
      </c>
      <c r="G4474" s="68" t="str">
        <f t="shared" si="274"/>
        <v/>
      </c>
      <c r="H4474" s="69" t="str">
        <f t="shared" si="275"/>
        <v/>
      </c>
    </row>
    <row r="4475" spans="2:8" x14ac:dyDescent="0.25">
      <c r="B4475" s="258"/>
      <c r="C4475" s="259"/>
      <c r="D4475" s="259"/>
      <c r="E4475" s="66" t="str">
        <f t="shared" si="273"/>
        <v/>
      </c>
      <c r="F4475" s="70" t="str">
        <f t="shared" si="276"/>
        <v/>
      </c>
      <c r="G4475" s="68" t="str">
        <f t="shared" si="274"/>
        <v/>
      </c>
      <c r="H4475" s="69" t="str">
        <f t="shared" si="275"/>
        <v/>
      </c>
    </row>
    <row r="4476" spans="2:8" x14ac:dyDescent="0.25">
      <c r="B4476" s="258"/>
      <c r="C4476" s="259"/>
      <c r="D4476" s="259"/>
      <c r="E4476" s="66" t="str">
        <f t="shared" si="273"/>
        <v/>
      </c>
      <c r="F4476" s="70" t="str">
        <f t="shared" si="276"/>
        <v/>
      </c>
      <c r="G4476" s="68" t="str">
        <f t="shared" si="274"/>
        <v/>
      </c>
      <c r="H4476" s="69" t="str">
        <f t="shared" si="275"/>
        <v/>
      </c>
    </row>
    <row r="4477" spans="2:8" x14ac:dyDescent="0.25">
      <c r="B4477" s="258"/>
      <c r="C4477" s="259"/>
      <c r="D4477" s="259"/>
      <c r="E4477" s="66" t="str">
        <f t="shared" si="273"/>
        <v/>
      </c>
      <c r="F4477" s="70" t="str">
        <f t="shared" si="276"/>
        <v/>
      </c>
      <c r="G4477" s="68" t="str">
        <f t="shared" si="274"/>
        <v/>
      </c>
      <c r="H4477" s="69" t="str">
        <f t="shared" si="275"/>
        <v/>
      </c>
    </row>
    <row r="4478" spans="2:8" x14ac:dyDescent="0.25">
      <c r="B4478" s="258"/>
      <c r="C4478" s="259"/>
      <c r="D4478" s="259"/>
      <c r="E4478" s="66" t="str">
        <f t="shared" si="273"/>
        <v/>
      </c>
      <c r="F4478" s="70" t="str">
        <f t="shared" si="276"/>
        <v/>
      </c>
      <c r="G4478" s="68" t="str">
        <f t="shared" si="274"/>
        <v/>
      </c>
      <c r="H4478" s="69" t="str">
        <f t="shared" si="275"/>
        <v/>
      </c>
    </row>
    <row r="4479" spans="2:8" x14ac:dyDescent="0.25">
      <c r="B4479" s="258"/>
      <c r="C4479" s="259"/>
      <c r="D4479" s="259"/>
      <c r="E4479" s="66" t="str">
        <f t="shared" si="273"/>
        <v/>
      </c>
      <c r="F4479" s="70" t="str">
        <f t="shared" si="276"/>
        <v/>
      </c>
      <c r="G4479" s="68" t="str">
        <f t="shared" si="274"/>
        <v/>
      </c>
      <c r="H4479" s="69" t="str">
        <f t="shared" si="275"/>
        <v/>
      </c>
    </row>
    <row r="4480" spans="2:8" x14ac:dyDescent="0.25">
      <c r="B4480" s="258"/>
      <c r="C4480" s="259"/>
      <c r="D4480" s="259"/>
      <c r="E4480" s="66" t="str">
        <f t="shared" si="273"/>
        <v/>
      </c>
      <c r="F4480" s="70" t="str">
        <f t="shared" si="276"/>
        <v/>
      </c>
      <c r="G4480" s="68" t="str">
        <f t="shared" si="274"/>
        <v/>
      </c>
      <c r="H4480" s="69" t="str">
        <f t="shared" si="275"/>
        <v/>
      </c>
    </row>
    <row r="4481" spans="2:8" x14ac:dyDescent="0.25">
      <c r="B4481" s="258"/>
      <c r="C4481" s="259"/>
      <c r="D4481" s="259"/>
      <c r="E4481" s="66" t="str">
        <f t="shared" si="273"/>
        <v/>
      </c>
      <c r="F4481" s="70" t="str">
        <f t="shared" si="276"/>
        <v/>
      </c>
      <c r="G4481" s="68" t="str">
        <f t="shared" si="274"/>
        <v/>
      </c>
      <c r="H4481" s="69" t="str">
        <f t="shared" si="275"/>
        <v/>
      </c>
    </row>
    <row r="4482" spans="2:8" x14ac:dyDescent="0.25">
      <c r="B4482" s="258"/>
      <c r="C4482" s="259"/>
      <c r="D4482" s="259"/>
      <c r="E4482" s="66" t="str">
        <f t="shared" si="273"/>
        <v/>
      </c>
      <c r="F4482" s="70" t="str">
        <f t="shared" si="276"/>
        <v/>
      </c>
      <c r="G4482" s="68" t="str">
        <f t="shared" si="274"/>
        <v/>
      </c>
      <c r="H4482" s="69" t="str">
        <f t="shared" si="275"/>
        <v/>
      </c>
    </row>
    <row r="4483" spans="2:8" x14ac:dyDescent="0.25">
      <c r="B4483" s="258"/>
      <c r="C4483" s="259"/>
      <c r="D4483" s="259"/>
      <c r="E4483" s="66" t="str">
        <f t="shared" si="273"/>
        <v/>
      </c>
      <c r="F4483" s="70" t="str">
        <f t="shared" si="276"/>
        <v/>
      </c>
      <c r="G4483" s="68" t="str">
        <f t="shared" si="274"/>
        <v/>
      </c>
      <c r="H4483" s="69" t="str">
        <f t="shared" si="275"/>
        <v/>
      </c>
    </row>
    <row r="4484" spans="2:8" x14ac:dyDescent="0.25">
      <c r="B4484" s="258"/>
      <c r="C4484" s="259"/>
      <c r="D4484" s="259"/>
      <c r="E4484" s="66" t="str">
        <f t="shared" si="273"/>
        <v/>
      </c>
      <c r="F4484" s="70" t="str">
        <f t="shared" si="276"/>
        <v/>
      </c>
      <c r="G4484" s="68" t="str">
        <f t="shared" si="274"/>
        <v/>
      </c>
      <c r="H4484" s="69" t="str">
        <f t="shared" si="275"/>
        <v/>
      </c>
    </row>
    <row r="4485" spans="2:8" x14ac:dyDescent="0.25">
      <c r="B4485" s="258"/>
      <c r="C4485" s="259"/>
      <c r="D4485" s="259"/>
      <c r="E4485" s="66" t="str">
        <f t="shared" si="273"/>
        <v/>
      </c>
      <c r="F4485" s="70" t="str">
        <f t="shared" si="276"/>
        <v/>
      </c>
      <c r="G4485" s="68" t="str">
        <f t="shared" si="274"/>
        <v/>
      </c>
      <c r="H4485" s="69" t="str">
        <f t="shared" si="275"/>
        <v/>
      </c>
    </row>
    <row r="4486" spans="2:8" x14ac:dyDescent="0.25">
      <c r="B4486" s="258"/>
      <c r="C4486" s="259"/>
      <c r="D4486" s="259"/>
      <c r="E4486" s="66" t="str">
        <f t="shared" si="273"/>
        <v/>
      </c>
      <c r="F4486" s="70" t="str">
        <f t="shared" si="276"/>
        <v/>
      </c>
      <c r="G4486" s="68" t="str">
        <f t="shared" si="274"/>
        <v/>
      </c>
      <c r="H4486" s="69" t="str">
        <f t="shared" si="275"/>
        <v/>
      </c>
    </row>
    <row r="4487" spans="2:8" x14ac:dyDescent="0.25">
      <c r="B4487" s="258"/>
      <c r="C4487" s="259"/>
      <c r="D4487" s="259"/>
      <c r="E4487" s="66" t="str">
        <f t="shared" si="273"/>
        <v/>
      </c>
      <c r="F4487" s="70" t="str">
        <f t="shared" si="276"/>
        <v/>
      </c>
      <c r="G4487" s="68" t="str">
        <f t="shared" si="274"/>
        <v/>
      </c>
      <c r="H4487" s="69" t="str">
        <f t="shared" si="275"/>
        <v/>
      </c>
    </row>
    <row r="4488" spans="2:8" x14ac:dyDescent="0.25">
      <c r="B4488" s="258"/>
      <c r="C4488" s="259"/>
      <c r="D4488" s="259"/>
      <c r="E4488" s="66" t="str">
        <f t="shared" si="273"/>
        <v/>
      </c>
      <c r="F4488" s="70" t="str">
        <f t="shared" si="276"/>
        <v/>
      </c>
      <c r="G4488" s="68" t="str">
        <f t="shared" si="274"/>
        <v/>
      </c>
      <c r="H4488" s="69" t="str">
        <f t="shared" si="275"/>
        <v/>
      </c>
    </row>
    <row r="4489" spans="2:8" x14ac:dyDescent="0.25">
      <c r="B4489" s="258"/>
      <c r="C4489" s="259"/>
      <c r="D4489" s="259"/>
      <c r="E4489" s="66" t="str">
        <f t="shared" si="273"/>
        <v/>
      </c>
      <c r="F4489" s="70" t="str">
        <f t="shared" si="276"/>
        <v/>
      </c>
      <c r="G4489" s="68" t="str">
        <f t="shared" si="274"/>
        <v/>
      </c>
      <c r="H4489" s="69" t="str">
        <f t="shared" si="275"/>
        <v/>
      </c>
    </row>
    <row r="4490" spans="2:8" x14ac:dyDescent="0.25">
      <c r="B4490" s="258"/>
      <c r="C4490" s="259"/>
      <c r="D4490" s="259"/>
      <c r="E4490" s="66" t="str">
        <f t="shared" si="273"/>
        <v/>
      </c>
      <c r="F4490" s="70" t="str">
        <f t="shared" si="276"/>
        <v/>
      </c>
      <c r="G4490" s="68" t="str">
        <f t="shared" si="274"/>
        <v/>
      </c>
      <c r="H4490" s="69" t="str">
        <f t="shared" si="275"/>
        <v/>
      </c>
    </row>
    <row r="4491" spans="2:8" x14ac:dyDescent="0.25">
      <c r="B4491" s="258"/>
      <c r="C4491" s="259"/>
      <c r="D4491" s="259"/>
      <c r="E4491" s="66" t="str">
        <f t="shared" si="273"/>
        <v/>
      </c>
      <c r="F4491" s="70" t="str">
        <f t="shared" si="276"/>
        <v/>
      </c>
      <c r="G4491" s="68" t="str">
        <f t="shared" si="274"/>
        <v/>
      </c>
      <c r="H4491" s="69" t="str">
        <f t="shared" si="275"/>
        <v/>
      </c>
    </row>
    <row r="4492" spans="2:8" x14ac:dyDescent="0.25">
      <c r="B4492" s="258"/>
      <c r="C4492" s="259"/>
      <c r="D4492" s="259"/>
      <c r="E4492" s="66" t="str">
        <f t="shared" si="273"/>
        <v/>
      </c>
      <c r="F4492" s="70" t="str">
        <f t="shared" si="276"/>
        <v/>
      </c>
      <c r="G4492" s="68" t="str">
        <f t="shared" si="274"/>
        <v/>
      </c>
      <c r="H4492" s="69" t="str">
        <f t="shared" si="275"/>
        <v/>
      </c>
    </row>
    <row r="4493" spans="2:8" x14ac:dyDescent="0.25">
      <c r="B4493" s="258"/>
      <c r="C4493" s="259"/>
      <c r="D4493" s="259"/>
      <c r="E4493" s="66" t="str">
        <f t="shared" si="273"/>
        <v/>
      </c>
      <c r="F4493" s="70" t="str">
        <f t="shared" si="276"/>
        <v/>
      </c>
      <c r="G4493" s="68" t="str">
        <f t="shared" si="274"/>
        <v/>
      </c>
      <c r="H4493" s="69" t="str">
        <f t="shared" si="275"/>
        <v/>
      </c>
    </row>
    <row r="4494" spans="2:8" x14ac:dyDescent="0.25">
      <c r="B4494" s="258"/>
      <c r="C4494" s="259"/>
      <c r="D4494" s="259"/>
      <c r="E4494" s="66" t="str">
        <f t="shared" ref="E4494:E4557" si="277">+IF(AND(C4494-D4494&lt;&gt;0,$B$10&gt;B4494),C4494-D4494,"")</f>
        <v/>
      </c>
      <c r="F4494" s="70" t="str">
        <f t="shared" si="276"/>
        <v/>
      </c>
      <c r="G4494" s="68" t="str">
        <f t="shared" ref="G4494:G4557" si="278">+IF(AND(B4494&lt;&gt;"",$B$10&gt;B4494),$B$10-B4494,"")</f>
        <v/>
      </c>
      <c r="H4494" s="69" t="str">
        <f t="shared" ref="H4494:H4557" si="279">IFERROR(((E4494*G4494*$D$10)/36500),"")</f>
        <v/>
      </c>
    </row>
    <row r="4495" spans="2:8" x14ac:dyDescent="0.25">
      <c r="B4495" s="258"/>
      <c r="C4495" s="259"/>
      <c r="D4495" s="259"/>
      <c r="E4495" s="66" t="str">
        <f t="shared" si="277"/>
        <v/>
      </c>
      <c r="F4495" s="70" t="str">
        <f t="shared" ref="F4495:F4558" si="280">+IFERROR((E4495+F4494),"")</f>
        <v/>
      </c>
      <c r="G4495" s="68" t="str">
        <f t="shared" si="278"/>
        <v/>
      </c>
      <c r="H4495" s="69" t="str">
        <f t="shared" si="279"/>
        <v/>
      </c>
    </row>
    <row r="4496" spans="2:8" x14ac:dyDescent="0.25">
      <c r="B4496" s="258"/>
      <c r="C4496" s="259"/>
      <c r="D4496" s="259"/>
      <c r="E4496" s="66" t="str">
        <f t="shared" si="277"/>
        <v/>
      </c>
      <c r="F4496" s="70" t="str">
        <f t="shared" si="280"/>
        <v/>
      </c>
      <c r="G4496" s="68" t="str">
        <f t="shared" si="278"/>
        <v/>
      </c>
      <c r="H4496" s="69" t="str">
        <f t="shared" si="279"/>
        <v/>
      </c>
    </row>
    <row r="4497" spans="2:8" x14ac:dyDescent="0.25">
      <c r="B4497" s="258"/>
      <c r="C4497" s="259"/>
      <c r="D4497" s="259"/>
      <c r="E4497" s="66" t="str">
        <f t="shared" si="277"/>
        <v/>
      </c>
      <c r="F4497" s="70" t="str">
        <f t="shared" si="280"/>
        <v/>
      </c>
      <c r="G4497" s="68" t="str">
        <f t="shared" si="278"/>
        <v/>
      </c>
      <c r="H4497" s="69" t="str">
        <f t="shared" si="279"/>
        <v/>
      </c>
    </row>
    <row r="4498" spans="2:8" x14ac:dyDescent="0.25">
      <c r="B4498" s="258"/>
      <c r="C4498" s="259"/>
      <c r="D4498" s="259"/>
      <c r="E4498" s="66" t="str">
        <f t="shared" si="277"/>
        <v/>
      </c>
      <c r="F4498" s="70" t="str">
        <f t="shared" si="280"/>
        <v/>
      </c>
      <c r="G4498" s="68" t="str">
        <f t="shared" si="278"/>
        <v/>
      </c>
      <c r="H4498" s="69" t="str">
        <f t="shared" si="279"/>
        <v/>
      </c>
    </row>
    <row r="4499" spans="2:8" x14ac:dyDescent="0.25">
      <c r="B4499" s="258"/>
      <c r="C4499" s="259"/>
      <c r="D4499" s="259"/>
      <c r="E4499" s="66" t="str">
        <f t="shared" si="277"/>
        <v/>
      </c>
      <c r="F4499" s="70" t="str">
        <f t="shared" si="280"/>
        <v/>
      </c>
      <c r="G4499" s="68" t="str">
        <f t="shared" si="278"/>
        <v/>
      </c>
      <c r="H4499" s="69" t="str">
        <f t="shared" si="279"/>
        <v/>
      </c>
    </row>
    <row r="4500" spans="2:8" x14ac:dyDescent="0.25">
      <c r="B4500" s="258"/>
      <c r="C4500" s="259"/>
      <c r="D4500" s="259"/>
      <c r="E4500" s="66" t="str">
        <f t="shared" si="277"/>
        <v/>
      </c>
      <c r="F4500" s="70" t="str">
        <f t="shared" si="280"/>
        <v/>
      </c>
      <c r="G4500" s="68" t="str">
        <f t="shared" si="278"/>
        <v/>
      </c>
      <c r="H4500" s="69" t="str">
        <f t="shared" si="279"/>
        <v/>
      </c>
    </row>
    <row r="4501" spans="2:8" x14ac:dyDescent="0.25">
      <c r="B4501" s="258"/>
      <c r="C4501" s="259"/>
      <c r="D4501" s="259"/>
      <c r="E4501" s="66" t="str">
        <f t="shared" si="277"/>
        <v/>
      </c>
      <c r="F4501" s="70" t="str">
        <f t="shared" si="280"/>
        <v/>
      </c>
      <c r="G4501" s="68" t="str">
        <f t="shared" si="278"/>
        <v/>
      </c>
      <c r="H4501" s="69" t="str">
        <f t="shared" si="279"/>
        <v/>
      </c>
    </row>
    <row r="4502" spans="2:8" x14ac:dyDescent="0.25">
      <c r="B4502" s="258"/>
      <c r="C4502" s="259"/>
      <c r="D4502" s="259"/>
      <c r="E4502" s="66" t="str">
        <f t="shared" si="277"/>
        <v/>
      </c>
      <c r="F4502" s="70" t="str">
        <f t="shared" si="280"/>
        <v/>
      </c>
      <c r="G4502" s="68" t="str">
        <f t="shared" si="278"/>
        <v/>
      </c>
      <c r="H4502" s="69" t="str">
        <f t="shared" si="279"/>
        <v/>
      </c>
    </row>
    <row r="4503" spans="2:8" x14ac:dyDescent="0.25">
      <c r="B4503" s="258"/>
      <c r="C4503" s="259"/>
      <c r="D4503" s="259"/>
      <c r="E4503" s="66" t="str">
        <f t="shared" si="277"/>
        <v/>
      </c>
      <c r="F4503" s="70" t="str">
        <f t="shared" si="280"/>
        <v/>
      </c>
      <c r="G4503" s="68" t="str">
        <f t="shared" si="278"/>
        <v/>
      </c>
      <c r="H4503" s="69" t="str">
        <f t="shared" si="279"/>
        <v/>
      </c>
    </row>
    <row r="4504" spans="2:8" x14ac:dyDescent="0.25">
      <c r="B4504" s="258"/>
      <c r="C4504" s="259"/>
      <c r="D4504" s="259"/>
      <c r="E4504" s="66" t="str">
        <f t="shared" si="277"/>
        <v/>
      </c>
      <c r="F4504" s="70" t="str">
        <f t="shared" si="280"/>
        <v/>
      </c>
      <c r="G4504" s="68" t="str">
        <f t="shared" si="278"/>
        <v/>
      </c>
      <c r="H4504" s="69" t="str">
        <f t="shared" si="279"/>
        <v/>
      </c>
    </row>
    <row r="4505" spans="2:8" x14ac:dyDescent="0.25">
      <c r="B4505" s="258"/>
      <c r="C4505" s="259"/>
      <c r="D4505" s="259"/>
      <c r="E4505" s="66" t="str">
        <f t="shared" si="277"/>
        <v/>
      </c>
      <c r="F4505" s="70" t="str">
        <f t="shared" si="280"/>
        <v/>
      </c>
      <c r="G4505" s="68" t="str">
        <f t="shared" si="278"/>
        <v/>
      </c>
      <c r="H4505" s="69" t="str">
        <f t="shared" si="279"/>
        <v/>
      </c>
    </row>
    <row r="4506" spans="2:8" x14ac:dyDescent="0.25">
      <c r="B4506" s="258"/>
      <c r="C4506" s="259"/>
      <c r="D4506" s="259"/>
      <c r="E4506" s="66" t="str">
        <f t="shared" si="277"/>
        <v/>
      </c>
      <c r="F4506" s="70" t="str">
        <f t="shared" si="280"/>
        <v/>
      </c>
      <c r="G4506" s="68" t="str">
        <f t="shared" si="278"/>
        <v/>
      </c>
      <c r="H4506" s="69" t="str">
        <f t="shared" si="279"/>
        <v/>
      </c>
    </row>
    <row r="4507" spans="2:8" x14ac:dyDescent="0.25">
      <c r="B4507" s="258"/>
      <c r="C4507" s="259"/>
      <c r="D4507" s="259"/>
      <c r="E4507" s="66" t="str">
        <f t="shared" si="277"/>
        <v/>
      </c>
      <c r="F4507" s="70" t="str">
        <f t="shared" si="280"/>
        <v/>
      </c>
      <c r="G4507" s="68" t="str">
        <f t="shared" si="278"/>
        <v/>
      </c>
      <c r="H4507" s="69" t="str">
        <f t="shared" si="279"/>
        <v/>
      </c>
    </row>
    <row r="4508" spans="2:8" x14ac:dyDescent="0.25">
      <c r="B4508" s="258"/>
      <c r="C4508" s="259"/>
      <c r="D4508" s="259"/>
      <c r="E4508" s="66" t="str">
        <f t="shared" si="277"/>
        <v/>
      </c>
      <c r="F4508" s="70" t="str">
        <f t="shared" si="280"/>
        <v/>
      </c>
      <c r="G4508" s="68" t="str">
        <f t="shared" si="278"/>
        <v/>
      </c>
      <c r="H4508" s="69" t="str">
        <f t="shared" si="279"/>
        <v/>
      </c>
    </row>
    <row r="4509" spans="2:8" x14ac:dyDescent="0.25">
      <c r="B4509" s="258"/>
      <c r="C4509" s="259"/>
      <c r="D4509" s="259"/>
      <c r="E4509" s="66" t="str">
        <f t="shared" si="277"/>
        <v/>
      </c>
      <c r="F4509" s="70" t="str">
        <f t="shared" si="280"/>
        <v/>
      </c>
      <c r="G4509" s="68" t="str">
        <f t="shared" si="278"/>
        <v/>
      </c>
      <c r="H4509" s="69" t="str">
        <f t="shared" si="279"/>
        <v/>
      </c>
    </row>
    <row r="4510" spans="2:8" x14ac:dyDescent="0.25">
      <c r="B4510" s="258"/>
      <c r="C4510" s="259"/>
      <c r="D4510" s="259"/>
      <c r="E4510" s="66" t="str">
        <f t="shared" si="277"/>
        <v/>
      </c>
      <c r="F4510" s="70" t="str">
        <f t="shared" si="280"/>
        <v/>
      </c>
      <c r="G4510" s="68" t="str">
        <f t="shared" si="278"/>
        <v/>
      </c>
      <c r="H4510" s="69" t="str">
        <f t="shared" si="279"/>
        <v/>
      </c>
    </row>
    <row r="4511" spans="2:8" x14ac:dyDescent="0.25">
      <c r="B4511" s="258"/>
      <c r="C4511" s="259"/>
      <c r="D4511" s="259"/>
      <c r="E4511" s="66" t="str">
        <f t="shared" si="277"/>
        <v/>
      </c>
      <c r="F4511" s="70" t="str">
        <f t="shared" si="280"/>
        <v/>
      </c>
      <c r="G4511" s="68" t="str">
        <f t="shared" si="278"/>
        <v/>
      </c>
      <c r="H4511" s="69" t="str">
        <f t="shared" si="279"/>
        <v/>
      </c>
    </row>
    <row r="4512" spans="2:8" x14ac:dyDescent="0.25">
      <c r="B4512" s="258"/>
      <c r="C4512" s="259"/>
      <c r="D4512" s="259"/>
      <c r="E4512" s="66" t="str">
        <f t="shared" si="277"/>
        <v/>
      </c>
      <c r="F4512" s="70" t="str">
        <f t="shared" si="280"/>
        <v/>
      </c>
      <c r="G4512" s="68" t="str">
        <f t="shared" si="278"/>
        <v/>
      </c>
      <c r="H4512" s="69" t="str">
        <f t="shared" si="279"/>
        <v/>
      </c>
    </row>
    <row r="4513" spans="2:8" x14ac:dyDescent="0.25">
      <c r="B4513" s="258"/>
      <c r="C4513" s="259"/>
      <c r="D4513" s="259"/>
      <c r="E4513" s="66" t="str">
        <f t="shared" si="277"/>
        <v/>
      </c>
      <c r="F4513" s="70" t="str">
        <f t="shared" si="280"/>
        <v/>
      </c>
      <c r="G4513" s="68" t="str">
        <f t="shared" si="278"/>
        <v/>
      </c>
      <c r="H4513" s="69" t="str">
        <f t="shared" si="279"/>
        <v/>
      </c>
    </row>
    <row r="4514" spans="2:8" x14ac:dyDescent="0.25">
      <c r="B4514" s="258"/>
      <c r="C4514" s="259"/>
      <c r="D4514" s="259"/>
      <c r="E4514" s="66" t="str">
        <f t="shared" si="277"/>
        <v/>
      </c>
      <c r="F4514" s="70" t="str">
        <f t="shared" si="280"/>
        <v/>
      </c>
      <c r="G4514" s="68" t="str">
        <f t="shared" si="278"/>
        <v/>
      </c>
      <c r="H4514" s="69" t="str">
        <f t="shared" si="279"/>
        <v/>
      </c>
    </row>
    <row r="4515" spans="2:8" x14ac:dyDescent="0.25">
      <c r="B4515" s="258"/>
      <c r="C4515" s="259"/>
      <c r="D4515" s="259"/>
      <c r="E4515" s="66" t="str">
        <f t="shared" si="277"/>
        <v/>
      </c>
      <c r="F4515" s="70" t="str">
        <f t="shared" si="280"/>
        <v/>
      </c>
      <c r="G4515" s="68" t="str">
        <f t="shared" si="278"/>
        <v/>
      </c>
      <c r="H4515" s="69" t="str">
        <f t="shared" si="279"/>
        <v/>
      </c>
    </row>
    <row r="4516" spans="2:8" x14ac:dyDescent="0.25">
      <c r="B4516" s="258"/>
      <c r="C4516" s="259"/>
      <c r="D4516" s="259"/>
      <c r="E4516" s="66" t="str">
        <f t="shared" si="277"/>
        <v/>
      </c>
      <c r="F4516" s="70" t="str">
        <f t="shared" si="280"/>
        <v/>
      </c>
      <c r="G4516" s="68" t="str">
        <f t="shared" si="278"/>
        <v/>
      </c>
      <c r="H4516" s="69" t="str">
        <f t="shared" si="279"/>
        <v/>
      </c>
    </row>
    <row r="4517" spans="2:8" x14ac:dyDescent="0.25">
      <c r="B4517" s="258"/>
      <c r="C4517" s="259"/>
      <c r="D4517" s="259"/>
      <c r="E4517" s="66" t="str">
        <f t="shared" si="277"/>
        <v/>
      </c>
      <c r="F4517" s="70" t="str">
        <f t="shared" si="280"/>
        <v/>
      </c>
      <c r="G4517" s="68" t="str">
        <f t="shared" si="278"/>
        <v/>
      </c>
      <c r="H4517" s="69" t="str">
        <f t="shared" si="279"/>
        <v/>
      </c>
    </row>
    <row r="4518" spans="2:8" x14ac:dyDescent="0.25">
      <c r="B4518" s="258"/>
      <c r="C4518" s="259"/>
      <c r="D4518" s="259"/>
      <c r="E4518" s="66" t="str">
        <f t="shared" si="277"/>
        <v/>
      </c>
      <c r="F4518" s="70" t="str">
        <f t="shared" si="280"/>
        <v/>
      </c>
      <c r="G4518" s="68" t="str">
        <f t="shared" si="278"/>
        <v/>
      </c>
      <c r="H4518" s="69" t="str">
        <f t="shared" si="279"/>
        <v/>
      </c>
    </row>
    <row r="4519" spans="2:8" x14ac:dyDescent="0.25">
      <c r="B4519" s="258"/>
      <c r="C4519" s="259"/>
      <c r="D4519" s="259"/>
      <c r="E4519" s="66" t="str">
        <f t="shared" si="277"/>
        <v/>
      </c>
      <c r="F4519" s="70" t="str">
        <f t="shared" si="280"/>
        <v/>
      </c>
      <c r="G4519" s="68" t="str">
        <f t="shared" si="278"/>
        <v/>
      </c>
      <c r="H4519" s="69" t="str">
        <f t="shared" si="279"/>
        <v/>
      </c>
    </row>
    <row r="4520" spans="2:8" x14ac:dyDescent="0.25">
      <c r="B4520" s="258"/>
      <c r="C4520" s="259"/>
      <c r="D4520" s="259"/>
      <c r="E4520" s="66" t="str">
        <f t="shared" si="277"/>
        <v/>
      </c>
      <c r="F4520" s="70" t="str">
        <f t="shared" si="280"/>
        <v/>
      </c>
      <c r="G4520" s="68" t="str">
        <f t="shared" si="278"/>
        <v/>
      </c>
      <c r="H4520" s="69" t="str">
        <f t="shared" si="279"/>
        <v/>
      </c>
    </row>
    <row r="4521" spans="2:8" x14ac:dyDescent="0.25">
      <c r="B4521" s="258"/>
      <c r="C4521" s="259"/>
      <c r="D4521" s="259"/>
      <c r="E4521" s="66" t="str">
        <f t="shared" si="277"/>
        <v/>
      </c>
      <c r="F4521" s="70" t="str">
        <f t="shared" si="280"/>
        <v/>
      </c>
      <c r="G4521" s="68" t="str">
        <f t="shared" si="278"/>
        <v/>
      </c>
      <c r="H4521" s="69" t="str">
        <f t="shared" si="279"/>
        <v/>
      </c>
    </row>
    <row r="4522" spans="2:8" x14ac:dyDescent="0.25">
      <c r="B4522" s="258"/>
      <c r="C4522" s="259"/>
      <c r="D4522" s="259"/>
      <c r="E4522" s="66" t="str">
        <f t="shared" si="277"/>
        <v/>
      </c>
      <c r="F4522" s="70" t="str">
        <f t="shared" si="280"/>
        <v/>
      </c>
      <c r="G4522" s="68" t="str">
        <f t="shared" si="278"/>
        <v/>
      </c>
      <c r="H4522" s="69" t="str">
        <f t="shared" si="279"/>
        <v/>
      </c>
    </row>
    <row r="4523" spans="2:8" x14ac:dyDescent="0.25">
      <c r="B4523" s="258"/>
      <c r="C4523" s="259"/>
      <c r="D4523" s="259"/>
      <c r="E4523" s="66" t="str">
        <f t="shared" si="277"/>
        <v/>
      </c>
      <c r="F4523" s="70" t="str">
        <f t="shared" si="280"/>
        <v/>
      </c>
      <c r="G4523" s="68" t="str">
        <f t="shared" si="278"/>
        <v/>
      </c>
      <c r="H4523" s="69" t="str">
        <f t="shared" si="279"/>
        <v/>
      </c>
    </row>
    <row r="4524" spans="2:8" x14ac:dyDescent="0.25">
      <c r="B4524" s="258"/>
      <c r="C4524" s="259"/>
      <c r="D4524" s="259"/>
      <c r="E4524" s="66" t="str">
        <f t="shared" si="277"/>
        <v/>
      </c>
      <c r="F4524" s="70" t="str">
        <f t="shared" si="280"/>
        <v/>
      </c>
      <c r="G4524" s="68" t="str">
        <f t="shared" si="278"/>
        <v/>
      </c>
      <c r="H4524" s="69" t="str">
        <f t="shared" si="279"/>
        <v/>
      </c>
    </row>
    <row r="4525" spans="2:8" x14ac:dyDescent="0.25">
      <c r="B4525" s="258"/>
      <c r="C4525" s="259"/>
      <c r="D4525" s="259"/>
      <c r="E4525" s="66" t="str">
        <f t="shared" si="277"/>
        <v/>
      </c>
      <c r="F4525" s="70" t="str">
        <f t="shared" si="280"/>
        <v/>
      </c>
      <c r="G4525" s="68" t="str">
        <f t="shared" si="278"/>
        <v/>
      </c>
      <c r="H4525" s="69" t="str">
        <f t="shared" si="279"/>
        <v/>
      </c>
    </row>
    <row r="4526" spans="2:8" x14ac:dyDescent="0.25">
      <c r="B4526" s="258"/>
      <c r="C4526" s="259"/>
      <c r="D4526" s="259"/>
      <c r="E4526" s="66" t="str">
        <f t="shared" si="277"/>
        <v/>
      </c>
      <c r="F4526" s="70" t="str">
        <f t="shared" si="280"/>
        <v/>
      </c>
      <c r="G4526" s="68" t="str">
        <f t="shared" si="278"/>
        <v/>
      </c>
      <c r="H4526" s="69" t="str">
        <f t="shared" si="279"/>
        <v/>
      </c>
    </row>
    <row r="4527" spans="2:8" x14ac:dyDescent="0.25">
      <c r="B4527" s="258"/>
      <c r="C4527" s="259"/>
      <c r="D4527" s="259"/>
      <c r="E4527" s="66" t="str">
        <f t="shared" si="277"/>
        <v/>
      </c>
      <c r="F4527" s="70" t="str">
        <f t="shared" si="280"/>
        <v/>
      </c>
      <c r="G4527" s="68" t="str">
        <f t="shared" si="278"/>
        <v/>
      </c>
      <c r="H4527" s="69" t="str">
        <f t="shared" si="279"/>
        <v/>
      </c>
    </row>
    <row r="4528" spans="2:8" x14ac:dyDescent="0.25">
      <c r="B4528" s="258"/>
      <c r="C4528" s="259"/>
      <c r="D4528" s="259"/>
      <c r="E4528" s="66" t="str">
        <f t="shared" si="277"/>
        <v/>
      </c>
      <c r="F4528" s="70" t="str">
        <f t="shared" si="280"/>
        <v/>
      </c>
      <c r="G4528" s="68" t="str">
        <f t="shared" si="278"/>
        <v/>
      </c>
      <c r="H4528" s="69" t="str">
        <f t="shared" si="279"/>
        <v/>
      </c>
    </row>
    <row r="4529" spans="2:8" x14ac:dyDescent="0.25">
      <c r="B4529" s="258"/>
      <c r="C4529" s="259"/>
      <c r="D4529" s="259"/>
      <c r="E4529" s="66" t="str">
        <f t="shared" si="277"/>
        <v/>
      </c>
      <c r="F4529" s="70" t="str">
        <f t="shared" si="280"/>
        <v/>
      </c>
      <c r="G4529" s="68" t="str">
        <f t="shared" si="278"/>
        <v/>
      </c>
      <c r="H4529" s="69" t="str">
        <f t="shared" si="279"/>
        <v/>
      </c>
    </row>
    <row r="4530" spans="2:8" x14ac:dyDescent="0.25">
      <c r="B4530" s="258"/>
      <c r="C4530" s="259"/>
      <c r="D4530" s="259"/>
      <c r="E4530" s="66" t="str">
        <f t="shared" si="277"/>
        <v/>
      </c>
      <c r="F4530" s="70" t="str">
        <f t="shared" si="280"/>
        <v/>
      </c>
      <c r="G4530" s="68" t="str">
        <f t="shared" si="278"/>
        <v/>
      </c>
      <c r="H4530" s="69" t="str">
        <f t="shared" si="279"/>
        <v/>
      </c>
    </row>
    <row r="4531" spans="2:8" x14ac:dyDescent="0.25">
      <c r="B4531" s="258"/>
      <c r="C4531" s="259"/>
      <c r="D4531" s="259"/>
      <c r="E4531" s="66" t="str">
        <f t="shared" si="277"/>
        <v/>
      </c>
      <c r="F4531" s="70" t="str">
        <f t="shared" si="280"/>
        <v/>
      </c>
      <c r="G4531" s="68" t="str">
        <f t="shared" si="278"/>
        <v/>
      </c>
      <c r="H4531" s="69" t="str">
        <f t="shared" si="279"/>
        <v/>
      </c>
    </row>
    <row r="4532" spans="2:8" x14ac:dyDescent="0.25">
      <c r="B4532" s="258"/>
      <c r="C4532" s="259"/>
      <c r="D4532" s="259"/>
      <c r="E4532" s="66" t="str">
        <f t="shared" si="277"/>
        <v/>
      </c>
      <c r="F4532" s="70" t="str">
        <f t="shared" si="280"/>
        <v/>
      </c>
      <c r="G4532" s="68" t="str">
        <f t="shared" si="278"/>
        <v/>
      </c>
      <c r="H4532" s="69" t="str">
        <f t="shared" si="279"/>
        <v/>
      </c>
    </row>
    <row r="4533" spans="2:8" x14ac:dyDescent="0.25">
      <c r="B4533" s="258"/>
      <c r="C4533" s="259"/>
      <c r="D4533" s="259"/>
      <c r="E4533" s="66" t="str">
        <f t="shared" si="277"/>
        <v/>
      </c>
      <c r="F4533" s="70" t="str">
        <f t="shared" si="280"/>
        <v/>
      </c>
      <c r="G4533" s="68" t="str">
        <f t="shared" si="278"/>
        <v/>
      </c>
      <c r="H4533" s="69" t="str">
        <f t="shared" si="279"/>
        <v/>
      </c>
    </row>
    <row r="4534" spans="2:8" x14ac:dyDescent="0.25">
      <c r="B4534" s="258"/>
      <c r="C4534" s="259"/>
      <c r="D4534" s="259"/>
      <c r="E4534" s="66" t="str">
        <f t="shared" si="277"/>
        <v/>
      </c>
      <c r="F4534" s="70" t="str">
        <f t="shared" si="280"/>
        <v/>
      </c>
      <c r="G4534" s="68" t="str">
        <f t="shared" si="278"/>
        <v/>
      </c>
      <c r="H4534" s="69" t="str">
        <f t="shared" si="279"/>
        <v/>
      </c>
    </row>
    <row r="4535" spans="2:8" x14ac:dyDescent="0.25">
      <c r="B4535" s="258"/>
      <c r="C4535" s="259"/>
      <c r="D4535" s="259"/>
      <c r="E4535" s="66" t="str">
        <f t="shared" si="277"/>
        <v/>
      </c>
      <c r="F4535" s="70" t="str">
        <f t="shared" si="280"/>
        <v/>
      </c>
      <c r="G4535" s="68" t="str">
        <f t="shared" si="278"/>
        <v/>
      </c>
      <c r="H4535" s="69" t="str">
        <f t="shared" si="279"/>
        <v/>
      </c>
    </row>
    <row r="4536" spans="2:8" x14ac:dyDescent="0.25">
      <c r="B4536" s="258"/>
      <c r="C4536" s="259"/>
      <c r="D4536" s="259"/>
      <c r="E4536" s="66" t="str">
        <f t="shared" si="277"/>
        <v/>
      </c>
      <c r="F4536" s="70" t="str">
        <f t="shared" si="280"/>
        <v/>
      </c>
      <c r="G4536" s="68" t="str">
        <f t="shared" si="278"/>
        <v/>
      </c>
      <c r="H4536" s="69" t="str">
        <f t="shared" si="279"/>
        <v/>
      </c>
    </row>
    <row r="4537" spans="2:8" x14ac:dyDescent="0.25">
      <c r="B4537" s="258"/>
      <c r="C4537" s="259"/>
      <c r="D4537" s="259"/>
      <c r="E4537" s="66" t="str">
        <f t="shared" si="277"/>
        <v/>
      </c>
      <c r="F4537" s="70" t="str">
        <f t="shared" si="280"/>
        <v/>
      </c>
      <c r="G4537" s="68" t="str">
        <f t="shared" si="278"/>
        <v/>
      </c>
      <c r="H4537" s="69" t="str">
        <f t="shared" si="279"/>
        <v/>
      </c>
    </row>
    <row r="4538" spans="2:8" x14ac:dyDescent="0.25">
      <c r="B4538" s="258"/>
      <c r="C4538" s="259"/>
      <c r="D4538" s="259"/>
      <c r="E4538" s="66" t="str">
        <f t="shared" si="277"/>
        <v/>
      </c>
      <c r="F4538" s="70" t="str">
        <f t="shared" si="280"/>
        <v/>
      </c>
      <c r="G4538" s="68" t="str">
        <f t="shared" si="278"/>
        <v/>
      </c>
      <c r="H4538" s="69" t="str">
        <f t="shared" si="279"/>
        <v/>
      </c>
    </row>
    <row r="4539" spans="2:8" x14ac:dyDescent="0.25">
      <c r="B4539" s="258"/>
      <c r="C4539" s="259"/>
      <c r="D4539" s="259"/>
      <c r="E4539" s="66" t="str">
        <f t="shared" si="277"/>
        <v/>
      </c>
      <c r="F4539" s="70" t="str">
        <f t="shared" si="280"/>
        <v/>
      </c>
      <c r="G4539" s="68" t="str">
        <f t="shared" si="278"/>
        <v/>
      </c>
      <c r="H4539" s="69" t="str">
        <f t="shared" si="279"/>
        <v/>
      </c>
    </row>
    <row r="4540" spans="2:8" x14ac:dyDescent="0.25">
      <c r="B4540" s="258"/>
      <c r="C4540" s="259"/>
      <c r="D4540" s="259"/>
      <c r="E4540" s="66" t="str">
        <f t="shared" si="277"/>
        <v/>
      </c>
      <c r="F4540" s="70" t="str">
        <f t="shared" si="280"/>
        <v/>
      </c>
      <c r="G4540" s="68" t="str">
        <f t="shared" si="278"/>
        <v/>
      </c>
      <c r="H4540" s="69" t="str">
        <f t="shared" si="279"/>
        <v/>
      </c>
    </row>
    <row r="4541" spans="2:8" x14ac:dyDescent="0.25">
      <c r="B4541" s="258"/>
      <c r="C4541" s="259"/>
      <c r="D4541" s="259"/>
      <c r="E4541" s="66" t="str">
        <f t="shared" si="277"/>
        <v/>
      </c>
      <c r="F4541" s="70" t="str">
        <f t="shared" si="280"/>
        <v/>
      </c>
      <c r="G4541" s="68" t="str">
        <f t="shared" si="278"/>
        <v/>
      </c>
      <c r="H4541" s="69" t="str">
        <f t="shared" si="279"/>
        <v/>
      </c>
    </row>
    <row r="4542" spans="2:8" x14ac:dyDescent="0.25">
      <c r="B4542" s="258"/>
      <c r="C4542" s="259"/>
      <c r="D4542" s="259"/>
      <c r="E4542" s="66" t="str">
        <f t="shared" si="277"/>
        <v/>
      </c>
      <c r="F4542" s="70" t="str">
        <f t="shared" si="280"/>
        <v/>
      </c>
      <c r="G4542" s="68" t="str">
        <f t="shared" si="278"/>
        <v/>
      </c>
      <c r="H4542" s="69" t="str">
        <f t="shared" si="279"/>
        <v/>
      </c>
    </row>
    <row r="4543" spans="2:8" x14ac:dyDescent="0.25">
      <c r="B4543" s="258"/>
      <c r="C4543" s="259"/>
      <c r="D4543" s="259"/>
      <c r="E4543" s="66" t="str">
        <f t="shared" si="277"/>
        <v/>
      </c>
      <c r="F4543" s="70" t="str">
        <f t="shared" si="280"/>
        <v/>
      </c>
      <c r="G4543" s="68" t="str">
        <f t="shared" si="278"/>
        <v/>
      </c>
      <c r="H4543" s="69" t="str">
        <f t="shared" si="279"/>
        <v/>
      </c>
    </row>
    <row r="4544" spans="2:8" x14ac:dyDescent="0.25">
      <c r="B4544" s="258"/>
      <c r="C4544" s="259"/>
      <c r="D4544" s="259"/>
      <c r="E4544" s="66" t="str">
        <f t="shared" si="277"/>
        <v/>
      </c>
      <c r="F4544" s="70" t="str">
        <f t="shared" si="280"/>
        <v/>
      </c>
      <c r="G4544" s="68" t="str">
        <f t="shared" si="278"/>
        <v/>
      </c>
      <c r="H4544" s="69" t="str">
        <f t="shared" si="279"/>
        <v/>
      </c>
    </row>
    <row r="4545" spans="2:8" x14ac:dyDescent="0.25">
      <c r="B4545" s="258"/>
      <c r="C4545" s="259"/>
      <c r="D4545" s="259"/>
      <c r="E4545" s="66" t="str">
        <f t="shared" si="277"/>
        <v/>
      </c>
      <c r="F4545" s="70" t="str">
        <f t="shared" si="280"/>
        <v/>
      </c>
      <c r="G4545" s="68" t="str">
        <f t="shared" si="278"/>
        <v/>
      </c>
      <c r="H4545" s="69" t="str">
        <f t="shared" si="279"/>
        <v/>
      </c>
    </row>
    <row r="4546" spans="2:8" x14ac:dyDescent="0.25">
      <c r="B4546" s="258"/>
      <c r="C4546" s="259"/>
      <c r="D4546" s="259"/>
      <c r="E4546" s="66" t="str">
        <f t="shared" si="277"/>
        <v/>
      </c>
      <c r="F4546" s="70" t="str">
        <f t="shared" si="280"/>
        <v/>
      </c>
      <c r="G4546" s="68" t="str">
        <f t="shared" si="278"/>
        <v/>
      </c>
      <c r="H4546" s="69" t="str">
        <f t="shared" si="279"/>
        <v/>
      </c>
    </row>
    <row r="4547" spans="2:8" x14ac:dyDescent="0.25">
      <c r="B4547" s="258"/>
      <c r="C4547" s="259"/>
      <c r="D4547" s="259"/>
      <c r="E4547" s="66" t="str">
        <f t="shared" si="277"/>
        <v/>
      </c>
      <c r="F4547" s="70" t="str">
        <f t="shared" si="280"/>
        <v/>
      </c>
      <c r="G4547" s="68" t="str">
        <f t="shared" si="278"/>
        <v/>
      </c>
      <c r="H4547" s="69" t="str">
        <f t="shared" si="279"/>
        <v/>
      </c>
    </row>
    <row r="4548" spans="2:8" x14ac:dyDescent="0.25">
      <c r="B4548" s="258"/>
      <c r="C4548" s="259"/>
      <c r="D4548" s="259"/>
      <c r="E4548" s="66" t="str">
        <f t="shared" si="277"/>
        <v/>
      </c>
      <c r="F4548" s="70" t="str">
        <f t="shared" si="280"/>
        <v/>
      </c>
      <c r="G4548" s="68" t="str">
        <f t="shared" si="278"/>
        <v/>
      </c>
      <c r="H4548" s="69" t="str">
        <f t="shared" si="279"/>
        <v/>
      </c>
    </row>
    <row r="4549" spans="2:8" x14ac:dyDescent="0.25">
      <c r="B4549" s="258"/>
      <c r="C4549" s="259"/>
      <c r="D4549" s="259"/>
      <c r="E4549" s="66" t="str">
        <f t="shared" si="277"/>
        <v/>
      </c>
      <c r="F4549" s="70" t="str">
        <f t="shared" si="280"/>
        <v/>
      </c>
      <c r="G4549" s="68" t="str">
        <f t="shared" si="278"/>
        <v/>
      </c>
      <c r="H4549" s="69" t="str">
        <f t="shared" si="279"/>
        <v/>
      </c>
    </row>
    <row r="4550" spans="2:8" x14ac:dyDescent="0.25">
      <c r="B4550" s="258"/>
      <c r="C4550" s="259"/>
      <c r="D4550" s="259"/>
      <c r="E4550" s="66" t="str">
        <f t="shared" si="277"/>
        <v/>
      </c>
      <c r="F4550" s="70" t="str">
        <f t="shared" si="280"/>
        <v/>
      </c>
      <c r="G4550" s="68" t="str">
        <f t="shared" si="278"/>
        <v/>
      </c>
      <c r="H4550" s="69" t="str">
        <f t="shared" si="279"/>
        <v/>
      </c>
    </row>
    <row r="4551" spans="2:8" x14ac:dyDescent="0.25">
      <c r="B4551" s="258"/>
      <c r="C4551" s="259"/>
      <c r="D4551" s="259"/>
      <c r="E4551" s="66" t="str">
        <f t="shared" si="277"/>
        <v/>
      </c>
      <c r="F4551" s="70" t="str">
        <f t="shared" si="280"/>
        <v/>
      </c>
      <c r="G4551" s="68" t="str">
        <f t="shared" si="278"/>
        <v/>
      </c>
      <c r="H4551" s="69" t="str">
        <f t="shared" si="279"/>
        <v/>
      </c>
    </row>
    <row r="4552" spans="2:8" x14ac:dyDescent="0.25">
      <c r="B4552" s="258"/>
      <c r="C4552" s="259"/>
      <c r="D4552" s="259"/>
      <c r="E4552" s="66" t="str">
        <f t="shared" si="277"/>
        <v/>
      </c>
      <c r="F4552" s="70" t="str">
        <f t="shared" si="280"/>
        <v/>
      </c>
      <c r="G4552" s="68" t="str">
        <f t="shared" si="278"/>
        <v/>
      </c>
      <c r="H4552" s="69" t="str">
        <f t="shared" si="279"/>
        <v/>
      </c>
    </row>
    <row r="4553" spans="2:8" x14ac:dyDescent="0.25">
      <c r="B4553" s="258"/>
      <c r="C4553" s="259"/>
      <c r="D4553" s="259"/>
      <c r="E4553" s="66" t="str">
        <f t="shared" si="277"/>
        <v/>
      </c>
      <c r="F4553" s="70" t="str">
        <f t="shared" si="280"/>
        <v/>
      </c>
      <c r="G4553" s="68" t="str">
        <f t="shared" si="278"/>
        <v/>
      </c>
      <c r="H4553" s="69" t="str">
        <f t="shared" si="279"/>
        <v/>
      </c>
    </row>
    <row r="4554" spans="2:8" x14ac:dyDescent="0.25">
      <c r="B4554" s="258"/>
      <c r="C4554" s="259"/>
      <c r="D4554" s="259"/>
      <c r="E4554" s="66" t="str">
        <f t="shared" si="277"/>
        <v/>
      </c>
      <c r="F4554" s="70" t="str">
        <f t="shared" si="280"/>
        <v/>
      </c>
      <c r="G4554" s="68" t="str">
        <f t="shared" si="278"/>
        <v/>
      </c>
      <c r="H4554" s="69" t="str">
        <f t="shared" si="279"/>
        <v/>
      </c>
    </row>
    <row r="4555" spans="2:8" x14ac:dyDescent="0.25">
      <c r="B4555" s="258"/>
      <c r="C4555" s="259"/>
      <c r="D4555" s="259"/>
      <c r="E4555" s="66" t="str">
        <f t="shared" si="277"/>
        <v/>
      </c>
      <c r="F4555" s="70" t="str">
        <f t="shared" si="280"/>
        <v/>
      </c>
      <c r="G4555" s="68" t="str">
        <f t="shared" si="278"/>
        <v/>
      </c>
      <c r="H4555" s="69" t="str">
        <f t="shared" si="279"/>
        <v/>
      </c>
    </row>
    <row r="4556" spans="2:8" x14ac:dyDescent="0.25">
      <c r="B4556" s="258"/>
      <c r="C4556" s="259"/>
      <c r="D4556" s="259"/>
      <c r="E4556" s="66" t="str">
        <f t="shared" si="277"/>
        <v/>
      </c>
      <c r="F4556" s="70" t="str">
        <f t="shared" si="280"/>
        <v/>
      </c>
      <c r="G4556" s="68" t="str">
        <f t="shared" si="278"/>
        <v/>
      </c>
      <c r="H4556" s="69" t="str">
        <f t="shared" si="279"/>
        <v/>
      </c>
    </row>
    <row r="4557" spans="2:8" x14ac:dyDescent="0.25">
      <c r="B4557" s="258"/>
      <c r="C4557" s="259"/>
      <c r="D4557" s="259"/>
      <c r="E4557" s="66" t="str">
        <f t="shared" si="277"/>
        <v/>
      </c>
      <c r="F4557" s="70" t="str">
        <f t="shared" si="280"/>
        <v/>
      </c>
      <c r="G4557" s="68" t="str">
        <f t="shared" si="278"/>
        <v/>
      </c>
      <c r="H4557" s="69" t="str">
        <f t="shared" si="279"/>
        <v/>
      </c>
    </row>
    <row r="4558" spans="2:8" x14ac:dyDescent="0.25">
      <c r="B4558" s="258"/>
      <c r="C4558" s="259"/>
      <c r="D4558" s="259"/>
      <c r="E4558" s="66" t="str">
        <f t="shared" ref="E4558:E4621" si="281">+IF(AND(C4558-D4558&lt;&gt;0,$B$10&gt;B4558),C4558-D4558,"")</f>
        <v/>
      </c>
      <c r="F4558" s="70" t="str">
        <f t="shared" si="280"/>
        <v/>
      </c>
      <c r="G4558" s="68" t="str">
        <f t="shared" ref="G4558:G4621" si="282">+IF(AND(B4558&lt;&gt;"",$B$10&gt;B4558),$B$10-B4558,"")</f>
        <v/>
      </c>
      <c r="H4558" s="69" t="str">
        <f t="shared" ref="H4558:H4621" si="283">IFERROR(((E4558*G4558*$D$10)/36500),"")</f>
        <v/>
      </c>
    </row>
    <row r="4559" spans="2:8" x14ac:dyDescent="0.25">
      <c r="B4559" s="258"/>
      <c r="C4559" s="259"/>
      <c r="D4559" s="259"/>
      <c r="E4559" s="66" t="str">
        <f t="shared" si="281"/>
        <v/>
      </c>
      <c r="F4559" s="70" t="str">
        <f t="shared" ref="F4559:F4622" si="284">+IFERROR((E4559+F4558),"")</f>
        <v/>
      </c>
      <c r="G4559" s="68" t="str">
        <f t="shared" si="282"/>
        <v/>
      </c>
      <c r="H4559" s="69" t="str">
        <f t="shared" si="283"/>
        <v/>
      </c>
    </row>
    <row r="4560" spans="2:8" x14ac:dyDescent="0.25">
      <c r="B4560" s="258"/>
      <c r="C4560" s="259"/>
      <c r="D4560" s="259"/>
      <c r="E4560" s="66" t="str">
        <f t="shared" si="281"/>
        <v/>
      </c>
      <c r="F4560" s="70" t="str">
        <f t="shared" si="284"/>
        <v/>
      </c>
      <c r="G4560" s="68" t="str">
        <f t="shared" si="282"/>
        <v/>
      </c>
      <c r="H4560" s="69" t="str">
        <f t="shared" si="283"/>
        <v/>
      </c>
    </row>
    <row r="4561" spans="2:8" x14ac:dyDescent="0.25">
      <c r="B4561" s="258"/>
      <c r="C4561" s="259"/>
      <c r="D4561" s="259"/>
      <c r="E4561" s="66" t="str">
        <f t="shared" si="281"/>
        <v/>
      </c>
      <c r="F4561" s="70" t="str">
        <f t="shared" si="284"/>
        <v/>
      </c>
      <c r="G4561" s="68" t="str">
        <f t="shared" si="282"/>
        <v/>
      </c>
      <c r="H4561" s="69" t="str">
        <f t="shared" si="283"/>
        <v/>
      </c>
    </row>
    <row r="4562" spans="2:8" x14ac:dyDescent="0.25">
      <c r="B4562" s="258"/>
      <c r="C4562" s="259"/>
      <c r="D4562" s="259"/>
      <c r="E4562" s="66" t="str">
        <f t="shared" si="281"/>
        <v/>
      </c>
      <c r="F4562" s="70" t="str">
        <f t="shared" si="284"/>
        <v/>
      </c>
      <c r="G4562" s="68" t="str">
        <f t="shared" si="282"/>
        <v/>
      </c>
      <c r="H4562" s="69" t="str">
        <f t="shared" si="283"/>
        <v/>
      </c>
    </row>
    <row r="4563" spans="2:8" x14ac:dyDescent="0.25">
      <c r="B4563" s="258"/>
      <c r="C4563" s="259"/>
      <c r="D4563" s="259"/>
      <c r="E4563" s="66" t="str">
        <f t="shared" si="281"/>
        <v/>
      </c>
      <c r="F4563" s="70" t="str">
        <f t="shared" si="284"/>
        <v/>
      </c>
      <c r="G4563" s="68" t="str">
        <f t="shared" si="282"/>
        <v/>
      </c>
      <c r="H4563" s="69" t="str">
        <f t="shared" si="283"/>
        <v/>
      </c>
    </row>
    <row r="4564" spans="2:8" x14ac:dyDescent="0.25">
      <c r="B4564" s="258"/>
      <c r="C4564" s="259"/>
      <c r="D4564" s="259"/>
      <c r="E4564" s="66" t="str">
        <f t="shared" si="281"/>
        <v/>
      </c>
      <c r="F4564" s="70" t="str">
        <f t="shared" si="284"/>
        <v/>
      </c>
      <c r="G4564" s="68" t="str">
        <f t="shared" si="282"/>
        <v/>
      </c>
      <c r="H4564" s="69" t="str">
        <f t="shared" si="283"/>
        <v/>
      </c>
    </row>
    <row r="4565" spans="2:8" x14ac:dyDescent="0.25">
      <c r="B4565" s="258"/>
      <c r="C4565" s="259"/>
      <c r="D4565" s="259"/>
      <c r="E4565" s="66" t="str">
        <f t="shared" si="281"/>
        <v/>
      </c>
      <c r="F4565" s="70" t="str">
        <f t="shared" si="284"/>
        <v/>
      </c>
      <c r="G4565" s="68" t="str">
        <f t="shared" si="282"/>
        <v/>
      </c>
      <c r="H4565" s="69" t="str">
        <f t="shared" si="283"/>
        <v/>
      </c>
    </row>
    <row r="4566" spans="2:8" x14ac:dyDescent="0.25">
      <c r="B4566" s="258"/>
      <c r="C4566" s="259"/>
      <c r="D4566" s="259"/>
      <c r="E4566" s="66" t="str">
        <f t="shared" si="281"/>
        <v/>
      </c>
      <c r="F4566" s="70" t="str">
        <f t="shared" si="284"/>
        <v/>
      </c>
      <c r="G4566" s="68" t="str">
        <f t="shared" si="282"/>
        <v/>
      </c>
      <c r="H4566" s="69" t="str">
        <f t="shared" si="283"/>
        <v/>
      </c>
    </row>
    <row r="4567" spans="2:8" x14ac:dyDescent="0.25">
      <c r="B4567" s="258"/>
      <c r="C4567" s="259"/>
      <c r="D4567" s="259"/>
      <c r="E4567" s="66" t="str">
        <f t="shared" si="281"/>
        <v/>
      </c>
      <c r="F4567" s="70" t="str">
        <f t="shared" si="284"/>
        <v/>
      </c>
      <c r="G4567" s="68" t="str">
        <f t="shared" si="282"/>
        <v/>
      </c>
      <c r="H4567" s="69" t="str">
        <f t="shared" si="283"/>
        <v/>
      </c>
    </row>
    <row r="4568" spans="2:8" x14ac:dyDescent="0.25">
      <c r="B4568" s="258"/>
      <c r="C4568" s="259"/>
      <c r="D4568" s="259"/>
      <c r="E4568" s="66" t="str">
        <f t="shared" si="281"/>
        <v/>
      </c>
      <c r="F4568" s="70" t="str">
        <f t="shared" si="284"/>
        <v/>
      </c>
      <c r="G4568" s="68" t="str">
        <f t="shared" si="282"/>
        <v/>
      </c>
      <c r="H4568" s="69" t="str">
        <f t="shared" si="283"/>
        <v/>
      </c>
    </row>
    <row r="4569" spans="2:8" x14ac:dyDescent="0.25">
      <c r="B4569" s="258"/>
      <c r="C4569" s="259"/>
      <c r="D4569" s="259"/>
      <c r="E4569" s="66" t="str">
        <f t="shared" si="281"/>
        <v/>
      </c>
      <c r="F4569" s="70" t="str">
        <f t="shared" si="284"/>
        <v/>
      </c>
      <c r="G4569" s="68" t="str">
        <f t="shared" si="282"/>
        <v/>
      </c>
      <c r="H4569" s="69" t="str">
        <f t="shared" si="283"/>
        <v/>
      </c>
    </row>
    <row r="4570" spans="2:8" x14ac:dyDescent="0.25">
      <c r="B4570" s="258"/>
      <c r="C4570" s="259"/>
      <c r="D4570" s="259"/>
      <c r="E4570" s="66" t="str">
        <f t="shared" si="281"/>
        <v/>
      </c>
      <c r="F4570" s="70" t="str">
        <f t="shared" si="284"/>
        <v/>
      </c>
      <c r="G4570" s="68" t="str">
        <f t="shared" si="282"/>
        <v/>
      </c>
      <c r="H4570" s="69" t="str">
        <f t="shared" si="283"/>
        <v/>
      </c>
    </row>
    <row r="4571" spans="2:8" x14ac:dyDescent="0.25">
      <c r="B4571" s="258"/>
      <c r="C4571" s="259"/>
      <c r="D4571" s="259"/>
      <c r="E4571" s="66" t="str">
        <f t="shared" si="281"/>
        <v/>
      </c>
      <c r="F4571" s="70" t="str">
        <f t="shared" si="284"/>
        <v/>
      </c>
      <c r="G4571" s="68" t="str">
        <f t="shared" si="282"/>
        <v/>
      </c>
      <c r="H4571" s="69" t="str">
        <f t="shared" si="283"/>
        <v/>
      </c>
    </row>
    <row r="4572" spans="2:8" x14ac:dyDescent="0.25">
      <c r="B4572" s="258"/>
      <c r="C4572" s="259"/>
      <c r="D4572" s="259"/>
      <c r="E4572" s="66" t="str">
        <f t="shared" si="281"/>
        <v/>
      </c>
      <c r="F4572" s="70" t="str">
        <f t="shared" si="284"/>
        <v/>
      </c>
      <c r="G4572" s="68" t="str">
        <f t="shared" si="282"/>
        <v/>
      </c>
      <c r="H4572" s="69" t="str">
        <f t="shared" si="283"/>
        <v/>
      </c>
    </row>
    <row r="4573" spans="2:8" x14ac:dyDescent="0.25">
      <c r="B4573" s="258"/>
      <c r="C4573" s="259"/>
      <c r="D4573" s="259"/>
      <c r="E4573" s="66" t="str">
        <f t="shared" si="281"/>
        <v/>
      </c>
      <c r="F4573" s="70" t="str">
        <f t="shared" si="284"/>
        <v/>
      </c>
      <c r="G4573" s="68" t="str">
        <f t="shared" si="282"/>
        <v/>
      </c>
      <c r="H4573" s="69" t="str">
        <f t="shared" si="283"/>
        <v/>
      </c>
    </row>
    <row r="4574" spans="2:8" x14ac:dyDescent="0.25">
      <c r="B4574" s="258"/>
      <c r="C4574" s="259"/>
      <c r="D4574" s="259"/>
      <c r="E4574" s="66" t="str">
        <f t="shared" si="281"/>
        <v/>
      </c>
      <c r="F4574" s="70" t="str">
        <f t="shared" si="284"/>
        <v/>
      </c>
      <c r="G4574" s="68" t="str">
        <f t="shared" si="282"/>
        <v/>
      </c>
      <c r="H4574" s="69" t="str">
        <f t="shared" si="283"/>
        <v/>
      </c>
    </row>
    <row r="4575" spans="2:8" x14ac:dyDescent="0.25">
      <c r="B4575" s="258"/>
      <c r="C4575" s="259"/>
      <c r="D4575" s="259"/>
      <c r="E4575" s="66" t="str">
        <f t="shared" si="281"/>
        <v/>
      </c>
      <c r="F4575" s="70" t="str">
        <f t="shared" si="284"/>
        <v/>
      </c>
      <c r="G4575" s="68" t="str">
        <f t="shared" si="282"/>
        <v/>
      </c>
      <c r="H4575" s="69" t="str">
        <f t="shared" si="283"/>
        <v/>
      </c>
    </row>
    <row r="4576" spans="2:8" x14ac:dyDescent="0.25">
      <c r="B4576" s="258"/>
      <c r="C4576" s="259"/>
      <c r="D4576" s="259"/>
      <c r="E4576" s="66" t="str">
        <f t="shared" si="281"/>
        <v/>
      </c>
      <c r="F4576" s="70" t="str">
        <f t="shared" si="284"/>
        <v/>
      </c>
      <c r="G4576" s="68" t="str">
        <f t="shared" si="282"/>
        <v/>
      </c>
      <c r="H4576" s="69" t="str">
        <f t="shared" si="283"/>
        <v/>
      </c>
    </row>
    <row r="4577" spans="2:8" x14ac:dyDescent="0.25">
      <c r="B4577" s="258"/>
      <c r="C4577" s="259"/>
      <c r="D4577" s="259"/>
      <c r="E4577" s="66" t="str">
        <f t="shared" si="281"/>
        <v/>
      </c>
      <c r="F4577" s="70" t="str">
        <f t="shared" si="284"/>
        <v/>
      </c>
      <c r="G4577" s="68" t="str">
        <f t="shared" si="282"/>
        <v/>
      </c>
      <c r="H4577" s="69" t="str">
        <f t="shared" si="283"/>
        <v/>
      </c>
    </row>
    <row r="4578" spans="2:8" x14ac:dyDescent="0.25">
      <c r="B4578" s="258"/>
      <c r="C4578" s="259"/>
      <c r="D4578" s="259"/>
      <c r="E4578" s="66" t="str">
        <f t="shared" si="281"/>
        <v/>
      </c>
      <c r="F4578" s="70" t="str">
        <f t="shared" si="284"/>
        <v/>
      </c>
      <c r="G4578" s="68" t="str">
        <f t="shared" si="282"/>
        <v/>
      </c>
      <c r="H4578" s="69" t="str">
        <f t="shared" si="283"/>
        <v/>
      </c>
    </row>
    <row r="4579" spans="2:8" x14ac:dyDescent="0.25">
      <c r="B4579" s="258"/>
      <c r="C4579" s="259"/>
      <c r="D4579" s="259"/>
      <c r="E4579" s="66" t="str">
        <f t="shared" si="281"/>
        <v/>
      </c>
      <c r="F4579" s="70" t="str">
        <f t="shared" si="284"/>
        <v/>
      </c>
      <c r="G4579" s="68" t="str">
        <f t="shared" si="282"/>
        <v/>
      </c>
      <c r="H4579" s="69" t="str">
        <f t="shared" si="283"/>
        <v/>
      </c>
    </row>
    <row r="4580" spans="2:8" x14ac:dyDescent="0.25">
      <c r="B4580" s="258"/>
      <c r="C4580" s="259"/>
      <c r="D4580" s="259"/>
      <c r="E4580" s="66" t="str">
        <f t="shared" si="281"/>
        <v/>
      </c>
      <c r="F4580" s="70" t="str">
        <f t="shared" si="284"/>
        <v/>
      </c>
      <c r="G4580" s="68" t="str">
        <f t="shared" si="282"/>
        <v/>
      </c>
      <c r="H4580" s="69" t="str">
        <f t="shared" si="283"/>
        <v/>
      </c>
    </row>
    <row r="4581" spans="2:8" x14ac:dyDescent="0.25">
      <c r="B4581" s="258"/>
      <c r="C4581" s="259"/>
      <c r="D4581" s="259"/>
      <c r="E4581" s="66" t="str">
        <f t="shared" si="281"/>
        <v/>
      </c>
      <c r="F4581" s="70" t="str">
        <f t="shared" si="284"/>
        <v/>
      </c>
      <c r="G4581" s="68" t="str">
        <f t="shared" si="282"/>
        <v/>
      </c>
      <c r="H4581" s="69" t="str">
        <f t="shared" si="283"/>
        <v/>
      </c>
    </row>
    <row r="4582" spans="2:8" x14ac:dyDescent="0.25">
      <c r="B4582" s="258"/>
      <c r="C4582" s="259"/>
      <c r="D4582" s="259"/>
      <c r="E4582" s="66" t="str">
        <f t="shared" si="281"/>
        <v/>
      </c>
      <c r="F4582" s="70" t="str">
        <f t="shared" si="284"/>
        <v/>
      </c>
      <c r="G4582" s="68" t="str">
        <f t="shared" si="282"/>
        <v/>
      </c>
      <c r="H4582" s="69" t="str">
        <f t="shared" si="283"/>
        <v/>
      </c>
    </row>
    <row r="4583" spans="2:8" x14ac:dyDescent="0.25">
      <c r="B4583" s="258"/>
      <c r="C4583" s="259"/>
      <c r="D4583" s="259"/>
      <c r="E4583" s="66" t="str">
        <f t="shared" si="281"/>
        <v/>
      </c>
      <c r="F4583" s="70" t="str">
        <f t="shared" si="284"/>
        <v/>
      </c>
      <c r="G4583" s="68" t="str">
        <f t="shared" si="282"/>
        <v/>
      </c>
      <c r="H4583" s="69" t="str">
        <f t="shared" si="283"/>
        <v/>
      </c>
    </row>
    <row r="4584" spans="2:8" x14ac:dyDescent="0.25">
      <c r="B4584" s="258"/>
      <c r="C4584" s="259"/>
      <c r="D4584" s="259"/>
      <c r="E4584" s="66" t="str">
        <f t="shared" si="281"/>
        <v/>
      </c>
      <c r="F4584" s="70" t="str">
        <f t="shared" si="284"/>
        <v/>
      </c>
      <c r="G4584" s="68" t="str">
        <f t="shared" si="282"/>
        <v/>
      </c>
      <c r="H4584" s="69" t="str">
        <f t="shared" si="283"/>
        <v/>
      </c>
    </row>
    <row r="4585" spans="2:8" x14ac:dyDescent="0.25">
      <c r="B4585" s="258"/>
      <c r="C4585" s="259"/>
      <c r="D4585" s="259"/>
      <c r="E4585" s="66" t="str">
        <f t="shared" si="281"/>
        <v/>
      </c>
      <c r="F4585" s="70" t="str">
        <f t="shared" si="284"/>
        <v/>
      </c>
      <c r="G4585" s="68" t="str">
        <f t="shared" si="282"/>
        <v/>
      </c>
      <c r="H4585" s="69" t="str">
        <f t="shared" si="283"/>
        <v/>
      </c>
    </row>
    <row r="4586" spans="2:8" x14ac:dyDescent="0.25">
      <c r="B4586" s="258"/>
      <c r="C4586" s="259"/>
      <c r="D4586" s="259"/>
      <c r="E4586" s="66" t="str">
        <f t="shared" si="281"/>
        <v/>
      </c>
      <c r="F4586" s="70" t="str">
        <f t="shared" si="284"/>
        <v/>
      </c>
      <c r="G4586" s="68" t="str">
        <f t="shared" si="282"/>
        <v/>
      </c>
      <c r="H4586" s="69" t="str">
        <f t="shared" si="283"/>
        <v/>
      </c>
    </row>
    <row r="4587" spans="2:8" x14ac:dyDescent="0.25">
      <c r="B4587" s="258"/>
      <c r="C4587" s="259"/>
      <c r="D4587" s="259"/>
      <c r="E4587" s="66" t="str">
        <f t="shared" si="281"/>
        <v/>
      </c>
      <c r="F4587" s="70" t="str">
        <f t="shared" si="284"/>
        <v/>
      </c>
      <c r="G4587" s="68" t="str">
        <f t="shared" si="282"/>
        <v/>
      </c>
      <c r="H4587" s="69" t="str">
        <f t="shared" si="283"/>
        <v/>
      </c>
    </row>
    <row r="4588" spans="2:8" x14ac:dyDescent="0.25">
      <c r="B4588" s="258"/>
      <c r="C4588" s="259"/>
      <c r="D4588" s="259"/>
      <c r="E4588" s="66" t="str">
        <f t="shared" si="281"/>
        <v/>
      </c>
      <c r="F4588" s="70" t="str">
        <f t="shared" si="284"/>
        <v/>
      </c>
      <c r="G4588" s="68" t="str">
        <f t="shared" si="282"/>
        <v/>
      </c>
      <c r="H4588" s="69" t="str">
        <f t="shared" si="283"/>
        <v/>
      </c>
    </row>
    <row r="4589" spans="2:8" x14ac:dyDescent="0.25">
      <c r="B4589" s="258"/>
      <c r="C4589" s="259"/>
      <c r="D4589" s="259"/>
      <c r="E4589" s="66" t="str">
        <f t="shared" si="281"/>
        <v/>
      </c>
      <c r="F4589" s="70" t="str">
        <f t="shared" si="284"/>
        <v/>
      </c>
      <c r="G4589" s="68" t="str">
        <f t="shared" si="282"/>
        <v/>
      </c>
      <c r="H4589" s="69" t="str">
        <f t="shared" si="283"/>
        <v/>
      </c>
    </row>
    <row r="4590" spans="2:8" x14ac:dyDescent="0.25">
      <c r="B4590" s="258"/>
      <c r="C4590" s="259"/>
      <c r="D4590" s="259"/>
      <c r="E4590" s="66" t="str">
        <f t="shared" si="281"/>
        <v/>
      </c>
      <c r="F4590" s="70" t="str">
        <f t="shared" si="284"/>
        <v/>
      </c>
      <c r="G4590" s="68" t="str">
        <f t="shared" si="282"/>
        <v/>
      </c>
      <c r="H4590" s="69" t="str">
        <f t="shared" si="283"/>
        <v/>
      </c>
    </row>
    <row r="4591" spans="2:8" x14ac:dyDescent="0.25">
      <c r="B4591" s="258"/>
      <c r="C4591" s="259"/>
      <c r="D4591" s="259"/>
      <c r="E4591" s="66" t="str">
        <f t="shared" si="281"/>
        <v/>
      </c>
      <c r="F4591" s="70" t="str">
        <f t="shared" si="284"/>
        <v/>
      </c>
      <c r="G4591" s="68" t="str">
        <f t="shared" si="282"/>
        <v/>
      </c>
      <c r="H4591" s="69" t="str">
        <f t="shared" si="283"/>
        <v/>
      </c>
    </row>
    <row r="4592" spans="2:8" x14ac:dyDescent="0.25">
      <c r="B4592" s="258"/>
      <c r="C4592" s="259"/>
      <c r="D4592" s="259"/>
      <c r="E4592" s="66" t="str">
        <f t="shared" si="281"/>
        <v/>
      </c>
      <c r="F4592" s="70" t="str">
        <f t="shared" si="284"/>
        <v/>
      </c>
      <c r="G4592" s="68" t="str">
        <f t="shared" si="282"/>
        <v/>
      </c>
      <c r="H4592" s="69" t="str">
        <f t="shared" si="283"/>
        <v/>
      </c>
    </row>
    <row r="4593" spans="2:8" x14ac:dyDescent="0.25">
      <c r="B4593" s="258"/>
      <c r="C4593" s="259"/>
      <c r="D4593" s="259"/>
      <c r="E4593" s="66" t="str">
        <f t="shared" si="281"/>
        <v/>
      </c>
      <c r="F4593" s="70" t="str">
        <f t="shared" si="284"/>
        <v/>
      </c>
      <c r="G4593" s="68" t="str">
        <f t="shared" si="282"/>
        <v/>
      </c>
      <c r="H4593" s="69" t="str">
        <f t="shared" si="283"/>
        <v/>
      </c>
    </row>
    <row r="4594" spans="2:8" x14ac:dyDescent="0.25">
      <c r="B4594" s="258"/>
      <c r="C4594" s="259"/>
      <c r="D4594" s="259"/>
      <c r="E4594" s="66" t="str">
        <f t="shared" si="281"/>
        <v/>
      </c>
      <c r="F4594" s="70" t="str">
        <f t="shared" si="284"/>
        <v/>
      </c>
      <c r="G4594" s="68" t="str">
        <f t="shared" si="282"/>
        <v/>
      </c>
      <c r="H4594" s="69" t="str">
        <f t="shared" si="283"/>
        <v/>
      </c>
    </row>
    <row r="4595" spans="2:8" x14ac:dyDescent="0.25">
      <c r="B4595" s="258"/>
      <c r="C4595" s="259"/>
      <c r="D4595" s="259"/>
      <c r="E4595" s="66" t="str">
        <f t="shared" si="281"/>
        <v/>
      </c>
      <c r="F4595" s="70" t="str">
        <f t="shared" si="284"/>
        <v/>
      </c>
      <c r="G4595" s="68" t="str">
        <f t="shared" si="282"/>
        <v/>
      </c>
      <c r="H4595" s="69" t="str">
        <f t="shared" si="283"/>
        <v/>
      </c>
    </row>
    <row r="4596" spans="2:8" x14ac:dyDescent="0.25">
      <c r="B4596" s="258"/>
      <c r="C4596" s="259"/>
      <c r="D4596" s="259"/>
      <c r="E4596" s="66" t="str">
        <f t="shared" si="281"/>
        <v/>
      </c>
      <c r="F4596" s="70" t="str">
        <f t="shared" si="284"/>
        <v/>
      </c>
      <c r="G4596" s="68" t="str">
        <f t="shared" si="282"/>
        <v/>
      </c>
      <c r="H4596" s="69" t="str">
        <f t="shared" si="283"/>
        <v/>
      </c>
    </row>
    <row r="4597" spans="2:8" x14ac:dyDescent="0.25">
      <c r="B4597" s="258"/>
      <c r="C4597" s="259"/>
      <c r="D4597" s="259"/>
      <c r="E4597" s="66" t="str">
        <f t="shared" si="281"/>
        <v/>
      </c>
      <c r="F4597" s="70" t="str">
        <f t="shared" si="284"/>
        <v/>
      </c>
      <c r="G4597" s="68" t="str">
        <f t="shared" si="282"/>
        <v/>
      </c>
      <c r="H4597" s="69" t="str">
        <f t="shared" si="283"/>
        <v/>
      </c>
    </row>
    <row r="4598" spans="2:8" x14ac:dyDescent="0.25">
      <c r="B4598" s="258"/>
      <c r="C4598" s="259"/>
      <c r="D4598" s="259"/>
      <c r="E4598" s="66" t="str">
        <f t="shared" si="281"/>
        <v/>
      </c>
      <c r="F4598" s="70" t="str">
        <f t="shared" si="284"/>
        <v/>
      </c>
      <c r="G4598" s="68" t="str">
        <f t="shared" si="282"/>
        <v/>
      </c>
      <c r="H4598" s="69" t="str">
        <f t="shared" si="283"/>
        <v/>
      </c>
    </row>
    <row r="4599" spans="2:8" x14ac:dyDescent="0.25">
      <c r="B4599" s="258"/>
      <c r="C4599" s="259"/>
      <c r="D4599" s="259"/>
      <c r="E4599" s="66" t="str">
        <f t="shared" si="281"/>
        <v/>
      </c>
      <c r="F4599" s="70" t="str">
        <f t="shared" si="284"/>
        <v/>
      </c>
      <c r="G4599" s="68" t="str">
        <f t="shared" si="282"/>
        <v/>
      </c>
      <c r="H4599" s="69" t="str">
        <f t="shared" si="283"/>
        <v/>
      </c>
    </row>
    <row r="4600" spans="2:8" x14ac:dyDescent="0.25">
      <c r="B4600" s="258"/>
      <c r="C4600" s="259"/>
      <c r="D4600" s="259"/>
      <c r="E4600" s="66" t="str">
        <f t="shared" si="281"/>
        <v/>
      </c>
      <c r="F4600" s="70" t="str">
        <f t="shared" si="284"/>
        <v/>
      </c>
      <c r="G4600" s="68" t="str">
        <f t="shared" si="282"/>
        <v/>
      </c>
      <c r="H4600" s="69" t="str">
        <f t="shared" si="283"/>
        <v/>
      </c>
    </row>
    <row r="4601" spans="2:8" x14ac:dyDescent="0.25">
      <c r="B4601" s="258"/>
      <c r="C4601" s="259"/>
      <c r="D4601" s="259"/>
      <c r="E4601" s="66" t="str">
        <f t="shared" si="281"/>
        <v/>
      </c>
      <c r="F4601" s="70" t="str">
        <f t="shared" si="284"/>
        <v/>
      </c>
      <c r="G4601" s="68" t="str">
        <f t="shared" si="282"/>
        <v/>
      </c>
      <c r="H4601" s="69" t="str">
        <f t="shared" si="283"/>
        <v/>
      </c>
    </row>
    <row r="4602" spans="2:8" x14ac:dyDescent="0.25">
      <c r="B4602" s="258"/>
      <c r="C4602" s="259"/>
      <c r="D4602" s="259"/>
      <c r="E4602" s="66" t="str">
        <f t="shared" si="281"/>
        <v/>
      </c>
      <c r="F4602" s="70" t="str">
        <f t="shared" si="284"/>
        <v/>
      </c>
      <c r="G4602" s="68" t="str">
        <f t="shared" si="282"/>
        <v/>
      </c>
      <c r="H4602" s="69" t="str">
        <f t="shared" si="283"/>
        <v/>
      </c>
    </row>
    <row r="4603" spans="2:8" x14ac:dyDescent="0.25">
      <c r="B4603" s="258"/>
      <c r="C4603" s="259"/>
      <c r="D4603" s="259"/>
      <c r="E4603" s="66" t="str">
        <f t="shared" si="281"/>
        <v/>
      </c>
      <c r="F4603" s="70" t="str">
        <f t="shared" si="284"/>
        <v/>
      </c>
      <c r="G4603" s="68" t="str">
        <f t="shared" si="282"/>
        <v/>
      </c>
      <c r="H4603" s="69" t="str">
        <f t="shared" si="283"/>
        <v/>
      </c>
    </row>
    <row r="4604" spans="2:8" x14ac:dyDescent="0.25">
      <c r="B4604" s="258"/>
      <c r="C4604" s="259"/>
      <c r="D4604" s="259"/>
      <c r="E4604" s="66" t="str">
        <f t="shared" si="281"/>
        <v/>
      </c>
      <c r="F4604" s="70" t="str">
        <f t="shared" si="284"/>
        <v/>
      </c>
      <c r="G4604" s="68" t="str">
        <f t="shared" si="282"/>
        <v/>
      </c>
      <c r="H4604" s="69" t="str">
        <f t="shared" si="283"/>
        <v/>
      </c>
    </row>
    <row r="4605" spans="2:8" x14ac:dyDescent="0.25">
      <c r="B4605" s="258"/>
      <c r="C4605" s="259"/>
      <c r="D4605" s="259"/>
      <c r="E4605" s="66" t="str">
        <f t="shared" si="281"/>
        <v/>
      </c>
      <c r="F4605" s="70" t="str">
        <f t="shared" si="284"/>
        <v/>
      </c>
      <c r="G4605" s="68" t="str">
        <f t="shared" si="282"/>
        <v/>
      </c>
      <c r="H4605" s="69" t="str">
        <f t="shared" si="283"/>
        <v/>
      </c>
    </row>
    <row r="4606" spans="2:8" x14ac:dyDescent="0.25">
      <c r="B4606" s="258"/>
      <c r="C4606" s="259"/>
      <c r="D4606" s="259"/>
      <c r="E4606" s="66" t="str">
        <f t="shared" si="281"/>
        <v/>
      </c>
      <c r="F4606" s="70" t="str">
        <f t="shared" si="284"/>
        <v/>
      </c>
      <c r="G4606" s="68" t="str">
        <f t="shared" si="282"/>
        <v/>
      </c>
      <c r="H4606" s="69" t="str">
        <f t="shared" si="283"/>
        <v/>
      </c>
    </row>
    <row r="4607" spans="2:8" x14ac:dyDescent="0.25">
      <c r="B4607" s="258"/>
      <c r="C4607" s="259"/>
      <c r="D4607" s="259"/>
      <c r="E4607" s="66" t="str">
        <f t="shared" si="281"/>
        <v/>
      </c>
      <c r="F4607" s="70" t="str">
        <f t="shared" si="284"/>
        <v/>
      </c>
      <c r="G4607" s="68" t="str">
        <f t="shared" si="282"/>
        <v/>
      </c>
      <c r="H4607" s="69" t="str">
        <f t="shared" si="283"/>
        <v/>
      </c>
    </row>
    <row r="4608" spans="2:8" x14ac:dyDescent="0.25">
      <c r="B4608" s="258"/>
      <c r="C4608" s="259"/>
      <c r="D4608" s="259"/>
      <c r="E4608" s="66" t="str">
        <f t="shared" si="281"/>
        <v/>
      </c>
      <c r="F4608" s="70" t="str">
        <f t="shared" si="284"/>
        <v/>
      </c>
      <c r="G4608" s="68" t="str">
        <f t="shared" si="282"/>
        <v/>
      </c>
      <c r="H4608" s="69" t="str">
        <f t="shared" si="283"/>
        <v/>
      </c>
    </row>
    <row r="4609" spans="2:8" x14ac:dyDescent="0.25">
      <c r="B4609" s="258"/>
      <c r="C4609" s="259"/>
      <c r="D4609" s="259"/>
      <c r="E4609" s="66" t="str">
        <f t="shared" si="281"/>
        <v/>
      </c>
      <c r="F4609" s="70" t="str">
        <f t="shared" si="284"/>
        <v/>
      </c>
      <c r="G4609" s="68" t="str">
        <f t="shared" si="282"/>
        <v/>
      </c>
      <c r="H4609" s="69" t="str">
        <f t="shared" si="283"/>
        <v/>
      </c>
    </row>
    <row r="4610" spans="2:8" x14ac:dyDescent="0.25">
      <c r="B4610" s="258"/>
      <c r="C4610" s="259"/>
      <c r="D4610" s="259"/>
      <c r="E4610" s="66" t="str">
        <f t="shared" si="281"/>
        <v/>
      </c>
      <c r="F4610" s="70" t="str">
        <f t="shared" si="284"/>
        <v/>
      </c>
      <c r="G4610" s="68" t="str">
        <f t="shared" si="282"/>
        <v/>
      </c>
      <c r="H4610" s="69" t="str">
        <f t="shared" si="283"/>
        <v/>
      </c>
    </row>
    <row r="4611" spans="2:8" x14ac:dyDescent="0.25">
      <c r="B4611" s="258"/>
      <c r="C4611" s="259"/>
      <c r="D4611" s="259"/>
      <c r="E4611" s="66" t="str">
        <f t="shared" si="281"/>
        <v/>
      </c>
      <c r="F4611" s="70" t="str">
        <f t="shared" si="284"/>
        <v/>
      </c>
      <c r="G4611" s="68" t="str">
        <f t="shared" si="282"/>
        <v/>
      </c>
      <c r="H4611" s="69" t="str">
        <f t="shared" si="283"/>
        <v/>
      </c>
    </row>
    <row r="4612" spans="2:8" x14ac:dyDescent="0.25">
      <c r="B4612" s="258"/>
      <c r="C4612" s="259"/>
      <c r="D4612" s="259"/>
      <c r="E4612" s="66" t="str">
        <f t="shared" si="281"/>
        <v/>
      </c>
      <c r="F4612" s="70" t="str">
        <f t="shared" si="284"/>
        <v/>
      </c>
      <c r="G4612" s="68" t="str">
        <f t="shared" si="282"/>
        <v/>
      </c>
      <c r="H4612" s="69" t="str">
        <f t="shared" si="283"/>
        <v/>
      </c>
    </row>
    <row r="4613" spans="2:8" x14ac:dyDescent="0.25">
      <c r="B4613" s="258"/>
      <c r="C4613" s="259"/>
      <c r="D4613" s="259"/>
      <c r="E4613" s="66" t="str">
        <f t="shared" si="281"/>
        <v/>
      </c>
      <c r="F4613" s="70" t="str">
        <f t="shared" si="284"/>
        <v/>
      </c>
      <c r="G4613" s="68" t="str">
        <f t="shared" si="282"/>
        <v/>
      </c>
      <c r="H4613" s="69" t="str">
        <f t="shared" si="283"/>
        <v/>
      </c>
    </row>
    <row r="4614" spans="2:8" x14ac:dyDescent="0.25">
      <c r="B4614" s="258"/>
      <c r="C4614" s="259"/>
      <c r="D4614" s="259"/>
      <c r="E4614" s="66" t="str">
        <f t="shared" si="281"/>
        <v/>
      </c>
      <c r="F4614" s="70" t="str">
        <f t="shared" si="284"/>
        <v/>
      </c>
      <c r="G4614" s="68" t="str">
        <f t="shared" si="282"/>
        <v/>
      </c>
      <c r="H4614" s="69" t="str">
        <f t="shared" si="283"/>
        <v/>
      </c>
    </row>
    <row r="4615" spans="2:8" x14ac:dyDescent="0.25">
      <c r="B4615" s="258"/>
      <c r="C4615" s="259"/>
      <c r="D4615" s="259"/>
      <c r="E4615" s="66" t="str">
        <f t="shared" si="281"/>
        <v/>
      </c>
      <c r="F4615" s="70" t="str">
        <f t="shared" si="284"/>
        <v/>
      </c>
      <c r="G4615" s="68" t="str">
        <f t="shared" si="282"/>
        <v/>
      </c>
      <c r="H4615" s="69" t="str">
        <f t="shared" si="283"/>
        <v/>
      </c>
    </row>
    <row r="4616" spans="2:8" x14ac:dyDescent="0.25">
      <c r="B4616" s="258"/>
      <c r="C4616" s="259"/>
      <c r="D4616" s="259"/>
      <c r="E4616" s="66" t="str">
        <f t="shared" si="281"/>
        <v/>
      </c>
      <c r="F4616" s="70" t="str">
        <f t="shared" si="284"/>
        <v/>
      </c>
      <c r="G4616" s="68" t="str">
        <f t="shared" si="282"/>
        <v/>
      </c>
      <c r="H4616" s="69" t="str">
        <f t="shared" si="283"/>
        <v/>
      </c>
    </row>
    <row r="4617" spans="2:8" x14ac:dyDescent="0.25">
      <c r="B4617" s="258"/>
      <c r="C4617" s="259"/>
      <c r="D4617" s="259"/>
      <c r="E4617" s="66" t="str">
        <f t="shared" si="281"/>
        <v/>
      </c>
      <c r="F4617" s="70" t="str">
        <f t="shared" si="284"/>
        <v/>
      </c>
      <c r="G4617" s="68" t="str">
        <f t="shared" si="282"/>
        <v/>
      </c>
      <c r="H4617" s="69" t="str">
        <f t="shared" si="283"/>
        <v/>
      </c>
    </row>
    <row r="4618" spans="2:8" x14ac:dyDescent="0.25">
      <c r="B4618" s="258"/>
      <c r="C4618" s="259"/>
      <c r="D4618" s="259"/>
      <c r="E4618" s="66" t="str">
        <f t="shared" si="281"/>
        <v/>
      </c>
      <c r="F4618" s="70" t="str">
        <f t="shared" si="284"/>
        <v/>
      </c>
      <c r="G4618" s="68" t="str">
        <f t="shared" si="282"/>
        <v/>
      </c>
      <c r="H4618" s="69" t="str">
        <f t="shared" si="283"/>
        <v/>
      </c>
    </row>
    <row r="4619" spans="2:8" x14ac:dyDescent="0.25">
      <c r="B4619" s="258"/>
      <c r="C4619" s="259"/>
      <c r="D4619" s="259"/>
      <c r="E4619" s="66" t="str">
        <f t="shared" si="281"/>
        <v/>
      </c>
      <c r="F4619" s="70" t="str">
        <f t="shared" si="284"/>
        <v/>
      </c>
      <c r="G4619" s="68" t="str">
        <f t="shared" si="282"/>
        <v/>
      </c>
      <c r="H4619" s="69" t="str">
        <f t="shared" si="283"/>
        <v/>
      </c>
    </row>
    <row r="4620" spans="2:8" x14ac:dyDescent="0.25">
      <c r="B4620" s="258"/>
      <c r="C4620" s="259"/>
      <c r="D4620" s="259"/>
      <c r="E4620" s="66" t="str">
        <f t="shared" si="281"/>
        <v/>
      </c>
      <c r="F4620" s="70" t="str">
        <f t="shared" si="284"/>
        <v/>
      </c>
      <c r="G4620" s="68" t="str">
        <f t="shared" si="282"/>
        <v/>
      </c>
      <c r="H4620" s="69" t="str">
        <f t="shared" si="283"/>
        <v/>
      </c>
    </row>
    <row r="4621" spans="2:8" x14ac:dyDescent="0.25">
      <c r="B4621" s="258"/>
      <c r="C4621" s="259"/>
      <c r="D4621" s="259"/>
      <c r="E4621" s="66" t="str">
        <f t="shared" si="281"/>
        <v/>
      </c>
      <c r="F4621" s="70" t="str">
        <f t="shared" si="284"/>
        <v/>
      </c>
      <c r="G4621" s="68" t="str">
        <f t="shared" si="282"/>
        <v/>
      </c>
      <c r="H4621" s="69" t="str">
        <f t="shared" si="283"/>
        <v/>
      </c>
    </row>
    <row r="4622" spans="2:8" x14ac:dyDescent="0.25">
      <c r="B4622" s="258"/>
      <c r="C4622" s="259"/>
      <c r="D4622" s="259"/>
      <c r="E4622" s="66" t="str">
        <f t="shared" ref="E4622:E4685" si="285">+IF(AND(C4622-D4622&lt;&gt;0,$B$10&gt;B4622),C4622-D4622,"")</f>
        <v/>
      </c>
      <c r="F4622" s="70" t="str">
        <f t="shared" si="284"/>
        <v/>
      </c>
      <c r="G4622" s="68" t="str">
        <f t="shared" ref="G4622:G4685" si="286">+IF(AND(B4622&lt;&gt;"",$B$10&gt;B4622),$B$10-B4622,"")</f>
        <v/>
      </c>
      <c r="H4622" s="69" t="str">
        <f t="shared" ref="H4622:H4685" si="287">IFERROR(((E4622*G4622*$D$10)/36500),"")</f>
        <v/>
      </c>
    </row>
    <row r="4623" spans="2:8" x14ac:dyDescent="0.25">
      <c r="B4623" s="258"/>
      <c r="C4623" s="259"/>
      <c r="D4623" s="259"/>
      <c r="E4623" s="66" t="str">
        <f t="shared" si="285"/>
        <v/>
      </c>
      <c r="F4623" s="70" t="str">
        <f t="shared" ref="F4623:F4686" si="288">+IFERROR((E4623+F4622),"")</f>
        <v/>
      </c>
      <c r="G4623" s="68" t="str">
        <f t="shared" si="286"/>
        <v/>
      </c>
      <c r="H4623" s="69" t="str">
        <f t="shared" si="287"/>
        <v/>
      </c>
    </row>
    <row r="4624" spans="2:8" x14ac:dyDescent="0.25">
      <c r="B4624" s="258"/>
      <c r="C4624" s="259"/>
      <c r="D4624" s="259"/>
      <c r="E4624" s="66" t="str">
        <f t="shared" si="285"/>
        <v/>
      </c>
      <c r="F4624" s="70" t="str">
        <f t="shared" si="288"/>
        <v/>
      </c>
      <c r="G4624" s="68" t="str">
        <f t="shared" si="286"/>
        <v/>
      </c>
      <c r="H4624" s="69" t="str">
        <f t="shared" si="287"/>
        <v/>
      </c>
    </row>
    <row r="4625" spans="2:8" x14ac:dyDescent="0.25">
      <c r="B4625" s="258"/>
      <c r="C4625" s="259"/>
      <c r="D4625" s="259"/>
      <c r="E4625" s="66" t="str">
        <f t="shared" si="285"/>
        <v/>
      </c>
      <c r="F4625" s="70" t="str">
        <f t="shared" si="288"/>
        <v/>
      </c>
      <c r="G4625" s="68" t="str">
        <f t="shared" si="286"/>
        <v/>
      </c>
      <c r="H4625" s="69" t="str">
        <f t="shared" si="287"/>
        <v/>
      </c>
    </row>
    <row r="4626" spans="2:8" x14ac:dyDescent="0.25">
      <c r="B4626" s="258"/>
      <c r="C4626" s="259"/>
      <c r="D4626" s="259"/>
      <c r="E4626" s="66" t="str">
        <f t="shared" si="285"/>
        <v/>
      </c>
      <c r="F4626" s="70" t="str">
        <f t="shared" si="288"/>
        <v/>
      </c>
      <c r="G4626" s="68" t="str">
        <f t="shared" si="286"/>
        <v/>
      </c>
      <c r="H4626" s="69" t="str">
        <f t="shared" si="287"/>
        <v/>
      </c>
    </row>
    <row r="4627" spans="2:8" x14ac:dyDescent="0.25">
      <c r="B4627" s="258"/>
      <c r="C4627" s="259"/>
      <c r="D4627" s="259"/>
      <c r="E4627" s="66" t="str">
        <f t="shared" si="285"/>
        <v/>
      </c>
      <c r="F4627" s="70" t="str">
        <f t="shared" si="288"/>
        <v/>
      </c>
      <c r="G4627" s="68" t="str">
        <f t="shared" si="286"/>
        <v/>
      </c>
      <c r="H4627" s="69" t="str">
        <f t="shared" si="287"/>
        <v/>
      </c>
    </row>
    <row r="4628" spans="2:8" x14ac:dyDescent="0.25">
      <c r="B4628" s="258"/>
      <c r="C4628" s="259"/>
      <c r="D4628" s="259"/>
      <c r="E4628" s="66" t="str">
        <f t="shared" si="285"/>
        <v/>
      </c>
      <c r="F4628" s="70" t="str">
        <f t="shared" si="288"/>
        <v/>
      </c>
      <c r="G4628" s="68" t="str">
        <f t="shared" si="286"/>
        <v/>
      </c>
      <c r="H4628" s="69" t="str">
        <f t="shared" si="287"/>
        <v/>
      </c>
    </row>
    <row r="4629" spans="2:8" x14ac:dyDescent="0.25">
      <c r="B4629" s="258"/>
      <c r="C4629" s="259"/>
      <c r="D4629" s="259"/>
      <c r="E4629" s="66" t="str">
        <f t="shared" si="285"/>
        <v/>
      </c>
      <c r="F4629" s="70" t="str">
        <f t="shared" si="288"/>
        <v/>
      </c>
      <c r="G4629" s="68" t="str">
        <f t="shared" si="286"/>
        <v/>
      </c>
      <c r="H4629" s="69" t="str">
        <f t="shared" si="287"/>
        <v/>
      </c>
    </row>
    <row r="4630" spans="2:8" x14ac:dyDescent="0.25">
      <c r="B4630" s="258"/>
      <c r="C4630" s="259"/>
      <c r="D4630" s="259"/>
      <c r="E4630" s="66" t="str">
        <f t="shared" si="285"/>
        <v/>
      </c>
      <c r="F4630" s="70" t="str">
        <f t="shared" si="288"/>
        <v/>
      </c>
      <c r="G4630" s="68" t="str">
        <f t="shared" si="286"/>
        <v/>
      </c>
      <c r="H4630" s="69" t="str">
        <f t="shared" si="287"/>
        <v/>
      </c>
    </row>
    <row r="4631" spans="2:8" x14ac:dyDescent="0.25">
      <c r="B4631" s="258"/>
      <c r="C4631" s="259"/>
      <c r="D4631" s="259"/>
      <c r="E4631" s="66" t="str">
        <f t="shared" si="285"/>
        <v/>
      </c>
      <c r="F4631" s="70" t="str">
        <f t="shared" si="288"/>
        <v/>
      </c>
      <c r="G4631" s="68" t="str">
        <f t="shared" si="286"/>
        <v/>
      </c>
      <c r="H4631" s="69" t="str">
        <f t="shared" si="287"/>
        <v/>
      </c>
    </row>
    <row r="4632" spans="2:8" x14ac:dyDescent="0.25">
      <c r="B4632" s="258"/>
      <c r="C4632" s="259"/>
      <c r="D4632" s="259"/>
      <c r="E4632" s="66" t="str">
        <f t="shared" si="285"/>
        <v/>
      </c>
      <c r="F4632" s="70" t="str">
        <f t="shared" si="288"/>
        <v/>
      </c>
      <c r="G4632" s="68" t="str">
        <f t="shared" si="286"/>
        <v/>
      </c>
      <c r="H4632" s="69" t="str">
        <f t="shared" si="287"/>
        <v/>
      </c>
    </row>
    <row r="4633" spans="2:8" x14ac:dyDescent="0.25">
      <c r="B4633" s="258"/>
      <c r="C4633" s="259"/>
      <c r="D4633" s="259"/>
      <c r="E4633" s="66" t="str">
        <f t="shared" si="285"/>
        <v/>
      </c>
      <c r="F4633" s="70" t="str">
        <f t="shared" si="288"/>
        <v/>
      </c>
      <c r="G4633" s="68" t="str">
        <f t="shared" si="286"/>
        <v/>
      </c>
      <c r="H4633" s="69" t="str">
        <f t="shared" si="287"/>
        <v/>
      </c>
    </row>
    <row r="4634" spans="2:8" x14ac:dyDescent="0.25">
      <c r="B4634" s="258"/>
      <c r="C4634" s="259"/>
      <c r="D4634" s="259"/>
      <c r="E4634" s="66" t="str">
        <f t="shared" si="285"/>
        <v/>
      </c>
      <c r="F4634" s="70" t="str">
        <f t="shared" si="288"/>
        <v/>
      </c>
      <c r="G4634" s="68" t="str">
        <f t="shared" si="286"/>
        <v/>
      </c>
      <c r="H4634" s="69" t="str">
        <f t="shared" si="287"/>
        <v/>
      </c>
    </row>
    <row r="4635" spans="2:8" x14ac:dyDescent="0.25">
      <c r="B4635" s="258"/>
      <c r="C4635" s="259"/>
      <c r="D4635" s="259"/>
      <c r="E4635" s="66" t="str">
        <f t="shared" si="285"/>
        <v/>
      </c>
      <c r="F4635" s="70" t="str">
        <f t="shared" si="288"/>
        <v/>
      </c>
      <c r="G4635" s="68" t="str">
        <f t="shared" si="286"/>
        <v/>
      </c>
      <c r="H4635" s="69" t="str">
        <f t="shared" si="287"/>
        <v/>
      </c>
    </row>
    <row r="4636" spans="2:8" x14ac:dyDescent="0.25">
      <c r="B4636" s="258"/>
      <c r="C4636" s="259"/>
      <c r="D4636" s="259"/>
      <c r="E4636" s="66" t="str">
        <f t="shared" si="285"/>
        <v/>
      </c>
      <c r="F4636" s="70" t="str">
        <f t="shared" si="288"/>
        <v/>
      </c>
      <c r="G4636" s="68" t="str">
        <f t="shared" si="286"/>
        <v/>
      </c>
      <c r="H4636" s="69" t="str">
        <f t="shared" si="287"/>
        <v/>
      </c>
    </row>
    <row r="4637" spans="2:8" x14ac:dyDescent="0.25">
      <c r="B4637" s="258"/>
      <c r="C4637" s="259"/>
      <c r="D4637" s="259"/>
      <c r="E4637" s="66" t="str">
        <f t="shared" si="285"/>
        <v/>
      </c>
      <c r="F4637" s="70" t="str">
        <f t="shared" si="288"/>
        <v/>
      </c>
      <c r="G4637" s="68" t="str">
        <f t="shared" si="286"/>
        <v/>
      </c>
      <c r="H4637" s="69" t="str">
        <f t="shared" si="287"/>
        <v/>
      </c>
    </row>
    <row r="4638" spans="2:8" x14ac:dyDescent="0.25">
      <c r="B4638" s="258"/>
      <c r="C4638" s="259"/>
      <c r="D4638" s="259"/>
      <c r="E4638" s="66" t="str">
        <f t="shared" si="285"/>
        <v/>
      </c>
      <c r="F4638" s="70" t="str">
        <f t="shared" si="288"/>
        <v/>
      </c>
      <c r="G4638" s="68" t="str">
        <f t="shared" si="286"/>
        <v/>
      </c>
      <c r="H4638" s="69" t="str">
        <f t="shared" si="287"/>
        <v/>
      </c>
    </row>
    <row r="4639" spans="2:8" x14ac:dyDescent="0.25">
      <c r="B4639" s="258"/>
      <c r="C4639" s="259"/>
      <c r="D4639" s="259"/>
      <c r="E4639" s="66" t="str">
        <f t="shared" si="285"/>
        <v/>
      </c>
      <c r="F4639" s="70" t="str">
        <f t="shared" si="288"/>
        <v/>
      </c>
      <c r="G4639" s="68" t="str">
        <f t="shared" si="286"/>
        <v/>
      </c>
      <c r="H4639" s="69" t="str">
        <f t="shared" si="287"/>
        <v/>
      </c>
    </row>
    <row r="4640" spans="2:8" x14ac:dyDescent="0.25">
      <c r="B4640" s="258"/>
      <c r="C4640" s="259"/>
      <c r="D4640" s="259"/>
      <c r="E4640" s="66" t="str">
        <f t="shared" si="285"/>
        <v/>
      </c>
      <c r="F4640" s="70" t="str">
        <f t="shared" si="288"/>
        <v/>
      </c>
      <c r="G4640" s="68" t="str">
        <f t="shared" si="286"/>
        <v/>
      </c>
      <c r="H4640" s="69" t="str">
        <f t="shared" si="287"/>
        <v/>
      </c>
    </row>
    <row r="4641" spans="2:8" x14ac:dyDescent="0.25">
      <c r="B4641" s="258"/>
      <c r="C4641" s="259"/>
      <c r="D4641" s="259"/>
      <c r="E4641" s="66" t="str">
        <f t="shared" si="285"/>
        <v/>
      </c>
      <c r="F4641" s="70" t="str">
        <f t="shared" si="288"/>
        <v/>
      </c>
      <c r="G4641" s="68" t="str">
        <f t="shared" si="286"/>
        <v/>
      </c>
      <c r="H4641" s="69" t="str">
        <f t="shared" si="287"/>
        <v/>
      </c>
    </row>
    <row r="4642" spans="2:8" x14ac:dyDescent="0.25">
      <c r="B4642" s="258"/>
      <c r="C4642" s="259"/>
      <c r="D4642" s="259"/>
      <c r="E4642" s="66" t="str">
        <f t="shared" si="285"/>
        <v/>
      </c>
      <c r="F4642" s="70" t="str">
        <f t="shared" si="288"/>
        <v/>
      </c>
      <c r="G4642" s="68" t="str">
        <f t="shared" si="286"/>
        <v/>
      </c>
      <c r="H4642" s="69" t="str">
        <f t="shared" si="287"/>
        <v/>
      </c>
    </row>
    <row r="4643" spans="2:8" x14ac:dyDescent="0.25">
      <c r="B4643" s="258"/>
      <c r="C4643" s="259"/>
      <c r="D4643" s="259"/>
      <c r="E4643" s="66" t="str">
        <f t="shared" si="285"/>
        <v/>
      </c>
      <c r="F4643" s="70" t="str">
        <f t="shared" si="288"/>
        <v/>
      </c>
      <c r="G4643" s="68" t="str">
        <f t="shared" si="286"/>
        <v/>
      </c>
      <c r="H4643" s="69" t="str">
        <f t="shared" si="287"/>
        <v/>
      </c>
    </row>
    <row r="4644" spans="2:8" x14ac:dyDescent="0.25">
      <c r="B4644" s="258"/>
      <c r="C4644" s="259"/>
      <c r="D4644" s="259"/>
      <c r="E4644" s="66" t="str">
        <f t="shared" si="285"/>
        <v/>
      </c>
      <c r="F4644" s="70" t="str">
        <f t="shared" si="288"/>
        <v/>
      </c>
      <c r="G4644" s="68" t="str">
        <f t="shared" si="286"/>
        <v/>
      </c>
      <c r="H4644" s="69" t="str">
        <f t="shared" si="287"/>
        <v/>
      </c>
    </row>
    <row r="4645" spans="2:8" x14ac:dyDescent="0.25">
      <c r="B4645" s="258"/>
      <c r="C4645" s="259"/>
      <c r="D4645" s="259"/>
      <c r="E4645" s="66" t="str">
        <f t="shared" si="285"/>
        <v/>
      </c>
      <c r="F4645" s="70" t="str">
        <f t="shared" si="288"/>
        <v/>
      </c>
      <c r="G4645" s="68" t="str">
        <f t="shared" si="286"/>
        <v/>
      </c>
      <c r="H4645" s="69" t="str">
        <f t="shared" si="287"/>
        <v/>
      </c>
    </row>
    <row r="4646" spans="2:8" x14ac:dyDescent="0.25">
      <c r="B4646" s="258"/>
      <c r="C4646" s="259"/>
      <c r="D4646" s="259"/>
      <c r="E4646" s="66" t="str">
        <f t="shared" si="285"/>
        <v/>
      </c>
      <c r="F4646" s="70" t="str">
        <f t="shared" si="288"/>
        <v/>
      </c>
      <c r="G4646" s="68" t="str">
        <f t="shared" si="286"/>
        <v/>
      </c>
      <c r="H4646" s="69" t="str">
        <f t="shared" si="287"/>
        <v/>
      </c>
    </row>
    <row r="4647" spans="2:8" x14ac:dyDescent="0.25">
      <c r="B4647" s="258"/>
      <c r="C4647" s="259"/>
      <c r="D4647" s="259"/>
      <c r="E4647" s="66" t="str">
        <f t="shared" si="285"/>
        <v/>
      </c>
      <c r="F4647" s="70" t="str">
        <f t="shared" si="288"/>
        <v/>
      </c>
      <c r="G4647" s="68" t="str">
        <f t="shared" si="286"/>
        <v/>
      </c>
      <c r="H4647" s="69" t="str">
        <f t="shared" si="287"/>
        <v/>
      </c>
    </row>
    <row r="4648" spans="2:8" x14ac:dyDescent="0.25">
      <c r="B4648" s="258"/>
      <c r="C4648" s="259"/>
      <c r="D4648" s="259"/>
      <c r="E4648" s="66" t="str">
        <f t="shared" si="285"/>
        <v/>
      </c>
      <c r="F4648" s="70" t="str">
        <f t="shared" si="288"/>
        <v/>
      </c>
      <c r="G4648" s="68" t="str">
        <f t="shared" si="286"/>
        <v/>
      </c>
      <c r="H4648" s="69" t="str">
        <f t="shared" si="287"/>
        <v/>
      </c>
    </row>
    <row r="4649" spans="2:8" x14ac:dyDescent="0.25">
      <c r="B4649" s="258"/>
      <c r="C4649" s="259"/>
      <c r="D4649" s="259"/>
      <c r="E4649" s="66" t="str">
        <f t="shared" si="285"/>
        <v/>
      </c>
      <c r="F4649" s="70" t="str">
        <f t="shared" si="288"/>
        <v/>
      </c>
      <c r="G4649" s="68" t="str">
        <f t="shared" si="286"/>
        <v/>
      </c>
      <c r="H4649" s="69" t="str">
        <f t="shared" si="287"/>
        <v/>
      </c>
    </row>
    <row r="4650" spans="2:8" x14ac:dyDescent="0.25">
      <c r="B4650" s="258"/>
      <c r="C4650" s="259"/>
      <c r="D4650" s="259"/>
      <c r="E4650" s="66" t="str">
        <f t="shared" si="285"/>
        <v/>
      </c>
      <c r="F4650" s="70" t="str">
        <f t="shared" si="288"/>
        <v/>
      </c>
      <c r="G4650" s="68" t="str">
        <f t="shared" si="286"/>
        <v/>
      </c>
      <c r="H4650" s="69" t="str">
        <f t="shared" si="287"/>
        <v/>
      </c>
    </row>
    <row r="4651" spans="2:8" x14ac:dyDescent="0.25">
      <c r="B4651" s="258"/>
      <c r="C4651" s="259"/>
      <c r="D4651" s="259"/>
      <c r="E4651" s="66" t="str">
        <f t="shared" si="285"/>
        <v/>
      </c>
      <c r="F4651" s="70" t="str">
        <f t="shared" si="288"/>
        <v/>
      </c>
      <c r="G4651" s="68" t="str">
        <f t="shared" si="286"/>
        <v/>
      </c>
      <c r="H4651" s="69" t="str">
        <f t="shared" si="287"/>
        <v/>
      </c>
    </row>
    <row r="4652" spans="2:8" x14ac:dyDescent="0.25">
      <c r="B4652" s="258"/>
      <c r="C4652" s="259"/>
      <c r="D4652" s="259"/>
      <c r="E4652" s="66" t="str">
        <f t="shared" si="285"/>
        <v/>
      </c>
      <c r="F4652" s="70" t="str">
        <f t="shared" si="288"/>
        <v/>
      </c>
      <c r="G4652" s="68" t="str">
        <f t="shared" si="286"/>
        <v/>
      </c>
      <c r="H4652" s="69" t="str">
        <f t="shared" si="287"/>
        <v/>
      </c>
    </row>
    <row r="4653" spans="2:8" x14ac:dyDescent="0.25">
      <c r="B4653" s="258"/>
      <c r="C4653" s="259"/>
      <c r="D4653" s="259"/>
      <c r="E4653" s="66" t="str">
        <f t="shared" si="285"/>
        <v/>
      </c>
      <c r="F4653" s="70" t="str">
        <f t="shared" si="288"/>
        <v/>
      </c>
      <c r="G4653" s="68" t="str">
        <f t="shared" si="286"/>
        <v/>
      </c>
      <c r="H4653" s="69" t="str">
        <f t="shared" si="287"/>
        <v/>
      </c>
    </row>
    <row r="4654" spans="2:8" x14ac:dyDescent="0.25">
      <c r="B4654" s="258"/>
      <c r="C4654" s="259"/>
      <c r="D4654" s="259"/>
      <c r="E4654" s="66" t="str">
        <f t="shared" si="285"/>
        <v/>
      </c>
      <c r="F4654" s="70" t="str">
        <f t="shared" si="288"/>
        <v/>
      </c>
      <c r="G4654" s="68" t="str">
        <f t="shared" si="286"/>
        <v/>
      </c>
      <c r="H4654" s="69" t="str">
        <f t="shared" si="287"/>
        <v/>
      </c>
    </row>
    <row r="4655" spans="2:8" x14ac:dyDescent="0.25">
      <c r="B4655" s="258"/>
      <c r="C4655" s="259"/>
      <c r="D4655" s="259"/>
      <c r="E4655" s="66" t="str">
        <f t="shared" si="285"/>
        <v/>
      </c>
      <c r="F4655" s="70" t="str">
        <f t="shared" si="288"/>
        <v/>
      </c>
      <c r="G4655" s="68" t="str">
        <f t="shared" si="286"/>
        <v/>
      </c>
      <c r="H4655" s="69" t="str">
        <f t="shared" si="287"/>
        <v/>
      </c>
    </row>
    <row r="4656" spans="2:8" x14ac:dyDescent="0.25">
      <c r="B4656" s="258"/>
      <c r="C4656" s="259"/>
      <c r="D4656" s="259"/>
      <c r="E4656" s="66" t="str">
        <f t="shared" si="285"/>
        <v/>
      </c>
      <c r="F4656" s="70" t="str">
        <f t="shared" si="288"/>
        <v/>
      </c>
      <c r="G4656" s="68" t="str">
        <f t="shared" si="286"/>
        <v/>
      </c>
      <c r="H4656" s="69" t="str">
        <f t="shared" si="287"/>
        <v/>
      </c>
    </row>
    <row r="4657" spans="2:8" x14ac:dyDescent="0.25">
      <c r="B4657" s="258"/>
      <c r="C4657" s="259"/>
      <c r="D4657" s="259"/>
      <c r="E4657" s="66" t="str">
        <f t="shared" si="285"/>
        <v/>
      </c>
      <c r="F4657" s="70" t="str">
        <f t="shared" si="288"/>
        <v/>
      </c>
      <c r="G4657" s="68" t="str">
        <f t="shared" si="286"/>
        <v/>
      </c>
      <c r="H4657" s="69" t="str">
        <f t="shared" si="287"/>
        <v/>
      </c>
    </row>
    <row r="4658" spans="2:8" x14ac:dyDescent="0.25">
      <c r="B4658" s="258"/>
      <c r="C4658" s="259"/>
      <c r="D4658" s="259"/>
      <c r="E4658" s="66" t="str">
        <f t="shared" si="285"/>
        <v/>
      </c>
      <c r="F4658" s="70" t="str">
        <f t="shared" si="288"/>
        <v/>
      </c>
      <c r="G4658" s="68" t="str">
        <f t="shared" si="286"/>
        <v/>
      </c>
      <c r="H4658" s="69" t="str">
        <f t="shared" si="287"/>
        <v/>
      </c>
    </row>
    <row r="4659" spans="2:8" x14ac:dyDescent="0.25">
      <c r="B4659" s="258"/>
      <c r="C4659" s="259"/>
      <c r="D4659" s="259"/>
      <c r="E4659" s="66" t="str">
        <f t="shared" si="285"/>
        <v/>
      </c>
      <c r="F4659" s="70" t="str">
        <f t="shared" si="288"/>
        <v/>
      </c>
      <c r="G4659" s="68" t="str">
        <f t="shared" si="286"/>
        <v/>
      </c>
      <c r="H4659" s="69" t="str">
        <f t="shared" si="287"/>
        <v/>
      </c>
    </row>
    <row r="4660" spans="2:8" x14ac:dyDescent="0.25">
      <c r="B4660" s="258"/>
      <c r="C4660" s="259"/>
      <c r="D4660" s="259"/>
      <c r="E4660" s="66" t="str">
        <f t="shared" si="285"/>
        <v/>
      </c>
      <c r="F4660" s="70" t="str">
        <f t="shared" si="288"/>
        <v/>
      </c>
      <c r="G4660" s="68" t="str">
        <f t="shared" si="286"/>
        <v/>
      </c>
      <c r="H4660" s="69" t="str">
        <f t="shared" si="287"/>
        <v/>
      </c>
    </row>
    <row r="4661" spans="2:8" x14ac:dyDescent="0.25">
      <c r="B4661" s="258"/>
      <c r="C4661" s="259"/>
      <c r="D4661" s="259"/>
      <c r="E4661" s="66" t="str">
        <f t="shared" si="285"/>
        <v/>
      </c>
      <c r="F4661" s="70" t="str">
        <f t="shared" si="288"/>
        <v/>
      </c>
      <c r="G4661" s="68" t="str">
        <f t="shared" si="286"/>
        <v/>
      </c>
      <c r="H4661" s="69" t="str">
        <f t="shared" si="287"/>
        <v/>
      </c>
    </row>
    <row r="4662" spans="2:8" x14ac:dyDescent="0.25">
      <c r="B4662" s="258"/>
      <c r="C4662" s="259"/>
      <c r="D4662" s="259"/>
      <c r="E4662" s="66" t="str">
        <f t="shared" si="285"/>
        <v/>
      </c>
      <c r="F4662" s="70" t="str">
        <f t="shared" si="288"/>
        <v/>
      </c>
      <c r="G4662" s="68" t="str">
        <f t="shared" si="286"/>
        <v/>
      </c>
      <c r="H4662" s="69" t="str">
        <f t="shared" si="287"/>
        <v/>
      </c>
    </row>
    <row r="4663" spans="2:8" x14ac:dyDescent="0.25">
      <c r="B4663" s="258"/>
      <c r="C4663" s="259"/>
      <c r="D4663" s="259"/>
      <c r="E4663" s="66" t="str">
        <f t="shared" si="285"/>
        <v/>
      </c>
      <c r="F4663" s="70" t="str">
        <f t="shared" si="288"/>
        <v/>
      </c>
      <c r="G4663" s="68" t="str">
        <f t="shared" si="286"/>
        <v/>
      </c>
      <c r="H4663" s="69" t="str">
        <f t="shared" si="287"/>
        <v/>
      </c>
    </row>
    <row r="4664" spans="2:8" x14ac:dyDescent="0.25">
      <c r="B4664" s="258"/>
      <c r="C4664" s="259"/>
      <c r="D4664" s="259"/>
      <c r="E4664" s="66" t="str">
        <f t="shared" si="285"/>
        <v/>
      </c>
      <c r="F4664" s="70" t="str">
        <f t="shared" si="288"/>
        <v/>
      </c>
      <c r="G4664" s="68" t="str">
        <f t="shared" si="286"/>
        <v/>
      </c>
      <c r="H4664" s="69" t="str">
        <f t="shared" si="287"/>
        <v/>
      </c>
    </row>
    <row r="4665" spans="2:8" x14ac:dyDescent="0.25">
      <c r="B4665" s="258"/>
      <c r="C4665" s="259"/>
      <c r="D4665" s="259"/>
      <c r="E4665" s="66" t="str">
        <f t="shared" si="285"/>
        <v/>
      </c>
      <c r="F4665" s="70" t="str">
        <f t="shared" si="288"/>
        <v/>
      </c>
      <c r="G4665" s="68" t="str">
        <f t="shared" si="286"/>
        <v/>
      </c>
      <c r="H4665" s="69" t="str">
        <f t="shared" si="287"/>
        <v/>
      </c>
    </row>
    <row r="4666" spans="2:8" x14ac:dyDescent="0.25">
      <c r="B4666" s="258"/>
      <c r="C4666" s="259"/>
      <c r="D4666" s="259"/>
      <c r="E4666" s="66" t="str">
        <f t="shared" si="285"/>
        <v/>
      </c>
      <c r="F4666" s="70" t="str">
        <f t="shared" si="288"/>
        <v/>
      </c>
      <c r="G4666" s="68" t="str">
        <f t="shared" si="286"/>
        <v/>
      </c>
      <c r="H4666" s="69" t="str">
        <f t="shared" si="287"/>
        <v/>
      </c>
    </row>
    <row r="4667" spans="2:8" x14ac:dyDescent="0.25">
      <c r="B4667" s="258"/>
      <c r="C4667" s="259"/>
      <c r="D4667" s="259"/>
      <c r="E4667" s="66" t="str">
        <f t="shared" si="285"/>
        <v/>
      </c>
      <c r="F4667" s="70" t="str">
        <f t="shared" si="288"/>
        <v/>
      </c>
      <c r="G4667" s="68" t="str">
        <f t="shared" si="286"/>
        <v/>
      </c>
      <c r="H4667" s="69" t="str">
        <f t="shared" si="287"/>
        <v/>
      </c>
    </row>
    <row r="4668" spans="2:8" x14ac:dyDescent="0.25">
      <c r="B4668" s="258"/>
      <c r="C4668" s="259"/>
      <c r="D4668" s="259"/>
      <c r="E4668" s="66" t="str">
        <f t="shared" si="285"/>
        <v/>
      </c>
      <c r="F4668" s="70" t="str">
        <f t="shared" si="288"/>
        <v/>
      </c>
      <c r="G4668" s="68" t="str">
        <f t="shared" si="286"/>
        <v/>
      </c>
      <c r="H4668" s="69" t="str">
        <f t="shared" si="287"/>
        <v/>
      </c>
    </row>
    <row r="4669" spans="2:8" x14ac:dyDescent="0.25">
      <c r="B4669" s="258"/>
      <c r="C4669" s="259"/>
      <c r="D4669" s="259"/>
      <c r="E4669" s="66" t="str">
        <f t="shared" si="285"/>
        <v/>
      </c>
      <c r="F4669" s="70" t="str">
        <f t="shared" si="288"/>
        <v/>
      </c>
      <c r="G4669" s="68" t="str">
        <f t="shared" si="286"/>
        <v/>
      </c>
      <c r="H4669" s="69" t="str">
        <f t="shared" si="287"/>
        <v/>
      </c>
    </row>
    <row r="4670" spans="2:8" x14ac:dyDescent="0.25">
      <c r="B4670" s="258"/>
      <c r="C4670" s="259"/>
      <c r="D4670" s="259"/>
      <c r="E4670" s="66" t="str">
        <f t="shared" si="285"/>
        <v/>
      </c>
      <c r="F4670" s="70" t="str">
        <f t="shared" si="288"/>
        <v/>
      </c>
      <c r="G4670" s="68" t="str">
        <f t="shared" si="286"/>
        <v/>
      </c>
      <c r="H4670" s="69" t="str">
        <f t="shared" si="287"/>
        <v/>
      </c>
    </row>
    <row r="4671" spans="2:8" x14ac:dyDescent="0.25">
      <c r="B4671" s="258"/>
      <c r="C4671" s="259"/>
      <c r="D4671" s="259"/>
      <c r="E4671" s="66" t="str">
        <f t="shared" si="285"/>
        <v/>
      </c>
      <c r="F4671" s="70" t="str">
        <f t="shared" si="288"/>
        <v/>
      </c>
      <c r="G4671" s="68" t="str">
        <f t="shared" si="286"/>
        <v/>
      </c>
      <c r="H4671" s="69" t="str">
        <f t="shared" si="287"/>
        <v/>
      </c>
    </row>
    <row r="4672" spans="2:8" x14ac:dyDescent="0.25">
      <c r="B4672" s="258"/>
      <c r="C4672" s="259"/>
      <c r="D4672" s="259"/>
      <c r="E4672" s="66" t="str">
        <f t="shared" si="285"/>
        <v/>
      </c>
      <c r="F4672" s="70" t="str">
        <f t="shared" si="288"/>
        <v/>
      </c>
      <c r="G4672" s="68" t="str">
        <f t="shared" si="286"/>
        <v/>
      </c>
      <c r="H4672" s="69" t="str">
        <f t="shared" si="287"/>
        <v/>
      </c>
    </row>
    <row r="4673" spans="2:8" x14ac:dyDescent="0.25">
      <c r="B4673" s="258"/>
      <c r="C4673" s="259"/>
      <c r="D4673" s="259"/>
      <c r="E4673" s="66" t="str">
        <f t="shared" si="285"/>
        <v/>
      </c>
      <c r="F4673" s="70" t="str">
        <f t="shared" si="288"/>
        <v/>
      </c>
      <c r="G4673" s="68" t="str">
        <f t="shared" si="286"/>
        <v/>
      </c>
      <c r="H4673" s="69" t="str">
        <f t="shared" si="287"/>
        <v/>
      </c>
    </row>
    <row r="4674" spans="2:8" x14ac:dyDescent="0.25">
      <c r="B4674" s="258"/>
      <c r="C4674" s="259"/>
      <c r="D4674" s="259"/>
      <c r="E4674" s="66" t="str">
        <f t="shared" si="285"/>
        <v/>
      </c>
      <c r="F4674" s="70" t="str">
        <f t="shared" si="288"/>
        <v/>
      </c>
      <c r="G4674" s="68" t="str">
        <f t="shared" si="286"/>
        <v/>
      </c>
      <c r="H4674" s="69" t="str">
        <f t="shared" si="287"/>
        <v/>
      </c>
    </row>
    <row r="4675" spans="2:8" x14ac:dyDescent="0.25">
      <c r="B4675" s="258"/>
      <c r="C4675" s="259"/>
      <c r="D4675" s="259"/>
      <c r="E4675" s="66" t="str">
        <f t="shared" si="285"/>
        <v/>
      </c>
      <c r="F4675" s="70" t="str">
        <f t="shared" si="288"/>
        <v/>
      </c>
      <c r="G4675" s="68" t="str">
        <f t="shared" si="286"/>
        <v/>
      </c>
      <c r="H4675" s="69" t="str">
        <f t="shared" si="287"/>
        <v/>
      </c>
    </row>
    <row r="4676" spans="2:8" x14ac:dyDescent="0.25">
      <c r="B4676" s="258"/>
      <c r="C4676" s="259"/>
      <c r="D4676" s="259"/>
      <c r="E4676" s="66" t="str">
        <f t="shared" si="285"/>
        <v/>
      </c>
      <c r="F4676" s="70" t="str">
        <f t="shared" si="288"/>
        <v/>
      </c>
      <c r="G4676" s="68" t="str">
        <f t="shared" si="286"/>
        <v/>
      </c>
      <c r="H4676" s="69" t="str">
        <f t="shared" si="287"/>
        <v/>
      </c>
    </row>
    <row r="4677" spans="2:8" x14ac:dyDescent="0.25">
      <c r="B4677" s="258"/>
      <c r="C4677" s="259"/>
      <c r="D4677" s="259"/>
      <c r="E4677" s="66" t="str">
        <f t="shared" si="285"/>
        <v/>
      </c>
      <c r="F4677" s="70" t="str">
        <f t="shared" si="288"/>
        <v/>
      </c>
      <c r="G4677" s="68" t="str">
        <f t="shared" si="286"/>
        <v/>
      </c>
      <c r="H4677" s="69" t="str">
        <f t="shared" si="287"/>
        <v/>
      </c>
    </row>
    <row r="4678" spans="2:8" x14ac:dyDescent="0.25">
      <c r="B4678" s="258"/>
      <c r="C4678" s="259"/>
      <c r="D4678" s="259"/>
      <c r="E4678" s="66" t="str">
        <f t="shared" si="285"/>
        <v/>
      </c>
      <c r="F4678" s="70" t="str">
        <f t="shared" si="288"/>
        <v/>
      </c>
      <c r="G4678" s="68" t="str">
        <f t="shared" si="286"/>
        <v/>
      </c>
      <c r="H4678" s="69" t="str">
        <f t="shared" si="287"/>
        <v/>
      </c>
    </row>
    <row r="4679" spans="2:8" x14ac:dyDescent="0.25">
      <c r="B4679" s="258"/>
      <c r="C4679" s="259"/>
      <c r="D4679" s="259"/>
      <c r="E4679" s="66" t="str">
        <f t="shared" si="285"/>
        <v/>
      </c>
      <c r="F4679" s="70" t="str">
        <f t="shared" si="288"/>
        <v/>
      </c>
      <c r="G4679" s="68" t="str">
        <f t="shared" si="286"/>
        <v/>
      </c>
      <c r="H4679" s="69" t="str">
        <f t="shared" si="287"/>
        <v/>
      </c>
    </row>
    <row r="4680" spans="2:8" x14ac:dyDescent="0.25">
      <c r="B4680" s="258"/>
      <c r="C4680" s="259"/>
      <c r="D4680" s="259"/>
      <c r="E4680" s="66" t="str">
        <f t="shared" si="285"/>
        <v/>
      </c>
      <c r="F4680" s="70" t="str">
        <f t="shared" si="288"/>
        <v/>
      </c>
      <c r="G4680" s="68" t="str">
        <f t="shared" si="286"/>
        <v/>
      </c>
      <c r="H4680" s="69" t="str">
        <f t="shared" si="287"/>
        <v/>
      </c>
    </row>
    <row r="4681" spans="2:8" x14ac:dyDescent="0.25">
      <c r="B4681" s="258"/>
      <c r="C4681" s="259"/>
      <c r="D4681" s="259"/>
      <c r="E4681" s="66" t="str">
        <f t="shared" si="285"/>
        <v/>
      </c>
      <c r="F4681" s="70" t="str">
        <f t="shared" si="288"/>
        <v/>
      </c>
      <c r="G4681" s="68" t="str">
        <f t="shared" si="286"/>
        <v/>
      </c>
      <c r="H4681" s="69" t="str">
        <f t="shared" si="287"/>
        <v/>
      </c>
    </row>
    <row r="4682" spans="2:8" x14ac:dyDescent="0.25">
      <c r="B4682" s="258"/>
      <c r="C4682" s="259"/>
      <c r="D4682" s="259"/>
      <c r="E4682" s="66" t="str">
        <f t="shared" si="285"/>
        <v/>
      </c>
      <c r="F4682" s="70" t="str">
        <f t="shared" si="288"/>
        <v/>
      </c>
      <c r="G4682" s="68" t="str">
        <f t="shared" si="286"/>
        <v/>
      </c>
      <c r="H4682" s="69" t="str">
        <f t="shared" si="287"/>
        <v/>
      </c>
    </row>
    <row r="4683" spans="2:8" x14ac:dyDescent="0.25">
      <c r="B4683" s="258"/>
      <c r="C4683" s="259"/>
      <c r="D4683" s="259"/>
      <c r="E4683" s="66" t="str">
        <f t="shared" si="285"/>
        <v/>
      </c>
      <c r="F4683" s="70" t="str">
        <f t="shared" si="288"/>
        <v/>
      </c>
      <c r="G4683" s="68" t="str">
        <f t="shared" si="286"/>
        <v/>
      </c>
      <c r="H4683" s="69" t="str">
        <f t="shared" si="287"/>
        <v/>
      </c>
    </row>
    <row r="4684" spans="2:8" x14ac:dyDescent="0.25">
      <c r="B4684" s="258"/>
      <c r="C4684" s="259"/>
      <c r="D4684" s="259"/>
      <c r="E4684" s="66" t="str">
        <f t="shared" si="285"/>
        <v/>
      </c>
      <c r="F4684" s="70" t="str">
        <f t="shared" si="288"/>
        <v/>
      </c>
      <c r="G4684" s="68" t="str">
        <f t="shared" si="286"/>
        <v/>
      </c>
      <c r="H4684" s="69" t="str">
        <f t="shared" si="287"/>
        <v/>
      </c>
    </row>
    <row r="4685" spans="2:8" x14ac:dyDescent="0.25">
      <c r="B4685" s="258"/>
      <c r="C4685" s="259"/>
      <c r="D4685" s="259"/>
      <c r="E4685" s="66" t="str">
        <f t="shared" si="285"/>
        <v/>
      </c>
      <c r="F4685" s="70" t="str">
        <f t="shared" si="288"/>
        <v/>
      </c>
      <c r="G4685" s="68" t="str">
        <f t="shared" si="286"/>
        <v/>
      </c>
      <c r="H4685" s="69" t="str">
        <f t="shared" si="287"/>
        <v/>
      </c>
    </row>
    <row r="4686" spans="2:8" x14ac:dyDescent="0.25">
      <c r="B4686" s="258"/>
      <c r="C4686" s="259"/>
      <c r="D4686" s="259"/>
      <c r="E4686" s="66" t="str">
        <f t="shared" ref="E4686:E4749" si="289">+IF(AND(C4686-D4686&lt;&gt;0,$B$10&gt;B4686),C4686-D4686,"")</f>
        <v/>
      </c>
      <c r="F4686" s="70" t="str">
        <f t="shared" si="288"/>
        <v/>
      </c>
      <c r="G4686" s="68" t="str">
        <f t="shared" ref="G4686:G4749" si="290">+IF(AND(B4686&lt;&gt;"",$B$10&gt;B4686),$B$10-B4686,"")</f>
        <v/>
      </c>
      <c r="H4686" s="69" t="str">
        <f t="shared" ref="H4686:H4749" si="291">IFERROR(((E4686*G4686*$D$10)/36500),"")</f>
        <v/>
      </c>
    </row>
    <row r="4687" spans="2:8" x14ac:dyDescent="0.25">
      <c r="B4687" s="258"/>
      <c r="C4687" s="259"/>
      <c r="D4687" s="259"/>
      <c r="E4687" s="66" t="str">
        <f t="shared" si="289"/>
        <v/>
      </c>
      <c r="F4687" s="70" t="str">
        <f t="shared" ref="F4687:F4750" si="292">+IFERROR((E4687+F4686),"")</f>
        <v/>
      </c>
      <c r="G4687" s="68" t="str">
        <f t="shared" si="290"/>
        <v/>
      </c>
      <c r="H4687" s="69" t="str">
        <f t="shared" si="291"/>
        <v/>
      </c>
    </row>
    <row r="4688" spans="2:8" x14ac:dyDescent="0.25">
      <c r="B4688" s="258"/>
      <c r="C4688" s="259"/>
      <c r="D4688" s="259"/>
      <c r="E4688" s="66" t="str">
        <f t="shared" si="289"/>
        <v/>
      </c>
      <c r="F4688" s="70" t="str">
        <f t="shared" si="292"/>
        <v/>
      </c>
      <c r="G4688" s="68" t="str">
        <f t="shared" si="290"/>
        <v/>
      </c>
      <c r="H4688" s="69" t="str">
        <f t="shared" si="291"/>
        <v/>
      </c>
    </row>
    <row r="4689" spans="2:8" x14ac:dyDescent="0.25">
      <c r="B4689" s="258"/>
      <c r="C4689" s="259"/>
      <c r="D4689" s="259"/>
      <c r="E4689" s="66" t="str">
        <f t="shared" si="289"/>
        <v/>
      </c>
      <c r="F4689" s="70" t="str">
        <f t="shared" si="292"/>
        <v/>
      </c>
      <c r="G4689" s="68" t="str">
        <f t="shared" si="290"/>
        <v/>
      </c>
      <c r="H4689" s="69" t="str">
        <f t="shared" si="291"/>
        <v/>
      </c>
    </row>
    <row r="4690" spans="2:8" x14ac:dyDescent="0.25">
      <c r="B4690" s="258"/>
      <c r="C4690" s="259"/>
      <c r="D4690" s="259"/>
      <c r="E4690" s="66" t="str">
        <f t="shared" si="289"/>
        <v/>
      </c>
      <c r="F4690" s="70" t="str">
        <f t="shared" si="292"/>
        <v/>
      </c>
      <c r="G4690" s="68" t="str">
        <f t="shared" si="290"/>
        <v/>
      </c>
      <c r="H4690" s="69" t="str">
        <f t="shared" si="291"/>
        <v/>
      </c>
    </row>
    <row r="4691" spans="2:8" x14ac:dyDescent="0.25">
      <c r="B4691" s="258"/>
      <c r="C4691" s="259"/>
      <c r="D4691" s="259"/>
      <c r="E4691" s="66" t="str">
        <f t="shared" si="289"/>
        <v/>
      </c>
      <c r="F4691" s="70" t="str">
        <f t="shared" si="292"/>
        <v/>
      </c>
      <c r="G4691" s="68" t="str">
        <f t="shared" si="290"/>
        <v/>
      </c>
      <c r="H4691" s="69" t="str">
        <f t="shared" si="291"/>
        <v/>
      </c>
    </row>
    <row r="4692" spans="2:8" x14ac:dyDescent="0.25">
      <c r="B4692" s="258"/>
      <c r="C4692" s="259"/>
      <c r="D4692" s="259"/>
      <c r="E4692" s="66" t="str">
        <f t="shared" si="289"/>
        <v/>
      </c>
      <c r="F4692" s="70" t="str">
        <f t="shared" si="292"/>
        <v/>
      </c>
      <c r="G4692" s="68" t="str">
        <f t="shared" si="290"/>
        <v/>
      </c>
      <c r="H4692" s="69" t="str">
        <f t="shared" si="291"/>
        <v/>
      </c>
    </row>
    <row r="4693" spans="2:8" x14ac:dyDescent="0.25">
      <c r="B4693" s="258"/>
      <c r="C4693" s="259"/>
      <c r="D4693" s="259"/>
      <c r="E4693" s="66" t="str">
        <f t="shared" si="289"/>
        <v/>
      </c>
      <c r="F4693" s="70" t="str">
        <f t="shared" si="292"/>
        <v/>
      </c>
      <c r="G4693" s="68" t="str">
        <f t="shared" si="290"/>
        <v/>
      </c>
      <c r="H4693" s="69" t="str">
        <f t="shared" si="291"/>
        <v/>
      </c>
    </row>
    <row r="4694" spans="2:8" x14ac:dyDescent="0.25">
      <c r="B4694" s="258"/>
      <c r="C4694" s="259"/>
      <c r="D4694" s="259"/>
      <c r="E4694" s="66" t="str">
        <f t="shared" si="289"/>
        <v/>
      </c>
      <c r="F4694" s="70" t="str">
        <f t="shared" si="292"/>
        <v/>
      </c>
      <c r="G4694" s="68" t="str">
        <f t="shared" si="290"/>
        <v/>
      </c>
      <c r="H4694" s="69" t="str">
        <f t="shared" si="291"/>
        <v/>
      </c>
    </row>
    <row r="4695" spans="2:8" x14ac:dyDescent="0.25">
      <c r="B4695" s="258"/>
      <c r="C4695" s="259"/>
      <c r="D4695" s="259"/>
      <c r="E4695" s="66" t="str">
        <f t="shared" si="289"/>
        <v/>
      </c>
      <c r="F4695" s="70" t="str">
        <f t="shared" si="292"/>
        <v/>
      </c>
      <c r="G4695" s="68" t="str">
        <f t="shared" si="290"/>
        <v/>
      </c>
      <c r="H4695" s="69" t="str">
        <f t="shared" si="291"/>
        <v/>
      </c>
    </row>
    <row r="4696" spans="2:8" x14ac:dyDescent="0.25">
      <c r="B4696" s="258"/>
      <c r="C4696" s="259"/>
      <c r="D4696" s="259"/>
      <c r="E4696" s="66" t="str">
        <f t="shared" si="289"/>
        <v/>
      </c>
      <c r="F4696" s="70" t="str">
        <f t="shared" si="292"/>
        <v/>
      </c>
      <c r="G4696" s="68" t="str">
        <f t="shared" si="290"/>
        <v/>
      </c>
      <c r="H4696" s="69" t="str">
        <f t="shared" si="291"/>
        <v/>
      </c>
    </row>
    <row r="4697" spans="2:8" x14ac:dyDescent="0.25">
      <c r="B4697" s="258"/>
      <c r="C4697" s="259"/>
      <c r="D4697" s="259"/>
      <c r="E4697" s="66" t="str">
        <f t="shared" si="289"/>
        <v/>
      </c>
      <c r="F4697" s="70" t="str">
        <f t="shared" si="292"/>
        <v/>
      </c>
      <c r="G4697" s="68" t="str">
        <f t="shared" si="290"/>
        <v/>
      </c>
      <c r="H4697" s="69" t="str">
        <f t="shared" si="291"/>
        <v/>
      </c>
    </row>
    <row r="4698" spans="2:8" x14ac:dyDescent="0.25">
      <c r="B4698" s="258"/>
      <c r="C4698" s="259"/>
      <c r="D4698" s="259"/>
      <c r="E4698" s="66" t="str">
        <f t="shared" si="289"/>
        <v/>
      </c>
      <c r="F4698" s="70" t="str">
        <f t="shared" si="292"/>
        <v/>
      </c>
      <c r="G4698" s="68" t="str">
        <f t="shared" si="290"/>
        <v/>
      </c>
      <c r="H4698" s="69" t="str">
        <f t="shared" si="291"/>
        <v/>
      </c>
    </row>
    <row r="4699" spans="2:8" x14ac:dyDescent="0.25">
      <c r="B4699" s="258"/>
      <c r="C4699" s="259"/>
      <c r="D4699" s="259"/>
      <c r="E4699" s="66" t="str">
        <f t="shared" si="289"/>
        <v/>
      </c>
      <c r="F4699" s="70" t="str">
        <f t="shared" si="292"/>
        <v/>
      </c>
      <c r="G4699" s="68" t="str">
        <f t="shared" si="290"/>
        <v/>
      </c>
      <c r="H4699" s="69" t="str">
        <f t="shared" si="291"/>
        <v/>
      </c>
    </row>
    <row r="4700" spans="2:8" x14ac:dyDescent="0.25">
      <c r="B4700" s="258"/>
      <c r="C4700" s="259"/>
      <c r="D4700" s="259"/>
      <c r="E4700" s="66" t="str">
        <f t="shared" si="289"/>
        <v/>
      </c>
      <c r="F4700" s="70" t="str">
        <f t="shared" si="292"/>
        <v/>
      </c>
      <c r="G4700" s="68" t="str">
        <f t="shared" si="290"/>
        <v/>
      </c>
      <c r="H4700" s="69" t="str">
        <f t="shared" si="291"/>
        <v/>
      </c>
    </row>
    <row r="4701" spans="2:8" x14ac:dyDescent="0.25">
      <c r="B4701" s="258"/>
      <c r="C4701" s="259"/>
      <c r="D4701" s="259"/>
      <c r="E4701" s="66" t="str">
        <f t="shared" si="289"/>
        <v/>
      </c>
      <c r="F4701" s="70" t="str">
        <f t="shared" si="292"/>
        <v/>
      </c>
      <c r="G4701" s="68" t="str">
        <f t="shared" si="290"/>
        <v/>
      </c>
      <c r="H4701" s="69" t="str">
        <f t="shared" si="291"/>
        <v/>
      </c>
    </row>
    <row r="4702" spans="2:8" x14ac:dyDescent="0.25">
      <c r="B4702" s="258"/>
      <c r="C4702" s="259"/>
      <c r="D4702" s="259"/>
      <c r="E4702" s="66" t="str">
        <f t="shared" si="289"/>
        <v/>
      </c>
      <c r="F4702" s="70" t="str">
        <f t="shared" si="292"/>
        <v/>
      </c>
      <c r="G4702" s="68" t="str">
        <f t="shared" si="290"/>
        <v/>
      </c>
      <c r="H4702" s="69" t="str">
        <f t="shared" si="291"/>
        <v/>
      </c>
    </row>
    <row r="4703" spans="2:8" x14ac:dyDescent="0.25">
      <c r="B4703" s="258"/>
      <c r="C4703" s="259"/>
      <c r="D4703" s="259"/>
      <c r="E4703" s="66" t="str">
        <f t="shared" si="289"/>
        <v/>
      </c>
      <c r="F4703" s="70" t="str">
        <f t="shared" si="292"/>
        <v/>
      </c>
      <c r="G4703" s="68" t="str">
        <f t="shared" si="290"/>
        <v/>
      </c>
      <c r="H4703" s="69" t="str">
        <f t="shared" si="291"/>
        <v/>
      </c>
    </row>
    <row r="4704" spans="2:8" x14ac:dyDescent="0.25">
      <c r="B4704" s="258"/>
      <c r="C4704" s="259"/>
      <c r="D4704" s="259"/>
      <c r="E4704" s="66" t="str">
        <f t="shared" si="289"/>
        <v/>
      </c>
      <c r="F4704" s="70" t="str">
        <f t="shared" si="292"/>
        <v/>
      </c>
      <c r="G4704" s="68" t="str">
        <f t="shared" si="290"/>
        <v/>
      </c>
      <c r="H4704" s="69" t="str">
        <f t="shared" si="291"/>
        <v/>
      </c>
    </row>
    <row r="4705" spans="2:8" x14ac:dyDescent="0.25">
      <c r="B4705" s="258"/>
      <c r="C4705" s="259"/>
      <c r="D4705" s="259"/>
      <c r="E4705" s="66" t="str">
        <f t="shared" si="289"/>
        <v/>
      </c>
      <c r="F4705" s="70" t="str">
        <f t="shared" si="292"/>
        <v/>
      </c>
      <c r="G4705" s="68" t="str">
        <f t="shared" si="290"/>
        <v/>
      </c>
      <c r="H4705" s="69" t="str">
        <f t="shared" si="291"/>
        <v/>
      </c>
    </row>
    <row r="4706" spans="2:8" x14ac:dyDescent="0.25">
      <c r="B4706" s="258"/>
      <c r="C4706" s="259"/>
      <c r="D4706" s="259"/>
      <c r="E4706" s="66" t="str">
        <f t="shared" si="289"/>
        <v/>
      </c>
      <c r="F4706" s="70" t="str">
        <f t="shared" si="292"/>
        <v/>
      </c>
      <c r="G4706" s="68" t="str">
        <f t="shared" si="290"/>
        <v/>
      </c>
      <c r="H4706" s="69" t="str">
        <f t="shared" si="291"/>
        <v/>
      </c>
    </row>
    <row r="4707" spans="2:8" x14ac:dyDescent="0.25">
      <c r="B4707" s="258"/>
      <c r="C4707" s="259"/>
      <c r="D4707" s="259"/>
      <c r="E4707" s="66" t="str">
        <f t="shared" si="289"/>
        <v/>
      </c>
      <c r="F4707" s="70" t="str">
        <f t="shared" si="292"/>
        <v/>
      </c>
      <c r="G4707" s="68" t="str">
        <f t="shared" si="290"/>
        <v/>
      </c>
      <c r="H4707" s="69" t="str">
        <f t="shared" si="291"/>
        <v/>
      </c>
    </row>
    <row r="4708" spans="2:8" x14ac:dyDescent="0.25">
      <c r="B4708" s="258"/>
      <c r="C4708" s="259"/>
      <c r="D4708" s="259"/>
      <c r="E4708" s="66" t="str">
        <f t="shared" si="289"/>
        <v/>
      </c>
      <c r="F4708" s="70" t="str">
        <f t="shared" si="292"/>
        <v/>
      </c>
      <c r="G4708" s="68" t="str">
        <f t="shared" si="290"/>
        <v/>
      </c>
      <c r="H4708" s="69" t="str">
        <f t="shared" si="291"/>
        <v/>
      </c>
    </row>
    <row r="4709" spans="2:8" x14ac:dyDescent="0.25">
      <c r="B4709" s="258"/>
      <c r="C4709" s="259"/>
      <c r="D4709" s="259"/>
      <c r="E4709" s="66" t="str">
        <f t="shared" si="289"/>
        <v/>
      </c>
      <c r="F4709" s="70" t="str">
        <f t="shared" si="292"/>
        <v/>
      </c>
      <c r="G4709" s="68" t="str">
        <f t="shared" si="290"/>
        <v/>
      </c>
      <c r="H4709" s="69" t="str">
        <f t="shared" si="291"/>
        <v/>
      </c>
    </row>
    <row r="4710" spans="2:8" x14ac:dyDescent="0.25">
      <c r="B4710" s="258"/>
      <c r="C4710" s="259"/>
      <c r="D4710" s="259"/>
      <c r="E4710" s="66" t="str">
        <f t="shared" si="289"/>
        <v/>
      </c>
      <c r="F4710" s="70" t="str">
        <f t="shared" si="292"/>
        <v/>
      </c>
      <c r="G4710" s="68" t="str">
        <f t="shared" si="290"/>
        <v/>
      </c>
      <c r="H4710" s="69" t="str">
        <f t="shared" si="291"/>
        <v/>
      </c>
    </row>
    <row r="4711" spans="2:8" x14ac:dyDescent="0.25">
      <c r="B4711" s="258"/>
      <c r="C4711" s="259"/>
      <c r="D4711" s="259"/>
      <c r="E4711" s="66" t="str">
        <f t="shared" si="289"/>
        <v/>
      </c>
      <c r="F4711" s="70" t="str">
        <f t="shared" si="292"/>
        <v/>
      </c>
      <c r="G4711" s="68" t="str">
        <f t="shared" si="290"/>
        <v/>
      </c>
      <c r="H4711" s="69" t="str">
        <f t="shared" si="291"/>
        <v/>
      </c>
    </row>
    <row r="4712" spans="2:8" x14ac:dyDescent="0.25">
      <c r="B4712" s="258"/>
      <c r="C4712" s="259"/>
      <c r="D4712" s="259"/>
      <c r="E4712" s="66" t="str">
        <f t="shared" si="289"/>
        <v/>
      </c>
      <c r="F4712" s="70" t="str">
        <f t="shared" si="292"/>
        <v/>
      </c>
      <c r="G4712" s="68" t="str">
        <f t="shared" si="290"/>
        <v/>
      </c>
      <c r="H4712" s="69" t="str">
        <f t="shared" si="291"/>
        <v/>
      </c>
    </row>
    <row r="4713" spans="2:8" x14ac:dyDescent="0.25">
      <c r="B4713" s="258"/>
      <c r="C4713" s="259"/>
      <c r="D4713" s="259"/>
      <c r="E4713" s="66" t="str">
        <f t="shared" si="289"/>
        <v/>
      </c>
      <c r="F4713" s="70" t="str">
        <f t="shared" si="292"/>
        <v/>
      </c>
      <c r="G4713" s="68" t="str">
        <f t="shared" si="290"/>
        <v/>
      </c>
      <c r="H4713" s="69" t="str">
        <f t="shared" si="291"/>
        <v/>
      </c>
    </row>
    <row r="4714" spans="2:8" x14ac:dyDescent="0.25">
      <c r="B4714" s="258"/>
      <c r="C4714" s="259"/>
      <c r="D4714" s="259"/>
      <c r="E4714" s="66" t="str">
        <f t="shared" si="289"/>
        <v/>
      </c>
      <c r="F4714" s="70" t="str">
        <f t="shared" si="292"/>
        <v/>
      </c>
      <c r="G4714" s="68" t="str">
        <f t="shared" si="290"/>
        <v/>
      </c>
      <c r="H4714" s="69" t="str">
        <f t="shared" si="291"/>
        <v/>
      </c>
    </row>
    <row r="4715" spans="2:8" x14ac:dyDescent="0.25">
      <c r="B4715" s="258"/>
      <c r="C4715" s="259"/>
      <c r="D4715" s="259"/>
      <c r="E4715" s="66" t="str">
        <f t="shared" si="289"/>
        <v/>
      </c>
      <c r="F4715" s="70" t="str">
        <f t="shared" si="292"/>
        <v/>
      </c>
      <c r="G4715" s="68" t="str">
        <f t="shared" si="290"/>
        <v/>
      </c>
      <c r="H4715" s="69" t="str">
        <f t="shared" si="291"/>
        <v/>
      </c>
    </row>
    <row r="4716" spans="2:8" x14ac:dyDescent="0.25">
      <c r="B4716" s="258"/>
      <c r="C4716" s="259"/>
      <c r="D4716" s="259"/>
      <c r="E4716" s="66" t="str">
        <f t="shared" si="289"/>
        <v/>
      </c>
      <c r="F4716" s="70" t="str">
        <f t="shared" si="292"/>
        <v/>
      </c>
      <c r="G4716" s="68" t="str">
        <f t="shared" si="290"/>
        <v/>
      </c>
      <c r="H4716" s="69" t="str">
        <f t="shared" si="291"/>
        <v/>
      </c>
    </row>
    <row r="4717" spans="2:8" x14ac:dyDescent="0.25">
      <c r="B4717" s="258"/>
      <c r="C4717" s="259"/>
      <c r="D4717" s="259"/>
      <c r="E4717" s="66" t="str">
        <f t="shared" si="289"/>
        <v/>
      </c>
      <c r="F4717" s="70" t="str">
        <f t="shared" si="292"/>
        <v/>
      </c>
      <c r="G4717" s="68" t="str">
        <f t="shared" si="290"/>
        <v/>
      </c>
      <c r="H4717" s="69" t="str">
        <f t="shared" si="291"/>
        <v/>
      </c>
    </row>
    <row r="4718" spans="2:8" x14ac:dyDescent="0.25">
      <c r="B4718" s="258"/>
      <c r="C4718" s="259"/>
      <c r="D4718" s="259"/>
      <c r="E4718" s="66" t="str">
        <f t="shared" si="289"/>
        <v/>
      </c>
      <c r="F4718" s="70" t="str">
        <f t="shared" si="292"/>
        <v/>
      </c>
      <c r="G4718" s="68" t="str">
        <f t="shared" si="290"/>
        <v/>
      </c>
      <c r="H4718" s="69" t="str">
        <f t="shared" si="291"/>
        <v/>
      </c>
    </row>
    <row r="4719" spans="2:8" x14ac:dyDescent="0.25">
      <c r="B4719" s="258"/>
      <c r="C4719" s="259"/>
      <c r="D4719" s="259"/>
      <c r="E4719" s="66" t="str">
        <f t="shared" si="289"/>
        <v/>
      </c>
      <c r="F4719" s="70" t="str">
        <f t="shared" si="292"/>
        <v/>
      </c>
      <c r="G4719" s="68" t="str">
        <f t="shared" si="290"/>
        <v/>
      </c>
      <c r="H4719" s="69" t="str">
        <f t="shared" si="291"/>
        <v/>
      </c>
    </row>
    <row r="4720" spans="2:8" x14ac:dyDescent="0.25">
      <c r="B4720" s="258"/>
      <c r="C4720" s="259"/>
      <c r="D4720" s="259"/>
      <c r="E4720" s="66" t="str">
        <f t="shared" si="289"/>
        <v/>
      </c>
      <c r="F4720" s="70" t="str">
        <f t="shared" si="292"/>
        <v/>
      </c>
      <c r="G4720" s="68" t="str">
        <f t="shared" si="290"/>
        <v/>
      </c>
      <c r="H4720" s="69" t="str">
        <f t="shared" si="291"/>
        <v/>
      </c>
    </row>
    <row r="4721" spans="2:8" x14ac:dyDescent="0.25">
      <c r="B4721" s="258"/>
      <c r="C4721" s="259"/>
      <c r="D4721" s="259"/>
      <c r="E4721" s="66" t="str">
        <f t="shared" si="289"/>
        <v/>
      </c>
      <c r="F4721" s="70" t="str">
        <f t="shared" si="292"/>
        <v/>
      </c>
      <c r="G4721" s="68" t="str">
        <f t="shared" si="290"/>
        <v/>
      </c>
      <c r="H4721" s="69" t="str">
        <f t="shared" si="291"/>
        <v/>
      </c>
    </row>
    <row r="4722" spans="2:8" x14ac:dyDescent="0.25">
      <c r="B4722" s="258"/>
      <c r="C4722" s="259"/>
      <c r="D4722" s="259"/>
      <c r="E4722" s="66" t="str">
        <f t="shared" si="289"/>
        <v/>
      </c>
      <c r="F4722" s="70" t="str">
        <f t="shared" si="292"/>
        <v/>
      </c>
      <c r="G4722" s="68" t="str">
        <f t="shared" si="290"/>
        <v/>
      </c>
      <c r="H4722" s="69" t="str">
        <f t="shared" si="291"/>
        <v/>
      </c>
    </row>
    <row r="4723" spans="2:8" x14ac:dyDescent="0.25">
      <c r="B4723" s="258"/>
      <c r="C4723" s="259"/>
      <c r="D4723" s="259"/>
      <c r="E4723" s="66" t="str">
        <f t="shared" si="289"/>
        <v/>
      </c>
      <c r="F4723" s="70" t="str">
        <f t="shared" si="292"/>
        <v/>
      </c>
      <c r="G4723" s="68" t="str">
        <f t="shared" si="290"/>
        <v/>
      </c>
      <c r="H4723" s="69" t="str">
        <f t="shared" si="291"/>
        <v/>
      </c>
    </row>
    <row r="4724" spans="2:8" x14ac:dyDescent="0.25">
      <c r="B4724" s="258"/>
      <c r="C4724" s="259"/>
      <c r="D4724" s="259"/>
      <c r="E4724" s="66" t="str">
        <f t="shared" si="289"/>
        <v/>
      </c>
      <c r="F4724" s="70" t="str">
        <f t="shared" si="292"/>
        <v/>
      </c>
      <c r="G4724" s="68" t="str">
        <f t="shared" si="290"/>
        <v/>
      </c>
      <c r="H4724" s="69" t="str">
        <f t="shared" si="291"/>
        <v/>
      </c>
    </row>
    <row r="4725" spans="2:8" x14ac:dyDescent="0.25">
      <c r="B4725" s="258"/>
      <c r="C4725" s="259"/>
      <c r="D4725" s="259"/>
      <c r="E4725" s="66" t="str">
        <f t="shared" si="289"/>
        <v/>
      </c>
      <c r="F4725" s="70" t="str">
        <f t="shared" si="292"/>
        <v/>
      </c>
      <c r="G4725" s="68" t="str">
        <f t="shared" si="290"/>
        <v/>
      </c>
      <c r="H4725" s="69" t="str">
        <f t="shared" si="291"/>
        <v/>
      </c>
    </row>
    <row r="4726" spans="2:8" x14ac:dyDescent="0.25">
      <c r="B4726" s="258"/>
      <c r="C4726" s="259"/>
      <c r="D4726" s="259"/>
      <c r="E4726" s="66" t="str">
        <f t="shared" si="289"/>
        <v/>
      </c>
      <c r="F4726" s="70" t="str">
        <f t="shared" si="292"/>
        <v/>
      </c>
      <c r="G4726" s="68" t="str">
        <f t="shared" si="290"/>
        <v/>
      </c>
      <c r="H4726" s="69" t="str">
        <f t="shared" si="291"/>
        <v/>
      </c>
    </row>
    <row r="4727" spans="2:8" x14ac:dyDescent="0.25">
      <c r="B4727" s="258"/>
      <c r="C4727" s="259"/>
      <c r="D4727" s="259"/>
      <c r="E4727" s="66" t="str">
        <f t="shared" si="289"/>
        <v/>
      </c>
      <c r="F4727" s="70" t="str">
        <f t="shared" si="292"/>
        <v/>
      </c>
      <c r="G4727" s="68" t="str">
        <f t="shared" si="290"/>
        <v/>
      </c>
      <c r="H4727" s="69" t="str">
        <f t="shared" si="291"/>
        <v/>
      </c>
    </row>
    <row r="4728" spans="2:8" x14ac:dyDescent="0.25">
      <c r="B4728" s="258"/>
      <c r="C4728" s="259"/>
      <c r="D4728" s="259"/>
      <c r="E4728" s="66" t="str">
        <f t="shared" si="289"/>
        <v/>
      </c>
      <c r="F4728" s="70" t="str">
        <f t="shared" si="292"/>
        <v/>
      </c>
      <c r="G4728" s="68" t="str">
        <f t="shared" si="290"/>
        <v/>
      </c>
      <c r="H4728" s="69" t="str">
        <f t="shared" si="291"/>
        <v/>
      </c>
    </row>
    <row r="4729" spans="2:8" x14ac:dyDescent="0.25">
      <c r="B4729" s="258"/>
      <c r="C4729" s="259"/>
      <c r="D4729" s="259"/>
      <c r="E4729" s="66" t="str">
        <f t="shared" si="289"/>
        <v/>
      </c>
      <c r="F4729" s="70" t="str">
        <f t="shared" si="292"/>
        <v/>
      </c>
      <c r="G4729" s="68" t="str">
        <f t="shared" si="290"/>
        <v/>
      </c>
      <c r="H4729" s="69" t="str">
        <f t="shared" si="291"/>
        <v/>
      </c>
    </row>
    <row r="4730" spans="2:8" x14ac:dyDescent="0.25">
      <c r="B4730" s="258"/>
      <c r="C4730" s="259"/>
      <c r="D4730" s="259"/>
      <c r="E4730" s="66" t="str">
        <f t="shared" si="289"/>
        <v/>
      </c>
      <c r="F4730" s="70" t="str">
        <f t="shared" si="292"/>
        <v/>
      </c>
      <c r="G4730" s="68" t="str">
        <f t="shared" si="290"/>
        <v/>
      </c>
      <c r="H4730" s="69" t="str">
        <f t="shared" si="291"/>
        <v/>
      </c>
    </row>
    <row r="4731" spans="2:8" x14ac:dyDescent="0.25">
      <c r="B4731" s="258"/>
      <c r="C4731" s="259"/>
      <c r="D4731" s="259"/>
      <c r="E4731" s="66" t="str">
        <f t="shared" si="289"/>
        <v/>
      </c>
      <c r="F4731" s="70" t="str">
        <f t="shared" si="292"/>
        <v/>
      </c>
      <c r="G4731" s="68" t="str">
        <f t="shared" si="290"/>
        <v/>
      </c>
      <c r="H4731" s="69" t="str">
        <f t="shared" si="291"/>
        <v/>
      </c>
    </row>
    <row r="4732" spans="2:8" x14ac:dyDescent="0.25">
      <c r="B4732" s="258"/>
      <c r="C4732" s="259"/>
      <c r="D4732" s="259"/>
      <c r="E4732" s="66" t="str">
        <f t="shared" si="289"/>
        <v/>
      </c>
      <c r="F4732" s="70" t="str">
        <f t="shared" si="292"/>
        <v/>
      </c>
      <c r="G4732" s="68" t="str">
        <f t="shared" si="290"/>
        <v/>
      </c>
      <c r="H4732" s="69" t="str">
        <f t="shared" si="291"/>
        <v/>
      </c>
    </row>
    <row r="4733" spans="2:8" x14ac:dyDescent="0.25">
      <c r="B4733" s="258"/>
      <c r="C4733" s="259"/>
      <c r="D4733" s="259"/>
      <c r="E4733" s="66" t="str">
        <f t="shared" si="289"/>
        <v/>
      </c>
      <c r="F4733" s="70" t="str">
        <f t="shared" si="292"/>
        <v/>
      </c>
      <c r="G4733" s="68" t="str">
        <f t="shared" si="290"/>
        <v/>
      </c>
      <c r="H4733" s="69" t="str">
        <f t="shared" si="291"/>
        <v/>
      </c>
    </row>
    <row r="4734" spans="2:8" x14ac:dyDescent="0.25">
      <c r="B4734" s="258"/>
      <c r="C4734" s="259"/>
      <c r="D4734" s="259"/>
      <c r="E4734" s="66" t="str">
        <f t="shared" si="289"/>
        <v/>
      </c>
      <c r="F4734" s="70" t="str">
        <f t="shared" si="292"/>
        <v/>
      </c>
      <c r="G4734" s="68" t="str">
        <f t="shared" si="290"/>
        <v/>
      </c>
      <c r="H4734" s="69" t="str">
        <f t="shared" si="291"/>
        <v/>
      </c>
    </row>
    <row r="4735" spans="2:8" x14ac:dyDescent="0.25">
      <c r="B4735" s="258"/>
      <c r="C4735" s="259"/>
      <c r="D4735" s="259"/>
      <c r="E4735" s="66" t="str">
        <f t="shared" si="289"/>
        <v/>
      </c>
      <c r="F4735" s="70" t="str">
        <f t="shared" si="292"/>
        <v/>
      </c>
      <c r="G4735" s="68" t="str">
        <f t="shared" si="290"/>
        <v/>
      </c>
      <c r="H4735" s="69" t="str">
        <f t="shared" si="291"/>
        <v/>
      </c>
    </row>
    <row r="4736" spans="2:8" x14ac:dyDescent="0.25">
      <c r="B4736" s="258"/>
      <c r="C4736" s="259"/>
      <c r="D4736" s="259"/>
      <c r="E4736" s="66" t="str">
        <f t="shared" si="289"/>
        <v/>
      </c>
      <c r="F4736" s="70" t="str">
        <f t="shared" si="292"/>
        <v/>
      </c>
      <c r="G4736" s="68" t="str">
        <f t="shared" si="290"/>
        <v/>
      </c>
      <c r="H4736" s="69" t="str">
        <f t="shared" si="291"/>
        <v/>
      </c>
    </row>
    <row r="4737" spans="2:8" x14ac:dyDescent="0.25">
      <c r="B4737" s="258"/>
      <c r="C4737" s="259"/>
      <c r="D4737" s="259"/>
      <c r="E4737" s="66" t="str">
        <f t="shared" si="289"/>
        <v/>
      </c>
      <c r="F4737" s="70" t="str">
        <f t="shared" si="292"/>
        <v/>
      </c>
      <c r="G4737" s="68" t="str">
        <f t="shared" si="290"/>
        <v/>
      </c>
      <c r="H4737" s="69" t="str">
        <f t="shared" si="291"/>
        <v/>
      </c>
    </row>
    <row r="4738" spans="2:8" x14ac:dyDescent="0.25">
      <c r="B4738" s="258"/>
      <c r="C4738" s="259"/>
      <c r="D4738" s="259"/>
      <c r="E4738" s="66" t="str">
        <f t="shared" si="289"/>
        <v/>
      </c>
      <c r="F4738" s="70" t="str">
        <f t="shared" si="292"/>
        <v/>
      </c>
      <c r="G4738" s="68" t="str">
        <f t="shared" si="290"/>
        <v/>
      </c>
      <c r="H4738" s="69" t="str">
        <f t="shared" si="291"/>
        <v/>
      </c>
    </row>
    <row r="4739" spans="2:8" x14ac:dyDescent="0.25">
      <c r="B4739" s="258"/>
      <c r="C4739" s="259"/>
      <c r="D4739" s="259"/>
      <c r="E4739" s="66" t="str">
        <f t="shared" si="289"/>
        <v/>
      </c>
      <c r="F4739" s="70" t="str">
        <f t="shared" si="292"/>
        <v/>
      </c>
      <c r="G4739" s="68" t="str">
        <f t="shared" si="290"/>
        <v/>
      </c>
      <c r="H4739" s="69" t="str">
        <f t="shared" si="291"/>
        <v/>
      </c>
    </row>
    <row r="4740" spans="2:8" x14ac:dyDescent="0.25">
      <c r="B4740" s="258"/>
      <c r="C4740" s="259"/>
      <c r="D4740" s="259"/>
      <c r="E4740" s="66" t="str">
        <f t="shared" si="289"/>
        <v/>
      </c>
      <c r="F4740" s="70" t="str">
        <f t="shared" si="292"/>
        <v/>
      </c>
      <c r="G4740" s="68" t="str">
        <f t="shared" si="290"/>
        <v/>
      </c>
      <c r="H4740" s="69" t="str">
        <f t="shared" si="291"/>
        <v/>
      </c>
    </row>
    <row r="4741" spans="2:8" x14ac:dyDescent="0.25">
      <c r="B4741" s="258"/>
      <c r="C4741" s="259"/>
      <c r="D4741" s="259"/>
      <c r="E4741" s="66" t="str">
        <f t="shared" si="289"/>
        <v/>
      </c>
      <c r="F4741" s="70" t="str">
        <f t="shared" si="292"/>
        <v/>
      </c>
      <c r="G4741" s="68" t="str">
        <f t="shared" si="290"/>
        <v/>
      </c>
      <c r="H4741" s="69" t="str">
        <f t="shared" si="291"/>
        <v/>
      </c>
    </row>
    <row r="4742" spans="2:8" x14ac:dyDescent="0.25">
      <c r="B4742" s="258"/>
      <c r="C4742" s="259"/>
      <c r="D4742" s="259"/>
      <c r="E4742" s="66" t="str">
        <f t="shared" si="289"/>
        <v/>
      </c>
      <c r="F4742" s="70" t="str">
        <f t="shared" si="292"/>
        <v/>
      </c>
      <c r="G4742" s="68" t="str">
        <f t="shared" si="290"/>
        <v/>
      </c>
      <c r="H4742" s="69" t="str">
        <f t="shared" si="291"/>
        <v/>
      </c>
    </row>
    <row r="4743" spans="2:8" x14ac:dyDescent="0.25">
      <c r="B4743" s="258"/>
      <c r="C4743" s="259"/>
      <c r="D4743" s="259"/>
      <c r="E4743" s="66" t="str">
        <f t="shared" si="289"/>
        <v/>
      </c>
      <c r="F4743" s="70" t="str">
        <f t="shared" si="292"/>
        <v/>
      </c>
      <c r="G4743" s="68" t="str">
        <f t="shared" si="290"/>
        <v/>
      </c>
      <c r="H4743" s="69" t="str">
        <f t="shared" si="291"/>
        <v/>
      </c>
    </row>
    <row r="4744" spans="2:8" x14ac:dyDescent="0.25">
      <c r="B4744" s="258"/>
      <c r="C4744" s="259"/>
      <c r="D4744" s="259"/>
      <c r="E4744" s="66" t="str">
        <f t="shared" si="289"/>
        <v/>
      </c>
      <c r="F4744" s="70" t="str">
        <f t="shared" si="292"/>
        <v/>
      </c>
      <c r="G4744" s="68" t="str">
        <f t="shared" si="290"/>
        <v/>
      </c>
      <c r="H4744" s="69" t="str">
        <f t="shared" si="291"/>
        <v/>
      </c>
    </row>
    <row r="4745" spans="2:8" x14ac:dyDescent="0.25">
      <c r="B4745" s="258"/>
      <c r="C4745" s="259"/>
      <c r="D4745" s="259"/>
      <c r="E4745" s="66" t="str">
        <f t="shared" si="289"/>
        <v/>
      </c>
      <c r="F4745" s="70" t="str">
        <f t="shared" si="292"/>
        <v/>
      </c>
      <c r="G4745" s="68" t="str">
        <f t="shared" si="290"/>
        <v/>
      </c>
      <c r="H4745" s="69" t="str">
        <f t="shared" si="291"/>
        <v/>
      </c>
    </row>
    <row r="4746" spans="2:8" x14ac:dyDescent="0.25">
      <c r="B4746" s="258"/>
      <c r="C4746" s="259"/>
      <c r="D4746" s="259"/>
      <c r="E4746" s="66" t="str">
        <f t="shared" si="289"/>
        <v/>
      </c>
      <c r="F4746" s="70" t="str">
        <f t="shared" si="292"/>
        <v/>
      </c>
      <c r="G4746" s="68" t="str">
        <f t="shared" si="290"/>
        <v/>
      </c>
      <c r="H4746" s="69" t="str">
        <f t="shared" si="291"/>
        <v/>
      </c>
    </row>
    <row r="4747" spans="2:8" x14ac:dyDescent="0.25">
      <c r="B4747" s="258"/>
      <c r="C4747" s="259"/>
      <c r="D4747" s="259"/>
      <c r="E4747" s="66" t="str">
        <f t="shared" si="289"/>
        <v/>
      </c>
      <c r="F4747" s="70" t="str">
        <f t="shared" si="292"/>
        <v/>
      </c>
      <c r="G4747" s="68" t="str">
        <f t="shared" si="290"/>
        <v/>
      </c>
      <c r="H4747" s="69" t="str">
        <f t="shared" si="291"/>
        <v/>
      </c>
    </row>
    <row r="4748" spans="2:8" x14ac:dyDescent="0.25">
      <c r="B4748" s="258"/>
      <c r="C4748" s="259"/>
      <c r="D4748" s="259"/>
      <c r="E4748" s="66" t="str">
        <f t="shared" si="289"/>
        <v/>
      </c>
      <c r="F4748" s="70" t="str">
        <f t="shared" si="292"/>
        <v/>
      </c>
      <c r="G4748" s="68" t="str">
        <f t="shared" si="290"/>
        <v/>
      </c>
      <c r="H4748" s="69" t="str">
        <f t="shared" si="291"/>
        <v/>
      </c>
    </row>
    <row r="4749" spans="2:8" x14ac:dyDescent="0.25">
      <c r="B4749" s="258"/>
      <c r="C4749" s="259"/>
      <c r="D4749" s="259"/>
      <c r="E4749" s="66" t="str">
        <f t="shared" si="289"/>
        <v/>
      </c>
      <c r="F4749" s="70" t="str">
        <f t="shared" si="292"/>
        <v/>
      </c>
      <c r="G4749" s="68" t="str">
        <f t="shared" si="290"/>
        <v/>
      </c>
      <c r="H4749" s="69" t="str">
        <f t="shared" si="291"/>
        <v/>
      </c>
    </row>
    <row r="4750" spans="2:8" x14ac:dyDescent="0.25">
      <c r="B4750" s="258"/>
      <c r="C4750" s="259"/>
      <c r="D4750" s="259"/>
      <c r="E4750" s="66" t="str">
        <f t="shared" ref="E4750:E4813" si="293">+IF(AND(C4750-D4750&lt;&gt;0,$B$10&gt;B4750),C4750-D4750,"")</f>
        <v/>
      </c>
      <c r="F4750" s="70" t="str">
        <f t="shared" si="292"/>
        <v/>
      </c>
      <c r="G4750" s="68" t="str">
        <f t="shared" ref="G4750:G4813" si="294">+IF(AND(B4750&lt;&gt;"",$B$10&gt;B4750),$B$10-B4750,"")</f>
        <v/>
      </c>
      <c r="H4750" s="69" t="str">
        <f t="shared" ref="H4750:H4813" si="295">IFERROR(((E4750*G4750*$D$10)/36500),"")</f>
        <v/>
      </c>
    </row>
    <row r="4751" spans="2:8" x14ac:dyDescent="0.25">
      <c r="B4751" s="258"/>
      <c r="C4751" s="259"/>
      <c r="D4751" s="259"/>
      <c r="E4751" s="66" t="str">
        <f t="shared" si="293"/>
        <v/>
      </c>
      <c r="F4751" s="70" t="str">
        <f t="shared" ref="F4751:F4814" si="296">+IFERROR((E4751+F4750),"")</f>
        <v/>
      </c>
      <c r="G4751" s="68" t="str">
        <f t="shared" si="294"/>
        <v/>
      </c>
      <c r="H4751" s="69" t="str">
        <f t="shared" si="295"/>
        <v/>
      </c>
    </row>
    <row r="4752" spans="2:8" x14ac:dyDescent="0.25">
      <c r="B4752" s="258"/>
      <c r="C4752" s="259"/>
      <c r="D4752" s="259"/>
      <c r="E4752" s="66" t="str">
        <f t="shared" si="293"/>
        <v/>
      </c>
      <c r="F4752" s="70" t="str">
        <f t="shared" si="296"/>
        <v/>
      </c>
      <c r="G4752" s="68" t="str">
        <f t="shared" si="294"/>
        <v/>
      </c>
      <c r="H4752" s="69" t="str">
        <f t="shared" si="295"/>
        <v/>
      </c>
    </row>
    <row r="4753" spans="2:8" x14ac:dyDescent="0.25">
      <c r="B4753" s="258"/>
      <c r="C4753" s="259"/>
      <c r="D4753" s="259"/>
      <c r="E4753" s="66" t="str">
        <f t="shared" si="293"/>
        <v/>
      </c>
      <c r="F4753" s="70" t="str">
        <f t="shared" si="296"/>
        <v/>
      </c>
      <c r="G4753" s="68" t="str">
        <f t="shared" si="294"/>
        <v/>
      </c>
      <c r="H4753" s="69" t="str">
        <f t="shared" si="295"/>
        <v/>
      </c>
    </row>
    <row r="4754" spans="2:8" x14ac:dyDescent="0.25">
      <c r="B4754" s="258"/>
      <c r="C4754" s="259"/>
      <c r="D4754" s="259"/>
      <c r="E4754" s="66" t="str">
        <f t="shared" si="293"/>
        <v/>
      </c>
      <c r="F4754" s="70" t="str">
        <f t="shared" si="296"/>
        <v/>
      </c>
      <c r="G4754" s="68" t="str">
        <f t="shared" si="294"/>
        <v/>
      </c>
      <c r="H4754" s="69" t="str">
        <f t="shared" si="295"/>
        <v/>
      </c>
    </row>
    <row r="4755" spans="2:8" x14ac:dyDescent="0.25">
      <c r="B4755" s="258"/>
      <c r="C4755" s="259"/>
      <c r="D4755" s="259"/>
      <c r="E4755" s="66" t="str">
        <f t="shared" si="293"/>
        <v/>
      </c>
      <c r="F4755" s="70" t="str">
        <f t="shared" si="296"/>
        <v/>
      </c>
      <c r="G4755" s="68" t="str">
        <f t="shared" si="294"/>
        <v/>
      </c>
      <c r="H4755" s="69" t="str">
        <f t="shared" si="295"/>
        <v/>
      </c>
    </row>
    <row r="4756" spans="2:8" x14ac:dyDescent="0.25">
      <c r="B4756" s="258"/>
      <c r="C4756" s="259"/>
      <c r="D4756" s="259"/>
      <c r="E4756" s="66" t="str">
        <f t="shared" si="293"/>
        <v/>
      </c>
      <c r="F4756" s="70" t="str">
        <f t="shared" si="296"/>
        <v/>
      </c>
      <c r="G4756" s="68" t="str">
        <f t="shared" si="294"/>
        <v/>
      </c>
      <c r="H4756" s="69" t="str">
        <f t="shared" si="295"/>
        <v/>
      </c>
    </row>
    <row r="4757" spans="2:8" x14ac:dyDescent="0.25">
      <c r="B4757" s="258"/>
      <c r="C4757" s="259"/>
      <c r="D4757" s="259"/>
      <c r="E4757" s="66" t="str">
        <f t="shared" si="293"/>
        <v/>
      </c>
      <c r="F4757" s="70" t="str">
        <f t="shared" si="296"/>
        <v/>
      </c>
      <c r="G4757" s="68" t="str">
        <f t="shared" si="294"/>
        <v/>
      </c>
      <c r="H4757" s="69" t="str">
        <f t="shared" si="295"/>
        <v/>
      </c>
    </row>
    <row r="4758" spans="2:8" x14ac:dyDescent="0.25">
      <c r="B4758" s="258"/>
      <c r="C4758" s="259"/>
      <c r="D4758" s="259"/>
      <c r="E4758" s="66" t="str">
        <f t="shared" si="293"/>
        <v/>
      </c>
      <c r="F4758" s="70" t="str">
        <f t="shared" si="296"/>
        <v/>
      </c>
      <c r="G4758" s="68" t="str">
        <f t="shared" si="294"/>
        <v/>
      </c>
      <c r="H4758" s="69" t="str">
        <f t="shared" si="295"/>
        <v/>
      </c>
    </row>
    <row r="4759" spans="2:8" x14ac:dyDescent="0.25">
      <c r="B4759" s="258"/>
      <c r="C4759" s="259"/>
      <c r="D4759" s="259"/>
      <c r="E4759" s="66" t="str">
        <f t="shared" si="293"/>
        <v/>
      </c>
      <c r="F4759" s="70" t="str">
        <f t="shared" si="296"/>
        <v/>
      </c>
      <c r="G4759" s="68" t="str">
        <f t="shared" si="294"/>
        <v/>
      </c>
      <c r="H4759" s="69" t="str">
        <f t="shared" si="295"/>
        <v/>
      </c>
    </row>
    <row r="4760" spans="2:8" x14ac:dyDescent="0.25">
      <c r="B4760" s="258"/>
      <c r="C4760" s="259"/>
      <c r="D4760" s="259"/>
      <c r="E4760" s="66" t="str">
        <f t="shared" si="293"/>
        <v/>
      </c>
      <c r="F4760" s="70" t="str">
        <f t="shared" si="296"/>
        <v/>
      </c>
      <c r="G4760" s="68" t="str">
        <f t="shared" si="294"/>
        <v/>
      </c>
      <c r="H4760" s="69" t="str">
        <f t="shared" si="295"/>
        <v/>
      </c>
    </row>
    <row r="4761" spans="2:8" x14ac:dyDescent="0.25">
      <c r="B4761" s="258"/>
      <c r="C4761" s="259"/>
      <c r="D4761" s="259"/>
      <c r="E4761" s="66" t="str">
        <f t="shared" si="293"/>
        <v/>
      </c>
      <c r="F4761" s="70" t="str">
        <f t="shared" si="296"/>
        <v/>
      </c>
      <c r="G4761" s="68" t="str">
        <f t="shared" si="294"/>
        <v/>
      </c>
      <c r="H4761" s="69" t="str">
        <f t="shared" si="295"/>
        <v/>
      </c>
    </row>
    <row r="4762" spans="2:8" x14ac:dyDescent="0.25">
      <c r="B4762" s="258"/>
      <c r="C4762" s="259"/>
      <c r="D4762" s="259"/>
      <c r="E4762" s="66" t="str">
        <f t="shared" si="293"/>
        <v/>
      </c>
      <c r="F4762" s="70" t="str">
        <f t="shared" si="296"/>
        <v/>
      </c>
      <c r="G4762" s="68" t="str">
        <f t="shared" si="294"/>
        <v/>
      </c>
      <c r="H4762" s="69" t="str">
        <f t="shared" si="295"/>
        <v/>
      </c>
    </row>
    <row r="4763" spans="2:8" x14ac:dyDescent="0.25">
      <c r="B4763" s="258"/>
      <c r="C4763" s="259"/>
      <c r="D4763" s="259"/>
      <c r="E4763" s="66" t="str">
        <f t="shared" si="293"/>
        <v/>
      </c>
      <c r="F4763" s="70" t="str">
        <f t="shared" si="296"/>
        <v/>
      </c>
      <c r="G4763" s="68" t="str">
        <f t="shared" si="294"/>
        <v/>
      </c>
      <c r="H4763" s="69" t="str">
        <f t="shared" si="295"/>
        <v/>
      </c>
    </row>
    <row r="4764" spans="2:8" x14ac:dyDescent="0.25">
      <c r="B4764" s="258"/>
      <c r="C4764" s="259"/>
      <c r="D4764" s="259"/>
      <c r="E4764" s="66" t="str">
        <f t="shared" si="293"/>
        <v/>
      </c>
      <c r="F4764" s="70" t="str">
        <f t="shared" si="296"/>
        <v/>
      </c>
      <c r="G4764" s="68" t="str">
        <f t="shared" si="294"/>
        <v/>
      </c>
      <c r="H4764" s="69" t="str">
        <f t="shared" si="295"/>
        <v/>
      </c>
    </row>
    <row r="4765" spans="2:8" x14ac:dyDescent="0.25">
      <c r="B4765" s="258"/>
      <c r="C4765" s="259"/>
      <c r="D4765" s="259"/>
      <c r="E4765" s="66" t="str">
        <f t="shared" si="293"/>
        <v/>
      </c>
      <c r="F4765" s="70" t="str">
        <f t="shared" si="296"/>
        <v/>
      </c>
      <c r="G4765" s="68" t="str">
        <f t="shared" si="294"/>
        <v/>
      </c>
      <c r="H4765" s="69" t="str">
        <f t="shared" si="295"/>
        <v/>
      </c>
    </row>
    <row r="4766" spans="2:8" x14ac:dyDescent="0.25">
      <c r="B4766" s="258"/>
      <c r="C4766" s="259"/>
      <c r="D4766" s="259"/>
      <c r="E4766" s="66" t="str">
        <f t="shared" si="293"/>
        <v/>
      </c>
      <c r="F4766" s="70" t="str">
        <f t="shared" si="296"/>
        <v/>
      </c>
      <c r="G4766" s="68" t="str">
        <f t="shared" si="294"/>
        <v/>
      </c>
      <c r="H4766" s="69" t="str">
        <f t="shared" si="295"/>
        <v/>
      </c>
    </row>
    <row r="4767" spans="2:8" x14ac:dyDescent="0.25">
      <c r="B4767" s="258"/>
      <c r="C4767" s="259"/>
      <c r="D4767" s="259"/>
      <c r="E4767" s="66" t="str">
        <f t="shared" si="293"/>
        <v/>
      </c>
      <c r="F4767" s="70" t="str">
        <f t="shared" si="296"/>
        <v/>
      </c>
      <c r="G4767" s="68" t="str">
        <f t="shared" si="294"/>
        <v/>
      </c>
      <c r="H4767" s="69" t="str">
        <f t="shared" si="295"/>
        <v/>
      </c>
    </row>
    <row r="4768" spans="2:8" x14ac:dyDescent="0.25">
      <c r="B4768" s="258"/>
      <c r="C4768" s="259"/>
      <c r="D4768" s="259"/>
      <c r="E4768" s="66" t="str">
        <f t="shared" si="293"/>
        <v/>
      </c>
      <c r="F4768" s="70" t="str">
        <f t="shared" si="296"/>
        <v/>
      </c>
      <c r="G4768" s="68" t="str">
        <f t="shared" si="294"/>
        <v/>
      </c>
      <c r="H4768" s="69" t="str">
        <f t="shared" si="295"/>
        <v/>
      </c>
    </row>
    <row r="4769" spans="2:8" x14ac:dyDescent="0.25">
      <c r="B4769" s="258"/>
      <c r="C4769" s="259"/>
      <c r="D4769" s="259"/>
      <c r="E4769" s="66" t="str">
        <f t="shared" si="293"/>
        <v/>
      </c>
      <c r="F4769" s="70" t="str">
        <f t="shared" si="296"/>
        <v/>
      </c>
      <c r="G4769" s="68" t="str">
        <f t="shared" si="294"/>
        <v/>
      </c>
      <c r="H4769" s="69" t="str">
        <f t="shared" si="295"/>
        <v/>
      </c>
    </row>
    <row r="4770" spans="2:8" x14ac:dyDescent="0.25">
      <c r="B4770" s="258"/>
      <c r="C4770" s="259"/>
      <c r="D4770" s="259"/>
      <c r="E4770" s="66" t="str">
        <f t="shared" si="293"/>
        <v/>
      </c>
      <c r="F4770" s="70" t="str">
        <f t="shared" si="296"/>
        <v/>
      </c>
      <c r="G4770" s="68" t="str">
        <f t="shared" si="294"/>
        <v/>
      </c>
      <c r="H4770" s="69" t="str">
        <f t="shared" si="295"/>
        <v/>
      </c>
    </row>
    <row r="4771" spans="2:8" x14ac:dyDescent="0.25">
      <c r="B4771" s="258"/>
      <c r="C4771" s="259"/>
      <c r="D4771" s="259"/>
      <c r="E4771" s="66" t="str">
        <f t="shared" si="293"/>
        <v/>
      </c>
      <c r="F4771" s="70" t="str">
        <f t="shared" si="296"/>
        <v/>
      </c>
      <c r="G4771" s="68" t="str">
        <f t="shared" si="294"/>
        <v/>
      </c>
      <c r="H4771" s="69" t="str">
        <f t="shared" si="295"/>
        <v/>
      </c>
    </row>
    <row r="4772" spans="2:8" x14ac:dyDescent="0.25">
      <c r="B4772" s="258"/>
      <c r="C4772" s="259"/>
      <c r="D4772" s="259"/>
      <c r="E4772" s="66" t="str">
        <f t="shared" si="293"/>
        <v/>
      </c>
      <c r="F4772" s="70" t="str">
        <f t="shared" si="296"/>
        <v/>
      </c>
      <c r="G4772" s="68" t="str">
        <f t="shared" si="294"/>
        <v/>
      </c>
      <c r="H4772" s="69" t="str">
        <f t="shared" si="295"/>
        <v/>
      </c>
    </row>
    <row r="4773" spans="2:8" x14ac:dyDescent="0.25">
      <c r="B4773" s="258"/>
      <c r="C4773" s="259"/>
      <c r="D4773" s="259"/>
      <c r="E4773" s="66" t="str">
        <f t="shared" si="293"/>
        <v/>
      </c>
      <c r="F4773" s="70" t="str">
        <f t="shared" si="296"/>
        <v/>
      </c>
      <c r="G4773" s="68" t="str">
        <f t="shared" si="294"/>
        <v/>
      </c>
      <c r="H4773" s="69" t="str">
        <f t="shared" si="295"/>
        <v/>
      </c>
    </row>
    <row r="4774" spans="2:8" x14ac:dyDescent="0.25">
      <c r="B4774" s="258"/>
      <c r="C4774" s="259"/>
      <c r="D4774" s="259"/>
      <c r="E4774" s="66" t="str">
        <f t="shared" si="293"/>
        <v/>
      </c>
      <c r="F4774" s="70" t="str">
        <f t="shared" si="296"/>
        <v/>
      </c>
      <c r="G4774" s="68" t="str">
        <f t="shared" si="294"/>
        <v/>
      </c>
      <c r="H4774" s="69" t="str">
        <f t="shared" si="295"/>
        <v/>
      </c>
    </row>
    <row r="4775" spans="2:8" x14ac:dyDescent="0.25">
      <c r="B4775" s="258"/>
      <c r="C4775" s="259"/>
      <c r="D4775" s="259"/>
      <c r="E4775" s="66" t="str">
        <f t="shared" si="293"/>
        <v/>
      </c>
      <c r="F4775" s="70" t="str">
        <f t="shared" si="296"/>
        <v/>
      </c>
      <c r="G4775" s="68" t="str">
        <f t="shared" si="294"/>
        <v/>
      </c>
      <c r="H4775" s="69" t="str">
        <f t="shared" si="295"/>
        <v/>
      </c>
    </row>
    <row r="4776" spans="2:8" x14ac:dyDescent="0.25">
      <c r="B4776" s="258"/>
      <c r="C4776" s="259"/>
      <c r="D4776" s="259"/>
      <c r="E4776" s="66" t="str">
        <f t="shared" si="293"/>
        <v/>
      </c>
      <c r="F4776" s="70" t="str">
        <f t="shared" si="296"/>
        <v/>
      </c>
      <c r="G4776" s="68" t="str">
        <f t="shared" si="294"/>
        <v/>
      </c>
      <c r="H4776" s="69" t="str">
        <f t="shared" si="295"/>
        <v/>
      </c>
    </row>
    <row r="4777" spans="2:8" x14ac:dyDescent="0.25">
      <c r="B4777" s="258"/>
      <c r="C4777" s="259"/>
      <c r="D4777" s="259"/>
      <c r="E4777" s="66" t="str">
        <f t="shared" si="293"/>
        <v/>
      </c>
      <c r="F4777" s="70" t="str">
        <f t="shared" si="296"/>
        <v/>
      </c>
      <c r="G4777" s="68" t="str">
        <f t="shared" si="294"/>
        <v/>
      </c>
      <c r="H4777" s="69" t="str">
        <f t="shared" si="295"/>
        <v/>
      </c>
    </row>
    <row r="4778" spans="2:8" x14ac:dyDescent="0.25">
      <c r="B4778" s="258"/>
      <c r="C4778" s="259"/>
      <c r="D4778" s="259"/>
      <c r="E4778" s="66" t="str">
        <f t="shared" si="293"/>
        <v/>
      </c>
      <c r="F4778" s="70" t="str">
        <f t="shared" si="296"/>
        <v/>
      </c>
      <c r="G4778" s="68" t="str">
        <f t="shared" si="294"/>
        <v/>
      </c>
      <c r="H4778" s="69" t="str">
        <f t="shared" si="295"/>
        <v/>
      </c>
    </row>
    <row r="4779" spans="2:8" x14ac:dyDescent="0.25">
      <c r="B4779" s="258"/>
      <c r="C4779" s="259"/>
      <c r="D4779" s="259"/>
      <c r="E4779" s="66" t="str">
        <f t="shared" si="293"/>
        <v/>
      </c>
      <c r="F4779" s="70" t="str">
        <f t="shared" si="296"/>
        <v/>
      </c>
      <c r="G4779" s="68" t="str">
        <f t="shared" si="294"/>
        <v/>
      </c>
      <c r="H4779" s="69" t="str">
        <f t="shared" si="295"/>
        <v/>
      </c>
    </row>
    <row r="4780" spans="2:8" x14ac:dyDescent="0.25">
      <c r="B4780" s="258"/>
      <c r="C4780" s="259"/>
      <c r="D4780" s="259"/>
      <c r="E4780" s="66" t="str">
        <f t="shared" si="293"/>
        <v/>
      </c>
      <c r="F4780" s="70" t="str">
        <f t="shared" si="296"/>
        <v/>
      </c>
      <c r="G4780" s="68" t="str">
        <f t="shared" si="294"/>
        <v/>
      </c>
      <c r="H4780" s="69" t="str">
        <f t="shared" si="295"/>
        <v/>
      </c>
    </row>
    <row r="4781" spans="2:8" x14ac:dyDescent="0.25">
      <c r="B4781" s="258"/>
      <c r="C4781" s="259"/>
      <c r="D4781" s="259"/>
      <c r="E4781" s="66" t="str">
        <f t="shared" si="293"/>
        <v/>
      </c>
      <c r="F4781" s="70" t="str">
        <f t="shared" si="296"/>
        <v/>
      </c>
      <c r="G4781" s="68" t="str">
        <f t="shared" si="294"/>
        <v/>
      </c>
      <c r="H4781" s="69" t="str">
        <f t="shared" si="295"/>
        <v/>
      </c>
    </row>
    <row r="4782" spans="2:8" x14ac:dyDescent="0.25">
      <c r="B4782" s="258"/>
      <c r="C4782" s="259"/>
      <c r="D4782" s="259"/>
      <c r="E4782" s="66" t="str">
        <f t="shared" si="293"/>
        <v/>
      </c>
      <c r="F4782" s="70" t="str">
        <f t="shared" si="296"/>
        <v/>
      </c>
      <c r="G4782" s="68" t="str">
        <f t="shared" si="294"/>
        <v/>
      </c>
      <c r="H4782" s="69" t="str">
        <f t="shared" si="295"/>
        <v/>
      </c>
    </row>
    <row r="4783" spans="2:8" x14ac:dyDescent="0.25">
      <c r="B4783" s="258"/>
      <c r="C4783" s="259"/>
      <c r="D4783" s="259"/>
      <c r="E4783" s="66" t="str">
        <f t="shared" si="293"/>
        <v/>
      </c>
      <c r="F4783" s="70" t="str">
        <f t="shared" si="296"/>
        <v/>
      </c>
      <c r="G4783" s="68" t="str">
        <f t="shared" si="294"/>
        <v/>
      </c>
      <c r="H4783" s="69" t="str">
        <f t="shared" si="295"/>
        <v/>
      </c>
    </row>
    <row r="4784" spans="2:8" x14ac:dyDescent="0.25">
      <c r="B4784" s="258"/>
      <c r="C4784" s="259"/>
      <c r="D4784" s="259"/>
      <c r="E4784" s="66" t="str">
        <f t="shared" si="293"/>
        <v/>
      </c>
      <c r="F4784" s="70" t="str">
        <f t="shared" si="296"/>
        <v/>
      </c>
      <c r="G4784" s="68" t="str">
        <f t="shared" si="294"/>
        <v/>
      </c>
      <c r="H4784" s="69" t="str">
        <f t="shared" si="295"/>
        <v/>
      </c>
    </row>
    <row r="4785" spans="2:8" x14ac:dyDescent="0.25">
      <c r="B4785" s="258"/>
      <c r="C4785" s="259"/>
      <c r="D4785" s="259"/>
      <c r="E4785" s="66" t="str">
        <f t="shared" si="293"/>
        <v/>
      </c>
      <c r="F4785" s="70" t="str">
        <f t="shared" si="296"/>
        <v/>
      </c>
      <c r="G4785" s="68" t="str">
        <f t="shared" si="294"/>
        <v/>
      </c>
      <c r="H4785" s="69" t="str">
        <f t="shared" si="295"/>
        <v/>
      </c>
    </row>
    <row r="4786" spans="2:8" x14ac:dyDescent="0.25">
      <c r="B4786" s="258"/>
      <c r="C4786" s="259"/>
      <c r="D4786" s="259"/>
      <c r="E4786" s="66" t="str">
        <f t="shared" si="293"/>
        <v/>
      </c>
      <c r="F4786" s="70" t="str">
        <f t="shared" si="296"/>
        <v/>
      </c>
      <c r="G4786" s="68" t="str">
        <f t="shared" si="294"/>
        <v/>
      </c>
      <c r="H4786" s="69" t="str">
        <f t="shared" si="295"/>
        <v/>
      </c>
    </row>
    <row r="4787" spans="2:8" x14ac:dyDescent="0.25">
      <c r="B4787" s="258"/>
      <c r="C4787" s="259"/>
      <c r="D4787" s="259"/>
      <c r="E4787" s="66" t="str">
        <f t="shared" si="293"/>
        <v/>
      </c>
      <c r="F4787" s="70" t="str">
        <f t="shared" si="296"/>
        <v/>
      </c>
      <c r="G4787" s="68" t="str">
        <f t="shared" si="294"/>
        <v/>
      </c>
      <c r="H4787" s="69" t="str">
        <f t="shared" si="295"/>
        <v/>
      </c>
    </row>
    <row r="4788" spans="2:8" x14ac:dyDescent="0.25">
      <c r="B4788" s="258"/>
      <c r="C4788" s="259"/>
      <c r="D4788" s="259"/>
      <c r="E4788" s="66" t="str">
        <f t="shared" si="293"/>
        <v/>
      </c>
      <c r="F4788" s="70" t="str">
        <f t="shared" si="296"/>
        <v/>
      </c>
      <c r="G4788" s="68" t="str">
        <f t="shared" si="294"/>
        <v/>
      </c>
      <c r="H4788" s="69" t="str">
        <f t="shared" si="295"/>
        <v/>
      </c>
    </row>
    <row r="4789" spans="2:8" x14ac:dyDescent="0.25">
      <c r="B4789" s="258"/>
      <c r="C4789" s="259"/>
      <c r="D4789" s="259"/>
      <c r="E4789" s="66" t="str">
        <f t="shared" si="293"/>
        <v/>
      </c>
      <c r="F4789" s="70" t="str">
        <f t="shared" si="296"/>
        <v/>
      </c>
      <c r="G4789" s="68" t="str">
        <f t="shared" si="294"/>
        <v/>
      </c>
      <c r="H4789" s="69" t="str">
        <f t="shared" si="295"/>
        <v/>
      </c>
    </row>
    <row r="4790" spans="2:8" x14ac:dyDescent="0.25">
      <c r="B4790" s="258"/>
      <c r="C4790" s="259"/>
      <c r="D4790" s="259"/>
      <c r="E4790" s="66" t="str">
        <f t="shared" si="293"/>
        <v/>
      </c>
      <c r="F4790" s="70" t="str">
        <f t="shared" si="296"/>
        <v/>
      </c>
      <c r="G4790" s="68" t="str">
        <f t="shared" si="294"/>
        <v/>
      </c>
      <c r="H4790" s="69" t="str">
        <f t="shared" si="295"/>
        <v/>
      </c>
    </row>
    <row r="4791" spans="2:8" x14ac:dyDescent="0.25">
      <c r="B4791" s="258"/>
      <c r="C4791" s="259"/>
      <c r="D4791" s="259"/>
      <c r="E4791" s="66" t="str">
        <f t="shared" si="293"/>
        <v/>
      </c>
      <c r="F4791" s="70" t="str">
        <f t="shared" si="296"/>
        <v/>
      </c>
      <c r="G4791" s="68" t="str">
        <f t="shared" si="294"/>
        <v/>
      </c>
      <c r="H4791" s="69" t="str">
        <f t="shared" si="295"/>
        <v/>
      </c>
    </row>
    <row r="4792" spans="2:8" x14ac:dyDescent="0.25">
      <c r="B4792" s="258"/>
      <c r="C4792" s="259"/>
      <c r="D4792" s="259"/>
      <c r="E4792" s="66" t="str">
        <f t="shared" si="293"/>
        <v/>
      </c>
      <c r="F4792" s="70" t="str">
        <f t="shared" si="296"/>
        <v/>
      </c>
      <c r="G4792" s="68" t="str">
        <f t="shared" si="294"/>
        <v/>
      </c>
      <c r="H4792" s="69" t="str">
        <f t="shared" si="295"/>
        <v/>
      </c>
    </row>
    <row r="4793" spans="2:8" x14ac:dyDescent="0.25">
      <c r="B4793" s="258"/>
      <c r="C4793" s="259"/>
      <c r="D4793" s="259"/>
      <c r="E4793" s="66" t="str">
        <f t="shared" si="293"/>
        <v/>
      </c>
      <c r="F4793" s="70" t="str">
        <f t="shared" si="296"/>
        <v/>
      </c>
      <c r="G4793" s="68" t="str">
        <f t="shared" si="294"/>
        <v/>
      </c>
      <c r="H4793" s="69" t="str">
        <f t="shared" si="295"/>
        <v/>
      </c>
    </row>
    <row r="4794" spans="2:8" x14ac:dyDescent="0.25">
      <c r="B4794" s="258"/>
      <c r="C4794" s="259"/>
      <c r="D4794" s="259"/>
      <c r="E4794" s="66" t="str">
        <f t="shared" si="293"/>
        <v/>
      </c>
      <c r="F4794" s="70" t="str">
        <f t="shared" si="296"/>
        <v/>
      </c>
      <c r="G4794" s="68" t="str">
        <f t="shared" si="294"/>
        <v/>
      </c>
      <c r="H4794" s="69" t="str">
        <f t="shared" si="295"/>
        <v/>
      </c>
    </row>
    <row r="4795" spans="2:8" x14ac:dyDescent="0.25">
      <c r="B4795" s="258"/>
      <c r="C4795" s="259"/>
      <c r="D4795" s="259"/>
      <c r="E4795" s="66" t="str">
        <f t="shared" si="293"/>
        <v/>
      </c>
      <c r="F4795" s="70" t="str">
        <f t="shared" si="296"/>
        <v/>
      </c>
      <c r="G4795" s="68" t="str">
        <f t="shared" si="294"/>
        <v/>
      </c>
      <c r="H4795" s="69" t="str">
        <f t="shared" si="295"/>
        <v/>
      </c>
    </row>
    <row r="4796" spans="2:8" x14ac:dyDescent="0.25">
      <c r="B4796" s="258"/>
      <c r="C4796" s="259"/>
      <c r="D4796" s="259"/>
      <c r="E4796" s="66" t="str">
        <f t="shared" si="293"/>
        <v/>
      </c>
      <c r="F4796" s="70" t="str">
        <f t="shared" si="296"/>
        <v/>
      </c>
      <c r="G4796" s="68" t="str">
        <f t="shared" si="294"/>
        <v/>
      </c>
      <c r="H4796" s="69" t="str">
        <f t="shared" si="295"/>
        <v/>
      </c>
    </row>
    <row r="4797" spans="2:8" x14ac:dyDescent="0.25">
      <c r="B4797" s="258"/>
      <c r="C4797" s="259"/>
      <c r="D4797" s="259"/>
      <c r="E4797" s="66" t="str">
        <f t="shared" si="293"/>
        <v/>
      </c>
      <c r="F4797" s="70" t="str">
        <f t="shared" si="296"/>
        <v/>
      </c>
      <c r="G4797" s="68" t="str">
        <f t="shared" si="294"/>
        <v/>
      </c>
      <c r="H4797" s="69" t="str">
        <f t="shared" si="295"/>
        <v/>
      </c>
    </row>
    <row r="4798" spans="2:8" x14ac:dyDescent="0.25">
      <c r="B4798" s="258"/>
      <c r="C4798" s="259"/>
      <c r="D4798" s="259"/>
      <c r="E4798" s="66" t="str">
        <f t="shared" si="293"/>
        <v/>
      </c>
      <c r="F4798" s="70" t="str">
        <f t="shared" si="296"/>
        <v/>
      </c>
      <c r="G4798" s="68" t="str">
        <f t="shared" si="294"/>
        <v/>
      </c>
      <c r="H4798" s="69" t="str">
        <f t="shared" si="295"/>
        <v/>
      </c>
    </row>
    <row r="4799" spans="2:8" x14ac:dyDescent="0.25">
      <c r="B4799" s="258"/>
      <c r="C4799" s="259"/>
      <c r="D4799" s="259"/>
      <c r="E4799" s="66" t="str">
        <f t="shared" si="293"/>
        <v/>
      </c>
      <c r="F4799" s="70" t="str">
        <f t="shared" si="296"/>
        <v/>
      </c>
      <c r="G4799" s="68" t="str">
        <f t="shared" si="294"/>
        <v/>
      </c>
      <c r="H4799" s="69" t="str">
        <f t="shared" si="295"/>
        <v/>
      </c>
    </row>
    <row r="4800" spans="2:8" x14ac:dyDescent="0.25">
      <c r="B4800" s="258"/>
      <c r="C4800" s="259"/>
      <c r="D4800" s="259"/>
      <c r="E4800" s="66" t="str">
        <f t="shared" si="293"/>
        <v/>
      </c>
      <c r="F4800" s="70" t="str">
        <f t="shared" si="296"/>
        <v/>
      </c>
      <c r="G4800" s="68" t="str">
        <f t="shared" si="294"/>
        <v/>
      </c>
      <c r="H4800" s="69" t="str">
        <f t="shared" si="295"/>
        <v/>
      </c>
    </row>
    <row r="4801" spans="2:8" x14ac:dyDescent="0.25">
      <c r="B4801" s="258"/>
      <c r="C4801" s="259"/>
      <c r="D4801" s="259"/>
      <c r="E4801" s="66" t="str">
        <f t="shared" si="293"/>
        <v/>
      </c>
      <c r="F4801" s="70" t="str">
        <f t="shared" si="296"/>
        <v/>
      </c>
      <c r="G4801" s="68" t="str">
        <f t="shared" si="294"/>
        <v/>
      </c>
      <c r="H4801" s="69" t="str">
        <f t="shared" si="295"/>
        <v/>
      </c>
    </row>
    <row r="4802" spans="2:8" x14ac:dyDescent="0.25">
      <c r="B4802" s="258"/>
      <c r="C4802" s="259"/>
      <c r="D4802" s="259"/>
      <c r="E4802" s="66" t="str">
        <f t="shared" si="293"/>
        <v/>
      </c>
      <c r="F4802" s="70" t="str">
        <f t="shared" si="296"/>
        <v/>
      </c>
      <c r="G4802" s="68" t="str">
        <f t="shared" si="294"/>
        <v/>
      </c>
      <c r="H4802" s="69" t="str">
        <f t="shared" si="295"/>
        <v/>
      </c>
    </row>
    <row r="4803" spans="2:8" x14ac:dyDescent="0.25">
      <c r="B4803" s="258"/>
      <c r="C4803" s="259"/>
      <c r="D4803" s="259"/>
      <c r="E4803" s="66" t="str">
        <f t="shared" si="293"/>
        <v/>
      </c>
      <c r="F4803" s="70" t="str">
        <f t="shared" si="296"/>
        <v/>
      </c>
      <c r="G4803" s="68" t="str">
        <f t="shared" si="294"/>
        <v/>
      </c>
      <c r="H4803" s="69" t="str">
        <f t="shared" si="295"/>
        <v/>
      </c>
    </row>
    <row r="4804" spans="2:8" x14ac:dyDescent="0.25">
      <c r="B4804" s="258"/>
      <c r="C4804" s="259"/>
      <c r="D4804" s="259"/>
      <c r="E4804" s="66" t="str">
        <f t="shared" si="293"/>
        <v/>
      </c>
      <c r="F4804" s="70" t="str">
        <f t="shared" si="296"/>
        <v/>
      </c>
      <c r="G4804" s="68" t="str">
        <f t="shared" si="294"/>
        <v/>
      </c>
      <c r="H4804" s="69" t="str">
        <f t="shared" si="295"/>
        <v/>
      </c>
    </row>
    <row r="4805" spans="2:8" x14ac:dyDescent="0.25">
      <c r="B4805" s="258"/>
      <c r="C4805" s="259"/>
      <c r="D4805" s="259"/>
      <c r="E4805" s="66" t="str">
        <f t="shared" si="293"/>
        <v/>
      </c>
      <c r="F4805" s="70" t="str">
        <f t="shared" si="296"/>
        <v/>
      </c>
      <c r="G4805" s="68" t="str">
        <f t="shared" si="294"/>
        <v/>
      </c>
      <c r="H4805" s="69" t="str">
        <f t="shared" si="295"/>
        <v/>
      </c>
    </row>
    <row r="4806" spans="2:8" x14ac:dyDescent="0.25">
      <c r="B4806" s="258"/>
      <c r="C4806" s="259"/>
      <c r="D4806" s="259"/>
      <c r="E4806" s="66" t="str">
        <f t="shared" si="293"/>
        <v/>
      </c>
      <c r="F4806" s="70" t="str">
        <f t="shared" si="296"/>
        <v/>
      </c>
      <c r="G4806" s="68" t="str">
        <f t="shared" si="294"/>
        <v/>
      </c>
      <c r="H4806" s="69" t="str">
        <f t="shared" si="295"/>
        <v/>
      </c>
    </row>
    <row r="4807" spans="2:8" x14ac:dyDescent="0.25">
      <c r="B4807" s="258"/>
      <c r="C4807" s="259"/>
      <c r="D4807" s="259"/>
      <c r="E4807" s="66" t="str">
        <f t="shared" si="293"/>
        <v/>
      </c>
      <c r="F4807" s="70" t="str">
        <f t="shared" si="296"/>
        <v/>
      </c>
      <c r="G4807" s="68" t="str">
        <f t="shared" si="294"/>
        <v/>
      </c>
      <c r="H4807" s="69" t="str">
        <f t="shared" si="295"/>
        <v/>
      </c>
    </row>
    <row r="4808" spans="2:8" x14ac:dyDescent="0.25">
      <c r="B4808" s="258"/>
      <c r="C4808" s="259"/>
      <c r="D4808" s="259"/>
      <c r="E4808" s="66" t="str">
        <f t="shared" si="293"/>
        <v/>
      </c>
      <c r="F4808" s="70" t="str">
        <f t="shared" si="296"/>
        <v/>
      </c>
      <c r="G4808" s="68" t="str">
        <f t="shared" si="294"/>
        <v/>
      </c>
      <c r="H4808" s="69" t="str">
        <f t="shared" si="295"/>
        <v/>
      </c>
    </row>
    <row r="4809" spans="2:8" x14ac:dyDescent="0.25">
      <c r="B4809" s="258"/>
      <c r="C4809" s="259"/>
      <c r="D4809" s="259"/>
      <c r="E4809" s="66" t="str">
        <f t="shared" si="293"/>
        <v/>
      </c>
      <c r="F4809" s="70" t="str">
        <f t="shared" si="296"/>
        <v/>
      </c>
      <c r="G4809" s="68" t="str">
        <f t="shared" si="294"/>
        <v/>
      </c>
      <c r="H4809" s="69" t="str">
        <f t="shared" si="295"/>
        <v/>
      </c>
    </row>
    <row r="4810" spans="2:8" x14ac:dyDescent="0.25">
      <c r="B4810" s="258"/>
      <c r="C4810" s="259"/>
      <c r="D4810" s="259"/>
      <c r="E4810" s="66" t="str">
        <f t="shared" si="293"/>
        <v/>
      </c>
      <c r="F4810" s="70" t="str">
        <f t="shared" si="296"/>
        <v/>
      </c>
      <c r="G4810" s="68" t="str">
        <f t="shared" si="294"/>
        <v/>
      </c>
      <c r="H4810" s="69" t="str">
        <f t="shared" si="295"/>
        <v/>
      </c>
    </row>
    <row r="4811" spans="2:8" x14ac:dyDescent="0.25">
      <c r="B4811" s="258"/>
      <c r="C4811" s="259"/>
      <c r="D4811" s="259"/>
      <c r="E4811" s="66" t="str">
        <f t="shared" si="293"/>
        <v/>
      </c>
      <c r="F4811" s="70" t="str">
        <f t="shared" si="296"/>
        <v/>
      </c>
      <c r="G4811" s="68" t="str">
        <f t="shared" si="294"/>
        <v/>
      </c>
      <c r="H4811" s="69" t="str">
        <f t="shared" si="295"/>
        <v/>
      </c>
    </row>
    <row r="4812" spans="2:8" x14ac:dyDescent="0.25">
      <c r="B4812" s="258"/>
      <c r="C4812" s="259"/>
      <c r="D4812" s="259"/>
      <c r="E4812" s="66" t="str">
        <f t="shared" si="293"/>
        <v/>
      </c>
      <c r="F4812" s="70" t="str">
        <f t="shared" si="296"/>
        <v/>
      </c>
      <c r="G4812" s="68" t="str">
        <f t="shared" si="294"/>
        <v/>
      </c>
      <c r="H4812" s="69" t="str">
        <f t="shared" si="295"/>
        <v/>
      </c>
    </row>
    <row r="4813" spans="2:8" x14ac:dyDescent="0.25">
      <c r="B4813" s="258"/>
      <c r="C4813" s="259"/>
      <c r="D4813" s="259"/>
      <c r="E4813" s="66" t="str">
        <f t="shared" si="293"/>
        <v/>
      </c>
      <c r="F4813" s="70" t="str">
        <f t="shared" si="296"/>
        <v/>
      </c>
      <c r="G4813" s="68" t="str">
        <f t="shared" si="294"/>
        <v/>
      </c>
      <c r="H4813" s="69" t="str">
        <f t="shared" si="295"/>
        <v/>
      </c>
    </row>
    <row r="4814" spans="2:8" x14ac:dyDescent="0.25">
      <c r="B4814" s="258"/>
      <c r="C4814" s="259"/>
      <c r="D4814" s="259"/>
      <c r="E4814" s="66" t="str">
        <f t="shared" ref="E4814:E4877" si="297">+IF(AND(C4814-D4814&lt;&gt;0,$B$10&gt;B4814),C4814-D4814,"")</f>
        <v/>
      </c>
      <c r="F4814" s="70" t="str">
        <f t="shared" si="296"/>
        <v/>
      </c>
      <c r="G4814" s="68" t="str">
        <f t="shared" ref="G4814:G4877" si="298">+IF(AND(B4814&lt;&gt;"",$B$10&gt;B4814),$B$10-B4814,"")</f>
        <v/>
      </c>
      <c r="H4814" s="69" t="str">
        <f t="shared" ref="H4814:H4877" si="299">IFERROR(((E4814*G4814*$D$10)/36500),"")</f>
        <v/>
      </c>
    </row>
    <row r="4815" spans="2:8" x14ac:dyDescent="0.25">
      <c r="B4815" s="258"/>
      <c r="C4815" s="259"/>
      <c r="D4815" s="259"/>
      <c r="E4815" s="66" t="str">
        <f t="shared" si="297"/>
        <v/>
      </c>
      <c r="F4815" s="70" t="str">
        <f t="shared" ref="F4815:F4878" si="300">+IFERROR((E4815+F4814),"")</f>
        <v/>
      </c>
      <c r="G4815" s="68" t="str">
        <f t="shared" si="298"/>
        <v/>
      </c>
      <c r="H4815" s="69" t="str">
        <f t="shared" si="299"/>
        <v/>
      </c>
    </row>
    <row r="4816" spans="2:8" x14ac:dyDescent="0.25">
      <c r="B4816" s="258"/>
      <c r="C4816" s="259"/>
      <c r="D4816" s="259"/>
      <c r="E4816" s="66" t="str">
        <f t="shared" si="297"/>
        <v/>
      </c>
      <c r="F4816" s="70" t="str">
        <f t="shared" si="300"/>
        <v/>
      </c>
      <c r="G4816" s="68" t="str">
        <f t="shared" si="298"/>
        <v/>
      </c>
      <c r="H4816" s="69" t="str">
        <f t="shared" si="299"/>
        <v/>
      </c>
    </row>
    <row r="4817" spans="2:8" x14ac:dyDescent="0.25">
      <c r="B4817" s="258"/>
      <c r="C4817" s="259"/>
      <c r="D4817" s="259"/>
      <c r="E4817" s="66" t="str">
        <f t="shared" si="297"/>
        <v/>
      </c>
      <c r="F4817" s="70" t="str">
        <f t="shared" si="300"/>
        <v/>
      </c>
      <c r="G4817" s="68" t="str">
        <f t="shared" si="298"/>
        <v/>
      </c>
      <c r="H4817" s="69" t="str">
        <f t="shared" si="299"/>
        <v/>
      </c>
    </row>
    <row r="4818" spans="2:8" x14ac:dyDescent="0.25">
      <c r="B4818" s="258"/>
      <c r="C4818" s="259"/>
      <c r="D4818" s="259"/>
      <c r="E4818" s="66" t="str">
        <f t="shared" si="297"/>
        <v/>
      </c>
      <c r="F4818" s="70" t="str">
        <f t="shared" si="300"/>
        <v/>
      </c>
      <c r="G4818" s="68" t="str">
        <f t="shared" si="298"/>
        <v/>
      </c>
      <c r="H4818" s="69" t="str">
        <f t="shared" si="299"/>
        <v/>
      </c>
    </row>
    <row r="4819" spans="2:8" x14ac:dyDescent="0.25">
      <c r="B4819" s="258"/>
      <c r="C4819" s="259"/>
      <c r="D4819" s="259"/>
      <c r="E4819" s="66" t="str">
        <f t="shared" si="297"/>
        <v/>
      </c>
      <c r="F4819" s="70" t="str">
        <f t="shared" si="300"/>
        <v/>
      </c>
      <c r="G4819" s="68" t="str">
        <f t="shared" si="298"/>
        <v/>
      </c>
      <c r="H4819" s="69" t="str">
        <f t="shared" si="299"/>
        <v/>
      </c>
    </row>
    <row r="4820" spans="2:8" x14ac:dyDescent="0.25">
      <c r="B4820" s="258"/>
      <c r="C4820" s="259"/>
      <c r="D4820" s="259"/>
      <c r="E4820" s="66" t="str">
        <f t="shared" si="297"/>
        <v/>
      </c>
      <c r="F4820" s="70" t="str">
        <f t="shared" si="300"/>
        <v/>
      </c>
      <c r="G4820" s="68" t="str">
        <f t="shared" si="298"/>
        <v/>
      </c>
      <c r="H4820" s="69" t="str">
        <f t="shared" si="299"/>
        <v/>
      </c>
    </row>
    <row r="4821" spans="2:8" x14ac:dyDescent="0.25">
      <c r="B4821" s="258"/>
      <c r="C4821" s="259"/>
      <c r="D4821" s="259"/>
      <c r="E4821" s="66" t="str">
        <f t="shared" si="297"/>
        <v/>
      </c>
      <c r="F4821" s="70" t="str">
        <f t="shared" si="300"/>
        <v/>
      </c>
      <c r="G4821" s="68" t="str">
        <f t="shared" si="298"/>
        <v/>
      </c>
      <c r="H4821" s="69" t="str">
        <f t="shared" si="299"/>
        <v/>
      </c>
    </row>
    <row r="4822" spans="2:8" x14ac:dyDescent="0.25">
      <c r="B4822" s="258"/>
      <c r="C4822" s="259"/>
      <c r="D4822" s="259"/>
      <c r="E4822" s="66" t="str">
        <f t="shared" si="297"/>
        <v/>
      </c>
      <c r="F4822" s="70" t="str">
        <f t="shared" si="300"/>
        <v/>
      </c>
      <c r="G4822" s="68" t="str">
        <f t="shared" si="298"/>
        <v/>
      </c>
      <c r="H4822" s="69" t="str">
        <f t="shared" si="299"/>
        <v/>
      </c>
    </row>
    <row r="4823" spans="2:8" x14ac:dyDescent="0.25">
      <c r="B4823" s="258"/>
      <c r="C4823" s="259"/>
      <c r="D4823" s="259"/>
      <c r="E4823" s="66" t="str">
        <f t="shared" si="297"/>
        <v/>
      </c>
      <c r="F4823" s="70" t="str">
        <f t="shared" si="300"/>
        <v/>
      </c>
      <c r="G4823" s="68" t="str">
        <f t="shared" si="298"/>
        <v/>
      </c>
      <c r="H4823" s="69" t="str">
        <f t="shared" si="299"/>
        <v/>
      </c>
    </row>
    <row r="4824" spans="2:8" x14ac:dyDescent="0.25">
      <c r="B4824" s="258"/>
      <c r="C4824" s="259"/>
      <c r="D4824" s="259"/>
      <c r="E4824" s="66" t="str">
        <f t="shared" si="297"/>
        <v/>
      </c>
      <c r="F4824" s="70" t="str">
        <f t="shared" si="300"/>
        <v/>
      </c>
      <c r="G4824" s="68" t="str">
        <f t="shared" si="298"/>
        <v/>
      </c>
      <c r="H4824" s="69" t="str">
        <f t="shared" si="299"/>
        <v/>
      </c>
    </row>
    <row r="4825" spans="2:8" x14ac:dyDescent="0.25">
      <c r="B4825" s="258"/>
      <c r="C4825" s="259"/>
      <c r="D4825" s="259"/>
      <c r="E4825" s="66" t="str">
        <f t="shared" si="297"/>
        <v/>
      </c>
      <c r="F4825" s="70" t="str">
        <f t="shared" si="300"/>
        <v/>
      </c>
      <c r="G4825" s="68" t="str">
        <f t="shared" si="298"/>
        <v/>
      </c>
      <c r="H4825" s="69" t="str">
        <f t="shared" si="299"/>
        <v/>
      </c>
    </row>
    <row r="4826" spans="2:8" x14ac:dyDescent="0.25">
      <c r="B4826" s="258"/>
      <c r="C4826" s="259"/>
      <c r="D4826" s="259"/>
      <c r="E4826" s="66" t="str">
        <f t="shared" si="297"/>
        <v/>
      </c>
      <c r="F4826" s="70" t="str">
        <f t="shared" si="300"/>
        <v/>
      </c>
      <c r="G4826" s="68" t="str">
        <f t="shared" si="298"/>
        <v/>
      </c>
      <c r="H4826" s="69" t="str">
        <f t="shared" si="299"/>
        <v/>
      </c>
    </row>
    <row r="4827" spans="2:8" x14ac:dyDescent="0.25">
      <c r="B4827" s="258"/>
      <c r="C4827" s="259"/>
      <c r="D4827" s="259"/>
      <c r="E4827" s="66" t="str">
        <f t="shared" si="297"/>
        <v/>
      </c>
      <c r="F4827" s="70" t="str">
        <f t="shared" si="300"/>
        <v/>
      </c>
      <c r="G4827" s="68" t="str">
        <f t="shared" si="298"/>
        <v/>
      </c>
      <c r="H4827" s="69" t="str">
        <f t="shared" si="299"/>
        <v/>
      </c>
    </row>
    <row r="4828" spans="2:8" x14ac:dyDescent="0.25">
      <c r="B4828" s="258"/>
      <c r="C4828" s="259"/>
      <c r="D4828" s="259"/>
      <c r="E4828" s="66" t="str">
        <f t="shared" si="297"/>
        <v/>
      </c>
      <c r="F4828" s="70" t="str">
        <f t="shared" si="300"/>
        <v/>
      </c>
      <c r="G4828" s="68" t="str">
        <f t="shared" si="298"/>
        <v/>
      </c>
      <c r="H4828" s="69" t="str">
        <f t="shared" si="299"/>
        <v/>
      </c>
    </row>
    <row r="4829" spans="2:8" x14ac:dyDescent="0.25">
      <c r="B4829" s="258"/>
      <c r="C4829" s="259"/>
      <c r="D4829" s="259"/>
      <c r="E4829" s="66" t="str">
        <f t="shared" si="297"/>
        <v/>
      </c>
      <c r="F4829" s="70" t="str">
        <f t="shared" si="300"/>
        <v/>
      </c>
      <c r="G4829" s="68" t="str">
        <f t="shared" si="298"/>
        <v/>
      </c>
      <c r="H4829" s="69" t="str">
        <f t="shared" si="299"/>
        <v/>
      </c>
    </row>
    <row r="4830" spans="2:8" x14ac:dyDescent="0.25">
      <c r="B4830" s="258"/>
      <c r="C4830" s="259"/>
      <c r="D4830" s="259"/>
      <c r="E4830" s="66" t="str">
        <f t="shared" si="297"/>
        <v/>
      </c>
      <c r="F4830" s="70" t="str">
        <f t="shared" si="300"/>
        <v/>
      </c>
      <c r="G4830" s="68" t="str">
        <f t="shared" si="298"/>
        <v/>
      </c>
      <c r="H4830" s="69" t="str">
        <f t="shared" si="299"/>
        <v/>
      </c>
    </row>
    <row r="4831" spans="2:8" x14ac:dyDescent="0.25">
      <c r="B4831" s="258"/>
      <c r="C4831" s="259"/>
      <c r="D4831" s="259"/>
      <c r="E4831" s="66" t="str">
        <f t="shared" si="297"/>
        <v/>
      </c>
      <c r="F4831" s="70" t="str">
        <f t="shared" si="300"/>
        <v/>
      </c>
      <c r="G4831" s="68" t="str">
        <f t="shared" si="298"/>
        <v/>
      </c>
      <c r="H4831" s="69" t="str">
        <f t="shared" si="299"/>
        <v/>
      </c>
    </row>
    <row r="4832" spans="2:8" x14ac:dyDescent="0.25">
      <c r="B4832" s="258"/>
      <c r="C4832" s="259"/>
      <c r="D4832" s="259"/>
      <c r="E4832" s="66" t="str">
        <f t="shared" si="297"/>
        <v/>
      </c>
      <c r="F4832" s="70" t="str">
        <f t="shared" si="300"/>
        <v/>
      </c>
      <c r="G4832" s="68" t="str">
        <f t="shared" si="298"/>
        <v/>
      </c>
      <c r="H4832" s="69" t="str">
        <f t="shared" si="299"/>
        <v/>
      </c>
    </row>
    <row r="4833" spans="2:8" x14ac:dyDescent="0.25">
      <c r="B4833" s="258"/>
      <c r="C4833" s="259"/>
      <c r="D4833" s="259"/>
      <c r="E4833" s="66" t="str">
        <f t="shared" si="297"/>
        <v/>
      </c>
      <c r="F4833" s="70" t="str">
        <f t="shared" si="300"/>
        <v/>
      </c>
      <c r="G4833" s="68" t="str">
        <f t="shared" si="298"/>
        <v/>
      </c>
      <c r="H4833" s="69" t="str">
        <f t="shared" si="299"/>
        <v/>
      </c>
    </row>
    <row r="4834" spans="2:8" x14ac:dyDescent="0.25">
      <c r="B4834" s="258"/>
      <c r="C4834" s="259"/>
      <c r="D4834" s="259"/>
      <c r="E4834" s="66" t="str">
        <f t="shared" si="297"/>
        <v/>
      </c>
      <c r="F4834" s="70" t="str">
        <f t="shared" si="300"/>
        <v/>
      </c>
      <c r="G4834" s="68" t="str">
        <f t="shared" si="298"/>
        <v/>
      </c>
      <c r="H4834" s="69" t="str">
        <f t="shared" si="299"/>
        <v/>
      </c>
    </row>
    <row r="4835" spans="2:8" x14ac:dyDescent="0.25">
      <c r="B4835" s="258"/>
      <c r="C4835" s="259"/>
      <c r="D4835" s="259"/>
      <c r="E4835" s="66" t="str">
        <f t="shared" si="297"/>
        <v/>
      </c>
      <c r="F4835" s="70" t="str">
        <f t="shared" si="300"/>
        <v/>
      </c>
      <c r="G4835" s="68" t="str">
        <f t="shared" si="298"/>
        <v/>
      </c>
      <c r="H4835" s="69" t="str">
        <f t="shared" si="299"/>
        <v/>
      </c>
    </row>
    <row r="4836" spans="2:8" x14ac:dyDescent="0.25">
      <c r="B4836" s="258"/>
      <c r="C4836" s="259"/>
      <c r="D4836" s="259"/>
      <c r="E4836" s="66" t="str">
        <f t="shared" si="297"/>
        <v/>
      </c>
      <c r="F4836" s="70" t="str">
        <f t="shared" si="300"/>
        <v/>
      </c>
      <c r="G4836" s="68" t="str">
        <f t="shared" si="298"/>
        <v/>
      </c>
      <c r="H4836" s="69" t="str">
        <f t="shared" si="299"/>
        <v/>
      </c>
    </row>
    <row r="4837" spans="2:8" x14ac:dyDescent="0.25">
      <c r="B4837" s="258"/>
      <c r="C4837" s="259"/>
      <c r="D4837" s="259"/>
      <c r="E4837" s="66" t="str">
        <f t="shared" si="297"/>
        <v/>
      </c>
      <c r="F4837" s="70" t="str">
        <f t="shared" si="300"/>
        <v/>
      </c>
      <c r="G4837" s="68" t="str">
        <f t="shared" si="298"/>
        <v/>
      </c>
      <c r="H4837" s="69" t="str">
        <f t="shared" si="299"/>
        <v/>
      </c>
    </row>
    <row r="4838" spans="2:8" x14ac:dyDescent="0.25">
      <c r="B4838" s="258"/>
      <c r="C4838" s="259"/>
      <c r="D4838" s="259"/>
      <c r="E4838" s="66" t="str">
        <f t="shared" si="297"/>
        <v/>
      </c>
      <c r="F4838" s="70" t="str">
        <f t="shared" si="300"/>
        <v/>
      </c>
      <c r="G4838" s="68" t="str">
        <f t="shared" si="298"/>
        <v/>
      </c>
      <c r="H4838" s="69" t="str">
        <f t="shared" si="299"/>
        <v/>
      </c>
    </row>
    <row r="4839" spans="2:8" x14ac:dyDescent="0.25">
      <c r="B4839" s="258"/>
      <c r="C4839" s="259"/>
      <c r="D4839" s="259"/>
      <c r="E4839" s="66" t="str">
        <f t="shared" si="297"/>
        <v/>
      </c>
      <c r="F4839" s="70" t="str">
        <f t="shared" si="300"/>
        <v/>
      </c>
      <c r="G4839" s="68" t="str">
        <f t="shared" si="298"/>
        <v/>
      </c>
      <c r="H4839" s="69" t="str">
        <f t="shared" si="299"/>
        <v/>
      </c>
    </row>
    <row r="4840" spans="2:8" x14ac:dyDescent="0.25">
      <c r="B4840" s="258"/>
      <c r="C4840" s="259"/>
      <c r="D4840" s="259"/>
      <c r="E4840" s="66" t="str">
        <f t="shared" si="297"/>
        <v/>
      </c>
      <c r="F4840" s="70" t="str">
        <f t="shared" si="300"/>
        <v/>
      </c>
      <c r="G4840" s="68" t="str">
        <f t="shared" si="298"/>
        <v/>
      </c>
      <c r="H4840" s="69" t="str">
        <f t="shared" si="299"/>
        <v/>
      </c>
    </row>
    <row r="4841" spans="2:8" x14ac:dyDescent="0.25">
      <c r="B4841" s="258"/>
      <c r="C4841" s="259"/>
      <c r="D4841" s="259"/>
      <c r="E4841" s="66" t="str">
        <f t="shared" si="297"/>
        <v/>
      </c>
      <c r="F4841" s="70" t="str">
        <f t="shared" si="300"/>
        <v/>
      </c>
      <c r="G4841" s="68" t="str">
        <f t="shared" si="298"/>
        <v/>
      </c>
      <c r="H4841" s="69" t="str">
        <f t="shared" si="299"/>
        <v/>
      </c>
    </row>
    <row r="4842" spans="2:8" x14ac:dyDescent="0.25">
      <c r="B4842" s="258"/>
      <c r="C4842" s="259"/>
      <c r="D4842" s="259"/>
      <c r="E4842" s="66" t="str">
        <f t="shared" si="297"/>
        <v/>
      </c>
      <c r="F4842" s="70" t="str">
        <f t="shared" si="300"/>
        <v/>
      </c>
      <c r="G4842" s="68" t="str">
        <f t="shared" si="298"/>
        <v/>
      </c>
      <c r="H4842" s="69" t="str">
        <f t="shared" si="299"/>
        <v/>
      </c>
    </row>
    <row r="4843" spans="2:8" x14ac:dyDescent="0.25">
      <c r="B4843" s="258"/>
      <c r="C4843" s="259"/>
      <c r="D4843" s="259"/>
      <c r="E4843" s="66" t="str">
        <f t="shared" si="297"/>
        <v/>
      </c>
      <c r="F4843" s="70" t="str">
        <f t="shared" si="300"/>
        <v/>
      </c>
      <c r="G4843" s="68" t="str">
        <f t="shared" si="298"/>
        <v/>
      </c>
      <c r="H4843" s="69" t="str">
        <f t="shared" si="299"/>
        <v/>
      </c>
    </row>
    <row r="4844" spans="2:8" x14ac:dyDescent="0.25">
      <c r="B4844" s="258"/>
      <c r="C4844" s="259"/>
      <c r="D4844" s="259"/>
      <c r="E4844" s="66" t="str">
        <f t="shared" si="297"/>
        <v/>
      </c>
      <c r="F4844" s="70" t="str">
        <f t="shared" si="300"/>
        <v/>
      </c>
      <c r="G4844" s="68" t="str">
        <f t="shared" si="298"/>
        <v/>
      </c>
      <c r="H4844" s="69" t="str">
        <f t="shared" si="299"/>
        <v/>
      </c>
    </row>
    <row r="4845" spans="2:8" x14ac:dyDescent="0.25">
      <c r="B4845" s="258"/>
      <c r="C4845" s="259"/>
      <c r="D4845" s="259"/>
      <c r="E4845" s="66" t="str">
        <f t="shared" si="297"/>
        <v/>
      </c>
      <c r="F4845" s="70" t="str">
        <f t="shared" si="300"/>
        <v/>
      </c>
      <c r="G4845" s="68" t="str">
        <f t="shared" si="298"/>
        <v/>
      </c>
      <c r="H4845" s="69" t="str">
        <f t="shared" si="299"/>
        <v/>
      </c>
    </row>
    <row r="4846" spans="2:8" x14ac:dyDescent="0.25">
      <c r="B4846" s="258"/>
      <c r="C4846" s="259"/>
      <c r="D4846" s="259"/>
      <c r="E4846" s="66" t="str">
        <f t="shared" si="297"/>
        <v/>
      </c>
      <c r="F4846" s="70" t="str">
        <f t="shared" si="300"/>
        <v/>
      </c>
      <c r="G4846" s="68" t="str">
        <f t="shared" si="298"/>
        <v/>
      </c>
      <c r="H4846" s="69" t="str">
        <f t="shared" si="299"/>
        <v/>
      </c>
    </row>
    <row r="4847" spans="2:8" x14ac:dyDescent="0.25">
      <c r="B4847" s="258"/>
      <c r="C4847" s="259"/>
      <c r="D4847" s="259"/>
      <c r="E4847" s="66" t="str">
        <f t="shared" si="297"/>
        <v/>
      </c>
      <c r="F4847" s="70" t="str">
        <f t="shared" si="300"/>
        <v/>
      </c>
      <c r="G4847" s="68" t="str">
        <f t="shared" si="298"/>
        <v/>
      </c>
      <c r="H4847" s="69" t="str">
        <f t="shared" si="299"/>
        <v/>
      </c>
    </row>
    <row r="4848" spans="2:8" x14ac:dyDescent="0.25">
      <c r="B4848" s="258"/>
      <c r="C4848" s="259"/>
      <c r="D4848" s="259"/>
      <c r="E4848" s="66" t="str">
        <f t="shared" si="297"/>
        <v/>
      </c>
      <c r="F4848" s="70" t="str">
        <f t="shared" si="300"/>
        <v/>
      </c>
      <c r="G4848" s="68" t="str">
        <f t="shared" si="298"/>
        <v/>
      </c>
      <c r="H4848" s="69" t="str">
        <f t="shared" si="299"/>
        <v/>
      </c>
    </row>
    <row r="4849" spans="2:8" x14ac:dyDescent="0.25">
      <c r="B4849" s="258"/>
      <c r="C4849" s="259"/>
      <c r="D4849" s="259"/>
      <c r="E4849" s="66" t="str">
        <f t="shared" si="297"/>
        <v/>
      </c>
      <c r="F4849" s="70" t="str">
        <f t="shared" si="300"/>
        <v/>
      </c>
      <c r="G4849" s="68" t="str">
        <f t="shared" si="298"/>
        <v/>
      </c>
      <c r="H4849" s="69" t="str">
        <f t="shared" si="299"/>
        <v/>
      </c>
    </row>
    <row r="4850" spans="2:8" x14ac:dyDescent="0.25">
      <c r="B4850" s="258"/>
      <c r="C4850" s="259"/>
      <c r="D4850" s="259"/>
      <c r="E4850" s="66" t="str">
        <f t="shared" si="297"/>
        <v/>
      </c>
      <c r="F4850" s="70" t="str">
        <f t="shared" si="300"/>
        <v/>
      </c>
      <c r="G4850" s="68" t="str">
        <f t="shared" si="298"/>
        <v/>
      </c>
      <c r="H4850" s="69" t="str">
        <f t="shared" si="299"/>
        <v/>
      </c>
    </row>
    <row r="4851" spans="2:8" x14ac:dyDescent="0.25">
      <c r="B4851" s="258"/>
      <c r="C4851" s="259"/>
      <c r="D4851" s="259"/>
      <c r="E4851" s="66" t="str">
        <f t="shared" si="297"/>
        <v/>
      </c>
      <c r="F4851" s="70" t="str">
        <f t="shared" si="300"/>
        <v/>
      </c>
      <c r="G4851" s="68" t="str">
        <f t="shared" si="298"/>
        <v/>
      </c>
      <c r="H4851" s="69" t="str">
        <f t="shared" si="299"/>
        <v/>
      </c>
    </row>
    <row r="4852" spans="2:8" x14ac:dyDescent="0.25">
      <c r="B4852" s="258"/>
      <c r="C4852" s="259"/>
      <c r="D4852" s="259"/>
      <c r="E4852" s="66" t="str">
        <f t="shared" si="297"/>
        <v/>
      </c>
      <c r="F4852" s="70" t="str">
        <f t="shared" si="300"/>
        <v/>
      </c>
      <c r="G4852" s="68" t="str">
        <f t="shared" si="298"/>
        <v/>
      </c>
      <c r="H4852" s="69" t="str">
        <f t="shared" si="299"/>
        <v/>
      </c>
    </row>
    <row r="4853" spans="2:8" x14ac:dyDescent="0.25">
      <c r="B4853" s="258"/>
      <c r="C4853" s="259"/>
      <c r="D4853" s="259"/>
      <c r="E4853" s="66" t="str">
        <f t="shared" si="297"/>
        <v/>
      </c>
      <c r="F4853" s="70" t="str">
        <f t="shared" si="300"/>
        <v/>
      </c>
      <c r="G4853" s="68" t="str">
        <f t="shared" si="298"/>
        <v/>
      </c>
      <c r="H4853" s="69" t="str">
        <f t="shared" si="299"/>
        <v/>
      </c>
    </row>
    <row r="4854" spans="2:8" x14ac:dyDescent="0.25">
      <c r="B4854" s="258"/>
      <c r="C4854" s="259"/>
      <c r="D4854" s="259"/>
      <c r="E4854" s="66" t="str">
        <f t="shared" si="297"/>
        <v/>
      </c>
      <c r="F4854" s="70" t="str">
        <f t="shared" si="300"/>
        <v/>
      </c>
      <c r="G4854" s="68" t="str">
        <f t="shared" si="298"/>
        <v/>
      </c>
      <c r="H4854" s="69" t="str">
        <f t="shared" si="299"/>
        <v/>
      </c>
    </row>
    <row r="4855" spans="2:8" x14ac:dyDescent="0.25">
      <c r="B4855" s="258"/>
      <c r="C4855" s="259"/>
      <c r="D4855" s="259"/>
      <c r="E4855" s="66" t="str">
        <f t="shared" si="297"/>
        <v/>
      </c>
      <c r="F4855" s="70" t="str">
        <f t="shared" si="300"/>
        <v/>
      </c>
      <c r="G4855" s="68" t="str">
        <f t="shared" si="298"/>
        <v/>
      </c>
      <c r="H4855" s="69" t="str">
        <f t="shared" si="299"/>
        <v/>
      </c>
    </row>
    <row r="4856" spans="2:8" x14ac:dyDescent="0.25">
      <c r="B4856" s="258"/>
      <c r="C4856" s="259"/>
      <c r="D4856" s="259"/>
      <c r="E4856" s="66" t="str">
        <f t="shared" si="297"/>
        <v/>
      </c>
      <c r="F4856" s="70" t="str">
        <f t="shared" si="300"/>
        <v/>
      </c>
      <c r="G4856" s="68" t="str">
        <f t="shared" si="298"/>
        <v/>
      </c>
      <c r="H4856" s="69" t="str">
        <f t="shared" si="299"/>
        <v/>
      </c>
    </row>
    <row r="4857" spans="2:8" x14ac:dyDescent="0.25">
      <c r="B4857" s="258"/>
      <c r="C4857" s="259"/>
      <c r="D4857" s="259"/>
      <c r="E4857" s="66" t="str">
        <f t="shared" si="297"/>
        <v/>
      </c>
      <c r="F4857" s="70" t="str">
        <f t="shared" si="300"/>
        <v/>
      </c>
      <c r="G4857" s="68" t="str">
        <f t="shared" si="298"/>
        <v/>
      </c>
      <c r="H4857" s="69" t="str">
        <f t="shared" si="299"/>
        <v/>
      </c>
    </row>
    <row r="4858" spans="2:8" x14ac:dyDescent="0.25">
      <c r="B4858" s="258"/>
      <c r="C4858" s="259"/>
      <c r="D4858" s="259"/>
      <c r="E4858" s="66" t="str">
        <f t="shared" si="297"/>
        <v/>
      </c>
      <c r="F4858" s="70" t="str">
        <f t="shared" si="300"/>
        <v/>
      </c>
      <c r="G4858" s="68" t="str">
        <f t="shared" si="298"/>
        <v/>
      </c>
      <c r="H4858" s="69" t="str">
        <f t="shared" si="299"/>
        <v/>
      </c>
    </row>
    <row r="4859" spans="2:8" x14ac:dyDescent="0.25">
      <c r="B4859" s="258"/>
      <c r="C4859" s="259"/>
      <c r="D4859" s="259"/>
      <c r="E4859" s="66" t="str">
        <f t="shared" si="297"/>
        <v/>
      </c>
      <c r="F4859" s="70" t="str">
        <f t="shared" si="300"/>
        <v/>
      </c>
      <c r="G4859" s="68" t="str">
        <f t="shared" si="298"/>
        <v/>
      </c>
      <c r="H4859" s="69" t="str">
        <f t="shared" si="299"/>
        <v/>
      </c>
    </row>
    <row r="4860" spans="2:8" x14ac:dyDescent="0.25">
      <c r="B4860" s="258"/>
      <c r="C4860" s="259"/>
      <c r="D4860" s="259"/>
      <c r="E4860" s="66" t="str">
        <f t="shared" si="297"/>
        <v/>
      </c>
      <c r="F4860" s="70" t="str">
        <f t="shared" si="300"/>
        <v/>
      </c>
      <c r="G4860" s="68" t="str">
        <f t="shared" si="298"/>
        <v/>
      </c>
      <c r="H4860" s="69" t="str">
        <f t="shared" si="299"/>
        <v/>
      </c>
    </row>
    <row r="4861" spans="2:8" x14ac:dyDescent="0.25">
      <c r="B4861" s="258"/>
      <c r="C4861" s="259"/>
      <c r="D4861" s="259"/>
      <c r="E4861" s="66" t="str">
        <f t="shared" si="297"/>
        <v/>
      </c>
      <c r="F4861" s="70" t="str">
        <f t="shared" si="300"/>
        <v/>
      </c>
      <c r="G4861" s="68" t="str">
        <f t="shared" si="298"/>
        <v/>
      </c>
      <c r="H4861" s="69" t="str">
        <f t="shared" si="299"/>
        <v/>
      </c>
    </row>
    <row r="4862" spans="2:8" x14ac:dyDescent="0.25">
      <c r="B4862" s="258"/>
      <c r="C4862" s="259"/>
      <c r="D4862" s="259"/>
      <c r="E4862" s="66" t="str">
        <f t="shared" si="297"/>
        <v/>
      </c>
      <c r="F4862" s="70" t="str">
        <f t="shared" si="300"/>
        <v/>
      </c>
      <c r="G4862" s="68" t="str">
        <f t="shared" si="298"/>
        <v/>
      </c>
      <c r="H4862" s="69" t="str">
        <f t="shared" si="299"/>
        <v/>
      </c>
    </row>
    <row r="4863" spans="2:8" x14ac:dyDescent="0.25">
      <c r="B4863" s="258"/>
      <c r="C4863" s="259"/>
      <c r="D4863" s="259"/>
      <c r="E4863" s="66" t="str">
        <f t="shared" si="297"/>
        <v/>
      </c>
      <c r="F4863" s="70" t="str">
        <f t="shared" si="300"/>
        <v/>
      </c>
      <c r="G4863" s="68" t="str">
        <f t="shared" si="298"/>
        <v/>
      </c>
      <c r="H4863" s="69" t="str">
        <f t="shared" si="299"/>
        <v/>
      </c>
    </row>
    <row r="4864" spans="2:8" x14ac:dyDescent="0.25">
      <c r="B4864" s="258"/>
      <c r="C4864" s="259"/>
      <c r="D4864" s="259"/>
      <c r="E4864" s="66" t="str">
        <f t="shared" si="297"/>
        <v/>
      </c>
      <c r="F4864" s="70" t="str">
        <f t="shared" si="300"/>
        <v/>
      </c>
      <c r="G4864" s="68" t="str">
        <f t="shared" si="298"/>
        <v/>
      </c>
      <c r="H4864" s="69" t="str">
        <f t="shared" si="299"/>
        <v/>
      </c>
    </row>
    <row r="4865" spans="2:8" x14ac:dyDescent="0.25">
      <c r="B4865" s="258"/>
      <c r="C4865" s="259"/>
      <c r="D4865" s="259"/>
      <c r="E4865" s="66" t="str">
        <f t="shared" si="297"/>
        <v/>
      </c>
      <c r="F4865" s="70" t="str">
        <f t="shared" si="300"/>
        <v/>
      </c>
      <c r="G4865" s="68" t="str">
        <f t="shared" si="298"/>
        <v/>
      </c>
      <c r="H4865" s="69" t="str">
        <f t="shared" si="299"/>
        <v/>
      </c>
    </row>
    <row r="4866" spans="2:8" x14ac:dyDescent="0.25">
      <c r="B4866" s="258"/>
      <c r="C4866" s="259"/>
      <c r="D4866" s="259"/>
      <c r="E4866" s="66" t="str">
        <f t="shared" si="297"/>
        <v/>
      </c>
      <c r="F4866" s="70" t="str">
        <f t="shared" si="300"/>
        <v/>
      </c>
      <c r="G4866" s="68" t="str">
        <f t="shared" si="298"/>
        <v/>
      </c>
      <c r="H4866" s="69" t="str">
        <f t="shared" si="299"/>
        <v/>
      </c>
    </row>
    <row r="4867" spans="2:8" x14ac:dyDescent="0.25">
      <c r="B4867" s="258"/>
      <c r="C4867" s="259"/>
      <c r="D4867" s="259"/>
      <c r="E4867" s="66" t="str">
        <f t="shared" si="297"/>
        <v/>
      </c>
      <c r="F4867" s="70" t="str">
        <f t="shared" si="300"/>
        <v/>
      </c>
      <c r="G4867" s="68" t="str">
        <f t="shared" si="298"/>
        <v/>
      </c>
      <c r="H4867" s="69" t="str">
        <f t="shared" si="299"/>
        <v/>
      </c>
    </row>
    <row r="4868" spans="2:8" x14ac:dyDescent="0.25">
      <c r="B4868" s="258"/>
      <c r="C4868" s="259"/>
      <c r="D4868" s="259"/>
      <c r="E4868" s="66" t="str">
        <f t="shared" si="297"/>
        <v/>
      </c>
      <c r="F4868" s="70" t="str">
        <f t="shared" si="300"/>
        <v/>
      </c>
      <c r="G4868" s="68" t="str">
        <f t="shared" si="298"/>
        <v/>
      </c>
      <c r="H4868" s="69" t="str">
        <f t="shared" si="299"/>
        <v/>
      </c>
    </row>
    <row r="4869" spans="2:8" x14ac:dyDescent="0.25">
      <c r="B4869" s="258"/>
      <c r="C4869" s="259"/>
      <c r="D4869" s="259"/>
      <c r="E4869" s="66" t="str">
        <f t="shared" si="297"/>
        <v/>
      </c>
      <c r="F4869" s="70" t="str">
        <f t="shared" si="300"/>
        <v/>
      </c>
      <c r="G4869" s="68" t="str">
        <f t="shared" si="298"/>
        <v/>
      </c>
      <c r="H4869" s="69" t="str">
        <f t="shared" si="299"/>
        <v/>
      </c>
    </row>
    <row r="4870" spans="2:8" x14ac:dyDescent="0.25">
      <c r="B4870" s="258"/>
      <c r="C4870" s="259"/>
      <c r="D4870" s="259"/>
      <c r="E4870" s="66" t="str">
        <f t="shared" si="297"/>
        <v/>
      </c>
      <c r="F4870" s="70" t="str">
        <f t="shared" si="300"/>
        <v/>
      </c>
      <c r="G4870" s="68" t="str">
        <f t="shared" si="298"/>
        <v/>
      </c>
      <c r="H4870" s="69" t="str">
        <f t="shared" si="299"/>
        <v/>
      </c>
    </row>
    <row r="4871" spans="2:8" x14ac:dyDescent="0.25">
      <c r="B4871" s="258"/>
      <c r="C4871" s="259"/>
      <c r="D4871" s="259"/>
      <c r="E4871" s="66" t="str">
        <f t="shared" si="297"/>
        <v/>
      </c>
      <c r="F4871" s="70" t="str">
        <f t="shared" si="300"/>
        <v/>
      </c>
      <c r="G4871" s="68" t="str">
        <f t="shared" si="298"/>
        <v/>
      </c>
      <c r="H4871" s="69" t="str">
        <f t="shared" si="299"/>
        <v/>
      </c>
    </row>
    <row r="4872" spans="2:8" x14ac:dyDescent="0.25">
      <c r="B4872" s="258"/>
      <c r="C4872" s="259"/>
      <c r="D4872" s="259"/>
      <c r="E4872" s="66" t="str">
        <f t="shared" si="297"/>
        <v/>
      </c>
      <c r="F4872" s="70" t="str">
        <f t="shared" si="300"/>
        <v/>
      </c>
      <c r="G4872" s="68" t="str">
        <f t="shared" si="298"/>
        <v/>
      </c>
      <c r="H4872" s="69" t="str">
        <f t="shared" si="299"/>
        <v/>
      </c>
    </row>
    <row r="4873" spans="2:8" x14ac:dyDescent="0.25">
      <c r="B4873" s="258"/>
      <c r="C4873" s="259"/>
      <c r="D4873" s="259"/>
      <c r="E4873" s="66" t="str">
        <f t="shared" si="297"/>
        <v/>
      </c>
      <c r="F4873" s="70" t="str">
        <f t="shared" si="300"/>
        <v/>
      </c>
      <c r="G4873" s="68" t="str">
        <f t="shared" si="298"/>
        <v/>
      </c>
      <c r="H4873" s="69" t="str">
        <f t="shared" si="299"/>
        <v/>
      </c>
    </row>
    <row r="4874" spans="2:8" x14ac:dyDescent="0.25">
      <c r="B4874" s="258"/>
      <c r="C4874" s="259"/>
      <c r="D4874" s="259"/>
      <c r="E4874" s="66" t="str">
        <f t="shared" si="297"/>
        <v/>
      </c>
      <c r="F4874" s="70" t="str">
        <f t="shared" si="300"/>
        <v/>
      </c>
      <c r="G4874" s="68" t="str">
        <f t="shared" si="298"/>
        <v/>
      </c>
      <c r="H4874" s="69" t="str">
        <f t="shared" si="299"/>
        <v/>
      </c>
    </row>
    <row r="4875" spans="2:8" x14ac:dyDescent="0.25">
      <c r="B4875" s="258"/>
      <c r="C4875" s="259"/>
      <c r="D4875" s="259"/>
      <c r="E4875" s="66" t="str">
        <f t="shared" si="297"/>
        <v/>
      </c>
      <c r="F4875" s="70" t="str">
        <f t="shared" si="300"/>
        <v/>
      </c>
      <c r="G4875" s="68" t="str">
        <f t="shared" si="298"/>
        <v/>
      </c>
      <c r="H4875" s="69" t="str">
        <f t="shared" si="299"/>
        <v/>
      </c>
    </row>
    <row r="4876" spans="2:8" x14ac:dyDescent="0.25">
      <c r="B4876" s="258"/>
      <c r="C4876" s="259"/>
      <c r="D4876" s="259"/>
      <c r="E4876" s="66" t="str">
        <f t="shared" si="297"/>
        <v/>
      </c>
      <c r="F4876" s="70" t="str">
        <f t="shared" si="300"/>
        <v/>
      </c>
      <c r="G4876" s="68" t="str">
        <f t="shared" si="298"/>
        <v/>
      </c>
      <c r="H4876" s="69" t="str">
        <f t="shared" si="299"/>
        <v/>
      </c>
    </row>
    <row r="4877" spans="2:8" x14ac:dyDescent="0.25">
      <c r="B4877" s="258"/>
      <c r="C4877" s="259"/>
      <c r="D4877" s="259"/>
      <c r="E4877" s="66" t="str">
        <f t="shared" si="297"/>
        <v/>
      </c>
      <c r="F4877" s="70" t="str">
        <f t="shared" si="300"/>
        <v/>
      </c>
      <c r="G4877" s="68" t="str">
        <f t="shared" si="298"/>
        <v/>
      </c>
      <c r="H4877" s="69" t="str">
        <f t="shared" si="299"/>
        <v/>
      </c>
    </row>
    <row r="4878" spans="2:8" x14ac:dyDescent="0.25">
      <c r="B4878" s="258"/>
      <c r="C4878" s="259"/>
      <c r="D4878" s="259"/>
      <c r="E4878" s="66" t="str">
        <f t="shared" ref="E4878:E4941" si="301">+IF(AND(C4878-D4878&lt;&gt;0,$B$10&gt;B4878),C4878-D4878,"")</f>
        <v/>
      </c>
      <c r="F4878" s="70" t="str">
        <f t="shared" si="300"/>
        <v/>
      </c>
      <c r="G4878" s="68" t="str">
        <f t="shared" ref="G4878:G4941" si="302">+IF(AND(B4878&lt;&gt;"",$B$10&gt;B4878),$B$10-B4878,"")</f>
        <v/>
      </c>
      <c r="H4878" s="69" t="str">
        <f t="shared" ref="H4878:H4941" si="303">IFERROR(((E4878*G4878*$D$10)/36500),"")</f>
        <v/>
      </c>
    </row>
    <row r="4879" spans="2:8" x14ac:dyDescent="0.25">
      <c r="B4879" s="258"/>
      <c r="C4879" s="259"/>
      <c r="D4879" s="259"/>
      <c r="E4879" s="66" t="str">
        <f t="shared" si="301"/>
        <v/>
      </c>
      <c r="F4879" s="70" t="str">
        <f t="shared" ref="F4879:F4942" si="304">+IFERROR((E4879+F4878),"")</f>
        <v/>
      </c>
      <c r="G4879" s="68" t="str">
        <f t="shared" si="302"/>
        <v/>
      </c>
      <c r="H4879" s="69" t="str">
        <f t="shared" si="303"/>
        <v/>
      </c>
    </row>
    <row r="4880" spans="2:8" x14ac:dyDescent="0.25">
      <c r="B4880" s="258"/>
      <c r="C4880" s="259"/>
      <c r="D4880" s="259"/>
      <c r="E4880" s="66" t="str">
        <f t="shared" si="301"/>
        <v/>
      </c>
      <c r="F4880" s="70" t="str">
        <f t="shared" si="304"/>
        <v/>
      </c>
      <c r="G4880" s="68" t="str">
        <f t="shared" si="302"/>
        <v/>
      </c>
      <c r="H4880" s="69" t="str">
        <f t="shared" si="303"/>
        <v/>
      </c>
    </row>
    <row r="4881" spans="2:8" x14ac:dyDescent="0.25">
      <c r="B4881" s="258"/>
      <c r="C4881" s="259"/>
      <c r="D4881" s="259"/>
      <c r="E4881" s="66" t="str">
        <f t="shared" si="301"/>
        <v/>
      </c>
      <c r="F4881" s="70" t="str">
        <f t="shared" si="304"/>
        <v/>
      </c>
      <c r="G4881" s="68" t="str">
        <f t="shared" si="302"/>
        <v/>
      </c>
      <c r="H4881" s="69" t="str">
        <f t="shared" si="303"/>
        <v/>
      </c>
    </row>
    <row r="4882" spans="2:8" x14ac:dyDescent="0.25">
      <c r="B4882" s="258"/>
      <c r="C4882" s="259"/>
      <c r="D4882" s="259"/>
      <c r="E4882" s="66" t="str">
        <f t="shared" si="301"/>
        <v/>
      </c>
      <c r="F4882" s="70" t="str">
        <f t="shared" si="304"/>
        <v/>
      </c>
      <c r="G4882" s="68" t="str">
        <f t="shared" si="302"/>
        <v/>
      </c>
      <c r="H4882" s="69" t="str">
        <f t="shared" si="303"/>
        <v/>
      </c>
    </row>
    <row r="4883" spans="2:8" x14ac:dyDescent="0.25">
      <c r="B4883" s="258"/>
      <c r="C4883" s="259"/>
      <c r="D4883" s="259"/>
      <c r="E4883" s="66" t="str">
        <f t="shared" si="301"/>
        <v/>
      </c>
      <c r="F4883" s="70" t="str">
        <f t="shared" si="304"/>
        <v/>
      </c>
      <c r="G4883" s="68" t="str">
        <f t="shared" si="302"/>
        <v/>
      </c>
      <c r="H4883" s="69" t="str">
        <f t="shared" si="303"/>
        <v/>
      </c>
    </row>
    <row r="4884" spans="2:8" x14ac:dyDescent="0.25">
      <c r="B4884" s="258"/>
      <c r="C4884" s="259"/>
      <c r="D4884" s="259"/>
      <c r="E4884" s="66" t="str">
        <f t="shared" si="301"/>
        <v/>
      </c>
      <c r="F4884" s="70" t="str">
        <f t="shared" si="304"/>
        <v/>
      </c>
      <c r="G4884" s="68" t="str">
        <f t="shared" si="302"/>
        <v/>
      </c>
      <c r="H4884" s="69" t="str">
        <f t="shared" si="303"/>
        <v/>
      </c>
    </row>
    <row r="4885" spans="2:8" x14ac:dyDescent="0.25">
      <c r="B4885" s="258"/>
      <c r="C4885" s="259"/>
      <c r="D4885" s="259"/>
      <c r="E4885" s="66" t="str">
        <f t="shared" si="301"/>
        <v/>
      </c>
      <c r="F4885" s="70" t="str">
        <f t="shared" si="304"/>
        <v/>
      </c>
      <c r="G4885" s="68" t="str">
        <f t="shared" si="302"/>
        <v/>
      </c>
      <c r="H4885" s="69" t="str">
        <f t="shared" si="303"/>
        <v/>
      </c>
    </row>
    <row r="4886" spans="2:8" x14ac:dyDescent="0.25">
      <c r="B4886" s="258"/>
      <c r="C4886" s="259"/>
      <c r="D4886" s="259"/>
      <c r="E4886" s="66" t="str">
        <f t="shared" si="301"/>
        <v/>
      </c>
      <c r="F4886" s="70" t="str">
        <f t="shared" si="304"/>
        <v/>
      </c>
      <c r="G4886" s="68" t="str">
        <f t="shared" si="302"/>
        <v/>
      </c>
      <c r="H4886" s="69" t="str">
        <f t="shared" si="303"/>
        <v/>
      </c>
    </row>
    <row r="4887" spans="2:8" x14ac:dyDescent="0.25">
      <c r="B4887" s="258"/>
      <c r="C4887" s="259"/>
      <c r="D4887" s="259"/>
      <c r="E4887" s="66" t="str">
        <f t="shared" si="301"/>
        <v/>
      </c>
      <c r="F4887" s="70" t="str">
        <f t="shared" si="304"/>
        <v/>
      </c>
      <c r="G4887" s="68" t="str">
        <f t="shared" si="302"/>
        <v/>
      </c>
      <c r="H4887" s="69" t="str">
        <f t="shared" si="303"/>
        <v/>
      </c>
    </row>
    <row r="4888" spans="2:8" x14ac:dyDescent="0.25">
      <c r="B4888" s="258"/>
      <c r="C4888" s="259"/>
      <c r="D4888" s="259"/>
      <c r="E4888" s="66" t="str">
        <f t="shared" si="301"/>
        <v/>
      </c>
      <c r="F4888" s="70" t="str">
        <f t="shared" si="304"/>
        <v/>
      </c>
      <c r="G4888" s="68" t="str">
        <f t="shared" si="302"/>
        <v/>
      </c>
      <c r="H4888" s="69" t="str">
        <f t="shared" si="303"/>
        <v/>
      </c>
    </row>
    <row r="4889" spans="2:8" x14ac:dyDescent="0.25">
      <c r="B4889" s="258"/>
      <c r="C4889" s="259"/>
      <c r="D4889" s="259"/>
      <c r="E4889" s="66" t="str">
        <f t="shared" si="301"/>
        <v/>
      </c>
      <c r="F4889" s="70" t="str">
        <f t="shared" si="304"/>
        <v/>
      </c>
      <c r="G4889" s="68" t="str">
        <f t="shared" si="302"/>
        <v/>
      </c>
      <c r="H4889" s="69" t="str">
        <f t="shared" si="303"/>
        <v/>
      </c>
    </row>
    <row r="4890" spans="2:8" x14ac:dyDescent="0.25">
      <c r="B4890" s="258"/>
      <c r="C4890" s="259"/>
      <c r="D4890" s="259"/>
      <c r="E4890" s="66" t="str">
        <f t="shared" si="301"/>
        <v/>
      </c>
      <c r="F4890" s="70" t="str">
        <f t="shared" si="304"/>
        <v/>
      </c>
      <c r="G4890" s="68" t="str">
        <f t="shared" si="302"/>
        <v/>
      </c>
      <c r="H4890" s="69" t="str">
        <f t="shared" si="303"/>
        <v/>
      </c>
    </row>
    <row r="4891" spans="2:8" x14ac:dyDescent="0.25">
      <c r="B4891" s="258"/>
      <c r="C4891" s="259"/>
      <c r="D4891" s="259"/>
      <c r="E4891" s="66" t="str">
        <f t="shared" si="301"/>
        <v/>
      </c>
      <c r="F4891" s="70" t="str">
        <f t="shared" si="304"/>
        <v/>
      </c>
      <c r="G4891" s="68" t="str">
        <f t="shared" si="302"/>
        <v/>
      </c>
      <c r="H4891" s="69" t="str">
        <f t="shared" si="303"/>
        <v/>
      </c>
    </row>
    <row r="4892" spans="2:8" x14ac:dyDescent="0.25">
      <c r="B4892" s="258"/>
      <c r="C4892" s="259"/>
      <c r="D4892" s="259"/>
      <c r="E4892" s="66" t="str">
        <f t="shared" si="301"/>
        <v/>
      </c>
      <c r="F4892" s="70" t="str">
        <f t="shared" si="304"/>
        <v/>
      </c>
      <c r="G4892" s="68" t="str">
        <f t="shared" si="302"/>
        <v/>
      </c>
      <c r="H4892" s="69" t="str">
        <f t="shared" si="303"/>
        <v/>
      </c>
    </row>
    <row r="4893" spans="2:8" x14ac:dyDescent="0.25">
      <c r="B4893" s="258"/>
      <c r="C4893" s="259"/>
      <c r="D4893" s="259"/>
      <c r="E4893" s="66" t="str">
        <f t="shared" si="301"/>
        <v/>
      </c>
      <c r="F4893" s="70" t="str">
        <f t="shared" si="304"/>
        <v/>
      </c>
      <c r="G4893" s="68" t="str">
        <f t="shared" si="302"/>
        <v/>
      </c>
      <c r="H4893" s="69" t="str">
        <f t="shared" si="303"/>
        <v/>
      </c>
    </row>
    <row r="4894" spans="2:8" x14ac:dyDescent="0.25">
      <c r="B4894" s="258"/>
      <c r="C4894" s="259"/>
      <c r="D4894" s="259"/>
      <c r="E4894" s="66" t="str">
        <f t="shared" si="301"/>
        <v/>
      </c>
      <c r="F4894" s="70" t="str">
        <f t="shared" si="304"/>
        <v/>
      </c>
      <c r="G4894" s="68" t="str">
        <f t="shared" si="302"/>
        <v/>
      </c>
      <c r="H4894" s="69" t="str">
        <f t="shared" si="303"/>
        <v/>
      </c>
    </row>
    <row r="4895" spans="2:8" x14ac:dyDescent="0.25">
      <c r="B4895" s="258"/>
      <c r="C4895" s="259"/>
      <c r="D4895" s="259"/>
      <c r="E4895" s="66" t="str">
        <f t="shared" si="301"/>
        <v/>
      </c>
      <c r="F4895" s="70" t="str">
        <f t="shared" si="304"/>
        <v/>
      </c>
      <c r="G4895" s="68" t="str">
        <f t="shared" si="302"/>
        <v/>
      </c>
      <c r="H4895" s="69" t="str">
        <f t="shared" si="303"/>
        <v/>
      </c>
    </row>
    <row r="4896" spans="2:8" x14ac:dyDescent="0.25">
      <c r="B4896" s="258"/>
      <c r="C4896" s="259"/>
      <c r="D4896" s="259"/>
      <c r="E4896" s="66" t="str">
        <f t="shared" si="301"/>
        <v/>
      </c>
      <c r="F4896" s="70" t="str">
        <f t="shared" si="304"/>
        <v/>
      </c>
      <c r="G4896" s="68" t="str">
        <f t="shared" si="302"/>
        <v/>
      </c>
      <c r="H4896" s="69" t="str">
        <f t="shared" si="303"/>
        <v/>
      </c>
    </row>
    <row r="4897" spans="2:8" x14ac:dyDescent="0.25">
      <c r="B4897" s="258"/>
      <c r="C4897" s="259"/>
      <c r="D4897" s="259"/>
      <c r="E4897" s="66" t="str">
        <f t="shared" si="301"/>
        <v/>
      </c>
      <c r="F4897" s="70" t="str">
        <f t="shared" si="304"/>
        <v/>
      </c>
      <c r="G4897" s="68" t="str">
        <f t="shared" si="302"/>
        <v/>
      </c>
      <c r="H4897" s="69" t="str">
        <f t="shared" si="303"/>
        <v/>
      </c>
    </row>
    <row r="4898" spans="2:8" x14ac:dyDescent="0.25">
      <c r="B4898" s="258"/>
      <c r="C4898" s="259"/>
      <c r="D4898" s="259"/>
      <c r="E4898" s="66" t="str">
        <f t="shared" si="301"/>
        <v/>
      </c>
      <c r="F4898" s="70" t="str">
        <f t="shared" si="304"/>
        <v/>
      </c>
      <c r="G4898" s="68" t="str">
        <f t="shared" si="302"/>
        <v/>
      </c>
      <c r="H4898" s="69" t="str">
        <f t="shared" si="303"/>
        <v/>
      </c>
    </row>
    <row r="4899" spans="2:8" x14ac:dyDescent="0.25">
      <c r="B4899" s="258"/>
      <c r="C4899" s="259"/>
      <c r="D4899" s="259"/>
      <c r="E4899" s="66" t="str">
        <f t="shared" si="301"/>
        <v/>
      </c>
      <c r="F4899" s="70" t="str">
        <f t="shared" si="304"/>
        <v/>
      </c>
      <c r="G4899" s="68" t="str">
        <f t="shared" si="302"/>
        <v/>
      </c>
      <c r="H4899" s="69" t="str">
        <f t="shared" si="303"/>
        <v/>
      </c>
    </row>
    <row r="4900" spans="2:8" x14ac:dyDescent="0.25">
      <c r="B4900" s="258"/>
      <c r="C4900" s="259"/>
      <c r="D4900" s="259"/>
      <c r="E4900" s="66" t="str">
        <f t="shared" si="301"/>
        <v/>
      </c>
      <c r="F4900" s="70" t="str">
        <f t="shared" si="304"/>
        <v/>
      </c>
      <c r="G4900" s="68" t="str">
        <f t="shared" si="302"/>
        <v/>
      </c>
      <c r="H4900" s="69" t="str">
        <f t="shared" si="303"/>
        <v/>
      </c>
    </row>
    <row r="4901" spans="2:8" x14ac:dyDescent="0.25">
      <c r="B4901" s="258"/>
      <c r="C4901" s="259"/>
      <c r="D4901" s="259"/>
      <c r="E4901" s="66" t="str">
        <f t="shared" si="301"/>
        <v/>
      </c>
      <c r="F4901" s="70" t="str">
        <f t="shared" si="304"/>
        <v/>
      </c>
      <c r="G4901" s="68" t="str">
        <f t="shared" si="302"/>
        <v/>
      </c>
      <c r="H4901" s="69" t="str">
        <f t="shared" si="303"/>
        <v/>
      </c>
    </row>
    <row r="4902" spans="2:8" x14ac:dyDescent="0.25">
      <c r="B4902" s="258"/>
      <c r="C4902" s="259"/>
      <c r="D4902" s="259"/>
      <c r="E4902" s="66" t="str">
        <f t="shared" si="301"/>
        <v/>
      </c>
      <c r="F4902" s="70" t="str">
        <f t="shared" si="304"/>
        <v/>
      </c>
      <c r="G4902" s="68" t="str">
        <f t="shared" si="302"/>
        <v/>
      </c>
      <c r="H4902" s="69" t="str">
        <f t="shared" si="303"/>
        <v/>
      </c>
    </row>
    <row r="4903" spans="2:8" x14ac:dyDescent="0.25">
      <c r="B4903" s="258"/>
      <c r="C4903" s="259"/>
      <c r="D4903" s="259"/>
      <c r="E4903" s="66" t="str">
        <f t="shared" si="301"/>
        <v/>
      </c>
      <c r="F4903" s="70" t="str">
        <f t="shared" si="304"/>
        <v/>
      </c>
      <c r="G4903" s="68" t="str">
        <f t="shared" si="302"/>
        <v/>
      </c>
      <c r="H4903" s="69" t="str">
        <f t="shared" si="303"/>
        <v/>
      </c>
    </row>
    <row r="4904" spans="2:8" x14ac:dyDescent="0.25">
      <c r="B4904" s="258"/>
      <c r="C4904" s="259"/>
      <c r="D4904" s="259"/>
      <c r="E4904" s="66" t="str">
        <f t="shared" si="301"/>
        <v/>
      </c>
      <c r="F4904" s="70" t="str">
        <f t="shared" si="304"/>
        <v/>
      </c>
      <c r="G4904" s="68" t="str">
        <f t="shared" si="302"/>
        <v/>
      </c>
      <c r="H4904" s="69" t="str">
        <f t="shared" si="303"/>
        <v/>
      </c>
    </row>
    <row r="4905" spans="2:8" x14ac:dyDescent="0.25">
      <c r="B4905" s="258"/>
      <c r="C4905" s="259"/>
      <c r="D4905" s="259"/>
      <c r="E4905" s="66" t="str">
        <f t="shared" si="301"/>
        <v/>
      </c>
      <c r="F4905" s="70" t="str">
        <f t="shared" si="304"/>
        <v/>
      </c>
      <c r="G4905" s="68" t="str">
        <f t="shared" si="302"/>
        <v/>
      </c>
      <c r="H4905" s="69" t="str">
        <f t="shared" si="303"/>
        <v/>
      </c>
    </row>
    <row r="4906" spans="2:8" x14ac:dyDescent="0.25">
      <c r="B4906" s="258"/>
      <c r="C4906" s="259"/>
      <c r="D4906" s="259"/>
      <c r="E4906" s="66" t="str">
        <f t="shared" si="301"/>
        <v/>
      </c>
      <c r="F4906" s="70" t="str">
        <f t="shared" si="304"/>
        <v/>
      </c>
      <c r="G4906" s="68" t="str">
        <f t="shared" si="302"/>
        <v/>
      </c>
      <c r="H4906" s="69" t="str">
        <f t="shared" si="303"/>
        <v/>
      </c>
    </row>
    <row r="4907" spans="2:8" x14ac:dyDescent="0.25">
      <c r="B4907" s="258"/>
      <c r="C4907" s="259"/>
      <c r="D4907" s="259"/>
      <c r="E4907" s="66" t="str">
        <f t="shared" si="301"/>
        <v/>
      </c>
      <c r="F4907" s="70" t="str">
        <f t="shared" si="304"/>
        <v/>
      </c>
      <c r="G4907" s="68" t="str">
        <f t="shared" si="302"/>
        <v/>
      </c>
      <c r="H4907" s="69" t="str">
        <f t="shared" si="303"/>
        <v/>
      </c>
    </row>
    <row r="4908" spans="2:8" x14ac:dyDescent="0.25">
      <c r="B4908" s="258"/>
      <c r="C4908" s="259"/>
      <c r="D4908" s="259"/>
      <c r="E4908" s="66" t="str">
        <f t="shared" si="301"/>
        <v/>
      </c>
      <c r="F4908" s="70" t="str">
        <f t="shared" si="304"/>
        <v/>
      </c>
      <c r="G4908" s="68" t="str">
        <f t="shared" si="302"/>
        <v/>
      </c>
      <c r="H4908" s="69" t="str">
        <f t="shared" si="303"/>
        <v/>
      </c>
    </row>
    <row r="4909" spans="2:8" x14ac:dyDescent="0.25">
      <c r="B4909" s="258"/>
      <c r="C4909" s="259"/>
      <c r="D4909" s="259"/>
      <c r="E4909" s="66" t="str">
        <f t="shared" si="301"/>
        <v/>
      </c>
      <c r="F4909" s="70" t="str">
        <f t="shared" si="304"/>
        <v/>
      </c>
      <c r="G4909" s="68" t="str">
        <f t="shared" si="302"/>
        <v/>
      </c>
      <c r="H4909" s="69" t="str">
        <f t="shared" si="303"/>
        <v/>
      </c>
    </row>
    <row r="4910" spans="2:8" x14ac:dyDescent="0.25">
      <c r="B4910" s="258"/>
      <c r="C4910" s="259"/>
      <c r="D4910" s="259"/>
      <c r="E4910" s="66" t="str">
        <f t="shared" si="301"/>
        <v/>
      </c>
      <c r="F4910" s="70" t="str">
        <f t="shared" si="304"/>
        <v/>
      </c>
      <c r="G4910" s="68" t="str">
        <f t="shared" si="302"/>
        <v/>
      </c>
      <c r="H4910" s="69" t="str">
        <f t="shared" si="303"/>
        <v/>
      </c>
    </row>
    <row r="4911" spans="2:8" x14ac:dyDescent="0.25">
      <c r="B4911" s="258"/>
      <c r="C4911" s="259"/>
      <c r="D4911" s="259"/>
      <c r="E4911" s="66" t="str">
        <f t="shared" si="301"/>
        <v/>
      </c>
      <c r="F4911" s="70" t="str">
        <f t="shared" si="304"/>
        <v/>
      </c>
      <c r="G4911" s="68" t="str">
        <f t="shared" si="302"/>
        <v/>
      </c>
      <c r="H4911" s="69" t="str">
        <f t="shared" si="303"/>
        <v/>
      </c>
    </row>
    <row r="4912" spans="2:8" x14ac:dyDescent="0.25">
      <c r="B4912" s="258"/>
      <c r="C4912" s="259"/>
      <c r="D4912" s="259"/>
      <c r="E4912" s="66" t="str">
        <f t="shared" si="301"/>
        <v/>
      </c>
      <c r="F4912" s="70" t="str">
        <f t="shared" si="304"/>
        <v/>
      </c>
      <c r="G4912" s="68" t="str">
        <f t="shared" si="302"/>
        <v/>
      </c>
      <c r="H4912" s="69" t="str">
        <f t="shared" si="303"/>
        <v/>
      </c>
    </row>
    <row r="4913" spans="2:8" x14ac:dyDescent="0.25">
      <c r="B4913" s="258"/>
      <c r="C4913" s="259"/>
      <c r="D4913" s="259"/>
      <c r="E4913" s="66" t="str">
        <f t="shared" si="301"/>
        <v/>
      </c>
      <c r="F4913" s="70" t="str">
        <f t="shared" si="304"/>
        <v/>
      </c>
      <c r="G4913" s="68" t="str">
        <f t="shared" si="302"/>
        <v/>
      </c>
      <c r="H4913" s="69" t="str">
        <f t="shared" si="303"/>
        <v/>
      </c>
    </row>
    <row r="4914" spans="2:8" x14ac:dyDescent="0.25">
      <c r="B4914" s="258"/>
      <c r="C4914" s="259"/>
      <c r="D4914" s="259"/>
      <c r="E4914" s="66" t="str">
        <f t="shared" si="301"/>
        <v/>
      </c>
      <c r="F4914" s="70" t="str">
        <f t="shared" si="304"/>
        <v/>
      </c>
      <c r="G4914" s="68" t="str">
        <f t="shared" si="302"/>
        <v/>
      </c>
      <c r="H4914" s="69" t="str">
        <f t="shared" si="303"/>
        <v/>
      </c>
    </row>
    <row r="4915" spans="2:8" x14ac:dyDescent="0.25">
      <c r="B4915" s="258"/>
      <c r="C4915" s="259"/>
      <c r="D4915" s="259"/>
      <c r="E4915" s="66" t="str">
        <f t="shared" si="301"/>
        <v/>
      </c>
      <c r="F4915" s="70" t="str">
        <f t="shared" si="304"/>
        <v/>
      </c>
      <c r="G4915" s="68" t="str">
        <f t="shared" si="302"/>
        <v/>
      </c>
      <c r="H4915" s="69" t="str">
        <f t="shared" si="303"/>
        <v/>
      </c>
    </row>
    <row r="4916" spans="2:8" x14ac:dyDescent="0.25">
      <c r="B4916" s="258"/>
      <c r="C4916" s="259"/>
      <c r="D4916" s="259"/>
      <c r="E4916" s="66" t="str">
        <f t="shared" si="301"/>
        <v/>
      </c>
      <c r="F4916" s="70" t="str">
        <f t="shared" si="304"/>
        <v/>
      </c>
      <c r="G4916" s="68" t="str">
        <f t="shared" si="302"/>
        <v/>
      </c>
      <c r="H4916" s="69" t="str">
        <f t="shared" si="303"/>
        <v/>
      </c>
    </row>
    <row r="4917" spans="2:8" x14ac:dyDescent="0.25">
      <c r="B4917" s="258"/>
      <c r="C4917" s="259"/>
      <c r="D4917" s="259"/>
      <c r="E4917" s="66" t="str">
        <f t="shared" si="301"/>
        <v/>
      </c>
      <c r="F4917" s="70" t="str">
        <f t="shared" si="304"/>
        <v/>
      </c>
      <c r="G4917" s="68" t="str">
        <f t="shared" si="302"/>
        <v/>
      </c>
      <c r="H4917" s="69" t="str">
        <f t="shared" si="303"/>
        <v/>
      </c>
    </row>
    <row r="4918" spans="2:8" x14ac:dyDescent="0.25">
      <c r="B4918" s="258"/>
      <c r="C4918" s="259"/>
      <c r="D4918" s="259"/>
      <c r="E4918" s="66" t="str">
        <f t="shared" si="301"/>
        <v/>
      </c>
      <c r="F4918" s="70" t="str">
        <f t="shared" si="304"/>
        <v/>
      </c>
      <c r="G4918" s="68" t="str">
        <f t="shared" si="302"/>
        <v/>
      </c>
      <c r="H4918" s="69" t="str">
        <f t="shared" si="303"/>
        <v/>
      </c>
    </row>
    <row r="4919" spans="2:8" x14ac:dyDescent="0.25">
      <c r="B4919" s="258"/>
      <c r="C4919" s="259"/>
      <c r="D4919" s="259"/>
      <c r="E4919" s="66" t="str">
        <f t="shared" si="301"/>
        <v/>
      </c>
      <c r="F4919" s="70" t="str">
        <f t="shared" si="304"/>
        <v/>
      </c>
      <c r="G4919" s="68" t="str">
        <f t="shared" si="302"/>
        <v/>
      </c>
      <c r="H4919" s="69" t="str">
        <f t="shared" si="303"/>
        <v/>
      </c>
    </row>
    <row r="4920" spans="2:8" x14ac:dyDescent="0.25">
      <c r="B4920" s="258"/>
      <c r="C4920" s="259"/>
      <c r="D4920" s="259"/>
      <c r="E4920" s="66" t="str">
        <f t="shared" si="301"/>
        <v/>
      </c>
      <c r="F4920" s="70" t="str">
        <f t="shared" si="304"/>
        <v/>
      </c>
      <c r="G4920" s="68" t="str">
        <f t="shared" si="302"/>
        <v/>
      </c>
      <c r="H4920" s="69" t="str">
        <f t="shared" si="303"/>
        <v/>
      </c>
    </row>
    <row r="4921" spans="2:8" x14ac:dyDescent="0.25">
      <c r="B4921" s="258"/>
      <c r="C4921" s="259"/>
      <c r="D4921" s="259"/>
      <c r="E4921" s="66" t="str">
        <f t="shared" si="301"/>
        <v/>
      </c>
      <c r="F4921" s="70" t="str">
        <f t="shared" si="304"/>
        <v/>
      </c>
      <c r="G4921" s="68" t="str">
        <f t="shared" si="302"/>
        <v/>
      </c>
      <c r="H4921" s="69" t="str">
        <f t="shared" si="303"/>
        <v/>
      </c>
    </row>
    <row r="4922" spans="2:8" x14ac:dyDescent="0.25">
      <c r="B4922" s="258"/>
      <c r="C4922" s="259"/>
      <c r="D4922" s="259"/>
      <c r="E4922" s="66" t="str">
        <f t="shared" si="301"/>
        <v/>
      </c>
      <c r="F4922" s="70" t="str">
        <f t="shared" si="304"/>
        <v/>
      </c>
      <c r="G4922" s="68" t="str">
        <f t="shared" si="302"/>
        <v/>
      </c>
      <c r="H4922" s="69" t="str">
        <f t="shared" si="303"/>
        <v/>
      </c>
    </row>
    <row r="4923" spans="2:8" x14ac:dyDescent="0.25">
      <c r="B4923" s="258"/>
      <c r="C4923" s="259"/>
      <c r="D4923" s="259"/>
      <c r="E4923" s="66" t="str">
        <f t="shared" si="301"/>
        <v/>
      </c>
      <c r="F4923" s="70" t="str">
        <f t="shared" si="304"/>
        <v/>
      </c>
      <c r="G4923" s="68" t="str">
        <f t="shared" si="302"/>
        <v/>
      </c>
      <c r="H4923" s="69" t="str">
        <f t="shared" si="303"/>
        <v/>
      </c>
    </row>
    <row r="4924" spans="2:8" x14ac:dyDescent="0.25">
      <c r="B4924" s="258"/>
      <c r="C4924" s="259"/>
      <c r="D4924" s="259"/>
      <c r="E4924" s="66" t="str">
        <f t="shared" si="301"/>
        <v/>
      </c>
      <c r="F4924" s="70" t="str">
        <f t="shared" si="304"/>
        <v/>
      </c>
      <c r="G4924" s="68" t="str">
        <f t="shared" si="302"/>
        <v/>
      </c>
      <c r="H4924" s="69" t="str">
        <f t="shared" si="303"/>
        <v/>
      </c>
    </row>
    <row r="4925" spans="2:8" x14ac:dyDescent="0.25">
      <c r="B4925" s="258"/>
      <c r="C4925" s="259"/>
      <c r="D4925" s="259"/>
      <c r="E4925" s="66" t="str">
        <f t="shared" si="301"/>
        <v/>
      </c>
      <c r="F4925" s="70" t="str">
        <f t="shared" si="304"/>
        <v/>
      </c>
      <c r="G4925" s="68" t="str">
        <f t="shared" si="302"/>
        <v/>
      </c>
      <c r="H4925" s="69" t="str">
        <f t="shared" si="303"/>
        <v/>
      </c>
    </row>
    <row r="4926" spans="2:8" x14ac:dyDescent="0.25">
      <c r="B4926" s="258"/>
      <c r="C4926" s="259"/>
      <c r="D4926" s="259"/>
      <c r="E4926" s="66" t="str">
        <f t="shared" si="301"/>
        <v/>
      </c>
      <c r="F4926" s="70" t="str">
        <f t="shared" si="304"/>
        <v/>
      </c>
      <c r="G4926" s="68" t="str">
        <f t="shared" si="302"/>
        <v/>
      </c>
      <c r="H4926" s="69" t="str">
        <f t="shared" si="303"/>
        <v/>
      </c>
    </row>
    <row r="4927" spans="2:8" x14ac:dyDescent="0.25">
      <c r="B4927" s="258"/>
      <c r="C4927" s="259"/>
      <c r="D4927" s="259"/>
      <c r="E4927" s="66" t="str">
        <f t="shared" si="301"/>
        <v/>
      </c>
      <c r="F4927" s="70" t="str">
        <f t="shared" si="304"/>
        <v/>
      </c>
      <c r="G4927" s="68" t="str">
        <f t="shared" si="302"/>
        <v/>
      </c>
      <c r="H4927" s="69" t="str">
        <f t="shared" si="303"/>
        <v/>
      </c>
    </row>
    <row r="4928" spans="2:8" x14ac:dyDescent="0.25">
      <c r="B4928" s="258"/>
      <c r="C4928" s="259"/>
      <c r="D4928" s="259"/>
      <c r="E4928" s="66" t="str">
        <f t="shared" si="301"/>
        <v/>
      </c>
      <c r="F4928" s="70" t="str">
        <f t="shared" si="304"/>
        <v/>
      </c>
      <c r="G4928" s="68" t="str">
        <f t="shared" si="302"/>
        <v/>
      </c>
      <c r="H4928" s="69" t="str">
        <f t="shared" si="303"/>
        <v/>
      </c>
    </row>
    <row r="4929" spans="2:8" x14ac:dyDescent="0.25">
      <c r="B4929" s="258"/>
      <c r="C4929" s="259"/>
      <c r="D4929" s="259"/>
      <c r="E4929" s="66" t="str">
        <f t="shared" si="301"/>
        <v/>
      </c>
      <c r="F4929" s="70" t="str">
        <f t="shared" si="304"/>
        <v/>
      </c>
      <c r="G4929" s="68" t="str">
        <f t="shared" si="302"/>
        <v/>
      </c>
      <c r="H4929" s="69" t="str">
        <f t="shared" si="303"/>
        <v/>
      </c>
    </row>
    <row r="4930" spans="2:8" x14ac:dyDescent="0.25">
      <c r="B4930" s="258"/>
      <c r="C4930" s="259"/>
      <c r="D4930" s="259"/>
      <c r="E4930" s="66" t="str">
        <f t="shared" si="301"/>
        <v/>
      </c>
      <c r="F4930" s="70" t="str">
        <f t="shared" si="304"/>
        <v/>
      </c>
      <c r="G4930" s="68" t="str">
        <f t="shared" si="302"/>
        <v/>
      </c>
      <c r="H4930" s="69" t="str">
        <f t="shared" si="303"/>
        <v/>
      </c>
    </row>
    <row r="4931" spans="2:8" x14ac:dyDescent="0.25">
      <c r="B4931" s="258"/>
      <c r="C4931" s="259"/>
      <c r="D4931" s="259"/>
      <c r="E4931" s="66" t="str">
        <f t="shared" si="301"/>
        <v/>
      </c>
      <c r="F4931" s="70" t="str">
        <f t="shared" si="304"/>
        <v/>
      </c>
      <c r="G4931" s="68" t="str">
        <f t="shared" si="302"/>
        <v/>
      </c>
      <c r="H4931" s="69" t="str">
        <f t="shared" si="303"/>
        <v/>
      </c>
    </row>
    <row r="4932" spans="2:8" x14ac:dyDescent="0.25">
      <c r="B4932" s="258"/>
      <c r="C4932" s="259"/>
      <c r="D4932" s="259"/>
      <c r="E4932" s="66" t="str">
        <f t="shared" si="301"/>
        <v/>
      </c>
      <c r="F4932" s="70" t="str">
        <f t="shared" si="304"/>
        <v/>
      </c>
      <c r="G4932" s="68" t="str">
        <f t="shared" si="302"/>
        <v/>
      </c>
      <c r="H4932" s="69" t="str">
        <f t="shared" si="303"/>
        <v/>
      </c>
    </row>
    <row r="4933" spans="2:8" x14ac:dyDescent="0.25">
      <c r="B4933" s="258"/>
      <c r="C4933" s="259"/>
      <c r="D4933" s="259"/>
      <c r="E4933" s="66" t="str">
        <f t="shared" si="301"/>
        <v/>
      </c>
      <c r="F4933" s="70" t="str">
        <f t="shared" si="304"/>
        <v/>
      </c>
      <c r="G4933" s="68" t="str">
        <f t="shared" si="302"/>
        <v/>
      </c>
      <c r="H4933" s="69" t="str">
        <f t="shared" si="303"/>
        <v/>
      </c>
    </row>
    <row r="4934" spans="2:8" x14ac:dyDescent="0.25">
      <c r="B4934" s="258"/>
      <c r="C4934" s="259"/>
      <c r="D4934" s="259"/>
      <c r="E4934" s="66" t="str">
        <f t="shared" si="301"/>
        <v/>
      </c>
      <c r="F4934" s="70" t="str">
        <f t="shared" si="304"/>
        <v/>
      </c>
      <c r="G4934" s="68" t="str">
        <f t="shared" si="302"/>
        <v/>
      </c>
      <c r="H4934" s="69" t="str">
        <f t="shared" si="303"/>
        <v/>
      </c>
    </row>
    <row r="4935" spans="2:8" x14ac:dyDescent="0.25">
      <c r="B4935" s="258"/>
      <c r="C4935" s="259"/>
      <c r="D4935" s="259"/>
      <c r="E4935" s="66" t="str">
        <f t="shared" si="301"/>
        <v/>
      </c>
      <c r="F4935" s="70" t="str">
        <f t="shared" si="304"/>
        <v/>
      </c>
      <c r="G4935" s="68" t="str">
        <f t="shared" si="302"/>
        <v/>
      </c>
      <c r="H4935" s="69" t="str">
        <f t="shared" si="303"/>
        <v/>
      </c>
    </row>
    <row r="4936" spans="2:8" x14ac:dyDescent="0.25">
      <c r="B4936" s="258"/>
      <c r="C4936" s="259"/>
      <c r="D4936" s="259"/>
      <c r="E4936" s="66" t="str">
        <f t="shared" si="301"/>
        <v/>
      </c>
      <c r="F4936" s="70" t="str">
        <f t="shared" si="304"/>
        <v/>
      </c>
      <c r="G4936" s="68" t="str">
        <f t="shared" si="302"/>
        <v/>
      </c>
      <c r="H4936" s="69" t="str">
        <f t="shared" si="303"/>
        <v/>
      </c>
    </row>
    <row r="4937" spans="2:8" x14ac:dyDescent="0.25">
      <c r="B4937" s="258"/>
      <c r="C4937" s="259"/>
      <c r="D4937" s="259"/>
      <c r="E4937" s="66" t="str">
        <f t="shared" si="301"/>
        <v/>
      </c>
      <c r="F4937" s="70" t="str">
        <f t="shared" si="304"/>
        <v/>
      </c>
      <c r="G4937" s="68" t="str">
        <f t="shared" si="302"/>
        <v/>
      </c>
      <c r="H4937" s="69" t="str">
        <f t="shared" si="303"/>
        <v/>
      </c>
    </row>
    <row r="4938" spans="2:8" x14ac:dyDescent="0.25">
      <c r="B4938" s="258"/>
      <c r="C4938" s="259"/>
      <c r="D4938" s="259"/>
      <c r="E4938" s="66" t="str">
        <f t="shared" si="301"/>
        <v/>
      </c>
      <c r="F4938" s="70" t="str">
        <f t="shared" si="304"/>
        <v/>
      </c>
      <c r="G4938" s="68" t="str">
        <f t="shared" si="302"/>
        <v/>
      </c>
      <c r="H4938" s="69" t="str">
        <f t="shared" si="303"/>
        <v/>
      </c>
    </row>
    <row r="4939" spans="2:8" x14ac:dyDescent="0.25">
      <c r="B4939" s="258"/>
      <c r="C4939" s="259"/>
      <c r="D4939" s="259"/>
      <c r="E4939" s="66" t="str">
        <f t="shared" si="301"/>
        <v/>
      </c>
      <c r="F4939" s="70" t="str">
        <f t="shared" si="304"/>
        <v/>
      </c>
      <c r="G4939" s="68" t="str">
        <f t="shared" si="302"/>
        <v/>
      </c>
      <c r="H4939" s="69" t="str">
        <f t="shared" si="303"/>
        <v/>
      </c>
    </row>
    <row r="4940" spans="2:8" x14ac:dyDescent="0.25">
      <c r="B4940" s="258"/>
      <c r="C4940" s="259"/>
      <c r="D4940" s="259"/>
      <c r="E4940" s="66" t="str">
        <f t="shared" si="301"/>
        <v/>
      </c>
      <c r="F4940" s="70" t="str">
        <f t="shared" si="304"/>
        <v/>
      </c>
      <c r="G4940" s="68" t="str">
        <f t="shared" si="302"/>
        <v/>
      </c>
      <c r="H4940" s="69" t="str">
        <f t="shared" si="303"/>
        <v/>
      </c>
    </row>
    <row r="4941" spans="2:8" x14ac:dyDescent="0.25">
      <c r="B4941" s="258"/>
      <c r="C4941" s="259"/>
      <c r="D4941" s="259"/>
      <c r="E4941" s="66" t="str">
        <f t="shared" si="301"/>
        <v/>
      </c>
      <c r="F4941" s="70" t="str">
        <f t="shared" si="304"/>
        <v/>
      </c>
      <c r="G4941" s="68" t="str">
        <f t="shared" si="302"/>
        <v/>
      </c>
      <c r="H4941" s="69" t="str">
        <f t="shared" si="303"/>
        <v/>
      </c>
    </row>
    <row r="4942" spans="2:8" x14ac:dyDescent="0.25">
      <c r="B4942" s="258"/>
      <c r="C4942" s="259"/>
      <c r="D4942" s="259"/>
      <c r="E4942" s="66" t="str">
        <f t="shared" ref="E4942:E5005" si="305">+IF(AND(C4942-D4942&lt;&gt;0,$B$10&gt;B4942),C4942-D4942,"")</f>
        <v/>
      </c>
      <c r="F4942" s="70" t="str">
        <f t="shared" si="304"/>
        <v/>
      </c>
      <c r="G4942" s="68" t="str">
        <f t="shared" ref="G4942:G5005" si="306">+IF(AND(B4942&lt;&gt;"",$B$10&gt;B4942),$B$10-B4942,"")</f>
        <v/>
      </c>
      <c r="H4942" s="69" t="str">
        <f t="shared" ref="H4942:H5005" si="307">IFERROR(((E4942*G4942*$D$10)/36500),"")</f>
        <v/>
      </c>
    </row>
    <row r="4943" spans="2:8" x14ac:dyDescent="0.25">
      <c r="B4943" s="258"/>
      <c r="C4943" s="259"/>
      <c r="D4943" s="259"/>
      <c r="E4943" s="66" t="str">
        <f t="shared" si="305"/>
        <v/>
      </c>
      <c r="F4943" s="70" t="str">
        <f t="shared" ref="F4943:F5006" si="308">+IFERROR((E4943+F4942),"")</f>
        <v/>
      </c>
      <c r="G4943" s="68" t="str">
        <f t="shared" si="306"/>
        <v/>
      </c>
      <c r="H4943" s="69" t="str">
        <f t="shared" si="307"/>
        <v/>
      </c>
    </row>
    <row r="4944" spans="2:8" x14ac:dyDescent="0.25">
      <c r="B4944" s="258"/>
      <c r="C4944" s="259"/>
      <c r="D4944" s="259"/>
      <c r="E4944" s="66" t="str">
        <f t="shared" si="305"/>
        <v/>
      </c>
      <c r="F4944" s="70" t="str">
        <f t="shared" si="308"/>
        <v/>
      </c>
      <c r="G4944" s="68" t="str">
        <f t="shared" si="306"/>
        <v/>
      </c>
      <c r="H4944" s="69" t="str">
        <f t="shared" si="307"/>
        <v/>
      </c>
    </row>
    <row r="4945" spans="2:8" x14ac:dyDescent="0.25">
      <c r="B4945" s="258"/>
      <c r="C4945" s="259"/>
      <c r="D4945" s="259"/>
      <c r="E4945" s="66" t="str">
        <f t="shared" si="305"/>
        <v/>
      </c>
      <c r="F4945" s="70" t="str">
        <f t="shared" si="308"/>
        <v/>
      </c>
      <c r="G4945" s="68" t="str">
        <f t="shared" si="306"/>
        <v/>
      </c>
      <c r="H4945" s="69" t="str">
        <f t="shared" si="307"/>
        <v/>
      </c>
    </row>
    <row r="4946" spans="2:8" x14ac:dyDescent="0.25">
      <c r="B4946" s="258"/>
      <c r="C4946" s="259"/>
      <c r="D4946" s="259"/>
      <c r="E4946" s="66" t="str">
        <f t="shared" si="305"/>
        <v/>
      </c>
      <c r="F4946" s="70" t="str">
        <f t="shared" si="308"/>
        <v/>
      </c>
      <c r="G4946" s="68" t="str">
        <f t="shared" si="306"/>
        <v/>
      </c>
      <c r="H4946" s="69" t="str">
        <f t="shared" si="307"/>
        <v/>
      </c>
    </row>
    <row r="4947" spans="2:8" x14ac:dyDescent="0.25">
      <c r="B4947" s="258"/>
      <c r="C4947" s="259"/>
      <c r="D4947" s="259"/>
      <c r="E4947" s="66" t="str">
        <f t="shared" si="305"/>
        <v/>
      </c>
      <c r="F4947" s="70" t="str">
        <f t="shared" si="308"/>
        <v/>
      </c>
      <c r="G4947" s="68" t="str">
        <f t="shared" si="306"/>
        <v/>
      </c>
      <c r="H4947" s="69" t="str">
        <f t="shared" si="307"/>
        <v/>
      </c>
    </row>
    <row r="4948" spans="2:8" x14ac:dyDescent="0.25">
      <c r="B4948" s="258"/>
      <c r="C4948" s="259"/>
      <c r="D4948" s="259"/>
      <c r="E4948" s="66" t="str">
        <f t="shared" si="305"/>
        <v/>
      </c>
      <c r="F4948" s="70" t="str">
        <f t="shared" si="308"/>
        <v/>
      </c>
      <c r="G4948" s="68" t="str">
        <f t="shared" si="306"/>
        <v/>
      </c>
      <c r="H4948" s="69" t="str">
        <f t="shared" si="307"/>
        <v/>
      </c>
    </row>
    <row r="4949" spans="2:8" x14ac:dyDescent="0.25">
      <c r="B4949" s="258"/>
      <c r="C4949" s="259"/>
      <c r="D4949" s="259"/>
      <c r="E4949" s="66" t="str">
        <f t="shared" si="305"/>
        <v/>
      </c>
      <c r="F4949" s="70" t="str">
        <f t="shared" si="308"/>
        <v/>
      </c>
      <c r="G4949" s="68" t="str">
        <f t="shared" si="306"/>
        <v/>
      </c>
      <c r="H4949" s="69" t="str">
        <f t="shared" si="307"/>
        <v/>
      </c>
    </row>
    <row r="4950" spans="2:8" x14ac:dyDescent="0.25">
      <c r="B4950" s="258"/>
      <c r="C4950" s="259"/>
      <c r="D4950" s="259"/>
      <c r="E4950" s="66" t="str">
        <f t="shared" si="305"/>
        <v/>
      </c>
      <c r="F4950" s="70" t="str">
        <f t="shared" si="308"/>
        <v/>
      </c>
      <c r="G4950" s="68" t="str">
        <f t="shared" si="306"/>
        <v/>
      </c>
      <c r="H4950" s="69" t="str">
        <f t="shared" si="307"/>
        <v/>
      </c>
    </row>
    <row r="4951" spans="2:8" x14ac:dyDescent="0.25">
      <c r="B4951" s="258"/>
      <c r="C4951" s="259"/>
      <c r="D4951" s="259"/>
      <c r="E4951" s="66" t="str">
        <f t="shared" si="305"/>
        <v/>
      </c>
      <c r="F4951" s="70" t="str">
        <f t="shared" si="308"/>
        <v/>
      </c>
      <c r="G4951" s="68" t="str">
        <f t="shared" si="306"/>
        <v/>
      </c>
      <c r="H4951" s="69" t="str">
        <f t="shared" si="307"/>
        <v/>
      </c>
    </row>
    <row r="4952" spans="2:8" x14ac:dyDescent="0.25">
      <c r="B4952" s="258"/>
      <c r="C4952" s="259"/>
      <c r="D4952" s="259"/>
      <c r="E4952" s="66" t="str">
        <f t="shared" si="305"/>
        <v/>
      </c>
      <c r="F4952" s="70" t="str">
        <f t="shared" si="308"/>
        <v/>
      </c>
      <c r="G4952" s="68" t="str">
        <f t="shared" si="306"/>
        <v/>
      </c>
      <c r="H4952" s="69" t="str">
        <f t="shared" si="307"/>
        <v/>
      </c>
    </row>
    <row r="4953" spans="2:8" x14ac:dyDescent="0.25">
      <c r="B4953" s="258"/>
      <c r="C4953" s="259"/>
      <c r="D4953" s="259"/>
      <c r="E4953" s="66" t="str">
        <f t="shared" si="305"/>
        <v/>
      </c>
      <c r="F4953" s="70" t="str">
        <f t="shared" si="308"/>
        <v/>
      </c>
      <c r="G4953" s="68" t="str">
        <f t="shared" si="306"/>
        <v/>
      </c>
      <c r="H4953" s="69" t="str">
        <f t="shared" si="307"/>
        <v/>
      </c>
    </row>
    <row r="4954" spans="2:8" x14ac:dyDescent="0.25">
      <c r="B4954" s="258"/>
      <c r="C4954" s="259"/>
      <c r="D4954" s="259"/>
      <c r="E4954" s="66" t="str">
        <f t="shared" si="305"/>
        <v/>
      </c>
      <c r="F4954" s="70" t="str">
        <f t="shared" si="308"/>
        <v/>
      </c>
      <c r="G4954" s="68" t="str">
        <f t="shared" si="306"/>
        <v/>
      </c>
      <c r="H4954" s="69" t="str">
        <f t="shared" si="307"/>
        <v/>
      </c>
    </row>
    <row r="4955" spans="2:8" x14ac:dyDescent="0.25">
      <c r="B4955" s="258"/>
      <c r="C4955" s="259"/>
      <c r="D4955" s="259"/>
      <c r="E4955" s="66" t="str">
        <f t="shared" si="305"/>
        <v/>
      </c>
      <c r="F4955" s="70" t="str">
        <f t="shared" si="308"/>
        <v/>
      </c>
      <c r="G4955" s="68" t="str">
        <f t="shared" si="306"/>
        <v/>
      </c>
      <c r="H4955" s="69" t="str">
        <f t="shared" si="307"/>
        <v/>
      </c>
    </row>
    <row r="4956" spans="2:8" x14ac:dyDescent="0.25">
      <c r="B4956" s="258"/>
      <c r="C4956" s="259"/>
      <c r="D4956" s="259"/>
      <c r="E4956" s="66" t="str">
        <f t="shared" si="305"/>
        <v/>
      </c>
      <c r="F4956" s="70" t="str">
        <f t="shared" si="308"/>
        <v/>
      </c>
      <c r="G4956" s="68" t="str">
        <f t="shared" si="306"/>
        <v/>
      </c>
      <c r="H4956" s="69" t="str">
        <f t="shared" si="307"/>
        <v/>
      </c>
    </row>
    <row r="4957" spans="2:8" x14ac:dyDescent="0.25">
      <c r="B4957" s="258"/>
      <c r="C4957" s="259"/>
      <c r="D4957" s="259"/>
      <c r="E4957" s="66" t="str">
        <f t="shared" si="305"/>
        <v/>
      </c>
      <c r="F4957" s="70" t="str">
        <f t="shared" si="308"/>
        <v/>
      </c>
      <c r="G4957" s="68" t="str">
        <f t="shared" si="306"/>
        <v/>
      </c>
      <c r="H4957" s="69" t="str">
        <f t="shared" si="307"/>
        <v/>
      </c>
    </row>
    <row r="4958" spans="2:8" x14ac:dyDescent="0.25">
      <c r="B4958" s="258"/>
      <c r="C4958" s="259"/>
      <c r="D4958" s="259"/>
      <c r="E4958" s="66" t="str">
        <f t="shared" si="305"/>
        <v/>
      </c>
      <c r="F4958" s="70" t="str">
        <f t="shared" si="308"/>
        <v/>
      </c>
      <c r="G4958" s="68" t="str">
        <f t="shared" si="306"/>
        <v/>
      </c>
      <c r="H4958" s="69" t="str">
        <f t="shared" si="307"/>
        <v/>
      </c>
    </row>
    <row r="4959" spans="2:8" x14ac:dyDescent="0.25">
      <c r="B4959" s="258"/>
      <c r="C4959" s="259"/>
      <c r="D4959" s="259"/>
      <c r="E4959" s="66" t="str">
        <f t="shared" si="305"/>
        <v/>
      </c>
      <c r="F4959" s="70" t="str">
        <f t="shared" si="308"/>
        <v/>
      </c>
      <c r="G4959" s="68" t="str">
        <f t="shared" si="306"/>
        <v/>
      </c>
      <c r="H4959" s="69" t="str">
        <f t="shared" si="307"/>
        <v/>
      </c>
    </row>
    <row r="4960" spans="2:8" x14ac:dyDescent="0.25">
      <c r="B4960" s="258"/>
      <c r="C4960" s="259"/>
      <c r="D4960" s="259"/>
      <c r="E4960" s="66" t="str">
        <f t="shared" si="305"/>
        <v/>
      </c>
      <c r="F4960" s="70" t="str">
        <f t="shared" si="308"/>
        <v/>
      </c>
      <c r="G4960" s="68" t="str">
        <f t="shared" si="306"/>
        <v/>
      </c>
      <c r="H4960" s="69" t="str">
        <f t="shared" si="307"/>
        <v/>
      </c>
    </row>
    <row r="4961" spans="2:8" x14ac:dyDescent="0.25">
      <c r="B4961" s="258"/>
      <c r="C4961" s="259"/>
      <c r="D4961" s="259"/>
      <c r="E4961" s="66" t="str">
        <f t="shared" si="305"/>
        <v/>
      </c>
      <c r="F4961" s="70" t="str">
        <f t="shared" si="308"/>
        <v/>
      </c>
      <c r="G4961" s="68" t="str">
        <f t="shared" si="306"/>
        <v/>
      </c>
      <c r="H4961" s="69" t="str">
        <f t="shared" si="307"/>
        <v/>
      </c>
    </row>
    <row r="4962" spans="2:8" x14ac:dyDescent="0.25">
      <c r="B4962" s="258"/>
      <c r="C4962" s="259"/>
      <c r="D4962" s="259"/>
      <c r="E4962" s="66" t="str">
        <f t="shared" si="305"/>
        <v/>
      </c>
      <c r="F4962" s="70" t="str">
        <f t="shared" si="308"/>
        <v/>
      </c>
      <c r="G4962" s="68" t="str">
        <f t="shared" si="306"/>
        <v/>
      </c>
      <c r="H4962" s="69" t="str">
        <f t="shared" si="307"/>
        <v/>
      </c>
    </row>
    <row r="4963" spans="2:8" x14ac:dyDescent="0.25">
      <c r="B4963" s="258"/>
      <c r="C4963" s="259"/>
      <c r="D4963" s="259"/>
      <c r="E4963" s="66" t="str">
        <f t="shared" si="305"/>
        <v/>
      </c>
      <c r="F4963" s="70" t="str">
        <f t="shared" si="308"/>
        <v/>
      </c>
      <c r="G4963" s="68" t="str">
        <f t="shared" si="306"/>
        <v/>
      </c>
      <c r="H4963" s="69" t="str">
        <f t="shared" si="307"/>
        <v/>
      </c>
    </row>
    <row r="4964" spans="2:8" x14ac:dyDescent="0.25">
      <c r="B4964" s="258"/>
      <c r="C4964" s="259"/>
      <c r="D4964" s="259"/>
      <c r="E4964" s="66" t="str">
        <f t="shared" si="305"/>
        <v/>
      </c>
      <c r="F4964" s="70" t="str">
        <f t="shared" si="308"/>
        <v/>
      </c>
      <c r="G4964" s="68" t="str">
        <f t="shared" si="306"/>
        <v/>
      </c>
      <c r="H4964" s="69" t="str">
        <f t="shared" si="307"/>
        <v/>
      </c>
    </row>
    <row r="4965" spans="2:8" x14ac:dyDescent="0.25">
      <c r="B4965" s="258"/>
      <c r="C4965" s="259"/>
      <c r="D4965" s="259"/>
      <c r="E4965" s="66" t="str">
        <f t="shared" si="305"/>
        <v/>
      </c>
      <c r="F4965" s="70" t="str">
        <f t="shared" si="308"/>
        <v/>
      </c>
      <c r="G4965" s="68" t="str">
        <f t="shared" si="306"/>
        <v/>
      </c>
      <c r="H4965" s="69" t="str">
        <f t="shared" si="307"/>
        <v/>
      </c>
    </row>
    <row r="4966" spans="2:8" x14ac:dyDescent="0.25">
      <c r="B4966" s="258"/>
      <c r="C4966" s="259"/>
      <c r="D4966" s="259"/>
      <c r="E4966" s="66" t="str">
        <f t="shared" si="305"/>
        <v/>
      </c>
      <c r="F4966" s="70" t="str">
        <f t="shared" si="308"/>
        <v/>
      </c>
      <c r="G4966" s="68" t="str">
        <f t="shared" si="306"/>
        <v/>
      </c>
      <c r="H4966" s="69" t="str">
        <f t="shared" si="307"/>
        <v/>
      </c>
    </row>
    <row r="4967" spans="2:8" x14ac:dyDescent="0.25">
      <c r="B4967" s="258"/>
      <c r="C4967" s="259"/>
      <c r="D4967" s="259"/>
      <c r="E4967" s="66" t="str">
        <f t="shared" si="305"/>
        <v/>
      </c>
      <c r="F4967" s="70" t="str">
        <f t="shared" si="308"/>
        <v/>
      </c>
      <c r="G4967" s="68" t="str">
        <f t="shared" si="306"/>
        <v/>
      </c>
      <c r="H4967" s="69" t="str">
        <f t="shared" si="307"/>
        <v/>
      </c>
    </row>
    <row r="4968" spans="2:8" x14ac:dyDescent="0.25">
      <c r="B4968" s="258"/>
      <c r="C4968" s="259"/>
      <c r="D4968" s="259"/>
      <c r="E4968" s="66" t="str">
        <f t="shared" si="305"/>
        <v/>
      </c>
      <c r="F4968" s="70" t="str">
        <f t="shared" si="308"/>
        <v/>
      </c>
      <c r="G4968" s="68" t="str">
        <f t="shared" si="306"/>
        <v/>
      </c>
      <c r="H4968" s="69" t="str">
        <f t="shared" si="307"/>
        <v/>
      </c>
    </row>
    <row r="4969" spans="2:8" x14ac:dyDescent="0.25">
      <c r="B4969" s="258"/>
      <c r="C4969" s="259"/>
      <c r="D4969" s="259"/>
      <c r="E4969" s="66" t="str">
        <f t="shared" si="305"/>
        <v/>
      </c>
      <c r="F4969" s="70" t="str">
        <f t="shared" si="308"/>
        <v/>
      </c>
      <c r="G4969" s="68" t="str">
        <f t="shared" si="306"/>
        <v/>
      </c>
      <c r="H4969" s="69" t="str">
        <f t="shared" si="307"/>
        <v/>
      </c>
    </row>
    <row r="4970" spans="2:8" x14ac:dyDescent="0.25">
      <c r="B4970" s="258"/>
      <c r="C4970" s="259"/>
      <c r="D4970" s="259"/>
      <c r="E4970" s="66" t="str">
        <f t="shared" si="305"/>
        <v/>
      </c>
      <c r="F4970" s="70" t="str">
        <f t="shared" si="308"/>
        <v/>
      </c>
      <c r="G4970" s="68" t="str">
        <f t="shared" si="306"/>
        <v/>
      </c>
      <c r="H4970" s="69" t="str">
        <f t="shared" si="307"/>
        <v/>
      </c>
    </row>
    <row r="4971" spans="2:8" x14ac:dyDescent="0.25">
      <c r="B4971" s="258"/>
      <c r="C4971" s="259"/>
      <c r="D4971" s="259"/>
      <c r="E4971" s="66" t="str">
        <f t="shared" si="305"/>
        <v/>
      </c>
      <c r="F4971" s="70" t="str">
        <f t="shared" si="308"/>
        <v/>
      </c>
      <c r="G4971" s="68" t="str">
        <f t="shared" si="306"/>
        <v/>
      </c>
      <c r="H4971" s="69" t="str">
        <f t="shared" si="307"/>
        <v/>
      </c>
    </row>
    <row r="4972" spans="2:8" x14ac:dyDescent="0.25">
      <c r="B4972" s="258"/>
      <c r="C4972" s="259"/>
      <c r="D4972" s="259"/>
      <c r="E4972" s="66" t="str">
        <f t="shared" si="305"/>
        <v/>
      </c>
      <c r="F4972" s="70" t="str">
        <f t="shared" si="308"/>
        <v/>
      </c>
      <c r="G4972" s="68" t="str">
        <f t="shared" si="306"/>
        <v/>
      </c>
      <c r="H4972" s="69" t="str">
        <f t="shared" si="307"/>
        <v/>
      </c>
    </row>
    <row r="4973" spans="2:8" x14ac:dyDescent="0.25">
      <c r="B4973" s="258"/>
      <c r="C4973" s="259"/>
      <c r="D4973" s="259"/>
      <c r="E4973" s="66" t="str">
        <f t="shared" si="305"/>
        <v/>
      </c>
      <c r="F4973" s="70" t="str">
        <f t="shared" si="308"/>
        <v/>
      </c>
      <c r="G4973" s="68" t="str">
        <f t="shared" si="306"/>
        <v/>
      </c>
      <c r="H4973" s="69" t="str">
        <f t="shared" si="307"/>
        <v/>
      </c>
    </row>
    <row r="4974" spans="2:8" x14ac:dyDescent="0.25">
      <c r="B4974" s="258"/>
      <c r="C4974" s="259"/>
      <c r="D4974" s="259"/>
      <c r="E4974" s="66" t="str">
        <f t="shared" si="305"/>
        <v/>
      </c>
      <c r="F4974" s="70" t="str">
        <f t="shared" si="308"/>
        <v/>
      </c>
      <c r="G4974" s="68" t="str">
        <f t="shared" si="306"/>
        <v/>
      </c>
      <c r="H4974" s="69" t="str">
        <f t="shared" si="307"/>
        <v/>
      </c>
    </row>
    <row r="4975" spans="2:8" x14ac:dyDescent="0.25">
      <c r="B4975" s="258"/>
      <c r="C4975" s="259"/>
      <c r="D4975" s="259"/>
      <c r="E4975" s="66" t="str">
        <f t="shared" si="305"/>
        <v/>
      </c>
      <c r="F4975" s="70" t="str">
        <f t="shared" si="308"/>
        <v/>
      </c>
      <c r="G4975" s="68" t="str">
        <f t="shared" si="306"/>
        <v/>
      </c>
      <c r="H4975" s="69" t="str">
        <f t="shared" si="307"/>
        <v/>
      </c>
    </row>
    <row r="4976" spans="2:8" x14ac:dyDescent="0.25">
      <c r="B4976" s="258"/>
      <c r="C4976" s="259"/>
      <c r="D4976" s="259"/>
      <c r="E4976" s="66" t="str">
        <f t="shared" si="305"/>
        <v/>
      </c>
      <c r="F4976" s="70" t="str">
        <f t="shared" si="308"/>
        <v/>
      </c>
      <c r="G4976" s="68" t="str">
        <f t="shared" si="306"/>
        <v/>
      </c>
      <c r="H4976" s="69" t="str">
        <f t="shared" si="307"/>
        <v/>
      </c>
    </row>
    <row r="4977" spans="2:8" x14ac:dyDescent="0.25">
      <c r="B4977" s="258"/>
      <c r="C4977" s="259"/>
      <c r="D4977" s="259"/>
      <c r="E4977" s="66" t="str">
        <f t="shared" si="305"/>
        <v/>
      </c>
      <c r="F4977" s="70" t="str">
        <f t="shared" si="308"/>
        <v/>
      </c>
      <c r="G4977" s="68" t="str">
        <f t="shared" si="306"/>
        <v/>
      </c>
      <c r="H4977" s="69" t="str">
        <f t="shared" si="307"/>
        <v/>
      </c>
    </row>
    <row r="4978" spans="2:8" x14ac:dyDescent="0.25">
      <c r="B4978" s="258"/>
      <c r="C4978" s="259"/>
      <c r="D4978" s="259"/>
      <c r="E4978" s="66" t="str">
        <f t="shared" si="305"/>
        <v/>
      </c>
      <c r="F4978" s="70" t="str">
        <f t="shared" si="308"/>
        <v/>
      </c>
      <c r="G4978" s="68" t="str">
        <f t="shared" si="306"/>
        <v/>
      </c>
      <c r="H4978" s="69" t="str">
        <f t="shared" si="307"/>
        <v/>
      </c>
    </row>
    <row r="4979" spans="2:8" x14ac:dyDescent="0.25">
      <c r="B4979" s="258"/>
      <c r="C4979" s="259"/>
      <c r="D4979" s="259"/>
      <c r="E4979" s="66" t="str">
        <f t="shared" si="305"/>
        <v/>
      </c>
      <c r="F4979" s="70" t="str">
        <f t="shared" si="308"/>
        <v/>
      </c>
      <c r="G4979" s="68" t="str">
        <f t="shared" si="306"/>
        <v/>
      </c>
      <c r="H4979" s="69" t="str">
        <f t="shared" si="307"/>
        <v/>
      </c>
    </row>
    <row r="4980" spans="2:8" x14ac:dyDescent="0.25">
      <c r="B4980" s="258"/>
      <c r="C4980" s="259"/>
      <c r="D4980" s="259"/>
      <c r="E4980" s="66" t="str">
        <f t="shared" si="305"/>
        <v/>
      </c>
      <c r="F4980" s="70" t="str">
        <f t="shared" si="308"/>
        <v/>
      </c>
      <c r="G4980" s="68" t="str">
        <f t="shared" si="306"/>
        <v/>
      </c>
      <c r="H4980" s="69" t="str">
        <f t="shared" si="307"/>
        <v/>
      </c>
    </row>
    <row r="4981" spans="2:8" x14ac:dyDescent="0.25">
      <c r="B4981" s="258"/>
      <c r="C4981" s="259"/>
      <c r="D4981" s="259"/>
      <c r="E4981" s="66" t="str">
        <f t="shared" si="305"/>
        <v/>
      </c>
      <c r="F4981" s="70" t="str">
        <f t="shared" si="308"/>
        <v/>
      </c>
      <c r="G4981" s="68" t="str">
        <f t="shared" si="306"/>
        <v/>
      </c>
      <c r="H4981" s="69" t="str">
        <f t="shared" si="307"/>
        <v/>
      </c>
    </row>
    <row r="4982" spans="2:8" x14ac:dyDescent="0.25">
      <c r="B4982" s="258"/>
      <c r="C4982" s="259"/>
      <c r="D4982" s="259"/>
      <c r="E4982" s="66" t="str">
        <f t="shared" si="305"/>
        <v/>
      </c>
      <c r="F4982" s="70" t="str">
        <f t="shared" si="308"/>
        <v/>
      </c>
      <c r="G4982" s="68" t="str">
        <f t="shared" si="306"/>
        <v/>
      </c>
      <c r="H4982" s="69" t="str">
        <f t="shared" si="307"/>
        <v/>
      </c>
    </row>
    <row r="4983" spans="2:8" x14ac:dyDescent="0.25">
      <c r="B4983" s="258"/>
      <c r="C4983" s="259"/>
      <c r="D4983" s="259"/>
      <c r="E4983" s="66" t="str">
        <f t="shared" si="305"/>
        <v/>
      </c>
      <c r="F4983" s="70" t="str">
        <f t="shared" si="308"/>
        <v/>
      </c>
      <c r="G4983" s="68" t="str">
        <f t="shared" si="306"/>
        <v/>
      </c>
      <c r="H4983" s="69" t="str">
        <f t="shared" si="307"/>
        <v/>
      </c>
    </row>
    <row r="4984" spans="2:8" x14ac:dyDescent="0.25">
      <c r="B4984" s="258"/>
      <c r="C4984" s="259"/>
      <c r="D4984" s="259"/>
      <c r="E4984" s="66" t="str">
        <f t="shared" si="305"/>
        <v/>
      </c>
      <c r="F4984" s="70" t="str">
        <f t="shared" si="308"/>
        <v/>
      </c>
      <c r="G4984" s="68" t="str">
        <f t="shared" si="306"/>
        <v/>
      </c>
      <c r="H4984" s="69" t="str">
        <f t="shared" si="307"/>
        <v/>
      </c>
    </row>
    <row r="4985" spans="2:8" x14ac:dyDescent="0.25">
      <c r="B4985" s="258"/>
      <c r="C4985" s="259"/>
      <c r="D4985" s="259"/>
      <c r="E4985" s="66" t="str">
        <f t="shared" si="305"/>
        <v/>
      </c>
      <c r="F4985" s="70" t="str">
        <f t="shared" si="308"/>
        <v/>
      </c>
      <c r="G4985" s="68" t="str">
        <f t="shared" si="306"/>
        <v/>
      </c>
      <c r="H4985" s="69" t="str">
        <f t="shared" si="307"/>
        <v/>
      </c>
    </row>
    <row r="4986" spans="2:8" x14ac:dyDescent="0.25">
      <c r="B4986" s="258"/>
      <c r="C4986" s="259"/>
      <c r="D4986" s="259"/>
      <c r="E4986" s="66" t="str">
        <f t="shared" si="305"/>
        <v/>
      </c>
      <c r="F4986" s="70" t="str">
        <f t="shared" si="308"/>
        <v/>
      </c>
      <c r="G4986" s="68" t="str">
        <f t="shared" si="306"/>
        <v/>
      </c>
      <c r="H4986" s="69" t="str">
        <f t="shared" si="307"/>
        <v/>
      </c>
    </row>
    <row r="4987" spans="2:8" x14ac:dyDescent="0.25">
      <c r="B4987" s="258"/>
      <c r="C4987" s="259"/>
      <c r="D4987" s="259"/>
      <c r="E4987" s="66" t="str">
        <f t="shared" si="305"/>
        <v/>
      </c>
      <c r="F4987" s="70" t="str">
        <f t="shared" si="308"/>
        <v/>
      </c>
      <c r="G4987" s="68" t="str">
        <f t="shared" si="306"/>
        <v/>
      </c>
      <c r="H4987" s="69" t="str">
        <f t="shared" si="307"/>
        <v/>
      </c>
    </row>
    <row r="4988" spans="2:8" x14ac:dyDescent="0.25">
      <c r="B4988" s="258"/>
      <c r="C4988" s="259"/>
      <c r="D4988" s="259"/>
      <c r="E4988" s="66" t="str">
        <f t="shared" si="305"/>
        <v/>
      </c>
      <c r="F4988" s="70" t="str">
        <f t="shared" si="308"/>
        <v/>
      </c>
      <c r="G4988" s="68" t="str">
        <f t="shared" si="306"/>
        <v/>
      </c>
      <c r="H4988" s="69" t="str">
        <f t="shared" si="307"/>
        <v/>
      </c>
    </row>
    <row r="4989" spans="2:8" x14ac:dyDescent="0.25">
      <c r="B4989" s="258"/>
      <c r="C4989" s="259"/>
      <c r="D4989" s="259"/>
      <c r="E4989" s="66" t="str">
        <f t="shared" si="305"/>
        <v/>
      </c>
      <c r="F4989" s="70" t="str">
        <f t="shared" si="308"/>
        <v/>
      </c>
      <c r="G4989" s="68" t="str">
        <f t="shared" si="306"/>
        <v/>
      </c>
      <c r="H4989" s="69" t="str">
        <f t="shared" si="307"/>
        <v/>
      </c>
    </row>
    <row r="4990" spans="2:8" x14ac:dyDescent="0.25">
      <c r="B4990" s="258"/>
      <c r="C4990" s="259"/>
      <c r="D4990" s="259"/>
      <c r="E4990" s="66" t="str">
        <f t="shared" si="305"/>
        <v/>
      </c>
      <c r="F4990" s="70" t="str">
        <f t="shared" si="308"/>
        <v/>
      </c>
      <c r="G4990" s="68" t="str">
        <f t="shared" si="306"/>
        <v/>
      </c>
      <c r="H4990" s="69" t="str">
        <f t="shared" si="307"/>
        <v/>
      </c>
    </row>
    <row r="4991" spans="2:8" x14ac:dyDescent="0.25">
      <c r="B4991" s="258"/>
      <c r="C4991" s="259"/>
      <c r="D4991" s="259"/>
      <c r="E4991" s="66" t="str">
        <f t="shared" si="305"/>
        <v/>
      </c>
      <c r="F4991" s="70" t="str">
        <f t="shared" si="308"/>
        <v/>
      </c>
      <c r="G4991" s="68" t="str">
        <f t="shared" si="306"/>
        <v/>
      </c>
      <c r="H4991" s="69" t="str">
        <f t="shared" si="307"/>
        <v/>
      </c>
    </row>
    <row r="4992" spans="2:8" x14ac:dyDescent="0.25">
      <c r="B4992" s="258"/>
      <c r="C4992" s="259"/>
      <c r="D4992" s="259"/>
      <c r="E4992" s="66" t="str">
        <f t="shared" si="305"/>
        <v/>
      </c>
      <c r="F4992" s="70" t="str">
        <f t="shared" si="308"/>
        <v/>
      </c>
      <c r="G4992" s="68" t="str">
        <f t="shared" si="306"/>
        <v/>
      </c>
      <c r="H4992" s="69" t="str">
        <f t="shared" si="307"/>
        <v/>
      </c>
    </row>
    <row r="4993" spans="2:8" x14ac:dyDescent="0.25">
      <c r="B4993" s="258"/>
      <c r="C4993" s="259"/>
      <c r="D4993" s="259"/>
      <c r="E4993" s="66" t="str">
        <f t="shared" si="305"/>
        <v/>
      </c>
      <c r="F4993" s="70" t="str">
        <f t="shared" si="308"/>
        <v/>
      </c>
      <c r="G4993" s="68" t="str">
        <f t="shared" si="306"/>
        <v/>
      </c>
      <c r="H4993" s="69" t="str">
        <f t="shared" si="307"/>
        <v/>
      </c>
    </row>
    <row r="4994" spans="2:8" x14ac:dyDescent="0.25">
      <c r="B4994" s="258"/>
      <c r="C4994" s="259"/>
      <c r="D4994" s="259"/>
      <c r="E4994" s="66" t="str">
        <f t="shared" si="305"/>
        <v/>
      </c>
      <c r="F4994" s="70" t="str">
        <f t="shared" si="308"/>
        <v/>
      </c>
      <c r="G4994" s="68" t="str">
        <f t="shared" si="306"/>
        <v/>
      </c>
      <c r="H4994" s="69" t="str">
        <f t="shared" si="307"/>
        <v/>
      </c>
    </row>
    <row r="4995" spans="2:8" x14ac:dyDescent="0.25">
      <c r="B4995" s="258"/>
      <c r="C4995" s="259"/>
      <c r="D4995" s="259"/>
      <c r="E4995" s="66" t="str">
        <f t="shared" si="305"/>
        <v/>
      </c>
      <c r="F4995" s="70" t="str">
        <f t="shared" si="308"/>
        <v/>
      </c>
      <c r="G4995" s="68" t="str">
        <f t="shared" si="306"/>
        <v/>
      </c>
      <c r="H4995" s="69" t="str">
        <f t="shared" si="307"/>
        <v/>
      </c>
    </row>
    <row r="4996" spans="2:8" x14ac:dyDescent="0.25">
      <c r="B4996" s="258"/>
      <c r="C4996" s="259"/>
      <c r="D4996" s="259"/>
      <c r="E4996" s="66" t="str">
        <f t="shared" si="305"/>
        <v/>
      </c>
      <c r="F4996" s="70" t="str">
        <f t="shared" si="308"/>
        <v/>
      </c>
      <c r="G4996" s="68" t="str">
        <f t="shared" si="306"/>
        <v/>
      </c>
      <c r="H4996" s="69" t="str">
        <f t="shared" si="307"/>
        <v/>
      </c>
    </row>
    <row r="4997" spans="2:8" x14ac:dyDescent="0.25">
      <c r="B4997" s="258"/>
      <c r="C4997" s="259"/>
      <c r="D4997" s="259"/>
      <c r="E4997" s="66" t="str">
        <f t="shared" si="305"/>
        <v/>
      </c>
      <c r="F4997" s="70" t="str">
        <f t="shared" si="308"/>
        <v/>
      </c>
      <c r="G4997" s="68" t="str">
        <f t="shared" si="306"/>
        <v/>
      </c>
      <c r="H4997" s="69" t="str">
        <f t="shared" si="307"/>
        <v/>
      </c>
    </row>
    <row r="4998" spans="2:8" x14ac:dyDescent="0.25">
      <c r="B4998" s="258"/>
      <c r="C4998" s="259"/>
      <c r="D4998" s="259"/>
      <c r="E4998" s="66" t="str">
        <f t="shared" si="305"/>
        <v/>
      </c>
      <c r="F4998" s="70" t="str">
        <f t="shared" si="308"/>
        <v/>
      </c>
      <c r="G4998" s="68" t="str">
        <f t="shared" si="306"/>
        <v/>
      </c>
      <c r="H4998" s="69" t="str">
        <f t="shared" si="307"/>
        <v/>
      </c>
    </row>
    <row r="4999" spans="2:8" x14ac:dyDescent="0.25">
      <c r="B4999" s="258"/>
      <c r="C4999" s="259"/>
      <c r="D4999" s="259"/>
      <c r="E4999" s="66" t="str">
        <f t="shared" si="305"/>
        <v/>
      </c>
      <c r="F4999" s="70" t="str">
        <f t="shared" si="308"/>
        <v/>
      </c>
      <c r="G4999" s="68" t="str">
        <f t="shared" si="306"/>
        <v/>
      </c>
      <c r="H4999" s="69" t="str">
        <f t="shared" si="307"/>
        <v/>
      </c>
    </row>
    <row r="5000" spans="2:8" x14ac:dyDescent="0.25">
      <c r="B5000" s="258"/>
      <c r="C5000" s="259"/>
      <c r="D5000" s="259"/>
      <c r="E5000" s="66" t="str">
        <f t="shared" si="305"/>
        <v/>
      </c>
      <c r="F5000" s="70" t="str">
        <f t="shared" si="308"/>
        <v/>
      </c>
      <c r="G5000" s="68" t="str">
        <f t="shared" si="306"/>
        <v/>
      </c>
      <c r="H5000" s="69" t="str">
        <f t="shared" si="307"/>
        <v/>
      </c>
    </row>
    <row r="5001" spans="2:8" x14ac:dyDescent="0.25">
      <c r="B5001" s="258"/>
      <c r="C5001" s="259"/>
      <c r="D5001" s="259"/>
      <c r="E5001" s="66" t="str">
        <f t="shared" si="305"/>
        <v/>
      </c>
      <c r="F5001" s="70" t="str">
        <f t="shared" si="308"/>
        <v/>
      </c>
      <c r="G5001" s="68" t="str">
        <f t="shared" si="306"/>
        <v/>
      </c>
      <c r="H5001" s="69" t="str">
        <f t="shared" si="307"/>
        <v/>
      </c>
    </row>
    <row r="5002" spans="2:8" x14ac:dyDescent="0.25">
      <c r="B5002" s="258"/>
      <c r="C5002" s="259"/>
      <c r="D5002" s="259"/>
      <c r="E5002" s="66" t="str">
        <f t="shared" si="305"/>
        <v/>
      </c>
      <c r="F5002" s="70" t="str">
        <f t="shared" si="308"/>
        <v/>
      </c>
      <c r="G5002" s="68" t="str">
        <f t="shared" si="306"/>
        <v/>
      </c>
      <c r="H5002" s="69" t="str">
        <f t="shared" si="307"/>
        <v/>
      </c>
    </row>
    <row r="5003" spans="2:8" x14ac:dyDescent="0.25">
      <c r="B5003" s="258"/>
      <c r="C5003" s="259"/>
      <c r="D5003" s="259"/>
      <c r="E5003" s="66" t="str">
        <f t="shared" si="305"/>
        <v/>
      </c>
      <c r="F5003" s="70" t="str">
        <f t="shared" si="308"/>
        <v/>
      </c>
      <c r="G5003" s="68" t="str">
        <f t="shared" si="306"/>
        <v/>
      </c>
      <c r="H5003" s="69" t="str">
        <f t="shared" si="307"/>
        <v/>
      </c>
    </row>
    <row r="5004" spans="2:8" x14ac:dyDescent="0.25">
      <c r="B5004" s="258"/>
      <c r="C5004" s="259"/>
      <c r="D5004" s="259"/>
      <c r="E5004" s="66" t="str">
        <f t="shared" si="305"/>
        <v/>
      </c>
      <c r="F5004" s="70" t="str">
        <f t="shared" si="308"/>
        <v/>
      </c>
      <c r="G5004" s="68" t="str">
        <f t="shared" si="306"/>
        <v/>
      </c>
      <c r="H5004" s="69" t="str">
        <f t="shared" si="307"/>
        <v/>
      </c>
    </row>
    <row r="5005" spans="2:8" x14ac:dyDescent="0.25">
      <c r="B5005" s="258"/>
      <c r="C5005" s="259"/>
      <c r="D5005" s="259"/>
      <c r="E5005" s="66" t="str">
        <f t="shared" si="305"/>
        <v/>
      </c>
      <c r="F5005" s="70" t="str">
        <f t="shared" si="308"/>
        <v/>
      </c>
      <c r="G5005" s="68" t="str">
        <f t="shared" si="306"/>
        <v/>
      </c>
      <c r="H5005" s="69" t="str">
        <f t="shared" si="307"/>
        <v/>
      </c>
    </row>
    <row r="5006" spans="2:8" x14ac:dyDescent="0.25">
      <c r="B5006" s="258"/>
      <c r="C5006" s="259"/>
      <c r="D5006" s="259"/>
      <c r="E5006" s="66" t="str">
        <f t="shared" ref="E5006:E5069" si="309">+IF(AND(C5006-D5006&lt;&gt;0,$B$10&gt;B5006),C5006-D5006,"")</f>
        <v/>
      </c>
      <c r="F5006" s="70" t="str">
        <f t="shared" si="308"/>
        <v/>
      </c>
      <c r="G5006" s="68" t="str">
        <f t="shared" ref="G5006:G5069" si="310">+IF(AND(B5006&lt;&gt;"",$B$10&gt;B5006),$B$10-B5006,"")</f>
        <v/>
      </c>
      <c r="H5006" s="69" t="str">
        <f t="shared" ref="H5006:H5069" si="311">IFERROR(((E5006*G5006*$D$10)/36500),"")</f>
        <v/>
      </c>
    </row>
    <row r="5007" spans="2:8" x14ac:dyDescent="0.25">
      <c r="B5007" s="258"/>
      <c r="C5007" s="259"/>
      <c r="D5007" s="259"/>
      <c r="E5007" s="66" t="str">
        <f t="shared" si="309"/>
        <v/>
      </c>
      <c r="F5007" s="70" t="str">
        <f t="shared" ref="F5007:F5070" si="312">+IFERROR((E5007+F5006),"")</f>
        <v/>
      </c>
      <c r="G5007" s="68" t="str">
        <f t="shared" si="310"/>
        <v/>
      </c>
      <c r="H5007" s="69" t="str">
        <f t="shared" si="311"/>
        <v/>
      </c>
    </row>
    <row r="5008" spans="2:8" x14ac:dyDescent="0.25">
      <c r="B5008" s="258"/>
      <c r="C5008" s="259"/>
      <c r="D5008" s="259"/>
      <c r="E5008" s="66" t="str">
        <f t="shared" si="309"/>
        <v/>
      </c>
      <c r="F5008" s="70" t="str">
        <f t="shared" si="312"/>
        <v/>
      </c>
      <c r="G5008" s="68" t="str">
        <f t="shared" si="310"/>
        <v/>
      </c>
      <c r="H5008" s="69" t="str">
        <f t="shared" si="311"/>
        <v/>
      </c>
    </row>
    <row r="5009" spans="2:8" x14ac:dyDescent="0.25">
      <c r="B5009" s="258"/>
      <c r="C5009" s="259"/>
      <c r="D5009" s="259"/>
      <c r="E5009" s="66" t="str">
        <f t="shared" si="309"/>
        <v/>
      </c>
      <c r="F5009" s="70" t="str">
        <f t="shared" si="312"/>
        <v/>
      </c>
      <c r="G5009" s="68" t="str">
        <f t="shared" si="310"/>
        <v/>
      </c>
      <c r="H5009" s="69" t="str">
        <f t="shared" si="311"/>
        <v/>
      </c>
    </row>
    <row r="5010" spans="2:8" x14ac:dyDescent="0.25">
      <c r="B5010" s="258"/>
      <c r="C5010" s="259"/>
      <c r="D5010" s="259"/>
      <c r="E5010" s="66" t="str">
        <f t="shared" si="309"/>
        <v/>
      </c>
      <c r="F5010" s="70" t="str">
        <f t="shared" si="312"/>
        <v/>
      </c>
      <c r="G5010" s="68" t="str">
        <f t="shared" si="310"/>
        <v/>
      </c>
      <c r="H5010" s="69" t="str">
        <f t="shared" si="311"/>
        <v/>
      </c>
    </row>
    <row r="5011" spans="2:8" x14ac:dyDescent="0.25">
      <c r="B5011" s="258"/>
      <c r="C5011" s="259"/>
      <c r="D5011" s="259"/>
      <c r="E5011" s="66" t="str">
        <f t="shared" si="309"/>
        <v/>
      </c>
      <c r="F5011" s="70" t="str">
        <f t="shared" si="312"/>
        <v/>
      </c>
      <c r="G5011" s="68" t="str">
        <f t="shared" si="310"/>
        <v/>
      </c>
      <c r="H5011" s="69" t="str">
        <f t="shared" si="311"/>
        <v/>
      </c>
    </row>
    <row r="5012" spans="2:8" x14ac:dyDescent="0.25">
      <c r="B5012" s="258"/>
      <c r="C5012" s="259"/>
      <c r="D5012" s="259"/>
      <c r="E5012" s="66" t="str">
        <f t="shared" si="309"/>
        <v/>
      </c>
      <c r="F5012" s="70" t="str">
        <f t="shared" si="312"/>
        <v/>
      </c>
      <c r="G5012" s="68" t="str">
        <f t="shared" si="310"/>
        <v/>
      </c>
      <c r="H5012" s="69" t="str">
        <f t="shared" si="311"/>
        <v/>
      </c>
    </row>
    <row r="5013" spans="2:8" x14ac:dyDescent="0.25">
      <c r="B5013" s="258"/>
      <c r="C5013" s="259"/>
      <c r="D5013" s="259"/>
      <c r="E5013" s="66" t="str">
        <f t="shared" si="309"/>
        <v/>
      </c>
      <c r="F5013" s="70" t="str">
        <f t="shared" si="312"/>
        <v/>
      </c>
      <c r="G5013" s="68" t="str">
        <f t="shared" si="310"/>
        <v/>
      </c>
      <c r="H5013" s="69" t="str">
        <f t="shared" si="311"/>
        <v/>
      </c>
    </row>
    <row r="5014" spans="2:8" x14ac:dyDescent="0.25">
      <c r="B5014" s="258"/>
      <c r="C5014" s="259"/>
      <c r="D5014" s="259"/>
      <c r="E5014" s="66" t="str">
        <f t="shared" si="309"/>
        <v/>
      </c>
      <c r="F5014" s="70" t="str">
        <f t="shared" si="312"/>
        <v/>
      </c>
      <c r="G5014" s="68" t="str">
        <f t="shared" si="310"/>
        <v/>
      </c>
      <c r="H5014" s="69" t="str">
        <f t="shared" si="311"/>
        <v/>
      </c>
    </row>
    <row r="5015" spans="2:8" x14ac:dyDescent="0.25">
      <c r="B5015" s="258"/>
      <c r="C5015" s="259"/>
      <c r="D5015" s="259"/>
      <c r="E5015" s="66" t="str">
        <f t="shared" si="309"/>
        <v/>
      </c>
      <c r="F5015" s="70" t="str">
        <f t="shared" si="312"/>
        <v/>
      </c>
      <c r="G5015" s="68" t="str">
        <f t="shared" si="310"/>
        <v/>
      </c>
      <c r="H5015" s="69" t="str">
        <f t="shared" si="311"/>
        <v/>
      </c>
    </row>
    <row r="5016" spans="2:8" x14ac:dyDescent="0.25">
      <c r="B5016" s="258"/>
      <c r="C5016" s="259"/>
      <c r="D5016" s="259"/>
      <c r="E5016" s="66" t="str">
        <f t="shared" si="309"/>
        <v/>
      </c>
      <c r="F5016" s="70" t="str">
        <f t="shared" si="312"/>
        <v/>
      </c>
      <c r="G5016" s="68" t="str">
        <f t="shared" si="310"/>
        <v/>
      </c>
      <c r="H5016" s="69" t="str">
        <f t="shared" si="311"/>
        <v/>
      </c>
    </row>
    <row r="5017" spans="2:8" x14ac:dyDescent="0.25">
      <c r="B5017" s="258"/>
      <c r="C5017" s="259"/>
      <c r="D5017" s="259"/>
      <c r="E5017" s="66" t="str">
        <f t="shared" si="309"/>
        <v/>
      </c>
      <c r="F5017" s="70" t="str">
        <f t="shared" si="312"/>
        <v/>
      </c>
      <c r="G5017" s="68" t="str">
        <f t="shared" si="310"/>
        <v/>
      </c>
      <c r="H5017" s="69" t="str">
        <f t="shared" si="311"/>
        <v/>
      </c>
    </row>
    <row r="5018" spans="2:8" x14ac:dyDescent="0.25">
      <c r="B5018" s="258"/>
      <c r="C5018" s="259"/>
      <c r="D5018" s="259"/>
      <c r="E5018" s="66" t="str">
        <f t="shared" si="309"/>
        <v/>
      </c>
      <c r="F5018" s="70" t="str">
        <f t="shared" si="312"/>
        <v/>
      </c>
      <c r="G5018" s="68" t="str">
        <f t="shared" si="310"/>
        <v/>
      </c>
      <c r="H5018" s="69" t="str">
        <f t="shared" si="311"/>
        <v/>
      </c>
    </row>
    <row r="5019" spans="2:8" x14ac:dyDescent="0.25">
      <c r="B5019" s="258"/>
      <c r="C5019" s="259"/>
      <c r="D5019" s="259"/>
      <c r="E5019" s="66" t="str">
        <f t="shared" si="309"/>
        <v/>
      </c>
      <c r="F5019" s="70" t="str">
        <f t="shared" si="312"/>
        <v/>
      </c>
      <c r="G5019" s="68" t="str">
        <f t="shared" si="310"/>
        <v/>
      </c>
      <c r="H5019" s="69" t="str">
        <f t="shared" si="311"/>
        <v/>
      </c>
    </row>
    <row r="5020" spans="2:8" x14ac:dyDescent="0.25">
      <c r="B5020" s="258"/>
      <c r="C5020" s="259"/>
      <c r="D5020" s="259"/>
      <c r="E5020" s="66" t="str">
        <f t="shared" si="309"/>
        <v/>
      </c>
      <c r="F5020" s="70" t="str">
        <f t="shared" si="312"/>
        <v/>
      </c>
      <c r="G5020" s="68" t="str">
        <f t="shared" si="310"/>
        <v/>
      </c>
      <c r="H5020" s="69" t="str">
        <f t="shared" si="311"/>
        <v/>
      </c>
    </row>
    <row r="5021" spans="2:8" x14ac:dyDescent="0.25">
      <c r="B5021" s="258"/>
      <c r="C5021" s="259"/>
      <c r="D5021" s="259"/>
      <c r="E5021" s="66" t="str">
        <f t="shared" si="309"/>
        <v/>
      </c>
      <c r="F5021" s="70" t="str">
        <f t="shared" si="312"/>
        <v/>
      </c>
      <c r="G5021" s="68" t="str">
        <f t="shared" si="310"/>
        <v/>
      </c>
      <c r="H5021" s="69" t="str">
        <f t="shared" si="311"/>
        <v/>
      </c>
    </row>
    <row r="5022" spans="2:8" x14ac:dyDescent="0.25">
      <c r="B5022" s="258"/>
      <c r="C5022" s="259"/>
      <c r="D5022" s="259"/>
      <c r="E5022" s="66" t="str">
        <f t="shared" si="309"/>
        <v/>
      </c>
      <c r="F5022" s="70" t="str">
        <f t="shared" si="312"/>
        <v/>
      </c>
      <c r="G5022" s="68" t="str">
        <f t="shared" si="310"/>
        <v/>
      </c>
      <c r="H5022" s="69" t="str">
        <f t="shared" si="311"/>
        <v/>
      </c>
    </row>
    <row r="5023" spans="2:8" x14ac:dyDescent="0.25">
      <c r="B5023" s="258"/>
      <c r="C5023" s="259"/>
      <c r="D5023" s="259"/>
      <c r="E5023" s="66" t="str">
        <f t="shared" si="309"/>
        <v/>
      </c>
      <c r="F5023" s="70" t="str">
        <f t="shared" si="312"/>
        <v/>
      </c>
      <c r="G5023" s="68" t="str">
        <f t="shared" si="310"/>
        <v/>
      </c>
      <c r="H5023" s="69" t="str">
        <f t="shared" si="311"/>
        <v/>
      </c>
    </row>
    <row r="5024" spans="2:8" x14ac:dyDescent="0.25">
      <c r="B5024" s="258"/>
      <c r="C5024" s="259"/>
      <c r="D5024" s="259"/>
      <c r="E5024" s="66" t="str">
        <f t="shared" si="309"/>
        <v/>
      </c>
      <c r="F5024" s="70" t="str">
        <f t="shared" si="312"/>
        <v/>
      </c>
      <c r="G5024" s="68" t="str">
        <f t="shared" si="310"/>
        <v/>
      </c>
      <c r="H5024" s="69" t="str">
        <f t="shared" si="311"/>
        <v/>
      </c>
    </row>
    <row r="5025" spans="2:8" x14ac:dyDescent="0.25">
      <c r="B5025" s="258"/>
      <c r="C5025" s="259"/>
      <c r="D5025" s="259"/>
      <c r="E5025" s="66" t="str">
        <f t="shared" si="309"/>
        <v/>
      </c>
      <c r="F5025" s="70" t="str">
        <f t="shared" si="312"/>
        <v/>
      </c>
      <c r="G5025" s="68" t="str">
        <f t="shared" si="310"/>
        <v/>
      </c>
      <c r="H5025" s="69" t="str">
        <f t="shared" si="311"/>
        <v/>
      </c>
    </row>
    <row r="5026" spans="2:8" x14ac:dyDescent="0.25">
      <c r="B5026" s="258"/>
      <c r="C5026" s="259"/>
      <c r="D5026" s="259"/>
      <c r="E5026" s="66" t="str">
        <f t="shared" si="309"/>
        <v/>
      </c>
      <c r="F5026" s="70" t="str">
        <f t="shared" si="312"/>
        <v/>
      </c>
      <c r="G5026" s="68" t="str">
        <f t="shared" si="310"/>
        <v/>
      </c>
      <c r="H5026" s="69" t="str">
        <f t="shared" si="311"/>
        <v/>
      </c>
    </row>
    <row r="5027" spans="2:8" x14ac:dyDescent="0.25">
      <c r="B5027" s="258"/>
      <c r="C5027" s="259"/>
      <c r="D5027" s="259"/>
      <c r="E5027" s="66" t="str">
        <f t="shared" si="309"/>
        <v/>
      </c>
      <c r="F5027" s="70" t="str">
        <f t="shared" si="312"/>
        <v/>
      </c>
      <c r="G5027" s="68" t="str">
        <f t="shared" si="310"/>
        <v/>
      </c>
      <c r="H5027" s="69" t="str">
        <f t="shared" si="311"/>
        <v/>
      </c>
    </row>
    <row r="5028" spans="2:8" x14ac:dyDescent="0.25">
      <c r="B5028" s="258"/>
      <c r="C5028" s="259"/>
      <c r="D5028" s="259"/>
      <c r="E5028" s="66" t="str">
        <f t="shared" si="309"/>
        <v/>
      </c>
      <c r="F5028" s="70" t="str">
        <f t="shared" si="312"/>
        <v/>
      </c>
      <c r="G5028" s="68" t="str">
        <f t="shared" si="310"/>
        <v/>
      </c>
      <c r="H5028" s="69" t="str">
        <f t="shared" si="311"/>
        <v/>
      </c>
    </row>
    <row r="5029" spans="2:8" x14ac:dyDescent="0.25">
      <c r="B5029" s="258"/>
      <c r="C5029" s="259"/>
      <c r="D5029" s="259"/>
      <c r="E5029" s="66" t="str">
        <f t="shared" si="309"/>
        <v/>
      </c>
      <c r="F5029" s="70" t="str">
        <f t="shared" si="312"/>
        <v/>
      </c>
      <c r="G5029" s="68" t="str">
        <f t="shared" si="310"/>
        <v/>
      </c>
      <c r="H5029" s="69" t="str">
        <f t="shared" si="311"/>
        <v/>
      </c>
    </row>
    <row r="5030" spans="2:8" x14ac:dyDescent="0.25">
      <c r="B5030" s="258"/>
      <c r="C5030" s="259"/>
      <c r="D5030" s="259"/>
      <c r="E5030" s="66" t="str">
        <f t="shared" si="309"/>
        <v/>
      </c>
      <c r="F5030" s="70" t="str">
        <f t="shared" si="312"/>
        <v/>
      </c>
      <c r="G5030" s="68" t="str">
        <f t="shared" si="310"/>
        <v/>
      </c>
      <c r="H5030" s="69" t="str">
        <f t="shared" si="311"/>
        <v/>
      </c>
    </row>
    <row r="5031" spans="2:8" x14ac:dyDescent="0.25">
      <c r="B5031" s="258"/>
      <c r="C5031" s="259"/>
      <c r="D5031" s="259"/>
      <c r="E5031" s="66" t="str">
        <f t="shared" si="309"/>
        <v/>
      </c>
      <c r="F5031" s="70" t="str">
        <f t="shared" si="312"/>
        <v/>
      </c>
      <c r="G5031" s="68" t="str">
        <f t="shared" si="310"/>
        <v/>
      </c>
      <c r="H5031" s="69" t="str">
        <f t="shared" si="311"/>
        <v/>
      </c>
    </row>
    <row r="5032" spans="2:8" x14ac:dyDescent="0.25">
      <c r="B5032" s="258"/>
      <c r="C5032" s="259"/>
      <c r="D5032" s="259"/>
      <c r="E5032" s="66" t="str">
        <f t="shared" si="309"/>
        <v/>
      </c>
      <c r="F5032" s="70" t="str">
        <f t="shared" si="312"/>
        <v/>
      </c>
      <c r="G5032" s="68" t="str">
        <f t="shared" si="310"/>
        <v/>
      </c>
      <c r="H5032" s="69" t="str">
        <f t="shared" si="311"/>
        <v/>
      </c>
    </row>
    <row r="5033" spans="2:8" x14ac:dyDescent="0.25">
      <c r="B5033" s="258"/>
      <c r="C5033" s="259"/>
      <c r="D5033" s="259"/>
      <c r="E5033" s="66" t="str">
        <f t="shared" si="309"/>
        <v/>
      </c>
      <c r="F5033" s="70" t="str">
        <f t="shared" si="312"/>
        <v/>
      </c>
      <c r="G5033" s="68" t="str">
        <f t="shared" si="310"/>
        <v/>
      </c>
      <c r="H5033" s="69" t="str">
        <f t="shared" si="311"/>
        <v/>
      </c>
    </row>
    <row r="5034" spans="2:8" x14ac:dyDescent="0.25">
      <c r="B5034" s="258"/>
      <c r="C5034" s="259"/>
      <c r="D5034" s="259"/>
      <c r="E5034" s="66" t="str">
        <f t="shared" si="309"/>
        <v/>
      </c>
      <c r="F5034" s="70" t="str">
        <f t="shared" si="312"/>
        <v/>
      </c>
      <c r="G5034" s="68" t="str">
        <f t="shared" si="310"/>
        <v/>
      </c>
      <c r="H5034" s="69" t="str">
        <f t="shared" si="311"/>
        <v/>
      </c>
    </row>
    <row r="5035" spans="2:8" x14ac:dyDescent="0.25">
      <c r="B5035" s="258"/>
      <c r="C5035" s="259"/>
      <c r="D5035" s="259"/>
      <c r="E5035" s="66" t="str">
        <f t="shared" si="309"/>
        <v/>
      </c>
      <c r="F5035" s="70" t="str">
        <f t="shared" si="312"/>
        <v/>
      </c>
      <c r="G5035" s="68" t="str">
        <f t="shared" si="310"/>
        <v/>
      </c>
      <c r="H5035" s="69" t="str">
        <f t="shared" si="311"/>
        <v/>
      </c>
    </row>
    <row r="5036" spans="2:8" x14ac:dyDescent="0.25">
      <c r="B5036" s="258"/>
      <c r="C5036" s="259"/>
      <c r="D5036" s="259"/>
      <c r="E5036" s="66" t="str">
        <f t="shared" si="309"/>
        <v/>
      </c>
      <c r="F5036" s="70" t="str">
        <f t="shared" si="312"/>
        <v/>
      </c>
      <c r="G5036" s="68" t="str">
        <f t="shared" si="310"/>
        <v/>
      </c>
      <c r="H5036" s="69" t="str">
        <f t="shared" si="311"/>
        <v/>
      </c>
    </row>
    <row r="5037" spans="2:8" x14ac:dyDescent="0.25">
      <c r="B5037" s="258"/>
      <c r="C5037" s="259"/>
      <c r="D5037" s="259"/>
      <c r="E5037" s="66" t="str">
        <f t="shared" si="309"/>
        <v/>
      </c>
      <c r="F5037" s="70" t="str">
        <f t="shared" si="312"/>
        <v/>
      </c>
      <c r="G5037" s="68" t="str">
        <f t="shared" si="310"/>
        <v/>
      </c>
      <c r="H5037" s="69" t="str">
        <f t="shared" si="311"/>
        <v/>
      </c>
    </row>
    <row r="5038" spans="2:8" x14ac:dyDescent="0.25">
      <c r="B5038" s="258"/>
      <c r="C5038" s="259"/>
      <c r="D5038" s="259"/>
      <c r="E5038" s="66" t="str">
        <f t="shared" si="309"/>
        <v/>
      </c>
      <c r="F5038" s="70" t="str">
        <f t="shared" si="312"/>
        <v/>
      </c>
      <c r="G5038" s="68" t="str">
        <f t="shared" si="310"/>
        <v/>
      </c>
      <c r="H5038" s="69" t="str">
        <f t="shared" si="311"/>
        <v/>
      </c>
    </row>
    <row r="5039" spans="2:8" x14ac:dyDescent="0.25">
      <c r="B5039" s="258"/>
      <c r="C5039" s="259"/>
      <c r="D5039" s="259"/>
      <c r="E5039" s="66" t="str">
        <f t="shared" si="309"/>
        <v/>
      </c>
      <c r="F5039" s="70" t="str">
        <f t="shared" si="312"/>
        <v/>
      </c>
      <c r="G5039" s="68" t="str">
        <f t="shared" si="310"/>
        <v/>
      </c>
      <c r="H5039" s="69" t="str">
        <f t="shared" si="311"/>
        <v/>
      </c>
    </row>
    <row r="5040" spans="2:8" x14ac:dyDescent="0.25">
      <c r="B5040" s="258"/>
      <c r="C5040" s="259"/>
      <c r="D5040" s="259"/>
      <c r="E5040" s="66" t="str">
        <f t="shared" si="309"/>
        <v/>
      </c>
      <c r="F5040" s="70" t="str">
        <f t="shared" si="312"/>
        <v/>
      </c>
      <c r="G5040" s="68" t="str">
        <f t="shared" si="310"/>
        <v/>
      </c>
      <c r="H5040" s="69" t="str">
        <f t="shared" si="311"/>
        <v/>
      </c>
    </row>
    <row r="5041" spans="2:8" x14ac:dyDescent="0.25">
      <c r="B5041" s="258"/>
      <c r="C5041" s="259"/>
      <c r="D5041" s="259"/>
      <c r="E5041" s="66" t="str">
        <f t="shared" si="309"/>
        <v/>
      </c>
      <c r="F5041" s="70" t="str">
        <f t="shared" si="312"/>
        <v/>
      </c>
      <c r="G5041" s="68" t="str">
        <f t="shared" si="310"/>
        <v/>
      </c>
      <c r="H5041" s="69" t="str">
        <f t="shared" si="311"/>
        <v/>
      </c>
    </row>
    <row r="5042" spans="2:8" x14ac:dyDescent="0.25">
      <c r="B5042" s="258"/>
      <c r="C5042" s="259"/>
      <c r="D5042" s="259"/>
      <c r="E5042" s="66" t="str">
        <f t="shared" si="309"/>
        <v/>
      </c>
      <c r="F5042" s="70" t="str">
        <f t="shared" si="312"/>
        <v/>
      </c>
      <c r="G5042" s="68" t="str">
        <f t="shared" si="310"/>
        <v/>
      </c>
      <c r="H5042" s="69" t="str">
        <f t="shared" si="311"/>
        <v/>
      </c>
    </row>
    <row r="5043" spans="2:8" x14ac:dyDescent="0.25">
      <c r="B5043" s="258"/>
      <c r="C5043" s="259"/>
      <c r="D5043" s="259"/>
      <c r="E5043" s="66" t="str">
        <f t="shared" si="309"/>
        <v/>
      </c>
      <c r="F5043" s="70" t="str">
        <f t="shared" si="312"/>
        <v/>
      </c>
      <c r="G5043" s="68" t="str">
        <f t="shared" si="310"/>
        <v/>
      </c>
      <c r="H5043" s="69" t="str">
        <f t="shared" si="311"/>
        <v/>
      </c>
    </row>
    <row r="5044" spans="2:8" x14ac:dyDescent="0.25">
      <c r="B5044" s="258"/>
      <c r="C5044" s="259"/>
      <c r="D5044" s="259"/>
      <c r="E5044" s="66" t="str">
        <f t="shared" si="309"/>
        <v/>
      </c>
      <c r="F5044" s="70" t="str">
        <f t="shared" si="312"/>
        <v/>
      </c>
      <c r="G5044" s="68" t="str">
        <f t="shared" si="310"/>
        <v/>
      </c>
      <c r="H5044" s="69" t="str">
        <f t="shared" si="311"/>
        <v/>
      </c>
    </row>
    <row r="5045" spans="2:8" x14ac:dyDescent="0.25">
      <c r="B5045" s="258"/>
      <c r="C5045" s="259"/>
      <c r="D5045" s="259"/>
      <c r="E5045" s="66" t="str">
        <f t="shared" si="309"/>
        <v/>
      </c>
      <c r="F5045" s="70" t="str">
        <f t="shared" si="312"/>
        <v/>
      </c>
      <c r="G5045" s="68" t="str">
        <f t="shared" si="310"/>
        <v/>
      </c>
      <c r="H5045" s="69" t="str">
        <f t="shared" si="311"/>
        <v/>
      </c>
    </row>
    <row r="5046" spans="2:8" x14ac:dyDescent="0.25">
      <c r="B5046" s="258"/>
      <c r="C5046" s="259"/>
      <c r="D5046" s="259"/>
      <c r="E5046" s="66" t="str">
        <f t="shared" si="309"/>
        <v/>
      </c>
      <c r="F5046" s="70" t="str">
        <f t="shared" si="312"/>
        <v/>
      </c>
      <c r="G5046" s="68" t="str">
        <f t="shared" si="310"/>
        <v/>
      </c>
      <c r="H5046" s="69" t="str">
        <f t="shared" si="311"/>
        <v/>
      </c>
    </row>
    <row r="5047" spans="2:8" x14ac:dyDescent="0.25">
      <c r="B5047" s="258"/>
      <c r="C5047" s="259"/>
      <c r="D5047" s="259"/>
      <c r="E5047" s="66" t="str">
        <f t="shared" si="309"/>
        <v/>
      </c>
      <c r="F5047" s="70" t="str">
        <f t="shared" si="312"/>
        <v/>
      </c>
      <c r="G5047" s="68" t="str">
        <f t="shared" si="310"/>
        <v/>
      </c>
      <c r="H5047" s="69" t="str">
        <f t="shared" si="311"/>
        <v/>
      </c>
    </row>
    <row r="5048" spans="2:8" x14ac:dyDescent="0.25">
      <c r="B5048" s="258"/>
      <c r="C5048" s="259"/>
      <c r="D5048" s="259"/>
      <c r="E5048" s="66" t="str">
        <f t="shared" si="309"/>
        <v/>
      </c>
      <c r="F5048" s="70" t="str">
        <f t="shared" si="312"/>
        <v/>
      </c>
      <c r="G5048" s="68" t="str">
        <f t="shared" si="310"/>
        <v/>
      </c>
      <c r="H5048" s="69" t="str">
        <f t="shared" si="311"/>
        <v/>
      </c>
    </row>
    <row r="5049" spans="2:8" x14ac:dyDescent="0.25">
      <c r="B5049" s="258"/>
      <c r="C5049" s="259"/>
      <c r="D5049" s="259"/>
      <c r="E5049" s="66" t="str">
        <f t="shared" si="309"/>
        <v/>
      </c>
      <c r="F5049" s="70" t="str">
        <f t="shared" si="312"/>
        <v/>
      </c>
      <c r="G5049" s="68" t="str">
        <f t="shared" si="310"/>
        <v/>
      </c>
      <c r="H5049" s="69" t="str">
        <f t="shared" si="311"/>
        <v/>
      </c>
    </row>
    <row r="5050" spans="2:8" x14ac:dyDescent="0.25">
      <c r="B5050" s="258"/>
      <c r="C5050" s="259"/>
      <c r="D5050" s="259"/>
      <c r="E5050" s="66" t="str">
        <f t="shared" si="309"/>
        <v/>
      </c>
      <c r="F5050" s="70" t="str">
        <f t="shared" si="312"/>
        <v/>
      </c>
      <c r="G5050" s="68" t="str">
        <f t="shared" si="310"/>
        <v/>
      </c>
      <c r="H5050" s="69" t="str">
        <f t="shared" si="311"/>
        <v/>
      </c>
    </row>
    <row r="5051" spans="2:8" x14ac:dyDescent="0.25">
      <c r="B5051" s="258"/>
      <c r="C5051" s="259"/>
      <c r="D5051" s="259"/>
      <c r="E5051" s="66" t="str">
        <f t="shared" si="309"/>
        <v/>
      </c>
      <c r="F5051" s="70" t="str">
        <f t="shared" si="312"/>
        <v/>
      </c>
      <c r="G5051" s="68" t="str">
        <f t="shared" si="310"/>
        <v/>
      </c>
      <c r="H5051" s="69" t="str">
        <f t="shared" si="311"/>
        <v/>
      </c>
    </row>
    <row r="5052" spans="2:8" x14ac:dyDescent="0.25">
      <c r="B5052" s="258"/>
      <c r="C5052" s="259"/>
      <c r="D5052" s="259"/>
      <c r="E5052" s="66" t="str">
        <f t="shared" si="309"/>
        <v/>
      </c>
      <c r="F5052" s="70" t="str">
        <f t="shared" si="312"/>
        <v/>
      </c>
      <c r="G5052" s="68" t="str">
        <f t="shared" si="310"/>
        <v/>
      </c>
      <c r="H5052" s="69" t="str">
        <f t="shared" si="311"/>
        <v/>
      </c>
    </row>
    <row r="5053" spans="2:8" x14ac:dyDescent="0.25">
      <c r="B5053" s="258"/>
      <c r="C5053" s="259"/>
      <c r="D5053" s="259"/>
      <c r="E5053" s="66" t="str">
        <f t="shared" si="309"/>
        <v/>
      </c>
      <c r="F5053" s="70" t="str">
        <f t="shared" si="312"/>
        <v/>
      </c>
      <c r="G5053" s="68" t="str">
        <f t="shared" si="310"/>
        <v/>
      </c>
      <c r="H5053" s="69" t="str">
        <f t="shared" si="311"/>
        <v/>
      </c>
    </row>
    <row r="5054" spans="2:8" x14ac:dyDescent="0.25">
      <c r="B5054" s="258"/>
      <c r="C5054" s="259"/>
      <c r="D5054" s="259"/>
      <c r="E5054" s="66" t="str">
        <f t="shared" si="309"/>
        <v/>
      </c>
      <c r="F5054" s="70" t="str">
        <f t="shared" si="312"/>
        <v/>
      </c>
      <c r="G5054" s="68" t="str">
        <f t="shared" si="310"/>
        <v/>
      </c>
      <c r="H5054" s="69" t="str">
        <f t="shared" si="311"/>
        <v/>
      </c>
    </row>
    <row r="5055" spans="2:8" x14ac:dyDescent="0.25">
      <c r="B5055" s="258"/>
      <c r="C5055" s="259"/>
      <c r="D5055" s="259"/>
      <c r="E5055" s="66" t="str">
        <f t="shared" si="309"/>
        <v/>
      </c>
      <c r="F5055" s="70" t="str">
        <f t="shared" si="312"/>
        <v/>
      </c>
      <c r="G5055" s="68" t="str">
        <f t="shared" si="310"/>
        <v/>
      </c>
      <c r="H5055" s="69" t="str">
        <f t="shared" si="311"/>
        <v/>
      </c>
    </row>
    <row r="5056" spans="2:8" x14ac:dyDescent="0.25">
      <c r="B5056" s="258"/>
      <c r="C5056" s="259"/>
      <c r="D5056" s="259"/>
      <c r="E5056" s="66" t="str">
        <f t="shared" si="309"/>
        <v/>
      </c>
      <c r="F5056" s="70" t="str">
        <f t="shared" si="312"/>
        <v/>
      </c>
      <c r="G5056" s="68" t="str">
        <f t="shared" si="310"/>
        <v/>
      </c>
      <c r="H5056" s="69" t="str">
        <f t="shared" si="311"/>
        <v/>
      </c>
    </row>
    <row r="5057" spans="2:8" x14ac:dyDescent="0.25">
      <c r="B5057" s="258"/>
      <c r="C5057" s="259"/>
      <c r="D5057" s="259"/>
      <c r="E5057" s="66" t="str">
        <f t="shared" si="309"/>
        <v/>
      </c>
      <c r="F5057" s="70" t="str">
        <f t="shared" si="312"/>
        <v/>
      </c>
      <c r="G5057" s="68" t="str">
        <f t="shared" si="310"/>
        <v/>
      </c>
      <c r="H5057" s="69" t="str">
        <f t="shared" si="311"/>
        <v/>
      </c>
    </row>
    <row r="5058" spans="2:8" x14ac:dyDescent="0.25">
      <c r="B5058" s="258"/>
      <c r="C5058" s="259"/>
      <c r="D5058" s="259"/>
      <c r="E5058" s="66" t="str">
        <f t="shared" si="309"/>
        <v/>
      </c>
      <c r="F5058" s="70" t="str">
        <f t="shared" si="312"/>
        <v/>
      </c>
      <c r="G5058" s="68" t="str">
        <f t="shared" si="310"/>
        <v/>
      </c>
      <c r="H5058" s="69" t="str">
        <f t="shared" si="311"/>
        <v/>
      </c>
    </row>
    <row r="5059" spans="2:8" x14ac:dyDescent="0.25">
      <c r="B5059" s="258"/>
      <c r="C5059" s="259"/>
      <c r="D5059" s="259"/>
      <c r="E5059" s="66" t="str">
        <f t="shared" si="309"/>
        <v/>
      </c>
      <c r="F5059" s="70" t="str">
        <f t="shared" si="312"/>
        <v/>
      </c>
      <c r="G5059" s="68" t="str">
        <f t="shared" si="310"/>
        <v/>
      </c>
      <c r="H5059" s="69" t="str">
        <f t="shared" si="311"/>
        <v/>
      </c>
    </row>
    <row r="5060" spans="2:8" x14ac:dyDescent="0.25">
      <c r="B5060" s="258"/>
      <c r="C5060" s="259"/>
      <c r="D5060" s="259"/>
      <c r="E5060" s="66" t="str">
        <f t="shared" si="309"/>
        <v/>
      </c>
      <c r="F5060" s="70" t="str">
        <f t="shared" si="312"/>
        <v/>
      </c>
      <c r="G5060" s="68" t="str">
        <f t="shared" si="310"/>
        <v/>
      </c>
      <c r="H5060" s="69" t="str">
        <f t="shared" si="311"/>
        <v/>
      </c>
    </row>
    <row r="5061" spans="2:8" x14ac:dyDescent="0.25">
      <c r="B5061" s="258"/>
      <c r="C5061" s="259"/>
      <c r="D5061" s="259"/>
      <c r="E5061" s="66" t="str">
        <f t="shared" si="309"/>
        <v/>
      </c>
      <c r="F5061" s="70" t="str">
        <f t="shared" si="312"/>
        <v/>
      </c>
      <c r="G5061" s="68" t="str">
        <f t="shared" si="310"/>
        <v/>
      </c>
      <c r="H5061" s="69" t="str">
        <f t="shared" si="311"/>
        <v/>
      </c>
    </row>
    <row r="5062" spans="2:8" x14ac:dyDescent="0.25">
      <c r="B5062" s="258"/>
      <c r="C5062" s="259"/>
      <c r="D5062" s="259"/>
      <c r="E5062" s="66" t="str">
        <f t="shared" si="309"/>
        <v/>
      </c>
      <c r="F5062" s="70" t="str">
        <f t="shared" si="312"/>
        <v/>
      </c>
      <c r="G5062" s="68" t="str">
        <f t="shared" si="310"/>
        <v/>
      </c>
      <c r="H5062" s="69" t="str">
        <f t="shared" si="311"/>
        <v/>
      </c>
    </row>
    <row r="5063" spans="2:8" x14ac:dyDescent="0.25">
      <c r="B5063" s="258"/>
      <c r="C5063" s="259"/>
      <c r="D5063" s="259"/>
      <c r="E5063" s="66" t="str">
        <f t="shared" si="309"/>
        <v/>
      </c>
      <c r="F5063" s="70" t="str">
        <f t="shared" si="312"/>
        <v/>
      </c>
      <c r="G5063" s="68" t="str">
        <f t="shared" si="310"/>
        <v/>
      </c>
      <c r="H5063" s="69" t="str">
        <f t="shared" si="311"/>
        <v/>
      </c>
    </row>
    <row r="5064" spans="2:8" x14ac:dyDescent="0.25">
      <c r="B5064" s="258"/>
      <c r="C5064" s="259"/>
      <c r="D5064" s="259"/>
      <c r="E5064" s="66" t="str">
        <f t="shared" si="309"/>
        <v/>
      </c>
      <c r="F5064" s="70" t="str">
        <f t="shared" si="312"/>
        <v/>
      </c>
      <c r="G5064" s="68" t="str">
        <f t="shared" si="310"/>
        <v/>
      </c>
      <c r="H5064" s="69" t="str">
        <f t="shared" si="311"/>
        <v/>
      </c>
    </row>
    <row r="5065" spans="2:8" x14ac:dyDescent="0.25">
      <c r="B5065" s="258"/>
      <c r="C5065" s="259"/>
      <c r="D5065" s="259"/>
      <c r="E5065" s="66" t="str">
        <f t="shared" si="309"/>
        <v/>
      </c>
      <c r="F5065" s="70" t="str">
        <f t="shared" si="312"/>
        <v/>
      </c>
      <c r="G5065" s="68" t="str">
        <f t="shared" si="310"/>
        <v/>
      </c>
      <c r="H5065" s="69" t="str">
        <f t="shared" si="311"/>
        <v/>
      </c>
    </row>
    <row r="5066" spans="2:8" x14ac:dyDescent="0.25">
      <c r="B5066" s="258"/>
      <c r="C5066" s="259"/>
      <c r="D5066" s="259"/>
      <c r="E5066" s="66" t="str">
        <f t="shared" si="309"/>
        <v/>
      </c>
      <c r="F5066" s="70" t="str">
        <f t="shared" si="312"/>
        <v/>
      </c>
      <c r="G5066" s="68" t="str">
        <f t="shared" si="310"/>
        <v/>
      </c>
      <c r="H5066" s="69" t="str">
        <f t="shared" si="311"/>
        <v/>
      </c>
    </row>
    <row r="5067" spans="2:8" x14ac:dyDescent="0.25">
      <c r="B5067" s="258"/>
      <c r="C5067" s="259"/>
      <c r="D5067" s="259"/>
      <c r="E5067" s="66" t="str">
        <f t="shared" si="309"/>
        <v/>
      </c>
      <c r="F5067" s="70" t="str">
        <f t="shared" si="312"/>
        <v/>
      </c>
      <c r="G5067" s="68" t="str">
        <f t="shared" si="310"/>
        <v/>
      </c>
      <c r="H5067" s="69" t="str">
        <f t="shared" si="311"/>
        <v/>
      </c>
    </row>
    <row r="5068" spans="2:8" x14ac:dyDescent="0.25">
      <c r="B5068" s="258"/>
      <c r="C5068" s="259"/>
      <c r="D5068" s="259"/>
      <c r="E5068" s="66" t="str">
        <f t="shared" si="309"/>
        <v/>
      </c>
      <c r="F5068" s="70" t="str">
        <f t="shared" si="312"/>
        <v/>
      </c>
      <c r="G5068" s="68" t="str">
        <f t="shared" si="310"/>
        <v/>
      </c>
      <c r="H5068" s="69" t="str">
        <f t="shared" si="311"/>
        <v/>
      </c>
    </row>
    <row r="5069" spans="2:8" x14ac:dyDescent="0.25">
      <c r="B5069" s="258"/>
      <c r="C5069" s="259"/>
      <c r="D5069" s="259"/>
      <c r="E5069" s="66" t="str">
        <f t="shared" si="309"/>
        <v/>
      </c>
      <c r="F5069" s="70" t="str">
        <f t="shared" si="312"/>
        <v/>
      </c>
      <c r="G5069" s="68" t="str">
        <f t="shared" si="310"/>
        <v/>
      </c>
      <c r="H5069" s="69" t="str">
        <f t="shared" si="311"/>
        <v/>
      </c>
    </row>
    <row r="5070" spans="2:8" x14ac:dyDescent="0.25">
      <c r="B5070" s="258"/>
      <c r="C5070" s="259"/>
      <c r="D5070" s="259"/>
      <c r="E5070" s="66" t="str">
        <f t="shared" ref="E5070:E5133" si="313">+IF(AND(C5070-D5070&lt;&gt;0,$B$10&gt;B5070),C5070-D5070,"")</f>
        <v/>
      </c>
      <c r="F5070" s="70" t="str">
        <f t="shared" si="312"/>
        <v/>
      </c>
      <c r="G5070" s="68" t="str">
        <f t="shared" ref="G5070:G5133" si="314">+IF(AND(B5070&lt;&gt;"",$B$10&gt;B5070),$B$10-B5070,"")</f>
        <v/>
      </c>
      <c r="H5070" s="69" t="str">
        <f t="shared" ref="H5070:H5133" si="315">IFERROR(((E5070*G5070*$D$10)/36500),"")</f>
        <v/>
      </c>
    </row>
    <row r="5071" spans="2:8" x14ac:dyDescent="0.25">
      <c r="B5071" s="258"/>
      <c r="C5071" s="259"/>
      <c r="D5071" s="259"/>
      <c r="E5071" s="66" t="str">
        <f t="shared" si="313"/>
        <v/>
      </c>
      <c r="F5071" s="70" t="str">
        <f t="shared" ref="F5071:F5134" si="316">+IFERROR((E5071+F5070),"")</f>
        <v/>
      </c>
      <c r="G5071" s="68" t="str">
        <f t="shared" si="314"/>
        <v/>
      </c>
      <c r="H5071" s="69" t="str">
        <f t="shared" si="315"/>
        <v/>
      </c>
    </row>
    <row r="5072" spans="2:8" x14ac:dyDescent="0.25">
      <c r="B5072" s="258"/>
      <c r="C5072" s="259"/>
      <c r="D5072" s="259"/>
      <c r="E5072" s="66" t="str">
        <f t="shared" si="313"/>
        <v/>
      </c>
      <c r="F5072" s="70" t="str">
        <f t="shared" si="316"/>
        <v/>
      </c>
      <c r="G5072" s="68" t="str">
        <f t="shared" si="314"/>
        <v/>
      </c>
      <c r="H5072" s="69" t="str">
        <f t="shared" si="315"/>
        <v/>
      </c>
    </row>
    <row r="5073" spans="2:8" x14ac:dyDescent="0.25">
      <c r="B5073" s="258"/>
      <c r="C5073" s="259"/>
      <c r="D5073" s="259"/>
      <c r="E5073" s="66" t="str">
        <f t="shared" si="313"/>
        <v/>
      </c>
      <c r="F5073" s="70" t="str">
        <f t="shared" si="316"/>
        <v/>
      </c>
      <c r="G5073" s="68" t="str">
        <f t="shared" si="314"/>
        <v/>
      </c>
      <c r="H5073" s="69" t="str">
        <f t="shared" si="315"/>
        <v/>
      </c>
    </row>
    <row r="5074" spans="2:8" x14ac:dyDescent="0.25">
      <c r="B5074" s="258"/>
      <c r="C5074" s="259"/>
      <c r="D5074" s="259"/>
      <c r="E5074" s="66" t="str">
        <f t="shared" si="313"/>
        <v/>
      </c>
      <c r="F5074" s="70" t="str">
        <f t="shared" si="316"/>
        <v/>
      </c>
      <c r="G5074" s="68" t="str">
        <f t="shared" si="314"/>
        <v/>
      </c>
      <c r="H5074" s="69" t="str">
        <f t="shared" si="315"/>
        <v/>
      </c>
    </row>
    <row r="5075" spans="2:8" x14ac:dyDescent="0.25">
      <c r="B5075" s="258"/>
      <c r="C5075" s="259"/>
      <c r="D5075" s="259"/>
      <c r="E5075" s="66" t="str">
        <f t="shared" si="313"/>
        <v/>
      </c>
      <c r="F5075" s="70" t="str">
        <f t="shared" si="316"/>
        <v/>
      </c>
      <c r="G5075" s="68" t="str">
        <f t="shared" si="314"/>
        <v/>
      </c>
      <c r="H5075" s="69" t="str">
        <f t="shared" si="315"/>
        <v/>
      </c>
    </row>
    <row r="5076" spans="2:8" x14ac:dyDescent="0.25">
      <c r="B5076" s="258"/>
      <c r="C5076" s="259"/>
      <c r="D5076" s="259"/>
      <c r="E5076" s="66" t="str">
        <f t="shared" si="313"/>
        <v/>
      </c>
      <c r="F5076" s="70" t="str">
        <f t="shared" si="316"/>
        <v/>
      </c>
      <c r="G5076" s="68" t="str">
        <f t="shared" si="314"/>
        <v/>
      </c>
      <c r="H5076" s="69" t="str">
        <f t="shared" si="315"/>
        <v/>
      </c>
    </row>
    <row r="5077" spans="2:8" x14ac:dyDescent="0.25">
      <c r="B5077" s="258"/>
      <c r="C5077" s="259"/>
      <c r="D5077" s="259"/>
      <c r="E5077" s="66" t="str">
        <f t="shared" si="313"/>
        <v/>
      </c>
      <c r="F5077" s="70" t="str">
        <f t="shared" si="316"/>
        <v/>
      </c>
      <c r="G5077" s="68" t="str">
        <f t="shared" si="314"/>
        <v/>
      </c>
      <c r="H5077" s="69" t="str">
        <f t="shared" si="315"/>
        <v/>
      </c>
    </row>
    <row r="5078" spans="2:8" x14ac:dyDescent="0.25">
      <c r="B5078" s="258"/>
      <c r="C5078" s="259"/>
      <c r="D5078" s="259"/>
      <c r="E5078" s="66" t="str">
        <f t="shared" si="313"/>
        <v/>
      </c>
      <c r="F5078" s="70" t="str">
        <f t="shared" si="316"/>
        <v/>
      </c>
      <c r="G5078" s="68" t="str">
        <f t="shared" si="314"/>
        <v/>
      </c>
      <c r="H5078" s="69" t="str">
        <f t="shared" si="315"/>
        <v/>
      </c>
    </row>
    <row r="5079" spans="2:8" x14ac:dyDescent="0.25">
      <c r="B5079" s="258"/>
      <c r="C5079" s="259"/>
      <c r="D5079" s="259"/>
      <c r="E5079" s="66" t="str">
        <f t="shared" si="313"/>
        <v/>
      </c>
      <c r="F5079" s="70" t="str">
        <f t="shared" si="316"/>
        <v/>
      </c>
      <c r="G5079" s="68" t="str">
        <f t="shared" si="314"/>
        <v/>
      </c>
      <c r="H5079" s="69" t="str">
        <f t="shared" si="315"/>
        <v/>
      </c>
    </row>
    <row r="5080" spans="2:8" x14ac:dyDescent="0.25">
      <c r="B5080" s="258"/>
      <c r="C5080" s="259"/>
      <c r="D5080" s="259"/>
      <c r="E5080" s="66" t="str">
        <f t="shared" si="313"/>
        <v/>
      </c>
      <c r="F5080" s="70" t="str">
        <f t="shared" si="316"/>
        <v/>
      </c>
      <c r="G5080" s="68" t="str">
        <f t="shared" si="314"/>
        <v/>
      </c>
      <c r="H5080" s="69" t="str">
        <f t="shared" si="315"/>
        <v/>
      </c>
    </row>
    <row r="5081" spans="2:8" x14ac:dyDescent="0.25">
      <c r="B5081" s="258"/>
      <c r="C5081" s="259"/>
      <c r="D5081" s="259"/>
      <c r="E5081" s="66" t="str">
        <f t="shared" si="313"/>
        <v/>
      </c>
      <c r="F5081" s="70" t="str">
        <f t="shared" si="316"/>
        <v/>
      </c>
      <c r="G5081" s="68" t="str">
        <f t="shared" si="314"/>
        <v/>
      </c>
      <c r="H5081" s="69" t="str">
        <f t="shared" si="315"/>
        <v/>
      </c>
    </row>
    <row r="5082" spans="2:8" x14ac:dyDescent="0.25">
      <c r="B5082" s="258"/>
      <c r="C5082" s="259"/>
      <c r="D5082" s="259"/>
      <c r="E5082" s="66" t="str">
        <f t="shared" si="313"/>
        <v/>
      </c>
      <c r="F5082" s="70" t="str">
        <f t="shared" si="316"/>
        <v/>
      </c>
      <c r="G5082" s="68" t="str">
        <f t="shared" si="314"/>
        <v/>
      </c>
      <c r="H5082" s="69" t="str">
        <f t="shared" si="315"/>
        <v/>
      </c>
    </row>
    <row r="5083" spans="2:8" x14ac:dyDescent="0.25">
      <c r="B5083" s="258"/>
      <c r="C5083" s="259"/>
      <c r="D5083" s="259"/>
      <c r="E5083" s="66" t="str">
        <f t="shared" si="313"/>
        <v/>
      </c>
      <c r="F5083" s="70" t="str">
        <f t="shared" si="316"/>
        <v/>
      </c>
      <c r="G5083" s="68" t="str">
        <f t="shared" si="314"/>
        <v/>
      </c>
      <c r="H5083" s="69" t="str">
        <f t="shared" si="315"/>
        <v/>
      </c>
    </row>
    <row r="5084" spans="2:8" x14ac:dyDescent="0.25">
      <c r="B5084" s="258"/>
      <c r="C5084" s="259"/>
      <c r="D5084" s="259"/>
      <c r="E5084" s="66" t="str">
        <f t="shared" si="313"/>
        <v/>
      </c>
      <c r="F5084" s="70" t="str">
        <f t="shared" si="316"/>
        <v/>
      </c>
      <c r="G5084" s="68" t="str">
        <f t="shared" si="314"/>
        <v/>
      </c>
      <c r="H5084" s="69" t="str">
        <f t="shared" si="315"/>
        <v/>
      </c>
    </row>
    <row r="5085" spans="2:8" x14ac:dyDescent="0.25">
      <c r="B5085" s="258"/>
      <c r="C5085" s="259"/>
      <c r="D5085" s="259"/>
      <c r="E5085" s="66" t="str">
        <f t="shared" si="313"/>
        <v/>
      </c>
      <c r="F5085" s="70" t="str">
        <f t="shared" si="316"/>
        <v/>
      </c>
      <c r="G5085" s="68" t="str">
        <f t="shared" si="314"/>
        <v/>
      </c>
      <c r="H5085" s="69" t="str">
        <f t="shared" si="315"/>
        <v/>
      </c>
    </row>
    <row r="5086" spans="2:8" x14ac:dyDescent="0.25">
      <c r="B5086" s="258"/>
      <c r="C5086" s="259"/>
      <c r="D5086" s="259"/>
      <c r="E5086" s="66" t="str">
        <f t="shared" si="313"/>
        <v/>
      </c>
      <c r="F5086" s="70" t="str">
        <f t="shared" si="316"/>
        <v/>
      </c>
      <c r="G5086" s="68" t="str">
        <f t="shared" si="314"/>
        <v/>
      </c>
      <c r="H5086" s="69" t="str">
        <f t="shared" si="315"/>
        <v/>
      </c>
    </row>
    <row r="5087" spans="2:8" x14ac:dyDescent="0.25">
      <c r="B5087" s="258"/>
      <c r="C5087" s="259"/>
      <c r="D5087" s="259"/>
      <c r="E5087" s="66" t="str">
        <f t="shared" si="313"/>
        <v/>
      </c>
      <c r="F5087" s="70" t="str">
        <f t="shared" si="316"/>
        <v/>
      </c>
      <c r="G5087" s="68" t="str">
        <f t="shared" si="314"/>
        <v/>
      </c>
      <c r="H5087" s="69" t="str">
        <f t="shared" si="315"/>
        <v/>
      </c>
    </row>
    <row r="5088" spans="2:8" x14ac:dyDescent="0.25">
      <c r="B5088" s="258"/>
      <c r="C5088" s="259"/>
      <c r="D5088" s="259"/>
      <c r="E5088" s="66" t="str">
        <f t="shared" si="313"/>
        <v/>
      </c>
      <c r="F5088" s="70" t="str">
        <f t="shared" si="316"/>
        <v/>
      </c>
      <c r="G5088" s="68" t="str">
        <f t="shared" si="314"/>
        <v/>
      </c>
      <c r="H5088" s="69" t="str">
        <f t="shared" si="315"/>
        <v/>
      </c>
    </row>
    <row r="5089" spans="2:8" x14ac:dyDescent="0.25">
      <c r="B5089" s="258"/>
      <c r="C5089" s="259"/>
      <c r="D5089" s="259"/>
      <c r="E5089" s="66" t="str">
        <f t="shared" si="313"/>
        <v/>
      </c>
      <c r="F5089" s="70" t="str">
        <f t="shared" si="316"/>
        <v/>
      </c>
      <c r="G5089" s="68" t="str">
        <f t="shared" si="314"/>
        <v/>
      </c>
      <c r="H5089" s="69" t="str">
        <f t="shared" si="315"/>
        <v/>
      </c>
    </row>
    <row r="5090" spans="2:8" x14ac:dyDescent="0.25">
      <c r="B5090" s="258"/>
      <c r="C5090" s="259"/>
      <c r="D5090" s="259"/>
      <c r="E5090" s="66" t="str">
        <f t="shared" si="313"/>
        <v/>
      </c>
      <c r="F5090" s="70" t="str">
        <f t="shared" si="316"/>
        <v/>
      </c>
      <c r="G5090" s="68" t="str">
        <f t="shared" si="314"/>
        <v/>
      </c>
      <c r="H5090" s="69" t="str">
        <f t="shared" si="315"/>
        <v/>
      </c>
    </row>
    <row r="5091" spans="2:8" x14ac:dyDescent="0.25">
      <c r="B5091" s="258"/>
      <c r="C5091" s="259"/>
      <c r="D5091" s="259"/>
      <c r="E5091" s="66" t="str">
        <f t="shared" si="313"/>
        <v/>
      </c>
      <c r="F5091" s="70" t="str">
        <f t="shared" si="316"/>
        <v/>
      </c>
      <c r="G5091" s="68" t="str">
        <f t="shared" si="314"/>
        <v/>
      </c>
      <c r="H5091" s="69" t="str">
        <f t="shared" si="315"/>
        <v/>
      </c>
    </row>
    <row r="5092" spans="2:8" x14ac:dyDescent="0.25">
      <c r="B5092" s="258"/>
      <c r="C5092" s="259"/>
      <c r="D5092" s="259"/>
      <c r="E5092" s="66" t="str">
        <f t="shared" si="313"/>
        <v/>
      </c>
      <c r="F5092" s="70" t="str">
        <f t="shared" si="316"/>
        <v/>
      </c>
      <c r="G5092" s="68" t="str">
        <f t="shared" si="314"/>
        <v/>
      </c>
      <c r="H5092" s="69" t="str">
        <f t="shared" si="315"/>
        <v/>
      </c>
    </row>
    <row r="5093" spans="2:8" x14ac:dyDescent="0.25">
      <c r="B5093" s="258"/>
      <c r="C5093" s="259"/>
      <c r="D5093" s="259"/>
      <c r="E5093" s="66" t="str">
        <f t="shared" si="313"/>
        <v/>
      </c>
      <c r="F5093" s="70" t="str">
        <f t="shared" si="316"/>
        <v/>
      </c>
      <c r="G5093" s="68" t="str">
        <f t="shared" si="314"/>
        <v/>
      </c>
      <c r="H5093" s="69" t="str">
        <f t="shared" si="315"/>
        <v/>
      </c>
    </row>
    <row r="5094" spans="2:8" x14ac:dyDescent="0.25">
      <c r="B5094" s="258"/>
      <c r="C5094" s="259"/>
      <c r="D5094" s="259"/>
      <c r="E5094" s="66" t="str">
        <f t="shared" si="313"/>
        <v/>
      </c>
      <c r="F5094" s="70" t="str">
        <f t="shared" si="316"/>
        <v/>
      </c>
      <c r="G5094" s="68" t="str">
        <f t="shared" si="314"/>
        <v/>
      </c>
      <c r="H5094" s="69" t="str">
        <f t="shared" si="315"/>
        <v/>
      </c>
    </row>
    <row r="5095" spans="2:8" x14ac:dyDescent="0.25">
      <c r="B5095" s="258"/>
      <c r="C5095" s="259"/>
      <c r="D5095" s="259"/>
      <c r="E5095" s="66" t="str">
        <f t="shared" si="313"/>
        <v/>
      </c>
      <c r="F5095" s="70" t="str">
        <f t="shared" si="316"/>
        <v/>
      </c>
      <c r="G5095" s="68" t="str">
        <f t="shared" si="314"/>
        <v/>
      </c>
      <c r="H5095" s="69" t="str">
        <f t="shared" si="315"/>
        <v/>
      </c>
    </row>
    <row r="5096" spans="2:8" x14ac:dyDescent="0.25">
      <c r="B5096" s="258"/>
      <c r="C5096" s="259"/>
      <c r="D5096" s="259"/>
      <c r="E5096" s="66" t="str">
        <f t="shared" si="313"/>
        <v/>
      </c>
      <c r="F5096" s="70" t="str">
        <f t="shared" si="316"/>
        <v/>
      </c>
      <c r="G5096" s="68" t="str">
        <f t="shared" si="314"/>
        <v/>
      </c>
      <c r="H5096" s="69" t="str">
        <f t="shared" si="315"/>
        <v/>
      </c>
    </row>
    <row r="5097" spans="2:8" x14ac:dyDescent="0.25">
      <c r="B5097" s="258"/>
      <c r="C5097" s="259"/>
      <c r="D5097" s="259"/>
      <c r="E5097" s="66" t="str">
        <f t="shared" si="313"/>
        <v/>
      </c>
      <c r="F5097" s="70" t="str">
        <f t="shared" si="316"/>
        <v/>
      </c>
      <c r="G5097" s="68" t="str">
        <f t="shared" si="314"/>
        <v/>
      </c>
      <c r="H5097" s="69" t="str">
        <f t="shared" si="315"/>
        <v/>
      </c>
    </row>
    <row r="5098" spans="2:8" x14ac:dyDescent="0.25">
      <c r="B5098" s="258"/>
      <c r="C5098" s="259"/>
      <c r="D5098" s="259"/>
      <c r="E5098" s="66" t="str">
        <f t="shared" si="313"/>
        <v/>
      </c>
      <c r="F5098" s="70" t="str">
        <f t="shared" si="316"/>
        <v/>
      </c>
      <c r="G5098" s="68" t="str">
        <f t="shared" si="314"/>
        <v/>
      </c>
      <c r="H5098" s="69" t="str">
        <f t="shared" si="315"/>
        <v/>
      </c>
    </row>
    <row r="5099" spans="2:8" x14ac:dyDescent="0.25">
      <c r="B5099" s="258"/>
      <c r="C5099" s="259"/>
      <c r="D5099" s="259"/>
      <c r="E5099" s="66" t="str">
        <f t="shared" si="313"/>
        <v/>
      </c>
      <c r="F5099" s="70" t="str">
        <f t="shared" si="316"/>
        <v/>
      </c>
      <c r="G5099" s="68" t="str">
        <f t="shared" si="314"/>
        <v/>
      </c>
      <c r="H5099" s="69" t="str">
        <f t="shared" si="315"/>
        <v/>
      </c>
    </row>
    <row r="5100" spans="2:8" x14ac:dyDescent="0.25">
      <c r="B5100" s="258"/>
      <c r="C5100" s="259"/>
      <c r="D5100" s="259"/>
      <c r="E5100" s="66" t="str">
        <f t="shared" si="313"/>
        <v/>
      </c>
      <c r="F5100" s="70" t="str">
        <f t="shared" si="316"/>
        <v/>
      </c>
      <c r="G5100" s="68" t="str">
        <f t="shared" si="314"/>
        <v/>
      </c>
      <c r="H5100" s="69" t="str">
        <f t="shared" si="315"/>
        <v/>
      </c>
    </row>
    <row r="5101" spans="2:8" x14ac:dyDescent="0.25">
      <c r="B5101" s="258"/>
      <c r="C5101" s="259"/>
      <c r="D5101" s="259"/>
      <c r="E5101" s="66" t="str">
        <f t="shared" si="313"/>
        <v/>
      </c>
      <c r="F5101" s="70" t="str">
        <f t="shared" si="316"/>
        <v/>
      </c>
      <c r="G5101" s="68" t="str">
        <f t="shared" si="314"/>
        <v/>
      </c>
      <c r="H5101" s="69" t="str">
        <f t="shared" si="315"/>
        <v/>
      </c>
    </row>
    <row r="5102" spans="2:8" x14ac:dyDescent="0.25">
      <c r="B5102" s="258"/>
      <c r="C5102" s="259"/>
      <c r="D5102" s="259"/>
      <c r="E5102" s="66" t="str">
        <f t="shared" si="313"/>
        <v/>
      </c>
      <c r="F5102" s="70" t="str">
        <f t="shared" si="316"/>
        <v/>
      </c>
      <c r="G5102" s="68" t="str">
        <f t="shared" si="314"/>
        <v/>
      </c>
      <c r="H5102" s="69" t="str">
        <f t="shared" si="315"/>
        <v/>
      </c>
    </row>
    <row r="5103" spans="2:8" x14ac:dyDescent="0.25">
      <c r="B5103" s="258"/>
      <c r="C5103" s="259"/>
      <c r="D5103" s="259"/>
      <c r="E5103" s="66" t="str">
        <f t="shared" si="313"/>
        <v/>
      </c>
      <c r="F5103" s="70" t="str">
        <f t="shared" si="316"/>
        <v/>
      </c>
      <c r="G5103" s="68" t="str">
        <f t="shared" si="314"/>
        <v/>
      </c>
      <c r="H5103" s="69" t="str">
        <f t="shared" si="315"/>
        <v/>
      </c>
    </row>
    <row r="5104" spans="2:8" x14ac:dyDescent="0.25">
      <c r="B5104" s="258"/>
      <c r="C5104" s="259"/>
      <c r="D5104" s="259"/>
      <c r="E5104" s="66" t="str">
        <f t="shared" si="313"/>
        <v/>
      </c>
      <c r="F5104" s="70" t="str">
        <f t="shared" si="316"/>
        <v/>
      </c>
      <c r="G5104" s="68" t="str">
        <f t="shared" si="314"/>
        <v/>
      </c>
      <c r="H5104" s="69" t="str">
        <f t="shared" si="315"/>
        <v/>
      </c>
    </row>
    <row r="5105" spans="2:8" x14ac:dyDescent="0.25">
      <c r="B5105" s="258"/>
      <c r="C5105" s="259"/>
      <c r="D5105" s="259"/>
      <c r="E5105" s="66" t="str">
        <f t="shared" si="313"/>
        <v/>
      </c>
      <c r="F5105" s="70" t="str">
        <f t="shared" si="316"/>
        <v/>
      </c>
      <c r="G5105" s="68" t="str">
        <f t="shared" si="314"/>
        <v/>
      </c>
      <c r="H5105" s="69" t="str">
        <f t="shared" si="315"/>
        <v/>
      </c>
    </row>
    <row r="5106" spans="2:8" x14ac:dyDescent="0.25">
      <c r="B5106" s="258"/>
      <c r="C5106" s="259"/>
      <c r="D5106" s="259"/>
      <c r="E5106" s="66" t="str">
        <f t="shared" si="313"/>
        <v/>
      </c>
      <c r="F5106" s="70" t="str">
        <f t="shared" si="316"/>
        <v/>
      </c>
      <c r="G5106" s="68" t="str">
        <f t="shared" si="314"/>
        <v/>
      </c>
      <c r="H5106" s="69" t="str">
        <f t="shared" si="315"/>
        <v/>
      </c>
    </row>
    <row r="5107" spans="2:8" x14ac:dyDescent="0.25">
      <c r="B5107" s="258"/>
      <c r="C5107" s="259"/>
      <c r="D5107" s="259"/>
      <c r="E5107" s="66" t="str">
        <f t="shared" si="313"/>
        <v/>
      </c>
      <c r="F5107" s="70" t="str">
        <f t="shared" si="316"/>
        <v/>
      </c>
      <c r="G5107" s="68" t="str">
        <f t="shared" si="314"/>
        <v/>
      </c>
      <c r="H5107" s="69" t="str">
        <f t="shared" si="315"/>
        <v/>
      </c>
    </row>
    <row r="5108" spans="2:8" x14ac:dyDescent="0.25">
      <c r="B5108" s="258"/>
      <c r="C5108" s="259"/>
      <c r="D5108" s="259"/>
      <c r="E5108" s="66" t="str">
        <f t="shared" si="313"/>
        <v/>
      </c>
      <c r="F5108" s="70" t="str">
        <f t="shared" si="316"/>
        <v/>
      </c>
      <c r="G5108" s="68" t="str">
        <f t="shared" si="314"/>
        <v/>
      </c>
      <c r="H5108" s="69" t="str">
        <f t="shared" si="315"/>
        <v/>
      </c>
    </row>
    <row r="5109" spans="2:8" x14ac:dyDescent="0.25">
      <c r="B5109" s="258"/>
      <c r="C5109" s="259"/>
      <c r="D5109" s="259"/>
      <c r="E5109" s="66" t="str">
        <f t="shared" si="313"/>
        <v/>
      </c>
      <c r="F5109" s="70" t="str">
        <f t="shared" si="316"/>
        <v/>
      </c>
      <c r="G5109" s="68" t="str">
        <f t="shared" si="314"/>
        <v/>
      </c>
      <c r="H5109" s="69" t="str">
        <f t="shared" si="315"/>
        <v/>
      </c>
    </row>
    <row r="5110" spans="2:8" x14ac:dyDescent="0.25">
      <c r="B5110" s="258"/>
      <c r="C5110" s="259"/>
      <c r="D5110" s="259"/>
      <c r="E5110" s="66" t="str">
        <f t="shared" si="313"/>
        <v/>
      </c>
      <c r="F5110" s="70" t="str">
        <f t="shared" si="316"/>
        <v/>
      </c>
      <c r="G5110" s="68" t="str">
        <f t="shared" si="314"/>
        <v/>
      </c>
      <c r="H5110" s="69" t="str">
        <f t="shared" si="315"/>
        <v/>
      </c>
    </row>
    <row r="5111" spans="2:8" x14ac:dyDescent="0.25">
      <c r="B5111" s="258"/>
      <c r="C5111" s="259"/>
      <c r="D5111" s="259"/>
      <c r="E5111" s="66" t="str">
        <f t="shared" si="313"/>
        <v/>
      </c>
      <c r="F5111" s="70" t="str">
        <f t="shared" si="316"/>
        <v/>
      </c>
      <c r="G5111" s="68" t="str">
        <f t="shared" si="314"/>
        <v/>
      </c>
      <c r="H5111" s="69" t="str">
        <f t="shared" si="315"/>
        <v/>
      </c>
    </row>
    <row r="5112" spans="2:8" x14ac:dyDescent="0.25">
      <c r="B5112" s="258"/>
      <c r="C5112" s="259"/>
      <c r="D5112" s="259"/>
      <c r="E5112" s="66" t="str">
        <f t="shared" si="313"/>
        <v/>
      </c>
      <c r="F5112" s="70" t="str">
        <f t="shared" si="316"/>
        <v/>
      </c>
      <c r="G5112" s="68" t="str">
        <f t="shared" si="314"/>
        <v/>
      </c>
      <c r="H5112" s="69" t="str">
        <f t="shared" si="315"/>
        <v/>
      </c>
    </row>
    <row r="5113" spans="2:8" x14ac:dyDescent="0.25">
      <c r="B5113" s="258"/>
      <c r="C5113" s="259"/>
      <c r="D5113" s="259"/>
      <c r="E5113" s="66" t="str">
        <f t="shared" si="313"/>
        <v/>
      </c>
      <c r="F5113" s="70" t="str">
        <f t="shared" si="316"/>
        <v/>
      </c>
      <c r="G5113" s="68" t="str">
        <f t="shared" si="314"/>
        <v/>
      </c>
      <c r="H5113" s="69" t="str">
        <f t="shared" si="315"/>
        <v/>
      </c>
    </row>
    <row r="5114" spans="2:8" x14ac:dyDescent="0.25">
      <c r="B5114" s="258"/>
      <c r="C5114" s="259"/>
      <c r="D5114" s="259"/>
      <c r="E5114" s="66" t="str">
        <f t="shared" si="313"/>
        <v/>
      </c>
      <c r="F5114" s="70" t="str">
        <f t="shared" si="316"/>
        <v/>
      </c>
      <c r="G5114" s="68" t="str">
        <f t="shared" si="314"/>
        <v/>
      </c>
      <c r="H5114" s="69" t="str">
        <f t="shared" si="315"/>
        <v/>
      </c>
    </row>
    <row r="5115" spans="2:8" x14ac:dyDescent="0.25">
      <c r="B5115" s="258"/>
      <c r="C5115" s="259"/>
      <c r="D5115" s="259"/>
      <c r="E5115" s="66" t="str">
        <f t="shared" si="313"/>
        <v/>
      </c>
      <c r="F5115" s="70" t="str">
        <f t="shared" si="316"/>
        <v/>
      </c>
      <c r="G5115" s="68" t="str">
        <f t="shared" si="314"/>
        <v/>
      </c>
      <c r="H5115" s="69" t="str">
        <f t="shared" si="315"/>
        <v/>
      </c>
    </row>
    <row r="5116" spans="2:8" x14ac:dyDescent="0.25">
      <c r="B5116" s="258"/>
      <c r="C5116" s="259"/>
      <c r="D5116" s="259"/>
      <c r="E5116" s="66" t="str">
        <f t="shared" si="313"/>
        <v/>
      </c>
      <c r="F5116" s="70" t="str">
        <f t="shared" si="316"/>
        <v/>
      </c>
      <c r="G5116" s="68" t="str">
        <f t="shared" si="314"/>
        <v/>
      </c>
      <c r="H5116" s="69" t="str">
        <f t="shared" si="315"/>
        <v/>
      </c>
    </row>
    <row r="5117" spans="2:8" x14ac:dyDescent="0.25">
      <c r="B5117" s="258"/>
      <c r="C5117" s="259"/>
      <c r="D5117" s="259"/>
      <c r="E5117" s="66" t="str">
        <f t="shared" si="313"/>
        <v/>
      </c>
      <c r="F5117" s="70" t="str">
        <f t="shared" si="316"/>
        <v/>
      </c>
      <c r="G5117" s="68" t="str">
        <f t="shared" si="314"/>
        <v/>
      </c>
      <c r="H5117" s="69" t="str">
        <f t="shared" si="315"/>
        <v/>
      </c>
    </row>
    <row r="5118" spans="2:8" x14ac:dyDescent="0.25">
      <c r="B5118" s="258"/>
      <c r="C5118" s="259"/>
      <c r="D5118" s="259"/>
      <c r="E5118" s="66" t="str">
        <f t="shared" si="313"/>
        <v/>
      </c>
      <c r="F5118" s="70" t="str">
        <f t="shared" si="316"/>
        <v/>
      </c>
      <c r="G5118" s="68" t="str">
        <f t="shared" si="314"/>
        <v/>
      </c>
      <c r="H5118" s="69" t="str">
        <f t="shared" si="315"/>
        <v/>
      </c>
    </row>
    <row r="5119" spans="2:8" x14ac:dyDescent="0.25">
      <c r="B5119" s="258"/>
      <c r="C5119" s="259"/>
      <c r="D5119" s="259"/>
      <c r="E5119" s="66" t="str">
        <f t="shared" si="313"/>
        <v/>
      </c>
      <c r="F5119" s="70" t="str">
        <f t="shared" si="316"/>
        <v/>
      </c>
      <c r="G5119" s="68" t="str">
        <f t="shared" si="314"/>
        <v/>
      </c>
      <c r="H5119" s="69" t="str">
        <f t="shared" si="315"/>
        <v/>
      </c>
    </row>
    <row r="5120" spans="2:8" x14ac:dyDescent="0.25">
      <c r="B5120" s="258"/>
      <c r="C5120" s="259"/>
      <c r="D5120" s="259"/>
      <c r="E5120" s="66" t="str">
        <f t="shared" si="313"/>
        <v/>
      </c>
      <c r="F5120" s="70" t="str">
        <f t="shared" si="316"/>
        <v/>
      </c>
      <c r="G5120" s="68" t="str">
        <f t="shared" si="314"/>
        <v/>
      </c>
      <c r="H5120" s="69" t="str">
        <f t="shared" si="315"/>
        <v/>
      </c>
    </row>
    <row r="5121" spans="2:8" x14ac:dyDescent="0.25">
      <c r="B5121" s="258"/>
      <c r="C5121" s="259"/>
      <c r="D5121" s="259"/>
      <c r="E5121" s="66" t="str">
        <f t="shared" si="313"/>
        <v/>
      </c>
      <c r="F5121" s="70" t="str">
        <f t="shared" si="316"/>
        <v/>
      </c>
      <c r="G5121" s="68" t="str">
        <f t="shared" si="314"/>
        <v/>
      </c>
      <c r="H5121" s="69" t="str">
        <f t="shared" si="315"/>
        <v/>
      </c>
    </row>
    <row r="5122" spans="2:8" x14ac:dyDescent="0.25">
      <c r="B5122" s="258"/>
      <c r="C5122" s="259"/>
      <c r="D5122" s="259"/>
      <c r="E5122" s="66" t="str">
        <f t="shared" si="313"/>
        <v/>
      </c>
      <c r="F5122" s="70" t="str">
        <f t="shared" si="316"/>
        <v/>
      </c>
      <c r="G5122" s="68" t="str">
        <f t="shared" si="314"/>
        <v/>
      </c>
      <c r="H5122" s="69" t="str">
        <f t="shared" si="315"/>
        <v/>
      </c>
    </row>
    <row r="5123" spans="2:8" x14ac:dyDescent="0.25">
      <c r="B5123" s="258"/>
      <c r="C5123" s="259"/>
      <c r="D5123" s="259"/>
      <c r="E5123" s="66" t="str">
        <f t="shared" si="313"/>
        <v/>
      </c>
      <c r="F5123" s="70" t="str">
        <f t="shared" si="316"/>
        <v/>
      </c>
      <c r="G5123" s="68" t="str">
        <f t="shared" si="314"/>
        <v/>
      </c>
      <c r="H5123" s="69" t="str">
        <f t="shared" si="315"/>
        <v/>
      </c>
    </row>
    <row r="5124" spans="2:8" x14ac:dyDescent="0.25">
      <c r="B5124" s="258"/>
      <c r="C5124" s="259"/>
      <c r="D5124" s="259"/>
      <c r="E5124" s="66" t="str">
        <f t="shared" si="313"/>
        <v/>
      </c>
      <c r="F5124" s="70" t="str">
        <f t="shared" si="316"/>
        <v/>
      </c>
      <c r="G5124" s="68" t="str">
        <f t="shared" si="314"/>
        <v/>
      </c>
      <c r="H5124" s="69" t="str">
        <f t="shared" si="315"/>
        <v/>
      </c>
    </row>
    <row r="5125" spans="2:8" x14ac:dyDescent="0.25">
      <c r="B5125" s="258"/>
      <c r="C5125" s="259"/>
      <c r="D5125" s="259"/>
      <c r="E5125" s="66" t="str">
        <f t="shared" si="313"/>
        <v/>
      </c>
      <c r="F5125" s="70" t="str">
        <f t="shared" si="316"/>
        <v/>
      </c>
      <c r="G5125" s="68" t="str">
        <f t="shared" si="314"/>
        <v/>
      </c>
      <c r="H5125" s="69" t="str">
        <f t="shared" si="315"/>
        <v/>
      </c>
    </row>
    <row r="5126" spans="2:8" x14ac:dyDescent="0.25">
      <c r="B5126" s="258"/>
      <c r="C5126" s="259"/>
      <c r="D5126" s="259"/>
      <c r="E5126" s="66" t="str">
        <f t="shared" si="313"/>
        <v/>
      </c>
      <c r="F5126" s="70" t="str">
        <f t="shared" si="316"/>
        <v/>
      </c>
      <c r="G5126" s="68" t="str">
        <f t="shared" si="314"/>
        <v/>
      </c>
      <c r="H5126" s="69" t="str">
        <f t="shared" si="315"/>
        <v/>
      </c>
    </row>
    <row r="5127" spans="2:8" x14ac:dyDescent="0.25">
      <c r="B5127" s="258"/>
      <c r="C5127" s="259"/>
      <c r="D5127" s="259"/>
      <c r="E5127" s="66" t="str">
        <f t="shared" si="313"/>
        <v/>
      </c>
      <c r="F5127" s="70" t="str">
        <f t="shared" si="316"/>
        <v/>
      </c>
      <c r="G5127" s="68" t="str">
        <f t="shared" si="314"/>
        <v/>
      </c>
      <c r="H5127" s="69" t="str">
        <f t="shared" si="315"/>
        <v/>
      </c>
    </row>
    <row r="5128" spans="2:8" x14ac:dyDescent="0.25">
      <c r="B5128" s="258"/>
      <c r="C5128" s="259"/>
      <c r="D5128" s="259"/>
      <c r="E5128" s="66" t="str">
        <f t="shared" si="313"/>
        <v/>
      </c>
      <c r="F5128" s="70" t="str">
        <f t="shared" si="316"/>
        <v/>
      </c>
      <c r="G5128" s="68" t="str">
        <f t="shared" si="314"/>
        <v/>
      </c>
      <c r="H5128" s="69" t="str">
        <f t="shared" si="315"/>
        <v/>
      </c>
    </row>
    <row r="5129" spans="2:8" x14ac:dyDescent="0.25">
      <c r="B5129" s="258"/>
      <c r="C5129" s="259"/>
      <c r="D5129" s="259"/>
      <c r="E5129" s="66" t="str">
        <f t="shared" si="313"/>
        <v/>
      </c>
      <c r="F5129" s="70" t="str">
        <f t="shared" si="316"/>
        <v/>
      </c>
      <c r="G5129" s="68" t="str">
        <f t="shared" si="314"/>
        <v/>
      </c>
      <c r="H5129" s="69" t="str">
        <f t="shared" si="315"/>
        <v/>
      </c>
    </row>
    <row r="5130" spans="2:8" x14ac:dyDescent="0.25">
      <c r="B5130" s="258"/>
      <c r="C5130" s="259"/>
      <c r="D5130" s="259"/>
      <c r="E5130" s="66" t="str">
        <f t="shared" si="313"/>
        <v/>
      </c>
      <c r="F5130" s="70" t="str">
        <f t="shared" si="316"/>
        <v/>
      </c>
      <c r="G5130" s="68" t="str">
        <f t="shared" si="314"/>
        <v/>
      </c>
      <c r="H5130" s="69" t="str">
        <f t="shared" si="315"/>
        <v/>
      </c>
    </row>
    <row r="5131" spans="2:8" x14ac:dyDescent="0.25">
      <c r="B5131" s="258"/>
      <c r="C5131" s="259"/>
      <c r="D5131" s="259"/>
      <c r="E5131" s="66" t="str">
        <f t="shared" si="313"/>
        <v/>
      </c>
      <c r="F5131" s="70" t="str">
        <f t="shared" si="316"/>
        <v/>
      </c>
      <c r="G5131" s="68" t="str">
        <f t="shared" si="314"/>
        <v/>
      </c>
      <c r="H5131" s="69" t="str">
        <f t="shared" si="315"/>
        <v/>
      </c>
    </row>
    <row r="5132" spans="2:8" x14ac:dyDescent="0.25">
      <c r="B5132" s="258"/>
      <c r="C5132" s="259"/>
      <c r="D5132" s="259"/>
      <c r="E5132" s="66" t="str">
        <f t="shared" si="313"/>
        <v/>
      </c>
      <c r="F5132" s="70" t="str">
        <f t="shared" si="316"/>
        <v/>
      </c>
      <c r="G5132" s="68" t="str">
        <f t="shared" si="314"/>
        <v/>
      </c>
      <c r="H5132" s="69" t="str">
        <f t="shared" si="315"/>
        <v/>
      </c>
    </row>
    <row r="5133" spans="2:8" x14ac:dyDescent="0.25">
      <c r="B5133" s="258"/>
      <c r="C5133" s="259"/>
      <c r="D5133" s="259"/>
      <c r="E5133" s="66" t="str">
        <f t="shared" si="313"/>
        <v/>
      </c>
      <c r="F5133" s="70" t="str">
        <f t="shared" si="316"/>
        <v/>
      </c>
      <c r="G5133" s="68" t="str">
        <f t="shared" si="314"/>
        <v/>
      </c>
      <c r="H5133" s="69" t="str">
        <f t="shared" si="315"/>
        <v/>
      </c>
    </row>
    <row r="5134" spans="2:8" x14ac:dyDescent="0.25">
      <c r="B5134" s="258"/>
      <c r="C5134" s="259"/>
      <c r="D5134" s="259"/>
      <c r="E5134" s="66" t="str">
        <f t="shared" ref="E5134:E5197" si="317">+IF(AND(C5134-D5134&lt;&gt;0,$B$10&gt;B5134),C5134-D5134,"")</f>
        <v/>
      </c>
      <c r="F5134" s="70" t="str">
        <f t="shared" si="316"/>
        <v/>
      </c>
      <c r="G5134" s="68" t="str">
        <f t="shared" ref="G5134:G5197" si="318">+IF(AND(B5134&lt;&gt;"",$B$10&gt;B5134),$B$10-B5134,"")</f>
        <v/>
      </c>
      <c r="H5134" s="69" t="str">
        <f t="shared" ref="H5134:H5197" si="319">IFERROR(((E5134*G5134*$D$10)/36500),"")</f>
        <v/>
      </c>
    </row>
    <row r="5135" spans="2:8" x14ac:dyDescent="0.25">
      <c r="B5135" s="258"/>
      <c r="C5135" s="259"/>
      <c r="D5135" s="259"/>
      <c r="E5135" s="66" t="str">
        <f t="shared" si="317"/>
        <v/>
      </c>
      <c r="F5135" s="70" t="str">
        <f t="shared" ref="F5135:F5198" si="320">+IFERROR((E5135+F5134),"")</f>
        <v/>
      </c>
      <c r="G5135" s="68" t="str">
        <f t="shared" si="318"/>
        <v/>
      </c>
      <c r="H5135" s="69" t="str">
        <f t="shared" si="319"/>
        <v/>
      </c>
    </row>
    <row r="5136" spans="2:8" x14ac:dyDescent="0.25">
      <c r="B5136" s="258"/>
      <c r="C5136" s="259"/>
      <c r="D5136" s="259"/>
      <c r="E5136" s="66" t="str">
        <f t="shared" si="317"/>
        <v/>
      </c>
      <c r="F5136" s="70" t="str">
        <f t="shared" si="320"/>
        <v/>
      </c>
      <c r="G5136" s="68" t="str">
        <f t="shared" si="318"/>
        <v/>
      </c>
      <c r="H5136" s="69" t="str">
        <f t="shared" si="319"/>
        <v/>
      </c>
    </row>
    <row r="5137" spans="2:8" x14ac:dyDescent="0.25">
      <c r="B5137" s="258"/>
      <c r="C5137" s="259"/>
      <c r="D5137" s="259"/>
      <c r="E5137" s="66" t="str">
        <f t="shared" si="317"/>
        <v/>
      </c>
      <c r="F5137" s="70" t="str">
        <f t="shared" si="320"/>
        <v/>
      </c>
      <c r="G5137" s="68" t="str">
        <f t="shared" si="318"/>
        <v/>
      </c>
      <c r="H5137" s="69" t="str">
        <f t="shared" si="319"/>
        <v/>
      </c>
    </row>
    <row r="5138" spans="2:8" x14ac:dyDescent="0.25">
      <c r="B5138" s="258"/>
      <c r="C5138" s="259"/>
      <c r="D5138" s="259"/>
      <c r="E5138" s="66" t="str">
        <f t="shared" si="317"/>
        <v/>
      </c>
      <c r="F5138" s="70" t="str">
        <f t="shared" si="320"/>
        <v/>
      </c>
      <c r="G5138" s="68" t="str">
        <f t="shared" si="318"/>
        <v/>
      </c>
      <c r="H5138" s="69" t="str">
        <f t="shared" si="319"/>
        <v/>
      </c>
    </row>
    <row r="5139" spans="2:8" x14ac:dyDescent="0.25">
      <c r="B5139" s="258"/>
      <c r="C5139" s="259"/>
      <c r="D5139" s="259"/>
      <c r="E5139" s="66" t="str">
        <f t="shared" si="317"/>
        <v/>
      </c>
      <c r="F5139" s="70" t="str">
        <f t="shared" si="320"/>
        <v/>
      </c>
      <c r="G5139" s="68" t="str">
        <f t="shared" si="318"/>
        <v/>
      </c>
      <c r="H5139" s="69" t="str">
        <f t="shared" si="319"/>
        <v/>
      </c>
    </row>
    <row r="5140" spans="2:8" x14ac:dyDescent="0.25">
      <c r="B5140" s="258"/>
      <c r="C5140" s="259"/>
      <c r="D5140" s="259"/>
      <c r="E5140" s="66" t="str">
        <f t="shared" si="317"/>
        <v/>
      </c>
      <c r="F5140" s="70" t="str">
        <f t="shared" si="320"/>
        <v/>
      </c>
      <c r="G5140" s="68" t="str">
        <f t="shared" si="318"/>
        <v/>
      </c>
      <c r="H5140" s="69" t="str">
        <f t="shared" si="319"/>
        <v/>
      </c>
    </row>
    <row r="5141" spans="2:8" x14ac:dyDescent="0.25">
      <c r="B5141" s="258"/>
      <c r="C5141" s="259"/>
      <c r="D5141" s="259"/>
      <c r="E5141" s="66" t="str">
        <f t="shared" si="317"/>
        <v/>
      </c>
      <c r="F5141" s="70" t="str">
        <f t="shared" si="320"/>
        <v/>
      </c>
      <c r="G5141" s="68" t="str">
        <f t="shared" si="318"/>
        <v/>
      </c>
      <c r="H5141" s="69" t="str">
        <f t="shared" si="319"/>
        <v/>
      </c>
    </row>
    <row r="5142" spans="2:8" x14ac:dyDescent="0.25">
      <c r="B5142" s="258"/>
      <c r="C5142" s="259"/>
      <c r="D5142" s="259"/>
      <c r="E5142" s="66" t="str">
        <f t="shared" si="317"/>
        <v/>
      </c>
      <c r="F5142" s="70" t="str">
        <f t="shared" si="320"/>
        <v/>
      </c>
      <c r="G5142" s="68" t="str">
        <f t="shared" si="318"/>
        <v/>
      </c>
      <c r="H5142" s="69" t="str">
        <f t="shared" si="319"/>
        <v/>
      </c>
    </row>
    <row r="5143" spans="2:8" x14ac:dyDescent="0.25">
      <c r="B5143" s="258"/>
      <c r="C5143" s="259"/>
      <c r="D5143" s="259"/>
      <c r="E5143" s="66" t="str">
        <f t="shared" si="317"/>
        <v/>
      </c>
      <c r="F5143" s="70" t="str">
        <f t="shared" si="320"/>
        <v/>
      </c>
      <c r="G5143" s="68" t="str">
        <f t="shared" si="318"/>
        <v/>
      </c>
      <c r="H5143" s="69" t="str">
        <f t="shared" si="319"/>
        <v/>
      </c>
    </row>
    <row r="5144" spans="2:8" x14ac:dyDescent="0.25">
      <c r="B5144" s="258"/>
      <c r="C5144" s="259"/>
      <c r="D5144" s="259"/>
      <c r="E5144" s="66" t="str">
        <f t="shared" si="317"/>
        <v/>
      </c>
      <c r="F5144" s="70" t="str">
        <f t="shared" si="320"/>
        <v/>
      </c>
      <c r="G5144" s="68" t="str">
        <f t="shared" si="318"/>
        <v/>
      </c>
      <c r="H5144" s="69" t="str">
        <f t="shared" si="319"/>
        <v/>
      </c>
    </row>
    <row r="5145" spans="2:8" x14ac:dyDescent="0.25">
      <c r="B5145" s="258"/>
      <c r="C5145" s="259"/>
      <c r="D5145" s="259"/>
      <c r="E5145" s="66" t="str">
        <f t="shared" si="317"/>
        <v/>
      </c>
      <c r="F5145" s="70" t="str">
        <f t="shared" si="320"/>
        <v/>
      </c>
      <c r="G5145" s="68" t="str">
        <f t="shared" si="318"/>
        <v/>
      </c>
      <c r="H5145" s="69" t="str">
        <f t="shared" si="319"/>
        <v/>
      </c>
    </row>
    <row r="5146" spans="2:8" x14ac:dyDescent="0.25">
      <c r="B5146" s="258"/>
      <c r="C5146" s="259"/>
      <c r="D5146" s="259"/>
      <c r="E5146" s="66" t="str">
        <f t="shared" si="317"/>
        <v/>
      </c>
      <c r="F5146" s="70" t="str">
        <f t="shared" si="320"/>
        <v/>
      </c>
      <c r="G5146" s="68" t="str">
        <f t="shared" si="318"/>
        <v/>
      </c>
      <c r="H5146" s="69" t="str">
        <f t="shared" si="319"/>
        <v/>
      </c>
    </row>
    <row r="5147" spans="2:8" x14ac:dyDescent="0.25">
      <c r="B5147" s="258"/>
      <c r="C5147" s="259"/>
      <c r="D5147" s="259"/>
      <c r="E5147" s="66" t="str">
        <f t="shared" si="317"/>
        <v/>
      </c>
      <c r="F5147" s="70" t="str">
        <f t="shared" si="320"/>
        <v/>
      </c>
      <c r="G5147" s="68" t="str">
        <f t="shared" si="318"/>
        <v/>
      </c>
      <c r="H5147" s="69" t="str">
        <f t="shared" si="319"/>
        <v/>
      </c>
    </row>
    <row r="5148" spans="2:8" x14ac:dyDescent="0.25">
      <c r="B5148" s="258"/>
      <c r="C5148" s="259"/>
      <c r="D5148" s="259"/>
      <c r="E5148" s="66" t="str">
        <f t="shared" si="317"/>
        <v/>
      </c>
      <c r="F5148" s="70" t="str">
        <f t="shared" si="320"/>
        <v/>
      </c>
      <c r="G5148" s="68" t="str">
        <f t="shared" si="318"/>
        <v/>
      </c>
      <c r="H5148" s="69" t="str">
        <f t="shared" si="319"/>
        <v/>
      </c>
    </row>
    <row r="5149" spans="2:8" x14ac:dyDescent="0.25">
      <c r="B5149" s="258"/>
      <c r="C5149" s="259"/>
      <c r="D5149" s="259"/>
      <c r="E5149" s="66" t="str">
        <f t="shared" si="317"/>
        <v/>
      </c>
      <c r="F5149" s="70" t="str">
        <f t="shared" si="320"/>
        <v/>
      </c>
      <c r="G5149" s="68" t="str">
        <f t="shared" si="318"/>
        <v/>
      </c>
      <c r="H5149" s="69" t="str">
        <f t="shared" si="319"/>
        <v/>
      </c>
    </row>
    <row r="5150" spans="2:8" x14ac:dyDescent="0.25">
      <c r="B5150" s="258"/>
      <c r="C5150" s="259"/>
      <c r="D5150" s="259"/>
      <c r="E5150" s="66" t="str">
        <f t="shared" si="317"/>
        <v/>
      </c>
      <c r="F5150" s="70" t="str">
        <f t="shared" si="320"/>
        <v/>
      </c>
      <c r="G5150" s="68" t="str">
        <f t="shared" si="318"/>
        <v/>
      </c>
      <c r="H5150" s="69" t="str">
        <f t="shared" si="319"/>
        <v/>
      </c>
    </row>
    <row r="5151" spans="2:8" x14ac:dyDescent="0.25">
      <c r="B5151" s="258"/>
      <c r="C5151" s="259"/>
      <c r="D5151" s="259"/>
      <c r="E5151" s="66" t="str">
        <f t="shared" si="317"/>
        <v/>
      </c>
      <c r="F5151" s="70" t="str">
        <f t="shared" si="320"/>
        <v/>
      </c>
      <c r="G5151" s="68" t="str">
        <f t="shared" si="318"/>
        <v/>
      </c>
      <c r="H5151" s="69" t="str">
        <f t="shared" si="319"/>
        <v/>
      </c>
    </row>
    <row r="5152" spans="2:8" x14ac:dyDescent="0.25">
      <c r="B5152" s="258"/>
      <c r="C5152" s="259"/>
      <c r="D5152" s="259"/>
      <c r="E5152" s="66" t="str">
        <f t="shared" si="317"/>
        <v/>
      </c>
      <c r="F5152" s="70" t="str">
        <f t="shared" si="320"/>
        <v/>
      </c>
      <c r="G5152" s="68" t="str">
        <f t="shared" si="318"/>
        <v/>
      </c>
      <c r="H5152" s="69" t="str">
        <f t="shared" si="319"/>
        <v/>
      </c>
    </row>
    <row r="5153" spans="2:8" x14ac:dyDescent="0.25">
      <c r="B5153" s="258"/>
      <c r="C5153" s="259"/>
      <c r="D5153" s="259"/>
      <c r="E5153" s="66" t="str">
        <f t="shared" si="317"/>
        <v/>
      </c>
      <c r="F5153" s="70" t="str">
        <f t="shared" si="320"/>
        <v/>
      </c>
      <c r="G5153" s="68" t="str">
        <f t="shared" si="318"/>
        <v/>
      </c>
      <c r="H5153" s="69" t="str">
        <f t="shared" si="319"/>
        <v/>
      </c>
    </row>
    <row r="5154" spans="2:8" x14ac:dyDescent="0.25">
      <c r="B5154" s="258"/>
      <c r="C5154" s="259"/>
      <c r="D5154" s="259"/>
      <c r="E5154" s="66" t="str">
        <f t="shared" si="317"/>
        <v/>
      </c>
      <c r="F5154" s="70" t="str">
        <f t="shared" si="320"/>
        <v/>
      </c>
      <c r="G5154" s="68" t="str">
        <f t="shared" si="318"/>
        <v/>
      </c>
      <c r="H5154" s="69" t="str">
        <f t="shared" si="319"/>
        <v/>
      </c>
    </row>
    <row r="5155" spans="2:8" x14ac:dyDescent="0.25">
      <c r="B5155" s="258"/>
      <c r="C5155" s="259"/>
      <c r="D5155" s="259"/>
      <c r="E5155" s="66" t="str">
        <f t="shared" si="317"/>
        <v/>
      </c>
      <c r="F5155" s="70" t="str">
        <f t="shared" si="320"/>
        <v/>
      </c>
      <c r="G5155" s="68" t="str">
        <f t="shared" si="318"/>
        <v/>
      </c>
      <c r="H5155" s="69" t="str">
        <f t="shared" si="319"/>
        <v/>
      </c>
    </row>
    <row r="5156" spans="2:8" x14ac:dyDescent="0.25">
      <c r="B5156" s="258"/>
      <c r="C5156" s="259"/>
      <c r="D5156" s="259"/>
      <c r="E5156" s="66" t="str">
        <f t="shared" si="317"/>
        <v/>
      </c>
      <c r="F5156" s="70" t="str">
        <f t="shared" si="320"/>
        <v/>
      </c>
      <c r="G5156" s="68" t="str">
        <f t="shared" si="318"/>
        <v/>
      </c>
      <c r="H5156" s="69" t="str">
        <f t="shared" si="319"/>
        <v/>
      </c>
    </row>
    <row r="5157" spans="2:8" x14ac:dyDescent="0.25">
      <c r="B5157" s="258"/>
      <c r="C5157" s="259"/>
      <c r="D5157" s="259"/>
      <c r="E5157" s="66" t="str">
        <f t="shared" si="317"/>
        <v/>
      </c>
      <c r="F5157" s="70" t="str">
        <f t="shared" si="320"/>
        <v/>
      </c>
      <c r="G5157" s="68" t="str">
        <f t="shared" si="318"/>
        <v/>
      </c>
      <c r="H5157" s="69" t="str">
        <f t="shared" si="319"/>
        <v/>
      </c>
    </row>
    <row r="5158" spans="2:8" x14ac:dyDescent="0.25">
      <c r="B5158" s="258"/>
      <c r="C5158" s="259"/>
      <c r="D5158" s="259"/>
      <c r="E5158" s="66" t="str">
        <f t="shared" si="317"/>
        <v/>
      </c>
      <c r="F5158" s="70" t="str">
        <f t="shared" si="320"/>
        <v/>
      </c>
      <c r="G5158" s="68" t="str">
        <f t="shared" si="318"/>
        <v/>
      </c>
      <c r="H5158" s="69" t="str">
        <f t="shared" si="319"/>
        <v/>
      </c>
    </row>
    <row r="5159" spans="2:8" x14ac:dyDescent="0.25">
      <c r="B5159" s="258"/>
      <c r="C5159" s="259"/>
      <c r="D5159" s="259"/>
      <c r="E5159" s="66" t="str">
        <f t="shared" si="317"/>
        <v/>
      </c>
      <c r="F5159" s="70" t="str">
        <f t="shared" si="320"/>
        <v/>
      </c>
      <c r="G5159" s="68" t="str">
        <f t="shared" si="318"/>
        <v/>
      </c>
      <c r="H5159" s="69" t="str">
        <f t="shared" si="319"/>
        <v/>
      </c>
    </row>
    <row r="5160" spans="2:8" x14ac:dyDescent="0.25">
      <c r="B5160" s="258"/>
      <c r="C5160" s="259"/>
      <c r="D5160" s="259"/>
      <c r="E5160" s="66" t="str">
        <f t="shared" si="317"/>
        <v/>
      </c>
      <c r="F5160" s="70" t="str">
        <f t="shared" si="320"/>
        <v/>
      </c>
      <c r="G5160" s="68" t="str">
        <f t="shared" si="318"/>
        <v/>
      </c>
      <c r="H5160" s="69" t="str">
        <f t="shared" si="319"/>
        <v/>
      </c>
    </row>
    <row r="5161" spans="2:8" x14ac:dyDescent="0.25">
      <c r="B5161" s="258"/>
      <c r="C5161" s="259"/>
      <c r="D5161" s="259"/>
      <c r="E5161" s="66" t="str">
        <f t="shared" si="317"/>
        <v/>
      </c>
      <c r="F5161" s="70" t="str">
        <f t="shared" si="320"/>
        <v/>
      </c>
      <c r="G5161" s="68" t="str">
        <f t="shared" si="318"/>
        <v/>
      </c>
      <c r="H5161" s="69" t="str">
        <f t="shared" si="319"/>
        <v/>
      </c>
    </row>
    <row r="5162" spans="2:8" x14ac:dyDescent="0.25">
      <c r="B5162" s="258"/>
      <c r="C5162" s="259"/>
      <c r="D5162" s="259"/>
      <c r="E5162" s="66" t="str">
        <f t="shared" si="317"/>
        <v/>
      </c>
      <c r="F5162" s="70" t="str">
        <f t="shared" si="320"/>
        <v/>
      </c>
      <c r="G5162" s="68" t="str">
        <f t="shared" si="318"/>
        <v/>
      </c>
      <c r="H5162" s="69" t="str">
        <f t="shared" si="319"/>
        <v/>
      </c>
    </row>
    <row r="5163" spans="2:8" x14ac:dyDescent="0.25">
      <c r="B5163" s="258"/>
      <c r="C5163" s="259"/>
      <c r="D5163" s="259"/>
      <c r="E5163" s="66" t="str">
        <f t="shared" si="317"/>
        <v/>
      </c>
      <c r="F5163" s="70" t="str">
        <f t="shared" si="320"/>
        <v/>
      </c>
      <c r="G5163" s="68" t="str">
        <f t="shared" si="318"/>
        <v/>
      </c>
      <c r="H5163" s="69" t="str">
        <f t="shared" si="319"/>
        <v/>
      </c>
    </row>
    <row r="5164" spans="2:8" x14ac:dyDescent="0.25">
      <c r="B5164" s="258"/>
      <c r="C5164" s="259"/>
      <c r="D5164" s="259"/>
      <c r="E5164" s="66" t="str">
        <f t="shared" si="317"/>
        <v/>
      </c>
      <c r="F5164" s="70" t="str">
        <f t="shared" si="320"/>
        <v/>
      </c>
      <c r="G5164" s="68" t="str">
        <f t="shared" si="318"/>
        <v/>
      </c>
      <c r="H5164" s="69" t="str">
        <f t="shared" si="319"/>
        <v/>
      </c>
    </row>
    <row r="5165" spans="2:8" x14ac:dyDescent="0.25">
      <c r="B5165" s="258"/>
      <c r="C5165" s="259"/>
      <c r="D5165" s="259"/>
      <c r="E5165" s="66" t="str">
        <f t="shared" si="317"/>
        <v/>
      </c>
      <c r="F5165" s="70" t="str">
        <f t="shared" si="320"/>
        <v/>
      </c>
      <c r="G5165" s="68" t="str">
        <f t="shared" si="318"/>
        <v/>
      </c>
      <c r="H5165" s="69" t="str">
        <f t="shared" si="319"/>
        <v/>
      </c>
    </row>
    <row r="5166" spans="2:8" x14ac:dyDescent="0.25">
      <c r="B5166" s="258"/>
      <c r="C5166" s="259"/>
      <c r="D5166" s="259"/>
      <c r="E5166" s="66" t="str">
        <f t="shared" si="317"/>
        <v/>
      </c>
      <c r="F5166" s="70" t="str">
        <f t="shared" si="320"/>
        <v/>
      </c>
      <c r="G5166" s="68" t="str">
        <f t="shared" si="318"/>
        <v/>
      </c>
      <c r="H5166" s="69" t="str">
        <f t="shared" si="319"/>
        <v/>
      </c>
    </row>
    <row r="5167" spans="2:8" x14ac:dyDescent="0.25">
      <c r="B5167" s="258"/>
      <c r="C5167" s="259"/>
      <c r="D5167" s="259"/>
      <c r="E5167" s="66" t="str">
        <f t="shared" si="317"/>
        <v/>
      </c>
      <c r="F5167" s="70" t="str">
        <f t="shared" si="320"/>
        <v/>
      </c>
      <c r="G5167" s="68" t="str">
        <f t="shared" si="318"/>
        <v/>
      </c>
      <c r="H5167" s="69" t="str">
        <f t="shared" si="319"/>
        <v/>
      </c>
    </row>
    <row r="5168" spans="2:8" x14ac:dyDescent="0.25">
      <c r="B5168" s="258"/>
      <c r="C5168" s="259"/>
      <c r="D5168" s="259"/>
      <c r="E5168" s="66" t="str">
        <f t="shared" si="317"/>
        <v/>
      </c>
      <c r="F5168" s="70" t="str">
        <f t="shared" si="320"/>
        <v/>
      </c>
      <c r="G5168" s="68" t="str">
        <f t="shared" si="318"/>
        <v/>
      </c>
      <c r="H5168" s="69" t="str">
        <f t="shared" si="319"/>
        <v/>
      </c>
    </row>
    <row r="5169" spans="2:8" x14ac:dyDescent="0.25">
      <c r="B5169" s="258"/>
      <c r="C5169" s="259"/>
      <c r="D5169" s="259"/>
      <c r="E5169" s="66" t="str">
        <f t="shared" si="317"/>
        <v/>
      </c>
      <c r="F5169" s="70" t="str">
        <f t="shared" si="320"/>
        <v/>
      </c>
      <c r="G5169" s="68" t="str">
        <f t="shared" si="318"/>
        <v/>
      </c>
      <c r="H5169" s="69" t="str">
        <f t="shared" si="319"/>
        <v/>
      </c>
    </row>
    <row r="5170" spans="2:8" x14ac:dyDescent="0.25">
      <c r="B5170" s="258"/>
      <c r="C5170" s="259"/>
      <c r="D5170" s="259"/>
      <c r="E5170" s="66" t="str">
        <f t="shared" si="317"/>
        <v/>
      </c>
      <c r="F5170" s="70" t="str">
        <f t="shared" si="320"/>
        <v/>
      </c>
      <c r="G5170" s="68" t="str">
        <f t="shared" si="318"/>
        <v/>
      </c>
      <c r="H5170" s="69" t="str">
        <f t="shared" si="319"/>
        <v/>
      </c>
    </row>
    <row r="5171" spans="2:8" x14ac:dyDescent="0.25">
      <c r="B5171" s="258"/>
      <c r="C5171" s="259"/>
      <c r="D5171" s="259"/>
      <c r="E5171" s="66" t="str">
        <f t="shared" si="317"/>
        <v/>
      </c>
      <c r="F5171" s="70" t="str">
        <f t="shared" si="320"/>
        <v/>
      </c>
      <c r="G5171" s="68" t="str">
        <f t="shared" si="318"/>
        <v/>
      </c>
      <c r="H5171" s="69" t="str">
        <f t="shared" si="319"/>
        <v/>
      </c>
    </row>
    <row r="5172" spans="2:8" x14ac:dyDescent="0.25">
      <c r="B5172" s="258"/>
      <c r="C5172" s="259"/>
      <c r="D5172" s="259"/>
      <c r="E5172" s="66" t="str">
        <f t="shared" si="317"/>
        <v/>
      </c>
      <c r="F5172" s="70" t="str">
        <f t="shared" si="320"/>
        <v/>
      </c>
      <c r="G5172" s="68" t="str">
        <f t="shared" si="318"/>
        <v/>
      </c>
      <c r="H5172" s="69" t="str">
        <f t="shared" si="319"/>
        <v/>
      </c>
    </row>
    <row r="5173" spans="2:8" x14ac:dyDescent="0.25">
      <c r="B5173" s="258"/>
      <c r="C5173" s="259"/>
      <c r="D5173" s="259"/>
      <c r="E5173" s="66" t="str">
        <f t="shared" si="317"/>
        <v/>
      </c>
      <c r="F5173" s="70" t="str">
        <f t="shared" si="320"/>
        <v/>
      </c>
      <c r="G5173" s="68" t="str">
        <f t="shared" si="318"/>
        <v/>
      </c>
      <c r="H5173" s="69" t="str">
        <f t="shared" si="319"/>
        <v/>
      </c>
    </row>
    <row r="5174" spans="2:8" x14ac:dyDescent="0.25">
      <c r="B5174" s="258"/>
      <c r="C5174" s="259"/>
      <c r="D5174" s="259"/>
      <c r="E5174" s="66" t="str">
        <f t="shared" si="317"/>
        <v/>
      </c>
      <c r="F5174" s="70" t="str">
        <f t="shared" si="320"/>
        <v/>
      </c>
      <c r="G5174" s="68" t="str">
        <f t="shared" si="318"/>
        <v/>
      </c>
      <c r="H5174" s="69" t="str">
        <f t="shared" si="319"/>
        <v/>
      </c>
    </row>
    <row r="5175" spans="2:8" x14ac:dyDescent="0.25">
      <c r="B5175" s="258"/>
      <c r="C5175" s="259"/>
      <c r="D5175" s="259"/>
      <c r="E5175" s="66" t="str">
        <f t="shared" si="317"/>
        <v/>
      </c>
      <c r="F5175" s="70" t="str">
        <f t="shared" si="320"/>
        <v/>
      </c>
      <c r="G5175" s="68" t="str">
        <f t="shared" si="318"/>
        <v/>
      </c>
      <c r="H5175" s="69" t="str">
        <f t="shared" si="319"/>
        <v/>
      </c>
    </row>
    <row r="5176" spans="2:8" x14ac:dyDescent="0.25">
      <c r="B5176" s="258"/>
      <c r="C5176" s="259"/>
      <c r="D5176" s="259"/>
      <c r="E5176" s="66" t="str">
        <f t="shared" si="317"/>
        <v/>
      </c>
      <c r="F5176" s="70" t="str">
        <f t="shared" si="320"/>
        <v/>
      </c>
      <c r="G5176" s="68" t="str">
        <f t="shared" si="318"/>
        <v/>
      </c>
      <c r="H5176" s="69" t="str">
        <f t="shared" si="319"/>
        <v/>
      </c>
    </row>
    <row r="5177" spans="2:8" x14ac:dyDescent="0.25">
      <c r="B5177" s="258"/>
      <c r="C5177" s="259"/>
      <c r="D5177" s="259"/>
      <c r="E5177" s="66" t="str">
        <f t="shared" si="317"/>
        <v/>
      </c>
      <c r="F5177" s="70" t="str">
        <f t="shared" si="320"/>
        <v/>
      </c>
      <c r="G5177" s="68" t="str">
        <f t="shared" si="318"/>
        <v/>
      </c>
      <c r="H5177" s="69" t="str">
        <f t="shared" si="319"/>
        <v/>
      </c>
    </row>
    <row r="5178" spans="2:8" x14ac:dyDescent="0.25">
      <c r="B5178" s="258"/>
      <c r="C5178" s="259"/>
      <c r="D5178" s="259"/>
      <c r="E5178" s="66" t="str">
        <f t="shared" si="317"/>
        <v/>
      </c>
      <c r="F5178" s="70" t="str">
        <f t="shared" si="320"/>
        <v/>
      </c>
      <c r="G5178" s="68" t="str">
        <f t="shared" si="318"/>
        <v/>
      </c>
      <c r="H5178" s="69" t="str">
        <f t="shared" si="319"/>
        <v/>
      </c>
    </row>
    <row r="5179" spans="2:8" x14ac:dyDescent="0.25">
      <c r="B5179" s="258"/>
      <c r="C5179" s="259"/>
      <c r="D5179" s="259"/>
      <c r="E5179" s="66" t="str">
        <f t="shared" si="317"/>
        <v/>
      </c>
      <c r="F5179" s="70" t="str">
        <f t="shared" si="320"/>
        <v/>
      </c>
      <c r="G5179" s="68" t="str">
        <f t="shared" si="318"/>
        <v/>
      </c>
      <c r="H5179" s="69" t="str">
        <f t="shared" si="319"/>
        <v/>
      </c>
    </row>
    <row r="5180" spans="2:8" x14ac:dyDescent="0.25">
      <c r="B5180" s="258"/>
      <c r="C5180" s="259"/>
      <c r="D5180" s="259"/>
      <c r="E5180" s="66" t="str">
        <f t="shared" si="317"/>
        <v/>
      </c>
      <c r="F5180" s="70" t="str">
        <f t="shared" si="320"/>
        <v/>
      </c>
      <c r="G5180" s="68" t="str">
        <f t="shared" si="318"/>
        <v/>
      </c>
      <c r="H5180" s="69" t="str">
        <f t="shared" si="319"/>
        <v/>
      </c>
    </row>
    <row r="5181" spans="2:8" x14ac:dyDescent="0.25">
      <c r="B5181" s="258"/>
      <c r="C5181" s="259"/>
      <c r="D5181" s="259"/>
      <c r="E5181" s="66" t="str">
        <f t="shared" si="317"/>
        <v/>
      </c>
      <c r="F5181" s="70" t="str">
        <f t="shared" si="320"/>
        <v/>
      </c>
      <c r="G5181" s="68" t="str">
        <f t="shared" si="318"/>
        <v/>
      </c>
      <c r="H5181" s="69" t="str">
        <f t="shared" si="319"/>
        <v/>
      </c>
    </row>
    <row r="5182" spans="2:8" x14ac:dyDescent="0.25">
      <c r="B5182" s="258"/>
      <c r="C5182" s="259"/>
      <c r="D5182" s="259"/>
      <c r="E5182" s="66" t="str">
        <f t="shared" si="317"/>
        <v/>
      </c>
      <c r="F5182" s="70" t="str">
        <f t="shared" si="320"/>
        <v/>
      </c>
      <c r="G5182" s="68" t="str">
        <f t="shared" si="318"/>
        <v/>
      </c>
      <c r="H5182" s="69" t="str">
        <f t="shared" si="319"/>
        <v/>
      </c>
    </row>
    <row r="5183" spans="2:8" x14ac:dyDescent="0.25">
      <c r="B5183" s="258"/>
      <c r="C5183" s="259"/>
      <c r="D5183" s="259"/>
      <c r="E5183" s="66" t="str">
        <f t="shared" si="317"/>
        <v/>
      </c>
      <c r="F5183" s="70" t="str">
        <f t="shared" si="320"/>
        <v/>
      </c>
      <c r="G5183" s="68" t="str">
        <f t="shared" si="318"/>
        <v/>
      </c>
      <c r="H5183" s="69" t="str">
        <f t="shared" si="319"/>
        <v/>
      </c>
    </row>
    <row r="5184" spans="2:8" x14ac:dyDescent="0.25">
      <c r="B5184" s="258"/>
      <c r="C5184" s="259"/>
      <c r="D5184" s="259"/>
      <c r="E5184" s="66" t="str">
        <f t="shared" si="317"/>
        <v/>
      </c>
      <c r="F5184" s="70" t="str">
        <f t="shared" si="320"/>
        <v/>
      </c>
      <c r="G5184" s="68" t="str">
        <f t="shared" si="318"/>
        <v/>
      </c>
      <c r="H5184" s="69" t="str">
        <f t="shared" si="319"/>
        <v/>
      </c>
    </row>
    <row r="5185" spans="2:8" x14ac:dyDescent="0.25">
      <c r="B5185" s="258"/>
      <c r="C5185" s="259"/>
      <c r="D5185" s="259"/>
      <c r="E5185" s="66" t="str">
        <f t="shared" si="317"/>
        <v/>
      </c>
      <c r="F5185" s="70" t="str">
        <f t="shared" si="320"/>
        <v/>
      </c>
      <c r="G5185" s="68" t="str">
        <f t="shared" si="318"/>
        <v/>
      </c>
      <c r="H5185" s="69" t="str">
        <f t="shared" si="319"/>
        <v/>
      </c>
    </row>
    <row r="5186" spans="2:8" x14ac:dyDescent="0.25">
      <c r="B5186" s="258"/>
      <c r="C5186" s="259"/>
      <c r="D5186" s="259"/>
      <c r="E5186" s="66" t="str">
        <f t="shared" si="317"/>
        <v/>
      </c>
      <c r="F5186" s="70" t="str">
        <f t="shared" si="320"/>
        <v/>
      </c>
      <c r="G5186" s="68" t="str">
        <f t="shared" si="318"/>
        <v/>
      </c>
      <c r="H5186" s="69" t="str">
        <f t="shared" si="319"/>
        <v/>
      </c>
    </row>
    <row r="5187" spans="2:8" x14ac:dyDescent="0.25">
      <c r="B5187" s="258"/>
      <c r="C5187" s="259"/>
      <c r="D5187" s="259"/>
      <c r="E5187" s="66" t="str">
        <f t="shared" si="317"/>
        <v/>
      </c>
      <c r="F5187" s="70" t="str">
        <f t="shared" si="320"/>
        <v/>
      </c>
      <c r="G5187" s="68" t="str">
        <f t="shared" si="318"/>
        <v/>
      </c>
      <c r="H5187" s="69" t="str">
        <f t="shared" si="319"/>
        <v/>
      </c>
    </row>
    <row r="5188" spans="2:8" x14ac:dyDescent="0.25">
      <c r="B5188" s="258"/>
      <c r="C5188" s="259"/>
      <c r="D5188" s="259"/>
      <c r="E5188" s="66" t="str">
        <f t="shared" si="317"/>
        <v/>
      </c>
      <c r="F5188" s="70" t="str">
        <f t="shared" si="320"/>
        <v/>
      </c>
      <c r="G5188" s="68" t="str">
        <f t="shared" si="318"/>
        <v/>
      </c>
      <c r="H5188" s="69" t="str">
        <f t="shared" si="319"/>
        <v/>
      </c>
    </row>
    <row r="5189" spans="2:8" x14ac:dyDescent="0.25">
      <c r="B5189" s="258"/>
      <c r="C5189" s="259"/>
      <c r="D5189" s="259"/>
      <c r="E5189" s="66" t="str">
        <f t="shared" si="317"/>
        <v/>
      </c>
      <c r="F5189" s="70" t="str">
        <f t="shared" si="320"/>
        <v/>
      </c>
      <c r="G5189" s="68" t="str">
        <f t="shared" si="318"/>
        <v/>
      </c>
      <c r="H5189" s="69" t="str">
        <f t="shared" si="319"/>
        <v/>
      </c>
    </row>
    <row r="5190" spans="2:8" x14ac:dyDescent="0.25">
      <c r="B5190" s="258"/>
      <c r="C5190" s="259"/>
      <c r="D5190" s="259"/>
      <c r="E5190" s="66" t="str">
        <f t="shared" si="317"/>
        <v/>
      </c>
      <c r="F5190" s="70" t="str">
        <f t="shared" si="320"/>
        <v/>
      </c>
      <c r="G5190" s="68" t="str">
        <f t="shared" si="318"/>
        <v/>
      </c>
      <c r="H5190" s="69" t="str">
        <f t="shared" si="319"/>
        <v/>
      </c>
    </row>
    <row r="5191" spans="2:8" x14ac:dyDescent="0.25">
      <c r="B5191" s="258"/>
      <c r="C5191" s="259"/>
      <c r="D5191" s="259"/>
      <c r="E5191" s="66" t="str">
        <f t="shared" si="317"/>
        <v/>
      </c>
      <c r="F5191" s="70" t="str">
        <f t="shared" si="320"/>
        <v/>
      </c>
      <c r="G5191" s="68" t="str">
        <f t="shared" si="318"/>
        <v/>
      </c>
      <c r="H5191" s="69" t="str">
        <f t="shared" si="319"/>
        <v/>
      </c>
    </row>
    <row r="5192" spans="2:8" x14ac:dyDescent="0.25">
      <c r="B5192" s="258"/>
      <c r="C5192" s="259"/>
      <c r="D5192" s="259"/>
      <c r="E5192" s="66" t="str">
        <f t="shared" si="317"/>
        <v/>
      </c>
      <c r="F5192" s="70" t="str">
        <f t="shared" si="320"/>
        <v/>
      </c>
      <c r="G5192" s="68" t="str">
        <f t="shared" si="318"/>
        <v/>
      </c>
      <c r="H5192" s="69" t="str">
        <f t="shared" si="319"/>
        <v/>
      </c>
    </row>
    <row r="5193" spans="2:8" x14ac:dyDescent="0.25">
      <c r="B5193" s="258"/>
      <c r="C5193" s="259"/>
      <c r="D5193" s="259"/>
      <c r="E5193" s="66" t="str">
        <f t="shared" si="317"/>
        <v/>
      </c>
      <c r="F5193" s="70" t="str">
        <f t="shared" si="320"/>
        <v/>
      </c>
      <c r="G5193" s="68" t="str">
        <f t="shared" si="318"/>
        <v/>
      </c>
      <c r="H5193" s="69" t="str">
        <f t="shared" si="319"/>
        <v/>
      </c>
    </row>
    <row r="5194" spans="2:8" x14ac:dyDescent="0.25">
      <c r="B5194" s="258"/>
      <c r="C5194" s="259"/>
      <c r="D5194" s="259"/>
      <c r="E5194" s="66" t="str">
        <f t="shared" si="317"/>
        <v/>
      </c>
      <c r="F5194" s="70" t="str">
        <f t="shared" si="320"/>
        <v/>
      </c>
      <c r="G5194" s="68" t="str">
        <f t="shared" si="318"/>
        <v/>
      </c>
      <c r="H5194" s="69" t="str">
        <f t="shared" si="319"/>
        <v/>
      </c>
    </row>
    <row r="5195" spans="2:8" x14ac:dyDescent="0.25">
      <c r="B5195" s="258"/>
      <c r="C5195" s="259"/>
      <c r="D5195" s="259"/>
      <c r="E5195" s="66" t="str">
        <f t="shared" si="317"/>
        <v/>
      </c>
      <c r="F5195" s="70" t="str">
        <f t="shared" si="320"/>
        <v/>
      </c>
      <c r="G5195" s="68" t="str">
        <f t="shared" si="318"/>
        <v/>
      </c>
      <c r="H5195" s="69" t="str">
        <f t="shared" si="319"/>
        <v/>
      </c>
    </row>
    <row r="5196" spans="2:8" x14ac:dyDescent="0.25">
      <c r="B5196" s="258"/>
      <c r="C5196" s="259"/>
      <c r="D5196" s="259"/>
      <c r="E5196" s="66" t="str">
        <f t="shared" si="317"/>
        <v/>
      </c>
      <c r="F5196" s="70" t="str">
        <f t="shared" si="320"/>
        <v/>
      </c>
      <c r="G5196" s="68" t="str">
        <f t="shared" si="318"/>
        <v/>
      </c>
      <c r="H5196" s="69" t="str">
        <f t="shared" si="319"/>
        <v/>
      </c>
    </row>
    <row r="5197" spans="2:8" x14ac:dyDescent="0.25">
      <c r="B5197" s="258"/>
      <c r="C5197" s="259"/>
      <c r="D5197" s="259"/>
      <c r="E5197" s="66" t="str">
        <f t="shared" si="317"/>
        <v/>
      </c>
      <c r="F5197" s="70" t="str">
        <f t="shared" si="320"/>
        <v/>
      </c>
      <c r="G5197" s="68" t="str">
        <f t="shared" si="318"/>
        <v/>
      </c>
      <c r="H5197" s="69" t="str">
        <f t="shared" si="319"/>
        <v/>
      </c>
    </row>
    <row r="5198" spans="2:8" x14ac:dyDescent="0.25">
      <c r="B5198" s="258"/>
      <c r="C5198" s="259"/>
      <c r="D5198" s="259"/>
      <c r="E5198" s="66" t="str">
        <f t="shared" ref="E5198:E5261" si="321">+IF(AND(C5198-D5198&lt;&gt;0,$B$10&gt;B5198),C5198-D5198,"")</f>
        <v/>
      </c>
      <c r="F5198" s="70" t="str">
        <f t="shared" si="320"/>
        <v/>
      </c>
      <c r="G5198" s="68" t="str">
        <f t="shared" ref="G5198:G5261" si="322">+IF(AND(B5198&lt;&gt;"",$B$10&gt;B5198),$B$10-B5198,"")</f>
        <v/>
      </c>
      <c r="H5198" s="69" t="str">
        <f t="shared" ref="H5198:H5261" si="323">IFERROR(((E5198*G5198*$D$10)/36500),"")</f>
        <v/>
      </c>
    </row>
    <row r="5199" spans="2:8" x14ac:dyDescent="0.25">
      <c r="B5199" s="258"/>
      <c r="C5199" s="259"/>
      <c r="D5199" s="259"/>
      <c r="E5199" s="66" t="str">
        <f t="shared" si="321"/>
        <v/>
      </c>
      <c r="F5199" s="70" t="str">
        <f t="shared" ref="F5199:F5262" si="324">+IFERROR((E5199+F5198),"")</f>
        <v/>
      </c>
      <c r="G5199" s="68" t="str">
        <f t="shared" si="322"/>
        <v/>
      </c>
      <c r="H5199" s="69" t="str">
        <f t="shared" si="323"/>
        <v/>
      </c>
    </row>
    <row r="5200" spans="2:8" x14ac:dyDescent="0.25">
      <c r="B5200" s="258"/>
      <c r="C5200" s="259"/>
      <c r="D5200" s="259"/>
      <c r="E5200" s="66" t="str">
        <f t="shared" si="321"/>
        <v/>
      </c>
      <c r="F5200" s="70" t="str">
        <f t="shared" si="324"/>
        <v/>
      </c>
      <c r="G5200" s="68" t="str">
        <f t="shared" si="322"/>
        <v/>
      </c>
      <c r="H5200" s="69" t="str">
        <f t="shared" si="323"/>
        <v/>
      </c>
    </row>
    <row r="5201" spans="2:8" x14ac:dyDescent="0.25">
      <c r="B5201" s="258"/>
      <c r="C5201" s="259"/>
      <c r="D5201" s="259"/>
      <c r="E5201" s="66" t="str">
        <f t="shared" si="321"/>
        <v/>
      </c>
      <c r="F5201" s="70" t="str">
        <f t="shared" si="324"/>
        <v/>
      </c>
      <c r="G5201" s="68" t="str">
        <f t="shared" si="322"/>
        <v/>
      </c>
      <c r="H5201" s="69" t="str">
        <f t="shared" si="323"/>
        <v/>
      </c>
    </row>
    <row r="5202" spans="2:8" x14ac:dyDescent="0.25">
      <c r="B5202" s="258"/>
      <c r="C5202" s="259"/>
      <c r="D5202" s="259"/>
      <c r="E5202" s="66" t="str">
        <f t="shared" si="321"/>
        <v/>
      </c>
      <c r="F5202" s="70" t="str">
        <f t="shared" si="324"/>
        <v/>
      </c>
      <c r="G5202" s="68" t="str">
        <f t="shared" si="322"/>
        <v/>
      </c>
      <c r="H5202" s="69" t="str">
        <f t="shared" si="323"/>
        <v/>
      </c>
    </row>
    <row r="5203" spans="2:8" x14ac:dyDescent="0.25">
      <c r="B5203" s="258"/>
      <c r="C5203" s="259"/>
      <c r="D5203" s="259"/>
      <c r="E5203" s="66" t="str">
        <f t="shared" si="321"/>
        <v/>
      </c>
      <c r="F5203" s="70" t="str">
        <f t="shared" si="324"/>
        <v/>
      </c>
      <c r="G5203" s="68" t="str">
        <f t="shared" si="322"/>
        <v/>
      </c>
      <c r="H5203" s="69" t="str">
        <f t="shared" si="323"/>
        <v/>
      </c>
    </row>
    <row r="5204" spans="2:8" x14ac:dyDescent="0.25">
      <c r="B5204" s="258"/>
      <c r="C5204" s="259"/>
      <c r="D5204" s="259"/>
      <c r="E5204" s="66" t="str">
        <f t="shared" si="321"/>
        <v/>
      </c>
      <c r="F5204" s="70" t="str">
        <f t="shared" si="324"/>
        <v/>
      </c>
      <c r="G5204" s="68" t="str">
        <f t="shared" si="322"/>
        <v/>
      </c>
      <c r="H5204" s="69" t="str">
        <f t="shared" si="323"/>
        <v/>
      </c>
    </row>
    <row r="5205" spans="2:8" x14ac:dyDescent="0.25">
      <c r="B5205" s="258"/>
      <c r="C5205" s="259"/>
      <c r="D5205" s="259"/>
      <c r="E5205" s="66" t="str">
        <f t="shared" si="321"/>
        <v/>
      </c>
      <c r="F5205" s="70" t="str">
        <f t="shared" si="324"/>
        <v/>
      </c>
      <c r="G5205" s="68" t="str">
        <f t="shared" si="322"/>
        <v/>
      </c>
      <c r="H5205" s="69" t="str">
        <f t="shared" si="323"/>
        <v/>
      </c>
    </row>
    <row r="5206" spans="2:8" x14ac:dyDescent="0.25">
      <c r="B5206" s="258"/>
      <c r="C5206" s="259"/>
      <c r="D5206" s="259"/>
      <c r="E5206" s="66" t="str">
        <f t="shared" si="321"/>
        <v/>
      </c>
      <c r="F5206" s="70" t="str">
        <f t="shared" si="324"/>
        <v/>
      </c>
      <c r="G5206" s="68" t="str">
        <f t="shared" si="322"/>
        <v/>
      </c>
      <c r="H5206" s="69" t="str">
        <f t="shared" si="323"/>
        <v/>
      </c>
    </row>
    <row r="5207" spans="2:8" x14ac:dyDescent="0.25">
      <c r="B5207" s="258"/>
      <c r="C5207" s="259"/>
      <c r="D5207" s="259"/>
      <c r="E5207" s="66" t="str">
        <f t="shared" si="321"/>
        <v/>
      </c>
      <c r="F5207" s="70" t="str">
        <f t="shared" si="324"/>
        <v/>
      </c>
      <c r="G5207" s="68" t="str">
        <f t="shared" si="322"/>
        <v/>
      </c>
      <c r="H5207" s="69" t="str">
        <f t="shared" si="323"/>
        <v/>
      </c>
    </row>
    <row r="5208" spans="2:8" x14ac:dyDescent="0.25">
      <c r="B5208" s="258"/>
      <c r="C5208" s="259"/>
      <c r="D5208" s="259"/>
      <c r="E5208" s="66" t="str">
        <f t="shared" si="321"/>
        <v/>
      </c>
      <c r="F5208" s="70" t="str">
        <f t="shared" si="324"/>
        <v/>
      </c>
      <c r="G5208" s="68" t="str">
        <f t="shared" si="322"/>
        <v/>
      </c>
      <c r="H5208" s="69" t="str">
        <f t="shared" si="323"/>
        <v/>
      </c>
    </row>
    <row r="5209" spans="2:8" x14ac:dyDescent="0.25">
      <c r="B5209" s="258"/>
      <c r="C5209" s="259"/>
      <c r="D5209" s="259"/>
      <c r="E5209" s="66" t="str">
        <f t="shared" si="321"/>
        <v/>
      </c>
      <c r="F5209" s="70" t="str">
        <f t="shared" si="324"/>
        <v/>
      </c>
      <c r="G5209" s="68" t="str">
        <f t="shared" si="322"/>
        <v/>
      </c>
      <c r="H5209" s="69" t="str">
        <f t="shared" si="323"/>
        <v/>
      </c>
    </row>
    <row r="5210" spans="2:8" x14ac:dyDescent="0.25">
      <c r="B5210" s="258"/>
      <c r="C5210" s="259"/>
      <c r="D5210" s="259"/>
      <c r="E5210" s="66" t="str">
        <f t="shared" si="321"/>
        <v/>
      </c>
      <c r="F5210" s="70" t="str">
        <f t="shared" si="324"/>
        <v/>
      </c>
      <c r="G5210" s="68" t="str">
        <f t="shared" si="322"/>
        <v/>
      </c>
      <c r="H5210" s="69" t="str">
        <f t="shared" si="323"/>
        <v/>
      </c>
    </row>
    <row r="5211" spans="2:8" x14ac:dyDescent="0.25">
      <c r="B5211" s="258"/>
      <c r="C5211" s="259"/>
      <c r="D5211" s="259"/>
      <c r="E5211" s="66" t="str">
        <f t="shared" si="321"/>
        <v/>
      </c>
      <c r="F5211" s="70" t="str">
        <f t="shared" si="324"/>
        <v/>
      </c>
      <c r="G5211" s="68" t="str">
        <f t="shared" si="322"/>
        <v/>
      </c>
      <c r="H5211" s="69" t="str">
        <f t="shared" si="323"/>
        <v/>
      </c>
    </row>
    <row r="5212" spans="2:8" x14ac:dyDescent="0.25">
      <c r="B5212" s="258"/>
      <c r="C5212" s="259"/>
      <c r="D5212" s="259"/>
      <c r="E5212" s="66" t="str">
        <f t="shared" si="321"/>
        <v/>
      </c>
      <c r="F5212" s="70" t="str">
        <f t="shared" si="324"/>
        <v/>
      </c>
      <c r="G5212" s="68" t="str">
        <f t="shared" si="322"/>
        <v/>
      </c>
      <c r="H5212" s="69" t="str">
        <f t="shared" si="323"/>
        <v/>
      </c>
    </row>
    <row r="5213" spans="2:8" x14ac:dyDescent="0.25">
      <c r="B5213" s="258"/>
      <c r="C5213" s="259"/>
      <c r="D5213" s="259"/>
      <c r="E5213" s="66" t="str">
        <f t="shared" si="321"/>
        <v/>
      </c>
      <c r="F5213" s="70" t="str">
        <f t="shared" si="324"/>
        <v/>
      </c>
      <c r="G5213" s="68" t="str">
        <f t="shared" si="322"/>
        <v/>
      </c>
      <c r="H5213" s="69" t="str">
        <f t="shared" si="323"/>
        <v/>
      </c>
    </row>
    <row r="5214" spans="2:8" x14ac:dyDescent="0.25">
      <c r="B5214" s="258"/>
      <c r="C5214" s="259"/>
      <c r="D5214" s="259"/>
      <c r="E5214" s="66" t="str">
        <f t="shared" si="321"/>
        <v/>
      </c>
      <c r="F5214" s="70" t="str">
        <f t="shared" si="324"/>
        <v/>
      </c>
      <c r="G5214" s="68" t="str">
        <f t="shared" si="322"/>
        <v/>
      </c>
      <c r="H5214" s="69" t="str">
        <f t="shared" si="323"/>
        <v/>
      </c>
    </row>
    <row r="5215" spans="2:8" x14ac:dyDescent="0.25">
      <c r="B5215" s="258"/>
      <c r="C5215" s="259"/>
      <c r="D5215" s="259"/>
      <c r="E5215" s="66" t="str">
        <f t="shared" si="321"/>
        <v/>
      </c>
      <c r="F5215" s="70" t="str">
        <f t="shared" si="324"/>
        <v/>
      </c>
      <c r="G5215" s="68" t="str">
        <f t="shared" si="322"/>
        <v/>
      </c>
      <c r="H5215" s="69" t="str">
        <f t="shared" si="323"/>
        <v/>
      </c>
    </row>
    <row r="5216" spans="2:8" x14ac:dyDescent="0.25">
      <c r="B5216" s="258"/>
      <c r="C5216" s="259"/>
      <c r="D5216" s="259"/>
      <c r="E5216" s="66" t="str">
        <f t="shared" si="321"/>
        <v/>
      </c>
      <c r="F5216" s="70" t="str">
        <f t="shared" si="324"/>
        <v/>
      </c>
      <c r="G5216" s="68" t="str">
        <f t="shared" si="322"/>
        <v/>
      </c>
      <c r="H5216" s="69" t="str">
        <f t="shared" si="323"/>
        <v/>
      </c>
    </row>
    <row r="5217" spans="2:8" x14ac:dyDescent="0.25">
      <c r="B5217" s="258"/>
      <c r="C5217" s="259"/>
      <c r="D5217" s="259"/>
      <c r="E5217" s="66" t="str">
        <f t="shared" si="321"/>
        <v/>
      </c>
      <c r="F5217" s="70" t="str">
        <f t="shared" si="324"/>
        <v/>
      </c>
      <c r="G5217" s="68" t="str">
        <f t="shared" si="322"/>
        <v/>
      </c>
      <c r="H5217" s="69" t="str">
        <f t="shared" si="323"/>
        <v/>
      </c>
    </row>
    <row r="5218" spans="2:8" x14ac:dyDescent="0.25">
      <c r="B5218" s="258"/>
      <c r="C5218" s="259"/>
      <c r="D5218" s="259"/>
      <c r="E5218" s="66" t="str">
        <f t="shared" si="321"/>
        <v/>
      </c>
      <c r="F5218" s="70" t="str">
        <f t="shared" si="324"/>
        <v/>
      </c>
      <c r="G5218" s="68" t="str">
        <f t="shared" si="322"/>
        <v/>
      </c>
      <c r="H5218" s="69" t="str">
        <f t="shared" si="323"/>
        <v/>
      </c>
    </row>
    <row r="5219" spans="2:8" x14ac:dyDescent="0.25">
      <c r="B5219" s="258"/>
      <c r="C5219" s="259"/>
      <c r="D5219" s="259"/>
      <c r="E5219" s="66" t="str">
        <f t="shared" si="321"/>
        <v/>
      </c>
      <c r="F5219" s="70" t="str">
        <f t="shared" si="324"/>
        <v/>
      </c>
      <c r="G5219" s="68" t="str">
        <f t="shared" si="322"/>
        <v/>
      </c>
      <c r="H5219" s="69" t="str">
        <f t="shared" si="323"/>
        <v/>
      </c>
    </row>
    <row r="5220" spans="2:8" x14ac:dyDescent="0.25">
      <c r="B5220" s="258"/>
      <c r="C5220" s="259"/>
      <c r="D5220" s="259"/>
      <c r="E5220" s="66" t="str">
        <f t="shared" si="321"/>
        <v/>
      </c>
      <c r="F5220" s="70" t="str">
        <f t="shared" si="324"/>
        <v/>
      </c>
      <c r="G5220" s="68" t="str">
        <f t="shared" si="322"/>
        <v/>
      </c>
      <c r="H5220" s="69" t="str">
        <f t="shared" si="323"/>
        <v/>
      </c>
    </row>
    <row r="5221" spans="2:8" x14ac:dyDescent="0.25">
      <c r="B5221" s="258"/>
      <c r="C5221" s="259"/>
      <c r="D5221" s="259"/>
      <c r="E5221" s="66" t="str">
        <f t="shared" si="321"/>
        <v/>
      </c>
      <c r="F5221" s="70" t="str">
        <f t="shared" si="324"/>
        <v/>
      </c>
      <c r="G5221" s="68" t="str">
        <f t="shared" si="322"/>
        <v/>
      </c>
      <c r="H5221" s="69" t="str">
        <f t="shared" si="323"/>
        <v/>
      </c>
    </row>
    <row r="5222" spans="2:8" x14ac:dyDescent="0.25">
      <c r="B5222" s="258"/>
      <c r="C5222" s="259"/>
      <c r="D5222" s="259"/>
      <c r="E5222" s="66" t="str">
        <f t="shared" si="321"/>
        <v/>
      </c>
      <c r="F5222" s="70" t="str">
        <f t="shared" si="324"/>
        <v/>
      </c>
      <c r="G5222" s="68" t="str">
        <f t="shared" si="322"/>
        <v/>
      </c>
      <c r="H5222" s="69" t="str">
        <f t="shared" si="323"/>
        <v/>
      </c>
    </row>
    <row r="5223" spans="2:8" x14ac:dyDescent="0.25">
      <c r="B5223" s="258"/>
      <c r="C5223" s="259"/>
      <c r="D5223" s="259"/>
      <c r="E5223" s="66" t="str">
        <f t="shared" si="321"/>
        <v/>
      </c>
      <c r="F5223" s="70" t="str">
        <f t="shared" si="324"/>
        <v/>
      </c>
      <c r="G5223" s="68" t="str">
        <f t="shared" si="322"/>
        <v/>
      </c>
      <c r="H5223" s="69" t="str">
        <f t="shared" si="323"/>
        <v/>
      </c>
    </row>
    <row r="5224" spans="2:8" x14ac:dyDescent="0.25">
      <c r="B5224" s="258"/>
      <c r="C5224" s="259"/>
      <c r="D5224" s="259"/>
      <c r="E5224" s="66" t="str">
        <f t="shared" si="321"/>
        <v/>
      </c>
      <c r="F5224" s="70" t="str">
        <f t="shared" si="324"/>
        <v/>
      </c>
      <c r="G5224" s="68" t="str">
        <f t="shared" si="322"/>
        <v/>
      </c>
      <c r="H5224" s="69" t="str">
        <f t="shared" si="323"/>
        <v/>
      </c>
    </row>
    <row r="5225" spans="2:8" x14ac:dyDescent="0.25">
      <c r="B5225" s="258"/>
      <c r="C5225" s="259"/>
      <c r="D5225" s="259"/>
      <c r="E5225" s="66" t="str">
        <f t="shared" si="321"/>
        <v/>
      </c>
      <c r="F5225" s="70" t="str">
        <f t="shared" si="324"/>
        <v/>
      </c>
      <c r="G5225" s="68" t="str">
        <f t="shared" si="322"/>
        <v/>
      </c>
      <c r="H5225" s="69" t="str">
        <f t="shared" si="323"/>
        <v/>
      </c>
    </row>
    <row r="5226" spans="2:8" x14ac:dyDescent="0.25">
      <c r="B5226" s="258"/>
      <c r="C5226" s="259"/>
      <c r="D5226" s="259"/>
      <c r="E5226" s="66" t="str">
        <f t="shared" si="321"/>
        <v/>
      </c>
      <c r="F5226" s="70" t="str">
        <f t="shared" si="324"/>
        <v/>
      </c>
      <c r="G5226" s="68" t="str">
        <f t="shared" si="322"/>
        <v/>
      </c>
      <c r="H5226" s="69" t="str">
        <f t="shared" si="323"/>
        <v/>
      </c>
    </row>
    <row r="5227" spans="2:8" x14ac:dyDescent="0.25">
      <c r="B5227" s="258"/>
      <c r="C5227" s="259"/>
      <c r="D5227" s="259"/>
      <c r="E5227" s="66" t="str">
        <f t="shared" si="321"/>
        <v/>
      </c>
      <c r="F5227" s="70" t="str">
        <f t="shared" si="324"/>
        <v/>
      </c>
      <c r="G5227" s="68" t="str">
        <f t="shared" si="322"/>
        <v/>
      </c>
      <c r="H5227" s="69" t="str">
        <f t="shared" si="323"/>
        <v/>
      </c>
    </row>
    <row r="5228" spans="2:8" x14ac:dyDescent="0.25">
      <c r="B5228" s="258"/>
      <c r="C5228" s="259"/>
      <c r="D5228" s="259"/>
      <c r="E5228" s="66" t="str">
        <f t="shared" si="321"/>
        <v/>
      </c>
      <c r="F5228" s="70" t="str">
        <f t="shared" si="324"/>
        <v/>
      </c>
      <c r="G5228" s="68" t="str">
        <f t="shared" si="322"/>
        <v/>
      </c>
      <c r="H5228" s="69" t="str">
        <f t="shared" si="323"/>
        <v/>
      </c>
    </row>
    <row r="5229" spans="2:8" x14ac:dyDescent="0.25">
      <c r="B5229" s="258"/>
      <c r="C5229" s="259"/>
      <c r="D5229" s="259"/>
      <c r="E5229" s="66" t="str">
        <f t="shared" si="321"/>
        <v/>
      </c>
      <c r="F5229" s="70" t="str">
        <f t="shared" si="324"/>
        <v/>
      </c>
      <c r="G5229" s="68" t="str">
        <f t="shared" si="322"/>
        <v/>
      </c>
      <c r="H5229" s="69" t="str">
        <f t="shared" si="323"/>
        <v/>
      </c>
    </row>
    <row r="5230" spans="2:8" x14ac:dyDescent="0.25">
      <c r="B5230" s="258"/>
      <c r="C5230" s="259"/>
      <c r="D5230" s="259"/>
      <c r="E5230" s="66" t="str">
        <f t="shared" si="321"/>
        <v/>
      </c>
      <c r="F5230" s="70" t="str">
        <f t="shared" si="324"/>
        <v/>
      </c>
      <c r="G5230" s="68" t="str">
        <f t="shared" si="322"/>
        <v/>
      </c>
      <c r="H5230" s="69" t="str">
        <f t="shared" si="323"/>
        <v/>
      </c>
    </row>
    <row r="5231" spans="2:8" x14ac:dyDescent="0.25">
      <c r="B5231" s="258"/>
      <c r="C5231" s="259"/>
      <c r="D5231" s="259"/>
      <c r="E5231" s="66" t="str">
        <f t="shared" si="321"/>
        <v/>
      </c>
      <c r="F5231" s="70" t="str">
        <f t="shared" si="324"/>
        <v/>
      </c>
      <c r="G5231" s="68" t="str">
        <f t="shared" si="322"/>
        <v/>
      </c>
      <c r="H5231" s="69" t="str">
        <f t="shared" si="323"/>
        <v/>
      </c>
    </row>
    <row r="5232" spans="2:8" x14ac:dyDescent="0.25">
      <c r="B5232" s="258"/>
      <c r="C5232" s="259"/>
      <c r="D5232" s="259"/>
      <c r="E5232" s="66" t="str">
        <f t="shared" si="321"/>
        <v/>
      </c>
      <c r="F5232" s="70" t="str">
        <f t="shared" si="324"/>
        <v/>
      </c>
      <c r="G5232" s="68" t="str">
        <f t="shared" si="322"/>
        <v/>
      </c>
      <c r="H5232" s="69" t="str">
        <f t="shared" si="323"/>
        <v/>
      </c>
    </row>
    <row r="5233" spans="2:8" x14ac:dyDescent="0.25">
      <c r="B5233" s="258"/>
      <c r="C5233" s="259"/>
      <c r="D5233" s="259"/>
      <c r="E5233" s="66" t="str">
        <f t="shared" si="321"/>
        <v/>
      </c>
      <c r="F5233" s="70" t="str">
        <f t="shared" si="324"/>
        <v/>
      </c>
      <c r="G5233" s="68" t="str">
        <f t="shared" si="322"/>
        <v/>
      </c>
      <c r="H5233" s="69" t="str">
        <f t="shared" si="323"/>
        <v/>
      </c>
    </row>
    <row r="5234" spans="2:8" x14ac:dyDescent="0.25">
      <c r="B5234" s="258"/>
      <c r="C5234" s="259"/>
      <c r="D5234" s="259"/>
      <c r="E5234" s="66" t="str">
        <f t="shared" si="321"/>
        <v/>
      </c>
      <c r="F5234" s="70" t="str">
        <f t="shared" si="324"/>
        <v/>
      </c>
      <c r="G5234" s="68" t="str">
        <f t="shared" si="322"/>
        <v/>
      </c>
      <c r="H5234" s="69" t="str">
        <f t="shared" si="323"/>
        <v/>
      </c>
    </row>
    <row r="5235" spans="2:8" x14ac:dyDescent="0.25">
      <c r="B5235" s="258"/>
      <c r="C5235" s="259"/>
      <c r="D5235" s="259"/>
      <c r="E5235" s="66" t="str">
        <f t="shared" si="321"/>
        <v/>
      </c>
      <c r="F5235" s="70" t="str">
        <f t="shared" si="324"/>
        <v/>
      </c>
      <c r="G5235" s="68" t="str">
        <f t="shared" si="322"/>
        <v/>
      </c>
      <c r="H5235" s="69" t="str">
        <f t="shared" si="323"/>
        <v/>
      </c>
    </row>
    <row r="5236" spans="2:8" x14ac:dyDescent="0.25">
      <c r="B5236" s="258"/>
      <c r="C5236" s="259"/>
      <c r="D5236" s="259"/>
      <c r="E5236" s="66" t="str">
        <f t="shared" si="321"/>
        <v/>
      </c>
      <c r="F5236" s="70" t="str">
        <f t="shared" si="324"/>
        <v/>
      </c>
      <c r="G5236" s="68" t="str">
        <f t="shared" si="322"/>
        <v/>
      </c>
      <c r="H5236" s="69" t="str">
        <f t="shared" si="323"/>
        <v/>
      </c>
    </row>
    <row r="5237" spans="2:8" x14ac:dyDescent="0.25">
      <c r="B5237" s="258"/>
      <c r="C5237" s="259"/>
      <c r="D5237" s="259"/>
      <c r="E5237" s="66" t="str">
        <f t="shared" si="321"/>
        <v/>
      </c>
      <c r="F5237" s="70" t="str">
        <f t="shared" si="324"/>
        <v/>
      </c>
      <c r="G5237" s="68" t="str">
        <f t="shared" si="322"/>
        <v/>
      </c>
      <c r="H5237" s="69" t="str">
        <f t="shared" si="323"/>
        <v/>
      </c>
    </row>
    <row r="5238" spans="2:8" x14ac:dyDescent="0.25">
      <c r="B5238" s="258"/>
      <c r="C5238" s="259"/>
      <c r="D5238" s="259"/>
      <c r="E5238" s="66" t="str">
        <f t="shared" si="321"/>
        <v/>
      </c>
      <c r="F5238" s="70" t="str">
        <f t="shared" si="324"/>
        <v/>
      </c>
      <c r="G5238" s="68" t="str">
        <f t="shared" si="322"/>
        <v/>
      </c>
      <c r="H5238" s="69" t="str">
        <f t="shared" si="323"/>
        <v/>
      </c>
    </row>
    <row r="5239" spans="2:8" x14ac:dyDescent="0.25">
      <c r="B5239" s="258"/>
      <c r="C5239" s="259"/>
      <c r="D5239" s="259"/>
      <c r="E5239" s="66" t="str">
        <f t="shared" si="321"/>
        <v/>
      </c>
      <c r="F5239" s="70" t="str">
        <f t="shared" si="324"/>
        <v/>
      </c>
      <c r="G5239" s="68" t="str">
        <f t="shared" si="322"/>
        <v/>
      </c>
      <c r="H5239" s="69" t="str">
        <f t="shared" si="323"/>
        <v/>
      </c>
    </row>
    <row r="5240" spans="2:8" x14ac:dyDescent="0.25">
      <c r="B5240" s="258"/>
      <c r="C5240" s="259"/>
      <c r="D5240" s="259"/>
      <c r="E5240" s="66" t="str">
        <f t="shared" si="321"/>
        <v/>
      </c>
      <c r="F5240" s="70" t="str">
        <f t="shared" si="324"/>
        <v/>
      </c>
      <c r="G5240" s="68" t="str">
        <f t="shared" si="322"/>
        <v/>
      </c>
      <c r="H5240" s="69" t="str">
        <f t="shared" si="323"/>
        <v/>
      </c>
    </row>
    <row r="5241" spans="2:8" x14ac:dyDescent="0.25">
      <c r="B5241" s="258"/>
      <c r="C5241" s="259"/>
      <c r="D5241" s="259"/>
      <c r="E5241" s="66" t="str">
        <f t="shared" si="321"/>
        <v/>
      </c>
      <c r="F5241" s="70" t="str">
        <f t="shared" si="324"/>
        <v/>
      </c>
      <c r="G5241" s="68" t="str">
        <f t="shared" si="322"/>
        <v/>
      </c>
      <c r="H5241" s="69" t="str">
        <f t="shared" si="323"/>
        <v/>
      </c>
    </row>
    <row r="5242" spans="2:8" x14ac:dyDescent="0.25">
      <c r="B5242" s="258"/>
      <c r="C5242" s="259"/>
      <c r="D5242" s="259"/>
      <c r="E5242" s="66" t="str">
        <f t="shared" si="321"/>
        <v/>
      </c>
      <c r="F5242" s="70" t="str">
        <f t="shared" si="324"/>
        <v/>
      </c>
      <c r="G5242" s="68" t="str">
        <f t="shared" si="322"/>
        <v/>
      </c>
      <c r="H5242" s="69" t="str">
        <f t="shared" si="323"/>
        <v/>
      </c>
    </row>
    <row r="5243" spans="2:8" x14ac:dyDescent="0.25">
      <c r="B5243" s="258"/>
      <c r="C5243" s="259"/>
      <c r="D5243" s="259"/>
      <c r="E5243" s="66" t="str">
        <f t="shared" si="321"/>
        <v/>
      </c>
      <c r="F5243" s="70" t="str">
        <f t="shared" si="324"/>
        <v/>
      </c>
      <c r="G5243" s="68" t="str">
        <f t="shared" si="322"/>
        <v/>
      </c>
      <c r="H5243" s="69" t="str">
        <f t="shared" si="323"/>
        <v/>
      </c>
    </row>
    <row r="5244" spans="2:8" x14ac:dyDescent="0.25">
      <c r="B5244" s="258"/>
      <c r="C5244" s="259"/>
      <c r="D5244" s="259"/>
      <c r="E5244" s="66" t="str">
        <f t="shared" si="321"/>
        <v/>
      </c>
      <c r="F5244" s="70" t="str">
        <f t="shared" si="324"/>
        <v/>
      </c>
      <c r="G5244" s="68" t="str">
        <f t="shared" si="322"/>
        <v/>
      </c>
      <c r="H5244" s="69" t="str">
        <f t="shared" si="323"/>
        <v/>
      </c>
    </row>
    <row r="5245" spans="2:8" x14ac:dyDescent="0.25">
      <c r="B5245" s="258"/>
      <c r="C5245" s="259"/>
      <c r="D5245" s="259"/>
      <c r="E5245" s="66" t="str">
        <f t="shared" si="321"/>
        <v/>
      </c>
      <c r="F5245" s="70" t="str">
        <f t="shared" si="324"/>
        <v/>
      </c>
      <c r="G5245" s="68" t="str">
        <f t="shared" si="322"/>
        <v/>
      </c>
      <c r="H5245" s="69" t="str">
        <f t="shared" si="323"/>
        <v/>
      </c>
    </row>
    <row r="5246" spans="2:8" x14ac:dyDescent="0.25">
      <c r="B5246" s="258"/>
      <c r="C5246" s="259"/>
      <c r="D5246" s="259"/>
      <c r="E5246" s="66" t="str">
        <f t="shared" si="321"/>
        <v/>
      </c>
      <c r="F5246" s="70" t="str">
        <f t="shared" si="324"/>
        <v/>
      </c>
      <c r="G5246" s="68" t="str">
        <f t="shared" si="322"/>
        <v/>
      </c>
      <c r="H5246" s="69" t="str">
        <f t="shared" si="323"/>
        <v/>
      </c>
    </row>
    <row r="5247" spans="2:8" x14ac:dyDescent="0.25">
      <c r="B5247" s="258"/>
      <c r="C5247" s="259"/>
      <c r="D5247" s="259"/>
      <c r="E5247" s="66" t="str">
        <f t="shared" si="321"/>
        <v/>
      </c>
      <c r="F5247" s="70" t="str">
        <f t="shared" si="324"/>
        <v/>
      </c>
      <c r="G5247" s="68" t="str">
        <f t="shared" si="322"/>
        <v/>
      </c>
      <c r="H5247" s="69" t="str">
        <f t="shared" si="323"/>
        <v/>
      </c>
    </row>
    <row r="5248" spans="2:8" x14ac:dyDescent="0.25">
      <c r="B5248" s="258"/>
      <c r="C5248" s="259"/>
      <c r="D5248" s="259"/>
      <c r="E5248" s="66" t="str">
        <f t="shared" si="321"/>
        <v/>
      </c>
      <c r="F5248" s="70" t="str">
        <f t="shared" si="324"/>
        <v/>
      </c>
      <c r="G5248" s="68" t="str">
        <f t="shared" si="322"/>
        <v/>
      </c>
      <c r="H5248" s="69" t="str">
        <f t="shared" si="323"/>
        <v/>
      </c>
    </row>
    <row r="5249" spans="2:8" x14ac:dyDescent="0.25">
      <c r="B5249" s="258"/>
      <c r="C5249" s="259"/>
      <c r="D5249" s="259"/>
      <c r="E5249" s="66" t="str">
        <f t="shared" si="321"/>
        <v/>
      </c>
      <c r="F5249" s="70" t="str">
        <f t="shared" si="324"/>
        <v/>
      </c>
      <c r="G5249" s="68" t="str">
        <f t="shared" si="322"/>
        <v/>
      </c>
      <c r="H5249" s="69" t="str">
        <f t="shared" si="323"/>
        <v/>
      </c>
    </row>
    <row r="5250" spans="2:8" x14ac:dyDescent="0.25">
      <c r="B5250" s="258"/>
      <c r="C5250" s="259"/>
      <c r="D5250" s="259"/>
      <c r="E5250" s="66" t="str">
        <f t="shared" si="321"/>
        <v/>
      </c>
      <c r="F5250" s="70" t="str">
        <f t="shared" si="324"/>
        <v/>
      </c>
      <c r="G5250" s="68" t="str">
        <f t="shared" si="322"/>
        <v/>
      </c>
      <c r="H5250" s="69" t="str">
        <f t="shared" si="323"/>
        <v/>
      </c>
    </row>
    <row r="5251" spans="2:8" x14ac:dyDescent="0.25">
      <c r="B5251" s="258"/>
      <c r="C5251" s="259"/>
      <c r="D5251" s="259"/>
      <c r="E5251" s="66" t="str">
        <f t="shared" si="321"/>
        <v/>
      </c>
      <c r="F5251" s="70" t="str">
        <f t="shared" si="324"/>
        <v/>
      </c>
      <c r="G5251" s="68" t="str">
        <f t="shared" si="322"/>
        <v/>
      </c>
      <c r="H5251" s="69" t="str">
        <f t="shared" si="323"/>
        <v/>
      </c>
    </row>
    <row r="5252" spans="2:8" x14ac:dyDescent="0.25">
      <c r="B5252" s="258"/>
      <c r="C5252" s="259"/>
      <c r="D5252" s="259"/>
      <c r="E5252" s="66" t="str">
        <f t="shared" si="321"/>
        <v/>
      </c>
      <c r="F5252" s="70" t="str">
        <f t="shared" si="324"/>
        <v/>
      </c>
      <c r="G5252" s="68" t="str">
        <f t="shared" si="322"/>
        <v/>
      </c>
      <c r="H5252" s="69" t="str">
        <f t="shared" si="323"/>
        <v/>
      </c>
    </row>
    <row r="5253" spans="2:8" x14ac:dyDescent="0.25">
      <c r="B5253" s="258"/>
      <c r="C5253" s="259"/>
      <c r="D5253" s="259"/>
      <c r="E5253" s="66" t="str">
        <f t="shared" si="321"/>
        <v/>
      </c>
      <c r="F5253" s="70" t="str">
        <f t="shared" si="324"/>
        <v/>
      </c>
      <c r="G5253" s="68" t="str">
        <f t="shared" si="322"/>
        <v/>
      </c>
      <c r="H5253" s="69" t="str">
        <f t="shared" si="323"/>
        <v/>
      </c>
    </row>
    <row r="5254" spans="2:8" x14ac:dyDescent="0.25">
      <c r="B5254" s="258"/>
      <c r="C5254" s="259"/>
      <c r="D5254" s="259"/>
      <c r="E5254" s="66" t="str">
        <f t="shared" si="321"/>
        <v/>
      </c>
      <c r="F5254" s="70" t="str">
        <f t="shared" si="324"/>
        <v/>
      </c>
      <c r="G5254" s="68" t="str">
        <f t="shared" si="322"/>
        <v/>
      </c>
      <c r="H5254" s="69" t="str">
        <f t="shared" si="323"/>
        <v/>
      </c>
    </row>
    <row r="5255" spans="2:8" x14ac:dyDescent="0.25">
      <c r="B5255" s="258"/>
      <c r="C5255" s="259"/>
      <c r="D5255" s="259"/>
      <c r="E5255" s="66" t="str">
        <f t="shared" si="321"/>
        <v/>
      </c>
      <c r="F5255" s="70" t="str">
        <f t="shared" si="324"/>
        <v/>
      </c>
      <c r="G5255" s="68" t="str">
        <f t="shared" si="322"/>
        <v/>
      </c>
      <c r="H5255" s="69" t="str">
        <f t="shared" si="323"/>
        <v/>
      </c>
    </row>
    <row r="5256" spans="2:8" x14ac:dyDescent="0.25">
      <c r="B5256" s="258"/>
      <c r="C5256" s="259"/>
      <c r="D5256" s="259"/>
      <c r="E5256" s="66" t="str">
        <f t="shared" si="321"/>
        <v/>
      </c>
      <c r="F5256" s="70" t="str">
        <f t="shared" si="324"/>
        <v/>
      </c>
      <c r="G5256" s="68" t="str">
        <f t="shared" si="322"/>
        <v/>
      </c>
      <c r="H5256" s="69" t="str">
        <f t="shared" si="323"/>
        <v/>
      </c>
    </row>
    <row r="5257" spans="2:8" x14ac:dyDescent="0.25">
      <c r="B5257" s="258"/>
      <c r="C5257" s="259"/>
      <c r="D5257" s="259"/>
      <c r="E5257" s="66" t="str">
        <f t="shared" si="321"/>
        <v/>
      </c>
      <c r="F5257" s="70" t="str">
        <f t="shared" si="324"/>
        <v/>
      </c>
      <c r="G5257" s="68" t="str">
        <f t="shared" si="322"/>
        <v/>
      </c>
      <c r="H5257" s="69" t="str">
        <f t="shared" si="323"/>
        <v/>
      </c>
    </row>
    <row r="5258" spans="2:8" x14ac:dyDescent="0.25">
      <c r="B5258" s="258"/>
      <c r="C5258" s="259"/>
      <c r="D5258" s="259"/>
      <c r="E5258" s="66" t="str">
        <f t="shared" si="321"/>
        <v/>
      </c>
      <c r="F5258" s="70" t="str">
        <f t="shared" si="324"/>
        <v/>
      </c>
      <c r="G5258" s="68" t="str">
        <f t="shared" si="322"/>
        <v/>
      </c>
      <c r="H5258" s="69" t="str">
        <f t="shared" si="323"/>
        <v/>
      </c>
    </row>
    <row r="5259" spans="2:8" x14ac:dyDescent="0.25">
      <c r="B5259" s="258"/>
      <c r="C5259" s="259"/>
      <c r="D5259" s="259"/>
      <c r="E5259" s="66" t="str">
        <f t="shared" si="321"/>
        <v/>
      </c>
      <c r="F5259" s="70" t="str">
        <f t="shared" si="324"/>
        <v/>
      </c>
      <c r="G5259" s="68" t="str">
        <f t="shared" si="322"/>
        <v/>
      </c>
      <c r="H5259" s="69" t="str">
        <f t="shared" si="323"/>
        <v/>
      </c>
    </row>
    <row r="5260" spans="2:8" x14ac:dyDescent="0.25">
      <c r="B5260" s="258"/>
      <c r="C5260" s="259"/>
      <c r="D5260" s="259"/>
      <c r="E5260" s="66" t="str">
        <f t="shared" si="321"/>
        <v/>
      </c>
      <c r="F5260" s="70" t="str">
        <f t="shared" si="324"/>
        <v/>
      </c>
      <c r="G5260" s="68" t="str">
        <f t="shared" si="322"/>
        <v/>
      </c>
      <c r="H5260" s="69" t="str">
        <f t="shared" si="323"/>
        <v/>
      </c>
    </row>
    <row r="5261" spans="2:8" x14ac:dyDescent="0.25">
      <c r="B5261" s="258"/>
      <c r="C5261" s="259"/>
      <c r="D5261" s="259"/>
      <c r="E5261" s="66" t="str">
        <f t="shared" si="321"/>
        <v/>
      </c>
      <c r="F5261" s="70" t="str">
        <f t="shared" si="324"/>
        <v/>
      </c>
      <c r="G5261" s="68" t="str">
        <f t="shared" si="322"/>
        <v/>
      </c>
      <c r="H5261" s="69" t="str">
        <f t="shared" si="323"/>
        <v/>
      </c>
    </row>
    <row r="5262" spans="2:8" x14ac:dyDescent="0.25">
      <c r="B5262" s="258"/>
      <c r="C5262" s="259"/>
      <c r="D5262" s="259"/>
      <c r="E5262" s="66" t="str">
        <f t="shared" ref="E5262:E5325" si="325">+IF(AND(C5262-D5262&lt;&gt;0,$B$10&gt;B5262),C5262-D5262,"")</f>
        <v/>
      </c>
      <c r="F5262" s="70" t="str">
        <f t="shared" si="324"/>
        <v/>
      </c>
      <c r="G5262" s="68" t="str">
        <f t="shared" ref="G5262:G5325" si="326">+IF(AND(B5262&lt;&gt;"",$B$10&gt;B5262),$B$10-B5262,"")</f>
        <v/>
      </c>
      <c r="H5262" s="69" t="str">
        <f t="shared" ref="H5262:H5325" si="327">IFERROR(((E5262*G5262*$D$10)/36500),"")</f>
        <v/>
      </c>
    </row>
    <row r="5263" spans="2:8" x14ac:dyDescent="0.25">
      <c r="B5263" s="258"/>
      <c r="C5263" s="259"/>
      <c r="D5263" s="259"/>
      <c r="E5263" s="66" t="str">
        <f t="shared" si="325"/>
        <v/>
      </c>
      <c r="F5263" s="70" t="str">
        <f t="shared" ref="F5263:F5326" si="328">+IFERROR((E5263+F5262),"")</f>
        <v/>
      </c>
      <c r="G5263" s="68" t="str">
        <f t="shared" si="326"/>
        <v/>
      </c>
      <c r="H5263" s="69" t="str">
        <f t="shared" si="327"/>
        <v/>
      </c>
    </row>
    <row r="5264" spans="2:8" x14ac:dyDescent="0.25">
      <c r="B5264" s="258"/>
      <c r="C5264" s="259"/>
      <c r="D5264" s="259"/>
      <c r="E5264" s="66" t="str">
        <f t="shared" si="325"/>
        <v/>
      </c>
      <c r="F5264" s="70" t="str">
        <f t="shared" si="328"/>
        <v/>
      </c>
      <c r="G5264" s="68" t="str">
        <f t="shared" si="326"/>
        <v/>
      </c>
      <c r="H5264" s="69" t="str">
        <f t="shared" si="327"/>
        <v/>
      </c>
    </row>
    <row r="5265" spans="2:8" x14ac:dyDescent="0.25">
      <c r="B5265" s="258"/>
      <c r="C5265" s="259"/>
      <c r="D5265" s="259"/>
      <c r="E5265" s="66" t="str">
        <f t="shared" si="325"/>
        <v/>
      </c>
      <c r="F5265" s="70" t="str">
        <f t="shared" si="328"/>
        <v/>
      </c>
      <c r="G5265" s="68" t="str">
        <f t="shared" si="326"/>
        <v/>
      </c>
      <c r="H5265" s="69" t="str">
        <f t="shared" si="327"/>
        <v/>
      </c>
    </row>
    <row r="5266" spans="2:8" x14ac:dyDescent="0.25">
      <c r="B5266" s="258"/>
      <c r="C5266" s="259"/>
      <c r="D5266" s="259"/>
      <c r="E5266" s="66" t="str">
        <f t="shared" si="325"/>
        <v/>
      </c>
      <c r="F5266" s="70" t="str">
        <f t="shared" si="328"/>
        <v/>
      </c>
      <c r="G5266" s="68" t="str">
        <f t="shared" si="326"/>
        <v/>
      </c>
      <c r="H5266" s="69" t="str">
        <f t="shared" si="327"/>
        <v/>
      </c>
    </row>
    <row r="5267" spans="2:8" x14ac:dyDescent="0.25">
      <c r="B5267" s="258"/>
      <c r="C5267" s="259"/>
      <c r="D5267" s="259"/>
      <c r="E5267" s="66" t="str">
        <f t="shared" si="325"/>
        <v/>
      </c>
      <c r="F5267" s="70" t="str">
        <f t="shared" si="328"/>
        <v/>
      </c>
      <c r="G5267" s="68" t="str">
        <f t="shared" si="326"/>
        <v/>
      </c>
      <c r="H5267" s="69" t="str">
        <f t="shared" si="327"/>
        <v/>
      </c>
    </row>
    <row r="5268" spans="2:8" x14ac:dyDescent="0.25">
      <c r="B5268" s="258"/>
      <c r="C5268" s="259"/>
      <c r="D5268" s="259"/>
      <c r="E5268" s="66" t="str">
        <f t="shared" si="325"/>
        <v/>
      </c>
      <c r="F5268" s="70" t="str">
        <f t="shared" si="328"/>
        <v/>
      </c>
      <c r="G5268" s="68" t="str">
        <f t="shared" si="326"/>
        <v/>
      </c>
      <c r="H5268" s="69" t="str">
        <f t="shared" si="327"/>
        <v/>
      </c>
    </row>
    <row r="5269" spans="2:8" x14ac:dyDescent="0.25">
      <c r="B5269" s="258"/>
      <c r="C5269" s="259"/>
      <c r="D5269" s="259"/>
      <c r="E5269" s="66" t="str">
        <f t="shared" si="325"/>
        <v/>
      </c>
      <c r="F5269" s="70" t="str">
        <f t="shared" si="328"/>
        <v/>
      </c>
      <c r="G5269" s="68" t="str">
        <f t="shared" si="326"/>
        <v/>
      </c>
      <c r="H5269" s="69" t="str">
        <f t="shared" si="327"/>
        <v/>
      </c>
    </row>
    <row r="5270" spans="2:8" x14ac:dyDescent="0.25">
      <c r="B5270" s="258"/>
      <c r="C5270" s="259"/>
      <c r="D5270" s="259"/>
      <c r="E5270" s="66" t="str">
        <f t="shared" si="325"/>
        <v/>
      </c>
      <c r="F5270" s="70" t="str">
        <f t="shared" si="328"/>
        <v/>
      </c>
      <c r="G5270" s="68" t="str">
        <f t="shared" si="326"/>
        <v/>
      </c>
      <c r="H5270" s="69" t="str">
        <f t="shared" si="327"/>
        <v/>
      </c>
    </row>
    <row r="5271" spans="2:8" x14ac:dyDescent="0.25">
      <c r="B5271" s="258"/>
      <c r="C5271" s="259"/>
      <c r="D5271" s="259"/>
      <c r="E5271" s="66" t="str">
        <f t="shared" si="325"/>
        <v/>
      </c>
      <c r="F5271" s="70" t="str">
        <f t="shared" si="328"/>
        <v/>
      </c>
      <c r="G5271" s="68" t="str">
        <f t="shared" si="326"/>
        <v/>
      </c>
      <c r="H5271" s="69" t="str">
        <f t="shared" si="327"/>
        <v/>
      </c>
    </row>
    <row r="5272" spans="2:8" x14ac:dyDescent="0.25">
      <c r="B5272" s="258"/>
      <c r="C5272" s="259"/>
      <c r="D5272" s="259"/>
      <c r="E5272" s="66" t="str">
        <f t="shared" si="325"/>
        <v/>
      </c>
      <c r="F5272" s="70" t="str">
        <f t="shared" si="328"/>
        <v/>
      </c>
      <c r="G5272" s="68" t="str">
        <f t="shared" si="326"/>
        <v/>
      </c>
      <c r="H5272" s="69" t="str">
        <f t="shared" si="327"/>
        <v/>
      </c>
    </row>
    <row r="5273" spans="2:8" x14ac:dyDescent="0.25">
      <c r="B5273" s="258"/>
      <c r="C5273" s="259"/>
      <c r="D5273" s="259"/>
      <c r="E5273" s="66" t="str">
        <f t="shared" si="325"/>
        <v/>
      </c>
      <c r="F5273" s="70" t="str">
        <f t="shared" si="328"/>
        <v/>
      </c>
      <c r="G5273" s="68" t="str">
        <f t="shared" si="326"/>
        <v/>
      </c>
      <c r="H5273" s="69" t="str">
        <f t="shared" si="327"/>
        <v/>
      </c>
    </row>
    <row r="5274" spans="2:8" x14ac:dyDescent="0.25">
      <c r="B5274" s="258"/>
      <c r="C5274" s="259"/>
      <c r="D5274" s="259"/>
      <c r="E5274" s="66" t="str">
        <f t="shared" si="325"/>
        <v/>
      </c>
      <c r="F5274" s="70" t="str">
        <f t="shared" si="328"/>
        <v/>
      </c>
      <c r="G5274" s="68" t="str">
        <f t="shared" si="326"/>
        <v/>
      </c>
      <c r="H5274" s="69" t="str">
        <f t="shared" si="327"/>
        <v/>
      </c>
    </row>
    <row r="5275" spans="2:8" x14ac:dyDescent="0.25">
      <c r="B5275" s="258"/>
      <c r="C5275" s="259"/>
      <c r="D5275" s="259"/>
      <c r="E5275" s="66" t="str">
        <f t="shared" si="325"/>
        <v/>
      </c>
      <c r="F5275" s="70" t="str">
        <f t="shared" si="328"/>
        <v/>
      </c>
      <c r="G5275" s="68" t="str">
        <f t="shared" si="326"/>
        <v/>
      </c>
      <c r="H5275" s="69" t="str">
        <f t="shared" si="327"/>
        <v/>
      </c>
    </row>
    <row r="5276" spans="2:8" x14ac:dyDescent="0.25">
      <c r="B5276" s="258"/>
      <c r="C5276" s="259"/>
      <c r="D5276" s="259"/>
      <c r="E5276" s="66" t="str">
        <f t="shared" si="325"/>
        <v/>
      </c>
      <c r="F5276" s="70" t="str">
        <f t="shared" si="328"/>
        <v/>
      </c>
      <c r="G5276" s="68" t="str">
        <f t="shared" si="326"/>
        <v/>
      </c>
      <c r="H5276" s="69" t="str">
        <f t="shared" si="327"/>
        <v/>
      </c>
    </row>
    <row r="5277" spans="2:8" x14ac:dyDescent="0.25">
      <c r="B5277" s="258"/>
      <c r="C5277" s="259"/>
      <c r="D5277" s="259"/>
      <c r="E5277" s="66" t="str">
        <f t="shared" si="325"/>
        <v/>
      </c>
      <c r="F5277" s="70" t="str">
        <f t="shared" si="328"/>
        <v/>
      </c>
      <c r="G5277" s="68" t="str">
        <f t="shared" si="326"/>
        <v/>
      </c>
      <c r="H5277" s="69" t="str">
        <f t="shared" si="327"/>
        <v/>
      </c>
    </row>
    <row r="5278" spans="2:8" x14ac:dyDescent="0.25">
      <c r="B5278" s="258"/>
      <c r="C5278" s="259"/>
      <c r="D5278" s="259"/>
      <c r="E5278" s="66" t="str">
        <f t="shared" si="325"/>
        <v/>
      </c>
      <c r="F5278" s="70" t="str">
        <f t="shared" si="328"/>
        <v/>
      </c>
      <c r="G5278" s="68" t="str">
        <f t="shared" si="326"/>
        <v/>
      </c>
      <c r="H5278" s="69" t="str">
        <f t="shared" si="327"/>
        <v/>
      </c>
    </row>
    <row r="5279" spans="2:8" x14ac:dyDescent="0.25">
      <c r="B5279" s="258"/>
      <c r="C5279" s="259"/>
      <c r="D5279" s="259"/>
      <c r="E5279" s="66" t="str">
        <f t="shared" si="325"/>
        <v/>
      </c>
      <c r="F5279" s="70" t="str">
        <f t="shared" si="328"/>
        <v/>
      </c>
      <c r="G5279" s="68" t="str">
        <f t="shared" si="326"/>
        <v/>
      </c>
      <c r="H5279" s="69" t="str">
        <f t="shared" si="327"/>
        <v/>
      </c>
    </row>
    <row r="5280" spans="2:8" x14ac:dyDescent="0.25">
      <c r="B5280" s="258"/>
      <c r="C5280" s="259"/>
      <c r="D5280" s="259"/>
      <c r="E5280" s="66" t="str">
        <f t="shared" si="325"/>
        <v/>
      </c>
      <c r="F5280" s="70" t="str">
        <f t="shared" si="328"/>
        <v/>
      </c>
      <c r="G5280" s="68" t="str">
        <f t="shared" si="326"/>
        <v/>
      </c>
      <c r="H5280" s="69" t="str">
        <f t="shared" si="327"/>
        <v/>
      </c>
    </row>
    <row r="5281" spans="2:8" x14ac:dyDescent="0.25">
      <c r="B5281" s="258"/>
      <c r="C5281" s="259"/>
      <c r="D5281" s="259"/>
      <c r="E5281" s="66" t="str">
        <f t="shared" si="325"/>
        <v/>
      </c>
      <c r="F5281" s="70" t="str">
        <f t="shared" si="328"/>
        <v/>
      </c>
      <c r="G5281" s="68" t="str">
        <f t="shared" si="326"/>
        <v/>
      </c>
      <c r="H5281" s="69" t="str">
        <f t="shared" si="327"/>
        <v/>
      </c>
    </row>
    <row r="5282" spans="2:8" x14ac:dyDescent="0.25">
      <c r="B5282" s="258"/>
      <c r="C5282" s="259"/>
      <c r="D5282" s="259"/>
      <c r="E5282" s="66" t="str">
        <f t="shared" si="325"/>
        <v/>
      </c>
      <c r="F5282" s="70" t="str">
        <f t="shared" si="328"/>
        <v/>
      </c>
      <c r="G5282" s="68" t="str">
        <f t="shared" si="326"/>
        <v/>
      </c>
      <c r="H5282" s="69" t="str">
        <f t="shared" si="327"/>
        <v/>
      </c>
    </row>
    <row r="5283" spans="2:8" x14ac:dyDescent="0.25">
      <c r="B5283" s="258"/>
      <c r="C5283" s="259"/>
      <c r="D5283" s="259"/>
      <c r="E5283" s="66" t="str">
        <f t="shared" si="325"/>
        <v/>
      </c>
      <c r="F5283" s="70" t="str">
        <f t="shared" si="328"/>
        <v/>
      </c>
      <c r="G5283" s="68" t="str">
        <f t="shared" si="326"/>
        <v/>
      </c>
      <c r="H5283" s="69" t="str">
        <f t="shared" si="327"/>
        <v/>
      </c>
    </row>
    <row r="5284" spans="2:8" x14ac:dyDescent="0.25">
      <c r="B5284" s="258"/>
      <c r="C5284" s="259"/>
      <c r="D5284" s="259"/>
      <c r="E5284" s="66" t="str">
        <f t="shared" si="325"/>
        <v/>
      </c>
      <c r="F5284" s="70" t="str">
        <f t="shared" si="328"/>
        <v/>
      </c>
      <c r="G5284" s="68" t="str">
        <f t="shared" si="326"/>
        <v/>
      </c>
      <c r="H5284" s="69" t="str">
        <f t="shared" si="327"/>
        <v/>
      </c>
    </row>
    <row r="5285" spans="2:8" x14ac:dyDescent="0.25">
      <c r="B5285" s="258"/>
      <c r="C5285" s="259"/>
      <c r="D5285" s="259"/>
      <c r="E5285" s="66" t="str">
        <f t="shared" si="325"/>
        <v/>
      </c>
      <c r="F5285" s="70" t="str">
        <f t="shared" si="328"/>
        <v/>
      </c>
      <c r="G5285" s="68" t="str">
        <f t="shared" si="326"/>
        <v/>
      </c>
      <c r="H5285" s="69" t="str">
        <f t="shared" si="327"/>
        <v/>
      </c>
    </row>
    <row r="5286" spans="2:8" x14ac:dyDescent="0.25">
      <c r="B5286" s="258"/>
      <c r="C5286" s="259"/>
      <c r="D5286" s="259"/>
      <c r="E5286" s="66" t="str">
        <f t="shared" si="325"/>
        <v/>
      </c>
      <c r="F5286" s="70" t="str">
        <f t="shared" si="328"/>
        <v/>
      </c>
      <c r="G5286" s="68" t="str">
        <f t="shared" si="326"/>
        <v/>
      </c>
      <c r="H5286" s="69" t="str">
        <f t="shared" si="327"/>
        <v/>
      </c>
    </row>
    <row r="5287" spans="2:8" x14ac:dyDescent="0.25">
      <c r="B5287" s="258"/>
      <c r="C5287" s="259"/>
      <c r="D5287" s="259"/>
      <c r="E5287" s="66" t="str">
        <f t="shared" si="325"/>
        <v/>
      </c>
      <c r="F5287" s="70" t="str">
        <f t="shared" si="328"/>
        <v/>
      </c>
      <c r="G5287" s="68" t="str">
        <f t="shared" si="326"/>
        <v/>
      </c>
      <c r="H5287" s="69" t="str">
        <f t="shared" si="327"/>
        <v/>
      </c>
    </row>
    <row r="5288" spans="2:8" x14ac:dyDescent="0.25">
      <c r="B5288" s="258"/>
      <c r="C5288" s="259"/>
      <c r="D5288" s="259"/>
      <c r="E5288" s="66" t="str">
        <f t="shared" si="325"/>
        <v/>
      </c>
      <c r="F5288" s="70" t="str">
        <f t="shared" si="328"/>
        <v/>
      </c>
      <c r="G5288" s="68" t="str">
        <f t="shared" si="326"/>
        <v/>
      </c>
      <c r="H5288" s="69" t="str">
        <f t="shared" si="327"/>
        <v/>
      </c>
    </row>
    <row r="5289" spans="2:8" x14ac:dyDescent="0.25">
      <c r="B5289" s="258"/>
      <c r="C5289" s="259"/>
      <c r="D5289" s="259"/>
      <c r="E5289" s="66" t="str">
        <f t="shared" si="325"/>
        <v/>
      </c>
      <c r="F5289" s="70" t="str">
        <f t="shared" si="328"/>
        <v/>
      </c>
      <c r="G5289" s="68" t="str">
        <f t="shared" si="326"/>
        <v/>
      </c>
      <c r="H5289" s="69" t="str">
        <f t="shared" si="327"/>
        <v/>
      </c>
    </row>
    <row r="5290" spans="2:8" x14ac:dyDescent="0.25">
      <c r="B5290" s="258"/>
      <c r="C5290" s="259"/>
      <c r="D5290" s="259"/>
      <c r="E5290" s="66" t="str">
        <f t="shared" si="325"/>
        <v/>
      </c>
      <c r="F5290" s="70" t="str">
        <f t="shared" si="328"/>
        <v/>
      </c>
      <c r="G5290" s="68" t="str">
        <f t="shared" si="326"/>
        <v/>
      </c>
      <c r="H5290" s="69" t="str">
        <f t="shared" si="327"/>
        <v/>
      </c>
    </row>
    <row r="5291" spans="2:8" x14ac:dyDescent="0.25">
      <c r="B5291" s="258"/>
      <c r="C5291" s="259"/>
      <c r="D5291" s="259"/>
      <c r="E5291" s="66" t="str">
        <f t="shared" si="325"/>
        <v/>
      </c>
      <c r="F5291" s="70" t="str">
        <f t="shared" si="328"/>
        <v/>
      </c>
      <c r="G5291" s="68" t="str">
        <f t="shared" si="326"/>
        <v/>
      </c>
      <c r="H5291" s="69" t="str">
        <f t="shared" si="327"/>
        <v/>
      </c>
    </row>
    <row r="5292" spans="2:8" x14ac:dyDescent="0.25">
      <c r="B5292" s="258"/>
      <c r="C5292" s="259"/>
      <c r="D5292" s="259"/>
      <c r="E5292" s="66" t="str">
        <f t="shared" si="325"/>
        <v/>
      </c>
      <c r="F5292" s="70" t="str">
        <f t="shared" si="328"/>
        <v/>
      </c>
      <c r="G5292" s="68" t="str">
        <f t="shared" si="326"/>
        <v/>
      </c>
      <c r="H5292" s="69" t="str">
        <f t="shared" si="327"/>
        <v/>
      </c>
    </row>
    <row r="5293" spans="2:8" x14ac:dyDescent="0.25">
      <c r="B5293" s="258"/>
      <c r="C5293" s="259"/>
      <c r="D5293" s="259"/>
      <c r="E5293" s="66" t="str">
        <f t="shared" si="325"/>
        <v/>
      </c>
      <c r="F5293" s="70" t="str">
        <f t="shared" si="328"/>
        <v/>
      </c>
      <c r="G5293" s="68" t="str">
        <f t="shared" si="326"/>
        <v/>
      </c>
      <c r="H5293" s="69" t="str">
        <f t="shared" si="327"/>
        <v/>
      </c>
    </row>
    <row r="5294" spans="2:8" x14ac:dyDescent="0.25">
      <c r="B5294" s="258"/>
      <c r="C5294" s="259"/>
      <c r="D5294" s="259"/>
      <c r="E5294" s="66" t="str">
        <f t="shared" si="325"/>
        <v/>
      </c>
      <c r="F5294" s="70" t="str">
        <f t="shared" si="328"/>
        <v/>
      </c>
      <c r="G5294" s="68" t="str">
        <f t="shared" si="326"/>
        <v/>
      </c>
      <c r="H5294" s="69" t="str">
        <f t="shared" si="327"/>
        <v/>
      </c>
    </row>
    <row r="5295" spans="2:8" x14ac:dyDescent="0.25">
      <c r="B5295" s="258"/>
      <c r="C5295" s="259"/>
      <c r="D5295" s="259"/>
      <c r="E5295" s="66" t="str">
        <f t="shared" si="325"/>
        <v/>
      </c>
      <c r="F5295" s="70" t="str">
        <f t="shared" si="328"/>
        <v/>
      </c>
      <c r="G5295" s="68" t="str">
        <f t="shared" si="326"/>
        <v/>
      </c>
      <c r="H5295" s="69" t="str">
        <f t="shared" si="327"/>
        <v/>
      </c>
    </row>
    <row r="5296" spans="2:8" x14ac:dyDescent="0.25">
      <c r="B5296" s="258"/>
      <c r="C5296" s="259"/>
      <c r="D5296" s="259"/>
      <c r="E5296" s="66" t="str">
        <f t="shared" si="325"/>
        <v/>
      </c>
      <c r="F5296" s="70" t="str">
        <f t="shared" si="328"/>
        <v/>
      </c>
      <c r="G5296" s="68" t="str">
        <f t="shared" si="326"/>
        <v/>
      </c>
      <c r="H5296" s="69" t="str">
        <f t="shared" si="327"/>
        <v/>
      </c>
    </row>
    <row r="5297" spans="2:8" x14ac:dyDescent="0.25">
      <c r="B5297" s="258"/>
      <c r="C5297" s="259"/>
      <c r="D5297" s="259"/>
      <c r="E5297" s="66" t="str">
        <f t="shared" si="325"/>
        <v/>
      </c>
      <c r="F5297" s="70" t="str">
        <f t="shared" si="328"/>
        <v/>
      </c>
      <c r="G5297" s="68" t="str">
        <f t="shared" si="326"/>
        <v/>
      </c>
      <c r="H5297" s="69" t="str">
        <f t="shared" si="327"/>
        <v/>
      </c>
    </row>
    <row r="5298" spans="2:8" x14ac:dyDescent="0.25">
      <c r="B5298" s="258"/>
      <c r="C5298" s="259"/>
      <c r="D5298" s="259"/>
      <c r="E5298" s="66" t="str">
        <f t="shared" si="325"/>
        <v/>
      </c>
      <c r="F5298" s="70" t="str">
        <f t="shared" si="328"/>
        <v/>
      </c>
      <c r="G5298" s="68" t="str">
        <f t="shared" si="326"/>
        <v/>
      </c>
      <c r="H5298" s="69" t="str">
        <f t="shared" si="327"/>
        <v/>
      </c>
    </row>
    <row r="5299" spans="2:8" x14ac:dyDescent="0.25">
      <c r="B5299" s="258"/>
      <c r="C5299" s="259"/>
      <c r="D5299" s="259"/>
      <c r="E5299" s="66" t="str">
        <f t="shared" si="325"/>
        <v/>
      </c>
      <c r="F5299" s="70" t="str">
        <f t="shared" si="328"/>
        <v/>
      </c>
      <c r="G5299" s="68" t="str">
        <f t="shared" si="326"/>
        <v/>
      </c>
      <c r="H5299" s="69" t="str">
        <f t="shared" si="327"/>
        <v/>
      </c>
    </row>
    <row r="5300" spans="2:8" x14ac:dyDescent="0.25">
      <c r="B5300" s="258"/>
      <c r="C5300" s="259"/>
      <c r="D5300" s="259"/>
      <c r="E5300" s="66" t="str">
        <f t="shared" si="325"/>
        <v/>
      </c>
      <c r="F5300" s="70" t="str">
        <f t="shared" si="328"/>
        <v/>
      </c>
      <c r="G5300" s="68" t="str">
        <f t="shared" si="326"/>
        <v/>
      </c>
      <c r="H5300" s="69" t="str">
        <f t="shared" si="327"/>
        <v/>
      </c>
    </row>
    <row r="5301" spans="2:8" x14ac:dyDescent="0.25">
      <c r="B5301" s="258"/>
      <c r="C5301" s="259"/>
      <c r="D5301" s="259"/>
      <c r="E5301" s="66" t="str">
        <f t="shared" si="325"/>
        <v/>
      </c>
      <c r="F5301" s="70" t="str">
        <f t="shared" si="328"/>
        <v/>
      </c>
      <c r="G5301" s="68" t="str">
        <f t="shared" si="326"/>
        <v/>
      </c>
      <c r="H5301" s="69" t="str">
        <f t="shared" si="327"/>
        <v/>
      </c>
    </row>
    <row r="5302" spans="2:8" x14ac:dyDescent="0.25">
      <c r="B5302" s="258"/>
      <c r="C5302" s="259"/>
      <c r="D5302" s="259"/>
      <c r="E5302" s="66" t="str">
        <f t="shared" si="325"/>
        <v/>
      </c>
      <c r="F5302" s="70" t="str">
        <f t="shared" si="328"/>
        <v/>
      </c>
      <c r="G5302" s="68" t="str">
        <f t="shared" si="326"/>
        <v/>
      </c>
      <c r="H5302" s="69" t="str">
        <f t="shared" si="327"/>
        <v/>
      </c>
    </row>
    <row r="5303" spans="2:8" x14ac:dyDescent="0.25">
      <c r="B5303" s="258"/>
      <c r="C5303" s="259"/>
      <c r="D5303" s="259"/>
      <c r="E5303" s="66" t="str">
        <f t="shared" si="325"/>
        <v/>
      </c>
      <c r="F5303" s="70" t="str">
        <f t="shared" si="328"/>
        <v/>
      </c>
      <c r="G5303" s="68" t="str">
        <f t="shared" si="326"/>
        <v/>
      </c>
      <c r="H5303" s="69" t="str">
        <f t="shared" si="327"/>
        <v/>
      </c>
    </row>
    <row r="5304" spans="2:8" x14ac:dyDescent="0.25">
      <c r="B5304" s="258"/>
      <c r="C5304" s="259"/>
      <c r="D5304" s="259"/>
      <c r="E5304" s="66" t="str">
        <f t="shared" si="325"/>
        <v/>
      </c>
      <c r="F5304" s="70" t="str">
        <f t="shared" si="328"/>
        <v/>
      </c>
      <c r="G5304" s="68" t="str">
        <f t="shared" si="326"/>
        <v/>
      </c>
      <c r="H5304" s="69" t="str">
        <f t="shared" si="327"/>
        <v/>
      </c>
    </row>
    <row r="5305" spans="2:8" x14ac:dyDescent="0.25">
      <c r="B5305" s="258"/>
      <c r="C5305" s="259"/>
      <c r="D5305" s="259"/>
      <c r="E5305" s="66" t="str">
        <f t="shared" si="325"/>
        <v/>
      </c>
      <c r="F5305" s="70" t="str">
        <f t="shared" si="328"/>
        <v/>
      </c>
      <c r="G5305" s="68" t="str">
        <f t="shared" si="326"/>
        <v/>
      </c>
      <c r="H5305" s="69" t="str">
        <f t="shared" si="327"/>
        <v/>
      </c>
    </row>
    <row r="5306" spans="2:8" x14ac:dyDescent="0.25">
      <c r="B5306" s="258"/>
      <c r="C5306" s="259"/>
      <c r="D5306" s="259"/>
      <c r="E5306" s="66" t="str">
        <f t="shared" si="325"/>
        <v/>
      </c>
      <c r="F5306" s="70" t="str">
        <f t="shared" si="328"/>
        <v/>
      </c>
      <c r="G5306" s="68" t="str">
        <f t="shared" si="326"/>
        <v/>
      </c>
      <c r="H5306" s="69" t="str">
        <f t="shared" si="327"/>
        <v/>
      </c>
    </row>
    <row r="5307" spans="2:8" x14ac:dyDescent="0.25">
      <c r="B5307" s="258"/>
      <c r="C5307" s="259"/>
      <c r="D5307" s="259"/>
      <c r="E5307" s="66" t="str">
        <f t="shared" si="325"/>
        <v/>
      </c>
      <c r="F5307" s="70" t="str">
        <f t="shared" si="328"/>
        <v/>
      </c>
      <c r="G5307" s="68" t="str">
        <f t="shared" si="326"/>
        <v/>
      </c>
      <c r="H5307" s="69" t="str">
        <f t="shared" si="327"/>
        <v/>
      </c>
    </row>
    <row r="5308" spans="2:8" x14ac:dyDescent="0.25">
      <c r="B5308" s="258"/>
      <c r="C5308" s="259"/>
      <c r="D5308" s="259"/>
      <c r="E5308" s="66" t="str">
        <f t="shared" si="325"/>
        <v/>
      </c>
      <c r="F5308" s="70" t="str">
        <f t="shared" si="328"/>
        <v/>
      </c>
      <c r="G5308" s="68" t="str">
        <f t="shared" si="326"/>
        <v/>
      </c>
      <c r="H5308" s="69" t="str">
        <f t="shared" si="327"/>
        <v/>
      </c>
    </row>
    <row r="5309" spans="2:8" x14ac:dyDescent="0.25">
      <c r="B5309" s="258"/>
      <c r="C5309" s="259"/>
      <c r="D5309" s="259"/>
      <c r="E5309" s="66" t="str">
        <f t="shared" si="325"/>
        <v/>
      </c>
      <c r="F5309" s="70" t="str">
        <f t="shared" si="328"/>
        <v/>
      </c>
      <c r="G5309" s="68" t="str">
        <f t="shared" si="326"/>
        <v/>
      </c>
      <c r="H5309" s="69" t="str">
        <f t="shared" si="327"/>
        <v/>
      </c>
    </row>
    <row r="5310" spans="2:8" x14ac:dyDescent="0.25">
      <c r="B5310" s="258"/>
      <c r="C5310" s="259"/>
      <c r="D5310" s="259"/>
      <c r="E5310" s="66" t="str">
        <f t="shared" si="325"/>
        <v/>
      </c>
      <c r="F5310" s="70" t="str">
        <f t="shared" si="328"/>
        <v/>
      </c>
      <c r="G5310" s="68" t="str">
        <f t="shared" si="326"/>
        <v/>
      </c>
      <c r="H5310" s="69" t="str">
        <f t="shared" si="327"/>
        <v/>
      </c>
    </row>
    <row r="5311" spans="2:8" x14ac:dyDescent="0.25">
      <c r="B5311" s="258"/>
      <c r="C5311" s="259"/>
      <c r="D5311" s="259"/>
      <c r="E5311" s="66" t="str">
        <f t="shared" si="325"/>
        <v/>
      </c>
      <c r="F5311" s="70" t="str">
        <f t="shared" si="328"/>
        <v/>
      </c>
      <c r="G5311" s="68" t="str">
        <f t="shared" si="326"/>
        <v/>
      </c>
      <c r="H5311" s="69" t="str">
        <f t="shared" si="327"/>
        <v/>
      </c>
    </row>
    <row r="5312" spans="2:8" x14ac:dyDescent="0.25">
      <c r="B5312" s="258"/>
      <c r="C5312" s="259"/>
      <c r="D5312" s="259"/>
      <c r="E5312" s="66" t="str">
        <f t="shared" si="325"/>
        <v/>
      </c>
      <c r="F5312" s="70" t="str">
        <f t="shared" si="328"/>
        <v/>
      </c>
      <c r="G5312" s="68" t="str">
        <f t="shared" si="326"/>
        <v/>
      </c>
      <c r="H5312" s="69" t="str">
        <f t="shared" si="327"/>
        <v/>
      </c>
    </row>
    <row r="5313" spans="2:8" x14ac:dyDescent="0.25">
      <c r="B5313" s="258"/>
      <c r="C5313" s="259"/>
      <c r="D5313" s="259"/>
      <c r="E5313" s="66" t="str">
        <f t="shared" si="325"/>
        <v/>
      </c>
      <c r="F5313" s="70" t="str">
        <f t="shared" si="328"/>
        <v/>
      </c>
      <c r="G5313" s="68" t="str">
        <f t="shared" si="326"/>
        <v/>
      </c>
      <c r="H5313" s="69" t="str">
        <f t="shared" si="327"/>
        <v/>
      </c>
    </row>
    <row r="5314" spans="2:8" x14ac:dyDescent="0.25">
      <c r="B5314" s="258"/>
      <c r="C5314" s="259"/>
      <c r="D5314" s="259"/>
      <c r="E5314" s="66" t="str">
        <f t="shared" si="325"/>
        <v/>
      </c>
      <c r="F5314" s="70" t="str">
        <f t="shared" si="328"/>
        <v/>
      </c>
      <c r="G5314" s="68" t="str">
        <f t="shared" si="326"/>
        <v/>
      </c>
      <c r="H5314" s="69" t="str">
        <f t="shared" si="327"/>
        <v/>
      </c>
    </row>
    <row r="5315" spans="2:8" x14ac:dyDescent="0.25">
      <c r="B5315" s="258"/>
      <c r="C5315" s="259"/>
      <c r="D5315" s="259"/>
      <c r="E5315" s="66" t="str">
        <f t="shared" si="325"/>
        <v/>
      </c>
      <c r="F5315" s="70" t="str">
        <f t="shared" si="328"/>
        <v/>
      </c>
      <c r="G5315" s="68" t="str">
        <f t="shared" si="326"/>
        <v/>
      </c>
      <c r="H5315" s="69" t="str">
        <f t="shared" si="327"/>
        <v/>
      </c>
    </row>
    <row r="5316" spans="2:8" x14ac:dyDescent="0.25">
      <c r="B5316" s="258"/>
      <c r="C5316" s="259"/>
      <c r="D5316" s="259"/>
      <c r="E5316" s="66" t="str">
        <f t="shared" si="325"/>
        <v/>
      </c>
      <c r="F5316" s="70" t="str">
        <f t="shared" si="328"/>
        <v/>
      </c>
      <c r="G5316" s="68" t="str">
        <f t="shared" si="326"/>
        <v/>
      </c>
      <c r="H5316" s="69" t="str">
        <f t="shared" si="327"/>
        <v/>
      </c>
    </row>
    <row r="5317" spans="2:8" x14ac:dyDescent="0.25">
      <c r="B5317" s="258"/>
      <c r="C5317" s="259"/>
      <c r="D5317" s="259"/>
      <c r="E5317" s="66" t="str">
        <f t="shared" si="325"/>
        <v/>
      </c>
      <c r="F5317" s="70" t="str">
        <f t="shared" si="328"/>
        <v/>
      </c>
      <c r="G5317" s="68" t="str">
        <f t="shared" si="326"/>
        <v/>
      </c>
      <c r="H5317" s="69" t="str">
        <f t="shared" si="327"/>
        <v/>
      </c>
    </row>
    <row r="5318" spans="2:8" x14ac:dyDescent="0.25">
      <c r="B5318" s="258"/>
      <c r="C5318" s="259"/>
      <c r="D5318" s="259"/>
      <c r="E5318" s="66" t="str">
        <f t="shared" si="325"/>
        <v/>
      </c>
      <c r="F5318" s="70" t="str">
        <f t="shared" si="328"/>
        <v/>
      </c>
      <c r="G5318" s="68" t="str">
        <f t="shared" si="326"/>
        <v/>
      </c>
      <c r="H5318" s="69" t="str">
        <f t="shared" si="327"/>
        <v/>
      </c>
    </row>
    <row r="5319" spans="2:8" x14ac:dyDescent="0.25">
      <c r="B5319" s="258"/>
      <c r="C5319" s="259"/>
      <c r="D5319" s="259"/>
      <c r="E5319" s="66" t="str">
        <f t="shared" si="325"/>
        <v/>
      </c>
      <c r="F5319" s="70" t="str">
        <f t="shared" si="328"/>
        <v/>
      </c>
      <c r="G5319" s="68" t="str">
        <f t="shared" si="326"/>
        <v/>
      </c>
      <c r="H5319" s="69" t="str">
        <f t="shared" si="327"/>
        <v/>
      </c>
    </row>
    <row r="5320" spans="2:8" x14ac:dyDescent="0.25">
      <c r="B5320" s="258"/>
      <c r="C5320" s="259"/>
      <c r="D5320" s="259"/>
      <c r="E5320" s="66" t="str">
        <f t="shared" si="325"/>
        <v/>
      </c>
      <c r="F5320" s="70" t="str">
        <f t="shared" si="328"/>
        <v/>
      </c>
      <c r="G5320" s="68" t="str">
        <f t="shared" si="326"/>
        <v/>
      </c>
      <c r="H5320" s="69" t="str">
        <f t="shared" si="327"/>
        <v/>
      </c>
    </row>
    <row r="5321" spans="2:8" x14ac:dyDescent="0.25">
      <c r="B5321" s="258"/>
      <c r="C5321" s="259"/>
      <c r="D5321" s="259"/>
      <c r="E5321" s="66" t="str">
        <f t="shared" si="325"/>
        <v/>
      </c>
      <c r="F5321" s="70" t="str">
        <f t="shared" si="328"/>
        <v/>
      </c>
      <c r="G5321" s="68" t="str">
        <f t="shared" si="326"/>
        <v/>
      </c>
      <c r="H5321" s="69" t="str">
        <f t="shared" si="327"/>
        <v/>
      </c>
    </row>
    <row r="5322" spans="2:8" x14ac:dyDescent="0.25">
      <c r="B5322" s="258"/>
      <c r="C5322" s="259"/>
      <c r="D5322" s="259"/>
      <c r="E5322" s="66" t="str">
        <f t="shared" si="325"/>
        <v/>
      </c>
      <c r="F5322" s="70" t="str">
        <f t="shared" si="328"/>
        <v/>
      </c>
      <c r="G5322" s="68" t="str">
        <f t="shared" si="326"/>
        <v/>
      </c>
      <c r="H5322" s="69" t="str">
        <f t="shared" si="327"/>
        <v/>
      </c>
    </row>
    <row r="5323" spans="2:8" x14ac:dyDescent="0.25">
      <c r="B5323" s="258"/>
      <c r="C5323" s="259"/>
      <c r="D5323" s="259"/>
      <c r="E5323" s="66" t="str">
        <f t="shared" si="325"/>
        <v/>
      </c>
      <c r="F5323" s="70" t="str">
        <f t="shared" si="328"/>
        <v/>
      </c>
      <c r="G5323" s="68" t="str">
        <f t="shared" si="326"/>
        <v/>
      </c>
      <c r="H5323" s="69" t="str">
        <f t="shared" si="327"/>
        <v/>
      </c>
    </row>
    <row r="5324" spans="2:8" x14ac:dyDescent="0.25">
      <c r="B5324" s="258"/>
      <c r="C5324" s="259"/>
      <c r="D5324" s="259"/>
      <c r="E5324" s="66" t="str">
        <f t="shared" si="325"/>
        <v/>
      </c>
      <c r="F5324" s="70" t="str">
        <f t="shared" si="328"/>
        <v/>
      </c>
      <c r="G5324" s="68" t="str">
        <f t="shared" si="326"/>
        <v/>
      </c>
      <c r="H5324" s="69" t="str">
        <f t="shared" si="327"/>
        <v/>
      </c>
    </row>
    <row r="5325" spans="2:8" x14ac:dyDescent="0.25">
      <c r="B5325" s="258"/>
      <c r="C5325" s="259"/>
      <c r="D5325" s="259"/>
      <c r="E5325" s="66" t="str">
        <f t="shared" si="325"/>
        <v/>
      </c>
      <c r="F5325" s="70" t="str">
        <f t="shared" si="328"/>
        <v/>
      </c>
      <c r="G5325" s="68" t="str">
        <f t="shared" si="326"/>
        <v/>
      </c>
      <c r="H5325" s="69" t="str">
        <f t="shared" si="327"/>
        <v/>
      </c>
    </row>
    <row r="5326" spans="2:8" x14ac:dyDescent="0.25">
      <c r="B5326" s="258"/>
      <c r="C5326" s="259"/>
      <c r="D5326" s="259"/>
      <c r="E5326" s="66" t="str">
        <f t="shared" ref="E5326:E5389" si="329">+IF(AND(C5326-D5326&lt;&gt;0,$B$10&gt;B5326),C5326-D5326,"")</f>
        <v/>
      </c>
      <c r="F5326" s="70" t="str">
        <f t="shared" si="328"/>
        <v/>
      </c>
      <c r="G5326" s="68" t="str">
        <f t="shared" ref="G5326:G5389" si="330">+IF(AND(B5326&lt;&gt;"",$B$10&gt;B5326),$B$10-B5326,"")</f>
        <v/>
      </c>
      <c r="H5326" s="69" t="str">
        <f t="shared" ref="H5326:H5389" si="331">IFERROR(((E5326*G5326*$D$10)/36500),"")</f>
        <v/>
      </c>
    </row>
    <row r="5327" spans="2:8" x14ac:dyDescent="0.25">
      <c r="B5327" s="258"/>
      <c r="C5327" s="259"/>
      <c r="D5327" s="259"/>
      <c r="E5327" s="66" t="str">
        <f t="shared" si="329"/>
        <v/>
      </c>
      <c r="F5327" s="70" t="str">
        <f t="shared" ref="F5327:F5390" si="332">+IFERROR((E5327+F5326),"")</f>
        <v/>
      </c>
      <c r="G5327" s="68" t="str">
        <f t="shared" si="330"/>
        <v/>
      </c>
      <c r="H5327" s="69" t="str">
        <f t="shared" si="331"/>
        <v/>
      </c>
    </row>
    <row r="5328" spans="2:8" x14ac:dyDescent="0.25">
      <c r="B5328" s="258"/>
      <c r="C5328" s="259"/>
      <c r="D5328" s="259"/>
      <c r="E5328" s="66" t="str">
        <f t="shared" si="329"/>
        <v/>
      </c>
      <c r="F5328" s="70" t="str">
        <f t="shared" si="332"/>
        <v/>
      </c>
      <c r="G5328" s="68" t="str">
        <f t="shared" si="330"/>
        <v/>
      </c>
      <c r="H5328" s="69" t="str">
        <f t="shared" si="331"/>
        <v/>
      </c>
    </row>
    <row r="5329" spans="2:8" x14ac:dyDescent="0.25">
      <c r="B5329" s="258"/>
      <c r="C5329" s="259"/>
      <c r="D5329" s="259"/>
      <c r="E5329" s="66" t="str">
        <f t="shared" si="329"/>
        <v/>
      </c>
      <c r="F5329" s="70" t="str">
        <f t="shared" si="332"/>
        <v/>
      </c>
      <c r="G5329" s="68" t="str">
        <f t="shared" si="330"/>
        <v/>
      </c>
      <c r="H5329" s="69" t="str">
        <f t="shared" si="331"/>
        <v/>
      </c>
    </row>
    <row r="5330" spans="2:8" x14ac:dyDescent="0.25">
      <c r="B5330" s="258"/>
      <c r="C5330" s="259"/>
      <c r="D5330" s="259"/>
      <c r="E5330" s="66" t="str">
        <f t="shared" si="329"/>
        <v/>
      </c>
      <c r="F5330" s="70" t="str">
        <f t="shared" si="332"/>
        <v/>
      </c>
      <c r="G5330" s="68" t="str">
        <f t="shared" si="330"/>
        <v/>
      </c>
      <c r="H5330" s="69" t="str">
        <f t="shared" si="331"/>
        <v/>
      </c>
    </row>
    <row r="5331" spans="2:8" x14ac:dyDescent="0.25">
      <c r="B5331" s="258"/>
      <c r="C5331" s="259"/>
      <c r="D5331" s="259"/>
      <c r="E5331" s="66" t="str">
        <f t="shared" si="329"/>
        <v/>
      </c>
      <c r="F5331" s="70" t="str">
        <f t="shared" si="332"/>
        <v/>
      </c>
      <c r="G5331" s="68" t="str">
        <f t="shared" si="330"/>
        <v/>
      </c>
      <c r="H5331" s="69" t="str">
        <f t="shared" si="331"/>
        <v/>
      </c>
    </row>
    <row r="5332" spans="2:8" x14ac:dyDescent="0.25">
      <c r="B5332" s="258"/>
      <c r="C5332" s="259"/>
      <c r="D5332" s="259"/>
      <c r="E5332" s="66" t="str">
        <f t="shared" si="329"/>
        <v/>
      </c>
      <c r="F5332" s="70" t="str">
        <f t="shared" si="332"/>
        <v/>
      </c>
      <c r="G5332" s="68" t="str">
        <f t="shared" si="330"/>
        <v/>
      </c>
      <c r="H5332" s="69" t="str">
        <f t="shared" si="331"/>
        <v/>
      </c>
    </row>
    <row r="5333" spans="2:8" x14ac:dyDescent="0.25">
      <c r="B5333" s="258"/>
      <c r="C5333" s="259"/>
      <c r="D5333" s="259"/>
      <c r="E5333" s="66" t="str">
        <f t="shared" si="329"/>
        <v/>
      </c>
      <c r="F5333" s="70" t="str">
        <f t="shared" si="332"/>
        <v/>
      </c>
      <c r="G5333" s="68" t="str">
        <f t="shared" si="330"/>
        <v/>
      </c>
      <c r="H5333" s="69" t="str">
        <f t="shared" si="331"/>
        <v/>
      </c>
    </row>
    <row r="5334" spans="2:8" x14ac:dyDescent="0.25">
      <c r="B5334" s="258"/>
      <c r="C5334" s="259"/>
      <c r="D5334" s="259"/>
      <c r="E5334" s="66" t="str">
        <f t="shared" si="329"/>
        <v/>
      </c>
      <c r="F5334" s="70" t="str">
        <f t="shared" si="332"/>
        <v/>
      </c>
      <c r="G5334" s="68" t="str">
        <f t="shared" si="330"/>
        <v/>
      </c>
      <c r="H5334" s="69" t="str">
        <f t="shared" si="331"/>
        <v/>
      </c>
    </row>
    <row r="5335" spans="2:8" x14ac:dyDescent="0.25">
      <c r="B5335" s="258"/>
      <c r="C5335" s="259"/>
      <c r="D5335" s="259"/>
      <c r="E5335" s="66" t="str">
        <f t="shared" si="329"/>
        <v/>
      </c>
      <c r="F5335" s="70" t="str">
        <f t="shared" si="332"/>
        <v/>
      </c>
      <c r="G5335" s="68" t="str">
        <f t="shared" si="330"/>
        <v/>
      </c>
      <c r="H5335" s="69" t="str">
        <f t="shared" si="331"/>
        <v/>
      </c>
    </row>
    <row r="5336" spans="2:8" x14ac:dyDescent="0.25">
      <c r="B5336" s="258"/>
      <c r="C5336" s="259"/>
      <c r="D5336" s="259"/>
      <c r="E5336" s="66" t="str">
        <f t="shared" si="329"/>
        <v/>
      </c>
      <c r="F5336" s="70" t="str">
        <f t="shared" si="332"/>
        <v/>
      </c>
      <c r="G5336" s="68" t="str">
        <f t="shared" si="330"/>
        <v/>
      </c>
      <c r="H5336" s="69" t="str">
        <f t="shared" si="331"/>
        <v/>
      </c>
    </row>
    <row r="5337" spans="2:8" x14ac:dyDescent="0.25">
      <c r="B5337" s="258"/>
      <c r="C5337" s="259"/>
      <c r="D5337" s="259"/>
      <c r="E5337" s="66" t="str">
        <f t="shared" si="329"/>
        <v/>
      </c>
      <c r="F5337" s="70" t="str">
        <f t="shared" si="332"/>
        <v/>
      </c>
      <c r="G5337" s="68" t="str">
        <f t="shared" si="330"/>
        <v/>
      </c>
      <c r="H5337" s="69" t="str">
        <f t="shared" si="331"/>
        <v/>
      </c>
    </row>
    <row r="5338" spans="2:8" x14ac:dyDescent="0.25">
      <c r="B5338" s="258"/>
      <c r="C5338" s="259"/>
      <c r="D5338" s="259"/>
      <c r="E5338" s="66" t="str">
        <f t="shared" si="329"/>
        <v/>
      </c>
      <c r="F5338" s="70" t="str">
        <f t="shared" si="332"/>
        <v/>
      </c>
      <c r="G5338" s="68" t="str">
        <f t="shared" si="330"/>
        <v/>
      </c>
      <c r="H5338" s="69" t="str">
        <f t="shared" si="331"/>
        <v/>
      </c>
    </row>
    <row r="5339" spans="2:8" x14ac:dyDescent="0.25">
      <c r="B5339" s="258"/>
      <c r="C5339" s="259"/>
      <c r="D5339" s="259"/>
      <c r="E5339" s="66" t="str">
        <f t="shared" si="329"/>
        <v/>
      </c>
      <c r="F5339" s="70" t="str">
        <f t="shared" si="332"/>
        <v/>
      </c>
      <c r="G5339" s="68" t="str">
        <f t="shared" si="330"/>
        <v/>
      </c>
      <c r="H5339" s="69" t="str">
        <f t="shared" si="331"/>
        <v/>
      </c>
    </row>
    <row r="5340" spans="2:8" x14ac:dyDescent="0.25">
      <c r="B5340" s="258"/>
      <c r="C5340" s="259"/>
      <c r="D5340" s="259"/>
      <c r="E5340" s="66" t="str">
        <f t="shared" si="329"/>
        <v/>
      </c>
      <c r="F5340" s="70" t="str">
        <f t="shared" si="332"/>
        <v/>
      </c>
      <c r="G5340" s="68" t="str">
        <f t="shared" si="330"/>
        <v/>
      </c>
      <c r="H5340" s="69" t="str">
        <f t="shared" si="331"/>
        <v/>
      </c>
    </row>
    <row r="5341" spans="2:8" x14ac:dyDescent="0.25">
      <c r="B5341" s="258"/>
      <c r="C5341" s="259"/>
      <c r="D5341" s="259"/>
      <c r="E5341" s="66" t="str">
        <f t="shared" si="329"/>
        <v/>
      </c>
      <c r="F5341" s="70" t="str">
        <f t="shared" si="332"/>
        <v/>
      </c>
      <c r="G5341" s="68" t="str">
        <f t="shared" si="330"/>
        <v/>
      </c>
      <c r="H5341" s="69" t="str">
        <f t="shared" si="331"/>
        <v/>
      </c>
    </row>
    <row r="5342" spans="2:8" x14ac:dyDescent="0.25">
      <c r="B5342" s="258"/>
      <c r="C5342" s="259"/>
      <c r="D5342" s="259"/>
      <c r="E5342" s="66" t="str">
        <f t="shared" si="329"/>
        <v/>
      </c>
      <c r="F5342" s="70" t="str">
        <f t="shared" si="332"/>
        <v/>
      </c>
      <c r="G5342" s="68" t="str">
        <f t="shared" si="330"/>
        <v/>
      </c>
      <c r="H5342" s="69" t="str">
        <f t="shared" si="331"/>
        <v/>
      </c>
    </row>
    <row r="5343" spans="2:8" x14ac:dyDescent="0.25">
      <c r="B5343" s="258"/>
      <c r="C5343" s="259"/>
      <c r="D5343" s="259"/>
      <c r="E5343" s="66" t="str">
        <f t="shared" si="329"/>
        <v/>
      </c>
      <c r="F5343" s="70" t="str">
        <f t="shared" si="332"/>
        <v/>
      </c>
      <c r="G5343" s="68" t="str">
        <f t="shared" si="330"/>
        <v/>
      </c>
      <c r="H5343" s="69" t="str">
        <f t="shared" si="331"/>
        <v/>
      </c>
    </row>
    <row r="5344" spans="2:8" x14ac:dyDescent="0.25">
      <c r="B5344" s="258"/>
      <c r="C5344" s="259"/>
      <c r="D5344" s="259"/>
      <c r="E5344" s="66" t="str">
        <f t="shared" si="329"/>
        <v/>
      </c>
      <c r="F5344" s="70" t="str">
        <f t="shared" si="332"/>
        <v/>
      </c>
      <c r="G5344" s="68" t="str">
        <f t="shared" si="330"/>
        <v/>
      </c>
      <c r="H5344" s="69" t="str">
        <f t="shared" si="331"/>
        <v/>
      </c>
    </row>
    <row r="5345" spans="2:8" x14ac:dyDescent="0.25">
      <c r="B5345" s="258"/>
      <c r="C5345" s="259"/>
      <c r="D5345" s="259"/>
      <c r="E5345" s="66" t="str">
        <f t="shared" si="329"/>
        <v/>
      </c>
      <c r="F5345" s="70" t="str">
        <f t="shared" si="332"/>
        <v/>
      </c>
      <c r="G5345" s="68" t="str">
        <f t="shared" si="330"/>
        <v/>
      </c>
      <c r="H5345" s="69" t="str">
        <f t="shared" si="331"/>
        <v/>
      </c>
    </row>
    <row r="5346" spans="2:8" x14ac:dyDescent="0.25">
      <c r="B5346" s="258"/>
      <c r="C5346" s="259"/>
      <c r="D5346" s="259"/>
      <c r="E5346" s="66" t="str">
        <f t="shared" si="329"/>
        <v/>
      </c>
      <c r="F5346" s="70" t="str">
        <f t="shared" si="332"/>
        <v/>
      </c>
      <c r="G5346" s="68" t="str">
        <f t="shared" si="330"/>
        <v/>
      </c>
      <c r="H5346" s="69" t="str">
        <f t="shared" si="331"/>
        <v/>
      </c>
    </row>
    <row r="5347" spans="2:8" x14ac:dyDescent="0.25">
      <c r="B5347" s="258"/>
      <c r="C5347" s="259"/>
      <c r="D5347" s="259"/>
      <c r="E5347" s="66" t="str">
        <f t="shared" si="329"/>
        <v/>
      </c>
      <c r="F5347" s="70" t="str">
        <f t="shared" si="332"/>
        <v/>
      </c>
      <c r="G5347" s="68" t="str">
        <f t="shared" si="330"/>
        <v/>
      </c>
      <c r="H5347" s="69" t="str">
        <f t="shared" si="331"/>
        <v/>
      </c>
    </row>
    <row r="5348" spans="2:8" x14ac:dyDescent="0.25">
      <c r="B5348" s="258"/>
      <c r="C5348" s="259"/>
      <c r="D5348" s="259"/>
      <c r="E5348" s="66" t="str">
        <f t="shared" si="329"/>
        <v/>
      </c>
      <c r="F5348" s="70" t="str">
        <f t="shared" si="332"/>
        <v/>
      </c>
      <c r="G5348" s="68" t="str">
        <f t="shared" si="330"/>
        <v/>
      </c>
      <c r="H5348" s="69" t="str">
        <f t="shared" si="331"/>
        <v/>
      </c>
    </row>
    <row r="5349" spans="2:8" x14ac:dyDescent="0.25">
      <c r="B5349" s="258"/>
      <c r="C5349" s="259"/>
      <c r="D5349" s="259"/>
      <c r="E5349" s="66" t="str">
        <f t="shared" si="329"/>
        <v/>
      </c>
      <c r="F5349" s="70" t="str">
        <f t="shared" si="332"/>
        <v/>
      </c>
      <c r="G5349" s="68" t="str">
        <f t="shared" si="330"/>
        <v/>
      </c>
      <c r="H5349" s="69" t="str">
        <f t="shared" si="331"/>
        <v/>
      </c>
    </row>
    <row r="5350" spans="2:8" x14ac:dyDescent="0.25">
      <c r="B5350" s="258"/>
      <c r="C5350" s="259"/>
      <c r="D5350" s="259"/>
      <c r="E5350" s="66" t="str">
        <f t="shared" si="329"/>
        <v/>
      </c>
      <c r="F5350" s="70" t="str">
        <f t="shared" si="332"/>
        <v/>
      </c>
      <c r="G5350" s="68" t="str">
        <f t="shared" si="330"/>
        <v/>
      </c>
      <c r="H5350" s="69" t="str">
        <f t="shared" si="331"/>
        <v/>
      </c>
    </row>
    <row r="5351" spans="2:8" x14ac:dyDescent="0.25">
      <c r="B5351" s="258"/>
      <c r="C5351" s="259"/>
      <c r="D5351" s="259"/>
      <c r="E5351" s="66" t="str">
        <f t="shared" si="329"/>
        <v/>
      </c>
      <c r="F5351" s="70" t="str">
        <f t="shared" si="332"/>
        <v/>
      </c>
      <c r="G5351" s="68" t="str">
        <f t="shared" si="330"/>
        <v/>
      </c>
      <c r="H5351" s="69" t="str">
        <f t="shared" si="331"/>
        <v/>
      </c>
    </row>
    <row r="5352" spans="2:8" x14ac:dyDescent="0.25">
      <c r="B5352" s="258"/>
      <c r="C5352" s="259"/>
      <c r="D5352" s="259"/>
      <c r="E5352" s="66" t="str">
        <f t="shared" si="329"/>
        <v/>
      </c>
      <c r="F5352" s="70" t="str">
        <f t="shared" si="332"/>
        <v/>
      </c>
      <c r="G5352" s="68" t="str">
        <f t="shared" si="330"/>
        <v/>
      </c>
      <c r="H5352" s="69" t="str">
        <f t="shared" si="331"/>
        <v/>
      </c>
    </row>
    <row r="5353" spans="2:8" x14ac:dyDescent="0.25">
      <c r="B5353" s="258"/>
      <c r="C5353" s="259"/>
      <c r="D5353" s="259"/>
      <c r="E5353" s="66" t="str">
        <f t="shared" si="329"/>
        <v/>
      </c>
      <c r="F5353" s="70" t="str">
        <f t="shared" si="332"/>
        <v/>
      </c>
      <c r="G5353" s="68" t="str">
        <f t="shared" si="330"/>
        <v/>
      </c>
      <c r="H5353" s="69" t="str">
        <f t="shared" si="331"/>
        <v/>
      </c>
    </row>
    <row r="5354" spans="2:8" x14ac:dyDescent="0.25">
      <c r="B5354" s="258"/>
      <c r="C5354" s="259"/>
      <c r="D5354" s="259"/>
      <c r="E5354" s="66" t="str">
        <f t="shared" si="329"/>
        <v/>
      </c>
      <c r="F5354" s="70" t="str">
        <f t="shared" si="332"/>
        <v/>
      </c>
      <c r="G5354" s="68" t="str">
        <f t="shared" si="330"/>
        <v/>
      </c>
      <c r="H5354" s="69" t="str">
        <f t="shared" si="331"/>
        <v/>
      </c>
    </row>
    <row r="5355" spans="2:8" x14ac:dyDescent="0.25">
      <c r="B5355" s="258"/>
      <c r="C5355" s="259"/>
      <c r="D5355" s="259"/>
      <c r="E5355" s="66" t="str">
        <f t="shared" si="329"/>
        <v/>
      </c>
      <c r="F5355" s="70" t="str">
        <f t="shared" si="332"/>
        <v/>
      </c>
      <c r="G5355" s="68" t="str">
        <f t="shared" si="330"/>
        <v/>
      </c>
      <c r="H5355" s="69" t="str">
        <f t="shared" si="331"/>
        <v/>
      </c>
    </row>
    <row r="5356" spans="2:8" x14ac:dyDescent="0.25">
      <c r="B5356" s="258"/>
      <c r="C5356" s="259"/>
      <c r="D5356" s="259"/>
      <c r="E5356" s="66" t="str">
        <f t="shared" si="329"/>
        <v/>
      </c>
      <c r="F5356" s="70" t="str">
        <f t="shared" si="332"/>
        <v/>
      </c>
      <c r="G5356" s="68" t="str">
        <f t="shared" si="330"/>
        <v/>
      </c>
      <c r="H5356" s="69" t="str">
        <f t="shared" si="331"/>
        <v/>
      </c>
    </row>
    <row r="5357" spans="2:8" x14ac:dyDescent="0.25">
      <c r="B5357" s="258"/>
      <c r="C5357" s="259"/>
      <c r="D5357" s="259"/>
      <c r="E5357" s="66" t="str">
        <f t="shared" si="329"/>
        <v/>
      </c>
      <c r="F5357" s="70" t="str">
        <f t="shared" si="332"/>
        <v/>
      </c>
      <c r="G5357" s="68" t="str">
        <f t="shared" si="330"/>
        <v/>
      </c>
      <c r="H5357" s="69" t="str">
        <f t="shared" si="331"/>
        <v/>
      </c>
    </row>
    <row r="5358" spans="2:8" x14ac:dyDescent="0.25">
      <c r="B5358" s="258"/>
      <c r="C5358" s="259"/>
      <c r="D5358" s="259"/>
      <c r="E5358" s="66" t="str">
        <f t="shared" si="329"/>
        <v/>
      </c>
      <c r="F5358" s="70" t="str">
        <f t="shared" si="332"/>
        <v/>
      </c>
      <c r="G5358" s="68" t="str">
        <f t="shared" si="330"/>
        <v/>
      </c>
      <c r="H5358" s="69" t="str">
        <f t="shared" si="331"/>
        <v/>
      </c>
    </row>
    <row r="5359" spans="2:8" x14ac:dyDescent="0.25">
      <c r="B5359" s="258"/>
      <c r="C5359" s="259"/>
      <c r="D5359" s="259"/>
      <c r="E5359" s="66" t="str">
        <f t="shared" si="329"/>
        <v/>
      </c>
      <c r="F5359" s="70" t="str">
        <f t="shared" si="332"/>
        <v/>
      </c>
      <c r="G5359" s="68" t="str">
        <f t="shared" si="330"/>
        <v/>
      </c>
      <c r="H5359" s="69" t="str">
        <f t="shared" si="331"/>
        <v/>
      </c>
    </row>
    <row r="5360" spans="2:8" x14ac:dyDescent="0.25">
      <c r="B5360" s="258"/>
      <c r="C5360" s="259"/>
      <c r="D5360" s="259"/>
      <c r="E5360" s="66" t="str">
        <f t="shared" si="329"/>
        <v/>
      </c>
      <c r="F5360" s="70" t="str">
        <f t="shared" si="332"/>
        <v/>
      </c>
      <c r="G5360" s="68" t="str">
        <f t="shared" si="330"/>
        <v/>
      </c>
      <c r="H5360" s="69" t="str">
        <f t="shared" si="331"/>
        <v/>
      </c>
    </row>
    <row r="5361" spans="2:8" x14ac:dyDescent="0.25">
      <c r="B5361" s="258"/>
      <c r="C5361" s="259"/>
      <c r="D5361" s="259"/>
      <c r="E5361" s="66" t="str">
        <f t="shared" si="329"/>
        <v/>
      </c>
      <c r="F5361" s="70" t="str">
        <f t="shared" si="332"/>
        <v/>
      </c>
      <c r="G5361" s="68" t="str">
        <f t="shared" si="330"/>
        <v/>
      </c>
      <c r="H5361" s="69" t="str">
        <f t="shared" si="331"/>
        <v/>
      </c>
    </row>
    <row r="5362" spans="2:8" x14ac:dyDescent="0.25">
      <c r="B5362" s="258"/>
      <c r="C5362" s="259"/>
      <c r="D5362" s="259"/>
      <c r="E5362" s="66" t="str">
        <f t="shared" si="329"/>
        <v/>
      </c>
      <c r="F5362" s="70" t="str">
        <f t="shared" si="332"/>
        <v/>
      </c>
      <c r="G5362" s="68" t="str">
        <f t="shared" si="330"/>
        <v/>
      </c>
      <c r="H5362" s="69" t="str">
        <f t="shared" si="331"/>
        <v/>
      </c>
    </row>
    <row r="5363" spans="2:8" x14ac:dyDescent="0.25">
      <c r="B5363" s="258"/>
      <c r="C5363" s="259"/>
      <c r="D5363" s="259"/>
      <c r="E5363" s="66" t="str">
        <f t="shared" si="329"/>
        <v/>
      </c>
      <c r="F5363" s="70" t="str">
        <f t="shared" si="332"/>
        <v/>
      </c>
      <c r="G5363" s="68" t="str">
        <f t="shared" si="330"/>
        <v/>
      </c>
      <c r="H5363" s="69" t="str">
        <f t="shared" si="331"/>
        <v/>
      </c>
    </row>
    <row r="5364" spans="2:8" x14ac:dyDescent="0.25">
      <c r="B5364" s="258"/>
      <c r="C5364" s="259"/>
      <c r="D5364" s="259"/>
      <c r="E5364" s="66" t="str">
        <f t="shared" si="329"/>
        <v/>
      </c>
      <c r="F5364" s="70" t="str">
        <f t="shared" si="332"/>
        <v/>
      </c>
      <c r="G5364" s="68" t="str">
        <f t="shared" si="330"/>
        <v/>
      </c>
      <c r="H5364" s="69" t="str">
        <f t="shared" si="331"/>
        <v/>
      </c>
    </row>
    <row r="5365" spans="2:8" x14ac:dyDescent="0.25">
      <c r="B5365" s="258"/>
      <c r="C5365" s="259"/>
      <c r="D5365" s="259"/>
      <c r="E5365" s="66" t="str">
        <f t="shared" si="329"/>
        <v/>
      </c>
      <c r="F5365" s="70" t="str">
        <f t="shared" si="332"/>
        <v/>
      </c>
      <c r="G5365" s="68" t="str">
        <f t="shared" si="330"/>
        <v/>
      </c>
      <c r="H5365" s="69" t="str">
        <f t="shared" si="331"/>
        <v/>
      </c>
    </row>
    <row r="5366" spans="2:8" x14ac:dyDescent="0.25">
      <c r="B5366" s="258"/>
      <c r="C5366" s="259"/>
      <c r="D5366" s="259"/>
      <c r="E5366" s="66" t="str">
        <f t="shared" si="329"/>
        <v/>
      </c>
      <c r="F5366" s="70" t="str">
        <f t="shared" si="332"/>
        <v/>
      </c>
      <c r="G5366" s="68" t="str">
        <f t="shared" si="330"/>
        <v/>
      </c>
      <c r="H5366" s="69" t="str">
        <f t="shared" si="331"/>
        <v/>
      </c>
    </row>
    <row r="5367" spans="2:8" x14ac:dyDescent="0.25">
      <c r="B5367" s="258"/>
      <c r="C5367" s="259"/>
      <c r="D5367" s="259"/>
      <c r="E5367" s="66" t="str">
        <f t="shared" si="329"/>
        <v/>
      </c>
      <c r="F5367" s="70" t="str">
        <f t="shared" si="332"/>
        <v/>
      </c>
      <c r="G5367" s="68" t="str">
        <f t="shared" si="330"/>
        <v/>
      </c>
      <c r="H5367" s="69" t="str">
        <f t="shared" si="331"/>
        <v/>
      </c>
    </row>
    <row r="5368" spans="2:8" x14ac:dyDescent="0.25">
      <c r="B5368" s="258"/>
      <c r="C5368" s="259"/>
      <c r="D5368" s="259"/>
      <c r="E5368" s="66" t="str">
        <f t="shared" si="329"/>
        <v/>
      </c>
      <c r="F5368" s="70" t="str">
        <f t="shared" si="332"/>
        <v/>
      </c>
      <c r="G5368" s="68" t="str">
        <f t="shared" si="330"/>
        <v/>
      </c>
      <c r="H5368" s="69" t="str">
        <f t="shared" si="331"/>
        <v/>
      </c>
    </row>
    <row r="5369" spans="2:8" x14ac:dyDescent="0.25">
      <c r="B5369" s="258"/>
      <c r="C5369" s="259"/>
      <c r="D5369" s="259"/>
      <c r="E5369" s="66" t="str">
        <f t="shared" si="329"/>
        <v/>
      </c>
      <c r="F5369" s="70" t="str">
        <f t="shared" si="332"/>
        <v/>
      </c>
      <c r="G5369" s="68" t="str">
        <f t="shared" si="330"/>
        <v/>
      </c>
      <c r="H5369" s="69" t="str">
        <f t="shared" si="331"/>
        <v/>
      </c>
    </row>
    <row r="5370" spans="2:8" x14ac:dyDescent="0.25">
      <c r="B5370" s="258"/>
      <c r="C5370" s="259"/>
      <c r="D5370" s="259"/>
      <c r="E5370" s="66" t="str">
        <f t="shared" si="329"/>
        <v/>
      </c>
      <c r="F5370" s="70" t="str">
        <f t="shared" si="332"/>
        <v/>
      </c>
      <c r="G5370" s="68" t="str">
        <f t="shared" si="330"/>
        <v/>
      </c>
      <c r="H5370" s="69" t="str">
        <f t="shared" si="331"/>
        <v/>
      </c>
    </row>
    <row r="5371" spans="2:8" x14ac:dyDescent="0.25">
      <c r="B5371" s="258"/>
      <c r="C5371" s="259"/>
      <c r="D5371" s="259"/>
      <c r="E5371" s="66" t="str">
        <f t="shared" si="329"/>
        <v/>
      </c>
      <c r="F5371" s="70" t="str">
        <f t="shared" si="332"/>
        <v/>
      </c>
      <c r="G5371" s="68" t="str">
        <f t="shared" si="330"/>
        <v/>
      </c>
      <c r="H5371" s="69" t="str">
        <f t="shared" si="331"/>
        <v/>
      </c>
    </row>
    <row r="5372" spans="2:8" x14ac:dyDescent="0.25">
      <c r="B5372" s="258"/>
      <c r="C5372" s="259"/>
      <c r="D5372" s="259"/>
      <c r="E5372" s="66" t="str">
        <f t="shared" si="329"/>
        <v/>
      </c>
      <c r="F5372" s="70" t="str">
        <f t="shared" si="332"/>
        <v/>
      </c>
      <c r="G5372" s="68" t="str">
        <f t="shared" si="330"/>
        <v/>
      </c>
      <c r="H5372" s="69" t="str">
        <f t="shared" si="331"/>
        <v/>
      </c>
    </row>
    <row r="5373" spans="2:8" x14ac:dyDescent="0.25">
      <c r="B5373" s="258"/>
      <c r="C5373" s="259"/>
      <c r="D5373" s="259"/>
      <c r="E5373" s="66" t="str">
        <f t="shared" si="329"/>
        <v/>
      </c>
      <c r="F5373" s="70" t="str">
        <f t="shared" si="332"/>
        <v/>
      </c>
      <c r="G5373" s="68" t="str">
        <f t="shared" si="330"/>
        <v/>
      </c>
      <c r="H5373" s="69" t="str">
        <f t="shared" si="331"/>
        <v/>
      </c>
    </row>
    <row r="5374" spans="2:8" x14ac:dyDescent="0.25">
      <c r="B5374" s="258"/>
      <c r="C5374" s="259"/>
      <c r="D5374" s="259"/>
      <c r="E5374" s="66" t="str">
        <f t="shared" si="329"/>
        <v/>
      </c>
      <c r="F5374" s="70" t="str">
        <f t="shared" si="332"/>
        <v/>
      </c>
      <c r="G5374" s="68" t="str">
        <f t="shared" si="330"/>
        <v/>
      </c>
      <c r="H5374" s="69" t="str">
        <f t="shared" si="331"/>
        <v/>
      </c>
    </row>
    <row r="5375" spans="2:8" x14ac:dyDescent="0.25">
      <c r="B5375" s="258"/>
      <c r="C5375" s="259"/>
      <c r="D5375" s="259"/>
      <c r="E5375" s="66" t="str">
        <f t="shared" si="329"/>
        <v/>
      </c>
      <c r="F5375" s="70" t="str">
        <f t="shared" si="332"/>
        <v/>
      </c>
      <c r="G5375" s="68" t="str">
        <f t="shared" si="330"/>
        <v/>
      </c>
      <c r="H5375" s="69" t="str">
        <f t="shared" si="331"/>
        <v/>
      </c>
    </row>
    <row r="5376" spans="2:8" x14ac:dyDescent="0.25">
      <c r="B5376" s="258"/>
      <c r="C5376" s="259"/>
      <c r="D5376" s="259"/>
      <c r="E5376" s="66" t="str">
        <f t="shared" si="329"/>
        <v/>
      </c>
      <c r="F5376" s="70" t="str">
        <f t="shared" si="332"/>
        <v/>
      </c>
      <c r="G5376" s="68" t="str">
        <f t="shared" si="330"/>
        <v/>
      </c>
      <c r="H5376" s="69" t="str">
        <f t="shared" si="331"/>
        <v/>
      </c>
    </row>
    <row r="5377" spans="2:8" x14ac:dyDescent="0.25">
      <c r="B5377" s="258"/>
      <c r="C5377" s="259"/>
      <c r="D5377" s="259"/>
      <c r="E5377" s="66" t="str">
        <f t="shared" si="329"/>
        <v/>
      </c>
      <c r="F5377" s="70" t="str">
        <f t="shared" si="332"/>
        <v/>
      </c>
      <c r="G5377" s="68" t="str">
        <f t="shared" si="330"/>
        <v/>
      </c>
      <c r="H5377" s="69" t="str">
        <f t="shared" si="331"/>
        <v/>
      </c>
    </row>
    <row r="5378" spans="2:8" x14ac:dyDescent="0.25">
      <c r="B5378" s="258"/>
      <c r="C5378" s="259"/>
      <c r="D5378" s="259"/>
      <c r="E5378" s="66" t="str">
        <f t="shared" si="329"/>
        <v/>
      </c>
      <c r="F5378" s="70" t="str">
        <f t="shared" si="332"/>
        <v/>
      </c>
      <c r="G5378" s="68" t="str">
        <f t="shared" si="330"/>
        <v/>
      </c>
      <c r="H5378" s="69" t="str">
        <f t="shared" si="331"/>
        <v/>
      </c>
    </row>
    <row r="5379" spans="2:8" x14ac:dyDescent="0.25">
      <c r="B5379" s="258"/>
      <c r="C5379" s="259"/>
      <c r="D5379" s="259"/>
      <c r="E5379" s="66" t="str">
        <f t="shared" si="329"/>
        <v/>
      </c>
      <c r="F5379" s="70" t="str">
        <f t="shared" si="332"/>
        <v/>
      </c>
      <c r="G5379" s="68" t="str">
        <f t="shared" si="330"/>
        <v/>
      </c>
      <c r="H5379" s="69" t="str">
        <f t="shared" si="331"/>
        <v/>
      </c>
    </row>
    <row r="5380" spans="2:8" x14ac:dyDescent="0.25">
      <c r="B5380" s="258"/>
      <c r="C5380" s="259"/>
      <c r="D5380" s="259"/>
      <c r="E5380" s="66" t="str">
        <f t="shared" si="329"/>
        <v/>
      </c>
      <c r="F5380" s="70" t="str">
        <f t="shared" si="332"/>
        <v/>
      </c>
      <c r="G5380" s="68" t="str">
        <f t="shared" si="330"/>
        <v/>
      </c>
      <c r="H5380" s="69" t="str">
        <f t="shared" si="331"/>
        <v/>
      </c>
    </row>
    <row r="5381" spans="2:8" x14ac:dyDescent="0.25">
      <c r="B5381" s="258"/>
      <c r="C5381" s="259"/>
      <c r="D5381" s="259"/>
      <c r="E5381" s="66" t="str">
        <f t="shared" si="329"/>
        <v/>
      </c>
      <c r="F5381" s="70" t="str">
        <f t="shared" si="332"/>
        <v/>
      </c>
      <c r="G5381" s="68" t="str">
        <f t="shared" si="330"/>
        <v/>
      </c>
      <c r="H5381" s="69" t="str">
        <f t="shared" si="331"/>
        <v/>
      </c>
    </row>
    <row r="5382" spans="2:8" x14ac:dyDescent="0.25">
      <c r="B5382" s="258"/>
      <c r="C5382" s="259"/>
      <c r="D5382" s="259"/>
      <c r="E5382" s="66" t="str">
        <f t="shared" si="329"/>
        <v/>
      </c>
      <c r="F5382" s="70" t="str">
        <f t="shared" si="332"/>
        <v/>
      </c>
      <c r="G5382" s="68" t="str">
        <f t="shared" si="330"/>
        <v/>
      </c>
      <c r="H5382" s="69" t="str">
        <f t="shared" si="331"/>
        <v/>
      </c>
    </row>
    <row r="5383" spans="2:8" x14ac:dyDescent="0.25">
      <c r="B5383" s="258"/>
      <c r="C5383" s="259"/>
      <c r="D5383" s="259"/>
      <c r="E5383" s="66" t="str">
        <f t="shared" si="329"/>
        <v/>
      </c>
      <c r="F5383" s="70" t="str">
        <f t="shared" si="332"/>
        <v/>
      </c>
      <c r="G5383" s="68" t="str">
        <f t="shared" si="330"/>
        <v/>
      </c>
      <c r="H5383" s="69" t="str">
        <f t="shared" si="331"/>
        <v/>
      </c>
    </row>
    <row r="5384" spans="2:8" x14ac:dyDescent="0.25">
      <c r="B5384" s="258"/>
      <c r="C5384" s="259"/>
      <c r="D5384" s="259"/>
      <c r="E5384" s="66" t="str">
        <f t="shared" si="329"/>
        <v/>
      </c>
      <c r="F5384" s="70" t="str">
        <f t="shared" si="332"/>
        <v/>
      </c>
      <c r="G5384" s="68" t="str">
        <f t="shared" si="330"/>
        <v/>
      </c>
      <c r="H5384" s="69" t="str">
        <f t="shared" si="331"/>
        <v/>
      </c>
    </row>
    <row r="5385" spans="2:8" x14ac:dyDescent="0.25">
      <c r="B5385" s="258"/>
      <c r="C5385" s="259"/>
      <c r="D5385" s="259"/>
      <c r="E5385" s="66" t="str">
        <f t="shared" si="329"/>
        <v/>
      </c>
      <c r="F5385" s="70" t="str">
        <f t="shared" si="332"/>
        <v/>
      </c>
      <c r="G5385" s="68" t="str">
        <f t="shared" si="330"/>
        <v/>
      </c>
      <c r="H5385" s="69" t="str">
        <f t="shared" si="331"/>
        <v/>
      </c>
    </row>
    <row r="5386" spans="2:8" x14ac:dyDescent="0.25">
      <c r="B5386" s="258"/>
      <c r="C5386" s="259"/>
      <c r="D5386" s="259"/>
      <c r="E5386" s="66" t="str">
        <f t="shared" si="329"/>
        <v/>
      </c>
      <c r="F5386" s="70" t="str">
        <f t="shared" si="332"/>
        <v/>
      </c>
      <c r="G5386" s="68" t="str">
        <f t="shared" si="330"/>
        <v/>
      </c>
      <c r="H5386" s="69" t="str">
        <f t="shared" si="331"/>
        <v/>
      </c>
    </row>
    <row r="5387" spans="2:8" x14ac:dyDescent="0.25">
      <c r="B5387" s="258"/>
      <c r="C5387" s="259"/>
      <c r="D5387" s="259"/>
      <c r="E5387" s="66" t="str">
        <f t="shared" si="329"/>
        <v/>
      </c>
      <c r="F5387" s="70" t="str">
        <f t="shared" si="332"/>
        <v/>
      </c>
      <c r="G5387" s="68" t="str">
        <f t="shared" si="330"/>
        <v/>
      </c>
      <c r="H5387" s="69" t="str">
        <f t="shared" si="331"/>
        <v/>
      </c>
    </row>
    <row r="5388" spans="2:8" x14ac:dyDescent="0.25">
      <c r="B5388" s="258"/>
      <c r="C5388" s="259"/>
      <c r="D5388" s="259"/>
      <c r="E5388" s="66" t="str">
        <f t="shared" si="329"/>
        <v/>
      </c>
      <c r="F5388" s="70" t="str">
        <f t="shared" si="332"/>
        <v/>
      </c>
      <c r="G5388" s="68" t="str">
        <f t="shared" si="330"/>
        <v/>
      </c>
      <c r="H5388" s="69" t="str">
        <f t="shared" si="331"/>
        <v/>
      </c>
    </row>
    <row r="5389" spans="2:8" x14ac:dyDescent="0.25">
      <c r="B5389" s="258"/>
      <c r="C5389" s="259"/>
      <c r="D5389" s="259"/>
      <c r="E5389" s="66" t="str">
        <f t="shared" si="329"/>
        <v/>
      </c>
      <c r="F5389" s="70" t="str">
        <f t="shared" si="332"/>
        <v/>
      </c>
      <c r="G5389" s="68" t="str">
        <f t="shared" si="330"/>
        <v/>
      </c>
      <c r="H5389" s="69" t="str">
        <f t="shared" si="331"/>
        <v/>
      </c>
    </row>
    <row r="5390" spans="2:8" x14ac:dyDescent="0.25">
      <c r="B5390" s="258"/>
      <c r="C5390" s="259"/>
      <c r="D5390" s="259"/>
      <c r="E5390" s="66" t="str">
        <f t="shared" ref="E5390:E5453" si="333">+IF(AND(C5390-D5390&lt;&gt;0,$B$10&gt;B5390),C5390-D5390,"")</f>
        <v/>
      </c>
      <c r="F5390" s="70" t="str">
        <f t="shared" si="332"/>
        <v/>
      </c>
      <c r="G5390" s="68" t="str">
        <f t="shared" ref="G5390:G5453" si="334">+IF(AND(B5390&lt;&gt;"",$B$10&gt;B5390),$B$10-B5390,"")</f>
        <v/>
      </c>
      <c r="H5390" s="69" t="str">
        <f t="shared" ref="H5390:H5453" si="335">IFERROR(((E5390*G5390*$D$10)/36500),"")</f>
        <v/>
      </c>
    </row>
    <row r="5391" spans="2:8" x14ac:dyDescent="0.25">
      <c r="B5391" s="258"/>
      <c r="C5391" s="259"/>
      <c r="D5391" s="259"/>
      <c r="E5391" s="66" t="str">
        <f t="shared" si="333"/>
        <v/>
      </c>
      <c r="F5391" s="70" t="str">
        <f t="shared" ref="F5391:F5454" si="336">+IFERROR((E5391+F5390),"")</f>
        <v/>
      </c>
      <c r="G5391" s="68" t="str">
        <f t="shared" si="334"/>
        <v/>
      </c>
      <c r="H5391" s="69" t="str">
        <f t="shared" si="335"/>
        <v/>
      </c>
    </row>
    <row r="5392" spans="2:8" x14ac:dyDescent="0.25">
      <c r="B5392" s="258"/>
      <c r="C5392" s="259"/>
      <c r="D5392" s="259"/>
      <c r="E5392" s="66" t="str">
        <f t="shared" si="333"/>
        <v/>
      </c>
      <c r="F5392" s="70" t="str">
        <f t="shared" si="336"/>
        <v/>
      </c>
      <c r="G5392" s="68" t="str">
        <f t="shared" si="334"/>
        <v/>
      </c>
      <c r="H5392" s="69" t="str">
        <f t="shared" si="335"/>
        <v/>
      </c>
    </row>
    <row r="5393" spans="2:8" x14ac:dyDescent="0.25">
      <c r="B5393" s="258"/>
      <c r="C5393" s="259"/>
      <c r="D5393" s="259"/>
      <c r="E5393" s="66" t="str">
        <f t="shared" si="333"/>
        <v/>
      </c>
      <c r="F5393" s="70" t="str">
        <f t="shared" si="336"/>
        <v/>
      </c>
      <c r="G5393" s="68" t="str">
        <f t="shared" si="334"/>
        <v/>
      </c>
      <c r="H5393" s="69" t="str">
        <f t="shared" si="335"/>
        <v/>
      </c>
    </row>
    <row r="5394" spans="2:8" x14ac:dyDescent="0.25">
      <c r="B5394" s="258"/>
      <c r="C5394" s="259"/>
      <c r="D5394" s="259"/>
      <c r="E5394" s="66" t="str">
        <f t="shared" si="333"/>
        <v/>
      </c>
      <c r="F5394" s="70" t="str">
        <f t="shared" si="336"/>
        <v/>
      </c>
      <c r="G5394" s="68" t="str">
        <f t="shared" si="334"/>
        <v/>
      </c>
      <c r="H5394" s="69" t="str">
        <f t="shared" si="335"/>
        <v/>
      </c>
    </row>
    <row r="5395" spans="2:8" x14ac:dyDescent="0.25">
      <c r="B5395" s="258"/>
      <c r="C5395" s="259"/>
      <c r="D5395" s="259"/>
      <c r="E5395" s="66" t="str">
        <f t="shared" si="333"/>
        <v/>
      </c>
      <c r="F5395" s="70" t="str">
        <f t="shared" si="336"/>
        <v/>
      </c>
      <c r="G5395" s="68" t="str">
        <f t="shared" si="334"/>
        <v/>
      </c>
      <c r="H5395" s="69" t="str">
        <f t="shared" si="335"/>
        <v/>
      </c>
    </row>
    <row r="5396" spans="2:8" x14ac:dyDescent="0.25">
      <c r="B5396" s="258"/>
      <c r="C5396" s="259"/>
      <c r="D5396" s="259"/>
      <c r="E5396" s="66" t="str">
        <f t="shared" si="333"/>
        <v/>
      </c>
      <c r="F5396" s="70" t="str">
        <f t="shared" si="336"/>
        <v/>
      </c>
      <c r="G5396" s="68" t="str">
        <f t="shared" si="334"/>
        <v/>
      </c>
      <c r="H5396" s="69" t="str">
        <f t="shared" si="335"/>
        <v/>
      </c>
    </row>
    <row r="5397" spans="2:8" x14ac:dyDescent="0.25">
      <c r="B5397" s="258"/>
      <c r="C5397" s="259"/>
      <c r="D5397" s="259"/>
      <c r="E5397" s="66" t="str">
        <f t="shared" si="333"/>
        <v/>
      </c>
      <c r="F5397" s="70" t="str">
        <f t="shared" si="336"/>
        <v/>
      </c>
      <c r="G5397" s="68" t="str">
        <f t="shared" si="334"/>
        <v/>
      </c>
      <c r="H5397" s="69" t="str">
        <f t="shared" si="335"/>
        <v/>
      </c>
    </row>
    <row r="5398" spans="2:8" x14ac:dyDescent="0.25">
      <c r="B5398" s="258"/>
      <c r="C5398" s="259"/>
      <c r="D5398" s="259"/>
      <c r="E5398" s="66" t="str">
        <f t="shared" si="333"/>
        <v/>
      </c>
      <c r="F5398" s="70" t="str">
        <f t="shared" si="336"/>
        <v/>
      </c>
      <c r="G5398" s="68" t="str">
        <f t="shared" si="334"/>
        <v/>
      </c>
      <c r="H5398" s="69" t="str">
        <f t="shared" si="335"/>
        <v/>
      </c>
    </row>
    <row r="5399" spans="2:8" x14ac:dyDescent="0.25">
      <c r="B5399" s="258"/>
      <c r="C5399" s="259"/>
      <c r="D5399" s="259"/>
      <c r="E5399" s="66" t="str">
        <f t="shared" si="333"/>
        <v/>
      </c>
      <c r="F5399" s="70" t="str">
        <f t="shared" si="336"/>
        <v/>
      </c>
      <c r="G5399" s="68" t="str">
        <f t="shared" si="334"/>
        <v/>
      </c>
      <c r="H5399" s="69" t="str">
        <f t="shared" si="335"/>
        <v/>
      </c>
    </row>
    <row r="5400" spans="2:8" x14ac:dyDescent="0.25">
      <c r="B5400" s="258"/>
      <c r="C5400" s="259"/>
      <c r="D5400" s="259"/>
      <c r="E5400" s="66" t="str">
        <f t="shared" si="333"/>
        <v/>
      </c>
      <c r="F5400" s="70" t="str">
        <f t="shared" si="336"/>
        <v/>
      </c>
      <c r="G5400" s="68" t="str">
        <f t="shared" si="334"/>
        <v/>
      </c>
      <c r="H5400" s="69" t="str">
        <f t="shared" si="335"/>
        <v/>
      </c>
    </row>
    <row r="5401" spans="2:8" x14ac:dyDescent="0.25">
      <c r="B5401" s="258"/>
      <c r="C5401" s="259"/>
      <c r="D5401" s="259"/>
      <c r="E5401" s="66" t="str">
        <f t="shared" si="333"/>
        <v/>
      </c>
      <c r="F5401" s="70" t="str">
        <f t="shared" si="336"/>
        <v/>
      </c>
      <c r="G5401" s="68" t="str">
        <f t="shared" si="334"/>
        <v/>
      </c>
      <c r="H5401" s="69" t="str">
        <f t="shared" si="335"/>
        <v/>
      </c>
    </row>
    <row r="5402" spans="2:8" x14ac:dyDescent="0.25">
      <c r="B5402" s="258"/>
      <c r="C5402" s="259"/>
      <c r="D5402" s="259"/>
      <c r="E5402" s="66" t="str">
        <f t="shared" si="333"/>
        <v/>
      </c>
      <c r="F5402" s="70" t="str">
        <f t="shared" si="336"/>
        <v/>
      </c>
      <c r="G5402" s="68" t="str">
        <f t="shared" si="334"/>
        <v/>
      </c>
      <c r="H5402" s="69" t="str">
        <f t="shared" si="335"/>
        <v/>
      </c>
    </row>
    <row r="5403" spans="2:8" x14ac:dyDescent="0.25">
      <c r="B5403" s="258"/>
      <c r="C5403" s="259"/>
      <c r="D5403" s="259"/>
      <c r="E5403" s="66" t="str">
        <f t="shared" si="333"/>
        <v/>
      </c>
      <c r="F5403" s="70" t="str">
        <f t="shared" si="336"/>
        <v/>
      </c>
      <c r="G5403" s="68" t="str">
        <f t="shared" si="334"/>
        <v/>
      </c>
      <c r="H5403" s="69" t="str">
        <f t="shared" si="335"/>
        <v/>
      </c>
    </row>
    <row r="5404" spans="2:8" x14ac:dyDescent="0.25">
      <c r="B5404" s="258"/>
      <c r="C5404" s="259"/>
      <c r="D5404" s="259"/>
      <c r="E5404" s="66" t="str">
        <f t="shared" si="333"/>
        <v/>
      </c>
      <c r="F5404" s="70" t="str">
        <f t="shared" si="336"/>
        <v/>
      </c>
      <c r="G5404" s="68" t="str">
        <f t="shared" si="334"/>
        <v/>
      </c>
      <c r="H5404" s="69" t="str">
        <f t="shared" si="335"/>
        <v/>
      </c>
    </row>
    <row r="5405" spans="2:8" x14ac:dyDescent="0.25">
      <c r="B5405" s="258"/>
      <c r="C5405" s="259"/>
      <c r="D5405" s="259"/>
      <c r="E5405" s="66" t="str">
        <f t="shared" si="333"/>
        <v/>
      </c>
      <c r="F5405" s="70" t="str">
        <f t="shared" si="336"/>
        <v/>
      </c>
      <c r="G5405" s="68" t="str">
        <f t="shared" si="334"/>
        <v/>
      </c>
      <c r="H5405" s="69" t="str">
        <f t="shared" si="335"/>
        <v/>
      </c>
    </row>
    <row r="5406" spans="2:8" x14ac:dyDescent="0.25">
      <c r="B5406" s="258"/>
      <c r="C5406" s="259"/>
      <c r="D5406" s="259"/>
      <c r="E5406" s="66" t="str">
        <f t="shared" si="333"/>
        <v/>
      </c>
      <c r="F5406" s="70" t="str">
        <f t="shared" si="336"/>
        <v/>
      </c>
      <c r="G5406" s="68" t="str">
        <f t="shared" si="334"/>
        <v/>
      </c>
      <c r="H5406" s="69" t="str">
        <f t="shared" si="335"/>
        <v/>
      </c>
    </row>
    <row r="5407" spans="2:8" x14ac:dyDescent="0.25">
      <c r="B5407" s="258"/>
      <c r="C5407" s="259"/>
      <c r="D5407" s="259"/>
      <c r="E5407" s="66" t="str">
        <f t="shared" si="333"/>
        <v/>
      </c>
      <c r="F5407" s="70" t="str">
        <f t="shared" si="336"/>
        <v/>
      </c>
      <c r="G5407" s="68" t="str">
        <f t="shared" si="334"/>
        <v/>
      </c>
      <c r="H5407" s="69" t="str">
        <f t="shared" si="335"/>
        <v/>
      </c>
    </row>
    <row r="5408" spans="2:8" x14ac:dyDescent="0.25">
      <c r="B5408" s="258"/>
      <c r="C5408" s="259"/>
      <c r="D5408" s="259"/>
      <c r="E5408" s="66" t="str">
        <f t="shared" si="333"/>
        <v/>
      </c>
      <c r="F5408" s="70" t="str">
        <f t="shared" si="336"/>
        <v/>
      </c>
      <c r="G5408" s="68" t="str">
        <f t="shared" si="334"/>
        <v/>
      </c>
      <c r="H5408" s="69" t="str">
        <f t="shared" si="335"/>
        <v/>
      </c>
    </row>
    <row r="5409" spans="2:8" x14ac:dyDescent="0.25">
      <c r="B5409" s="258"/>
      <c r="C5409" s="259"/>
      <c r="D5409" s="259"/>
      <c r="E5409" s="66" t="str">
        <f t="shared" si="333"/>
        <v/>
      </c>
      <c r="F5409" s="70" t="str">
        <f t="shared" si="336"/>
        <v/>
      </c>
      <c r="G5409" s="68" t="str">
        <f t="shared" si="334"/>
        <v/>
      </c>
      <c r="H5409" s="69" t="str">
        <f t="shared" si="335"/>
        <v/>
      </c>
    </row>
    <row r="5410" spans="2:8" x14ac:dyDescent="0.25">
      <c r="B5410" s="258"/>
      <c r="C5410" s="259"/>
      <c r="D5410" s="259"/>
      <c r="E5410" s="66" t="str">
        <f t="shared" si="333"/>
        <v/>
      </c>
      <c r="F5410" s="70" t="str">
        <f t="shared" si="336"/>
        <v/>
      </c>
      <c r="G5410" s="68" t="str">
        <f t="shared" si="334"/>
        <v/>
      </c>
      <c r="H5410" s="69" t="str">
        <f t="shared" si="335"/>
        <v/>
      </c>
    </row>
    <row r="5411" spans="2:8" x14ac:dyDescent="0.25">
      <c r="B5411" s="258"/>
      <c r="C5411" s="259"/>
      <c r="D5411" s="259"/>
      <c r="E5411" s="66" t="str">
        <f t="shared" si="333"/>
        <v/>
      </c>
      <c r="F5411" s="70" t="str">
        <f t="shared" si="336"/>
        <v/>
      </c>
      <c r="G5411" s="68" t="str">
        <f t="shared" si="334"/>
        <v/>
      </c>
      <c r="H5411" s="69" t="str">
        <f t="shared" si="335"/>
        <v/>
      </c>
    </row>
    <row r="5412" spans="2:8" x14ac:dyDescent="0.25">
      <c r="B5412" s="258"/>
      <c r="C5412" s="259"/>
      <c r="D5412" s="259"/>
      <c r="E5412" s="66" t="str">
        <f t="shared" si="333"/>
        <v/>
      </c>
      <c r="F5412" s="70" t="str">
        <f t="shared" si="336"/>
        <v/>
      </c>
      <c r="G5412" s="68" t="str">
        <f t="shared" si="334"/>
        <v/>
      </c>
      <c r="H5412" s="69" t="str">
        <f t="shared" si="335"/>
        <v/>
      </c>
    </row>
    <row r="5413" spans="2:8" x14ac:dyDescent="0.25">
      <c r="B5413" s="258"/>
      <c r="C5413" s="259"/>
      <c r="D5413" s="259"/>
      <c r="E5413" s="66" t="str">
        <f t="shared" si="333"/>
        <v/>
      </c>
      <c r="F5413" s="70" t="str">
        <f t="shared" si="336"/>
        <v/>
      </c>
      <c r="G5413" s="68" t="str">
        <f t="shared" si="334"/>
        <v/>
      </c>
      <c r="H5413" s="69" t="str">
        <f t="shared" si="335"/>
        <v/>
      </c>
    </row>
    <row r="5414" spans="2:8" x14ac:dyDescent="0.25">
      <c r="B5414" s="258"/>
      <c r="C5414" s="259"/>
      <c r="D5414" s="259"/>
      <c r="E5414" s="66" t="str">
        <f t="shared" si="333"/>
        <v/>
      </c>
      <c r="F5414" s="70" t="str">
        <f t="shared" si="336"/>
        <v/>
      </c>
      <c r="G5414" s="68" t="str">
        <f t="shared" si="334"/>
        <v/>
      </c>
      <c r="H5414" s="69" t="str">
        <f t="shared" si="335"/>
        <v/>
      </c>
    </row>
    <row r="5415" spans="2:8" x14ac:dyDescent="0.25">
      <c r="B5415" s="258"/>
      <c r="C5415" s="259"/>
      <c r="D5415" s="259"/>
      <c r="E5415" s="66" t="str">
        <f t="shared" si="333"/>
        <v/>
      </c>
      <c r="F5415" s="70" t="str">
        <f t="shared" si="336"/>
        <v/>
      </c>
      <c r="G5415" s="68" t="str">
        <f t="shared" si="334"/>
        <v/>
      </c>
      <c r="H5415" s="69" t="str">
        <f t="shared" si="335"/>
        <v/>
      </c>
    </row>
    <row r="5416" spans="2:8" x14ac:dyDescent="0.25">
      <c r="B5416" s="258"/>
      <c r="C5416" s="259"/>
      <c r="D5416" s="259"/>
      <c r="E5416" s="66" t="str">
        <f t="shared" si="333"/>
        <v/>
      </c>
      <c r="F5416" s="70" t="str">
        <f t="shared" si="336"/>
        <v/>
      </c>
      <c r="G5416" s="68" t="str">
        <f t="shared" si="334"/>
        <v/>
      </c>
      <c r="H5416" s="69" t="str">
        <f t="shared" si="335"/>
        <v/>
      </c>
    </row>
    <row r="5417" spans="2:8" x14ac:dyDescent="0.25">
      <c r="B5417" s="258"/>
      <c r="C5417" s="259"/>
      <c r="D5417" s="259"/>
      <c r="E5417" s="66" t="str">
        <f t="shared" si="333"/>
        <v/>
      </c>
      <c r="F5417" s="70" t="str">
        <f t="shared" si="336"/>
        <v/>
      </c>
      <c r="G5417" s="68" t="str">
        <f t="shared" si="334"/>
        <v/>
      </c>
      <c r="H5417" s="69" t="str">
        <f t="shared" si="335"/>
        <v/>
      </c>
    </row>
    <row r="5418" spans="2:8" x14ac:dyDescent="0.25">
      <c r="B5418" s="258"/>
      <c r="C5418" s="259"/>
      <c r="D5418" s="259"/>
      <c r="E5418" s="66" t="str">
        <f t="shared" si="333"/>
        <v/>
      </c>
      <c r="F5418" s="70" t="str">
        <f t="shared" si="336"/>
        <v/>
      </c>
      <c r="G5418" s="68" t="str">
        <f t="shared" si="334"/>
        <v/>
      </c>
      <c r="H5418" s="69" t="str">
        <f t="shared" si="335"/>
        <v/>
      </c>
    </row>
    <row r="5419" spans="2:8" x14ac:dyDescent="0.25">
      <c r="B5419" s="258"/>
      <c r="C5419" s="259"/>
      <c r="D5419" s="259"/>
      <c r="E5419" s="66" t="str">
        <f t="shared" si="333"/>
        <v/>
      </c>
      <c r="F5419" s="70" t="str">
        <f t="shared" si="336"/>
        <v/>
      </c>
      <c r="G5419" s="68" t="str">
        <f t="shared" si="334"/>
        <v/>
      </c>
      <c r="H5419" s="69" t="str">
        <f t="shared" si="335"/>
        <v/>
      </c>
    </row>
    <row r="5420" spans="2:8" x14ac:dyDescent="0.25">
      <c r="B5420" s="258"/>
      <c r="C5420" s="259"/>
      <c r="D5420" s="259"/>
      <c r="E5420" s="66" t="str">
        <f t="shared" si="333"/>
        <v/>
      </c>
      <c r="F5420" s="70" t="str">
        <f t="shared" si="336"/>
        <v/>
      </c>
      <c r="G5420" s="68" t="str">
        <f t="shared" si="334"/>
        <v/>
      </c>
      <c r="H5420" s="69" t="str">
        <f t="shared" si="335"/>
        <v/>
      </c>
    </row>
    <row r="5421" spans="2:8" x14ac:dyDescent="0.25">
      <c r="B5421" s="258"/>
      <c r="C5421" s="259"/>
      <c r="D5421" s="259"/>
      <c r="E5421" s="66" t="str">
        <f t="shared" si="333"/>
        <v/>
      </c>
      <c r="F5421" s="70" t="str">
        <f t="shared" si="336"/>
        <v/>
      </c>
      <c r="G5421" s="68" t="str">
        <f t="shared" si="334"/>
        <v/>
      </c>
      <c r="H5421" s="69" t="str">
        <f t="shared" si="335"/>
        <v/>
      </c>
    </row>
    <row r="5422" spans="2:8" x14ac:dyDescent="0.25">
      <c r="B5422" s="258"/>
      <c r="C5422" s="259"/>
      <c r="D5422" s="259"/>
      <c r="E5422" s="66" t="str">
        <f t="shared" si="333"/>
        <v/>
      </c>
      <c r="F5422" s="70" t="str">
        <f t="shared" si="336"/>
        <v/>
      </c>
      <c r="G5422" s="68" t="str">
        <f t="shared" si="334"/>
        <v/>
      </c>
      <c r="H5422" s="69" t="str">
        <f t="shared" si="335"/>
        <v/>
      </c>
    </row>
    <row r="5423" spans="2:8" x14ac:dyDescent="0.25">
      <c r="B5423" s="258"/>
      <c r="C5423" s="259"/>
      <c r="D5423" s="259"/>
      <c r="E5423" s="66" t="str">
        <f t="shared" si="333"/>
        <v/>
      </c>
      <c r="F5423" s="70" t="str">
        <f t="shared" si="336"/>
        <v/>
      </c>
      <c r="G5423" s="68" t="str">
        <f t="shared" si="334"/>
        <v/>
      </c>
      <c r="H5423" s="69" t="str">
        <f t="shared" si="335"/>
        <v/>
      </c>
    </row>
    <row r="5424" spans="2:8" x14ac:dyDescent="0.25">
      <c r="B5424" s="258"/>
      <c r="C5424" s="259"/>
      <c r="D5424" s="259"/>
      <c r="E5424" s="66" t="str">
        <f t="shared" si="333"/>
        <v/>
      </c>
      <c r="F5424" s="70" t="str">
        <f t="shared" si="336"/>
        <v/>
      </c>
      <c r="G5424" s="68" t="str">
        <f t="shared" si="334"/>
        <v/>
      </c>
      <c r="H5424" s="69" t="str">
        <f t="shared" si="335"/>
        <v/>
      </c>
    </row>
    <row r="5425" spans="2:8" x14ac:dyDescent="0.25">
      <c r="B5425" s="258"/>
      <c r="C5425" s="259"/>
      <c r="D5425" s="259"/>
      <c r="E5425" s="66" t="str">
        <f t="shared" si="333"/>
        <v/>
      </c>
      <c r="F5425" s="70" t="str">
        <f t="shared" si="336"/>
        <v/>
      </c>
      <c r="G5425" s="68" t="str">
        <f t="shared" si="334"/>
        <v/>
      </c>
      <c r="H5425" s="69" t="str">
        <f t="shared" si="335"/>
        <v/>
      </c>
    </row>
    <row r="5426" spans="2:8" x14ac:dyDescent="0.25">
      <c r="B5426" s="258"/>
      <c r="C5426" s="259"/>
      <c r="D5426" s="259"/>
      <c r="E5426" s="66" t="str">
        <f t="shared" si="333"/>
        <v/>
      </c>
      <c r="F5426" s="70" t="str">
        <f t="shared" si="336"/>
        <v/>
      </c>
      <c r="G5426" s="68" t="str">
        <f t="shared" si="334"/>
        <v/>
      </c>
      <c r="H5426" s="69" t="str">
        <f t="shared" si="335"/>
        <v/>
      </c>
    </row>
    <row r="5427" spans="2:8" x14ac:dyDescent="0.25">
      <c r="B5427" s="258"/>
      <c r="C5427" s="259"/>
      <c r="D5427" s="259"/>
      <c r="E5427" s="66" t="str">
        <f t="shared" si="333"/>
        <v/>
      </c>
      <c r="F5427" s="70" t="str">
        <f t="shared" si="336"/>
        <v/>
      </c>
      <c r="G5427" s="68" t="str">
        <f t="shared" si="334"/>
        <v/>
      </c>
      <c r="H5427" s="69" t="str">
        <f t="shared" si="335"/>
        <v/>
      </c>
    </row>
    <row r="5428" spans="2:8" x14ac:dyDescent="0.25">
      <c r="B5428" s="258"/>
      <c r="C5428" s="259"/>
      <c r="D5428" s="259"/>
      <c r="E5428" s="66" t="str">
        <f t="shared" si="333"/>
        <v/>
      </c>
      <c r="F5428" s="70" t="str">
        <f t="shared" si="336"/>
        <v/>
      </c>
      <c r="G5428" s="68" t="str">
        <f t="shared" si="334"/>
        <v/>
      </c>
      <c r="H5428" s="69" t="str">
        <f t="shared" si="335"/>
        <v/>
      </c>
    </row>
    <row r="5429" spans="2:8" x14ac:dyDescent="0.25">
      <c r="B5429" s="258"/>
      <c r="C5429" s="259"/>
      <c r="D5429" s="259"/>
      <c r="E5429" s="66" t="str">
        <f t="shared" si="333"/>
        <v/>
      </c>
      <c r="F5429" s="70" t="str">
        <f t="shared" si="336"/>
        <v/>
      </c>
      <c r="G5429" s="68" t="str">
        <f t="shared" si="334"/>
        <v/>
      </c>
      <c r="H5429" s="69" t="str">
        <f t="shared" si="335"/>
        <v/>
      </c>
    </row>
    <row r="5430" spans="2:8" x14ac:dyDescent="0.25">
      <c r="B5430" s="258"/>
      <c r="C5430" s="259"/>
      <c r="D5430" s="259"/>
      <c r="E5430" s="66" t="str">
        <f t="shared" si="333"/>
        <v/>
      </c>
      <c r="F5430" s="70" t="str">
        <f t="shared" si="336"/>
        <v/>
      </c>
      <c r="G5430" s="68" t="str">
        <f t="shared" si="334"/>
        <v/>
      </c>
      <c r="H5430" s="69" t="str">
        <f t="shared" si="335"/>
        <v/>
      </c>
    </row>
    <row r="5431" spans="2:8" x14ac:dyDescent="0.25">
      <c r="B5431" s="258"/>
      <c r="C5431" s="259"/>
      <c r="D5431" s="259"/>
      <c r="E5431" s="66" t="str">
        <f t="shared" si="333"/>
        <v/>
      </c>
      <c r="F5431" s="70" t="str">
        <f t="shared" si="336"/>
        <v/>
      </c>
      <c r="G5431" s="68" t="str">
        <f t="shared" si="334"/>
        <v/>
      </c>
      <c r="H5431" s="69" t="str">
        <f t="shared" si="335"/>
        <v/>
      </c>
    </row>
    <row r="5432" spans="2:8" x14ac:dyDescent="0.25">
      <c r="B5432" s="258"/>
      <c r="C5432" s="259"/>
      <c r="D5432" s="259"/>
      <c r="E5432" s="66" t="str">
        <f t="shared" si="333"/>
        <v/>
      </c>
      <c r="F5432" s="70" t="str">
        <f t="shared" si="336"/>
        <v/>
      </c>
      <c r="G5432" s="68" t="str">
        <f t="shared" si="334"/>
        <v/>
      </c>
      <c r="H5432" s="69" t="str">
        <f t="shared" si="335"/>
        <v/>
      </c>
    </row>
    <row r="5433" spans="2:8" x14ac:dyDescent="0.25">
      <c r="B5433" s="258"/>
      <c r="C5433" s="259"/>
      <c r="D5433" s="259"/>
      <c r="E5433" s="66" t="str">
        <f t="shared" si="333"/>
        <v/>
      </c>
      <c r="F5433" s="70" t="str">
        <f t="shared" si="336"/>
        <v/>
      </c>
      <c r="G5433" s="68" t="str">
        <f t="shared" si="334"/>
        <v/>
      </c>
      <c r="H5433" s="69" t="str">
        <f t="shared" si="335"/>
        <v/>
      </c>
    </row>
    <row r="5434" spans="2:8" x14ac:dyDescent="0.25">
      <c r="B5434" s="258"/>
      <c r="C5434" s="259"/>
      <c r="D5434" s="259"/>
      <c r="E5434" s="66" t="str">
        <f t="shared" si="333"/>
        <v/>
      </c>
      <c r="F5434" s="70" t="str">
        <f t="shared" si="336"/>
        <v/>
      </c>
      <c r="G5434" s="68" t="str">
        <f t="shared" si="334"/>
        <v/>
      </c>
      <c r="H5434" s="69" t="str">
        <f t="shared" si="335"/>
        <v/>
      </c>
    </row>
    <row r="5435" spans="2:8" x14ac:dyDescent="0.25">
      <c r="B5435" s="258"/>
      <c r="C5435" s="259"/>
      <c r="D5435" s="259"/>
      <c r="E5435" s="66" t="str">
        <f t="shared" si="333"/>
        <v/>
      </c>
      <c r="F5435" s="70" t="str">
        <f t="shared" si="336"/>
        <v/>
      </c>
      <c r="G5435" s="68" t="str">
        <f t="shared" si="334"/>
        <v/>
      </c>
      <c r="H5435" s="69" t="str">
        <f t="shared" si="335"/>
        <v/>
      </c>
    </row>
    <row r="5436" spans="2:8" x14ac:dyDescent="0.25">
      <c r="B5436" s="258"/>
      <c r="C5436" s="259"/>
      <c r="D5436" s="259"/>
      <c r="E5436" s="66" t="str">
        <f t="shared" si="333"/>
        <v/>
      </c>
      <c r="F5436" s="70" t="str">
        <f t="shared" si="336"/>
        <v/>
      </c>
      <c r="G5436" s="68" t="str">
        <f t="shared" si="334"/>
        <v/>
      </c>
      <c r="H5436" s="69" t="str">
        <f t="shared" si="335"/>
        <v/>
      </c>
    </row>
    <row r="5437" spans="2:8" x14ac:dyDescent="0.25">
      <c r="B5437" s="258"/>
      <c r="C5437" s="259"/>
      <c r="D5437" s="259"/>
      <c r="E5437" s="66" t="str">
        <f t="shared" si="333"/>
        <v/>
      </c>
      <c r="F5437" s="70" t="str">
        <f t="shared" si="336"/>
        <v/>
      </c>
      <c r="G5437" s="68" t="str">
        <f t="shared" si="334"/>
        <v/>
      </c>
      <c r="H5437" s="69" t="str">
        <f t="shared" si="335"/>
        <v/>
      </c>
    </row>
    <row r="5438" spans="2:8" x14ac:dyDescent="0.25">
      <c r="B5438" s="258"/>
      <c r="C5438" s="259"/>
      <c r="D5438" s="259"/>
      <c r="E5438" s="66" t="str">
        <f t="shared" si="333"/>
        <v/>
      </c>
      <c r="F5438" s="70" t="str">
        <f t="shared" si="336"/>
        <v/>
      </c>
      <c r="G5438" s="68" t="str">
        <f t="shared" si="334"/>
        <v/>
      </c>
      <c r="H5438" s="69" t="str">
        <f t="shared" si="335"/>
        <v/>
      </c>
    </row>
    <row r="5439" spans="2:8" x14ac:dyDescent="0.25">
      <c r="B5439" s="258"/>
      <c r="C5439" s="259"/>
      <c r="D5439" s="259"/>
      <c r="E5439" s="66" t="str">
        <f t="shared" si="333"/>
        <v/>
      </c>
      <c r="F5439" s="70" t="str">
        <f t="shared" si="336"/>
        <v/>
      </c>
      <c r="G5439" s="68" t="str">
        <f t="shared" si="334"/>
        <v/>
      </c>
      <c r="H5439" s="69" t="str">
        <f t="shared" si="335"/>
        <v/>
      </c>
    </row>
    <row r="5440" spans="2:8" x14ac:dyDescent="0.25">
      <c r="B5440" s="258"/>
      <c r="C5440" s="259"/>
      <c r="D5440" s="259"/>
      <c r="E5440" s="66" t="str">
        <f t="shared" si="333"/>
        <v/>
      </c>
      <c r="F5440" s="70" t="str">
        <f t="shared" si="336"/>
        <v/>
      </c>
      <c r="G5440" s="68" t="str">
        <f t="shared" si="334"/>
        <v/>
      </c>
      <c r="H5440" s="69" t="str">
        <f t="shared" si="335"/>
        <v/>
      </c>
    </row>
    <row r="5441" spans="2:8" x14ac:dyDescent="0.25">
      <c r="B5441" s="258"/>
      <c r="C5441" s="259"/>
      <c r="D5441" s="259"/>
      <c r="E5441" s="66" t="str">
        <f t="shared" si="333"/>
        <v/>
      </c>
      <c r="F5441" s="70" t="str">
        <f t="shared" si="336"/>
        <v/>
      </c>
      <c r="G5441" s="68" t="str">
        <f t="shared" si="334"/>
        <v/>
      </c>
      <c r="H5441" s="69" t="str">
        <f t="shared" si="335"/>
        <v/>
      </c>
    </row>
    <row r="5442" spans="2:8" x14ac:dyDescent="0.25">
      <c r="B5442" s="258"/>
      <c r="C5442" s="259"/>
      <c r="D5442" s="259"/>
      <c r="E5442" s="66" t="str">
        <f t="shared" si="333"/>
        <v/>
      </c>
      <c r="F5442" s="70" t="str">
        <f t="shared" si="336"/>
        <v/>
      </c>
      <c r="G5442" s="68" t="str">
        <f t="shared" si="334"/>
        <v/>
      </c>
      <c r="H5442" s="69" t="str">
        <f t="shared" si="335"/>
        <v/>
      </c>
    </row>
    <row r="5443" spans="2:8" x14ac:dyDescent="0.25">
      <c r="B5443" s="258"/>
      <c r="C5443" s="259"/>
      <c r="D5443" s="259"/>
      <c r="E5443" s="66" t="str">
        <f t="shared" si="333"/>
        <v/>
      </c>
      <c r="F5443" s="70" t="str">
        <f t="shared" si="336"/>
        <v/>
      </c>
      <c r="G5443" s="68" t="str">
        <f t="shared" si="334"/>
        <v/>
      </c>
      <c r="H5443" s="69" t="str">
        <f t="shared" si="335"/>
        <v/>
      </c>
    </row>
    <row r="5444" spans="2:8" x14ac:dyDescent="0.25">
      <c r="B5444" s="258"/>
      <c r="C5444" s="259"/>
      <c r="D5444" s="259"/>
      <c r="E5444" s="66" t="str">
        <f t="shared" si="333"/>
        <v/>
      </c>
      <c r="F5444" s="70" t="str">
        <f t="shared" si="336"/>
        <v/>
      </c>
      <c r="G5444" s="68" t="str">
        <f t="shared" si="334"/>
        <v/>
      </c>
      <c r="H5444" s="69" t="str">
        <f t="shared" si="335"/>
        <v/>
      </c>
    </row>
    <row r="5445" spans="2:8" x14ac:dyDescent="0.25">
      <c r="B5445" s="258"/>
      <c r="C5445" s="259"/>
      <c r="D5445" s="259"/>
      <c r="E5445" s="66" t="str">
        <f t="shared" si="333"/>
        <v/>
      </c>
      <c r="F5445" s="70" t="str">
        <f t="shared" si="336"/>
        <v/>
      </c>
      <c r="G5445" s="68" t="str">
        <f t="shared" si="334"/>
        <v/>
      </c>
      <c r="H5445" s="69" t="str">
        <f t="shared" si="335"/>
        <v/>
      </c>
    </row>
    <row r="5446" spans="2:8" x14ac:dyDescent="0.25">
      <c r="B5446" s="258"/>
      <c r="C5446" s="259"/>
      <c r="D5446" s="259"/>
      <c r="E5446" s="66" t="str">
        <f t="shared" si="333"/>
        <v/>
      </c>
      <c r="F5446" s="70" t="str">
        <f t="shared" si="336"/>
        <v/>
      </c>
      <c r="G5446" s="68" t="str">
        <f t="shared" si="334"/>
        <v/>
      </c>
      <c r="H5446" s="69" t="str">
        <f t="shared" si="335"/>
        <v/>
      </c>
    </row>
    <row r="5447" spans="2:8" x14ac:dyDescent="0.25">
      <c r="B5447" s="258"/>
      <c r="C5447" s="259"/>
      <c r="D5447" s="259"/>
      <c r="E5447" s="66" t="str">
        <f t="shared" si="333"/>
        <v/>
      </c>
      <c r="F5447" s="70" t="str">
        <f t="shared" si="336"/>
        <v/>
      </c>
      <c r="G5447" s="68" t="str">
        <f t="shared" si="334"/>
        <v/>
      </c>
      <c r="H5447" s="69" t="str">
        <f t="shared" si="335"/>
        <v/>
      </c>
    </row>
    <row r="5448" spans="2:8" x14ac:dyDescent="0.25">
      <c r="B5448" s="258"/>
      <c r="C5448" s="259"/>
      <c r="D5448" s="259"/>
      <c r="E5448" s="66" t="str">
        <f t="shared" si="333"/>
        <v/>
      </c>
      <c r="F5448" s="70" t="str">
        <f t="shared" si="336"/>
        <v/>
      </c>
      <c r="G5448" s="68" t="str">
        <f t="shared" si="334"/>
        <v/>
      </c>
      <c r="H5448" s="69" t="str">
        <f t="shared" si="335"/>
        <v/>
      </c>
    </row>
    <row r="5449" spans="2:8" x14ac:dyDescent="0.25">
      <c r="B5449" s="258"/>
      <c r="C5449" s="259"/>
      <c r="D5449" s="259"/>
      <c r="E5449" s="66" t="str">
        <f t="shared" si="333"/>
        <v/>
      </c>
      <c r="F5449" s="70" t="str">
        <f t="shared" si="336"/>
        <v/>
      </c>
      <c r="G5449" s="68" t="str">
        <f t="shared" si="334"/>
        <v/>
      </c>
      <c r="H5449" s="69" t="str">
        <f t="shared" si="335"/>
        <v/>
      </c>
    </row>
    <row r="5450" spans="2:8" x14ac:dyDescent="0.25">
      <c r="B5450" s="258"/>
      <c r="C5450" s="259"/>
      <c r="D5450" s="259"/>
      <c r="E5450" s="66" t="str">
        <f t="shared" si="333"/>
        <v/>
      </c>
      <c r="F5450" s="70" t="str">
        <f t="shared" si="336"/>
        <v/>
      </c>
      <c r="G5450" s="68" t="str">
        <f t="shared" si="334"/>
        <v/>
      </c>
      <c r="H5450" s="69" t="str">
        <f t="shared" si="335"/>
        <v/>
      </c>
    </row>
    <row r="5451" spans="2:8" x14ac:dyDescent="0.25">
      <c r="B5451" s="258"/>
      <c r="C5451" s="259"/>
      <c r="D5451" s="259"/>
      <c r="E5451" s="66" t="str">
        <f t="shared" si="333"/>
        <v/>
      </c>
      <c r="F5451" s="70" t="str">
        <f t="shared" si="336"/>
        <v/>
      </c>
      <c r="G5451" s="68" t="str">
        <f t="shared" si="334"/>
        <v/>
      </c>
      <c r="H5451" s="69" t="str">
        <f t="shared" si="335"/>
        <v/>
      </c>
    </row>
    <row r="5452" spans="2:8" x14ac:dyDescent="0.25">
      <c r="B5452" s="258"/>
      <c r="C5452" s="259"/>
      <c r="D5452" s="259"/>
      <c r="E5452" s="66" t="str">
        <f t="shared" si="333"/>
        <v/>
      </c>
      <c r="F5452" s="70" t="str">
        <f t="shared" si="336"/>
        <v/>
      </c>
      <c r="G5452" s="68" t="str">
        <f t="shared" si="334"/>
        <v/>
      </c>
      <c r="H5452" s="69" t="str">
        <f t="shared" si="335"/>
        <v/>
      </c>
    </row>
    <row r="5453" spans="2:8" x14ac:dyDescent="0.25">
      <c r="B5453" s="258"/>
      <c r="C5453" s="259"/>
      <c r="D5453" s="259"/>
      <c r="E5453" s="66" t="str">
        <f t="shared" si="333"/>
        <v/>
      </c>
      <c r="F5453" s="70" t="str">
        <f t="shared" si="336"/>
        <v/>
      </c>
      <c r="G5453" s="68" t="str">
        <f t="shared" si="334"/>
        <v/>
      </c>
      <c r="H5453" s="69" t="str">
        <f t="shared" si="335"/>
        <v/>
      </c>
    </row>
    <row r="5454" spans="2:8" x14ac:dyDescent="0.25">
      <c r="B5454" s="258"/>
      <c r="C5454" s="259"/>
      <c r="D5454" s="259"/>
      <c r="E5454" s="66" t="str">
        <f t="shared" ref="E5454:E5517" si="337">+IF(AND(C5454-D5454&lt;&gt;0,$B$10&gt;B5454),C5454-D5454,"")</f>
        <v/>
      </c>
      <c r="F5454" s="70" t="str">
        <f t="shared" si="336"/>
        <v/>
      </c>
      <c r="G5454" s="68" t="str">
        <f t="shared" ref="G5454:G5517" si="338">+IF(AND(B5454&lt;&gt;"",$B$10&gt;B5454),$B$10-B5454,"")</f>
        <v/>
      </c>
      <c r="H5454" s="69" t="str">
        <f t="shared" ref="H5454:H5517" si="339">IFERROR(((E5454*G5454*$D$10)/36500),"")</f>
        <v/>
      </c>
    </row>
    <row r="5455" spans="2:8" x14ac:dyDescent="0.25">
      <c r="B5455" s="258"/>
      <c r="C5455" s="259"/>
      <c r="D5455" s="259"/>
      <c r="E5455" s="66" t="str">
        <f t="shared" si="337"/>
        <v/>
      </c>
      <c r="F5455" s="70" t="str">
        <f t="shared" ref="F5455:F5518" si="340">+IFERROR((E5455+F5454),"")</f>
        <v/>
      </c>
      <c r="G5455" s="68" t="str">
        <f t="shared" si="338"/>
        <v/>
      </c>
      <c r="H5455" s="69" t="str">
        <f t="shared" si="339"/>
        <v/>
      </c>
    </row>
    <row r="5456" spans="2:8" x14ac:dyDescent="0.25">
      <c r="B5456" s="258"/>
      <c r="C5456" s="259"/>
      <c r="D5456" s="259"/>
      <c r="E5456" s="66" t="str">
        <f t="shared" si="337"/>
        <v/>
      </c>
      <c r="F5456" s="70" t="str">
        <f t="shared" si="340"/>
        <v/>
      </c>
      <c r="G5456" s="68" t="str">
        <f t="shared" si="338"/>
        <v/>
      </c>
      <c r="H5456" s="69" t="str">
        <f t="shared" si="339"/>
        <v/>
      </c>
    </row>
    <row r="5457" spans="2:8" x14ac:dyDescent="0.25">
      <c r="B5457" s="258"/>
      <c r="C5457" s="259"/>
      <c r="D5457" s="259"/>
      <c r="E5457" s="66" t="str">
        <f t="shared" si="337"/>
        <v/>
      </c>
      <c r="F5457" s="70" t="str">
        <f t="shared" si="340"/>
        <v/>
      </c>
      <c r="G5457" s="68" t="str">
        <f t="shared" si="338"/>
        <v/>
      </c>
      <c r="H5457" s="69" t="str">
        <f t="shared" si="339"/>
        <v/>
      </c>
    </row>
    <row r="5458" spans="2:8" x14ac:dyDescent="0.25">
      <c r="B5458" s="258"/>
      <c r="C5458" s="259"/>
      <c r="D5458" s="259"/>
      <c r="E5458" s="66" t="str">
        <f t="shared" si="337"/>
        <v/>
      </c>
      <c r="F5458" s="70" t="str">
        <f t="shared" si="340"/>
        <v/>
      </c>
      <c r="G5458" s="68" t="str">
        <f t="shared" si="338"/>
        <v/>
      </c>
      <c r="H5458" s="69" t="str">
        <f t="shared" si="339"/>
        <v/>
      </c>
    </row>
    <row r="5459" spans="2:8" x14ac:dyDescent="0.25">
      <c r="B5459" s="258"/>
      <c r="C5459" s="259"/>
      <c r="D5459" s="259"/>
      <c r="E5459" s="66" t="str">
        <f t="shared" si="337"/>
        <v/>
      </c>
      <c r="F5459" s="70" t="str">
        <f t="shared" si="340"/>
        <v/>
      </c>
      <c r="G5459" s="68" t="str">
        <f t="shared" si="338"/>
        <v/>
      </c>
      <c r="H5459" s="69" t="str">
        <f t="shared" si="339"/>
        <v/>
      </c>
    </row>
    <row r="5460" spans="2:8" x14ac:dyDescent="0.25">
      <c r="B5460" s="258"/>
      <c r="C5460" s="259"/>
      <c r="D5460" s="259"/>
      <c r="E5460" s="66" t="str">
        <f t="shared" si="337"/>
        <v/>
      </c>
      <c r="F5460" s="70" t="str">
        <f t="shared" si="340"/>
        <v/>
      </c>
      <c r="G5460" s="68" t="str">
        <f t="shared" si="338"/>
        <v/>
      </c>
      <c r="H5460" s="69" t="str">
        <f t="shared" si="339"/>
        <v/>
      </c>
    </row>
    <row r="5461" spans="2:8" x14ac:dyDescent="0.25">
      <c r="B5461" s="258"/>
      <c r="C5461" s="259"/>
      <c r="D5461" s="259"/>
      <c r="E5461" s="66" t="str">
        <f t="shared" si="337"/>
        <v/>
      </c>
      <c r="F5461" s="70" t="str">
        <f t="shared" si="340"/>
        <v/>
      </c>
      <c r="G5461" s="68" t="str">
        <f t="shared" si="338"/>
        <v/>
      </c>
      <c r="H5461" s="69" t="str">
        <f t="shared" si="339"/>
        <v/>
      </c>
    </row>
    <row r="5462" spans="2:8" x14ac:dyDescent="0.25">
      <c r="B5462" s="258"/>
      <c r="C5462" s="259"/>
      <c r="D5462" s="259"/>
      <c r="E5462" s="66" t="str">
        <f t="shared" si="337"/>
        <v/>
      </c>
      <c r="F5462" s="70" t="str">
        <f t="shared" si="340"/>
        <v/>
      </c>
      <c r="G5462" s="68" t="str">
        <f t="shared" si="338"/>
        <v/>
      </c>
      <c r="H5462" s="69" t="str">
        <f t="shared" si="339"/>
        <v/>
      </c>
    </row>
    <row r="5463" spans="2:8" x14ac:dyDescent="0.25">
      <c r="B5463" s="258"/>
      <c r="C5463" s="259"/>
      <c r="D5463" s="259"/>
      <c r="E5463" s="66" t="str">
        <f t="shared" si="337"/>
        <v/>
      </c>
      <c r="F5463" s="70" t="str">
        <f t="shared" si="340"/>
        <v/>
      </c>
      <c r="G5463" s="68" t="str">
        <f t="shared" si="338"/>
        <v/>
      </c>
      <c r="H5463" s="69" t="str">
        <f t="shared" si="339"/>
        <v/>
      </c>
    </row>
    <row r="5464" spans="2:8" x14ac:dyDescent="0.25">
      <c r="B5464" s="258"/>
      <c r="C5464" s="259"/>
      <c r="D5464" s="259"/>
      <c r="E5464" s="66" t="str">
        <f t="shared" si="337"/>
        <v/>
      </c>
      <c r="F5464" s="70" t="str">
        <f t="shared" si="340"/>
        <v/>
      </c>
      <c r="G5464" s="68" t="str">
        <f t="shared" si="338"/>
        <v/>
      </c>
      <c r="H5464" s="69" t="str">
        <f t="shared" si="339"/>
        <v/>
      </c>
    </row>
    <row r="5465" spans="2:8" x14ac:dyDescent="0.25">
      <c r="B5465" s="258"/>
      <c r="C5465" s="259"/>
      <c r="D5465" s="259"/>
      <c r="E5465" s="66" t="str">
        <f t="shared" si="337"/>
        <v/>
      </c>
      <c r="F5465" s="70" t="str">
        <f t="shared" si="340"/>
        <v/>
      </c>
      <c r="G5465" s="68" t="str">
        <f t="shared" si="338"/>
        <v/>
      </c>
      <c r="H5465" s="69" t="str">
        <f t="shared" si="339"/>
        <v/>
      </c>
    </row>
    <row r="5466" spans="2:8" x14ac:dyDescent="0.25">
      <c r="B5466" s="258"/>
      <c r="C5466" s="259"/>
      <c r="D5466" s="259"/>
      <c r="E5466" s="66" t="str">
        <f t="shared" si="337"/>
        <v/>
      </c>
      <c r="F5466" s="70" t="str">
        <f t="shared" si="340"/>
        <v/>
      </c>
      <c r="G5466" s="68" t="str">
        <f t="shared" si="338"/>
        <v/>
      </c>
      <c r="H5466" s="69" t="str">
        <f t="shared" si="339"/>
        <v/>
      </c>
    </row>
    <row r="5467" spans="2:8" x14ac:dyDescent="0.25">
      <c r="B5467" s="258"/>
      <c r="C5467" s="259"/>
      <c r="D5467" s="259"/>
      <c r="E5467" s="66" t="str">
        <f t="shared" si="337"/>
        <v/>
      </c>
      <c r="F5467" s="70" t="str">
        <f t="shared" si="340"/>
        <v/>
      </c>
      <c r="G5467" s="68" t="str">
        <f t="shared" si="338"/>
        <v/>
      </c>
      <c r="H5467" s="69" t="str">
        <f t="shared" si="339"/>
        <v/>
      </c>
    </row>
    <row r="5468" spans="2:8" x14ac:dyDescent="0.25">
      <c r="B5468" s="258"/>
      <c r="C5468" s="259"/>
      <c r="D5468" s="259"/>
      <c r="E5468" s="66" t="str">
        <f t="shared" si="337"/>
        <v/>
      </c>
      <c r="F5468" s="70" t="str">
        <f t="shared" si="340"/>
        <v/>
      </c>
      <c r="G5468" s="68" t="str">
        <f t="shared" si="338"/>
        <v/>
      </c>
      <c r="H5468" s="69" t="str">
        <f t="shared" si="339"/>
        <v/>
      </c>
    </row>
    <row r="5469" spans="2:8" x14ac:dyDescent="0.25">
      <c r="B5469" s="258"/>
      <c r="C5469" s="259"/>
      <c r="D5469" s="259"/>
      <c r="E5469" s="66" t="str">
        <f t="shared" si="337"/>
        <v/>
      </c>
      <c r="F5469" s="70" t="str">
        <f t="shared" si="340"/>
        <v/>
      </c>
      <c r="G5469" s="68" t="str">
        <f t="shared" si="338"/>
        <v/>
      </c>
      <c r="H5469" s="69" t="str">
        <f t="shared" si="339"/>
        <v/>
      </c>
    </row>
    <row r="5470" spans="2:8" x14ac:dyDescent="0.25">
      <c r="B5470" s="258"/>
      <c r="C5470" s="259"/>
      <c r="D5470" s="259"/>
      <c r="E5470" s="66" t="str">
        <f t="shared" si="337"/>
        <v/>
      </c>
      <c r="F5470" s="70" t="str">
        <f t="shared" si="340"/>
        <v/>
      </c>
      <c r="G5470" s="68" t="str">
        <f t="shared" si="338"/>
        <v/>
      </c>
      <c r="H5470" s="69" t="str">
        <f t="shared" si="339"/>
        <v/>
      </c>
    </row>
    <row r="5471" spans="2:8" x14ac:dyDescent="0.25">
      <c r="B5471" s="258"/>
      <c r="C5471" s="259"/>
      <c r="D5471" s="259"/>
      <c r="E5471" s="66" t="str">
        <f t="shared" si="337"/>
        <v/>
      </c>
      <c r="F5471" s="70" t="str">
        <f t="shared" si="340"/>
        <v/>
      </c>
      <c r="G5471" s="68" t="str">
        <f t="shared" si="338"/>
        <v/>
      </c>
      <c r="H5471" s="69" t="str">
        <f t="shared" si="339"/>
        <v/>
      </c>
    </row>
    <row r="5472" spans="2:8" x14ac:dyDescent="0.25">
      <c r="B5472" s="258"/>
      <c r="C5472" s="259"/>
      <c r="D5472" s="259"/>
      <c r="E5472" s="66" t="str">
        <f t="shared" si="337"/>
        <v/>
      </c>
      <c r="F5472" s="70" t="str">
        <f t="shared" si="340"/>
        <v/>
      </c>
      <c r="G5472" s="68" t="str">
        <f t="shared" si="338"/>
        <v/>
      </c>
      <c r="H5472" s="69" t="str">
        <f t="shared" si="339"/>
        <v/>
      </c>
    </row>
    <row r="5473" spans="2:8" x14ac:dyDescent="0.25">
      <c r="B5473" s="258"/>
      <c r="C5473" s="259"/>
      <c r="D5473" s="259"/>
      <c r="E5473" s="66" t="str">
        <f t="shared" si="337"/>
        <v/>
      </c>
      <c r="F5473" s="70" t="str">
        <f t="shared" si="340"/>
        <v/>
      </c>
      <c r="G5473" s="68" t="str">
        <f t="shared" si="338"/>
        <v/>
      </c>
      <c r="H5473" s="69" t="str">
        <f t="shared" si="339"/>
        <v/>
      </c>
    </row>
    <row r="5474" spans="2:8" x14ac:dyDescent="0.25">
      <c r="B5474" s="258"/>
      <c r="C5474" s="259"/>
      <c r="D5474" s="259"/>
      <c r="E5474" s="66" t="str">
        <f t="shared" si="337"/>
        <v/>
      </c>
      <c r="F5474" s="70" t="str">
        <f t="shared" si="340"/>
        <v/>
      </c>
      <c r="G5474" s="68" t="str">
        <f t="shared" si="338"/>
        <v/>
      </c>
      <c r="H5474" s="69" t="str">
        <f t="shared" si="339"/>
        <v/>
      </c>
    </row>
    <row r="5475" spans="2:8" x14ac:dyDescent="0.25">
      <c r="B5475" s="258"/>
      <c r="C5475" s="259"/>
      <c r="D5475" s="259"/>
      <c r="E5475" s="66" t="str">
        <f t="shared" si="337"/>
        <v/>
      </c>
      <c r="F5475" s="70" t="str">
        <f t="shared" si="340"/>
        <v/>
      </c>
      <c r="G5475" s="68" t="str">
        <f t="shared" si="338"/>
        <v/>
      </c>
      <c r="H5475" s="69" t="str">
        <f t="shared" si="339"/>
        <v/>
      </c>
    </row>
    <row r="5476" spans="2:8" x14ac:dyDescent="0.25">
      <c r="B5476" s="258"/>
      <c r="C5476" s="259"/>
      <c r="D5476" s="259"/>
      <c r="E5476" s="66" t="str">
        <f t="shared" si="337"/>
        <v/>
      </c>
      <c r="F5476" s="70" t="str">
        <f t="shared" si="340"/>
        <v/>
      </c>
      <c r="G5476" s="68" t="str">
        <f t="shared" si="338"/>
        <v/>
      </c>
      <c r="H5476" s="69" t="str">
        <f t="shared" si="339"/>
        <v/>
      </c>
    </row>
    <row r="5477" spans="2:8" x14ac:dyDescent="0.25">
      <c r="B5477" s="258"/>
      <c r="C5477" s="259"/>
      <c r="D5477" s="259"/>
      <c r="E5477" s="66" t="str">
        <f t="shared" si="337"/>
        <v/>
      </c>
      <c r="F5477" s="70" t="str">
        <f t="shared" si="340"/>
        <v/>
      </c>
      <c r="G5477" s="68" t="str">
        <f t="shared" si="338"/>
        <v/>
      </c>
      <c r="H5477" s="69" t="str">
        <f t="shared" si="339"/>
        <v/>
      </c>
    </row>
    <row r="5478" spans="2:8" x14ac:dyDescent="0.25">
      <c r="B5478" s="258"/>
      <c r="C5478" s="259"/>
      <c r="D5478" s="259"/>
      <c r="E5478" s="66" t="str">
        <f t="shared" si="337"/>
        <v/>
      </c>
      <c r="F5478" s="70" t="str">
        <f t="shared" si="340"/>
        <v/>
      </c>
      <c r="G5478" s="68" t="str">
        <f t="shared" si="338"/>
        <v/>
      </c>
      <c r="H5478" s="69" t="str">
        <f t="shared" si="339"/>
        <v/>
      </c>
    </row>
    <row r="5479" spans="2:8" x14ac:dyDescent="0.25">
      <c r="B5479" s="258"/>
      <c r="C5479" s="259"/>
      <c r="D5479" s="259"/>
      <c r="E5479" s="66" t="str">
        <f t="shared" si="337"/>
        <v/>
      </c>
      <c r="F5479" s="70" t="str">
        <f t="shared" si="340"/>
        <v/>
      </c>
      <c r="G5479" s="68" t="str">
        <f t="shared" si="338"/>
        <v/>
      </c>
      <c r="H5479" s="69" t="str">
        <f t="shared" si="339"/>
        <v/>
      </c>
    </row>
    <row r="5480" spans="2:8" x14ac:dyDescent="0.25">
      <c r="B5480" s="258"/>
      <c r="C5480" s="259"/>
      <c r="D5480" s="259"/>
      <c r="E5480" s="66" t="str">
        <f t="shared" si="337"/>
        <v/>
      </c>
      <c r="F5480" s="70" t="str">
        <f t="shared" si="340"/>
        <v/>
      </c>
      <c r="G5480" s="68" t="str">
        <f t="shared" si="338"/>
        <v/>
      </c>
      <c r="H5480" s="69" t="str">
        <f t="shared" si="339"/>
        <v/>
      </c>
    </row>
    <row r="5481" spans="2:8" x14ac:dyDescent="0.25">
      <c r="B5481" s="258"/>
      <c r="C5481" s="259"/>
      <c r="D5481" s="259"/>
      <c r="E5481" s="66" t="str">
        <f t="shared" si="337"/>
        <v/>
      </c>
      <c r="F5481" s="70" t="str">
        <f t="shared" si="340"/>
        <v/>
      </c>
      <c r="G5481" s="68" t="str">
        <f t="shared" si="338"/>
        <v/>
      </c>
      <c r="H5481" s="69" t="str">
        <f t="shared" si="339"/>
        <v/>
      </c>
    </row>
    <row r="5482" spans="2:8" x14ac:dyDescent="0.25">
      <c r="B5482" s="258"/>
      <c r="C5482" s="259"/>
      <c r="D5482" s="259"/>
      <c r="E5482" s="66" t="str">
        <f t="shared" si="337"/>
        <v/>
      </c>
      <c r="F5482" s="70" t="str">
        <f t="shared" si="340"/>
        <v/>
      </c>
      <c r="G5482" s="68" t="str">
        <f t="shared" si="338"/>
        <v/>
      </c>
      <c r="H5482" s="69" t="str">
        <f t="shared" si="339"/>
        <v/>
      </c>
    </row>
    <row r="5483" spans="2:8" x14ac:dyDescent="0.25">
      <c r="B5483" s="258"/>
      <c r="C5483" s="259"/>
      <c r="D5483" s="259"/>
      <c r="E5483" s="66" t="str">
        <f t="shared" si="337"/>
        <v/>
      </c>
      <c r="F5483" s="70" t="str">
        <f t="shared" si="340"/>
        <v/>
      </c>
      <c r="G5483" s="68" t="str">
        <f t="shared" si="338"/>
        <v/>
      </c>
      <c r="H5483" s="69" t="str">
        <f t="shared" si="339"/>
        <v/>
      </c>
    </row>
    <row r="5484" spans="2:8" x14ac:dyDescent="0.25">
      <c r="B5484" s="258"/>
      <c r="C5484" s="259"/>
      <c r="D5484" s="259"/>
      <c r="E5484" s="66" t="str">
        <f t="shared" si="337"/>
        <v/>
      </c>
      <c r="F5484" s="70" t="str">
        <f t="shared" si="340"/>
        <v/>
      </c>
      <c r="G5484" s="68" t="str">
        <f t="shared" si="338"/>
        <v/>
      </c>
      <c r="H5484" s="69" t="str">
        <f t="shared" si="339"/>
        <v/>
      </c>
    </row>
    <row r="5485" spans="2:8" x14ac:dyDescent="0.25">
      <c r="B5485" s="258"/>
      <c r="C5485" s="259"/>
      <c r="D5485" s="259"/>
      <c r="E5485" s="66" t="str">
        <f t="shared" si="337"/>
        <v/>
      </c>
      <c r="F5485" s="70" t="str">
        <f t="shared" si="340"/>
        <v/>
      </c>
      <c r="G5485" s="68" t="str">
        <f t="shared" si="338"/>
        <v/>
      </c>
      <c r="H5485" s="69" t="str">
        <f t="shared" si="339"/>
        <v/>
      </c>
    </row>
    <row r="5486" spans="2:8" x14ac:dyDescent="0.25">
      <c r="B5486" s="258"/>
      <c r="C5486" s="259"/>
      <c r="D5486" s="259"/>
      <c r="E5486" s="66" t="str">
        <f t="shared" si="337"/>
        <v/>
      </c>
      <c r="F5486" s="70" t="str">
        <f t="shared" si="340"/>
        <v/>
      </c>
      <c r="G5486" s="68" t="str">
        <f t="shared" si="338"/>
        <v/>
      </c>
      <c r="H5486" s="69" t="str">
        <f t="shared" si="339"/>
        <v/>
      </c>
    </row>
    <row r="5487" spans="2:8" x14ac:dyDescent="0.25">
      <c r="B5487" s="258"/>
      <c r="C5487" s="259"/>
      <c r="D5487" s="259"/>
      <c r="E5487" s="66" t="str">
        <f t="shared" si="337"/>
        <v/>
      </c>
      <c r="F5487" s="70" t="str">
        <f t="shared" si="340"/>
        <v/>
      </c>
      <c r="G5487" s="68" t="str">
        <f t="shared" si="338"/>
        <v/>
      </c>
      <c r="H5487" s="69" t="str">
        <f t="shared" si="339"/>
        <v/>
      </c>
    </row>
    <row r="5488" spans="2:8" x14ac:dyDescent="0.25">
      <c r="B5488" s="258"/>
      <c r="C5488" s="259"/>
      <c r="D5488" s="259"/>
      <c r="E5488" s="66" t="str">
        <f t="shared" si="337"/>
        <v/>
      </c>
      <c r="F5488" s="70" t="str">
        <f t="shared" si="340"/>
        <v/>
      </c>
      <c r="G5488" s="68" t="str">
        <f t="shared" si="338"/>
        <v/>
      </c>
      <c r="H5488" s="69" t="str">
        <f t="shared" si="339"/>
        <v/>
      </c>
    </row>
    <row r="5489" spans="2:8" x14ac:dyDescent="0.25">
      <c r="B5489" s="258"/>
      <c r="C5489" s="259"/>
      <c r="D5489" s="259"/>
      <c r="E5489" s="66" t="str">
        <f t="shared" si="337"/>
        <v/>
      </c>
      <c r="F5489" s="70" t="str">
        <f t="shared" si="340"/>
        <v/>
      </c>
      <c r="G5489" s="68" t="str">
        <f t="shared" si="338"/>
        <v/>
      </c>
      <c r="H5489" s="69" t="str">
        <f t="shared" si="339"/>
        <v/>
      </c>
    </row>
    <row r="5490" spans="2:8" x14ac:dyDescent="0.25">
      <c r="B5490" s="258"/>
      <c r="C5490" s="259"/>
      <c r="D5490" s="259"/>
      <c r="E5490" s="66" t="str">
        <f t="shared" si="337"/>
        <v/>
      </c>
      <c r="F5490" s="70" t="str">
        <f t="shared" si="340"/>
        <v/>
      </c>
      <c r="G5490" s="68" t="str">
        <f t="shared" si="338"/>
        <v/>
      </c>
      <c r="H5490" s="69" t="str">
        <f t="shared" si="339"/>
        <v/>
      </c>
    </row>
    <row r="5491" spans="2:8" x14ac:dyDescent="0.25">
      <c r="B5491" s="258"/>
      <c r="C5491" s="259"/>
      <c r="D5491" s="259"/>
      <c r="E5491" s="66" t="str">
        <f t="shared" si="337"/>
        <v/>
      </c>
      <c r="F5491" s="70" t="str">
        <f t="shared" si="340"/>
        <v/>
      </c>
      <c r="G5491" s="68" t="str">
        <f t="shared" si="338"/>
        <v/>
      </c>
      <c r="H5491" s="69" t="str">
        <f t="shared" si="339"/>
        <v/>
      </c>
    </row>
    <row r="5492" spans="2:8" x14ac:dyDescent="0.25">
      <c r="B5492" s="258"/>
      <c r="C5492" s="259"/>
      <c r="D5492" s="259"/>
      <c r="E5492" s="66" t="str">
        <f t="shared" si="337"/>
        <v/>
      </c>
      <c r="F5492" s="70" t="str">
        <f t="shared" si="340"/>
        <v/>
      </c>
      <c r="G5492" s="68" t="str">
        <f t="shared" si="338"/>
        <v/>
      </c>
      <c r="H5492" s="69" t="str">
        <f t="shared" si="339"/>
        <v/>
      </c>
    </row>
    <row r="5493" spans="2:8" x14ac:dyDescent="0.25">
      <c r="B5493" s="258"/>
      <c r="C5493" s="259"/>
      <c r="D5493" s="259"/>
      <c r="E5493" s="66" t="str">
        <f t="shared" si="337"/>
        <v/>
      </c>
      <c r="F5493" s="70" t="str">
        <f t="shared" si="340"/>
        <v/>
      </c>
      <c r="G5493" s="68" t="str">
        <f t="shared" si="338"/>
        <v/>
      </c>
      <c r="H5493" s="69" t="str">
        <f t="shared" si="339"/>
        <v/>
      </c>
    </row>
    <row r="5494" spans="2:8" x14ac:dyDescent="0.25">
      <c r="B5494" s="258"/>
      <c r="C5494" s="259"/>
      <c r="D5494" s="259"/>
      <c r="E5494" s="66" t="str">
        <f t="shared" si="337"/>
        <v/>
      </c>
      <c r="F5494" s="70" t="str">
        <f t="shared" si="340"/>
        <v/>
      </c>
      <c r="G5494" s="68" t="str">
        <f t="shared" si="338"/>
        <v/>
      </c>
      <c r="H5494" s="69" t="str">
        <f t="shared" si="339"/>
        <v/>
      </c>
    </row>
    <row r="5495" spans="2:8" x14ac:dyDescent="0.25">
      <c r="B5495" s="258"/>
      <c r="C5495" s="259"/>
      <c r="D5495" s="259"/>
      <c r="E5495" s="66" t="str">
        <f t="shared" si="337"/>
        <v/>
      </c>
      <c r="F5495" s="70" t="str">
        <f t="shared" si="340"/>
        <v/>
      </c>
      <c r="G5495" s="68" t="str">
        <f t="shared" si="338"/>
        <v/>
      </c>
      <c r="H5495" s="69" t="str">
        <f t="shared" si="339"/>
        <v/>
      </c>
    </row>
    <row r="5496" spans="2:8" x14ac:dyDescent="0.25">
      <c r="B5496" s="258"/>
      <c r="C5496" s="259"/>
      <c r="D5496" s="259"/>
      <c r="E5496" s="66" t="str">
        <f t="shared" si="337"/>
        <v/>
      </c>
      <c r="F5496" s="70" t="str">
        <f t="shared" si="340"/>
        <v/>
      </c>
      <c r="G5496" s="68" t="str">
        <f t="shared" si="338"/>
        <v/>
      </c>
      <c r="H5496" s="69" t="str">
        <f t="shared" si="339"/>
        <v/>
      </c>
    </row>
    <row r="5497" spans="2:8" x14ac:dyDescent="0.25">
      <c r="B5497" s="258"/>
      <c r="C5497" s="259"/>
      <c r="D5497" s="259"/>
      <c r="E5497" s="66" t="str">
        <f t="shared" si="337"/>
        <v/>
      </c>
      <c r="F5497" s="70" t="str">
        <f t="shared" si="340"/>
        <v/>
      </c>
      <c r="G5497" s="68" t="str">
        <f t="shared" si="338"/>
        <v/>
      </c>
      <c r="H5497" s="69" t="str">
        <f t="shared" si="339"/>
        <v/>
      </c>
    </row>
    <row r="5498" spans="2:8" x14ac:dyDescent="0.25">
      <c r="B5498" s="44"/>
      <c r="C5498" s="45"/>
      <c r="D5498" s="45"/>
      <c r="E5498" s="66" t="str">
        <f t="shared" si="337"/>
        <v/>
      </c>
      <c r="F5498" s="70" t="str">
        <f t="shared" si="340"/>
        <v/>
      </c>
      <c r="G5498" s="68" t="str">
        <f t="shared" si="338"/>
        <v/>
      </c>
      <c r="H5498" s="69" t="str">
        <f t="shared" si="339"/>
        <v/>
      </c>
    </row>
    <row r="5499" spans="2:8" x14ac:dyDescent="0.25">
      <c r="B5499" s="44"/>
      <c r="C5499" s="45"/>
      <c r="D5499" s="45"/>
      <c r="E5499" s="66" t="str">
        <f t="shared" si="337"/>
        <v/>
      </c>
      <c r="F5499" s="70" t="str">
        <f t="shared" si="340"/>
        <v/>
      </c>
      <c r="G5499" s="68" t="str">
        <f t="shared" si="338"/>
        <v/>
      </c>
      <c r="H5499" s="69" t="str">
        <f t="shared" si="339"/>
        <v/>
      </c>
    </row>
    <row r="5500" spans="2:8" x14ac:dyDescent="0.25">
      <c r="B5500" s="44"/>
      <c r="C5500" s="45"/>
      <c r="D5500" s="45"/>
      <c r="E5500" s="66" t="str">
        <f t="shared" si="337"/>
        <v/>
      </c>
      <c r="F5500" s="70" t="str">
        <f t="shared" si="340"/>
        <v/>
      </c>
      <c r="G5500" s="68" t="str">
        <f t="shared" si="338"/>
        <v/>
      </c>
      <c r="H5500" s="69" t="str">
        <f t="shared" si="339"/>
        <v/>
      </c>
    </row>
    <row r="5501" spans="2:8" x14ac:dyDescent="0.25">
      <c r="B5501" s="44"/>
      <c r="C5501" s="45"/>
      <c r="D5501" s="45"/>
      <c r="E5501" s="66" t="str">
        <f t="shared" si="337"/>
        <v/>
      </c>
      <c r="F5501" s="70" t="str">
        <f t="shared" si="340"/>
        <v/>
      </c>
      <c r="G5501" s="68" t="str">
        <f t="shared" si="338"/>
        <v/>
      </c>
      <c r="H5501" s="69" t="str">
        <f t="shared" si="339"/>
        <v/>
      </c>
    </row>
    <row r="5502" spans="2:8" x14ac:dyDescent="0.25">
      <c r="B5502" s="44"/>
      <c r="C5502" s="45"/>
      <c r="D5502" s="45"/>
      <c r="E5502" s="66" t="str">
        <f t="shared" si="337"/>
        <v/>
      </c>
      <c r="F5502" s="70" t="str">
        <f t="shared" si="340"/>
        <v/>
      </c>
      <c r="G5502" s="68" t="str">
        <f t="shared" si="338"/>
        <v/>
      </c>
      <c r="H5502" s="69" t="str">
        <f t="shared" si="339"/>
        <v/>
      </c>
    </row>
    <row r="5503" spans="2:8" x14ac:dyDescent="0.25">
      <c r="B5503" s="44"/>
      <c r="C5503" s="45"/>
      <c r="D5503" s="45"/>
      <c r="E5503" s="66" t="str">
        <f t="shared" si="337"/>
        <v/>
      </c>
      <c r="F5503" s="70" t="str">
        <f t="shared" si="340"/>
        <v/>
      </c>
      <c r="G5503" s="68" t="str">
        <f t="shared" si="338"/>
        <v/>
      </c>
      <c r="H5503" s="69" t="str">
        <f t="shared" si="339"/>
        <v/>
      </c>
    </row>
    <row r="5504" spans="2:8" x14ac:dyDescent="0.25">
      <c r="B5504" s="44"/>
      <c r="C5504" s="45"/>
      <c r="D5504" s="45"/>
      <c r="E5504" s="66" t="str">
        <f t="shared" si="337"/>
        <v/>
      </c>
      <c r="F5504" s="70" t="str">
        <f t="shared" si="340"/>
        <v/>
      </c>
      <c r="G5504" s="68" t="str">
        <f t="shared" si="338"/>
        <v/>
      </c>
      <c r="H5504" s="69" t="str">
        <f t="shared" si="339"/>
        <v/>
      </c>
    </row>
    <row r="5505" spans="2:8" x14ac:dyDescent="0.25">
      <c r="B5505" s="44"/>
      <c r="C5505" s="45"/>
      <c r="D5505" s="45"/>
      <c r="E5505" s="66" t="str">
        <f t="shared" si="337"/>
        <v/>
      </c>
      <c r="F5505" s="70" t="str">
        <f t="shared" si="340"/>
        <v/>
      </c>
      <c r="G5505" s="68" t="str">
        <f t="shared" si="338"/>
        <v/>
      </c>
      <c r="H5505" s="69" t="str">
        <f t="shared" si="339"/>
        <v/>
      </c>
    </row>
    <row r="5506" spans="2:8" x14ac:dyDescent="0.25">
      <c r="B5506" s="44"/>
      <c r="C5506" s="45"/>
      <c r="D5506" s="45"/>
      <c r="E5506" s="66" t="str">
        <f t="shared" si="337"/>
        <v/>
      </c>
      <c r="F5506" s="70" t="str">
        <f t="shared" si="340"/>
        <v/>
      </c>
      <c r="G5506" s="68" t="str">
        <f t="shared" si="338"/>
        <v/>
      </c>
      <c r="H5506" s="69" t="str">
        <f t="shared" si="339"/>
        <v/>
      </c>
    </row>
    <row r="5507" spans="2:8" x14ac:dyDescent="0.25">
      <c r="B5507" s="44"/>
      <c r="C5507" s="45"/>
      <c r="D5507" s="45"/>
      <c r="E5507" s="66" t="str">
        <f t="shared" si="337"/>
        <v/>
      </c>
      <c r="F5507" s="70" t="str">
        <f t="shared" si="340"/>
        <v/>
      </c>
      <c r="G5507" s="68" t="str">
        <f t="shared" si="338"/>
        <v/>
      </c>
      <c r="H5507" s="69" t="str">
        <f t="shared" si="339"/>
        <v/>
      </c>
    </row>
    <row r="5508" spans="2:8" x14ac:dyDescent="0.25">
      <c r="B5508" s="44"/>
      <c r="C5508" s="45"/>
      <c r="D5508" s="45"/>
      <c r="E5508" s="66" t="str">
        <f t="shared" si="337"/>
        <v/>
      </c>
      <c r="F5508" s="70" t="str">
        <f t="shared" si="340"/>
        <v/>
      </c>
      <c r="G5508" s="68" t="str">
        <f t="shared" si="338"/>
        <v/>
      </c>
      <c r="H5508" s="69" t="str">
        <f t="shared" si="339"/>
        <v/>
      </c>
    </row>
    <row r="5509" spans="2:8" x14ac:dyDescent="0.25">
      <c r="B5509" s="44"/>
      <c r="C5509" s="45"/>
      <c r="D5509" s="45"/>
      <c r="E5509" s="66" t="str">
        <f t="shared" si="337"/>
        <v/>
      </c>
      <c r="F5509" s="70" t="str">
        <f t="shared" si="340"/>
        <v/>
      </c>
      <c r="G5509" s="68" t="str">
        <f t="shared" si="338"/>
        <v/>
      </c>
      <c r="H5509" s="69" t="str">
        <f t="shared" si="339"/>
        <v/>
      </c>
    </row>
    <row r="5510" spans="2:8" x14ac:dyDescent="0.25">
      <c r="B5510" s="44"/>
      <c r="C5510" s="45"/>
      <c r="D5510" s="45"/>
      <c r="E5510" s="66" t="str">
        <f t="shared" si="337"/>
        <v/>
      </c>
      <c r="F5510" s="70" t="str">
        <f t="shared" si="340"/>
        <v/>
      </c>
      <c r="G5510" s="68" t="str">
        <f t="shared" si="338"/>
        <v/>
      </c>
      <c r="H5510" s="69" t="str">
        <f t="shared" si="339"/>
        <v/>
      </c>
    </row>
    <row r="5511" spans="2:8" x14ac:dyDescent="0.25">
      <c r="B5511" s="44"/>
      <c r="C5511" s="45"/>
      <c r="D5511" s="45"/>
      <c r="E5511" s="66" t="str">
        <f t="shared" si="337"/>
        <v/>
      </c>
      <c r="F5511" s="70" t="str">
        <f t="shared" si="340"/>
        <v/>
      </c>
      <c r="G5511" s="68" t="str">
        <f t="shared" si="338"/>
        <v/>
      </c>
      <c r="H5511" s="69" t="str">
        <f t="shared" si="339"/>
        <v/>
      </c>
    </row>
    <row r="5512" spans="2:8" x14ac:dyDescent="0.25">
      <c r="B5512" s="44"/>
      <c r="C5512" s="45"/>
      <c r="D5512" s="45"/>
      <c r="E5512" s="66" t="str">
        <f t="shared" si="337"/>
        <v/>
      </c>
      <c r="F5512" s="70" t="str">
        <f t="shared" si="340"/>
        <v/>
      </c>
      <c r="G5512" s="68" t="str">
        <f t="shared" si="338"/>
        <v/>
      </c>
      <c r="H5512" s="69" t="str">
        <f t="shared" si="339"/>
        <v/>
      </c>
    </row>
    <row r="5513" spans="2:8" x14ac:dyDescent="0.25">
      <c r="B5513" s="44"/>
      <c r="C5513" s="45"/>
      <c r="D5513" s="45"/>
      <c r="E5513" s="66" t="str">
        <f t="shared" si="337"/>
        <v/>
      </c>
      <c r="F5513" s="70" t="str">
        <f t="shared" si="340"/>
        <v/>
      </c>
      <c r="G5513" s="68" t="str">
        <f t="shared" si="338"/>
        <v/>
      </c>
      <c r="H5513" s="69" t="str">
        <f t="shared" si="339"/>
        <v/>
      </c>
    </row>
    <row r="5514" spans="2:8" x14ac:dyDescent="0.25">
      <c r="B5514" s="44"/>
      <c r="C5514" s="45"/>
      <c r="D5514" s="45"/>
      <c r="E5514" s="66" t="str">
        <f t="shared" si="337"/>
        <v/>
      </c>
      <c r="F5514" s="70" t="str">
        <f t="shared" si="340"/>
        <v/>
      </c>
      <c r="G5514" s="68" t="str">
        <f t="shared" si="338"/>
        <v/>
      </c>
      <c r="H5514" s="69" t="str">
        <f t="shared" si="339"/>
        <v/>
      </c>
    </row>
    <row r="5515" spans="2:8" x14ac:dyDescent="0.25">
      <c r="B5515" s="44"/>
      <c r="C5515" s="45"/>
      <c r="D5515" s="45"/>
      <c r="E5515" s="66" t="str">
        <f t="shared" si="337"/>
        <v/>
      </c>
      <c r="F5515" s="70" t="str">
        <f t="shared" si="340"/>
        <v/>
      </c>
      <c r="G5515" s="68" t="str">
        <f t="shared" si="338"/>
        <v/>
      </c>
      <c r="H5515" s="69" t="str">
        <f t="shared" si="339"/>
        <v/>
      </c>
    </row>
    <row r="5516" spans="2:8" x14ac:dyDescent="0.25">
      <c r="B5516" s="44"/>
      <c r="C5516" s="45"/>
      <c r="D5516" s="45"/>
      <c r="E5516" s="66" t="str">
        <f t="shared" si="337"/>
        <v/>
      </c>
      <c r="F5516" s="70" t="str">
        <f t="shared" si="340"/>
        <v/>
      </c>
      <c r="G5516" s="68" t="str">
        <f t="shared" si="338"/>
        <v/>
      </c>
      <c r="H5516" s="69" t="str">
        <f t="shared" si="339"/>
        <v/>
      </c>
    </row>
    <row r="5517" spans="2:8" x14ac:dyDescent="0.25">
      <c r="B5517" s="44"/>
      <c r="C5517" s="45"/>
      <c r="D5517" s="45"/>
      <c r="E5517" s="66" t="str">
        <f t="shared" si="337"/>
        <v/>
      </c>
      <c r="F5517" s="70" t="str">
        <f t="shared" si="340"/>
        <v/>
      </c>
      <c r="G5517" s="68" t="str">
        <f t="shared" si="338"/>
        <v/>
      </c>
      <c r="H5517" s="69" t="str">
        <f t="shared" si="339"/>
        <v/>
      </c>
    </row>
    <row r="5518" spans="2:8" x14ac:dyDescent="0.25">
      <c r="B5518" s="44"/>
      <c r="C5518" s="45"/>
      <c r="D5518" s="45"/>
      <c r="E5518" s="66" t="str">
        <f t="shared" ref="E5518:E5581" si="341">+IF(AND(C5518-D5518&lt;&gt;0,$B$10&gt;B5518),C5518-D5518,"")</f>
        <v/>
      </c>
      <c r="F5518" s="70" t="str">
        <f t="shared" si="340"/>
        <v/>
      </c>
      <c r="G5518" s="68" t="str">
        <f t="shared" ref="G5518:G5581" si="342">+IF(AND(B5518&lt;&gt;"",$B$10&gt;B5518),$B$10-B5518,"")</f>
        <v/>
      </c>
      <c r="H5518" s="69" t="str">
        <f t="shared" ref="H5518:H5581" si="343">IFERROR(((E5518*G5518*$D$10)/36500),"")</f>
        <v/>
      </c>
    </row>
    <row r="5519" spans="2:8" x14ac:dyDescent="0.25">
      <c r="B5519" s="44"/>
      <c r="C5519" s="45"/>
      <c r="D5519" s="45"/>
      <c r="E5519" s="66" t="str">
        <f t="shared" si="341"/>
        <v/>
      </c>
      <c r="F5519" s="70" t="str">
        <f t="shared" ref="F5519:F5582" si="344">+IFERROR((E5519+F5518),"")</f>
        <v/>
      </c>
      <c r="G5519" s="68" t="str">
        <f t="shared" si="342"/>
        <v/>
      </c>
      <c r="H5519" s="69" t="str">
        <f t="shared" si="343"/>
        <v/>
      </c>
    </row>
    <row r="5520" spans="2:8" x14ac:dyDescent="0.25">
      <c r="B5520" s="44"/>
      <c r="C5520" s="45"/>
      <c r="D5520" s="45"/>
      <c r="E5520" s="66" t="str">
        <f t="shared" si="341"/>
        <v/>
      </c>
      <c r="F5520" s="70" t="str">
        <f t="shared" si="344"/>
        <v/>
      </c>
      <c r="G5520" s="68" t="str">
        <f t="shared" si="342"/>
        <v/>
      </c>
      <c r="H5520" s="69" t="str">
        <f t="shared" si="343"/>
        <v/>
      </c>
    </row>
    <row r="5521" spans="2:8" x14ac:dyDescent="0.25">
      <c r="B5521" s="44"/>
      <c r="C5521" s="45"/>
      <c r="D5521" s="45"/>
      <c r="E5521" s="66" t="str">
        <f t="shared" si="341"/>
        <v/>
      </c>
      <c r="F5521" s="70" t="str">
        <f t="shared" si="344"/>
        <v/>
      </c>
      <c r="G5521" s="68" t="str">
        <f t="shared" si="342"/>
        <v/>
      </c>
      <c r="H5521" s="69" t="str">
        <f t="shared" si="343"/>
        <v/>
      </c>
    </row>
    <row r="5522" spans="2:8" x14ac:dyDescent="0.25">
      <c r="B5522" s="44"/>
      <c r="C5522" s="45"/>
      <c r="D5522" s="45"/>
      <c r="E5522" s="66" t="str">
        <f t="shared" si="341"/>
        <v/>
      </c>
      <c r="F5522" s="70" t="str">
        <f t="shared" si="344"/>
        <v/>
      </c>
      <c r="G5522" s="68" t="str">
        <f t="shared" si="342"/>
        <v/>
      </c>
      <c r="H5522" s="69" t="str">
        <f t="shared" si="343"/>
        <v/>
      </c>
    </row>
    <row r="5523" spans="2:8" x14ac:dyDescent="0.25">
      <c r="B5523" s="44"/>
      <c r="C5523" s="45"/>
      <c r="D5523" s="45"/>
      <c r="E5523" s="66" t="str">
        <f t="shared" si="341"/>
        <v/>
      </c>
      <c r="F5523" s="70" t="str">
        <f t="shared" si="344"/>
        <v/>
      </c>
      <c r="G5523" s="68" t="str">
        <f t="shared" si="342"/>
        <v/>
      </c>
      <c r="H5523" s="69" t="str">
        <f t="shared" si="343"/>
        <v/>
      </c>
    </row>
    <row r="5524" spans="2:8" x14ac:dyDescent="0.25">
      <c r="B5524" s="44"/>
      <c r="C5524" s="45"/>
      <c r="D5524" s="45"/>
      <c r="E5524" s="66" t="str">
        <f t="shared" si="341"/>
        <v/>
      </c>
      <c r="F5524" s="70" t="str">
        <f t="shared" si="344"/>
        <v/>
      </c>
      <c r="G5524" s="68" t="str">
        <f t="shared" si="342"/>
        <v/>
      </c>
      <c r="H5524" s="69" t="str">
        <f t="shared" si="343"/>
        <v/>
      </c>
    </row>
    <row r="5525" spans="2:8" x14ac:dyDescent="0.25">
      <c r="B5525" s="44"/>
      <c r="C5525" s="45"/>
      <c r="D5525" s="45"/>
      <c r="E5525" s="66" t="str">
        <f t="shared" si="341"/>
        <v/>
      </c>
      <c r="F5525" s="70" t="str">
        <f t="shared" si="344"/>
        <v/>
      </c>
      <c r="G5525" s="68" t="str">
        <f t="shared" si="342"/>
        <v/>
      </c>
      <c r="H5525" s="69" t="str">
        <f t="shared" si="343"/>
        <v/>
      </c>
    </row>
    <row r="5526" spans="2:8" x14ac:dyDescent="0.25">
      <c r="B5526" s="44"/>
      <c r="C5526" s="45"/>
      <c r="D5526" s="45"/>
      <c r="E5526" s="66" t="str">
        <f t="shared" si="341"/>
        <v/>
      </c>
      <c r="F5526" s="70" t="str">
        <f t="shared" si="344"/>
        <v/>
      </c>
      <c r="G5526" s="68" t="str">
        <f t="shared" si="342"/>
        <v/>
      </c>
      <c r="H5526" s="69" t="str">
        <f t="shared" si="343"/>
        <v/>
      </c>
    </row>
    <row r="5527" spans="2:8" x14ac:dyDescent="0.25">
      <c r="B5527" s="44"/>
      <c r="C5527" s="45"/>
      <c r="D5527" s="45"/>
      <c r="E5527" s="66" t="str">
        <f t="shared" si="341"/>
        <v/>
      </c>
      <c r="F5527" s="70" t="str">
        <f t="shared" si="344"/>
        <v/>
      </c>
      <c r="G5527" s="68" t="str">
        <f t="shared" si="342"/>
        <v/>
      </c>
      <c r="H5527" s="69" t="str">
        <f t="shared" si="343"/>
        <v/>
      </c>
    </row>
    <row r="5528" spans="2:8" x14ac:dyDescent="0.25">
      <c r="B5528" s="44"/>
      <c r="C5528" s="45"/>
      <c r="D5528" s="45"/>
      <c r="E5528" s="66" t="str">
        <f t="shared" si="341"/>
        <v/>
      </c>
      <c r="F5528" s="70" t="str">
        <f t="shared" si="344"/>
        <v/>
      </c>
      <c r="G5528" s="68" t="str">
        <f t="shared" si="342"/>
        <v/>
      </c>
      <c r="H5528" s="69" t="str">
        <f t="shared" si="343"/>
        <v/>
      </c>
    </row>
    <row r="5529" spans="2:8" x14ac:dyDescent="0.25">
      <c r="B5529" s="44"/>
      <c r="C5529" s="45"/>
      <c r="D5529" s="45"/>
      <c r="E5529" s="66" t="str">
        <f t="shared" si="341"/>
        <v/>
      </c>
      <c r="F5529" s="70" t="str">
        <f t="shared" si="344"/>
        <v/>
      </c>
      <c r="G5529" s="68" t="str">
        <f t="shared" si="342"/>
        <v/>
      </c>
      <c r="H5529" s="69" t="str">
        <f t="shared" si="343"/>
        <v/>
      </c>
    </row>
    <row r="5530" spans="2:8" x14ac:dyDescent="0.25">
      <c r="B5530" s="44"/>
      <c r="C5530" s="45"/>
      <c r="D5530" s="45"/>
      <c r="E5530" s="66" t="str">
        <f t="shared" si="341"/>
        <v/>
      </c>
      <c r="F5530" s="70" t="str">
        <f t="shared" si="344"/>
        <v/>
      </c>
      <c r="G5530" s="68" t="str">
        <f t="shared" si="342"/>
        <v/>
      </c>
      <c r="H5530" s="69" t="str">
        <f t="shared" si="343"/>
        <v/>
      </c>
    </row>
    <row r="5531" spans="2:8" x14ac:dyDescent="0.25">
      <c r="B5531" s="44"/>
      <c r="C5531" s="45"/>
      <c r="D5531" s="45"/>
      <c r="E5531" s="66" t="str">
        <f t="shared" si="341"/>
        <v/>
      </c>
      <c r="F5531" s="70" t="str">
        <f t="shared" si="344"/>
        <v/>
      </c>
      <c r="G5531" s="68" t="str">
        <f t="shared" si="342"/>
        <v/>
      </c>
      <c r="H5531" s="69" t="str">
        <f t="shared" si="343"/>
        <v/>
      </c>
    </row>
    <row r="5532" spans="2:8" x14ac:dyDescent="0.25">
      <c r="B5532" s="44"/>
      <c r="C5532" s="45"/>
      <c r="D5532" s="45"/>
      <c r="E5532" s="66" t="str">
        <f t="shared" si="341"/>
        <v/>
      </c>
      <c r="F5532" s="70" t="str">
        <f t="shared" si="344"/>
        <v/>
      </c>
      <c r="G5532" s="68" t="str">
        <f t="shared" si="342"/>
        <v/>
      </c>
      <c r="H5532" s="69" t="str">
        <f t="shared" si="343"/>
        <v/>
      </c>
    </row>
    <row r="5533" spans="2:8" x14ac:dyDescent="0.25">
      <c r="B5533" s="44"/>
      <c r="C5533" s="45"/>
      <c r="D5533" s="45"/>
      <c r="E5533" s="66" t="str">
        <f t="shared" si="341"/>
        <v/>
      </c>
      <c r="F5533" s="70" t="str">
        <f t="shared" si="344"/>
        <v/>
      </c>
      <c r="G5533" s="68" t="str">
        <f t="shared" si="342"/>
        <v/>
      </c>
      <c r="H5533" s="69" t="str">
        <f t="shared" si="343"/>
        <v/>
      </c>
    </row>
    <row r="5534" spans="2:8" x14ac:dyDescent="0.25">
      <c r="B5534" s="44"/>
      <c r="C5534" s="45"/>
      <c r="D5534" s="45"/>
      <c r="E5534" s="66" t="str">
        <f t="shared" si="341"/>
        <v/>
      </c>
      <c r="F5534" s="70" t="str">
        <f t="shared" si="344"/>
        <v/>
      </c>
      <c r="G5534" s="68" t="str">
        <f t="shared" si="342"/>
        <v/>
      </c>
      <c r="H5534" s="69" t="str">
        <f t="shared" si="343"/>
        <v/>
      </c>
    </row>
    <row r="5535" spans="2:8" x14ac:dyDescent="0.25">
      <c r="B5535" s="44"/>
      <c r="C5535" s="45"/>
      <c r="D5535" s="45"/>
      <c r="E5535" s="66" t="str">
        <f t="shared" si="341"/>
        <v/>
      </c>
      <c r="F5535" s="70" t="str">
        <f t="shared" si="344"/>
        <v/>
      </c>
      <c r="G5535" s="68" t="str">
        <f t="shared" si="342"/>
        <v/>
      </c>
      <c r="H5535" s="69" t="str">
        <f t="shared" si="343"/>
        <v/>
      </c>
    </row>
    <row r="5536" spans="2:8" x14ac:dyDescent="0.25">
      <c r="B5536" s="44"/>
      <c r="C5536" s="45"/>
      <c r="D5536" s="45"/>
      <c r="E5536" s="66" t="str">
        <f t="shared" si="341"/>
        <v/>
      </c>
      <c r="F5536" s="70" t="str">
        <f t="shared" si="344"/>
        <v/>
      </c>
      <c r="G5536" s="68" t="str">
        <f t="shared" si="342"/>
        <v/>
      </c>
      <c r="H5536" s="69" t="str">
        <f t="shared" si="343"/>
        <v/>
      </c>
    </row>
    <row r="5537" spans="2:8" x14ac:dyDescent="0.25">
      <c r="B5537" s="44"/>
      <c r="C5537" s="45"/>
      <c r="D5537" s="45"/>
      <c r="E5537" s="66" t="str">
        <f t="shared" si="341"/>
        <v/>
      </c>
      <c r="F5537" s="70" t="str">
        <f t="shared" si="344"/>
        <v/>
      </c>
      <c r="G5537" s="68" t="str">
        <f t="shared" si="342"/>
        <v/>
      </c>
      <c r="H5537" s="69" t="str">
        <f t="shared" si="343"/>
        <v/>
      </c>
    </row>
    <row r="5538" spans="2:8" x14ac:dyDescent="0.25">
      <c r="B5538" s="44"/>
      <c r="C5538" s="45"/>
      <c r="D5538" s="45"/>
      <c r="E5538" s="66" t="str">
        <f t="shared" si="341"/>
        <v/>
      </c>
      <c r="F5538" s="70" t="str">
        <f t="shared" si="344"/>
        <v/>
      </c>
      <c r="G5538" s="68" t="str">
        <f t="shared" si="342"/>
        <v/>
      </c>
      <c r="H5538" s="69" t="str">
        <f t="shared" si="343"/>
        <v/>
      </c>
    </row>
    <row r="5539" spans="2:8" x14ac:dyDescent="0.25">
      <c r="B5539" s="44"/>
      <c r="C5539" s="45"/>
      <c r="D5539" s="45"/>
      <c r="E5539" s="66" t="str">
        <f t="shared" si="341"/>
        <v/>
      </c>
      <c r="F5539" s="70" t="str">
        <f t="shared" si="344"/>
        <v/>
      </c>
      <c r="G5539" s="68" t="str">
        <f t="shared" si="342"/>
        <v/>
      </c>
      <c r="H5539" s="69" t="str">
        <f t="shared" si="343"/>
        <v/>
      </c>
    </row>
    <row r="5540" spans="2:8" x14ac:dyDescent="0.25">
      <c r="B5540" s="44"/>
      <c r="C5540" s="45"/>
      <c r="D5540" s="45"/>
      <c r="E5540" s="66" t="str">
        <f t="shared" si="341"/>
        <v/>
      </c>
      <c r="F5540" s="70" t="str">
        <f t="shared" si="344"/>
        <v/>
      </c>
      <c r="G5540" s="68" t="str">
        <f t="shared" si="342"/>
        <v/>
      </c>
      <c r="H5540" s="69" t="str">
        <f t="shared" si="343"/>
        <v/>
      </c>
    </row>
    <row r="5541" spans="2:8" x14ac:dyDescent="0.25">
      <c r="B5541" s="44"/>
      <c r="C5541" s="45"/>
      <c r="D5541" s="45"/>
      <c r="E5541" s="66" t="str">
        <f t="shared" si="341"/>
        <v/>
      </c>
      <c r="F5541" s="70" t="str">
        <f t="shared" si="344"/>
        <v/>
      </c>
      <c r="G5541" s="68" t="str">
        <f t="shared" si="342"/>
        <v/>
      </c>
      <c r="H5541" s="69" t="str">
        <f t="shared" si="343"/>
        <v/>
      </c>
    </row>
    <row r="5542" spans="2:8" x14ac:dyDescent="0.25">
      <c r="B5542" s="44"/>
      <c r="C5542" s="45"/>
      <c r="D5542" s="45"/>
      <c r="E5542" s="66" t="str">
        <f t="shared" si="341"/>
        <v/>
      </c>
      <c r="F5542" s="70" t="str">
        <f t="shared" si="344"/>
        <v/>
      </c>
      <c r="G5542" s="68" t="str">
        <f t="shared" si="342"/>
        <v/>
      </c>
      <c r="H5542" s="69" t="str">
        <f t="shared" si="343"/>
        <v/>
      </c>
    </row>
    <row r="5543" spans="2:8" x14ac:dyDescent="0.25">
      <c r="B5543" s="44"/>
      <c r="C5543" s="45"/>
      <c r="D5543" s="45"/>
      <c r="E5543" s="66" t="str">
        <f t="shared" si="341"/>
        <v/>
      </c>
      <c r="F5543" s="70" t="str">
        <f t="shared" si="344"/>
        <v/>
      </c>
      <c r="G5543" s="68" t="str">
        <f t="shared" si="342"/>
        <v/>
      </c>
      <c r="H5543" s="69" t="str">
        <f t="shared" si="343"/>
        <v/>
      </c>
    </row>
    <row r="5544" spans="2:8" x14ac:dyDescent="0.25">
      <c r="B5544" s="44"/>
      <c r="C5544" s="45"/>
      <c r="D5544" s="45"/>
      <c r="E5544" s="66" t="str">
        <f t="shared" si="341"/>
        <v/>
      </c>
      <c r="F5544" s="70" t="str">
        <f t="shared" si="344"/>
        <v/>
      </c>
      <c r="G5544" s="68" t="str">
        <f t="shared" si="342"/>
        <v/>
      </c>
      <c r="H5544" s="69" t="str">
        <f t="shared" si="343"/>
        <v/>
      </c>
    </row>
    <row r="5545" spans="2:8" x14ac:dyDescent="0.25">
      <c r="B5545" s="44"/>
      <c r="C5545" s="45"/>
      <c r="D5545" s="45"/>
      <c r="E5545" s="66" t="str">
        <f t="shared" si="341"/>
        <v/>
      </c>
      <c r="F5545" s="70" t="str">
        <f t="shared" si="344"/>
        <v/>
      </c>
      <c r="G5545" s="68" t="str">
        <f t="shared" si="342"/>
        <v/>
      </c>
      <c r="H5545" s="69" t="str">
        <f t="shared" si="343"/>
        <v/>
      </c>
    </row>
    <row r="5546" spans="2:8" x14ac:dyDescent="0.25">
      <c r="B5546" s="44"/>
      <c r="C5546" s="45"/>
      <c r="D5546" s="45"/>
      <c r="E5546" s="66" t="str">
        <f t="shared" si="341"/>
        <v/>
      </c>
      <c r="F5546" s="70" t="str">
        <f t="shared" si="344"/>
        <v/>
      </c>
      <c r="G5546" s="68" t="str">
        <f t="shared" si="342"/>
        <v/>
      </c>
      <c r="H5546" s="69" t="str">
        <f t="shared" si="343"/>
        <v/>
      </c>
    </row>
    <row r="5547" spans="2:8" x14ac:dyDescent="0.25">
      <c r="B5547" s="44"/>
      <c r="C5547" s="45"/>
      <c r="D5547" s="45"/>
      <c r="E5547" s="66" t="str">
        <f t="shared" si="341"/>
        <v/>
      </c>
      <c r="F5547" s="70" t="str">
        <f t="shared" si="344"/>
        <v/>
      </c>
      <c r="G5547" s="68" t="str">
        <f t="shared" si="342"/>
        <v/>
      </c>
      <c r="H5547" s="69" t="str">
        <f t="shared" si="343"/>
        <v/>
      </c>
    </row>
    <row r="5548" spans="2:8" x14ac:dyDescent="0.25">
      <c r="B5548" s="44"/>
      <c r="C5548" s="45"/>
      <c r="D5548" s="45"/>
      <c r="E5548" s="66" t="str">
        <f t="shared" si="341"/>
        <v/>
      </c>
      <c r="F5548" s="70" t="str">
        <f t="shared" si="344"/>
        <v/>
      </c>
      <c r="G5548" s="68" t="str">
        <f t="shared" si="342"/>
        <v/>
      </c>
      <c r="H5548" s="69" t="str">
        <f t="shared" si="343"/>
        <v/>
      </c>
    </row>
    <row r="5549" spans="2:8" x14ac:dyDescent="0.25">
      <c r="B5549" s="44"/>
      <c r="C5549" s="45"/>
      <c r="D5549" s="45"/>
      <c r="E5549" s="66" t="str">
        <f t="shared" si="341"/>
        <v/>
      </c>
      <c r="F5549" s="70" t="str">
        <f t="shared" si="344"/>
        <v/>
      </c>
      <c r="G5549" s="68" t="str">
        <f t="shared" si="342"/>
        <v/>
      </c>
      <c r="H5549" s="69" t="str">
        <f t="shared" si="343"/>
        <v/>
      </c>
    </row>
    <row r="5550" spans="2:8" x14ac:dyDescent="0.25">
      <c r="B5550" s="44"/>
      <c r="C5550" s="45"/>
      <c r="D5550" s="45"/>
      <c r="E5550" s="66" t="str">
        <f t="shared" si="341"/>
        <v/>
      </c>
      <c r="F5550" s="70" t="str">
        <f t="shared" si="344"/>
        <v/>
      </c>
      <c r="G5550" s="68" t="str">
        <f t="shared" si="342"/>
        <v/>
      </c>
      <c r="H5550" s="69" t="str">
        <f t="shared" si="343"/>
        <v/>
      </c>
    </row>
    <row r="5551" spans="2:8" x14ac:dyDescent="0.25">
      <c r="B5551" s="44"/>
      <c r="C5551" s="45"/>
      <c r="D5551" s="45"/>
      <c r="E5551" s="66" t="str">
        <f t="shared" si="341"/>
        <v/>
      </c>
      <c r="F5551" s="70" t="str">
        <f t="shared" si="344"/>
        <v/>
      </c>
      <c r="G5551" s="68" t="str">
        <f t="shared" si="342"/>
        <v/>
      </c>
      <c r="H5551" s="69" t="str">
        <f t="shared" si="343"/>
        <v/>
      </c>
    </row>
    <row r="5552" spans="2:8" x14ac:dyDescent="0.25">
      <c r="B5552" s="44"/>
      <c r="C5552" s="45"/>
      <c r="D5552" s="45"/>
      <c r="E5552" s="66" t="str">
        <f t="shared" si="341"/>
        <v/>
      </c>
      <c r="F5552" s="70" t="str">
        <f t="shared" si="344"/>
        <v/>
      </c>
      <c r="G5552" s="68" t="str">
        <f t="shared" si="342"/>
        <v/>
      </c>
      <c r="H5552" s="69" t="str">
        <f t="shared" si="343"/>
        <v/>
      </c>
    </row>
    <row r="5553" spans="2:8" x14ac:dyDescent="0.25">
      <c r="B5553" s="44"/>
      <c r="C5553" s="45"/>
      <c r="D5553" s="45"/>
      <c r="E5553" s="66" t="str">
        <f t="shared" si="341"/>
        <v/>
      </c>
      <c r="F5553" s="70" t="str">
        <f t="shared" si="344"/>
        <v/>
      </c>
      <c r="G5553" s="68" t="str">
        <f t="shared" si="342"/>
        <v/>
      </c>
      <c r="H5553" s="69" t="str">
        <f t="shared" si="343"/>
        <v/>
      </c>
    </row>
    <row r="5554" spans="2:8" x14ac:dyDescent="0.25">
      <c r="B5554" s="44"/>
      <c r="C5554" s="45"/>
      <c r="D5554" s="45"/>
      <c r="E5554" s="66" t="str">
        <f t="shared" si="341"/>
        <v/>
      </c>
      <c r="F5554" s="70" t="str">
        <f t="shared" si="344"/>
        <v/>
      </c>
      <c r="G5554" s="68" t="str">
        <f t="shared" si="342"/>
        <v/>
      </c>
      <c r="H5554" s="69" t="str">
        <f t="shared" si="343"/>
        <v/>
      </c>
    </row>
    <row r="5555" spans="2:8" x14ac:dyDescent="0.25">
      <c r="B5555" s="44"/>
      <c r="C5555" s="45"/>
      <c r="D5555" s="45"/>
      <c r="E5555" s="66" t="str">
        <f t="shared" si="341"/>
        <v/>
      </c>
      <c r="F5555" s="70" t="str">
        <f t="shared" si="344"/>
        <v/>
      </c>
      <c r="G5555" s="68" t="str">
        <f t="shared" si="342"/>
        <v/>
      </c>
      <c r="H5555" s="69" t="str">
        <f t="shared" si="343"/>
        <v/>
      </c>
    </row>
    <row r="5556" spans="2:8" x14ac:dyDescent="0.25">
      <c r="B5556" s="44"/>
      <c r="C5556" s="45"/>
      <c r="D5556" s="45"/>
      <c r="E5556" s="66" t="str">
        <f t="shared" si="341"/>
        <v/>
      </c>
      <c r="F5556" s="70" t="str">
        <f t="shared" si="344"/>
        <v/>
      </c>
      <c r="G5556" s="68" t="str">
        <f t="shared" si="342"/>
        <v/>
      </c>
      <c r="H5556" s="69" t="str">
        <f t="shared" si="343"/>
        <v/>
      </c>
    </row>
    <row r="5557" spans="2:8" x14ac:dyDescent="0.25">
      <c r="B5557" s="44"/>
      <c r="C5557" s="45"/>
      <c r="D5557" s="45"/>
      <c r="E5557" s="66" t="str">
        <f t="shared" si="341"/>
        <v/>
      </c>
      <c r="F5557" s="70" t="str">
        <f t="shared" si="344"/>
        <v/>
      </c>
      <c r="G5557" s="68" t="str">
        <f t="shared" si="342"/>
        <v/>
      </c>
      <c r="H5557" s="69" t="str">
        <f t="shared" si="343"/>
        <v/>
      </c>
    </row>
    <row r="5558" spans="2:8" x14ac:dyDescent="0.25">
      <c r="B5558" s="44"/>
      <c r="C5558" s="45"/>
      <c r="D5558" s="45"/>
      <c r="E5558" s="66" t="str">
        <f t="shared" si="341"/>
        <v/>
      </c>
      <c r="F5558" s="70" t="str">
        <f t="shared" si="344"/>
        <v/>
      </c>
      <c r="G5558" s="68" t="str">
        <f t="shared" si="342"/>
        <v/>
      </c>
      <c r="H5558" s="69" t="str">
        <f t="shared" si="343"/>
        <v/>
      </c>
    </row>
    <row r="5559" spans="2:8" x14ac:dyDescent="0.25">
      <c r="B5559" s="44"/>
      <c r="C5559" s="45"/>
      <c r="D5559" s="45"/>
      <c r="E5559" s="66" t="str">
        <f t="shared" si="341"/>
        <v/>
      </c>
      <c r="F5559" s="70" t="str">
        <f t="shared" si="344"/>
        <v/>
      </c>
      <c r="G5559" s="68" t="str">
        <f t="shared" si="342"/>
        <v/>
      </c>
      <c r="H5559" s="69" t="str">
        <f t="shared" si="343"/>
        <v/>
      </c>
    </row>
    <row r="5560" spans="2:8" x14ac:dyDescent="0.25">
      <c r="B5560" s="44"/>
      <c r="C5560" s="45"/>
      <c r="D5560" s="45"/>
      <c r="E5560" s="66" t="str">
        <f t="shared" si="341"/>
        <v/>
      </c>
      <c r="F5560" s="70" t="str">
        <f t="shared" si="344"/>
        <v/>
      </c>
      <c r="G5560" s="68" t="str">
        <f t="shared" si="342"/>
        <v/>
      </c>
      <c r="H5560" s="69" t="str">
        <f t="shared" si="343"/>
        <v/>
      </c>
    </row>
    <row r="5561" spans="2:8" x14ac:dyDescent="0.25">
      <c r="B5561" s="44"/>
      <c r="C5561" s="45"/>
      <c r="D5561" s="45"/>
      <c r="E5561" s="66" t="str">
        <f t="shared" si="341"/>
        <v/>
      </c>
      <c r="F5561" s="70" t="str">
        <f t="shared" si="344"/>
        <v/>
      </c>
      <c r="G5561" s="68" t="str">
        <f t="shared" si="342"/>
        <v/>
      </c>
      <c r="H5561" s="69" t="str">
        <f t="shared" si="343"/>
        <v/>
      </c>
    </row>
    <row r="5562" spans="2:8" x14ac:dyDescent="0.25">
      <c r="B5562" s="44"/>
      <c r="C5562" s="45"/>
      <c r="D5562" s="45"/>
      <c r="E5562" s="66" t="str">
        <f t="shared" si="341"/>
        <v/>
      </c>
      <c r="F5562" s="70" t="str">
        <f t="shared" si="344"/>
        <v/>
      </c>
      <c r="G5562" s="68" t="str">
        <f t="shared" si="342"/>
        <v/>
      </c>
      <c r="H5562" s="69" t="str">
        <f t="shared" si="343"/>
        <v/>
      </c>
    </row>
    <row r="5563" spans="2:8" x14ac:dyDescent="0.25">
      <c r="B5563" s="44"/>
      <c r="C5563" s="45"/>
      <c r="D5563" s="45"/>
      <c r="E5563" s="66" t="str">
        <f t="shared" si="341"/>
        <v/>
      </c>
      <c r="F5563" s="70" t="str">
        <f t="shared" si="344"/>
        <v/>
      </c>
      <c r="G5563" s="68" t="str">
        <f t="shared" si="342"/>
        <v/>
      </c>
      <c r="H5563" s="69" t="str">
        <f t="shared" si="343"/>
        <v/>
      </c>
    </row>
    <row r="5564" spans="2:8" x14ac:dyDescent="0.25">
      <c r="B5564" s="44"/>
      <c r="C5564" s="45"/>
      <c r="D5564" s="45"/>
      <c r="E5564" s="66" t="str">
        <f t="shared" si="341"/>
        <v/>
      </c>
      <c r="F5564" s="70" t="str">
        <f t="shared" si="344"/>
        <v/>
      </c>
      <c r="G5564" s="68" t="str">
        <f t="shared" si="342"/>
        <v/>
      </c>
      <c r="H5564" s="69" t="str">
        <f t="shared" si="343"/>
        <v/>
      </c>
    </row>
    <row r="5565" spans="2:8" x14ac:dyDescent="0.25">
      <c r="B5565" s="44"/>
      <c r="C5565" s="45"/>
      <c r="D5565" s="45"/>
      <c r="E5565" s="66" t="str">
        <f t="shared" si="341"/>
        <v/>
      </c>
      <c r="F5565" s="70" t="str">
        <f t="shared" si="344"/>
        <v/>
      </c>
      <c r="G5565" s="68" t="str">
        <f t="shared" si="342"/>
        <v/>
      </c>
      <c r="H5565" s="69" t="str">
        <f t="shared" si="343"/>
        <v/>
      </c>
    </row>
    <row r="5566" spans="2:8" x14ac:dyDescent="0.25">
      <c r="B5566" s="44"/>
      <c r="C5566" s="45"/>
      <c r="D5566" s="45"/>
      <c r="E5566" s="66" t="str">
        <f t="shared" si="341"/>
        <v/>
      </c>
      <c r="F5566" s="70" t="str">
        <f t="shared" si="344"/>
        <v/>
      </c>
      <c r="G5566" s="68" t="str">
        <f t="shared" si="342"/>
        <v/>
      </c>
      <c r="H5566" s="69" t="str">
        <f t="shared" si="343"/>
        <v/>
      </c>
    </row>
    <row r="5567" spans="2:8" x14ac:dyDescent="0.25">
      <c r="B5567" s="44"/>
      <c r="C5567" s="45"/>
      <c r="D5567" s="45"/>
      <c r="E5567" s="66" t="str">
        <f t="shared" si="341"/>
        <v/>
      </c>
      <c r="F5567" s="70" t="str">
        <f t="shared" si="344"/>
        <v/>
      </c>
      <c r="G5567" s="68" t="str">
        <f t="shared" si="342"/>
        <v/>
      </c>
      <c r="H5567" s="69" t="str">
        <f t="shared" si="343"/>
        <v/>
      </c>
    </row>
    <row r="5568" spans="2:8" x14ac:dyDescent="0.25">
      <c r="B5568" s="44"/>
      <c r="C5568" s="45"/>
      <c r="D5568" s="45"/>
      <c r="E5568" s="66" t="str">
        <f t="shared" si="341"/>
        <v/>
      </c>
      <c r="F5568" s="70" t="str">
        <f t="shared" si="344"/>
        <v/>
      </c>
      <c r="G5568" s="68" t="str">
        <f t="shared" si="342"/>
        <v/>
      </c>
      <c r="H5568" s="69" t="str">
        <f t="shared" si="343"/>
        <v/>
      </c>
    </row>
    <row r="5569" spans="2:8" x14ac:dyDescent="0.25">
      <c r="B5569" s="44"/>
      <c r="C5569" s="45"/>
      <c r="D5569" s="45"/>
      <c r="E5569" s="66" t="str">
        <f t="shared" si="341"/>
        <v/>
      </c>
      <c r="F5569" s="70" t="str">
        <f t="shared" si="344"/>
        <v/>
      </c>
      <c r="G5569" s="68" t="str">
        <f t="shared" si="342"/>
        <v/>
      </c>
      <c r="H5569" s="69" t="str">
        <f t="shared" si="343"/>
        <v/>
      </c>
    </row>
    <row r="5570" spans="2:8" x14ac:dyDescent="0.25">
      <c r="B5570" s="44"/>
      <c r="C5570" s="45"/>
      <c r="D5570" s="45"/>
      <c r="E5570" s="66" t="str">
        <f t="shared" si="341"/>
        <v/>
      </c>
      <c r="F5570" s="70" t="str">
        <f t="shared" si="344"/>
        <v/>
      </c>
      <c r="G5570" s="68" t="str">
        <f t="shared" si="342"/>
        <v/>
      </c>
      <c r="H5570" s="69" t="str">
        <f t="shared" si="343"/>
        <v/>
      </c>
    </row>
    <row r="5571" spans="2:8" x14ac:dyDescent="0.25">
      <c r="B5571" s="44"/>
      <c r="C5571" s="45"/>
      <c r="D5571" s="45"/>
      <c r="E5571" s="66" t="str">
        <f t="shared" si="341"/>
        <v/>
      </c>
      <c r="F5571" s="70" t="str">
        <f t="shared" si="344"/>
        <v/>
      </c>
      <c r="G5571" s="68" t="str">
        <f t="shared" si="342"/>
        <v/>
      </c>
      <c r="H5571" s="69" t="str">
        <f t="shared" si="343"/>
        <v/>
      </c>
    </row>
    <row r="5572" spans="2:8" x14ac:dyDescent="0.25">
      <c r="B5572" s="44"/>
      <c r="C5572" s="45"/>
      <c r="D5572" s="45"/>
      <c r="E5572" s="66" t="str">
        <f t="shared" si="341"/>
        <v/>
      </c>
      <c r="F5572" s="70" t="str">
        <f t="shared" si="344"/>
        <v/>
      </c>
      <c r="G5572" s="68" t="str">
        <f t="shared" si="342"/>
        <v/>
      </c>
      <c r="H5572" s="69" t="str">
        <f t="shared" si="343"/>
        <v/>
      </c>
    </row>
    <row r="5573" spans="2:8" x14ac:dyDescent="0.25">
      <c r="B5573" s="44"/>
      <c r="C5573" s="45"/>
      <c r="D5573" s="45"/>
      <c r="E5573" s="66" t="str">
        <f t="shared" si="341"/>
        <v/>
      </c>
      <c r="F5573" s="70" t="str">
        <f t="shared" si="344"/>
        <v/>
      </c>
      <c r="G5573" s="68" t="str">
        <f t="shared" si="342"/>
        <v/>
      </c>
      <c r="H5573" s="69" t="str">
        <f t="shared" si="343"/>
        <v/>
      </c>
    </row>
    <row r="5574" spans="2:8" x14ac:dyDescent="0.25">
      <c r="B5574" s="44"/>
      <c r="C5574" s="45"/>
      <c r="D5574" s="45"/>
      <c r="E5574" s="66" t="str">
        <f t="shared" si="341"/>
        <v/>
      </c>
      <c r="F5574" s="70" t="str">
        <f t="shared" si="344"/>
        <v/>
      </c>
      <c r="G5574" s="68" t="str">
        <f t="shared" si="342"/>
        <v/>
      </c>
      <c r="H5574" s="69" t="str">
        <f t="shared" si="343"/>
        <v/>
      </c>
    </row>
    <row r="5575" spans="2:8" x14ac:dyDescent="0.25">
      <c r="B5575" s="44"/>
      <c r="C5575" s="45"/>
      <c r="D5575" s="45"/>
      <c r="E5575" s="66" t="str">
        <f t="shared" si="341"/>
        <v/>
      </c>
      <c r="F5575" s="70" t="str">
        <f t="shared" si="344"/>
        <v/>
      </c>
      <c r="G5575" s="68" t="str">
        <f t="shared" si="342"/>
        <v/>
      </c>
      <c r="H5575" s="69" t="str">
        <f t="shared" si="343"/>
        <v/>
      </c>
    </row>
    <row r="5576" spans="2:8" x14ac:dyDescent="0.25">
      <c r="B5576" s="44"/>
      <c r="C5576" s="45"/>
      <c r="D5576" s="45"/>
      <c r="E5576" s="66" t="str">
        <f t="shared" si="341"/>
        <v/>
      </c>
      <c r="F5576" s="70" t="str">
        <f t="shared" si="344"/>
        <v/>
      </c>
      <c r="G5576" s="68" t="str">
        <f t="shared" si="342"/>
        <v/>
      </c>
      <c r="H5576" s="69" t="str">
        <f t="shared" si="343"/>
        <v/>
      </c>
    </row>
    <row r="5577" spans="2:8" x14ac:dyDescent="0.25">
      <c r="B5577" s="44"/>
      <c r="C5577" s="45"/>
      <c r="D5577" s="45"/>
      <c r="E5577" s="66" t="str">
        <f t="shared" si="341"/>
        <v/>
      </c>
      <c r="F5577" s="70" t="str">
        <f t="shared" si="344"/>
        <v/>
      </c>
      <c r="G5577" s="68" t="str">
        <f t="shared" si="342"/>
        <v/>
      </c>
      <c r="H5577" s="69" t="str">
        <f t="shared" si="343"/>
        <v/>
      </c>
    </row>
    <row r="5578" spans="2:8" x14ac:dyDescent="0.25">
      <c r="B5578" s="44"/>
      <c r="C5578" s="45"/>
      <c r="D5578" s="45"/>
      <c r="E5578" s="66" t="str">
        <f t="shared" si="341"/>
        <v/>
      </c>
      <c r="F5578" s="70" t="str">
        <f t="shared" si="344"/>
        <v/>
      </c>
      <c r="G5578" s="68" t="str">
        <f t="shared" si="342"/>
        <v/>
      </c>
      <c r="H5578" s="69" t="str">
        <f t="shared" si="343"/>
        <v/>
      </c>
    </row>
    <row r="5579" spans="2:8" x14ac:dyDescent="0.25">
      <c r="B5579" s="44"/>
      <c r="C5579" s="45"/>
      <c r="D5579" s="45"/>
      <c r="E5579" s="66" t="str">
        <f t="shared" si="341"/>
        <v/>
      </c>
      <c r="F5579" s="70" t="str">
        <f t="shared" si="344"/>
        <v/>
      </c>
      <c r="G5579" s="68" t="str">
        <f t="shared" si="342"/>
        <v/>
      </c>
      <c r="H5579" s="69" t="str">
        <f t="shared" si="343"/>
        <v/>
      </c>
    </row>
    <row r="5580" spans="2:8" x14ac:dyDescent="0.25">
      <c r="B5580" s="44"/>
      <c r="C5580" s="45"/>
      <c r="D5580" s="45"/>
      <c r="E5580" s="66" t="str">
        <f t="shared" si="341"/>
        <v/>
      </c>
      <c r="F5580" s="70" t="str">
        <f t="shared" si="344"/>
        <v/>
      </c>
      <c r="G5580" s="68" t="str">
        <f t="shared" si="342"/>
        <v/>
      </c>
      <c r="H5580" s="69" t="str">
        <f t="shared" si="343"/>
        <v/>
      </c>
    </row>
    <row r="5581" spans="2:8" x14ac:dyDescent="0.25">
      <c r="B5581" s="44"/>
      <c r="C5581" s="45"/>
      <c r="D5581" s="45"/>
      <c r="E5581" s="66" t="str">
        <f t="shared" si="341"/>
        <v/>
      </c>
      <c r="F5581" s="70" t="str">
        <f t="shared" si="344"/>
        <v/>
      </c>
      <c r="G5581" s="68" t="str">
        <f t="shared" si="342"/>
        <v/>
      </c>
      <c r="H5581" s="69" t="str">
        <f t="shared" si="343"/>
        <v/>
      </c>
    </row>
    <row r="5582" spans="2:8" x14ac:dyDescent="0.25">
      <c r="B5582" s="44"/>
      <c r="C5582" s="45"/>
      <c r="D5582" s="45"/>
      <c r="E5582" s="66" t="str">
        <f t="shared" ref="E5582:E5645" si="345">+IF(AND(C5582-D5582&lt;&gt;0,$B$10&gt;B5582),C5582-D5582,"")</f>
        <v/>
      </c>
      <c r="F5582" s="70" t="str">
        <f t="shared" si="344"/>
        <v/>
      </c>
      <c r="G5582" s="68" t="str">
        <f t="shared" ref="G5582:G5645" si="346">+IF(AND(B5582&lt;&gt;"",$B$10&gt;B5582),$B$10-B5582,"")</f>
        <v/>
      </c>
      <c r="H5582" s="69" t="str">
        <f t="shared" ref="H5582:H5645" si="347">IFERROR(((E5582*G5582*$D$10)/36500),"")</f>
        <v/>
      </c>
    </row>
    <row r="5583" spans="2:8" x14ac:dyDescent="0.25">
      <c r="B5583" s="44"/>
      <c r="C5583" s="45"/>
      <c r="D5583" s="45"/>
      <c r="E5583" s="66" t="str">
        <f t="shared" si="345"/>
        <v/>
      </c>
      <c r="F5583" s="70" t="str">
        <f t="shared" ref="F5583:F5646" si="348">+IFERROR((E5583+F5582),"")</f>
        <v/>
      </c>
      <c r="G5583" s="68" t="str">
        <f t="shared" si="346"/>
        <v/>
      </c>
      <c r="H5583" s="69" t="str">
        <f t="shared" si="347"/>
        <v/>
      </c>
    </row>
    <row r="5584" spans="2:8" x14ac:dyDescent="0.25">
      <c r="B5584" s="44"/>
      <c r="C5584" s="45"/>
      <c r="D5584" s="45"/>
      <c r="E5584" s="66" t="str">
        <f t="shared" si="345"/>
        <v/>
      </c>
      <c r="F5584" s="70" t="str">
        <f t="shared" si="348"/>
        <v/>
      </c>
      <c r="G5584" s="68" t="str">
        <f t="shared" si="346"/>
        <v/>
      </c>
      <c r="H5584" s="69" t="str">
        <f t="shared" si="347"/>
        <v/>
      </c>
    </row>
    <row r="5585" spans="2:8" x14ac:dyDescent="0.25">
      <c r="B5585" s="44"/>
      <c r="C5585" s="45"/>
      <c r="D5585" s="45"/>
      <c r="E5585" s="66" t="str">
        <f t="shared" si="345"/>
        <v/>
      </c>
      <c r="F5585" s="70" t="str">
        <f t="shared" si="348"/>
        <v/>
      </c>
      <c r="G5585" s="68" t="str">
        <f t="shared" si="346"/>
        <v/>
      </c>
      <c r="H5585" s="69" t="str">
        <f t="shared" si="347"/>
        <v/>
      </c>
    </row>
    <row r="5586" spans="2:8" x14ac:dyDescent="0.25">
      <c r="B5586" s="44"/>
      <c r="C5586" s="45"/>
      <c r="D5586" s="45"/>
      <c r="E5586" s="66" t="str">
        <f t="shared" si="345"/>
        <v/>
      </c>
      <c r="F5586" s="70" t="str">
        <f t="shared" si="348"/>
        <v/>
      </c>
      <c r="G5586" s="68" t="str">
        <f t="shared" si="346"/>
        <v/>
      </c>
      <c r="H5586" s="69" t="str">
        <f t="shared" si="347"/>
        <v/>
      </c>
    </row>
    <row r="5587" spans="2:8" x14ac:dyDescent="0.25">
      <c r="B5587" s="44"/>
      <c r="C5587" s="45"/>
      <c r="D5587" s="45"/>
      <c r="E5587" s="66" t="str">
        <f t="shared" si="345"/>
        <v/>
      </c>
      <c r="F5587" s="70" t="str">
        <f t="shared" si="348"/>
        <v/>
      </c>
      <c r="G5587" s="68" t="str">
        <f t="shared" si="346"/>
        <v/>
      </c>
      <c r="H5587" s="69" t="str">
        <f t="shared" si="347"/>
        <v/>
      </c>
    </row>
    <row r="5588" spans="2:8" x14ac:dyDescent="0.25">
      <c r="B5588" s="44"/>
      <c r="C5588" s="45"/>
      <c r="D5588" s="45"/>
      <c r="E5588" s="66" t="str">
        <f t="shared" si="345"/>
        <v/>
      </c>
      <c r="F5588" s="70" t="str">
        <f t="shared" si="348"/>
        <v/>
      </c>
      <c r="G5588" s="68" t="str">
        <f t="shared" si="346"/>
        <v/>
      </c>
      <c r="H5588" s="69" t="str">
        <f t="shared" si="347"/>
        <v/>
      </c>
    </row>
    <row r="5589" spans="2:8" x14ac:dyDescent="0.25">
      <c r="B5589" s="44"/>
      <c r="C5589" s="45"/>
      <c r="D5589" s="45"/>
      <c r="E5589" s="66" t="str">
        <f t="shared" si="345"/>
        <v/>
      </c>
      <c r="F5589" s="70" t="str">
        <f t="shared" si="348"/>
        <v/>
      </c>
      <c r="G5589" s="68" t="str">
        <f t="shared" si="346"/>
        <v/>
      </c>
      <c r="H5589" s="69" t="str">
        <f t="shared" si="347"/>
        <v/>
      </c>
    </row>
    <row r="5590" spans="2:8" x14ac:dyDescent="0.25">
      <c r="B5590" s="44"/>
      <c r="C5590" s="45"/>
      <c r="D5590" s="45"/>
      <c r="E5590" s="66" t="str">
        <f t="shared" si="345"/>
        <v/>
      </c>
      <c r="F5590" s="70" t="str">
        <f t="shared" si="348"/>
        <v/>
      </c>
      <c r="G5590" s="68" t="str">
        <f t="shared" si="346"/>
        <v/>
      </c>
      <c r="H5590" s="69" t="str">
        <f t="shared" si="347"/>
        <v/>
      </c>
    </row>
    <row r="5591" spans="2:8" x14ac:dyDescent="0.25">
      <c r="B5591" s="44"/>
      <c r="C5591" s="45"/>
      <c r="D5591" s="45"/>
      <c r="E5591" s="66" t="str">
        <f t="shared" si="345"/>
        <v/>
      </c>
      <c r="F5591" s="70" t="str">
        <f t="shared" si="348"/>
        <v/>
      </c>
      <c r="G5591" s="68" t="str">
        <f t="shared" si="346"/>
        <v/>
      </c>
      <c r="H5591" s="69" t="str">
        <f t="shared" si="347"/>
        <v/>
      </c>
    </row>
    <row r="5592" spans="2:8" x14ac:dyDescent="0.25">
      <c r="B5592" s="44"/>
      <c r="C5592" s="45"/>
      <c r="D5592" s="45"/>
      <c r="E5592" s="66" t="str">
        <f t="shared" si="345"/>
        <v/>
      </c>
      <c r="F5592" s="70" t="str">
        <f t="shared" si="348"/>
        <v/>
      </c>
      <c r="G5592" s="68" t="str">
        <f t="shared" si="346"/>
        <v/>
      </c>
      <c r="H5592" s="69" t="str">
        <f t="shared" si="347"/>
        <v/>
      </c>
    </row>
    <row r="5593" spans="2:8" x14ac:dyDescent="0.25">
      <c r="B5593" s="44"/>
      <c r="C5593" s="45"/>
      <c r="D5593" s="45"/>
      <c r="E5593" s="66" t="str">
        <f t="shared" si="345"/>
        <v/>
      </c>
      <c r="F5593" s="70" t="str">
        <f t="shared" si="348"/>
        <v/>
      </c>
      <c r="G5593" s="68" t="str">
        <f t="shared" si="346"/>
        <v/>
      </c>
      <c r="H5593" s="69" t="str">
        <f t="shared" si="347"/>
        <v/>
      </c>
    </row>
    <row r="5594" spans="2:8" x14ac:dyDescent="0.25">
      <c r="B5594" s="44"/>
      <c r="C5594" s="45"/>
      <c r="D5594" s="45"/>
      <c r="E5594" s="66" t="str">
        <f t="shared" si="345"/>
        <v/>
      </c>
      <c r="F5594" s="70" t="str">
        <f t="shared" si="348"/>
        <v/>
      </c>
      <c r="G5594" s="68" t="str">
        <f t="shared" si="346"/>
        <v/>
      </c>
      <c r="H5594" s="69" t="str">
        <f t="shared" si="347"/>
        <v/>
      </c>
    </row>
    <row r="5595" spans="2:8" x14ac:dyDescent="0.25">
      <c r="B5595" s="44"/>
      <c r="C5595" s="45"/>
      <c r="D5595" s="45"/>
      <c r="E5595" s="66" t="str">
        <f t="shared" si="345"/>
        <v/>
      </c>
      <c r="F5595" s="70" t="str">
        <f t="shared" si="348"/>
        <v/>
      </c>
      <c r="G5595" s="68" t="str">
        <f t="shared" si="346"/>
        <v/>
      </c>
      <c r="H5595" s="69" t="str">
        <f t="shared" si="347"/>
        <v/>
      </c>
    </row>
    <row r="5596" spans="2:8" x14ac:dyDescent="0.25">
      <c r="B5596" s="44"/>
      <c r="C5596" s="45"/>
      <c r="D5596" s="45"/>
      <c r="E5596" s="66" t="str">
        <f t="shared" si="345"/>
        <v/>
      </c>
      <c r="F5596" s="70" t="str">
        <f t="shared" si="348"/>
        <v/>
      </c>
      <c r="G5596" s="68" t="str">
        <f t="shared" si="346"/>
        <v/>
      </c>
      <c r="H5596" s="69" t="str">
        <f t="shared" si="347"/>
        <v/>
      </c>
    </row>
    <row r="5597" spans="2:8" x14ac:dyDescent="0.25">
      <c r="B5597" s="44"/>
      <c r="C5597" s="45"/>
      <c r="D5597" s="45"/>
      <c r="E5597" s="66" t="str">
        <f t="shared" si="345"/>
        <v/>
      </c>
      <c r="F5597" s="70" t="str">
        <f t="shared" si="348"/>
        <v/>
      </c>
      <c r="G5597" s="68" t="str">
        <f t="shared" si="346"/>
        <v/>
      </c>
      <c r="H5597" s="69" t="str">
        <f t="shared" si="347"/>
        <v/>
      </c>
    </row>
    <row r="5598" spans="2:8" x14ac:dyDescent="0.25">
      <c r="B5598" s="44"/>
      <c r="C5598" s="45"/>
      <c r="D5598" s="45"/>
      <c r="E5598" s="66" t="str">
        <f t="shared" si="345"/>
        <v/>
      </c>
      <c r="F5598" s="70" t="str">
        <f t="shared" si="348"/>
        <v/>
      </c>
      <c r="G5598" s="68" t="str">
        <f t="shared" si="346"/>
        <v/>
      </c>
      <c r="H5598" s="69" t="str">
        <f t="shared" si="347"/>
        <v/>
      </c>
    </row>
    <row r="5599" spans="2:8" x14ac:dyDescent="0.25">
      <c r="B5599" s="44"/>
      <c r="C5599" s="45"/>
      <c r="D5599" s="45"/>
      <c r="E5599" s="66" t="str">
        <f t="shared" si="345"/>
        <v/>
      </c>
      <c r="F5599" s="70" t="str">
        <f t="shared" si="348"/>
        <v/>
      </c>
      <c r="G5599" s="68" t="str">
        <f t="shared" si="346"/>
        <v/>
      </c>
      <c r="H5599" s="69" t="str">
        <f t="shared" si="347"/>
        <v/>
      </c>
    </row>
    <row r="5600" spans="2:8" x14ac:dyDescent="0.25">
      <c r="B5600" s="44"/>
      <c r="C5600" s="45"/>
      <c r="D5600" s="45"/>
      <c r="E5600" s="66" t="str">
        <f t="shared" si="345"/>
        <v/>
      </c>
      <c r="F5600" s="70" t="str">
        <f t="shared" si="348"/>
        <v/>
      </c>
      <c r="G5600" s="68" t="str">
        <f t="shared" si="346"/>
        <v/>
      </c>
      <c r="H5600" s="69" t="str">
        <f t="shared" si="347"/>
        <v/>
      </c>
    </row>
    <row r="5601" spans="2:8" x14ac:dyDescent="0.25">
      <c r="B5601" s="44"/>
      <c r="C5601" s="45"/>
      <c r="D5601" s="45"/>
      <c r="E5601" s="66" t="str">
        <f t="shared" si="345"/>
        <v/>
      </c>
      <c r="F5601" s="70" t="str">
        <f t="shared" si="348"/>
        <v/>
      </c>
      <c r="G5601" s="68" t="str">
        <f t="shared" si="346"/>
        <v/>
      </c>
      <c r="H5601" s="69" t="str">
        <f t="shared" si="347"/>
        <v/>
      </c>
    </row>
    <row r="5602" spans="2:8" x14ac:dyDescent="0.25">
      <c r="B5602" s="44"/>
      <c r="C5602" s="45"/>
      <c r="D5602" s="45"/>
      <c r="E5602" s="66" t="str">
        <f t="shared" si="345"/>
        <v/>
      </c>
      <c r="F5602" s="70" t="str">
        <f t="shared" si="348"/>
        <v/>
      </c>
      <c r="G5602" s="68" t="str">
        <f t="shared" si="346"/>
        <v/>
      </c>
      <c r="H5602" s="69" t="str">
        <f t="shared" si="347"/>
        <v/>
      </c>
    </row>
    <row r="5603" spans="2:8" x14ac:dyDescent="0.25">
      <c r="B5603" s="44"/>
      <c r="C5603" s="45"/>
      <c r="D5603" s="45"/>
      <c r="E5603" s="66" t="str">
        <f t="shared" si="345"/>
        <v/>
      </c>
      <c r="F5603" s="70" t="str">
        <f t="shared" si="348"/>
        <v/>
      </c>
      <c r="G5603" s="68" t="str">
        <f t="shared" si="346"/>
        <v/>
      </c>
      <c r="H5603" s="69" t="str">
        <f t="shared" si="347"/>
        <v/>
      </c>
    </row>
    <row r="5604" spans="2:8" x14ac:dyDescent="0.25">
      <c r="B5604" s="44"/>
      <c r="C5604" s="45"/>
      <c r="D5604" s="45"/>
      <c r="E5604" s="66" t="str">
        <f t="shared" si="345"/>
        <v/>
      </c>
      <c r="F5604" s="70" t="str">
        <f t="shared" si="348"/>
        <v/>
      </c>
      <c r="G5604" s="68" t="str">
        <f t="shared" si="346"/>
        <v/>
      </c>
      <c r="H5604" s="69" t="str">
        <f t="shared" si="347"/>
        <v/>
      </c>
    </row>
    <row r="5605" spans="2:8" x14ac:dyDescent="0.25">
      <c r="B5605" s="44"/>
      <c r="C5605" s="45"/>
      <c r="D5605" s="45"/>
      <c r="E5605" s="66" t="str">
        <f t="shared" si="345"/>
        <v/>
      </c>
      <c r="F5605" s="70" t="str">
        <f t="shared" si="348"/>
        <v/>
      </c>
      <c r="G5605" s="68" t="str">
        <f t="shared" si="346"/>
        <v/>
      </c>
      <c r="H5605" s="69" t="str">
        <f t="shared" si="347"/>
        <v/>
      </c>
    </row>
    <row r="5606" spans="2:8" x14ac:dyDescent="0.25">
      <c r="B5606" s="44"/>
      <c r="C5606" s="45"/>
      <c r="D5606" s="45"/>
      <c r="E5606" s="66" t="str">
        <f t="shared" si="345"/>
        <v/>
      </c>
      <c r="F5606" s="70" t="str">
        <f t="shared" si="348"/>
        <v/>
      </c>
      <c r="G5606" s="68" t="str">
        <f t="shared" si="346"/>
        <v/>
      </c>
      <c r="H5606" s="69" t="str">
        <f t="shared" si="347"/>
        <v/>
      </c>
    </row>
    <row r="5607" spans="2:8" x14ac:dyDescent="0.25">
      <c r="B5607" s="44"/>
      <c r="C5607" s="45"/>
      <c r="D5607" s="45"/>
      <c r="E5607" s="66" t="str">
        <f t="shared" si="345"/>
        <v/>
      </c>
      <c r="F5607" s="70" t="str">
        <f t="shared" si="348"/>
        <v/>
      </c>
      <c r="G5607" s="68" t="str">
        <f t="shared" si="346"/>
        <v/>
      </c>
      <c r="H5607" s="69" t="str">
        <f t="shared" si="347"/>
        <v/>
      </c>
    </row>
    <row r="5608" spans="2:8" x14ac:dyDescent="0.25">
      <c r="B5608" s="44"/>
      <c r="C5608" s="45"/>
      <c r="D5608" s="45"/>
      <c r="E5608" s="66" t="str">
        <f t="shared" si="345"/>
        <v/>
      </c>
      <c r="F5608" s="70" t="str">
        <f t="shared" si="348"/>
        <v/>
      </c>
      <c r="G5608" s="68" t="str">
        <f t="shared" si="346"/>
        <v/>
      </c>
      <c r="H5608" s="69" t="str">
        <f t="shared" si="347"/>
        <v/>
      </c>
    </row>
    <row r="5609" spans="2:8" x14ac:dyDescent="0.25">
      <c r="B5609" s="44"/>
      <c r="C5609" s="45"/>
      <c r="D5609" s="45"/>
      <c r="E5609" s="66" t="str">
        <f t="shared" si="345"/>
        <v/>
      </c>
      <c r="F5609" s="70" t="str">
        <f t="shared" si="348"/>
        <v/>
      </c>
      <c r="G5609" s="68" t="str">
        <f t="shared" si="346"/>
        <v/>
      </c>
      <c r="H5609" s="69" t="str">
        <f t="shared" si="347"/>
        <v/>
      </c>
    </row>
    <row r="5610" spans="2:8" x14ac:dyDescent="0.25">
      <c r="B5610" s="44"/>
      <c r="C5610" s="45"/>
      <c r="D5610" s="45"/>
      <c r="E5610" s="66" t="str">
        <f t="shared" si="345"/>
        <v/>
      </c>
      <c r="F5610" s="70" t="str">
        <f t="shared" si="348"/>
        <v/>
      </c>
      <c r="G5610" s="68" t="str">
        <f t="shared" si="346"/>
        <v/>
      </c>
      <c r="H5610" s="69" t="str">
        <f t="shared" si="347"/>
        <v/>
      </c>
    </row>
    <row r="5611" spans="2:8" x14ac:dyDescent="0.25">
      <c r="B5611" s="44"/>
      <c r="C5611" s="45"/>
      <c r="D5611" s="45"/>
      <c r="E5611" s="66" t="str">
        <f t="shared" si="345"/>
        <v/>
      </c>
      <c r="F5611" s="70" t="str">
        <f t="shared" si="348"/>
        <v/>
      </c>
      <c r="G5611" s="68" t="str">
        <f t="shared" si="346"/>
        <v/>
      </c>
      <c r="H5611" s="69" t="str">
        <f t="shared" si="347"/>
        <v/>
      </c>
    </row>
    <row r="5612" spans="2:8" x14ac:dyDescent="0.25">
      <c r="B5612" s="44"/>
      <c r="C5612" s="45"/>
      <c r="D5612" s="45"/>
      <c r="E5612" s="66" t="str">
        <f t="shared" si="345"/>
        <v/>
      </c>
      <c r="F5612" s="70" t="str">
        <f t="shared" si="348"/>
        <v/>
      </c>
      <c r="G5612" s="68" t="str">
        <f t="shared" si="346"/>
        <v/>
      </c>
      <c r="H5612" s="69" t="str">
        <f t="shared" si="347"/>
        <v/>
      </c>
    </row>
    <row r="5613" spans="2:8" x14ac:dyDescent="0.25">
      <c r="B5613" s="44"/>
      <c r="C5613" s="45"/>
      <c r="D5613" s="45"/>
      <c r="E5613" s="66" t="str">
        <f t="shared" si="345"/>
        <v/>
      </c>
      <c r="F5613" s="70" t="str">
        <f t="shared" si="348"/>
        <v/>
      </c>
      <c r="G5613" s="68" t="str">
        <f t="shared" si="346"/>
        <v/>
      </c>
      <c r="H5613" s="69" t="str">
        <f t="shared" si="347"/>
        <v/>
      </c>
    </row>
    <row r="5614" spans="2:8" x14ac:dyDescent="0.25">
      <c r="B5614" s="44"/>
      <c r="C5614" s="45"/>
      <c r="D5614" s="45"/>
      <c r="E5614" s="66" t="str">
        <f t="shared" si="345"/>
        <v/>
      </c>
      <c r="F5614" s="70" t="str">
        <f t="shared" si="348"/>
        <v/>
      </c>
      <c r="G5614" s="68" t="str">
        <f t="shared" si="346"/>
        <v/>
      </c>
      <c r="H5614" s="69" t="str">
        <f t="shared" si="347"/>
        <v/>
      </c>
    </row>
    <row r="5615" spans="2:8" x14ac:dyDescent="0.25">
      <c r="B5615" s="44"/>
      <c r="C5615" s="45"/>
      <c r="D5615" s="45"/>
      <c r="E5615" s="66" t="str">
        <f t="shared" si="345"/>
        <v/>
      </c>
      <c r="F5615" s="70" t="str">
        <f t="shared" si="348"/>
        <v/>
      </c>
      <c r="G5615" s="68" t="str">
        <f t="shared" si="346"/>
        <v/>
      </c>
      <c r="H5615" s="69" t="str">
        <f t="shared" si="347"/>
        <v/>
      </c>
    </row>
    <row r="5616" spans="2:8" x14ac:dyDescent="0.25">
      <c r="B5616" s="44"/>
      <c r="C5616" s="45"/>
      <c r="D5616" s="45"/>
      <c r="E5616" s="66" t="str">
        <f t="shared" si="345"/>
        <v/>
      </c>
      <c r="F5616" s="70" t="str">
        <f t="shared" si="348"/>
        <v/>
      </c>
      <c r="G5616" s="68" t="str">
        <f t="shared" si="346"/>
        <v/>
      </c>
      <c r="H5616" s="69" t="str">
        <f t="shared" si="347"/>
        <v/>
      </c>
    </row>
    <row r="5617" spans="2:8" x14ac:dyDescent="0.25">
      <c r="B5617" s="44"/>
      <c r="C5617" s="45"/>
      <c r="D5617" s="45"/>
      <c r="E5617" s="66" t="str">
        <f t="shared" si="345"/>
        <v/>
      </c>
      <c r="F5617" s="70" t="str">
        <f t="shared" si="348"/>
        <v/>
      </c>
      <c r="G5617" s="68" t="str">
        <f t="shared" si="346"/>
        <v/>
      </c>
      <c r="H5617" s="69" t="str">
        <f t="shared" si="347"/>
        <v/>
      </c>
    </row>
    <row r="5618" spans="2:8" x14ac:dyDescent="0.25">
      <c r="B5618" s="44"/>
      <c r="C5618" s="45"/>
      <c r="D5618" s="45"/>
      <c r="E5618" s="66" t="str">
        <f t="shared" si="345"/>
        <v/>
      </c>
      <c r="F5618" s="70" t="str">
        <f t="shared" si="348"/>
        <v/>
      </c>
      <c r="G5618" s="68" t="str">
        <f t="shared" si="346"/>
        <v/>
      </c>
      <c r="H5618" s="69" t="str">
        <f t="shared" si="347"/>
        <v/>
      </c>
    </row>
    <row r="5619" spans="2:8" x14ac:dyDescent="0.25">
      <c r="B5619" s="44"/>
      <c r="C5619" s="45"/>
      <c r="D5619" s="45"/>
      <c r="E5619" s="66" t="str">
        <f t="shared" si="345"/>
        <v/>
      </c>
      <c r="F5619" s="70" t="str">
        <f t="shared" si="348"/>
        <v/>
      </c>
      <c r="G5619" s="68" t="str">
        <f t="shared" si="346"/>
        <v/>
      </c>
      <c r="H5619" s="69" t="str">
        <f t="shared" si="347"/>
        <v/>
      </c>
    </row>
    <row r="5620" spans="2:8" x14ac:dyDescent="0.25">
      <c r="B5620" s="44"/>
      <c r="C5620" s="45"/>
      <c r="D5620" s="45"/>
      <c r="E5620" s="66" t="str">
        <f t="shared" si="345"/>
        <v/>
      </c>
      <c r="F5620" s="70" t="str">
        <f t="shared" si="348"/>
        <v/>
      </c>
      <c r="G5620" s="68" t="str">
        <f t="shared" si="346"/>
        <v/>
      </c>
      <c r="H5620" s="69" t="str">
        <f t="shared" si="347"/>
        <v/>
      </c>
    </row>
    <row r="5621" spans="2:8" x14ac:dyDescent="0.25">
      <c r="B5621" s="44"/>
      <c r="C5621" s="45"/>
      <c r="D5621" s="45"/>
      <c r="E5621" s="66" t="str">
        <f t="shared" si="345"/>
        <v/>
      </c>
      <c r="F5621" s="70" t="str">
        <f t="shared" si="348"/>
        <v/>
      </c>
      <c r="G5621" s="68" t="str">
        <f t="shared" si="346"/>
        <v/>
      </c>
      <c r="H5621" s="69" t="str">
        <f t="shared" si="347"/>
        <v/>
      </c>
    </row>
    <row r="5622" spans="2:8" x14ac:dyDescent="0.25">
      <c r="B5622" s="44"/>
      <c r="C5622" s="45"/>
      <c r="D5622" s="45"/>
      <c r="E5622" s="66" t="str">
        <f t="shared" si="345"/>
        <v/>
      </c>
      <c r="F5622" s="70" t="str">
        <f t="shared" si="348"/>
        <v/>
      </c>
      <c r="G5622" s="68" t="str">
        <f t="shared" si="346"/>
        <v/>
      </c>
      <c r="H5622" s="69" t="str">
        <f t="shared" si="347"/>
        <v/>
      </c>
    </row>
    <row r="5623" spans="2:8" x14ac:dyDescent="0.25">
      <c r="B5623" s="44"/>
      <c r="C5623" s="45"/>
      <c r="D5623" s="45"/>
      <c r="E5623" s="66" t="str">
        <f t="shared" si="345"/>
        <v/>
      </c>
      <c r="F5623" s="70" t="str">
        <f t="shared" si="348"/>
        <v/>
      </c>
      <c r="G5623" s="68" t="str">
        <f t="shared" si="346"/>
        <v/>
      </c>
      <c r="H5623" s="69" t="str">
        <f t="shared" si="347"/>
        <v/>
      </c>
    </row>
    <row r="5624" spans="2:8" x14ac:dyDescent="0.25">
      <c r="B5624" s="44"/>
      <c r="C5624" s="45"/>
      <c r="D5624" s="45"/>
      <c r="E5624" s="66" t="str">
        <f t="shared" si="345"/>
        <v/>
      </c>
      <c r="F5624" s="70" t="str">
        <f t="shared" si="348"/>
        <v/>
      </c>
      <c r="G5624" s="68" t="str">
        <f t="shared" si="346"/>
        <v/>
      </c>
      <c r="H5624" s="69" t="str">
        <f t="shared" si="347"/>
        <v/>
      </c>
    </row>
    <row r="5625" spans="2:8" x14ac:dyDescent="0.25">
      <c r="B5625" s="44"/>
      <c r="C5625" s="45"/>
      <c r="D5625" s="45"/>
      <c r="E5625" s="66" t="str">
        <f t="shared" si="345"/>
        <v/>
      </c>
      <c r="F5625" s="70" t="str">
        <f t="shared" si="348"/>
        <v/>
      </c>
      <c r="G5625" s="68" t="str">
        <f t="shared" si="346"/>
        <v/>
      </c>
      <c r="H5625" s="69" t="str">
        <f t="shared" si="347"/>
        <v/>
      </c>
    </row>
    <row r="5626" spans="2:8" x14ac:dyDescent="0.25">
      <c r="B5626" s="44"/>
      <c r="C5626" s="45"/>
      <c r="D5626" s="45"/>
      <c r="E5626" s="66" t="str">
        <f t="shared" si="345"/>
        <v/>
      </c>
      <c r="F5626" s="70" t="str">
        <f t="shared" si="348"/>
        <v/>
      </c>
      <c r="G5626" s="68" t="str">
        <f t="shared" si="346"/>
        <v/>
      </c>
      <c r="H5626" s="69" t="str">
        <f t="shared" si="347"/>
        <v/>
      </c>
    </row>
    <row r="5627" spans="2:8" x14ac:dyDescent="0.25">
      <c r="B5627" s="44"/>
      <c r="C5627" s="45"/>
      <c r="D5627" s="45"/>
      <c r="E5627" s="66" t="str">
        <f t="shared" si="345"/>
        <v/>
      </c>
      <c r="F5627" s="70" t="str">
        <f t="shared" si="348"/>
        <v/>
      </c>
      <c r="G5627" s="68" t="str">
        <f t="shared" si="346"/>
        <v/>
      </c>
      <c r="H5627" s="69" t="str">
        <f t="shared" si="347"/>
        <v/>
      </c>
    </row>
    <row r="5628" spans="2:8" x14ac:dyDescent="0.25">
      <c r="B5628" s="44"/>
      <c r="C5628" s="45"/>
      <c r="D5628" s="45"/>
      <c r="E5628" s="66" t="str">
        <f t="shared" si="345"/>
        <v/>
      </c>
      <c r="F5628" s="70" t="str">
        <f t="shared" si="348"/>
        <v/>
      </c>
      <c r="G5628" s="68" t="str">
        <f t="shared" si="346"/>
        <v/>
      </c>
      <c r="H5628" s="69" t="str">
        <f t="shared" si="347"/>
        <v/>
      </c>
    </row>
    <row r="5629" spans="2:8" x14ac:dyDescent="0.25">
      <c r="B5629" s="44"/>
      <c r="C5629" s="45"/>
      <c r="D5629" s="45"/>
      <c r="E5629" s="66" t="str">
        <f t="shared" si="345"/>
        <v/>
      </c>
      <c r="F5629" s="70" t="str">
        <f t="shared" si="348"/>
        <v/>
      </c>
      <c r="G5629" s="68" t="str">
        <f t="shared" si="346"/>
        <v/>
      </c>
      <c r="H5629" s="69" t="str">
        <f t="shared" si="347"/>
        <v/>
      </c>
    </row>
    <row r="5630" spans="2:8" x14ac:dyDescent="0.25">
      <c r="B5630" s="44"/>
      <c r="C5630" s="45"/>
      <c r="D5630" s="45"/>
      <c r="E5630" s="66" t="str">
        <f t="shared" si="345"/>
        <v/>
      </c>
      <c r="F5630" s="70" t="str">
        <f t="shared" si="348"/>
        <v/>
      </c>
      <c r="G5630" s="68" t="str">
        <f t="shared" si="346"/>
        <v/>
      </c>
      <c r="H5630" s="69" t="str">
        <f t="shared" si="347"/>
        <v/>
      </c>
    </row>
    <row r="5631" spans="2:8" x14ac:dyDescent="0.25">
      <c r="B5631" s="44"/>
      <c r="C5631" s="45"/>
      <c r="D5631" s="45"/>
      <c r="E5631" s="66" t="str">
        <f t="shared" si="345"/>
        <v/>
      </c>
      <c r="F5631" s="70" t="str">
        <f t="shared" si="348"/>
        <v/>
      </c>
      <c r="G5631" s="68" t="str">
        <f t="shared" si="346"/>
        <v/>
      </c>
      <c r="H5631" s="69" t="str">
        <f t="shared" si="347"/>
        <v/>
      </c>
    </row>
    <row r="5632" spans="2:8" x14ac:dyDescent="0.25">
      <c r="B5632" s="44"/>
      <c r="C5632" s="45"/>
      <c r="D5632" s="45"/>
      <c r="E5632" s="66" t="str">
        <f t="shared" si="345"/>
        <v/>
      </c>
      <c r="F5632" s="70" t="str">
        <f t="shared" si="348"/>
        <v/>
      </c>
      <c r="G5632" s="68" t="str">
        <f t="shared" si="346"/>
        <v/>
      </c>
      <c r="H5632" s="69" t="str">
        <f t="shared" si="347"/>
        <v/>
      </c>
    </row>
    <row r="5633" spans="2:8" x14ac:dyDescent="0.25">
      <c r="B5633" s="44"/>
      <c r="C5633" s="45"/>
      <c r="D5633" s="45"/>
      <c r="E5633" s="66" t="str">
        <f t="shared" si="345"/>
        <v/>
      </c>
      <c r="F5633" s="70" t="str">
        <f t="shared" si="348"/>
        <v/>
      </c>
      <c r="G5633" s="68" t="str">
        <f t="shared" si="346"/>
        <v/>
      </c>
      <c r="H5633" s="69" t="str">
        <f t="shared" si="347"/>
        <v/>
      </c>
    </row>
    <row r="5634" spans="2:8" x14ac:dyDescent="0.25">
      <c r="B5634" s="44"/>
      <c r="C5634" s="45"/>
      <c r="D5634" s="45"/>
      <c r="E5634" s="66" t="str">
        <f t="shared" si="345"/>
        <v/>
      </c>
      <c r="F5634" s="70" t="str">
        <f t="shared" si="348"/>
        <v/>
      </c>
      <c r="G5634" s="68" t="str">
        <f t="shared" si="346"/>
        <v/>
      </c>
      <c r="H5634" s="69" t="str">
        <f t="shared" si="347"/>
        <v/>
      </c>
    </row>
    <row r="5635" spans="2:8" x14ac:dyDescent="0.25">
      <c r="B5635" s="44"/>
      <c r="C5635" s="45"/>
      <c r="D5635" s="45"/>
      <c r="E5635" s="66" t="str">
        <f t="shared" si="345"/>
        <v/>
      </c>
      <c r="F5635" s="70" t="str">
        <f t="shared" si="348"/>
        <v/>
      </c>
      <c r="G5635" s="68" t="str">
        <f t="shared" si="346"/>
        <v/>
      </c>
      <c r="H5635" s="69" t="str">
        <f t="shared" si="347"/>
        <v/>
      </c>
    </row>
    <row r="5636" spans="2:8" x14ac:dyDescent="0.25">
      <c r="B5636" s="44"/>
      <c r="C5636" s="45"/>
      <c r="D5636" s="45"/>
      <c r="E5636" s="66" t="str">
        <f t="shared" si="345"/>
        <v/>
      </c>
      <c r="F5636" s="70" t="str">
        <f t="shared" si="348"/>
        <v/>
      </c>
      <c r="G5636" s="68" t="str">
        <f t="shared" si="346"/>
        <v/>
      </c>
      <c r="H5636" s="69" t="str">
        <f t="shared" si="347"/>
        <v/>
      </c>
    </row>
    <row r="5637" spans="2:8" x14ac:dyDescent="0.25">
      <c r="B5637" s="44"/>
      <c r="C5637" s="45"/>
      <c r="D5637" s="45"/>
      <c r="E5637" s="66" t="str">
        <f t="shared" si="345"/>
        <v/>
      </c>
      <c r="F5637" s="70" t="str">
        <f t="shared" si="348"/>
        <v/>
      </c>
      <c r="G5637" s="68" t="str">
        <f t="shared" si="346"/>
        <v/>
      </c>
      <c r="H5637" s="69" t="str">
        <f t="shared" si="347"/>
        <v/>
      </c>
    </row>
    <row r="5638" spans="2:8" x14ac:dyDescent="0.25">
      <c r="B5638" s="44"/>
      <c r="C5638" s="45"/>
      <c r="D5638" s="45"/>
      <c r="E5638" s="66" t="str">
        <f t="shared" si="345"/>
        <v/>
      </c>
      <c r="F5638" s="70" t="str">
        <f t="shared" si="348"/>
        <v/>
      </c>
      <c r="G5638" s="68" t="str">
        <f t="shared" si="346"/>
        <v/>
      </c>
      <c r="H5638" s="69" t="str">
        <f t="shared" si="347"/>
        <v/>
      </c>
    </row>
    <row r="5639" spans="2:8" x14ac:dyDescent="0.25">
      <c r="B5639" s="44"/>
      <c r="C5639" s="45"/>
      <c r="D5639" s="45"/>
      <c r="E5639" s="66" t="str">
        <f t="shared" si="345"/>
        <v/>
      </c>
      <c r="F5639" s="70" t="str">
        <f t="shared" si="348"/>
        <v/>
      </c>
      <c r="G5639" s="68" t="str">
        <f t="shared" si="346"/>
        <v/>
      </c>
      <c r="H5639" s="69" t="str">
        <f t="shared" si="347"/>
        <v/>
      </c>
    </row>
    <row r="5640" spans="2:8" x14ac:dyDescent="0.25">
      <c r="B5640" s="44"/>
      <c r="C5640" s="45"/>
      <c r="D5640" s="45"/>
      <c r="E5640" s="66" t="str">
        <f t="shared" si="345"/>
        <v/>
      </c>
      <c r="F5640" s="70" t="str">
        <f t="shared" si="348"/>
        <v/>
      </c>
      <c r="G5640" s="68" t="str">
        <f t="shared" si="346"/>
        <v/>
      </c>
      <c r="H5640" s="69" t="str">
        <f t="shared" si="347"/>
        <v/>
      </c>
    </row>
    <row r="5641" spans="2:8" x14ac:dyDescent="0.25">
      <c r="B5641" s="44"/>
      <c r="C5641" s="45"/>
      <c r="D5641" s="45"/>
      <c r="E5641" s="66" t="str">
        <f t="shared" si="345"/>
        <v/>
      </c>
      <c r="F5641" s="70" t="str">
        <f t="shared" si="348"/>
        <v/>
      </c>
      <c r="G5641" s="68" t="str">
        <f t="shared" si="346"/>
        <v/>
      </c>
      <c r="H5641" s="69" t="str">
        <f t="shared" si="347"/>
        <v/>
      </c>
    </row>
    <row r="5642" spans="2:8" x14ac:dyDescent="0.25">
      <c r="B5642" s="44"/>
      <c r="C5642" s="45"/>
      <c r="D5642" s="45"/>
      <c r="E5642" s="66" t="str">
        <f t="shared" si="345"/>
        <v/>
      </c>
      <c r="F5642" s="70" t="str">
        <f t="shared" si="348"/>
        <v/>
      </c>
      <c r="G5642" s="68" t="str">
        <f t="shared" si="346"/>
        <v/>
      </c>
      <c r="H5642" s="69" t="str">
        <f t="shared" si="347"/>
        <v/>
      </c>
    </row>
    <row r="5643" spans="2:8" x14ac:dyDescent="0.25">
      <c r="B5643" s="44"/>
      <c r="C5643" s="45"/>
      <c r="D5643" s="45"/>
      <c r="E5643" s="66" t="str">
        <f t="shared" si="345"/>
        <v/>
      </c>
      <c r="F5643" s="70" t="str">
        <f t="shared" si="348"/>
        <v/>
      </c>
      <c r="G5643" s="68" t="str">
        <f t="shared" si="346"/>
        <v/>
      </c>
      <c r="H5643" s="69" t="str">
        <f t="shared" si="347"/>
        <v/>
      </c>
    </row>
    <row r="5644" spans="2:8" x14ac:dyDescent="0.25">
      <c r="B5644" s="44"/>
      <c r="C5644" s="45"/>
      <c r="D5644" s="45"/>
      <c r="E5644" s="66" t="str">
        <f t="shared" si="345"/>
        <v/>
      </c>
      <c r="F5644" s="70" t="str">
        <f t="shared" si="348"/>
        <v/>
      </c>
      <c r="G5644" s="68" t="str">
        <f t="shared" si="346"/>
        <v/>
      </c>
      <c r="H5644" s="69" t="str">
        <f t="shared" si="347"/>
        <v/>
      </c>
    </row>
    <row r="5645" spans="2:8" x14ac:dyDescent="0.25">
      <c r="B5645" s="44"/>
      <c r="C5645" s="45"/>
      <c r="D5645" s="45"/>
      <c r="E5645" s="66" t="str">
        <f t="shared" si="345"/>
        <v/>
      </c>
      <c r="F5645" s="70" t="str">
        <f t="shared" si="348"/>
        <v/>
      </c>
      <c r="G5645" s="68" t="str">
        <f t="shared" si="346"/>
        <v/>
      </c>
      <c r="H5645" s="69" t="str">
        <f t="shared" si="347"/>
        <v/>
      </c>
    </row>
    <row r="5646" spans="2:8" x14ac:dyDescent="0.25">
      <c r="B5646" s="44"/>
      <c r="C5646" s="45"/>
      <c r="D5646" s="45"/>
      <c r="E5646" s="66" t="str">
        <f t="shared" ref="E5646:E5709" si="349">+IF(AND(C5646-D5646&lt;&gt;0,$B$10&gt;B5646),C5646-D5646,"")</f>
        <v/>
      </c>
      <c r="F5646" s="70" t="str">
        <f t="shared" si="348"/>
        <v/>
      </c>
      <c r="G5646" s="68" t="str">
        <f t="shared" ref="G5646:G5709" si="350">+IF(AND(B5646&lt;&gt;"",$B$10&gt;B5646),$B$10-B5646,"")</f>
        <v/>
      </c>
      <c r="H5646" s="69" t="str">
        <f t="shared" ref="H5646:H5709" si="351">IFERROR(((E5646*G5646*$D$10)/36500),"")</f>
        <v/>
      </c>
    </row>
    <row r="5647" spans="2:8" x14ac:dyDescent="0.25">
      <c r="B5647" s="44"/>
      <c r="C5647" s="45"/>
      <c r="D5647" s="45"/>
      <c r="E5647" s="66" t="str">
        <f t="shared" si="349"/>
        <v/>
      </c>
      <c r="F5647" s="70" t="str">
        <f t="shared" ref="F5647:F5710" si="352">+IFERROR((E5647+F5646),"")</f>
        <v/>
      </c>
      <c r="G5647" s="68" t="str">
        <f t="shared" si="350"/>
        <v/>
      </c>
      <c r="H5647" s="69" t="str">
        <f t="shared" si="351"/>
        <v/>
      </c>
    </row>
    <row r="5648" spans="2:8" x14ac:dyDescent="0.25">
      <c r="B5648" s="44"/>
      <c r="C5648" s="45"/>
      <c r="D5648" s="45"/>
      <c r="E5648" s="66" t="str">
        <f t="shared" si="349"/>
        <v/>
      </c>
      <c r="F5648" s="70" t="str">
        <f t="shared" si="352"/>
        <v/>
      </c>
      <c r="G5648" s="68" t="str">
        <f t="shared" si="350"/>
        <v/>
      </c>
      <c r="H5648" s="69" t="str">
        <f t="shared" si="351"/>
        <v/>
      </c>
    </row>
    <row r="5649" spans="2:8" x14ac:dyDescent="0.25">
      <c r="B5649" s="44"/>
      <c r="C5649" s="45"/>
      <c r="D5649" s="45"/>
      <c r="E5649" s="66" t="str">
        <f t="shared" si="349"/>
        <v/>
      </c>
      <c r="F5649" s="70" t="str">
        <f t="shared" si="352"/>
        <v/>
      </c>
      <c r="G5649" s="68" t="str">
        <f t="shared" si="350"/>
        <v/>
      </c>
      <c r="H5649" s="69" t="str">
        <f t="shared" si="351"/>
        <v/>
      </c>
    </row>
    <row r="5650" spans="2:8" x14ac:dyDescent="0.25">
      <c r="B5650" s="44"/>
      <c r="C5650" s="45"/>
      <c r="D5650" s="45"/>
      <c r="E5650" s="66" t="str">
        <f t="shared" si="349"/>
        <v/>
      </c>
      <c r="F5650" s="70" t="str">
        <f t="shared" si="352"/>
        <v/>
      </c>
      <c r="G5650" s="68" t="str">
        <f t="shared" si="350"/>
        <v/>
      </c>
      <c r="H5650" s="69" t="str">
        <f t="shared" si="351"/>
        <v/>
      </c>
    </row>
    <row r="5651" spans="2:8" x14ac:dyDescent="0.25">
      <c r="B5651" s="44"/>
      <c r="C5651" s="45"/>
      <c r="D5651" s="45"/>
      <c r="E5651" s="66" t="str">
        <f t="shared" si="349"/>
        <v/>
      </c>
      <c r="F5651" s="70" t="str">
        <f t="shared" si="352"/>
        <v/>
      </c>
      <c r="G5651" s="68" t="str">
        <f t="shared" si="350"/>
        <v/>
      </c>
      <c r="H5651" s="69" t="str">
        <f t="shared" si="351"/>
        <v/>
      </c>
    </row>
    <row r="5652" spans="2:8" x14ac:dyDescent="0.25">
      <c r="B5652" s="44"/>
      <c r="C5652" s="45"/>
      <c r="D5652" s="45"/>
      <c r="E5652" s="66" t="str">
        <f t="shared" si="349"/>
        <v/>
      </c>
      <c r="F5652" s="70" t="str">
        <f t="shared" si="352"/>
        <v/>
      </c>
      <c r="G5652" s="68" t="str">
        <f t="shared" si="350"/>
        <v/>
      </c>
      <c r="H5652" s="69" t="str">
        <f t="shared" si="351"/>
        <v/>
      </c>
    </row>
    <row r="5653" spans="2:8" x14ac:dyDescent="0.25">
      <c r="B5653" s="44"/>
      <c r="C5653" s="45"/>
      <c r="D5653" s="45"/>
      <c r="E5653" s="66" t="str">
        <f t="shared" si="349"/>
        <v/>
      </c>
      <c r="F5653" s="70" t="str">
        <f t="shared" si="352"/>
        <v/>
      </c>
      <c r="G5653" s="68" t="str">
        <f t="shared" si="350"/>
        <v/>
      </c>
      <c r="H5653" s="69" t="str">
        <f t="shared" si="351"/>
        <v/>
      </c>
    </row>
    <row r="5654" spans="2:8" x14ac:dyDescent="0.25">
      <c r="B5654" s="44"/>
      <c r="C5654" s="45"/>
      <c r="D5654" s="45"/>
      <c r="E5654" s="66" t="str">
        <f t="shared" si="349"/>
        <v/>
      </c>
      <c r="F5654" s="70" t="str">
        <f t="shared" si="352"/>
        <v/>
      </c>
      <c r="G5654" s="68" t="str">
        <f t="shared" si="350"/>
        <v/>
      </c>
      <c r="H5654" s="69" t="str">
        <f t="shared" si="351"/>
        <v/>
      </c>
    </row>
    <row r="5655" spans="2:8" x14ac:dyDescent="0.25">
      <c r="B5655" s="44"/>
      <c r="C5655" s="45"/>
      <c r="D5655" s="45"/>
      <c r="E5655" s="66" t="str">
        <f t="shared" si="349"/>
        <v/>
      </c>
      <c r="F5655" s="70" t="str">
        <f t="shared" si="352"/>
        <v/>
      </c>
      <c r="G5655" s="68" t="str">
        <f t="shared" si="350"/>
        <v/>
      </c>
      <c r="H5655" s="69" t="str">
        <f t="shared" si="351"/>
        <v/>
      </c>
    </row>
    <row r="5656" spans="2:8" x14ac:dyDescent="0.25">
      <c r="B5656" s="44"/>
      <c r="C5656" s="45"/>
      <c r="D5656" s="45"/>
      <c r="E5656" s="66" t="str">
        <f t="shared" si="349"/>
        <v/>
      </c>
      <c r="F5656" s="70" t="str">
        <f t="shared" si="352"/>
        <v/>
      </c>
      <c r="G5656" s="68" t="str">
        <f t="shared" si="350"/>
        <v/>
      </c>
      <c r="H5656" s="69" t="str">
        <f t="shared" si="351"/>
        <v/>
      </c>
    </row>
    <row r="5657" spans="2:8" x14ac:dyDescent="0.25">
      <c r="B5657" s="44"/>
      <c r="C5657" s="45"/>
      <c r="D5657" s="45"/>
      <c r="E5657" s="66" t="str">
        <f t="shared" si="349"/>
        <v/>
      </c>
      <c r="F5657" s="70" t="str">
        <f t="shared" si="352"/>
        <v/>
      </c>
      <c r="G5657" s="68" t="str">
        <f t="shared" si="350"/>
        <v/>
      </c>
      <c r="H5657" s="69" t="str">
        <f t="shared" si="351"/>
        <v/>
      </c>
    </row>
    <row r="5658" spans="2:8" x14ac:dyDescent="0.25">
      <c r="B5658" s="44"/>
      <c r="C5658" s="45"/>
      <c r="D5658" s="45"/>
      <c r="E5658" s="66" t="str">
        <f t="shared" si="349"/>
        <v/>
      </c>
      <c r="F5658" s="70" t="str">
        <f t="shared" si="352"/>
        <v/>
      </c>
      <c r="G5658" s="68" t="str">
        <f t="shared" si="350"/>
        <v/>
      </c>
      <c r="H5658" s="69" t="str">
        <f t="shared" si="351"/>
        <v/>
      </c>
    </row>
    <row r="5659" spans="2:8" x14ac:dyDescent="0.25">
      <c r="B5659" s="44"/>
      <c r="C5659" s="45"/>
      <c r="D5659" s="45"/>
      <c r="E5659" s="66" t="str">
        <f t="shared" si="349"/>
        <v/>
      </c>
      <c r="F5659" s="70" t="str">
        <f t="shared" si="352"/>
        <v/>
      </c>
      <c r="G5659" s="68" t="str">
        <f t="shared" si="350"/>
        <v/>
      </c>
      <c r="H5659" s="69" t="str">
        <f t="shared" si="351"/>
        <v/>
      </c>
    </row>
    <row r="5660" spans="2:8" x14ac:dyDescent="0.25">
      <c r="B5660" s="44"/>
      <c r="C5660" s="45"/>
      <c r="D5660" s="45"/>
      <c r="E5660" s="66" t="str">
        <f t="shared" si="349"/>
        <v/>
      </c>
      <c r="F5660" s="70" t="str">
        <f t="shared" si="352"/>
        <v/>
      </c>
      <c r="G5660" s="68" t="str">
        <f t="shared" si="350"/>
        <v/>
      </c>
      <c r="H5660" s="69" t="str">
        <f t="shared" si="351"/>
        <v/>
      </c>
    </row>
    <row r="5661" spans="2:8" x14ac:dyDescent="0.25">
      <c r="B5661" s="44"/>
      <c r="C5661" s="45"/>
      <c r="D5661" s="45"/>
      <c r="E5661" s="66" t="str">
        <f t="shared" si="349"/>
        <v/>
      </c>
      <c r="F5661" s="70" t="str">
        <f t="shared" si="352"/>
        <v/>
      </c>
      <c r="G5661" s="68" t="str">
        <f t="shared" si="350"/>
        <v/>
      </c>
      <c r="H5661" s="69" t="str">
        <f t="shared" si="351"/>
        <v/>
      </c>
    </row>
    <row r="5662" spans="2:8" x14ac:dyDescent="0.25">
      <c r="B5662" s="44"/>
      <c r="C5662" s="45"/>
      <c r="D5662" s="45"/>
      <c r="E5662" s="66" t="str">
        <f t="shared" si="349"/>
        <v/>
      </c>
      <c r="F5662" s="70" t="str">
        <f t="shared" si="352"/>
        <v/>
      </c>
      <c r="G5662" s="68" t="str">
        <f t="shared" si="350"/>
        <v/>
      </c>
      <c r="H5662" s="69" t="str">
        <f t="shared" si="351"/>
        <v/>
      </c>
    </row>
    <row r="5663" spans="2:8" x14ac:dyDescent="0.25">
      <c r="B5663" s="44"/>
      <c r="C5663" s="45"/>
      <c r="D5663" s="45"/>
      <c r="E5663" s="66" t="str">
        <f t="shared" si="349"/>
        <v/>
      </c>
      <c r="F5663" s="70" t="str">
        <f t="shared" si="352"/>
        <v/>
      </c>
      <c r="G5663" s="68" t="str">
        <f t="shared" si="350"/>
        <v/>
      </c>
      <c r="H5663" s="69" t="str">
        <f t="shared" si="351"/>
        <v/>
      </c>
    </row>
    <row r="5664" spans="2:8" x14ac:dyDescent="0.25">
      <c r="B5664" s="44"/>
      <c r="C5664" s="45"/>
      <c r="D5664" s="45"/>
      <c r="E5664" s="66" t="str">
        <f t="shared" si="349"/>
        <v/>
      </c>
      <c r="F5664" s="70" t="str">
        <f t="shared" si="352"/>
        <v/>
      </c>
      <c r="G5664" s="68" t="str">
        <f t="shared" si="350"/>
        <v/>
      </c>
      <c r="H5664" s="69" t="str">
        <f t="shared" si="351"/>
        <v/>
      </c>
    </row>
    <row r="5665" spans="2:8" x14ac:dyDescent="0.25">
      <c r="B5665" s="44"/>
      <c r="C5665" s="45"/>
      <c r="D5665" s="45"/>
      <c r="E5665" s="66" t="str">
        <f t="shared" si="349"/>
        <v/>
      </c>
      <c r="F5665" s="70" t="str">
        <f t="shared" si="352"/>
        <v/>
      </c>
      <c r="G5665" s="68" t="str">
        <f t="shared" si="350"/>
        <v/>
      </c>
      <c r="H5665" s="69" t="str">
        <f t="shared" si="351"/>
        <v/>
      </c>
    </row>
    <row r="5666" spans="2:8" x14ac:dyDescent="0.25">
      <c r="B5666" s="44"/>
      <c r="C5666" s="45"/>
      <c r="D5666" s="45"/>
      <c r="E5666" s="66" t="str">
        <f t="shared" si="349"/>
        <v/>
      </c>
      <c r="F5666" s="70" t="str">
        <f t="shared" si="352"/>
        <v/>
      </c>
      <c r="G5666" s="68" t="str">
        <f t="shared" si="350"/>
        <v/>
      </c>
      <c r="H5666" s="69" t="str">
        <f t="shared" si="351"/>
        <v/>
      </c>
    </row>
    <row r="5667" spans="2:8" x14ac:dyDescent="0.25">
      <c r="B5667" s="44"/>
      <c r="C5667" s="45"/>
      <c r="D5667" s="45"/>
      <c r="E5667" s="66" t="str">
        <f t="shared" si="349"/>
        <v/>
      </c>
      <c r="F5667" s="70" t="str">
        <f t="shared" si="352"/>
        <v/>
      </c>
      <c r="G5667" s="68" t="str">
        <f t="shared" si="350"/>
        <v/>
      </c>
      <c r="H5667" s="69" t="str">
        <f t="shared" si="351"/>
        <v/>
      </c>
    </row>
    <row r="5668" spans="2:8" x14ac:dyDescent="0.25">
      <c r="B5668" s="44"/>
      <c r="C5668" s="45"/>
      <c r="D5668" s="45"/>
      <c r="E5668" s="66" t="str">
        <f t="shared" si="349"/>
        <v/>
      </c>
      <c r="F5668" s="70" t="str">
        <f t="shared" si="352"/>
        <v/>
      </c>
      <c r="G5668" s="68" t="str">
        <f t="shared" si="350"/>
        <v/>
      </c>
      <c r="H5668" s="69" t="str">
        <f t="shared" si="351"/>
        <v/>
      </c>
    </row>
    <row r="5669" spans="2:8" x14ac:dyDescent="0.25">
      <c r="B5669" s="44"/>
      <c r="C5669" s="45"/>
      <c r="D5669" s="45"/>
      <c r="E5669" s="66" t="str">
        <f t="shared" si="349"/>
        <v/>
      </c>
      <c r="F5669" s="70" t="str">
        <f t="shared" si="352"/>
        <v/>
      </c>
      <c r="G5669" s="68" t="str">
        <f t="shared" si="350"/>
        <v/>
      </c>
      <c r="H5669" s="69" t="str">
        <f t="shared" si="351"/>
        <v/>
      </c>
    </row>
    <row r="5670" spans="2:8" x14ac:dyDescent="0.25">
      <c r="B5670" s="44"/>
      <c r="C5670" s="45"/>
      <c r="D5670" s="45"/>
      <c r="E5670" s="66" t="str">
        <f t="shared" si="349"/>
        <v/>
      </c>
      <c r="F5670" s="70" t="str">
        <f t="shared" si="352"/>
        <v/>
      </c>
      <c r="G5670" s="68" t="str">
        <f t="shared" si="350"/>
        <v/>
      </c>
      <c r="H5670" s="69" t="str">
        <f t="shared" si="351"/>
        <v/>
      </c>
    </row>
    <row r="5671" spans="2:8" x14ac:dyDescent="0.25">
      <c r="B5671" s="44"/>
      <c r="C5671" s="45"/>
      <c r="D5671" s="45"/>
      <c r="E5671" s="66" t="str">
        <f t="shared" si="349"/>
        <v/>
      </c>
      <c r="F5671" s="70" t="str">
        <f t="shared" si="352"/>
        <v/>
      </c>
      <c r="G5671" s="68" t="str">
        <f t="shared" si="350"/>
        <v/>
      </c>
      <c r="H5671" s="69" t="str">
        <f t="shared" si="351"/>
        <v/>
      </c>
    </row>
    <row r="5672" spans="2:8" x14ac:dyDescent="0.25">
      <c r="B5672" s="44"/>
      <c r="C5672" s="45"/>
      <c r="D5672" s="45"/>
      <c r="E5672" s="66" t="str">
        <f t="shared" si="349"/>
        <v/>
      </c>
      <c r="F5672" s="70" t="str">
        <f t="shared" si="352"/>
        <v/>
      </c>
      <c r="G5672" s="68" t="str">
        <f t="shared" si="350"/>
        <v/>
      </c>
      <c r="H5672" s="69" t="str">
        <f t="shared" si="351"/>
        <v/>
      </c>
    </row>
    <row r="5673" spans="2:8" x14ac:dyDescent="0.25">
      <c r="B5673" s="44"/>
      <c r="C5673" s="45"/>
      <c r="D5673" s="45"/>
      <c r="E5673" s="66" t="str">
        <f t="shared" si="349"/>
        <v/>
      </c>
      <c r="F5673" s="70" t="str">
        <f t="shared" si="352"/>
        <v/>
      </c>
      <c r="G5673" s="68" t="str">
        <f t="shared" si="350"/>
        <v/>
      </c>
      <c r="H5673" s="69" t="str">
        <f t="shared" si="351"/>
        <v/>
      </c>
    </row>
    <row r="5674" spans="2:8" x14ac:dyDescent="0.25">
      <c r="B5674" s="44"/>
      <c r="C5674" s="45"/>
      <c r="D5674" s="45"/>
      <c r="E5674" s="66" t="str">
        <f t="shared" si="349"/>
        <v/>
      </c>
      <c r="F5674" s="70" t="str">
        <f t="shared" si="352"/>
        <v/>
      </c>
      <c r="G5674" s="68" t="str">
        <f t="shared" si="350"/>
        <v/>
      </c>
      <c r="H5674" s="69" t="str">
        <f t="shared" si="351"/>
        <v/>
      </c>
    </row>
    <row r="5675" spans="2:8" x14ac:dyDescent="0.25">
      <c r="B5675" s="44"/>
      <c r="C5675" s="45"/>
      <c r="D5675" s="45"/>
      <c r="E5675" s="66" t="str">
        <f t="shared" si="349"/>
        <v/>
      </c>
      <c r="F5675" s="70" t="str">
        <f t="shared" si="352"/>
        <v/>
      </c>
      <c r="G5675" s="68" t="str">
        <f t="shared" si="350"/>
        <v/>
      </c>
      <c r="H5675" s="69" t="str">
        <f t="shared" si="351"/>
        <v/>
      </c>
    </row>
    <row r="5676" spans="2:8" x14ac:dyDescent="0.25">
      <c r="B5676" s="44"/>
      <c r="C5676" s="45"/>
      <c r="D5676" s="45"/>
      <c r="E5676" s="66" t="str">
        <f t="shared" si="349"/>
        <v/>
      </c>
      <c r="F5676" s="70" t="str">
        <f t="shared" si="352"/>
        <v/>
      </c>
      <c r="G5676" s="68" t="str">
        <f t="shared" si="350"/>
        <v/>
      </c>
      <c r="H5676" s="69" t="str">
        <f t="shared" si="351"/>
        <v/>
      </c>
    </row>
    <row r="5677" spans="2:8" x14ac:dyDescent="0.25">
      <c r="B5677" s="44"/>
      <c r="C5677" s="45"/>
      <c r="D5677" s="45"/>
      <c r="E5677" s="66" t="str">
        <f t="shared" si="349"/>
        <v/>
      </c>
      <c r="F5677" s="70" t="str">
        <f t="shared" si="352"/>
        <v/>
      </c>
      <c r="G5677" s="68" t="str">
        <f t="shared" si="350"/>
        <v/>
      </c>
      <c r="H5677" s="69" t="str">
        <f t="shared" si="351"/>
        <v/>
      </c>
    </row>
    <row r="5678" spans="2:8" x14ac:dyDescent="0.25">
      <c r="B5678" s="44"/>
      <c r="C5678" s="45"/>
      <c r="D5678" s="45"/>
      <c r="E5678" s="66" t="str">
        <f t="shared" si="349"/>
        <v/>
      </c>
      <c r="F5678" s="70" t="str">
        <f t="shared" si="352"/>
        <v/>
      </c>
      <c r="G5678" s="68" t="str">
        <f t="shared" si="350"/>
        <v/>
      </c>
      <c r="H5678" s="69" t="str">
        <f t="shared" si="351"/>
        <v/>
      </c>
    </row>
    <row r="5679" spans="2:8" x14ac:dyDescent="0.25">
      <c r="B5679" s="44"/>
      <c r="C5679" s="45"/>
      <c r="D5679" s="45"/>
      <c r="E5679" s="66" t="str">
        <f t="shared" si="349"/>
        <v/>
      </c>
      <c r="F5679" s="70" t="str">
        <f t="shared" si="352"/>
        <v/>
      </c>
      <c r="G5679" s="68" t="str">
        <f t="shared" si="350"/>
        <v/>
      </c>
      <c r="H5679" s="69" t="str">
        <f t="shared" si="351"/>
        <v/>
      </c>
    </row>
    <row r="5680" spans="2:8" x14ac:dyDescent="0.25">
      <c r="B5680" s="44"/>
      <c r="C5680" s="45"/>
      <c r="D5680" s="45"/>
      <c r="E5680" s="66" t="str">
        <f t="shared" si="349"/>
        <v/>
      </c>
      <c r="F5680" s="70" t="str">
        <f t="shared" si="352"/>
        <v/>
      </c>
      <c r="G5680" s="68" t="str">
        <f t="shared" si="350"/>
        <v/>
      </c>
      <c r="H5680" s="69" t="str">
        <f t="shared" si="351"/>
        <v/>
      </c>
    </row>
    <row r="5681" spans="2:8" x14ac:dyDescent="0.25">
      <c r="B5681" s="44"/>
      <c r="C5681" s="45"/>
      <c r="D5681" s="45"/>
      <c r="E5681" s="66" t="str">
        <f t="shared" si="349"/>
        <v/>
      </c>
      <c r="F5681" s="70" t="str">
        <f t="shared" si="352"/>
        <v/>
      </c>
      <c r="G5681" s="68" t="str">
        <f t="shared" si="350"/>
        <v/>
      </c>
      <c r="H5681" s="69" t="str">
        <f t="shared" si="351"/>
        <v/>
      </c>
    </row>
    <row r="5682" spans="2:8" x14ac:dyDescent="0.25">
      <c r="B5682" s="44"/>
      <c r="C5682" s="45"/>
      <c r="D5682" s="45"/>
      <c r="E5682" s="66" t="str">
        <f t="shared" si="349"/>
        <v/>
      </c>
      <c r="F5682" s="70" t="str">
        <f t="shared" si="352"/>
        <v/>
      </c>
      <c r="G5682" s="68" t="str">
        <f t="shared" si="350"/>
        <v/>
      </c>
      <c r="H5682" s="69" t="str">
        <f t="shared" si="351"/>
        <v/>
      </c>
    </row>
    <row r="5683" spans="2:8" x14ac:dyDescent="0.25">
      <c r="B5683" s="44"/>
      <c r="C5683" s="45"/>
      <c r="D5683" s="45"/>
      <c r="E5683" s="66" t="str">
        <f t="shared" si="349"/>
        <v/>
      </c>
      <c r="F5683" s="70" t="str">
        <f t="shared" si="352"/>
        <v/>
      </c>
      <c r="G5683" s="68" t="str">
        <f t="shared" si="350"/>
        <v/>
      </c>
      <c r="H5683" s="69" t="str">
        <f t="shared" si="351"/>
        <v/>
      </c>
    </row>
    <row r="5684" spans="2:8" x14ac:dyDescent="0.25">
      <c r="B5684" s="44"/>
      <c r="C5684" s="45"/>
      <c r="D5684" s="45"/>
      <c r="E5684" s="66" t="str">
        <f t="shared" si="349"/>
        <v/>
      </c>
      <c r="F5684" s="70" t="str">
        <f t="shared" si="352"/>
        <v/>
      </c>
      <c r="G5684" s="68" t="str">
        <f t="shared" si="350"/>
        <v/>
      </c>
      <c r="H5684" s="69" t="str">
        <f t="shared" si="351"/>
        <v/>
      </c>
    </row>
    <row r="5685" spans="2:8" x14ac:dyDescent="0.25">
      <c r="B5685" s="44"/>
      <c r="C5685" s="45"/>
      <c r="D5685" s="45"/>
      <c r="E5685" s="66" t="str">
        <f t="shared" si="349"/>
        <v/>
      </c>
      <c r="F5685" s="70" t="str">
        <f t="shared" si="352"/>
        <v/>
      </c>
      <c r="G5685" s="68" t="str">
        <f t="shared" si="350"/>
        <v/>
      </c>
      <c r="H5685" s="69" t="str">
        <f t="shared" si="351"/>
        <v/>
      </c>
    </row>
    <row r="5686" spans="2:8" x14ac:dyDescent="0.25">
      <c r="B5686" s="44"/>
      <c r="C5686" s="45"/>
      <c r="D5686" s="45"/>
      <c r="E5686" s="66" t="str">
        <f t="shared" si="349"/>
        <v/>
      </c>
      <c r="F5686" s="70" t="str">
        <f t="shared" si="352"/>
        <v/>
      </c>
      <c r="G5686" s="68" t="str">
        <f t="shared" si="350"/>
        <v/>
      </c>
      <c r="H5686" s="69" t="str">
        <f t="shared" si="351"/>
        <v/>
      </c>
    </row>
    <row r="5687" spans="2:8" x14ac:dyDescent="0.25">
      <c r="B5687" s="44"/>
      <c r="C5687" s="45"/>
      <c r="D5687" s="45"/>
      <c r="E5687" s="66" t="str">
        <f t="shared" si="349"/>
        <v/>
      </c>
      <c r="F5687" s="70" t="str">
        <f t="shared" si="352"/>
        <v/>
      </c>
      <c r="G5687" s="68" t="str">
        <f t="shared" si="350"/>
        <v/>
      </c>
      <c r="H5687" s="69" t="str">
        <f t="shared" si="351"/>
        <v/>
      </c>
    </row>
    <row r="5688" spans="2:8" x14ac:dyDescent="0.25">
      <c r="B5688" s="44"/>
      <c r="C5688" s="45"/>
      <c r="D5688" s="45"/>
      <c r="E5688" s="66" t="str">
        <f t="shared" si="349"/>
        <v/>
      </c>
      <c r="F5688" s="70" t="str">
        <f t="shared" si="352"/>
        <v/>
      </c>
      <c r="G5688" s="68" t="str">
        <f t="shared" si="350"/>
        <v/>
      </c>
      <c r="H5688" s="69" t="str">
        <f t="shared" si="351"/>
        <v/>
      </c>
    </row>
    <row r="5689" spans="2:8" x14ac:dyDescent="0.25">
      <c r="B5689" s="44"/>
      <c r="C5689" s="45"/>
      <c r="D5689" s="45"/>
      <c r="E5689" s="66" t="str">
        <f t="shared" si="349"/>
        <v/>
      </c>
      <c r="F5689" s="70" t="str">
        <f t="shared" si="352"/>
        <v/>
      </c>
      <c r="G5689" s="68" t="str">
        <f t="shared" si="350"/>
        <v/>
      </c>
      <c r="H5689" s="69" t="str">
        <f t="shared" si="351"/>
        <v/>
      </c>
    </row>
    <row r="5690" spans="2:8" x14ac:dyDescent="0.25">
      <c r="B5690" s="44"/>
      <c r="C5690" s="45"/>
      <c r="D5690" s="45"/>
      <c r="E5690" s="66" t="str">
        <f t="shared" si="349"/>
        <v/>
      </c>
      <c r="F5690" s="70" t="str">
        <f t="shared" si="352"/>
        <v/>
      </c>
      <c r="G5690" s="68" t="str">
        <f t="shared" si="350"/>
        <v/>
      </c>
      <c r="H5690" s="69" t="str">
        <f t="shared" si="351"/>
        <v/>
      </c>
    </row>
    <row r="5691" spans="2:8" x14ac:dyDescent="0.25">
      <c r="B5691" s="44"/>
      <c r="C5691" s="45"/>
      <c r="D5691" s="45"/>
      <c r="E5691" s="66" t="str">
        <f t="shared" si="349"/>
        <v/>
      </c>
      <c r="F5691" s="70" t="str">
        <f t="shared" si="352"/>
        <v/>
      </c>
      <c r="G5691" s="68" t="str">
        <f t="shared" si="350"/>
        <v/>
      </c>
      <c r="H5691" s="69" t="str">
        <f t="shared" si="351"/>
        <v/>
      </c>
    </row>
    <row r="5692" spans="2:8" x14ac:dyDescent="0.25">
      <c r="B5692" s="44"/>
      <c r="C5692" s="45"/>
      <c r="D5692" s="45"/>
      <c r="E5692" s="66" t="str">
        <f t="shared" si="349"/>
        <v/>
      </c>
      <c r="F5692" s="70" t="str">
        <f t="shared" si="352"/>
        <v/>
      </c>
      <c r="G5692" s="68" t="str">
        <f t="shared" si="350"/>
        <v/>
      </c>
      <c r="H5692" s="69" t="str">
        <f t="shared" si="351"/>
        <v/>
      </c>
    </row>
    <row r="5693" spans="2:8" x14ac:dyDescent="0.25">
      <c r="B5693" s="44"/>
      <c r="C5693" s="45"/>
      <c r="D5693" s="45"/>
      <c r="E5693" s="66" t="str">
        <f t="shared" si="349"/>
        <v/>
      </c>
      <c r="F5693" s="70" t="str">
        <f t="shared" si="352"/>
        <v/>
      </c>
      <c r="G5693" s="68" t="str">
        <f t="shared" si="350"/>
        <v/>
      </c>
      <c r="H5693" s="69" t="str">
        <f t="shared" si="351"/>
        <v/>
      </c>
    </row>
    <row r="5694" spans="2:8" x14ac:dyDescent="0.25">
      <c r="B5694" s="44"/>
      <c r="C5694" s="45"/>
      <c r="D5694" s="45"/>
      <c r="E5694" s="66" t="str">
        <f t="shared" si="349"/>
        <v/>
      </c>
      <c r="F5694" s="70" t="str">
        <f t="shared" si="352"/>
        <v/>
      </c>
      <c r="G5694" s="68" t="str">
        <f t="shared" si="350"/>
        <v/>
      </c>
      <c r="H5694" s="69" t="str">
        <f t="shared" si="351"/>
        <v/>
      </c>
    </row>
    <row r="5695" spans="2:8" x14ac:dyDescent="0.25">
      <c r="B5695" s="44"/>
      <c r="C5695" s="45"/>
      <c r="D5695" s="45"/>
      <c r="E5695" s="66" t="str">
        <f t="shared" si="349"/>
        <v/>
      </c>
      <c r="F5695" s="70" t="str">
        <f t="shared" si="352"/>
        <v/>
      </c>
      <c r="G5695" s="68" t="str">
        <f t="shared" si="350"/>
        <v/>
      </c>
      <c r="H5695" s="69" t="str">
        <f t="shared" si="351"/>
        <v/>
      </c>
    </row>
    <row r="5696" spans="2:8" x14ac:dyDescent="0.25">
      <c r="B5696" s="44"/>
      <c r="C5696" s="45"/>
      <c r="D5696" s="45"/>
      <c r="E5696" s="66" t="str">
        <f t="shared" si="349"/>
        <v/>
      </c>
      <c r="F5696" s="70" t="str">
        <f t="shared" si="352"/>
        <v/>
      </c>
      <c r="G5696" s="68" t="str">
        <f t="shared" si="350"/>
        <v/>
      </c>
      <c r="H5696" s="69" t="str">
        <f t="shared" si="351"/>
        <v/>
      </c>
    </row>
    <row r="5697" spans="2:8" x14ac:dyDescent="0.25">
      <c r="B5697" s="44"/>
      <c r="C5697" s="45"/>
      <c r="D5697" s="45"/>
      <c r="E5697" s="66" t="str">
        <f t="shared" si="349"/>
        <v/>
      </c>
      <c r="F5697" s="70" t="str">
        <f t="shared" si="352"/>
        <v/>
      </c>
      <c r="G5697" s="68" t="str">
        <f t="shared" si="350"/>
        <v/>
      </c>
      <c r="H5697" s="69" t="str">
        <f t="shared" si="351"/>
        <v/>
      </c>
    </row>
    <row r="5698" spans="2:8" x14ac:dyDescent="0.25">
      <c r="B5698" s="44"/>
      <c r="C5698" s="45"/>
      <c r="D5698" s="45"/>
      <c r="E5698" s="66" t="str">
        <f t="shared" si="349"/>
        <v/>
      </c>
      <c r="F5698" s="70" t="str">
        <f t="shared" si="352"/>
        <v/>
      </c>
      <c r="G5698" s="68" t="str">
        <f t="shared" si="350"/>
        <v/>
      </c>
      <c r="H5698" s="69" t="str">
        <f t="shared" si="351"/>
        <v/>
      </c>
    </row>
    <row r="5699" spans="2:8" x14ac:dyDescent="0.25">
      <c r="B5699" s="44"/>
      <c r="C5699" s="45"/>
      <c r="D5699" s="45"/>
      <c r="E5699" s="66" t="str">
        <f t="shared" si="349"/>
        <v/>
      </c>
      <c r="F5699" s="70" t="str">
        <f t="shared" si="352"/>
        <v/>
      </c>
      <c r="G5699" s="68" t="str">
        <f t="shared" si="350"/>
        <v/>
      </c>
      <c r="H5699" s="69" t="str">
        <f t="shared" si="351"/>
        <v/>
      </c>
    </row>
    <row r="5700" spans="2:8" x14ac:dyDescent="0.25">
      <c r="B5700" s="44"/>
      <c r="C5700" s="45"/>
      <c r="D5700" s="45"/>
      <c r="E5700" s="66" t="str">
        <f t="shared" si="349"/>
        <v/>
      </c>
      <c r="F5700" s="70" t="str">
        <f t="shared" si="352"/>
        <v/>
      </c>
      <c r="G5700" s="68" t="str">
        <f t="shared" si="350"/>
        <v/>
      </c>
      <c r="H5700" s="69" t="str">
        <f t="shared" si="351"/>
        <v/>
      </c>
    </row>
    <row r="5701" spans="2:8" x14ac:dyDescent="0.25">
      <c r="B5701" s="44"/>
      <c r="C5701" s="45"/>
      <c r="D5701" s="45"/>
      <c r="E5701" s="66" t="str">
        <f t="shared" si="349"/>
        <v/>
      </c>
      <c r="F5701" s="70" t="str">
        <f t="shared" si="352"/>
        <v/>
      </c>
      <c r="G5701" s="68" t="str">
        <f t="shared" si="350"/>
        <v/>
      </c>
      <c r="H5701" s="69" t="str">
        <f t="shared" si="351"/>
        <v/>
      </c>
    </row>
    <row r="5702" spans="2:8" x14ac:dyDescent="0.25">
      <c r="B5702" s="44"/>
      <c r="C5702" s="45"/>
      <c r="D5702" s="45"/>
      <c r="E5702" s="66" t="str">
        <f t="shared" si="349"/>
        <v/>
      </c>
      <c r="F5702" s="70" t="str">
        <f t="shared" si="352"/>
        <v/>
      </c>
      <c r="G5702" s="68" t="str">
        <f t="shared" si="350"/>
        <v/>
      </c>
      <c r="H5702" s="69" t="str">
        <f t="shared" si="351"/>
        <v/>
      </c>
    </row>
    <row r="5703" spans="2:8" x14ac:dyDescent="0.25">
      <c r="B5703" s="44"/>
      <c r="C5703" s="45"/>
      <c r="D5703" s="45"/>
      <c r="E5703" s="66" t="str">
        <f t="shared" si="349"/>
        <v/>
      </c>
      <c r="F5703" s="70" t="str">
        <f t="shared" si="352"/>
        <v/>
      </c>
      <c r="G5703" s="68" t="str">
        <f t="shared" si="350"/>
        <v/>
      </c>
      <c r="H5703" s="69" t="str">
        <f t="shared" si="351"/>
        <v/>
      </c>
    </row>
    <row r="5704" spans="2:8" x14ac:dyDescent="0.25">
      <c r="B5704" s="44"/>
      <c r="C5704" s="45"/>
      <c r="D5704" s="45"/>
      <c r="E5704" s="66" t="str">
        <f t="shared" si="349"/>
        <v/>
      </c>
      <c r="F5704" s="70" t="str">
        <f t="shared" si="352"/>
        <v/>
      </c>
      <c r="G5704" s="68" t="str">
        <f t="shared" si="350"/>
        <v/>
      </c>
      <c r="H5704" s="69" t="str">
        <f t="shared" si="351"/>
        <v/>
      </c>
    </row>
    <row r="5705" spans="2:8" x14ac:dyDescent="0.25">
      <c r="B5705" s="44"/>
      <c r="C5705" s="45"/>
      <c r="D5705" s="45"/>
      <c r="E5705" s="66" t="str">
        <f t="shared" si="349"/>
        <v/>
      </c>
      <c r="F5705" s="70" t="str">
        <f t="shared" si="352"/>
        <v/>
      </c>
      <c r="G5705" s="68" t="str">
        <f t="shared" si="350"/>
        <v/>
      </c>
      <c r="H5705" s="69" t="str">
        <f t="shared" si="351"/>
        <v/>
      </c>
    </row>
    <row r="5706" spans="2:8" x14ac:dyDescent="0.25">
      <c r="B5706" s="44"/>
      <c r="C5706" s="45"/>
      <c r="D5706" s="45"/>
      <c r="E5706" s="66" t="str">
        <f t="shared" si="349"/>
        <v/>
      </c>
      <c r="F5706" s="70" t="str">
        <f t="shared" si="352"/>
        <v/>
      </c>
      <c r="G5706" s="68" t="str">
        <f t="shared" si="350"/>
        <v/>
      </c>
      <c r="H5706" s="69" t="str">
        <f t="shared" si="351"/>
        <v/>
      </c>
    </row>
    <row r="5707" spans="2:8" x14ac:dyDescent="0.25">
      <c r="B5707" s="44"/>
      <c r="C5707" s="45"/>
      <c r="D5707" s="45"/>
      <c r="E5707" s="66" t="str">
        <f t="shared" si="349"/>
        <v/>
      </c>
      <c r="F5707" s="70" t="str">
        <f t="shared" si="352"/>
        <v/>
      </c>
      <c r="G5707" s="68" t="str">
        <f t="shared" si="350"/>
        <v/>
      </c>
      <c r="H5707" s="69" t="str">
        <f t="shared" si="351"/>
        <v/>
      </c>
    </row>
    <row r="5708" spans="2:8" x14ac:dyDescent="0.25">
      <c r="B5708" s="44"/>
      <c r="C5708" s="45"/>
      <c r="D5708" s="45"/>
      <c r="E5708" s="66" t="str">
        <f t="shared" si="349"/>
        <v/>
      </c>
      <c r="F5708" s="70" t="str">
        <f t="shared" si="352"/>
        <v/>
      </c>
      <c r="G5708" s="68" t="str">
        <f t="shared" si="350"/>
        <v/>
      </c>
      <c r="H5708" s="69" t="str">
        <f t="shared" si="351"/>
        <v/>
      </c>
    </row>
    <row r="5709" spans="2:8" x14ac:dyDescent="0.25">
      <c r="B5709" s="44"/>
      <c r="C5709" s="45"/>
      <c r="D5709" s="45"/>
      <c r="E5709" s="66" t="str">
        <f t="shared" si="349"/>
        <v/>
      </c>
      <c r="F5709" s="70" t="str">
        <f t="shared" si="352"/>
        <v/>
      </c>
      <c r="G5709" s="68" t="str">
        <f t="shared" si="350"/>
        <v/>
      </c>
      <c r="H5709" s="69" t="str">
        <f t="shared" si="351"/>
        <v/>
      </c>
    </row>
    <row r="5710" spans="2:8" x14ac:dyDescent="0.25">
      <c r="B5710" s="44"/>
      <c r="C5710" s="45"/>
      <c r="D5710" s="45"/>
      <c r="E5710" s="66" t="str">
        <f t="shared" ref="E5710:E5773" si="353">+IF(AND(C5710-D5710&lt;&gt;0,$B$10&gt;B5710),C5710-D5710,"")</f>
        <v/>
      </c>
      <c r="F5710" s="70" t="str">
        <f t="shared" si="352"/>
        <v/>
      </c>
      <c r="G5710" s="68" t="str">
        <f t="shared" ref="G5710:G5773" si="354">+IF(AND(B5710&lt;&gt;"",$B$10&gt;B5710),$B$10-B5710,"")</f>
        <v/>
      </c>
      <c r="H5710" s="69" t="str">
        <f t="shared" ref="H5710:H5773" si="355">IFERROR(((E5710*G5710*$D$10)/36500),"")</f>
        <v/>
      </c>
    </row>
    <row r="5711" spans="2:8" x14ac:dyDescent="0.25">
      <c r="B5711" s="44"/>
      <c r="C5711" s="45"/>
      <c r="D5711" s="45"/>
      <c r="E5711" s="66" t="str">
        <f t="shared" si="353"/>
        <v/>
      </c>
      <c r="F5711" s="70" t="str">
        <f t="shared" ref="F5711:F5774" si="356">+IFERROR((E5711+F5710),"")</f>
        <v/>
      </c>
      <c r="G5711" s="68" t="str">
        <f t="shared" si="354"/>
        <v/>
      </c>
      <c r="H5711" s="69" t="str">
        <f t="shared" si="355"/>
        <v/>
      </c>
    </row>
    <row r="5712" spans="2:8" x14ac:dyDescent="0.25">
      <c r="B5712" s="44"/>
      <c r="C5712" s="45"/>
      <c r="D5712" s="45"/>
      <c r="E5712" s="66" t="str">
        <f t="shared" si="353"/>
        <v/>
      </c>
      <c r="F5712" s="70" t="str">
        <f t="shared" si="356"/>
        <v/>
      </c>
      <c r="G5712" s="68" t="str">
        <f t="shared" si="354"/>
        <v/>
      </c>
      <c r="H5712" s="69" t="str">
        <f t="shared" si="355"/>
        <v/>
      </c>
    </row>
    <row r="5713" spans="2:8" x14ac:dyDescent="0.25">
      <c r="B5713" s="44"/>
      <c r="C5713" s="45"/>
      <c r="D5713" s="45"/>
      <c r="E5713" s="66" t="str">
        <f t="shared" si="353"/>
        <v/>
      </c>
      <c r="F5713" s="70" t="str">
        <f t="shared" si="356"/>
        <v/>
      </c>
      <c r="G5713" s="68" t="str">
        <f t="shared" si="354"/>
        <v/>
      </c>
      <c r="H5713" s="69" t="str">
        <f t="shared" si="355"/>
        <v/>
      </c>
    </row>
    <row r="5714" spans="2:8" x14ac:dyDescent="0.25">
      <c r="B5714" s="44"/>
      <c r="C5714" s="45"/>
      <c r="D5714" s="45"/>
      <c r="E5714" s="66" t="str">
        <f t="shared" si="353"/>
        <v/>
      </c>
      <c r="F5714" s="70" t="str">
        <f t="shared" si="356"/>
        <v/>
      </c>
      <c r="G5714" s="68" t="str">
        <f t="shared" si="354"/>
        <v/>
      </c>
      <c r="H5714" s="69" t="str">
        <f t="shared" si="355"/>
        <v/>
      </c>
    </row>
    <row r="5715" spans="2:8" x14ac:dyDescent="0.25">
      <c r="B5715" s="44"/>
      <c r="C5715" s="45"/>
      <c r="D5715" s="45"/>
      <c r="E5715" s="66" t="str">
        <f t="shared" si="353"/>
        <v/>
      </c>
      <c r="F5715" s="70" t="str">
        <f t="shared" si="356"/>
        <v/>
      </c>
      <c r="G5715" s="68" t="str">
        <f t="shared" si="354"/>
        <v/>
      </c>
      <c r="H5715" s="69" t="str">
        <f t="shared" si="355"/>
        <v/>
      </c>
    </row>
    <row r="5716" spans="2:8" x14ac:dyDescent="0.25">
      <c r="B5716" s="44"/>
      <c r="C5716" s="45"/>
      <c r="D5716" s="45"/>
      <c r="E5716" s="66" t="str">
        <f t="shared" si="353"/>
        <v/>
      </c>
      <c r="F5716" s="70" t="str">
        <f t="shared" si="356"/>
        <v/>
      </c>
      <c r="G5716" s="68" t="str">
        <f t="shared" si="354"/>
        <v/>
      </c>
      <c r="H5716" s="69" t="str">
        <f t="shared" si="355"/>
        <v/>
      </c>
    </row>
    <row r="5717" spans="2:8" x14ac:dyDescent="0.25">
      <c r="B5717" s="44"/>
      <c r="C5717" s="45"/>
      <c r="D5717" s="45"/>
      <c r="E5717" s="66" t="str">
        <f t="shared" si="353"/>
        <v/>
      </c>
      <c r="F5717" s="70" t="str">
        <f t="shared" si="356"/>
        <v/>
      </c>
      <c r="G5717" s="68" t="str">
        <f t="shared" si="354"/>
        <v/>
      </c>
      <c r="H5717" s="69" t="str">
        <f t="shared" si="355"/>
        <v/>
      </c>
    </row>
    <row r="5718" spans="2:8" x14ac:dyDescent="0.25">
      <c r="B5718" s="44"/>
      <c r="C5718" s="45"/>
      <c r="D5718" s="45"/>
      <c r="E5718" s="66" t="str">
        <f t="shared" si="353"/>
        <v/>
      </c>
      <c r="F5718" s="70" t="str">
        <f t="shared" si="356"/>
        <v/>
      </c>
      <c r="G5718" s="68" t="str">
        <f t="shared" si="354"/>
        <v/>
      </c>
      <c r="H5718" s="69" t="str">
        <f t="shared" si="355"/>
        <v/>
      </c>
    </row>
    <row r="5719" spans="2:8" x14ac:dyDescent="0.25">
      <c r="B5719" s="44"/>
      <c r="C5719" s="45"/>
      <c r="D5719" s="45"/>
      <c r="E5719" s="66" t="str">
        <f t="shared" si="353"/>
        <v/>
      </c>
      <c r="F5719" s="70" t="str">
        <f t="shared" si="356"/>
        <v/>
      </c>
      <c r="G5719" s="68" t="str">
        <f t="shared" si="354"/>
        <v/>
      </c>
      <c r="H5719" s="69" t="str">
        <f t="shared" si="355"/>
        <v/>
      </c>
    </row>
    <row r="5720" spans="2:8" x14ac:dyDescent="0.25">
      <c r="B5720" s="44"/>
      <c r="C5720" s="45"/>
      <c r="D5720" s="45"/>
      <c r="E5720" s="66" t="str">
        <f t="shared" si="353"/>
        <v/>
      </c>
      <c r="F5720" s="70" t="str">
        <f t="shared" si="356"/>
        <v/>
      </c>
      <c r="G5720" s="68" t="str">
        <f t="shared" si="354"/>
        <v/>
      </c>
      <c r="H5720" s="69" t="str">
        <f t="shared" si="355"/>
        <v/>
      </c>
    </row>
    <row r="5721" spans="2:8" x14ac:dyDescent="0.25">
      <c r="B5721" s="44"/>
      <c r="C5721" s="45"/>
      <c r="D5721" s="45"/>
      <c r="E5721" s="66" t="str">
        <f t="shared" si="353"/>
        <v/>
      </c>
      <c r="F5721" s="70" t="str">
        <f t="shared" si="356"/>
        <v/>
      </c>
      <c r="G5721" s="68" t="str">
        <f t="shared" si="354"/>
        <v/>
      </c>
      <c r="H5721" s="69" t="str">
        <f t="shared" si="355"/>
        <v/>
      </c>
    </row>
    <row r="5722" spans="2:8" x14ac:dyDescent="0.25">
      <c r="B5722" s="44"/>
      <c r="C5722" s="45"/>
      <c r="D5722" s="45"/>
      <c r="E5722" s="66" t="str">
        <f t="shared" si="353"/>
        <v/>
      </c>
      <c r="F5722" s="70" t="str">
        <f t="shared" si="356"/>
        <v/>
      </c>
      <c r="G5722" s="68" t="str">
        <f t="shared" si="354"/>
        <v/>
      </c>
      <c r="H5722" s="69" t="str">
        <f t="shared" si="355"/>
        <v/>
      </c>
    </row>
    <row r="5723" spans="2:8" x14ac:dyDescent="0.25">
      <c r="B5723" s="44"/>
      <c r="C5723" s="45"/>
      <c r="D5723" s="45"/>
      <c r="E5723" s="66" t="str">
        <f t="shared" si="353"/>
        <v/>
      </c>
      <c r="F5723" s="70" t="str">
        <f t="shared" si="356"/>
        <v/>
      </c>
      <c r="G5723" s="68" t="str">
        <f t="shared" si="354"/>
        <v/>
      </c>
      <c r="H5723" s="69" t="str">
        <f t="shared" si="355"/>
        <v/>
      </c>
    </row>
    <row r="5724" spans="2:8" x14ac:dyDescent="0.25">
      <c r="B5724" s="44"/>
      <c r="C5724" s="45"/>
      <c r="D5724" s="45"/>
      <c r="E5724" s="66" t="str">
        <f t="shared" si="353"/>
        <v/>
      </c>
      <c r="F5724" s="70" t="str">
        <f t="shared" si="356"/>
        <v/>
      </c>
      <c r="G5724" s="68" t="str">
        <f t="shared" si="354"/>
        <v/>
      </c>
      <c r="H5724" s="69" t="str">
        <f t="shared" si="355"/>
        <v/>
      </c>
    </row>
    <row r="5725" spans="2:8" x14ac:dyDescent="0.25">
      <c r="B5725" s="44"/>
      <c r="C5725" s="45"/>
      <c r="D5725" s="45"/>
      <c r="E5725" s="66" t="str">
        <f t="shared" si="353"/>
        <v/>
      </c>
      <c r="F5725" s="70" t="str">
        <f t="shared" si="356"/>
        <v/>
      </c>
      <c r="G5725" s="68" t="str">
        <f t="shared" si="354"/>
        <v/>
      </c>
      <c r="H5725" s="69" t="str">
        <f t="shared" si="355"/>
        <v/>
      </c>
    </row>
    <row r="5726" spans="2:8" x14ac:dyDescent="0.25">
      <c r="B5726" s="44"/>
      <c r="C5726" s="45"/>
      <c r="D5726" s="45"/>
      <c r="E5726" s="66" t="str">
        <f t="shared" si="353"/>
        <v/>
      </c>
      <c r="F5726" s="70" t="str">
        <f t="shared" si="356"/>
        <v/>
      </c>
      <c r="G5726" s="68" t="str">
        <f t="shared" si="354"/>
        <v/>
      </c>
      <c r="H5726" s="69" t="str">
        <f t="shared" si="355"/>
        <v/>
      </c>
    </row>
    <row r="5727" spans="2:8" x14ac:dyDescent="0.25">
      <c r="B5727" s="44"/>
      <c r="C5727" s="45"/>
      <c r="D5727" s="45"/>
      <c r="E5727" s="66" t="str">
        <f t="shared" si="353"/>
        <v/>
      </c>
      <c r="F5727" s="70" t="str">
        <f t="shared" si="356"/>
        <v/>
      </c>
      <c r="G5727" s="68" t="str">
        <f t="shared" si="354"/>
        <v/>
      </c>
      <c r="H5727" s="69" t="str">
        <f t="shared" si="355"/>
        <v/>
      </c>
    </row>
    <row r="5728" spans="2:8" x14ac:dyDescent="0.25">
      <c r="B5728" s="44"/>
      <c r="C5728" s="45"/>
      <c r="D5728" s="45"/>
      <c r="E5728" s="66" t="str">
        <f t="shared" si="353"/>
        <v/>
      </c>
      <c r="F5728" s="70" t="str">
        <f t="shared" si="356"/>
        <v/>
      </c>
      <c r="G5728" s="68" t="str">
        <f t="shared" si="354"/>
        <v/>
      </c>
      <c r="H5728" s="69" t="str">
        <f t="shared" si="355"/>
        <v/>
      </c>
    </row>
    <row r="5729" spans="2:8" x14ac:dyDescent="0.25">
      <c r="B5729" s="44"/>
      <c r="C5729" s="45"/>
      <c r="D5729" s="45"/>
      <c r="E5729" s="66" t="str">
        <f t="shared" si="353"/>
        <v/>
      </c>
      <c r="F5729" s="70" t="str">
        <f t="shared" si="356"/>
        <v/>
      </c>
      <c r="G5729" s="68" t="str">
        <f t="shared" si="354"/>
        <v/>
      </c>
      <c r="H5729" s="69" t="str">
        <f t="shared" si="355"/>
        <v/>
      </c>
    </row>
    <row r="5730" spans="2:8" x14ac:dyDescent="0.25">
      <c r="B5730" s="44"/>
      <c r="C5730" s="45"/>
      <c r="D5730" s="45"/>
      <c r="E5730" s="66" t="str">
        <f t="shared" si="353"/>
        <v/>
      </c>
      <c r="F5730" s="70" t="str">
        <f t="shared" si="356"/>
        <v/>
      </c>
      <c r="G5730" s="68" t="str">
        <f t="shared" si="354"/>
        <v/>
      </c>
      <c r="H5730" s="69" t="str">
        <f t="shared" si="355"/>
        <v/>
      </c>
    </row>
    <row r="5731" spans="2:8" x14ac:dyDescent="0.25">
      <c r="B5731" s="44"/>
      <c r="C5731" s="45"/>
      <c r="D5731" s="45"/>
      <c r="E5731" s="66" t="str">
        <f t="shared" si="353"/>
        <v/>
      </c>
      <c r="F5731" s="70" t="str">
        <f t="shared" si="356"/>
        <v/>
      </c>
      <c r="G5731" s="68" t="str">
        <f t="shared" si="354"/>
        <v/>
      </c>
      <c r="H5731" s="69" t="str">
        <f t="shared" si="355"/>
        <v/>
      </c>
    </row>
    <row r="5732" spans="2:8" x14ac:dyDescent="0.25">
      <c r="B5732" s="44"/>
      <c r="C5732" s="45"/>
      <c r="D5732" s="45"/>
      <c r="E5732" s="66" t="str">
        <f t="shared" si="353"/>
        <v/>
      </c>
      <c r="F5732" s="70" t="str">
        <f t="shared" si="356"/>
        <v/>
      </c>
      <c r="G5732" s="68" t="str">
        <f t="shared" si="354"/>
        <v/>
      </c>
      <c r="H5732" s="69" t="str">
        <f t="shared" si="355"/>
        <v/>
      </c>
    </row>
    <row r="5733" spans="2:8" x14ac:dyDescent="0.25">
      <c r="B5733" s="44"/>
      <c r="C5733" s="45"/>
      <c r="D5733" s="45"/>
      <c r="E5733" s="66" t="str">
        <f t="shared" si="353"/>
        <v/>
      </c>
      <c r="F5733" s="70" t="str">
        <f t="shared" si="356"/>
        <v/>
      </c>
      <c r="G5733" s="68" t="str">
        <f t="shared" si="354"/>
        <v/>
      </c>
      <c r="H5733" s="69" t="str">
        <f t="shared" si="355"/>
        <v/>
      </c>
    </row>
    <row r="5734" spans="2:8" x14ac:dyDescent="0.25">
      <c r="B5734" s="44"/>
      <c r="C5734" s="45"/>
      <c r="D5734" s="45"/>
      <c r="E5734" s="66" t="str">
        <f t="shared" si="353"/>
        <v/>
      </c>
      <c r="F5734" s="70" t="str">
        <f t="shared" si="356"/>
        <v/>
      </c>
      <c r="G5734" s="68" t="str">
        <f t="shared" si="354"/>
        <v/>
      </c>
      <c r="H5734" s="69" t="str">
        <f t="shared" si="355"/>
        <v/>
      </c>
    </row>
    <row r="5735" spans="2:8" x14ac:dyDescent="0.25">
      <c r="B5735" s="44"/>
      <c r="C5735" s="45"/>
      <c r="D5735" s="45"/>
      <c r="E5735" s="66" t="str">
        <f t="shared" si="353"/>
        <v/>
      </c>
      <c r="F5735" s="70" t="str">
        <f t="shared" si="356"/>
        <v/>
      </c>
      <c r="G5735" s="68" t="str">
        <f t="shared" si="354"/>
        <v/>
      </c>
      <c r="H5735" s="69" t="str">
        <f t="shared" si="355"/>
        <v/>
      </c>
    </row>
    <row r="5736" spans="2:8" x14ac:dyDescent="0.25">
      <c r="B5736" s="44"/>
      <c r="C5736" s="45"/>
      <c r="D5736" s="45"/>
      <c r="E5736" s="66" t="str">
        <f t="shared" si="353"/>
        <v/>
      </c>
      <c r="F5736" s="70" t="str">
        <f t="shared" si="356"/>
        <v/>
      </c>
      <c r="G5736" s="68" t="str">
        <f t="shared" si="354"/>
        <v/>
      </c>
      <c r="H5736" s="69" t="str">
        <f t="shared" si="355"/>
        <v/>
      </c>
    </row>
    <row r="5737" spans="2:8" x14ac:dyDescent="0.25">
      <c r="B5737" s="44"/>
      <c r="C5737" s="45"/>
      <c r="D5737" s="45"/>
      <c r="E5737" s="66" t="str">
        <f t="shared" si="353"/>
        <v/>
      </c>
      <c r="F5737" s="70" t="str">
        <f t="shared" si="356"/>
        <v/>
      </c>
      <c r="G5737" s="68" t="str">
        <f t="shared" si="354"/>
        <v/>
      </c>
      <c r="H5737" s="69" t="str">
        <f t="shared" si="355"/>
        <v/>
      </c>
    </row>
    <row r="5738" spans="2:8" x14ac:dyDescent="0.25">
      <c r="B5738" s="44"/>
      <c r="C5738" s="45"/>
      <c r="D5738" s="45"/>
      <c r="E5738" s="66" t="str">
        <f t="shared" si="353"/>
        <v/>
      </c>
      <c r="F5738" s="70" t="str">
        <f t="shared" si="356"/>
        <v/>
      </c>
      <c r="G5738" s="68" t="str">
        <f t="shared" si="354"/>
        <v/>
      </c>
      <c r="H5738" s="69" t="str">
        <f t="shared" si="355"/>
        <v/>
      </c>
    </row>
    <row r="5739" spans="2:8" x14ac:dyDescent="0.25">
      <c r="B5739" s="44"/>
      <c r="C5739" s="45"/>
      <c r="D5739" s="45"/>
      <c r="E5739" s="66" t="str">
        <f t="shared" si="353"/>
        <v/>
      </c>
      <c r="F5739" s="70" t="str">
        <f t="shared" si="356"/>
        <v/>
      </c>
      <c r="G5739" s="68" t="str">
        <f t="shared" si="354"/>
        <v/>
      </c>
      <c r="H5739" s="69" t="str">
        <f t="shared" si="355"/>
        <v/>
      </c>
    </row>
    <row r="5740" spans="2:8" x14ac:dyDescent="0.25">
      <c r="B5740" s="44"/>
      <c r="C5740" s="45"/>
      <c r="D5740" s="45"/>
      <c r="E5740" s="66" t="str">
        <f t="shared" si="353"/>
        <v/>
      </c>
      <c r="F5740" s="70" t="str">
        <f t="shared" si="356"/>
        <v/>
      </c>
      <c r="G5740" s="68" t="str">
        <f t="shared" si="354"/>
        <v/>
      </c>
      <c r="H5740" s="69" t="str">
        <f t="shared" si="355"/>
        <v/>
      </c>
    </row>
    <row r="5741" spans="2:8" x14ac:dyDescent="0.25">
      <c r="B5741" s="44"/>
      <c r="C5741" s="45"/>
      <c r="D5741" s="45"/>
      <c r="E5741" s="66" t="str">
        <f t="shared" si="353"/>
        <v/>
      </c>
      <c r="F5741" s="70" t="str">
        <f t="shared" si="356"/>
        <v/>
      </c>
      <c r="G5741" s="68" t="str">
        <f t="shared" si="354"/>
        <v/>
      </c>
      <c r="H5741" s="69" t="str">
        <f t="shared" si="355"/>
        <v/>
      </c>
    </row>
    <row r="5742" spans="2:8" x14ac:dyDescent="0.25">
      <c r="B5742" s="44"/>
      <c r="C5742" s="45"/>
      <c r="D5742" s="45"/>
      <c r="E5742" s="66" t="str">
        <f t="shared" si="353"/>
        <v/>
      </c>
      <c r="F5742" s="70" t="str">
        <f t="shared" si="356"/>
        <v/>
      </c>
      <c r="G5742" s="68" t="str">
        <f t="shared" si="354"/>
        <v/>
      </c>
      <c r="H5742" s="69" t="str">
        <f t="shared" si="355"/>
        <v/>
      </c>
    </row>
    <row r="5743" spans="2:8" x14ac:dyDescent="0.25">
      <c r="B5743" s="44"/>
      <c r="C5743" s="45"/>
      <c r="D5743" s="45"/>
      <c r="E5743" s="66" t="str">
        <f t="shared" si="353"/>
        <v/>
      </c>
      <c r="F5743" s="70" t="str">
        <f t="shared" si="356"/>
        <v/>
      </c>
      <c r="G5743" s="68" t="str">
        <f t="shared" si="354"/>
        <v/>
      </c>
      <c r="H5743" s="69" t="str">
        <f t="shared" si="355"/>
        <v/>
      </c>
    </row>
    <row r="5744" spans="2:8" x14ac:dyDescent="0.25">
      <c r="B5744" s="44"/>
      <c r="C5744" s="45"/>
      <c r="D5744" s="45"/>
      <c r="E5744" s="66" t="str">
        <f t="shared" si="353"/>
        <v/>
      </c>
      <c r="F5744" s="70" t="str">
        <f t="shared" si="356"/>
        <v/>
      </c>
      <c r="G5744" s="68" t="str">
        <f t="shared" si="354"/>
        <v/>
      </c>
      <c r="H5744" s="69" t="str">
        <f t="shared" si="355"/>
        <v/>
      </c>
    </row>
    <row r="5745" spans="2:8" x14ac:dyDescent="0.25">
      <c r="B5745" s="44"/>
      <c r="C5745" s="45"/>
      <c r="D5745" s="45"/>
      <c r="E5745" s="66" t="str">
        <f t="shared" si="353"/>
        <v/>
      </c>
      <c r="F5745" s="70" t="str">
        <f t="shared" si="356"/>
        <v/>
      </c>
      <c r="G5745" s="68" t="str">
        <f t="shared" si="354"/>
        <v/>
      </c>
      <c r="H5745" s="69" t="str">
        <f t="shared" si="355"/>
        <v/>
      </c>
    </row>
    <row r="5746" spans="2:8" x14ac:dyDescent="0.25">
      <c r="B5746" s="44"/>
      <c r="C5746" s="45"/>
      <c r="D5746" s="45"/>
      <c r="E5746" s="66" t="str">
        <f t="shared" si="353"/>
        <v/>
      </c>
      <c r="F5746" s="70" t="str">
        <f t="shared" si="356"/>
        <v/>
      </c>
      <c r="G5746" s="68" t="str">
        <f t="shared" si="354"/>
        <v/>
      </c>
      <c r="H5746" s="69" t="str">
        <f t="shared" si="355"/>
        <v/>
      </c>
    </row>
    <row r="5747" spans="2:8" x14ac:dyDescent="0.25">
      <c r="B5747" s="44"/>
      <c r="C5747" s="45"/>
      <c r="D5747" s="45"/>
      <c r="E5747" s="66" t="str">
        <f t="shared" si="353"/>
        <v/>
      </c>
      <c r="F5747" s="70" t="str">
        <f t="shared" si="356"/>
        <v/>
      </c>
      <c r="G5747" s="68" t="str">
        <f t="shared" si="354"/>
        <v/>
      </c>
      <c r="H5747" s="69" t="str">
        <f t="shared" si="355"/>
        <v/>
      </c>
    </row>
    <row r="5748" spans="2:8" x14ac:dyDescent="0.25">
      <c r="B5748" s="44"/>
      <c r="C5748" s="45"/>
      <c r="D5748" s="45"/>
      <c r="E5748" s="66" t="str">
        <f t="shared" si="353"/>
        <v/>
      </c>
      <c r="F5748" s="70" t="str">
        <f t="shared" si="356"/>
        <v/>
      </c>
      <c r="G5748" s="68" t="str">
        <f t="shared" si="354"/>
        <v/>
      </c>
      <c r="H5748" s="69" t="str">
        <f t="shared" si="355"/>
        <v/>
      </c>
    </row>
    <row r="5749" spans="2:8" x14ac:dyDescent="0.25">
      <c r="B5749" s="44"/>
      <c r="C5749" s="45"/>
      <c r="D5749" s="45"/>
      <c r="E5749" s="66" t="str">
        <f t="shared" si="353"/>
        <v/>
      </c>
      <c r="F5749" s="70" t="str">
        <f t="shared" si="356"/>
        <v/>
      </c>
      <c r="G5749" s="68" t="str">
        <f t="shared" si="354"/>
        <v/>
      </c>
      <c r="H5749" s="69" t="str">
        <f t="shared" si="355"/>
        <v/>
      </c>
    </row>
    <row r="5750" spans="2:8" x14ac:dyDescent="0.25">
      <c r="B5750" s="44"/>
      <c r="C5750" s="45"/>
      <c r="D5750" s="45"/>
      <c r="E5750" s="66" t="str">
        <f t="shared" si="353"/>
        <v/>
      </c>
      <c r="F5750" s="70" t="str">
        <f t="shared" si="356"/>
        <v/>
      </c>
      <c r="G5750" s="68" t="str">
        <f t="shared" si="354"/>
        <v/>
      </c>
      <c r="H5750" s="69" t="str">
        <f t="shared" si="355"/>
        <v/>
      </c>
    </row>
    <row r="5751" spans="2:8" x14ac:dyDescent="0.25">
      <c r="B5751" s="44"/>
      <c r="C5751" s="45"/>
      <c r="D5751" s="45"/>
      <c r="E5751" s="66" t="str">
        <f t="shared" si="353"/>
        <v/>
      </c>
      <c r="F5751" s="70" t="str">
        <f t="shared" si="356"/>
        <v/>
      </c>
      <c r="G5751" s="68" t="str">
        <f t="shared" si="354"/>
        <v/>
      </c>
      <c r="H5751" s="69" t="str">
        <f t="shared" si="355"/>
        <v/>
      </c>
    </row>
    <row r="5752" spans="2:8" x14ac:dyDescent="0.25">
      <c r="B5752" s="44"/>
      <c r="C5752" s="45"/>
      <c r="D5752" s="45"/>
      <c r="E5752" s="66" t="str">
        <f t="shared" si="353"/>
        <v/>
      </c>
      <c r="F5752" s="70" t="str">
        <f t="shared" si="356"/>
        <v/>
      </c>
      <c r="G5752" s="68" t="str">
        <f t="shared" si="354"/>
        <v/>
      </c>
      <c r="H5752" s="69" t="str">
        <f t="shared" si="355"/>
        <v/>
      </c>
    </row>
    <row r="5753" spans="2:8" x14ac:dyDescent="0.25">
      <c r="B5753" s="44"/>
      <c r="C5753" s="45"/>
      <c r="D5753" s="45"/>
      <c r="E5753" s="66" t="str">
        <f t="shared" si="353"/>
        <v/>
      </c>
      <c r="F5753" s="70" t="str">
        <f t="shared" si="356"/>
        <v/>
      </c>
      <c r="G5753" s="68" t="str">
        <f t="shared" si="354"/>
        <v/>
      </c>
      <c r="H5753" s="69" t="str">
        <f t="shared" si="355"/>
        <v/>
      </c>
    </row>
    <row r="5754" spans="2:8" x14ac:dyDescent="0.25">
      <c r="B5754" s="44"/>
      <c r="C5754" s="45"/>
      <c r="D5754" s="45"/>
      <c r="E5754" s="66" t="str">
        <f t="shared" si="353"/>
        <v/>
      </c>
      <c r="F5754" s="70" t="str">
        <f t="shared" si="356"/>
        <v/>
      </c>
      <c r="G5754" s="68" t="str">
        <f t="shared" si="354"/>
        <v/>
      </c>
      <c r="H5754" s="69" t="str">
        <f t="shared" si="355"/>
        <v/>
      </c>
    </row>
    <row r="5755" spans="2:8" x14ac:dyDescent="0.25">
      <c r="B5755" s="44"/>
      <c r="C5755" s="45"/>
      <c r="D5755" s="45"/>
      <c r="E5755" s="66" t="str">
        <f t="shared" si="353"/>
        <v/>
      </c>
      <c r="F5755" s="70" t="str">
        <f t="shared" si="356"/>
        <v/>
      </c>
      <c r="G5755" s="68" t="str">
        <f t="shared" si="354"/>
        <v/>
      </c>
      <c r="H5755" s="69" t="str">
        <f t="shared" si="355"/>
        <v/>
      </c>
    </row>
    <row r="5756" spans="2:8" x14ac:dyDescent="0.25">
      <c r="B5756" s="44"/>
      <c r="C5756" s="45"/>
      <c r="D5756" s="45"/>
      <c r="E5756" s="66" t="str">
        <f t="shared" si="353"/>
        <v/>
      </c>
      <c r="F5756" s="70" t="str">
        <f t="shared" si="356"/>
        <v/>
      </c>
      <c r="G5756" s="68" t="str">
        <f t="shared" si="354"/>
        <v/>
      </c>
      <c r="H5756" s="69" t="str">
        <f t="shared" si="355"/>
        <v/>
      </c>
    </row>
    <row r="5757" spans="2:8" x14ac:dyDescent="0.25">
      <c r="B5757" s="44"/>
      <c r="C5757" s="45"/>
      <c r="D5757" s="45"/>
      <c r="E5757" s="66" t="str">
        <f t="shared" si="353"/>
        <v/>
      </c>
      <c r="F5757" s="70" t="str">
        <f t="shared" si="356"/>
        <v/>
      </c>
      <c r="G5757" s="68" t="str">
        <f t="shared" si="354"/>
        <v/>
      </c>
      <c r="H5757" s="69" t="str">
        <f t="shared" si="355"/>
        <v/>
      </c>
    </row>
    <row r="5758" spans="2:8" x14ac:dyDescent="0.25">
      <c r="B5758" s="44"/>
      <c r="C5758" s="45"/>
      <c r="D5758" s="45"/>
      <c r="E5758" s="66" t="str">
        <f t="shared" si="353"/>
        <v/>
      </c>
      <c r="F5758" s="70" t="str">
        <f t="shared" si="356"/>
        <v/>
      </c>
      <c r="G5758" s="68" t="str">
        <f t="shared" si="354"/>
        <v/>
      </c>
      <c r="H5758" s="69" t="str">
        <f t="shared" si="355"/>
        <v/>
      </c>
    </row>
    <row r="5759" spans="2:8" x14ac:dyDescent="0.25">
      <c r="B5759" s="44"/>
      <c r="C5759" s="45"/>
      <c r="D5759" s="45"/>
      <c r="E5759" s="66" t="str">
        <f t="shared" si="353"/>
        <v/>
      </c>
      <c r="F5759" s="70" t="str">
        <f t="shared" si="356"/>
        <v/>
      </c>
      <c r="G5759" s="68" t="str">
        <f t="shared" si="354"/>
        <v/>
      </c>
      <c r="H5759" s="69" t="str">
        <f t="shared" si="355"/>
        <v/>
      </c>
    </row>
    <row r="5760" spans="2:8" x14ac:dyDescent="0.25">
      <c r="B5760" s="44"/>
      <c r="C5760" s="45"/>
      <c r="D5760" s="45"/>
      <c r="E5760" s="66" t="str">
        <f t="shared" si="353"/>
        <v/>
      </c>
      <c r="F5760" s="70" t="str">
        <f t="shared" si="356"/>
        <v/>
      </c>
      <c r="G5760" s="68" t="str">
        <f t="shared" si="354"/>
        <v/>
      </c>
      <c r="H5760" s="69" t="str">
        <f t="shared" si="355"/>
        <v/>
      </c>
    </row>
    <row r="5761" spans="2:8" x14ac:dyDescent="0.25">
      <c r="B5761" s="44"/>
      <c r="C5761" s="45"/>
      <c r="D5761" s="45"/>
      <c r="E5761" s="66" t="str">
        <f t="shared" si="353"/>
        <v/>
      </c>
      <c r="F5761" s="70" t="str">
        <f t="shared" si="356"/>
        <v/>
      </c>
      <c r="G5761" s="68" t="str">
        <f t="shared" si="354"/>
        <v/>
      </c>
      <c r="H5761" s="69" t="str">
        <f t="shared" si="355"/>
        <v/>
      </c>
    </row>
    <row r="5762" spans="2:8" x14ac:dyDescent="0.25">
      <c r="B5762" s="44"/>
      <c r="C5762" s="45"/>
      <c r="D5762" s="45"/>
      <c r="E5762" s="66" t="str">
        <f t="shared" si="353"/>
        <v/>
      </c>
      <c r="F5762" s="70" t="str">
        <f t="shared" si="356"/>
        <v/>
      </c>
      <c r="G5762" s="68" t="str">
        <f t="shared" si="354"/>
        <v/>
      </c>
      <c r="H5762" s="69" t="str">
        <f t="shared" si="355"/>
        <v/>
      </c>
    </row>
    <row r="5763" spans="2:8" x14ac:dyDescent="0.25">
      <c r="B5763" s="44"/>
      <c r="C5763" s="45"/>
      <c r="D5763" s="45"/>
      <c r="E5763" s="66" t="str">
        <f t="shared" si="353"/>
        <v/>
      </c>
      <c r="F5763" s="70" t="str">
        <f t="shared" si="356"/>
        <v/>
      </c>
      <c r="G5763" s="68" t="str">
        <f t="shared" si="354"/>
        <v/>
      </c>
      <c r="H5763" s="69" t="str">
        <f t="shared" si="355"/>
        <v/>
      </c>
    </row>
    <row r="5764" spans="2:8" x14ac:dyDescent="0.25">
      <c r="B5764" s="44"/>
      <c r="C5764" s="45"/>
      <c r="D5764" s="45"/>
      <c r="E5764" s="66" t="str">
        <f t="shared" si="353"/>
        <v/>
      </c>
      <c r="F5764" s="70" t="str">
        <f t="shared" si="356"/>
        <v/>
      </c>
      <c r="G5764" s="68" t="str">
        <f t="shared" si="354"/>
        <v/>
      </c>
      <c r="H5764" s="69" t="str">
        <f t="shared" si="355"/>
        <v/>
      </c>
    </row>
    <row r="5765" spans="2:8" x14ac:dyDescent="0.25">
      <c r="B5765" s="44"/>
      <c r="C5765" s="45"/>
      <c r="D5765" s="45"/>
      <c r="E5765" s="66" t="str">
        <f t="shared" si="353"/>
        <v/>
      </c>
      <c r="F5765" s="70" t="str">
        <f t="shared" si="356"/>
        <v/>
      </c>
      <c r="G5765" s="68" t="str">
        <f t="shared" si="354"/>
        <v/>
      </c>
      <c r="H5765" s="69" t="str">
        <f t="shared" si="355"/>
        <v/>
      </c>
    </row>
    <row r="5766" spans="2:8" x14ac:dyDescent="0.25">
      <c r="B5766" s="44"/>
      <c r="C5766" s="45"/>
      <c r="D5766" s="45"/>
      <c r="E5766" s="66" t="str">
        <f t="shared" si="353"/>
        <v/>
      </c>
      <c r="F5766" s="70" t="str">
        <f t="shared" si="356"/>
        <v/>
      </c>
      <c r="G5766" s="68" t="str">
        <f t="shared" si="354"/>
        <v/>
      </c>
      <c r="H5766" s="69" t="str">
        <f t="shared" si="355"/>
        <v/>
      </c>
    </row>
    <row r="5767" spans="2:8" x14ac:dyDescent="0.25">
      <c r="B5767" s="44"/>
      <c r="C5767" s="45"/>
      <c r="D5767" s="45"/>
      <c r="E5767" s="66" t="str">
        <f t="shared" si="353"/>
        <v/>
      </c>
      <c r="F5767" s="70" t="str">
        <f t="shared" si="356"/>
        <v/>
      </c>
      <c r="G5767" s="68" t="str">
        <f t="shared" si="354"/>
        <v/>
      </c>
      <c r="H5767" s="69" t="str">
        <f t="shared" si="355"/>
        <v/>
      </c>
    </row>
    <row r="5768" spans="2:8" x14ac:dyDescent="0.25">
      <c r="B5768" s="44"/>
      <c r="C5768" s="45"/>
      <c r="D5768" s="45"/>
      <c r="E5768" s="66" t="str">
        <f t="shared" si="353"/>
        <v/>
      </c>
      <c r="F5768" s="70" t="str">
        <f t="shared" si="356"/>
        <v/>
      </c>
      <c r="G5768" s="68" t="str">
        <f t="shared" si="354"/>
        <v/>
      </c>
      <c r="H5768" s="69" t="str">
        <f t="shared" si="355"/>
        <v/>
      </c>
    </row>
    <row r="5769" spans="2:8" x14ac:dyDescent="0.25">
      <c r="B5769" s="44"/>
      <c r="C5769" s="45"/>
      <c r="D5769" s="45"/>
      <c r="E5769" s="66" t="str">
        <f t="shared" si="353"/>
        <v/>
      </c>
      <c r="F5769" s="70" t="str">
        <f t="shared" si="356"/>
        <v/>
      </c>
      <c r="G5769" s="68" t="str">
        <f t="shared" si="354"/>
        <v/>
      </c>
      <c r="H5769" s="69" t="str">
        <f t="shared" si="355"/>
        <v/>
      </c>
    </row>
    <row r="5770" spans="2:8" x14ac:dyDescent="0.25">
      <c r="B5770" s="44"/>
      <c r="C5770" s="45"/>
      <c r="D5770" s="45"/>
      <c r="E5770" s="66" t="str">
        <f t="shared" si="353"/>
        <v/>
      </c>
      <c r="F5770" s="70" t="str">
        <f t="shared" si="356"/>
        <v/>
      </c>
      <c r="G5770" s="68" t="str">
        <f t="shared" si="354"/>
        <v/>
      </c>
      <c r="H5770" s="69" t="str">
        <f t="shared" si="355"/>
        <v/>
      </c>
    </row>
    <row r="5771" spans="2:8" x14ac:dyDescent="0.25">
      <c r="B5771" s="44"/>
      <c r="C5771" s="45"/>
      <c r="D5771" s="45"/>
      <c r="E5771" s="66" t="str">
        <f t="shared" si="353"/>
        <v/>
      </c>
      <c r="F5771" s="70" t="str">
        <f t="shared" si="356"/>
        <v/>
      </c>
      <c r="G5771" s="68" t="str">
        <f t="shared" si="354"/>
        <v/>
      </c>
      <c r="H5771" s="69" t="str">
        <f t="shared" si="355"/>
        <v/>
      </c>
    </row>
    <row r="5772" spans="2:8" x14ac:dyDescent="0.25">
      <c r="B5772" s="44"/>
      <c r="C5772" s="45"/>
      <c r="D5772" s="45"/>
      <c r="E5772" s="66" t="str">
        <f t="shared" si="353"/>
        <v/>
      </c>
      <c r="F5772" s="70" t="str">
        <f t="shared" si="356"/>
        <v/>
      </c>
      <c r="G5772" s="68" t="str">
        <f t="shared" si="354"/>
        <v/>
      </c>
      <c r="H5772" s="69" t="str">
        <f t="shared" si="355"/>
        <v/>
      </c>
    </row>
    <row r="5773" spans="2:8" x14ac:dyDescent="0.25">
      <c r="B5773" s="44"/>
      <c r="C5773" s="45"/>
      <c r="D5773" s="45"/>
      <c r="E5773" s="66" t="str">
        <f t="shared" si="353"/>
        <v/>
      </c>
      <c r="F5773" s="70" t="str">
        <f t="shared" si="356"/>
        <v/>
      </c>
      <c r="G5773" s="68" t="str">
        <f t="shared" si="354"/>
        <v/>
      </c>
      <c r="H5773" s="69" t="str">
        <f t="shared" si="355"/>
        <v/>
      </c>
    </row>
    <row r="5774" spans="2:8" x14ac:dyDescent="0.25">
      <c r="B5774" s="44"/>
      <c r="C5774" s="45"/>
      <c r="D5774" s="45"/>
      <c r="E5774" s="66" t="str">
        <f t="shared" ref="E5774:E5837" si="357">+IF(AND(C5774-D5774&lt;&gt;0,$B$10&gt;B5774),C5774-D5774,"")</f>
        <v/>
      </c>
      <c r="F5774" s="70" t="str">
        <f t="shared" si="356"/>
        <v/>
      </c>
      <c r="G5774" s="68" t="str">
        <f t="shared" ref="G5774:G5837" si="358">+IF(AND(B5774&lt;&gt;"",$B$10&gt;B5774),$B$10-B5774,"")</f>
        <v/>
      </c>
      <c r="H5774" s="69" t="str">
        <f t="shared" ref="H5774:H5837" si="359">IFERROR(((E5774*G5774*$D$10)/36500),"")</f>
        <v/>
      </c>
    </row>
    <row r="5775" spans="2:8" x14ac:dyDescent="0.25">
      <c r="B5775" s="44"/>
      <c r="C5775" s="45"/>
      <c r="D5775" s="45"/>
      <c r="E5775" s="66" t="str">
        <f t="shared" si="357"/>
        <v/>
      </c>
      <c r="F5775" s="70" t="str">
        <f t="shared" ref="F5775:F5838" si="360">+IFERROR((E5775+F5774),"")</f>
        <v/>
      </c>
      <c r="G5775" s="68" t="str">
        <f t="shared" si="358"/>
        <v/>
      </c>
      <c r="H5775" s="69" t="str">
        <f t="shared" si="359"/>
        <v/>
      </c>
    </row>
    <row r="5776" spans="2:8" x14ac:dyDescent="0.25">
      <c r="B5776" s="44"/>
      <c r="C5776" s="45"/>
      <c r="D5776" s="45"/>
      <c r="E5776" s="66" t="str">
        <f t="shared" si="357"/>
        <v/>
      </c>
      <c r="F5776" s="70" t="str">
        <f t="shared" si="360"/>
        <v/>
      </c>
      <c r="G5776" s="68" t="str">
        <f t="shared" si="358"/>
        <v/>
      </c>
      <c r="H5776" s="69" t="str">
        <f t="shared" si="359"/>
        <v/>
      </c>
    </row>
    <row r="5777" spans="2:8" x14ac:dyDescent="0.25">
      <c r="B5777" s="44"/>
      <c r="C5777" s="45"/>
      <c r="D5777" s="45"/>
      <c r="E5777" s="66" t="str">
        <f t="shared" si="357"/>
        <v/>
      </c>
      <c r="F5777" s="70" t="str">
        <f t="shared" si="360"/>
        <v/>
      </c>
      <c r="G5777" s="68" t="str">
        <f t="shared" si="358"/>
        <v/>
      </c>
      <c r="H5777" s="69" t="str">
        <f t="shared" si="359"/>
        <v/>
      </c>
    </row>
    <row r="5778" spans="2:8" x14ac:dyDescent="0.25">
      <c r="B5778" s="44"/>
      <c r="C5778" s="45"/>
      <c r="D5778" s="45"/>
      <c r="E5778" s="66" t="str">
        <f t="shared" si="357"/>
        <v/>
      </c>
      <c r="F5778" s="70" t="str">
        <f t="shared" si="360"/>
        <v/>
      </c>
      <c r="G5778" s="68" t="str">
        <f t="shared" si="358"/>
        <v/>
      </c>
      <c r="H5778" s="69" t="str">
        <f t="shared" si="359"/>
        <v/>
      </c>
    </row>
    <row r="5779" spans="2:8" x14ac:dyDescent="0.25">
      <c r="B5779" s="44"/>
      <c r="C5779" s="45"/>
      <c r="D5779" s="45"/>
      <c r="E5779" s="66" t="str">
        <f t="shared" si="357"/>
        <v/>
      </c>
      <c r="F5779" s="70" t="str">
        <f t="shared" si="360"/>
        <v/>
      </c>
      <c r="G5779" s="68" t="str">
        <f t="shared" si="358"/>
        <v/>
      </c>
      <c r="H5779" s="69" t="str">
        <f t="shared" si="359"/>
        <v/>
      </c>
    </row>
    <row r="5780" spans="2:8" x14ac:dyDescent="0.25">
      <c r="B5780" s="44"/>
      <c r="C5780" s="45"/>
      <c r="D5780" s="45"/>
      <c r="E5780" s="66" t="str">
        <f t="shared" si="357"/>
        <v/>
      </c>
      <c r="F5780" s="70" t="str">
        <f t="shared" si="360"/>
        <v/>
      </c>
      <c r="G5780" s="68" t="str">
        <f t="shared" si="358"/>
        <v/>
      </c>
      <c r="H5780" s="69" t="str">
        <f t="shared" si="359"/>
        <v/>
      </c>
    </row>
    <row r="5781" spans="2:8" x14ac:dyDescent="0.25">
      <c r="B5781" s="44"/>
      <c r="C5781" s="45"/>
      <c r="D5781" s="45"/>
      <c r="E5781" s="66" t="str">
        <f t="shared" si="357"/>
        <v/>
      </c>
      <c r="F5781" s="70" t="str">
        <f t="shared" si="360"/>
        <v/>
      </c>
      <c r="G5781" s="68" t="str">
        <f t="shared" si="358"/>
        <v/>
      </c>
      <c r="H5781" s="69" t="str">
        <f t="shared" si="359"/>
        <v/>
      </c>
    </row>
    <row r="5782" spans="2:8" x14ac:dyDescent="0.25">
      <c r="B5782" s="44"/>
      <c r="C5782" s="45"/>
      <c r="D5782" s="45"/>
      <c r="E5782" s="66" t="str">
        <f t="shared" si="357"/>
        <v/>
      </c>
      <c r="F5782" s="70" t="str">
        <f t="shared" si="360"/>
        <v/>
      </c>
      <c r="G5782" s="68" t="str">
        <f t="shared" si="358"/>
        <v/>
      </c>
      <c r="H5782" s="69" t="str">
        <f t="shared" si="359"/>
        <v/>
      </c>
    </row>
    <row r="5783" spans="2:8" x14ac:dyDescent="0.25">
      <c r="B5783" s="44"/>
      <c r="C5783" s="45"/>
      <c r="D5783" s="45"/>
      <c r="E5783" s="66" t="str">
        <f t="shared" si="357"/>
        <v/>
      </c>
      <c r="F5783" s="70" t="str">
        <f t="shared" si="360"/>
        <v/>
      </c>
      <c r="G5783" s="68" t="str">
        <f t="shared" si="358"/>
        <v/>
      </c>
      <c r="H5783" s="69" t="str">
        <f t="shared" si="359"/>
        <v/>
      </c>
    </row>
    <row r="5784" spans="2:8" x14ac:dyDescent="0.25">
      <c r="B5784" s="44"/>
      <c r="C5784" s="45"/>
      <c r="D5784" s="45"/>
      <c r="E5784" s="66" t="str">
        <f t="shared" si="357"/>
        <v/>
      </c>
      <c r="F5784" s="70" t="str">
        <f t="shared" si="360"/>
        <v/>
      </c>
      <c r="G5784" s="68" t="str">
        <f t="shared" si="358"/>
        <v/>
      </c>
      <c r="H5784" s="69" t="str">
        <f t="shared" si="359"/>
        <v/>
      </c>
    </row>
    <row r="5785" spans="2:8" x14ac:dyDescent="0.25">
      <c r="B5785" s="44"/>
      <c r="C5785" s="45"/>
      <c r="D5785" s="45"/>
      <c r="E5785" s="66" t="str">
        <f t="shared" si="357"/>
        <v/>
      </c>
      <c r="F5785" s="70" t="str">
        <f t="shared" si="360"/>
        <v/>
      </c>
      <c r="G5785" s="68" t="str">
        <f t="shared" si="358"/>
        <v/>
      </c>
      <c r="H5785" s="69" t="str">
        <f t="shared" si="359"/>
        <v/>
      </c>
    </row>
    <row r="5786" spans="2:8" x14ac:dyDescent="0.25">
      <c r="B5786" s="44"/>
      <c r="C5786" s="45"/>
      <c r="D5786" s="45"/>
      <c r="E5786" s="66" t="str">
        <f t="shared" si="357"/>
        <v/>
      </c>
      <c r="F5786" s="70" t="str">
        <f t="shared" si="360"/>
        <v/>
      </c>
      <c r="G5786" s="68" t="str">
        <f t="shared" si="358"/>
        <v/>
      </c>
      <c r="H5786" s="69" t="str">
        <f t="shared" si="359"/>
        <v/>
      </c>
    </row>
    <row r="5787" spans="2:8" x14ac:dyDescent="0.25">
      <c r="B5787" s="44"/>
      <c r="C5787" s="45"/>
      <c r="D5787" s="45"/>
      <c r="E5787" s="66" t="str">
        <f t="shared" si="357"/>
        <v/>
      </c>
      <c r="F5787" s="70" t="str">
        <f t="shared" si="360"/>
        <v/>
      </c>
      <c r="G5787" s="68" t="str">
        <f t="shared" si="358"/>
        <v/>
      </c>
      <c r="H5787" s="69" t="str">
        <f t="shared" si="359"/>
        <v/>
      </c>
    </row>
    <row r="5788" spans="2:8" x14ac:dyDescent="0.25">
      <c r="B5788" s="44"/>
      <c r="C5788" s="45"/>
      <c r="D5788" s="45"/>
      <c r="E5788" s="66" t="str">
        <f t="shared" si="357"/>
        <v/>
      </c>
      <c r="F5788" s="70" t="str">
        <f t="shared" si="360"/>
        <v/>
      </c>
      <c r="G5788" s="68" t="str">
        <f t="shared" si="358"/>
        <v/>
      </c>
      <c r="H5788" s="69" t="str">
        <f t="shared" si="359"/>
        <v/>
      </c>
    </row>
    <row r="5789" spans="2:8" x14ac:dyDescent="0.25">
      <c r="B5789" s="44"/>
      <c r="C5789" s="45"/>
      <c r="D5789" s="45"/>
      <c r="E5789" s="66" t="str">
        <f t="shared" si="357"/>
        <v/>
      </c>
      <c r="F5789" s="70" t="str">
        <f t="shared" si="360"/>
        <v/>
      </c>
      <c r="G5789" s="68" t="str">
        <f t="shared" si="358"/>
        <v/>
      </c>
      <c r="H5789" s="69" t="str">
        <f t="shared" si="359"/>
        <v/>
      </c>
    </row>
    <row r="5790" spans="2:8" x14ac:dyDescent="0.25">
      <c r="B5790" s="44"/>
      <c r="C5790" s="45"/>
      <c r="D5790" s="45"/>
      <c r="E5790" s="66" t="str">
        <f t="shared" si="357"/>
        <v/>
      </c>
      <c r="F5790" s="70" t="str">
        <f t="shared" si="360"/>
        <v/>
      </c>
      <c r="G5790" s="68" t="str">
        <f t="shared" si="358"/>
        <v/>
      </c>
      <c r="H5790" s="69" t="str">
        <f t="shared" si="359"/>
        <v/>
      </c>
    </row>
    <row r="5791" spans="2:8" x14ac:dyDescent="0.25">
      <c r="B5791" s="44"/>
      <c r="C5791" s="45"/>
      <c r="D5791" s="45"/>
      <c r="E5791" s="66" t="str">
        <f t="shared" si="357"/>
        <v/>
      </c>
      <c r="F5791" s="70" t="str">
        <f t="shared" si="360"/>
        <v/>
      </c>
      <c r="G5791" s="68" t="str">
        <f t="shared" si="358"/>
        <v/>
      </c>
      <c r="H5791" s="69" t="str">
        <f t="shared" si="359"/>
        <v/>
      </c>
    </row>
    <row r="5792" spans="2:8" x14ac:dyDescent="0.25">
      <c r="B5792" s="44"/>
      <c r="C5792" s="45"/>
      <c r="D5792" s="45"/>
      <c r="E5792" s="66" t="str">
        <f t="shared" si="357"/>
        <v/>
      </c>
      <c r="F5792" s="70" t="str">
        <f t="shared" si="360"/>
        <v/>
      </c>
      <c r="G5792" s="68" t="str">
        <f t="shared" si="358"/>
        <v/>
      </c>
      <c r="H5792" s="69" t="str">
        <f t="shared" si="359"/>
        <v/>
      </c>
    </row>
    <row r="5793" spans="2:8" x14ac:dyDescent="0.25">
      <c r="B5793" s="44"/>
      <c r="C5793" s="45"/>
      <c r="D5793" s="45"/>
      <c r="E5793" s="66" t="str">
        <f t="shared" si="357"/>
        <v/>
      </c>
      <c r="F5793" s="70" t="str">
        <f t="shared" si="360"/>
        <v/>
      </c>
      <c r="G5793" s="68" t="str">
        <f t="shared" si="358"/>
        <v/>
      </c>
      <c r="H5793" s="69" t="str">
        <f t="shared" si="359"/>
        <v/>
      </c>
    </row>
    <row r="5794" spans="2:8" x14ac:dyDescent="0.25">
      <c r="B5794" s="44"/>
      <c r="C5794" s="45"/>
      <c r="D5794" s="45"/>
      <c r="E5794" s="66" t="str">
        <f t="shared" si="357"/>
        <v/>
      </c>
      <c r="F5794" s="70" t="str">
        <f t="shared" si="360"/>
        <v/>
      </c>
      <c r="G5794" s="68" t="str">
        <f t="shared" si="358"/>
        <v/>
      </c>
      <c r="H5794" s="69" t="str">
        <f t="shared" si="359"/>
        <v/>
      </c>
    </row>
    <row r="5795" spans="2:8" x14ac:dyDescent="0.25">
      <c r="B5795" s="44"/>
      <c r="C5795" s="45"/>
      <c r="D5795" s="45"/>
      <c r="E5795" s="66" t="str">
        <f t="shared" si="357"/>
        <v/>
      </c>
      <c r="F5795" s="70" t="str">
        <f t="shared" si="360"/>
        <v/>
      </c>
      <c r="G5795" s="68" t="str">
        <f t="shared" si="358"/>
        <v/>
      </c>
      <c r="H5795" s="69" t="str">
        <f t="shared" si="359"/>
        <v/>
      </c>
    </row>
    <row r="5796" spans="2:8" x14ac:dyDescent="0.25">
      <c r="B5796" s="44"/>
      <c r="C5796" s="45"/>
      <c r="D5796" s="45"/>
      <c r="E5796" s="66" t="str">
        <f t="shared" si="357"/>
        <v/>
      </c>
      <c r="F5796" s="70" t="str">
        <f t="shared" si="360"/>
        <v/>
      </c>
      <c r="G5796" s="68" t="str">
        <f t="shared" si="358"/>
        <v/>
      </c>
      <c r="H5796" s="69" t="str">
        <f t="shared" si="359"/>
        <v/>
      </c>
    </row>
    <row r="5797" spans="2:8" x14ac:dyDescent="0.25">
      <c r="B5797" s="44"/>
      <c r="C5797" s="45"/>
      <c r="D5797" s="45"/>
      <c r="E5797" s="66" t="str">
        <f t="shared" si="357"/>
        <v/>
      </c>
      <c r="F5797" s="70" t="str">
        <f t="shared" si="360"/>
        <v/>
      </c>
      <c r="G5797" s="68" t="str">
        <f t="shared" si="358"/>
        <v/>
      </c>
      <c r="H5797" s="69" t="str">
        <f t="shared" si="359"/>
        <v/>
      </c>
    </row>
    <row r="5798" spans="2:8" x14ac:dyDescent="0.25">
      <c r="B5798" s="44"/>
      <c r="C5798" s="45"/>
      <c r="D5798" s="45"/>
      <c r="E5798" s="66" t="str">
        <f t="shared" si="357"/>
        <v/>
      </c>
      <c r="F5798" s="70" t="str">
        <f t="shared" si="360"/>
        <v/>
      </c>
      <c r="G5798" s="68" t="str">
        <f t="shared" si="358"/>
        <v/>
      </c>
      <c r="H5798" s="69" t="str">
        <f t="shared" si="359"/>
        <v/>
      </c>
    </row>
    <row r="5799" spans="2:8" x14ac:dyDescent="0.25">
      <c r="B5799" s="44"/>
      <c r="C5799" s="45"/>
      <c r="D5799" s="45"/>
      <c r="E5799" s="66" t="str">
        <f t="shared" si="357"/>
        <v/>
      </c>
      <c r="F5799" s="70" t="str">
        <f t="shared" si="360"/>
        <v/>
      </c>
      <c r="G5799" s="68" t="str">
        <f t="shared" si="358"/>
        <v/>
      </c>
      <c r="H5799" s="69" t="str">
        <f t="shared" si="359"/>
        <v/>
      </c>
    </row>
    <row r="5800" spans="2:8" x14ac:dyDescent="0.25">
      <c r="B5800" s="44"/>
      <c r="C5800" s="45"/>
      <c r="D5800" s="45"/>
      <c r="E5800" s="66" t="str">
        <f t="shared" si="357"/>
        <v/>
      </c>
      <c r="F5800" s="70" t="str">
        <f t="shared" si="360"/>
        <v/>
      </c>
      <c r="G5800" s="68" t="str">
        <f t="shared" si="358"/>
        <v/>
      </c>
      <c r="H5800" s="69" t="str">
        <f t="shared" si="359"/>
        <v/>
      </c>
    </row>
    <row r="5801" spans="2:8" x14ac:dyDescent="0.25">
      <c r="B5801" s="44"/>
      <c r="C5801" s="45"/>
      <c r="D5801" s="45"/>
      <c r="E5801" s="66" t="str">
        <f t="shared" si="357"/>
        <v/>
      </c>
      <c r="F5801" s="70" t="str">
        <f t="shared" si="360"/>
        <v/>
      </c>
      <c r="G5801" s="68" t="str">
        <f t="shared" si="358"/>
        <v/>
      </c>
      <c r="H5801" s="69" t="str">
        <f t="shared" si="359"/>
        <v/>
      </c>
    </row>
    <row r="5802" spans="2:8" x14ac:dyDescent="0.25">
      <c r="B5802" s="44"/>
      <c r="C5802" s="45"/>
      <c r="D5802" s="45"/>
      <c r="E5802" s="66" t="str">
        <f t="shared" si="357"/>
        <v/>
      </c>
      <c r="F5802" s="70" t="str">
        <f t="shared" si="360"/>
        <v/>
      </c>
      <c r="G5802" s="68" t="str">
        <f t="shared" si="358"/>
        <v/>
      </c>
      <c r="H5802" s="69" t="str">
        <f t="shared" si="359"/>
        <v/>
      </c>
    </row>
    <row r="5803" spans="2:8" x14ac:dyDescent="0.25">
      <c r="B5803" s="44"/>
      <c r="C5803" s="45"/>
      <c r="D5803" s="45"/>
      <c r="E5803" s="66" t="str">
        <f t="shared" si="357"/>
        <v/>
      </c>
      <c r="F5803" s="70" t="str">
        <f t="shared" si="360"/>
        <v/>
      </c>
      <c r="G5803" s="68" t="str">
        <f t="shared" si="358"/>
        <v/>
      </c>
      <c r="H5803" s="69" t="str">
        <f t="shared" si="359"/>
        <v/>
      </c>
    </row>
    <row r="5804" spans="2:8" x14ac:dyDescent="0.25">
      <c r="B5804" s="44"/>
      <c r="C5804" s="45"/>
      <c r="D5804" s="45"/>
      <c r="E5804" s="66" t="str">
        <f t="shared" si="357"/>
        <v/>
      </c>
      <c r="F5804" s="70" t="str">
        <f t="shared" si="360"/>
        <v/>
      </c>
      <c r="G5804" s="68" t="str">
        <f t="shared" si="358"/>
        <v/>
      </c>
      <c r="H5804" s="69" t="str">
        <f t="shared" si="359"/>
        <v/>
      </c>
    </row>
    <row r="5805" spans="2:8" x14ac:dyDescent="0.25">
      <c r="B5805" s="44"/>
      <c r="C5805" s="45"/>
      <c r="D5805" s="45"/>
      <c r="E5805" s="66" t="str">
        <f t="shared" si="357"/>
        <v/>
      </c>
      <c r="F5805" s="70" t="str">
        <f t="shared" si="360"/>
        <v/>
      </c>
      <c r="G5805" s="68" t="str">
        <f t="shared" si="358"/>
        <v/>
      </c>
      <c r="H5805" s="69" t="str">
        <f t="shared" si="359"/>
        <v/>
      </c>
    </row>
    <row r="5806" spans="2:8" x14ac:dyDescent="0.25">
      <c r="B5806" s="44"/>
      <c r="C5806" s="45"/>
      <c r="D5806" s="45"/>
      <c r="E5806" s="66" t="str">
        <f t="shared" si="357"/>
        <v/>
      </c>
      <c r="F5806" s="70" t="str">
        <f t="shared" si="360"/>
        <v/>
      </c>
      <c r="G5806" s="68" t="str">
        <f t="shared" si="358"/>
        <v/>
      </c>
      <c r="H5806" s="69" t="str">
        <f t="shared" si="359"/>
        <v/>
      </c>
    </row>
    <row r="5807" spans="2:8" x14ac:dyDescent="0.25">
      <c r="B5807" s="44"/>
      <c r="C5807" s="45"/>
      <c r="D5807" s="45"/>
      <c r="E5807" s="66" t="str">
        <f t="shared" si="357"/>
        <v/>
      </c>
      <c r="F5807" s="70" t="str">
        <f t="shared" si="360"/>
        <v/>
      </c>
      <c r="G5807" s="68" t="str">
        <f t="shared" si="358"/>
        <v/>
      </c>
      <c r="H5807" s="69" t="str">
        <f t="shared" si="359"/>
        <v/>
      </c>
    </row>
    <row r="5808" spans="2:8" x14ac:dyDescent="0.25">
      <c r="B5808" s="44"/>
      <c r="C5808" s="45"/>
      <c r="D5808" s="45"/>
      <c r="E5808" s="66" t="str">
        <f t="shared" si="357"/>
        <v/>
      </c>
      <c r="F5808" s="70" t="str">
        <f t="shared" si="360"/>
        <v/>
      </c>
      <c r="G5808" s="68" t="str">
        <f t="shared" si="358"/>
        <v/>
      </c>
      <c r="H5808" s="69" t="str">
        <f t="shared" si="359"/>
        <v/>
      </c>
    </row>
    <row r="5809" spans="2:8" x14ac:dyDescent="0.25">
      <c r="B5809" s="44"/>
      <c r="C5809" s="45"/>
      <c r="D5809" s="45"/>
      <c r="E5809" s="66" t="str">
        <f t="shared" si="357"/>
        <v/>
      </c>
      <c r="F5809" s="70" t="str">
        <f t="shared" si="360"/>
        <v/>
      </c>
      <c r="G5809" s="68" t="str">
        <f t="shared" si="358"/>
        <v/>
      </c>
      <c r="H5809" s="69" t="str">
        <f t="shared" si="359"/>
        <v/>
      </c>
    </row>
    <row r="5810" spans="2:8" x14ac:dyDescent="0.25">
      <c r="B5810" s="44"/>
      <c r="C5810" s="45"/>
      <c r="D5810" s="45"/>
      <c r="E5810" s="66" t="str">
        <f t="shared" si="357"/>
        <v/>
      </c>
      <c r="F5810" s="70" t="str">
        <f t="shared" si="360"/>
        <v/>
      </c>
      <c r="G5810" s="68" t="str">
        <f t="shared" si="358"/>
        <v/>
      </c>
      <c r="H5810" s="69" t="str">
        <f t="shared" si="359"/>
        <v/>
      </c>
    </row>
    <row r="5811" spans="2:8" x14ac:dyDescent="0.25">
      <c r="B5811" s="44"/>
      <c r="C5811" s="45"/>
      <c r="D5811" s="45"/>
      <c r="E5811" s="66" t="str">
        <f t="shared" si="357"/>
        <v/>
      </c>
      <c r="F5811" s="70" t="str">
        <f t="shared" si="360"/>
        <v/>
      </c>
      <c r="G5811" s="68" t="str">
        <f t="shared" si="358"/>
        <v/>
      </c>
      <c r="H5811" s="69" t="str">
        <f t="shared" si="359"/>
        <v/>
      </c>
    </row>
    <row r="5812" spans="2:8" x14ac:dyDescent="0.25">
      <c r="B5812" s="44"/>
      <c r="C5812" s="45"/>
      <c r="D5812" s="45"/>
      <c r="E5812" s="66" t="str">
        <f t="shared" si="357"/>
        <v/>
      </c>
      <c r="F5812" s="70" t="str">
        <f t="shared" si="360"/>
        <v/>
      </c>
      <c r="G5812" s="68" t="str">
        <f t="shared" si="358"/>
        <v/>
      </c>
      <c r="H5812" s="69" t="str">
        <f t="shared" si="359"/>
        <v/>
      </c>
    </row>
    <row r="5813" spans="2:8" x14ac:dyDescent="0.25">
      <c r="B5813" s="44"/>
      <c r="C5813" s="45"/>
      <c r="D5813" s="45"/>
      <c r="E5813" s="66" t="str">
        <f t="shared" si="357"/>
        <v/>
      </c>
      <c r="F5813" s="70" t="str">
        <f t="shared" si="360"/>
        <v/>
      </c>
      <c r="G5813" s="68" t="str">
        <f t="shared" si="358"/>
        <v/>
      </c>
      <c r="H5813" s="69" t="str">
        <f t="shared" si="359"/>
        <v/>
      </c>
    </row>
    <row r="5814" spans="2:8" x14ac:dyDescent="0.25">
      <c r="B5814" s="44"/>
      <c r="C5814" s="45"/>
      <c r="D5814" s="45"/>
      <c r="E5814" s="66" t="str">
        <f t="shared" si="357"/>
        <v/>
      </c>
      <c r="F5814" s="70" t="str">
        <f t="shared" si="360"/>
        <v/>
      </c>
      <c r="G5814" s="68" t="str">
        <f t="shared" si="358"/>
        <v/>
      </c>
      <c r="H5814" s="69" t="str">
        <f t="shared" si="359"/>
        <v/>
      </c>
    </row>
    <row r="5815" spans="2:8" x14ac:dyDescent="0.25">
      <c r="B5815" s="44"/>
      <c r="C5815" s="45"/>
      <c r="D5815" s="45"/>
      <c r="E5815" s="66" t="str">
        <f t="shared" si="357"/>
        <v/>
      </c>
      <c r="F5815" s="70" t="str">
        <f t="shared" si="360"/>
        <v/>
      </c>
      <c r="G5815" s="68" t="str">
        <f t="shared" si="358"/>
        <v/>
      </c>
      <c r="H5815" s="69" t="str">
        <f t="shared" si="359"/>
        <v/>
      </c>
    </row>
    <row r="5816" spans="2:8" x14ac:dyDescent="0.25">
      <c r="B5816" s="44"/>
      <c r="C5816" s="45"/>
      <c r="D5816" s="45"/>
      <c r="E5816" s="66" t="str">
        <f t="shared" si="357"/>
        <v/>
      </c>
      <c r="F5816" s="70" t="str">
        <f t="shared" si="360"/>
        <v/>
      </c>
      <c r="G5816" s="68" t="str">
        <f t="shared" si="358"/>
        <v/>
      </c>
      <c r="H5816" s="69" t="str">
        <f t="shared" si="359"/>
        <v/>
      </c>
    </row>
    <row r="5817" spans="2:8" x14ac:dyDescent="0.25">
      <c r="B5817" s="44"/>
      <c r="C5817" s="45"/>
      <c r="D5817" s="45"/>
      <c r="E5817" s="66" t="str">
        <f t="shared" si="357"/>
        <v/>
      </c>
      <c r="F5817" s="70" t="str">
        <f t="shared" si="360"/>
        <v/>
      </c>
      <c r="G5817" s="68" t="str">
        <f t="shared" si="358"/>
        <v/>
      </c>
      <c r="H5817" s="69" t="str">
        <f t="shared" si="359"/>
        <v/>
      </c>
    </row>
    <row r="5818" spans="2:8" x14ac:dyDescent="0.25">
      <c r="B5818" s="44"/>
      <c r="C5818" s="45"/>
      <c r="D5818" s="45"/>
      <c r="E5818" s="66" t="str">
        <f t="shared" si="357"/>
        <v/>
      </c>
      <c r="F5818" s="70" t="str">
        <f t="shared" si="360"/>
        <v/>
      </c>
      <c r="G5818" s="68" t="str">
        <f t="shared" si="358"/>
        <v/>
      </c>
      <c r="H5818" s="69" t="str">
        <f t="shared" si="359"/>
        <v/>
      </c>
    </row>
    <row r="5819" spans="2:8" x14ac:dyDescent="0.25">
      <c r="B5819" s="44"/>
      <c r="C5819" s="45"/>
      <c r="D5819" s="45"/>
      <c r="E5819" s="66" t="str">
        <f t="shared" si="357"/>
        <v/>
      </c>
      <c r="F5819" s="70" t="str">
        <f t="shared" si="360"/>
        <v/>
      </c>
      <c r="G5819" s="68" t="str">
        <f t="shared" si="358"/>
        <v/>
      </c>
      <c r="H5819" s="69" t="str">
        <f t="shared" si="359"/>
        <v/>
      </c>
    </row>
    <row r="5820" spans="2:8" x14ac:dyDescent="0.25">
      <c r="B5820" s="44"/>
      <c r="C5820" s="45"/>
      <c r="D5820" s="45"/>
      <c r="E5820" s="66" t="str">
        <f t="shared" si="357"/>
        <v/>
      </c>
      <c r="F5820" s="70" t="str">
        <f t="shared" si="360"/>
        <v/>
      </c>
      <c r="G5820" s="68" t="str">
        <f t="shared" si="358"/>
        <v/>
      </c>
      <c r="H5820" s="69" t="str">
        <f t="shared" si="359"/>
        <v/>
      </c>
    </row>
    <row r="5821" spans="2:8" x14ac:dyDescent="0.25">
      <c r="B5821" s="44"/>
      <c r="C5821" s="45"/>
      <c r="D5821" s="45"/>
      <c r="E5821" s="66" t="str">
        <f t="shared" si="357"/>
        <v/>
      </c>
      <c r="F5821" s="70" t="str">
        <f t="shared" si="360"/>
        <v/>
      </c>
      <c r="G5821" s="68" t="str">
        <f t="shared" si="358"/>
        <v/>
      </c>
      <c r="H5821" s="69" t="str">
        <f t="shared" si="359"/>
        <v/>
      </c>
    </row>
    <row r="5822" spans="2:8" x14ac:dyDescent="0.25">
      <c r="B5822" s="44"/>
      <c r="C5822" s="45"/>
      <c r="D5822" s="45"/>
      <c r="E5822" s="66" t="str">
        <f t="shared" si="357"/>
        <v/>
      </c>
      <c r="F5822" s="70" t="str">
        <f t="shared" si="360"/>
        <v/>
      </c>
      <c r="G5822" s="68" t="str">
        <f t="shared" si="358"/>
        <v/>
      </c>
      <c r="H5822" s="69" t="str">
        <f t="shared" si="359"/>
        <v/>
      </c>
    </row>
    <row r="5823" spans="2:8" x14ac:dyDescent="0.25">
      <c r="B5823" s="44"/>
      <c r="C5823" s="45"/>
      <c r="D5823" s="45"/>
      <c r="E5823" s="66" t="str">
        <f t="shared" si="357"/>
        <v/>
      </c>
      <c r="F5823" s="70" t="str">
        <f t="shared" si="360"/>
        <v/>
      </c>
      <c r="G5823" s="68" t="str">
        <f t="shared" si="358"/>
        <v/>
      </c>
      <c r="H5823" s="69" t="str">
        <f t="shared" si="359"/>
        <v/>
      </c>
    </row>
    <row r="5824" spans="2:8" x14ac:dyDescent="0.25">
      <c r="B5824" s="44"/>
      <c r="C5824" s="45"/>
      <c r="D5824" s="45"/>
      <c r="E5824" s="66" t="str">
        <f t="shared" si="357"/>
        <v/>
      </c>
      <c r="F5824" s="70" t="str">
        <f t="shared" si="360"/>
        <v/>
      </c>
      <c r="G5824" s="68" t="str">
        <f t="shared" si="358"/>
        <v/>
      </c>
      <c r="H5824" s="69" t="str">
        <f t="shared" si="359"/>
        <v/>
      </c>
    </row>
    <row r="5825" spans="2:8" x14ac:dyDescent="0.25">
      <c r="B5825" s="44"/>
      <c r="C5825" s="45"/>
      <c r="D5825" s="45"/>
      <c r="E5825" s="66" t="str">
        <f t="shared" si="357"/>
        <v/>
      </c>
      <c r="F5825" s="70" t="str">
        <f t="shared" si="360"/>
        <v/>
      </c>
      <c r="G5825" s="68" t="str">
        <f t="shared" si="358"/>
        <v/>
      </c>
      <c r="H5825" s="69" t="str">
        <f t="shared" si="359"/>
        <v/>
      </c>
    </row>
    <row r="5826" spans="2:8" x14ac:dyDescent="0.25">
      <c r="B5826" s="44"/>
      <c r="C5826" s="45"/>
      <c r="D5826" s="45"/>
      <c r="E5826" s="66" t="str">
        <f t="shared" si="357"/>
        <v/>
      </c>
      <c r="F5826" s="70" t="str">
        <f t="shared" si="360"/>
        <v/>
      </c>
      <c r="G5826" s="68" t="str">
        <f t="shared" si="358"/>
        <v/>
      </c>
      <c r="H5826" s="69" t="str">
        <f t="shared" si="359"/>
        <v/>
      </c>
    </row>
    <row r="5827" spans="2:8" x14ac:dyDescent="0.25">
      <c r="B5827" s="44"/>
      <c r="C5827" s="45"/>
      <c r="D5827" s="45"/>
      <c r="E5827" s="66" t="str">
        <f t="shared" si="357"/>
        <v/>
      </c>
      <c r="F5827" s="70" t="str">
        <f t="shared" si="360"/>
        <v/>
      </c>
      <c r="G5827" s="68" t="str">
        <f t="shared" si="358"/>
        <v/>
      </c>
      <c r="H5827" s="69" t="str">
        <f t="shared" si="359"/>
        <v/>
      </c>
    </row>
    <row r="5828" spans="2:8" x14ac:dyDescent="0.25">
      <c r="B5828" s="44"/>
      <c r="C5828" s="45"/>
      <c r="D5828" s="45"/>
      <c r="E5828" s="66" t="str">
        <f t="shared" si="357"/>
        <v/>
      </c>
      <c r="F5828" s="70" t="str">
        <f t="shared" si="360"/>
        <v/>
      </c>
      <c r="G5828" s="68" t="str">
        <f t="shared" si="358"/>
        <v/>
      </c>
      <c r="H5828" s="69" t="str">
        <f t="shared" si="359"/>
        <v/>
      </c>
    </row>
    <row r="5829" spans="2:8" x14ac:dyDescent="0.25">
      <c r="B5829" s="44"/>
      <c r="C5829" s="45"/>
      <c r="D5829" s="45"/>
      <c r="E5829" s="66" t="str">
        <f t="shared" si="357"/>
        <v/>
      </c>
      <c r="F5829" s="70" t="str">
        <f t="shared" si="360"/>
        <v/>
      </c>
      <c r="G5829" s="68" t="str">
        <f t="shared" si="358"/>
        <v/>
      </c>
      <c r="H5829" s="69" t="str">
        <f t="shared" si="359"/>
        <v/>
      </c>
    </row>
    <row r="5830" spans="2:8" x14ac:dyDescent="0.25">
      <c r="B5830" s="44"/>
      <c r="C5830" s="45"/>
      <c r="D5830" s="45"/>
      <c r="E5830" s="66" t="str">
        <f t="shared" si="357"/>
        <v/>
      </c>
      <c r="F5830" s="70" t="str">
        <f t="shared" si="360"/>
        <v/>
      </c>
      <c r="G5830" s="68" t="str">
        <f t="shared" si="358"/>
        <v/>
      </c>
      <c r="H5830" s="69" t="str">
        <f t="shared" si="359"/>
        <v/>
      </c>
    </row>
    <row r="5831" spans="2:8" x14ac:dyDescent="0.25">
      <c r="B5831" s="44"/>
      <c r="C5831" s="45"/>
      <c r="D5831" s="45"/>
      <c r="E5831" s="66" t="str">
        <f t="shared" si="357"/>
        <v/>
      </c>
      <c r="F5831" s="70" t="str">
        <f t="shared" si="360"/>
        <v/>
      </c>
      <c r="G5831" s="68" t="str">
        <f t="shared" si="358"/>
        <v/>
      </c>
      <c r="H5831" s="69" t="str">
        <f t="shared" si="359"/>
        <v/>
      </c>
    </row>
    <row r="5832" spans="2:8" x14ac:dyDescent="0.25">
      <c r="B5832" s="44"/>
      <c r="C5832" s="45"/>
      <c r="D5832" s="45"/>
      <c r="E5832" s="66" t="str">
        <f t="shared" si="357"/>
        <v/>
      </c>
      <c r="F5832" s="70" t="str">
        <f t="shared" si="360"/>
        <v/>
      </c>
      <c r="G5832" s="68" t="str">
        <f t="shared" si="358"/>
        <v/>
      </c>
      <c r="H5832" s="69" t="str">
        <f t="shared" si="359"/>
        <v/>
      </c>
    </row>
    <row r="5833" spans="2:8" x14ac:dyDescent="0.25">
      <c r="B5833" s="44"/>
      <c r="C5833" s="45"/>
      <c r="D5833" s="45"/>
      <c r="E5833" s="66" t="str">
        <f t="shared" si="357"/>
        <v/>
      </c>
      <c r="F5833" s="70" t="str">
        <f t="shared" si="360"/>
        <v/>
      </c>
      <c r="G5833" s="68" t="str">
        <f t="shared" si="358"/>
        <v/>
      </c>
      <c r="H5833" s="69" t="str">
        <f t="shared" si="359"/>
        <v/>
      </c>
    </row>
    <row r="5834" spans="2:8" x14ac:dyDescent="0.25">
      <c r="B5834" s="44"/>
      <c r="C5834" s="45"/>
      <c r="D5834" s="45"/>
      <c r="E5834" s="66" t="str">
        <f t="shared" si="357"/>
        <v/>
      </c>
      <c r="F5834" s="70" t="str">
        <f t="shared" si="360"/>
        <v/>
      </c>
      <c r="G5834" s="68" t="str">
        <f t="shared" si="358"/>
        <v/>
      </c>
      <c r="H5834" s="69" t="str">
        <f t="shared" si="359"/>
        <v/>
      </c>
    </row>
    <row r="5835" spans="2:8" x14ac:dyDescent="0.25">
      <c r="B5835" s="44"/>
      <c r="C5835" s="45"/>
      <c r="D5835" s="45"/>
      <c r="E5835" s="66" t="str">
        <f t="shared" si="357"/>
        <v/>
      </c>
      <c r="F5835" s="70" t="str">
        <f t="shared" si="360"/>
        <v/>
      </c>
      <c r="G5835" s="68" t="str">
        <f t="shared" si="358"/>
        <v/>
      </c>
      <c r="H5835" s="69" t="str">
        <f t="shared" si="359"/>
        <v/>
      </c>
    </row>
    <row r="5836" spans="2:8" x14ac:dyDescent="0.25">
      <c r="B5836" s="44"/>
      <c r="C5836" s="45"/>
      <c r="D5836" s="45"/>
      <c r="E5836" s="66" t="str">
        <f t="shared" si="357"/>
        <v/>
      </c>
      <c r="F5836" s="70" t="str">
        <f t="shared" si="360"/>
        <v/>
      </c>
      <c r="G5836" s="68" t="str">
        <f t="shared" si="358"/>
        <v/>
      </c>
      <c r="H5836" s="69" t="str">
        <f t="shared" si="359"/>
        <v/>
      </c>
    </row>
    <row r="5837" spans="2:8" x14ac:dyDescent="0.25">
      <c r="B5837" s="44"/>
      <c r="C5837" s="45"/>
      <c r="D5837" s="45"/>
      <c r="E5837" s="66" t="str">
        <f t="shared" si="357"/>
        <v/>
      </c>
      <c r="F5837" s="70" t="str">
        <f t="shared" si="360"/>
        <v/>
      </c>
      <c r="G5837" s="68" t="str">
        <f t="shared" si="358"/>
        <v/>
      </c>
      <c r="H5837" s="69" t="str">
        <f t="shared" si="359"/>
        <v/>
      </c>
    </row>
    <row r="5838" spans="2:8" x14ac:dyDescent="0.25">
      <c r="B5838" s="44"/>
      <c r="C5838" s="45"/>
      <c r="D5838" s="45"/>
      <c r="E5838" s="66" t="str">
        <f t="shared" ref="E5838:E5901" si="361">+IF(AND(C5838-D5838&lt;&gt;0,$B$10&gt;B5838),C5838-D5838,"")</f>
        <v/>
      </c>
      <c r="F5838" s="70" t="str">
        <f t="shared" si="360"/>
        <v/>
      </c>
      <c r="G5838" s="68" t="str">
        <f t="shared" ref="G5838:G5901" si="362">+IF(AND(B5838&lt;&gt;"",$B$10&gt;B5838),$B$10-B5838,"")</f>
        <v/>
      </c>
      <c r="H5838" s="69" t="str">
        <f t="shared" ref="H5838:H5901" si="363">IFERROR(((E5838*G5838*$D$10)/36500),"")</f>
        <v/>
      </c>
    </row>
    <row r="5839" spans="2:8" x14ac:dyDescent="0.25">
      <c r="B5839" s="44"/>
      <c r="C5839" s="45"/>
      <c r="D5839" s="45"/>
      <c r="E5839" s="66" t="str">
        <f t="shared" si="361"/>
        <v/>
      </c>
      <c r="F5839" s="70" t="str">
        <f t="shared" ref="F5839:F5902" si="364">+IFERROR((E5839+F5838),"")</f>
        <v/>
      </c>
      <c r="G5839" s="68" t="str">
        <f t="shared" si="362"/>
        <v/>
      </c>
      <c r="H5839" s="69" t="str">
        <f t="shared" si="363"/>
        <v/>
      </c>
    </row>
    <row r="5840" spans="2:8" x14ac:dyDescent="0.25">
      <c r="B5840" s="44"/>
      <c r="C5840" s="45"/>
      <c r="D5840" s="45"/>
      <c r="E5840" s="66" t="str">
        <f t="shared" si="361"/>
        <v/>
      </c>
      <c r="F5840" s="70" t="str">
        <f t="shared" si="364"/>
        <v/>
      </c>
      <c r="G5840" s="68" t="str">
        <f t="shared" si="362"/>
        <v/>
      </c>
      <c r="H5840" s="69" t="str">
        <f t="shared" si="363"/>
        <v/>
      </c>
    </row>
    <row r="5841" spans="2:8" x14ac:dyDescent="0.25">
      <c r="B5841" s="44"/>
      <c r="C5841" s="45"/>
      <c r="D5841" s="45"/>
      <c r="E5841" s="66" t="str">
        <f t="shared" si="361"/>
        <v/>
      </c>
      <c r="F5841" s="70" t="str">
        <f t="shared" si="364"/>
        <v/>
      </c>
      <c r="G5841" s="68" t="str">
        <f t="shared" si="362"/>
        <v/>
      </c>
      <c r="H5841" s="69" t="str">
        <f t="shared" si="363"/>
        <v/>
      </c>
    </row>
    <row r="5842" spans="2:8" x14ac:dyDescent="0.25">
      <c r="B5842" s="44"/>
      <c r="C5842" s="45"/>
      <c r="D5842" s="45"/>
      <c r="E5842" s="66" t="str">
        <f t="shared" si="361"/>
        <v/>
      </c>
      <c r="F5842" s="70" t="str">
        <f t="shared" si="364"/>
        <v/>
      </c>
      <c r="G5842" s="68" t="str">
        <f t="shared" si="362"/>
        <v/>
      </c>
      <c r="H5842" s="69" t="str">
        <f t="shared" si="363"/>
        <v/>
      </c>
    </row>
    <row r="5843" spans="2:8" x14ac:dyDescent="0.25">
      <c r="B5843" s="44"/>
      <c r="C5843" s="45"/>
      <c r="D5843" s="45"/>
      <c r="E5843" s="66" t="str">
        <f t="shared" si="361"/>
        <v/>
      </c>
      <c r="F5843" s="70" t="str">
        <f t="shared" si="364"/>
        <v/>
      </c>
      <c r="G5843" s="68" t="str">
        <f t="shared" si="362"/>
        <v/>
      </c>
      <c r="H5843" s="69" t="str">
        <f t="shared" si="363"/>
        <v/>
      </c>
    </row>
    <row r="5844" spans="2:8" x14ac:dyDescent="0.25">
      <c r="B5844" s="44"/>
      <c r="C5844" s="45"/>
      <c r="D5844" s="45"/>
      <c r="E5844" s="66" t="str">
        <f t="shared" si="361"/>
        <v/>
      </c>
      <c r="F5844" s="70" t="str">
        <f t="shared" si="364"/>
        <v/>
      </c>
      <c r="G5844" s="68" t="str">
        <f t="shared" si="362"/>
        <v/>
      </c>
      <c r="H5844" s="69" t="str">
        <f t="shared" si="363"/>
        <v/>
      </c>
    </row>
    <row r="5845" spans="2:8" x14ac:dyDescent="0.25">
      <c r="B5845" s="44"/>
      <c r="C5845" s="45"/>
      <c r="D5845" s="45"/>
      <c r="E5845" s="66" t="str">
        <f t="shared" si="361"/>
        <v/>
      </c>
      <c r="F5845" s="70" t="str">
        <f t="shared" si="364"/>
        <v/>
      </c>
      <c r="G5845" s="68" t="str">
        <f t="shared" si="362"/>
        <v/>
      </c>
      <c r="H5845" s="69" t="str">
        <f t="shared" si="363"/>
        <v/>
      </c>
    </row>
    <row r="5846" spans="2:8" x14ac:dyDescent="0.25">
      <c r="B5846" s="44"/>
      <c r="C5846" s="45"/>
      <c r="D5846" s="45"/>
      <c r="E5846" s="66" t="str">
        <f t="shared" si="361"/>
        <v/>
      </c>
      <c r="F5846" s="70" t="str">
        <f t="shared" si="364"/>
        <v/>
      </c>
      <c r="G5846" s="68" t="str">
        <f t="shared" si="362"/>
        <v/>
      </c>
      <c r="H5846" s="69" t="str">
        <f t="shared" si="363"/>
        <v/>
      </c>
    </row>
    <row r="5847" spans="2:8" x14ac:dyDescent="0.25">
      <c r="B5847" s="44"/>
      <c r="C5847" s="45"/>
      <c r="D5847" s="45"/>
      <c r="E5847" s="66" t="str">
        <f t="shared" si="361"/>
        <v/>
      </c>
      <c r="F5847" s="70" t="str">
        <f t="shared" si="364"/>
        <v/>
      </c>
      <c r="G5847" s="68" t="str">
        <f t="shared" si="362"/>
        <v/>
      </c>
      <c r="H5847" s="69" t="str">
        <f t="shared" si="363"/>
        <v/>
      </c>
    </row>
    <row r="5848" spans="2:8" x14ac:dyDescent="0.25">
      <c r="B5848" s="44"/>
      <c r="C5848" s="45"/>
      <c r="D5848" s="45"/>
      <c r="E5848" s="66" t="str">
        <f t="shared" si="361"/>
        <v/>
      </c>
      <c r="F5848" s="70" t="str">
        <f t="shared" si="364"/>
        <v/>
      </c>
      <c r="G5848" s="68" t="str">
        <f t="shared" si="362"/>
        <v/>
      </c>
      <c r="H5848" s="69" t="str">
        <f t="shared" si="363"/>
        <v/>
      </c>
    </row>
    <row r="5849" spans="2:8" x14ac:dyDescent="0.25">
      <c r="B5849" s="44"/>
      <c r="C5849" s="45"/>
      <c r="D5849" s="45"/>
      <c r="E5849" s="66" t="str">
        <f t="shared" si="361"/>
        <v/>
      </c>
      <c r="F5849" s="70" t="str">
        <f t="shared" si="364"/>
        <v/>
      </c>
      <c r="G5849" s="68" t="str">
        <f t="shared" si="362"/>
        <v/>
      </c>
      <c r="H5849" s="69" t="str">
        <f t="shared" si="363"/>
        <v/>
      </c>
    </row>
    <row r="5850" spans="2:8" x14ac:dyDescent="0.25">
      <c r="B5850" s="44"/>
      <c r="C5850" s="45"/>
      <c r="D5850" s="45"/>
      <c r="E5850" s="66" t="str">
        <f t="shared" si="361"/>
        <v/>
      </c>
      <c r="F5850" s="70" t="str">
        <f t="shared" si="364"/>
        <v/>
      </c>
      <c r="G5850" s="68" t="str">
        <f t="shared" si="362"/>
        <v/>
      </c>
      <c r="H5850" s="69" t="str">
        <f t="shared" si="363"/>
        <v/>
      </c>
    </row>
    <row r="5851" spans="2:8" x14ac:dyDescent="0.25">
      <c r="B5851" s="44"/>
      <c r="C5851" s="45"/>
      <c r="D5851" s="45"/>
      <c r="E5851" s="66" t="str">
        <f t="shared" si="361"/>
        <v/>
      </c>
      <c r="F5851" s="70" t="str">
        <f t="shared" si="364"/>
        <v/>
      </c>
      <c r="G5851" s="68" t="str">
        <f t="shared" si="362"/>
        <v/>
      </c>
      <c r="H5851" s="69" t="str">
        <f t="shared" si="363"/>
        <v/>
      </c>
    </row>
    <row r="5852" spans="2:8" x14ac:dyDescent="0.25">
      <c r="B5852" s="44"/>
      <c r="C5852" s="45"/>
      <c r="D5852" s="45"/>
      <c r="E5852" s="66" t="str">
        <f t="shared" si="361"/>
        <v/>
      </c>
      <c r="F5852" s="70" t="str">
        <f t="shared" si="364"/>
        <v/>
      </c>
      <c r="G5852" s="68" t="str">
        <f t="shared" si="362"/>
        <v/>
      </c>
      <c r="H5852" s="69" t="str">
        <f t="shared" si="363"/>
        <v/>
      </c>
    </row>
    <row r="5853" spans="2:8" x14ac:dyDescent="0.25">
      <c r="B5853" s="44"/>
      <c r="C5853" s="45"/>
      <c r="D5853" s="45"/>
      <c r="E5853" s="66" t="str">
        <f t="shared" si="361"/>
        <v/>
      </c>
      <c r="F5853" s="70" t="str">
        <f t="shared" si="364"/>
        <v/>
      </c>
      <c r="G5853" s="68" t="str">
        <f t="shared" si="362"/>
        <v/>
      </c>
      <c r="H5853" s="69" t="str">
        <f t="shared" si="363"/>
        <v/>
      </c>
    </row>
    <row r="5854" spans="2:8" x14ac:dyDescent="0.25">
      <c r="B5854" s="44"/>
      <c r="C5854" s="45"/>
      <c r="D5854" s="45"/>
      <c r="E5854" s="66" t="str">
        <f t="shared" si="361"/>
        <v/>
      </c>
      <c r="F5854" s="70" t="str">
        <f t="shared" si="364"/>
        <v/>
      </c>
      <c r="G5854" s="68" t="str">
        <f t="shared" si="362"/>
        <v/>
      </c>
      <c r="H5854" s="69" t="str">
        <f t="shared" si="363"/>
        <v/>
      </c>
    </row>
    <row r="5855" spans="2:8" x14ac:dyDescent="0.25">
      <c r="B5855" s="44"/>
      <c r="C5855" s="45"/>
      <c r="D5855" s="45"/>
      <c r="E5855" s="66" t="str">
        <f t="shared" si="361"/>
        <v/>
      </c>
      <c r="F5855" s="70" t="str">
        <f t="shared" si="364"/>
        <v/>
      </c>
      <c r="G5855" s="68" t="str">
        <f t="shared" si="362"/>
        <v/>
      </c>
      <c r="H5855" s="69" t="str">
        <f t="shared" si="363"/>
        <v/>
      </c>
    </row>
    <row r="5856" spans="2:8" x14ac:dyDescent="0.25">
      <c r="B5856" s="44"/>
      <c r="C5856" s="45"/>
      <c r="D5856" s="45"/>
      <c r="E5856" s="66" t="str">
        <f t="shared" si="361"/>
        <v/>
      </c>
      <c r="F5856" s="70" t="str">
        <f t="shared" si="364"/>
        <v/>
      </c>
      <c r="G5856" s="68" t="str">
        <f t="shared" si="362"/>
        <v/>
      </c>
      <c r="H5856" s="69" t="str">
        <f t="shared" si="363"/>
        <v/>
      </c>
    </row>
    <row r="5857" spans="2:8" x14ac:dyDescent="0.25">
      <c r="B5857" s="44"/>
      <c r="C5857" s="45"/>
      <c r="D5857" s="45"/>
      <c r="E5857" s="66" t="str">
        <f t="shared" si="361"/>
        <v/>
      </c>
      <c r="F5857" s="70" t="str">
        <f t="shared" si="364"/>
        <v/>
      </c>
      <c r="G5857" s="68" t="str">
        <f t="shared" si="362"/>
        <v/>
      </c>
      <c r="H5857" s="69" t="str">
        <f t="shared" si="363"/>
        <v/>
      </c>
    </row>
    <row r="5858" spans="2:8" x14ac:dyDescent="0.25">
      <c r="B5858" s="44"/>
      <c r="C5858" s="45"/>
      <c r="D5858" s="45"/>
      <c r="E5858" s="66" t="str">
        <f t="shared" si="361"/>
        <v/>
      </c>
      <c r="F5858" s="70" t="str">
        <f t="shared" si="364"/>
        <v/>
      </c>
      <c r="G5858" s="68" t="str">
        <f t="shared" si="362"/>
        <v/>
      </c>
      <c r="H5858" s="69" t="str">
        <f t="shared" si="363"/>
        <v/>
      </c>
    </row>
    <row r="5859" spans="2:8" x14ac:dyDescent="0.25">
      <c r="B5859" s="44"/>
      <c r="C5859" s="45"/>
      <c r="D5859" s="45"/>
      <c r="E5859" s="66" t="str">
        <f t="shared" si="361"/>
        <v/>
      </c>
      <c r="F5859" s="70" t="str">
        <f t="shared" si="364"/>
        <v/>
      </c>
      <c r="G5859" s="68" t="str">
        <f t="shared" si="362"/>
        <v/>
      </c>
      <c r="H5859" s="69" t="str">
        <f t="shared" si="363"/>
        <v/>
      </c>
    </row>
    <row r="5860" spans="2:8" x14ac:dyDescent="0.25">
      <c r="B5860" s="44"/>
      <c r="C5860" s="45"/>
      <c r="D5860" s="45"/>
      <c r="E5860" s="66" t="str">
        <f t="shared" si="361"/>
        <v/>
      </c>
      <c r="F5860" s="70" t="str">
        <f t="shared" si="364"/>
        <v/>
      </c>
      <c r="G5860" s="68" t="str">
        <f t="shared" si="362"/>
        <v/>
      </c>
      <c r="H5860" s="69" t="str">
        <f t="shared" si="363"/>
        <v/>
      </c>
    </row>
    <row r="5861" spans="2:8" x14ac:dyDescent="0.25">
      <c r="B5861" s="44"/>
      <c r="C5861" s="45"/>
      <c r="D5861" s="45"/>
      <c r="E5861" s="66" t="str">
        <f t="shared" si="361"/>
        <v/>
      </c>
      <c r="F5861" s="70" t="str">
        <f t="shared" si="364"/>
        <v/>
      </c>
      <c r="G5861" s="68" t="str">
        <f t="shared" si="362"/>
        <v/>
      </c>
      <c r="H5861" s="69" t="str">
        <f t="shared" si="363"/>
        <v/>
      </c>
    </row>
    <row r="5862" spans="2:8" x14ac:dyDescent="0.25">
      <c r="B5862" s="44"/>
      <c r="C5862" s="45"/>
      <c r="D5862" s="45"/>
      <c r="E5862" s="66" t="str">
        <f t="shared" si="361"/>
        <v/>
      </c>
      <c r="F5862" s="70" t="str">
        <f t="shared" si="364"/>
        <v/>
      </c>
      <c r="G5862" s="68" t="str">
        <f t="shared" si="362"/>
        <v/>
      </c>
      <c r="H5862" s="69" t="str">
        <f t="shared" si="363"/>
        <v/>
      </c>
    </row>
    <row r="5863" spans="2:8" x14ac:dyDescent="0.25">
      <c r="B5863" s="44"/>
      <c r="C5863" s="45"/>
      <c r="D5863" s="45"/>
      <c r="E5863" s="66" t="str">
        <f t="shared" si="361"/>
        <v/>
      </c>
      <c r="F5863" s="70" t="str">
        <f t="shared" si="364"/>
        <v/>
      </c>
      <c r="G5863" s="68" t="str">
        <f t="shared" si="362"/>
        <v/>
      </c>
      <c r="H5863" s="69" t="str">
        <f t="shared" si="363"/>
        <v/>
      </c>
    </row>
    <row r="5864" spans="2:8" x14ac:dyDescent="0.25">
      <c r="B5864" s="44"/>
      <c r="C5864" s="45"/>
      <c r="D5864" s="45"/>
      <c r="E5864" s="66" t="str">
        <f t="shared" si="361"/>
        <v/>
      </c>
      <c r="F5864" s="70" t="str">
        <f t="shared" si="364"/>
        <v/>
      </c>
      <c r="G5864" s="68" t="str">
        <f t="shared" si="362"/>
        <v/>
      </c>
      <c r="H5864" s="69" t="str">
        <f t="shared" si="363"/>
        <v/>
      </c>
    </row>
    <row r="5865" spans="2:8" x14ac:dyDescent="0.25">
      <c r="B5865" s="44"/>
      <c r="C5865" s="45"/>
      <c r="D5865" s="45"/>
      <c r="E5865" s="66" t="str">
        <f t="shared" si="361"/>
        <v/>
      </c>
      <c r="F5865" s="70" t="str">
        <f t="shared" si="364"/>
        <v/>
      </c>
      <c r="G5865" s="68" t="str">
        <f t="shared" si="362"/>
        <v/>
      </c>
      <c r="H5865" s="69" t="str">
        <f t="shared" si="363"/>
        <v/>
      </c>
    </row>
    <row r="5866" spans="2:8" x14ac:dyDescent="0.25">
      <c r="B5866" s="44"/>
      <c r="C5866" s="45"/>
      <c r="D5866" s="45"/>
      <c r="E5866" s="66" t="str">
        <f t="shared" si="361"/>
        <v/>
      </c>
      <c r="F5866" s="70" t="str">
        <f t="shared" si="364"/>
        <v/>
      </c>
      <c r="G5866" s="68" t="str">
        <f t="shared" si="362"/>
        <v/>
      </c>
      <c r="H5866" s="69" t="str">
        <f t="shared" si="363"/>
        <v/>
      </c>
    </row>
    <row r="5867" spans="2:8" x14ac:dyDescent="0.25">
      <c r="B5867" s="44"/>
      <c r="C5867" s="45"/>
      <c r="D5867" s="45"/>
      <c r="E5867" s="66" t="str">
        <f t="shared" si="361"/>
        <v/>
      </c>
      <c r="F5867" s="70" t="str">
        <f t="shared" si="364"/>
        <v/>
      </c>
      <c r="G5867" s="68" t="str">
        <f t="shared" si="362"/>
        <v/>
      </c>
      <c r="H5867" s="69" t="str">
        <f t="shared" si="363"/>
        <v/>
      </c>
    </row>
    <row r="5868" spans="2:8" x14ac:dyDescent="0.25">
      <c r="B5868" s="44"/>
      <c r="C5868" s="45"/>
      <c r="D5868" s="45"/>
      <c r="E5868" s="66" t="str">
        <f t="shared" si="361"/>
        <v/>
      </c>
      <c r="F5868" s="70" t="str">
        <f t="shared" si="364"/>
        <v/>
      </c>
      <c r="G5868" s="68" t="str">
        <f t="shared" si="362"/>
        <v/>
      </c>
      <c r="H5868" s="69" t="str">
        <f t="shared" si="363"/>
        <v/>
      </c>
    </row>
    <row r="5869" spans="2:8" x14ac:dyDescent="0.25">
      <c r="B5869" s="44"/>
      <c r="C5869" s="45"/>
      <c r="D5869" s="45"/>
      <c r="E5869" s="66" t="str">
        <f t="shared" si="361"/>
        <v/>
      </c>
      <c r="F5869" s="70" t="str">
        <f t="shared" si="364"/>
        <v/>
      </c>
      <c r="G5869" s="68" t="str">
        <f t="shared" si="362"/>
        <v/>
      </c>
      <c r="H5869" s="69" t="str">
        <f t="shared" si="363"/>
        <v/>
      </c>
    </row>
    <row r="5870" spans="2:8" x14ac:dyDescent="0.25">
      <c r="B5870" s="44"/>
      <c r="C5870" s="45"/>
      <c r="D5870" s="45"/>
      <c r="E5870" s="66" t="str">
        <f t="shared" si="361"/>
        <v/>
      </c>
      <c r="F5870" s="70" t="str">
        <f t="shared" si="364"/>
        <v/>
      </c>
      <c r="G5870" s="68" t="str">
        <f t="shared" si="362"/>
        <v/>
      </c>
      <c r="H5870" s="69" t="str">
        <f t="shared" si="363"/>
        <v/>
      </c>
    </row>
    <row r="5871" spans="2:8" x14ac:dyDescent="0.25">
      <c r="B5871" s="44"/>
      <c r="C5871" s="45"/>
      <c r="D5871" s="45"/>
      <c r="E5871" s="66" t="str">
        <f t="shared" si="361"/>
        <v/>
      </c>
      <c r="F5871" s="70" t="str">
        <f t="shared" si="364"/>
        <v/>
      </c>
      <c r="G5871" s="68" t="str">
        <f t="shared" si="362"/>
        <v/>
      </c>
      <c r="H5871" s="69" t="str">
        <f t="shared" si="363"/>
        <v/>
      </c>
    </row>
    <row r="5872" spans="2:8" x14ac:dyDescent="0.25">
      <c r="B5872" s="44"/>
      <c r="C5872" s="45"/>
      <c r="D5872" s="45"/>
      <c r="E5872" s="66" t="str">
        <f t="shared" si="361"/>
        <v/>
      </c>
      <c r="F5872" s="70" t="str">
        <f t="shared" si="364"/>
        <v/>
      </c>
      <c r="G5872" s="68" t="str">
        <f t="shared" si="362"/>
        <v/>
      </c>
      <c r="H5872" s="69" t="str">
        <f t="shared" si="363"/>
        <v/>
      </c>
    </row>
    <row r="5873" spans="2:8" x14ac:dyDescent="0.25">
      <c r="B5873" s="44"/>
      <c r="C5873" s="45"/>
      <c r="D5873" s="45"/>
      <c r="E5873" s="66" t="str">
        <f t="shared" si="361"/>
        <v/>
      </c>
      <c r="F5873" s="70" t="str">
        <f t="shared" si="364"/>
        <v/>
      </c>
      <c r="G5873" s="68" t="str">
        <f t="shared" si="362"/>
        <v/>
      </c>
      <c r="H5873" s="69" t="str">
        <f t="shared" si="363"/>
        <v/>
      </c>
    </row>
    <row r="5874" spans="2:8" x14ac:dyDescent="0.25">
      <c r="B5874" s="44"/>
      <c r="C5874" s="45"/>
      <c r="D5874" s="45"/>
      <c r="E5874" s="66" t="str">
        <f t="shared" si="361"/>
        <v/>
      </c>
      <c r="F5874" s="70" t="str">
        <f t="shared" si="364"/>
        <v/>
      </c>
      <c r="G5874" s="68" t="str">
        <f t="shared" si="362"/>
        <v/>
      </c>
      <c r="H5874" s="69" t="str">
        <f t="shared" si="363"/>
        <v/>
      </c>
    </row>
    <row r="5875" spans="2:8" x14ac:dyDescent="0.25">
      <c r="B5875" s="44"/>
      <c r="C5875" s="45"/>
      <c r="D5875" s="45"/>
      <c r="E5875" s="66" t="str">
        <f t="shared" si="361"/>
        <v/>
      </c>
      <c r="F5875" s="70" t="str">
        <f t="shared" si="364"/>
        <v/>
      </c>
      <c r="G5875" s="68" t="str">
        <f t="shared" si="362"/>
        <v/>
      </c>
      <c r="H5875" s="69" t="str">
        <f t="shared" si="363"/>
        <v/>
      </c>
    </row>
    <row r="5876" spans="2:8" x14ac:dyDescent="0.25">
      <c r="B5876" s="44"/>
      <c r="C5876" s="45"/>
      <c r="D5876" s="45"/>
      <c r="E5876" s="66" t="str">
        <f t="shared" si="361"/>
        <v/>
      </c>
      <c r="F5876" s="70" t="str">
        <f t="shared" si="364"/>
        <v/>
      </c>
      <c r="G5876" s="68" t="str">
        <f t="shared" si="362"/>
        <v/>
      </c>
      <c r="H5876" s="69" t="str">
        <f t="shared" si="363"/>
        <v/>
      </c>
    </row>
    <row r="5877" spans="2:8" x14ac:dyDescent="0.25">
      <c r="B5877" s="44"/>
      <c r="C5877" s="45"/>
      <c r="D5877" s="45"/>
      <c r="E5877" s="66" t="str">
        <f t="shared" si="361"/>
        <v/>
      </c>
      <c r="F5877" s="70" t="str">
        <f t="shared" si="364"/>
        <v/>
      </c>
      <c r="G5877" s="68" t="str">
        <f t="shared" si="362"/>
        <v/>
      </c>
      <c r="H5877" s="69" t="str">
        <f t="shared" si="363"/>
        <v/>
      </c>
    </row>
    <row r="5878" spans="2:8" x14ac:dyDescent="0.25">
      <c r="B5878" s="44"/>
      <c r="C5878" s="45"/>
      <c r="D5878" s="45"/>
      <c r="E5878" s="66" t="str">
        <f t="shared" si="361"/>
        <v/>
      </c>
      <c r="F5878" s="70" t="str">
        <f t="shared" si="364"/>
        <v/>
      </c>
      <c r="G5878" s="68" t="str">
        <f t="shared" si="362"/>
        <v/>
      </c>
      <c r="H5878" s="69" t="str">
        <f t="shared" si="363"/>
        <v/>
      </c>
    </row>
    <row r="5879" spans="2:8" x14ac:dyDescent="0.25">
      <c r="B5879" s="44"/>
      <c r="C5879" s="45"/>
      <c r="D5879" s="45"/>
      <c r="E5879" s="66" t="str">
        <f t="shared" si="361"/>
        <v/>
      </c>
      <c r="F5879" s="70" t="str">
        <f t="shared" si="364"/>
        <v/>
      </c>
      <c r="G5879" s="68" t="str">
        <f t="shared" si="362"/>
        <v/>
      </c>
      <c r="H5879" s="69" t="str">
        <f t="shared" si="363"/>
        <v/>
      </c>
    </row>
    <row r="5880" spans="2:8" x14ac:dyDescent="0.25">
      <c r="B5880" s="44"/>
      <c r="C5880" s="45"/>
      <c r="D5880" s="45"/>
      <c r="E5880" s="66" t="str">
        <f t="shared" si="361"/>
        <v/>
      </c>
      <c r="F5880" s="70" t="str">
        <f t="shared" si="364"/>
        <v/>
      </c>
      <c r="G5880" s="68" t="str">
        <f t="shared" si="362"/>
        <v/>
      </c>
      <c r="H5880" s="69" t="str">
        <f t="shared" si="363"/>
        <v/>
      </c>
    </row>
    <row r="5881" spans="2:8" x14ac:dyDescent="0.25">
      <c r="B5881" s="44"/>
      <c r="C5881" s="45"/>
      <c r="D5881" s="45"/>
      <c r="E5881" s="66" t="str">
        <f t="shared" si="361"/>
        <v/>
      </c>
      <c r="F5881" s="70" t="str">
        <f t="shared" si="364"/>
        <v/>
      </c>
      <c r="G5881" s="68" t="str">
        <f t="shared" si="362"/>
        <v/>
      </c>
      <c r="H5881" s="69" t="str">
        <f t="shared" si="363"/>
        <v/>
      </c>
    </row>
    <row r="5882" spans="2:8" x14ac:dyDescent="0.25">
      <c r="B5882" s="44"/>
      <c r="C5882" s="45"/>
      <c r="D5882" s="45"/>
      <c r="E5882" s="66" t="str">
        <f t="shared" si="361"/>
        <v/>
      </c>
      <c r="F5882" s="70" t="str">
        <f t="shared" si="364"/>
        <v/>
      </c>
      <c r="G5882" s="68" t="str">
        <f t="shared" si="362"/>
        <v/>
      </c>
      <c r="H5882" s="69" t="str">
        <f t="shared" si="363"/>
        <v/>
      </c>
    </row>
    <row r="5883" spans="2:8" x14ac:dyDescent="0.25">
      <c r="B5883" s="44"/>
      <c r="C5883" s="45"/>
      <c r="D5883" s="45"/>
      <c r="E5883" s="66" t="str">
        <f t="shared" si="361"/>
        <v/>
      </c>
      <c r="F5883" s="70" t="str">
        <f t="shared" si="364"/>
        <v/>
      </c>
      <c r="G5883" s="68" t="str">
        <f t="shared" si="362"/>
        <v/>
      </c>
      <c r="H5883" s="69" t="str">
        <f t="shared" si="363"/>
        <v/>
      </c>
    </row>
    <row r="5884" spans="2:8" x14ac:dyDescent="0.25">
      <c r="B5884" s="44"/>
      <c r="C5884" s="45"/>
      <c r="D5884" s="45"/>
      <c r="E5884" s="66" t="str">
        <f t="shared" si="361"/>
        <v/>
      </c>
      <c r="F5884" s="70" t="str">
        <f t="shared" si="364"/>
        <v/>
      </c>
      <c r="G5884" s="68" t="str">
        <f t="shared" si="362"/>
        <v/>
      </c>
      <c r="H5884" s="69" t="str">
        <f t="shared" si="363"/>
        <v/>
      </c>
    </row>
    <row r="5885" spans="2:8" x14ac:dyDescent="0.25">
      <c r="B5885" s="44"/>
      <c r="C5885" s="45"/>
      <c r="D5885" s="45"/>
      <c r="E5885" s="66" t="str">
        <f t="shared" si="361"/>
        <v/>
      </c>
      <c r="F5885" s="70" t="str">
        <f t="shared" si="364"/>
        <v/>
      </c>
      <c r="G5885" s="68" t="str">
        <f t="shared" si="362"/>
        <v/>
      </c>
      <c r="H5885" s="69" t="str">
        <f t="shared" si="363"/>
        <v/>
      </c>
    </row>
    <row r="5886" spans="2:8" x14ac:dyDescent="0.25">
      <c r="B5886" s="44"/>
      <c r="C5886" s="45"/>
      <c r="D5886" s="45"/>
      <c r="E5886" s="66" t="str">
        <f t="shared" si="361"/>
        <v/>
      </c>
      <c r="F5886" s="70" t="str">
        <f t="shared" si="364"/>
        <v/>
      </c>
      <c r="G5886" s="68" t="str">
        <f t="shared" si="362"/>
        <v/>
      </c>
      <c r="H5886" s="69" t="str">
        <f t="shared" si="363"/>
        <v/>
      </c>
    </row>
    <row r="5887" spans="2:8" x14ac:dyDescent="0.25">
      <c r="B5887" s="44"/>
      <c r="C5887" s="45"/>
      <c r="D5887" s="45"/>
      <c r="E5887" s="66" t="str">
        <f t="shared" si="361"/>
        <v/>
      </c>
      <c r="F5887" s="70" t="str">
        <f t="shared" si="364"/>
        <v/>
      </c>
      <c r="G5887" s="68" t="str">
        <f t="shared" si="362"/>
        <v/>
      </c>
      <c r="H5887" s="69" t="str">
        <f t="shared" si="363"/>
        <v/>
      </c>
    </row>
    <row r="5888" spans="2:8" x14ac:dyDescent="0.25">
      <c r="B5888" s="44"/>
      <c r="C5888" s="45"/>
      <c r="D5888" s="45"/>
      <c r="E5888" s="66" t="str">
        <f t="shared" si="361"/>
        <v/>
      </c>
      <c r="F5888" s="70" t="str">
        <f t="shared" si="364"/>
        <v/>
      </c>
      <c r="G5888" s="68" t="str">
        <f t="shared" si="362"/>
        <v/>
      </c>
      <c r="H5888" s="69" t="str">
        <f t="shared" si="363"/>
        <v/>
      </c>
    </row>
    <row r="5889" spans="2:8" x14ac:dyDescent="0.25">
      <c r="B5889" s="44"/>
      <c r="C5889" s="45"/>
      <c r="D5889" s="45"/>
      <c r="E5889" s="66" t="str">
        <f t="shared" si="361"/>
        <v/>
      </c>
      <c r="F5889" s="70" t="str">
        <f t="shared" si="364"/>
        <v/>
      </c>
      <c r="G5889" s="68" t="str">
        <f t="shared" si="362"/>
        <v/>
      </c>
      <c r="H5889" s="69" t="str">
        <f t="shared" si="363"/>
        <v/>
      </c>
    </row>
    <row r="5890" spans="2:8" x14ac:dyDescent="0.25">
      <c r="B5890" s="44"/>
      <c r="C5890" s="45"/>
      <c r="D5890" s="45"/>
      <c r="E5890" s="66" t="str">
        <f t="shared" si="361"/>
        <v/>
      </c>
      <c r="F5890" s="70" t="str">
        <f t="shared" si="364"/>
        <v/>
      </c>
      <c r="G5890" s="68" t="str">
        <f t="shared" si="362"/>
        <v/>
      </c>
      <c r="H5890" s="69" t="str">
        <f t="shared" si="363"/>
        <v/>
      </c>
    </row>
    <row r="5891" spans="2:8" x14ac:dyDescent="0.25">
      <c r="B5891" s="44"/>
      <c r="C5891" s="45"/>
      <c r="D5891" s="45"/>
      <c r="E5891" s="66" t="str">
        <f t="shared" si="361"/>
        <v/>
      </c>
      <c r="F5891" s="70" t="str">
        <f t="shared" si="364"/>
        <v/>
      </c>
      <c r="G5891" s="68" t="str">
        <f t="shared" si="362"/>
        <v/>
      </c>
      <c r="H5891" s="69" t="str">
        <f t="shared" si="363"/>
        <v/>
      </c>
    </row>
    <row r="5892" spans="2:8" x14ac:dyDescent="0.25">
      <c r="B5892" s="44"/>
      <c r="C5892" s="45"/>
      <c r="D5892" s="45"/>
      <c r="E5892" s="66" t="str">
        <f t="shared" si="361"/>
        <v/>
      </c>
      <c r="F5892" s="70" t="str">
        <f t="shared" si="364"/>
        <v/>
      </c>
      <c r="G5892" s="68" t="str">
        <f t="shared" si="362"/>
        <v/>
      </c>
      <c r="H5892" s="69" t="str">
        <f t="shared" si="363"/>
        <v/>
      </c>
    </row>
    <row r="5893" spans="2:8" x14ac:dyDescent="0.25">
      <c r="B5893" s="44"/>
      <c r="C5893" s="45"/>
      <c r="D5893" s="45"/>
      <c r="E5893" s="66" t="str">
        <f t="shared" si="361"/>
        <v/>
      </c>
      <c r="F5893" s="70" t="str">
        <f t="shared" si="364"/>
        <v/>
      </c>
      <c r="G5893" s="68" t="str">
        <f t="shared" si="362"/>
        <v/>
      </c>
      <c r="H5893" s="69" t="str">
        <f t="shared" si="363"/>
        <v/>
      </c>
    </row>
    <row r="5894" spans="2:8" x14ac:dyDescent="0.25">
      <c r="B5894" s="44"/>
      <c r="C5894" s="45"/>
      <c r="D5894" s="45"/>
      <c r="E5894" s="66" t="str">
        <f t="shared" si="361"/>
        <v/>
      </c>
      <c r="F5894" s="70" t="str">
        <f t="shared" si="364"/>
        <v/>
      </c>
      <c r="G5894" s="68" t="str">
        <f t="shared" si="362"/>
        <v/>
      </c>
      <c r="H5894" s="69" t="str">
        <f t="shared" si="363"/>
        <v/>
      </c>
    </row>
    <row r="5895" spans="2:8" x14ac:dyDescent="0.25">
      <c r="B5895" s="44"/>
      <c r="C5895" s="45"/>
      <c r="D5895" s="45"/>
      <c r="E5895" s="66" t="str">
        <f t="shared" si="361"/>
        <v/>
      </c>
      <c r="F5895" s="70" t="str">
        <f t="shared" si="364"/>
        <v/>
      </c>
      <c r="G5895" s="68" t="str">
        <f t="shared" si="362"/>
        <v/>
      </c>
      <c r="H5895" s="69" t="str">
        <f t="shared" si="363"/>
        <v/>
      </c>
    </row>
    <row r="5896" spans="2:8" x14ac:dyDescent="0.25">
      <c r="B5896" s="44"/>
      <c r="C5896" s="45"/>
      <c r="D5896" s="45"/>
      <c r="E5896" s="66" t="str">
        <f t="shared" si="361"/>
        <v/>
      </c>
      <c r="F5896" s="70" t="str">
        <f t="shared" si="364"/>
        <v/>
      </c>
      <c r="G5896" s="68" t="str">
        <f t="shared" si="362"/>
        <v/>
      </c>
      <c r="H5896" s="69" t="str">
        <f t="shared" si="363"/>
        <v/>
      </c>
    </row>
    <row r="5897" spans="2:8" x14ac:dyDescent="0.25">
      <c r="B5897" s="44"/>
      <c r="C5897" s="45"/>
      <c r="D5897" s="45"/>
      <c r="E5897" s="66" t="str">
        <f t="shared" si="361"/>
        <v/>
      </c>
      <c r="F5897" s="70" t="str">
        <f t="shared" si="364"/>
        <v/>
      </c>
      <c r="G5897" s="68" t="str">
        <f t="shared" si="362"/>
        <v/>
      </c>
      <c r="H5897" s="69" t="str">
        <f t="shared" si="363"/>
        <v/>
      </c>
    </row>
    <row r="5898" spans="2:8" x14ac:dyDescent="0.25">
      <c r="B5898" s="44"/>
      <c r="C5898" s="45"/>
      <c r="D5898" s="45"/>
      <c r="E5898" s="66" t="str">
        <f t="shared" si="361"/>
        <v/>
      </c>
      <c r="F5898" s="70" t="str">
        <f t="shared" si="364"/>
        <v/>
      </c>
      <c r="G5898" s="68" t="str">
        <f t="shared" si="362"/>
        <v/>
      </c>
      <c r="H5898" s="69" t="str">
        <f t="shared" si="363"/>
        <v/>
      </c>
    </row>
    <row r="5899" spans="2:8" x14ac:dyDescent="0.25">
      <c r="B5899" s="44"/>
      <c r="C5899" s="45"/>
      <c r="D5899" s="45"/>
      <c r="E5899" s="66" t="str">
        <f t="shared" si="361"/>
        <v/>
      </c>
      <c r="F5899" s="70" t="str">
        <f t="shared" si="364"/>
        <v/>
      </c>
      <c r="G5899" s="68" t="str">
        <f t="shared" si="362"/>
        <v/>
      </c>
      <c r="H5899" s="69" t="str">
        <f t="shared" si="363"/>
        <v/>
      </c>
    </row>
    <row r="5900" spans="2:8" x14ac:dyDescent="0.25">
      <c r="B5900" s="44"/>
      <c r="C5900" s="45"/>
      <c r="D5900" s="45"/>
      <c r="E5900" s="66" t="str">
        <f t="shared" si="361"/>
        <v/>
      </c>
      <c r="F5900" s="70" t="str">
        <f t="shared" si="364"/>
        <v/>
      </c>
      <c r="G5900" s="68" t="str">
        <f t="shared" si="362"/>
        <v/>
      </c>
      <c r="H5900" s="69" t="str">
        <f t="shared" si="363"/>
        <v/>
      </c>
    </row>
    <row r="5901" spans="2:8" x14ac:dyDescent="0.25">
      <c r="B5901" s="44"/>
      <c r="C5901" s="45"/>
      <c r="D5901" s="45"/>
      <c r="E5901" s="66" t="str">
        <f t="shared" si="361"/>
        <v/>
      </c>
      <c r="F5901" s="70" t="str">
        <f t="shared" si="364"/>
        <v/>
      </c>
      <c r="G5901" s="68" t="str">
        <f t="shared" si="362"/>
        <v/>
      </c>
      <c r="H5901" s="69" t="str">
        <f t="shared" si="363"/>
        <v/>
      </c>
    </row>
    <row r="5902" spans="2:8" x14ac:dyDescent="0.25">
      <c r="B5902" s="44"/>
      <c r="C5902" s="45"/>
      <c r="D5902" s="45"/>
      <c r="E5902" s="66" t="str">
        <f t="shared" ref="E5902:E5965" si="365">+IF(AND(C5902-D5902&lt;&gt;0,$B$10&gt;B5902),C5902-D5902,"")</f>
        <v/>
      </c>
      <c r="F5902" s="70" t="str">
        <f t="shared" si="364"/>
        <v/>
      </c>
      <c r="G5902" s="68" t="str">
        <f t="shared" ref="G5902:G5965" si="366">+IF(AND(B5902&lt;&gt;"",$B$10&gt;B5902),$B$10-B5902,"")</f>
        <v/>
      </c>
      <c r="H5902" s="69" t="str">
        <f t="shared" ref="H5902:H5965" si="367">IFERROR(((E5902*G5902*$D$10)/36500),"")</f>
        <v/>
      </c>
    </row>
    <row r="5903" spans="2:8" x14ac:dyDescent="0.25">
      <c r="B5903" s="44"/>
      <c r="C5903" s="45"/>
      <c r="D5903" s="45"/>
      <c r="E5903" s="66" t="str">
        <f t="shared" si="365"/>
        <v/>
      </c>
      <c r="F5903" s="70" t="str">
        <f t="shared" ref="F5903:F5966" si="368">+IFERROR((E5903+F5902),"")</f>
        <v/>
      </c>
      <c r="G5903" s="68" t="str">
        <f t="shared" si="366"/>
        <v/>
      </c>
      <c r="H5903" s="69" t="str">
        <f t="shared" si="367"/>
        <v/>
      </c>
    </row>
    <row r="5904" spans="2:8" x14ac:dyDescent="0.25">
      <c r="B5904" s="44"/>
      <c r="C5904" s="45"/>
      <c r="D5904" s="45"/>
      <c r="E5904" s="66" t="str">
        <f t="shared" si="365"/>
        <v/>
      </c>
      <c r="F5904" s="70" t="str">
        <f t="shared" si="368"/>
        <v/>
      </c>
      <c r="G5904" s="68" t="str">
        <f t="shared" si="366"/>
        <v/>
      </c>
      <c r="H5904" s="69" t="str">
        <f t="shared" si="367"/>
        <v/>
      </c>
    </row>
    <row r="5905" spans="2:8" x14ac:dyDescent="0.25">
      <c r="B5905" s="44"/>
      <c r="C5905" s="45"/>
      <c r="D5905" s="45"/>
      <c r="E5905" s="66" t="str">
        <f t="shared" si="365"/>
        <v/>
      </c>
      <c r="F5905" s="70" t="str">
        <f t="shared" si="368"/>
        <v/>
      </c>
      <c r="G5905" s="68" t="str">
        <f t="shared" si="366"/>
        <v/>
      </c>
      <c r="H5905" s="69" t="str">
        <f t="shared" si="367"/>
        <v/>
      </c>
    </row>
    <row r="5906" spans="2:8" x14ac:dyDescent="0.25">
      <c r="B5906" s="44"/>
      <c r="C5906" s="45"/>
      <c r="D5906" s="45"/>
      <c r="E5906" s="66" t="str">
        <f t="shared" si="365"/>
        <v/>
      </c>
      <c r="F5906" s="70" t="str">
        <f t="shared" si="368"/>
        <v/>
      </c>
      <c r="G5906" s="68" t="str">
        <f t="shared" si="366"/>
        <v/>
      </c>
      <c r="H5906" s="69" t="str">
        <f t="shared" si="367"/>
        <v/>
      </c>
    </row>
    <row r="5907" spans="2:8" x14ac:dyDescent="0.25">
      <c r="B5907" s="44"/>
      <c r="C5907" s="45"/>
      <c r="D5907" s="45"/>
      <c r="E5907" s="66" t="str">
        <f t="shared" si="365"/>
        <v/>
      </c>
      <c r="F5907" s="70" t="str">
        <f t="shared" si="368"/>
        <v/>
      </c>
      <c r="G5907" s="68" t="str">
        <f t="shared" si="366"/>
        <v/>
      </c>
      <c r="H5907" s="69" t="str">
        <f t="shared" si="367"/>
        <v/>
      </c>
    </row>
    <row r="5908" spans="2:8" x14ac:dyDescent="0.25">
      <c r="B5908" s="44"/>
      <c r="C5908" s="45"/>
      <c r="D5908" s="45"/>
      <c r="E5908" s="66" t="str">
        <f t="shared" si="365"/>
        <v/>
      </c>
      <c r="F5908" s="70" t="str">
        <f t="shared" si="368"/>
        <v/>
      </c>
      <c r="G5908" s="68" t="str">
        <f t="shared" si="366"/>
        <v/>
      </c>
      <c r="H5908" s="69" t="str">
        <f t="shared" si="367"/>
        <v/>
      </c>
    </row>
    <row r="5909" spans="2:8" x14ac:dyDescent="0.25">
      <c r="B5909" s="44"/>
      <c r="C5909" s="45"/>
      <c r="D5909" s="45"/>
      <c r="E5909" s="66" t="str">
        <f t="shared" si="365"/>
        <v/>
      </c>
      <c r="F5909" s="70" t="str">
        <f t="shared" si="368"/>
        <v/>
      </c>
      <c r="G5909" s="68" t="str">
        <f t="shared" si="366"/>
        <v/>
      </c>
      <c r="H5909" s="69" t="str">
        <f t="shared" si="367"/>
        <v/>
      </c>
    </row>
    <row r="5910" spans="2:8" x14ac:dyDescent="0.25">
      <c r="B5910" s="44"/>
      <c r="C5910" s="45"/>
      <c r="D5910" s="45"/>
      <c r="E5910" s="66" t="str">
        <f t="shared" si="365"/>
        <v/>
      </c>
      <c r="F5910" s="70" t="str">
        <f t="shared" si="368"/>
        <v/>
      </c>
      <c r="G5910" s="68" t="str">
        <f t="shared" si="366"/>
        <v/>
      </c>
      <c r="H5910" s="69" t="str">
        <f t="shared" si="367"/>
        <v/>
      </c>
    </row>
    <row r="5911" spans="2:8" x14ac:dyDescent="0.25">
      <c r="B5911" s="44"/>
      <c r="C5911" s="45"/>
      <c r="D5911" s="45"/>
      <c r="E5911" s="66" t="str">
        <f t="shared" si="365"/>
        <v/>
      </c>
      <c r="F5911" s="70" t="str">
        <f t="shared" si="368"/>
        <v/>
      </c>
      <c r="G5911" s="68" t="str">
        <f t="shared" si="366"/>
        <v/>
      </c>
      <c r="H5911" s="69" t="str">
        <f t="shared" si="367"/>
        <v/>
      </c>
    </row>
    <row r="5912" spans="2:8" x14ac:dyDescent="0.25">
      <c r="B5912" s="44"/>
      <c r="C5912" s="45"/>
      <c r="D5912" s="45"/>
      <c r="E5912" s="66" t="str">
        <f t="shared" si="365"/>
        <v/>
      </c>
      <c r="F5912" s="70" t="str">
        <f t="shared" si="368"/>
        <v/>
      </c>
      <c r="G5912" s="68" t="str">
        <f t="shared" si="366"/>
        <v/>
      </c>
      <c r="H5912" s="69" t="str">
        <f t="shared" si="367"/>
        <v/>
      </c>
    </row>
    <row r="5913" spans="2:8" x14ac:dyDescent="0.25">
      <c r="B5913" s="44"/>
      <c r="C5913" s="45"/>
      <c r="D5913" s="45"/>
      <c r="E5913" s="66" t="str">
        <f t="shared" si="365"/>
        <v/>
      </c>
      <c r="F5913" s="70" t="str">
        <f t="shared" si="368"/>
        <v/>
      </c>
      <c r="G5913" s="68" t="str">
        <f t="shared" si="366"/>
        <v/>
      </c>
      <c r="H5913" s="69" t="str">
        <f t="shared" si="367"/>
        <v/>
      </c>
    </row>
    <row r="5914" spans="2:8" x14ac:dyDescent="0.25">
      <c r="B5914" s="44"/>
      <c r="C5914" s="45"/>
      <c r="D5914" s="45"/>
      <c r="E5914" s="66" t="str">
        <f t="shared" si="365"/>
        <v/>
      </c>
      <c r="F5914" s="70" t="str">
        <f t="shared" si="368"/>
        <v/>
      </c>
      <c r="G5914" s="68" t="str">
        <f t="shared" si="366"/>
        <v/>
      </c>
      <c r="H5914" s="69" t="str">
        <f t="shared" si="367"/>
        <v/>
      </c>
    </row>
    <row r="5915" spans="2:8" x14ac:dyDescent="0.25">
      <c r="B5915" s="44"/>
      <c r="C5915" s="45"/>
      <c r="D5915" s="45"/>
      <c r="E5915" s="66" t="str">
        <f t="shared" si="365"/>
        <v/>
      </c>
      <c r="F5915" s="70" t="str">
        <f t="shared" si="368"/>
        <v/>
      </c>
      <c r="G5915" s="68" t="str">
        <f t="shared" si="366"/>
        <v/>
      </c>
      <c r="H5915" s="69" t="str">
        <f t="shared" si="367"/>
        <v/>
      </c>
    </row>
    <row r="5916" spans="2:8" x14ac:dyDescent="0.25">
      <c r="B5916" s="44"/>
      <c r="C5916" s="45"/>
      <c r="D5916" s="45"/>
      <c r="E5916" s="66" t="str">
        <f t="shared" si="365"/>
        <v/>
      </c>
      <c r="F5916" s="70" t="str">
        <f t="shared" si="368"/>
        <v/>
      </c>
      <c r="G5916" s="68" t="str">
        <f t="shared" si="366"/>
        <v/>
      </c>
      <c r="H5916" s="69" t="str">
        <f t="shared" si="367"/>
        <v/>
      </c>
    </row>
    <row r="5917" spans="2:8" x14ac:dyDescent="0.25">
      <c r="B5917" s="44"/>
      <c r="C5917" s="45"/>
      <c r="D5917" s="45"/>
      <c r="E5917" s="66" t="str">
        <f t="shared" si="365"/>
        <v/>
      </c>
      <c r="F5917" s="70" t="str">
        <f t="shared" si="368"/>
        <v/>
      </c>
      <c r="G5917" s="68" t="str">
        <f t="shared" si="366"/>
        <v/>
      </c>
      <c r="H5917" s="69" t="str">
        <f t="shared" si="367"/>
        <v/>
      </c>
    </row>
    <row r="5918" spans="2:8" x14ac:dyDescent="0.25">
      <c r="B5918" s="44"/>
      <c r="C5918" s="45"/>
      <c r="D5918" s="45"/>
      <c r="E5918" s="66" t="str">
        <f t="shared" si="365"/>
        <v/>
      </c>
      <c r="F5918" s="70" t="str">
        <f t="shared" si="368"/>
        <v/>
      </c>
      <c r="G5918" s="68" t="str">
        <f t="shared" si="366"/>
        <v/>
      </c>
      <c r="H5918" s="69" t="str">
        <f t="shared" si="367"/>
        <v/>
      </c>
    </row>
    <row r="5919" spans="2:8" x14ac:dyDescent="0.25">
      <c r="B5919" s="44"/>
      <c r="C5919" s="45"/>
      <c r="D5919" s="45"/>
      <c r="E5919" s="66" t="str">
        <f t="shared" si="365"/>
        <v/>
      </c>
      <c r="F5919" s="70" t="str">
        <f t="shared" si="368"/>
        <v/>
      </c>
      <c r="G5919" s="68" t="str">
        <f t="shared" si="366"/>
        <v/>
      </c>
      <c r="H5919" s="69" t="str">
        <f t="shared" si="367"/>
        <v/>
      </c>
    </row>
    <row r="5920" spans="2:8" x14ac:dyDescent="0.25">
      <c r="B5920" s="44"/>
      <c r="C5920" s="45"/>
      <c r="D5920" s="45"/>
      <c r="E5920" s="66" t="str">
        <f t="shared" si="365"/>
        <v/>
      </c>
      <c r="F5920" s="70" t="str">
        <f t="shared" si="368"/>
        <v/>
      </c>
      <c r="G5920" s="68" t="str">
        <f t="shared" si="366"/>
        <v/>
      </c>
      <c r="H5920" s="69" t="str">
        <f t="shared" si="367"/>
        <v/>
      </c>
    </row>
    <row r="5921" spans="2:8" x14ac:dyDescent="0.25">
      <c r="B5921" s="44"/>
      <c r="C5921" s="45"/>
      <c r="D5921" s="45"/>
      <c r="E5921" s="66" t="str">
        <f t="shared" si="365"/>
        <v/>
      </c>
      <c r="F5921" s="70" t="str">
        <f t="shared" si="368"/>
        <v/>
      </c>
      <c r="G5921" s="68" t="str">
        <f t="shared" si="366"/>
        <v/>
      </c>
      <c r="H5921" s="69" t="str">
        <f t="shared" si="367"/>
        <v/>
      </c>
    </row>
    <row r="5922" spans="2:8" x14ac:dyDescent="0.25">
      <c r="B5922" s="44"/>
      <c r="C5922" s="45"/>
      <c r="D5922" s="45"/>
      <c r="E5922" s="66" t="str">
        <f t="shared" si="365"/>
        <v/>
      </c>
      <c r="F5922" s="70" t="str">
        <f t="shared" si="368"/>
        <v/>
      </c>
      <c r="G5922" s="68" t="str">
        <f t="shared" si="366"/>
        <v/>
      </c>
      <c r="H5922" s="69" t="str">
        <f t="shared" si="367"/>
        <v/>
      </c>
    </row>
    <row r="5923" spans="2:8" x14ac:dyDescent="0.25">
      <c r="B5923" s="44"/>
      <c r="C5923" s="45"/>
      <c r="D5923" s="45"/>
      <c r="E5923" s="66" t="str">
        <f t="shared" si="365"/>
        <v/>
      </c>
      <c r="F5923" s="70" t="str">
        <f t="shared" si="368"/>
        <v/>
      </c>
      <c r="G5923" s="68" t="str">
        <f t="shared" si="366"/>
        <v/>
      </c>
      <c r="H5923" s="69" t="str">
        <f t="shared" si="367"/>
        <v/>
      </c>
    </row>
    <row r="5924" spans="2:8" x14ac:dyDescent="0.25">
      <c r="B5924" s="44"/>
      <c r="C5924" s="45"/>
      <c r="D5924" s="45"/>
      <c r="E5924" s="66" t="str">
        <f t="shared" si="365"/>
        <v/>
      </c>
      <c r="F5924" s="70" t="str">
        <f t="shared" si="368"/>
        <v/>
      </c>
      <c r="G5924" s="68" t="str">
        <f t="shared" si="366"/>
        <v/>
      </c>
      <c r="H5924" s="69" t="str">
        <f t="shared" si="367"/>
        <v/>
      </c>
    </row>
    <row r="5925" spans="2:8" x14ac:dyDescent="0.25">
      <c r="B5925" s="44"/>
      <c r="C5925" s="45"/>
      <c r="D5925" s="45"/>
      <c r="E5925" s="66" t="str">
        <f t="shared" si="365"/>
        <v/>
      </c>
      <c r="F5925" s="70" t="str">
        <f t="shared" si="368"/>
        <v/>
      </c>
      <c r="G5925" s="68" t="str">
        <f t="shared" si="366"/>
        <v/>
      </c>
      <c r="H5925" s="69" t="str">
        <f t="shared" si="367"/>
        <v/>
      </c>
    </row>
    <row r="5926" spans="2:8" x14ac:dyDescent="0.25">
      <c r="B5926" s="44"/>
      <c r="C5926" s="45"/>
      <c r="D5926" s="45"/>
      <c r="E5926" s="66" t="str">
        <f t="shared" si="365"/>
        <v/>
      </c>
      <c r="F5926" s="70" t="str">
        <f t="shared" si="368"/>
        <v/>
      </c>
      <c r="G5926" s="68" t="str">
        <f t="shared" si="366"/>
        <v/>
      </c>
      <c r="H5926" s="69" t="str">
        <f t="shared" si="367"/>
        <v/>
      </c>
    </row>
    <row r="5927" spans="2:8" x14ac:dyDescent="0.25">
      <c r="B5927" s="44"/>
      <c r="C5927" s="45"/>
      <c r="D5927" s="45"/>
      <c r="E5927" s="66" t="str">
        <f t="shared" si="365"/>
        <v/>
      </c>
      <c r="F5927" s="70" t="str">
        <f t="shared" si="368"/>
        <v/>
      </c>
      <c r="G5927" s="68" t="str">
        <f t="shared" si="366"/>
        <v/>
      </c>
      <c r="H5927" s="69" t="str">
        <f t="shared" si="367"/>
        <v/>
      </c>
    </row>
    <row r="5928" spans="2:8" x14ac:dyDescent="0.25">
      <c r="B5928" s="44"/>
      <c r="C5928" s="45"/>
      <c r="D5928" s="45"/>
      <c r="E5928" s="66" t="str">
        <f t="shared" si="365"/>
        <v/>
      </c>
      <c r="F5928" s="70" t="str">
        <f t="shared" si="368"/>
        <v/>
      </c>
      <c r="G5928" s="68" t="str">
        <f t="shared" si="366"/>
        <v/>
      </c>
      <c r="H5928" s="69" t="str">
        <f t="shared" si="367"/>
        <v/>
      </c>
    </row>
    <row r="5929" spans="2:8" x14ac:dyDescent="0.25">
      <c r="B5929" s="44"/>
      <c r="C5929" s="45"/>
      <c r="D5929" s="45"/>
      <c r="E5929" s="66" t="str">
        <f t="shared" si="365"/>
        <v/>
      </c>
      <c r="F5929" s="70" t="str">
        <f t="shared" si="368"/>
        <v/>
      </c>
      <c r="G5929" s="68" t="str">
        <f t="shared" si="366"/>
        <v/>
      </c>
      <c r="H5929" s="69" t="str">
        <f t="shared" si="367"/>
        <v/>
      </c>
    </row>
    <row r="5930" spans="2:8" x14ac:dyDescent="0.25">
      <c r="B5930" s="44"/>
      <c r="C5930" s="45"/>
      <c r="D5930" s="45"/>
      <c r="E5930" s="66" t="str">
        <f t="shared" si="365"/>
        <v/>
      </c>
      <c r="F5930" s="70" t="str">
        <f t="shared" si="368"/>
        <v/>
      </c>
      <c r="G5930" s="68" t="str">
        <f t="shared" si="366"/>
        <v/>
      </c>
      <c r="H5930" s="69" t="str">
        <f t="shared" si="367"/>
        <v/>
      </c>
    </row>
    <row r="5931" spans="2:8" x14ac:dyDescent="0.25">
      <c r="B5931" s="44"/>
      <c r="C5931" s="45"/>
      <c r="D5931" s="45"/>
      <c r="E5931" s="66" t="str">
        <f t="shared" si="365"/>
        <v/>
      </c>
      <c r="F5931" s="70" t="str">
        <f t="shared" si="368"/>
        <v/>
      </c>
      <c r="G5931" s="68" t="str">
        <f t="shared" si="366"/>
        <v/>
      </c>
      <c r="H5931" s="69" t="str">
        <f t="shared" si="367"/>
        <v/>
      </c>
    </row>
    <row r="5932" spans="2:8" x14ac:dyDescent="0.25">
      <c r="B5932" s="44"/>
      <c r="C5932" s="45"/>
      <c r="D5932" s="45"/>
      <c r="E5932" s="66" t="str">
        <f t="shared" si="365"/>
        <v/>
      </c>
      <c r="F5932" s="70" t="str">
        <f t="shared" si="368"/>
        <v/>
      </c>
      <c r="G5932" s="68" t="str">
        <f t="shared" si="366"/>
        <v/>
      </c>
      <c r="H5932" s="69" t="str">
        <f t="shared" si="367"/>
        <v/>
      </c>
    </row>
    <row r="5933" spans="2:8" x14ac:dyDescent="0.25">
      <c r="B5933" s="44"/>
      <c r="C5933" s="45"/>
      <c r="D5933" s="45"/>
      <c r="E5933" s="66" t="str">
        <f t="shared" si="365"/>
        <v/>
      </c>
      <c r="F5933" s="70" t="str">
        <f t="shared" si="368"/>
        <v/>
      </c>
      <c r="G5933" s="68" t="str">
        <f t="shared" si="366"/>
        <v/>
      </c>
      <c r="H5933" s="69" t="str">
        <f t="shared" si="367"/>
        <v/>
      </c>
    </row>
    <row r="5934" spans="2:8" x14ac:dyDescent="0.25">
      <c r="B5934" s="44"/>
      <c r="C5934" s="45"/>
      <c r="D5934" s="45"/>
      <c r="E5934" s="66" t="str">
        <f t="shared" si="365"/>
        <v/>
      </c>
      <c r="F5934" s="70" t="str">
        <f t="shared" si="368"/>
        <v/>
      </c>
      <c r="G5934" s="68" t="str">
        <f t="shared" si="366"/>
        <v/>
      </c>
      <c r="H5934" s="69" t="str">
        <f t="shared" si="367"/>
        <v/>
      </c>
    </row>
    <row r="5935" spans="2:8" x14ac:dyDescent="0.25">
      <c r="B5935" s="44"/>
      <c r="C5935" s="45"/>
      <c r="D5935" s="45"/>
      <c r="E5935" s="66" t="str">
        <f t="shared" si="365"/>
        <v/>
      </c>
      <c r="F5935" s="70" t="str">
        <f t="shared" si="368"/>
        <v/>
      </c>
      <c r="G5935" s="68" t="str">
        <f t="shared" si="366"/>
        <v/>
      </c>
      <c r="H5935" s="69" t="str">
        <f t="shared" si="367"/>
        <v/>
      </c>
    </row>
    <row r="5936" spans="2:8" x14ac:dyDescent="0.25">
      <c r="B5936" s="44"/>
      <c r="C5936" s="45"/>
      <c r="D5936" s="45"/>
      <c r="E5936" s="66" t="str">
        <f t="shared" si="365"/>
        <v/>
      </c>
      <c r="F5936" s="70" t="str">
        <f t="shared" si="368"/>
        <v/>
      </c>
      <c r="G5936" s="68" t="str">
        <f t="shared" si="366"/>
        <v/>
      </c>
      <c r="H5936" s="69" t="str">
        <f t="shared" si="367"/>
        <v/>
      </c>
    </row>
    <row r="5937" spans="2:8" x14ac:dyDescent="0.25">
      <c r="B5937" s="44"/>
      <c r="C5937" s="45"/>
      <c r="D5937" s="45"/>
      <c r="E5937" s="66" t="str">
        <f t="shared" si="365"/>
        <v/>
      </c>
      <c r="F5937" s="70" t="str">
        <f t="shared" si="368"/>
        <v/>
      </c>
      <c r="G5937" s="68" t="str">
        <f t="shared" si="366"/>
        <v/>
      </c>
      <c r="H5937" s="69" t="str">
        <f t="shared" si="367"/>
        <v/>
      </c>
    </row>
    <row r="5938" spans="2:8" x14ac:dyDescent="0.25">
      <c r="B5938" s="44"/>
      <c r="C5938" s="45"/>
      <c r="D5938" s="45"/>
      <c r="E5938" s="66" t="str">
        <f t="shared" si="365"/>
        <v/>
      </c>
      <c r="F5938" s="70" t="str">
        <f t="shared" si="368"/>
        <v/>
      </c>
      <c r="G5938" s="68" t="str">
        <f t="shared" si="366"/>
        <v/>
      </c>
      <c r="H5938" s="69" t="str">
        <f t="shared" si="367"/>
        <v/>
      </c>
    </row>
    <row r="5939" spans="2:8" x14ac:dyDescent="0.25">
      <c r="B5939" s="44"/>
      <c r="C5939" s="45"/>
      <c r="D5939" s="45"/>
      <c r="E5939" s="66" t="str">
        <f t="shared" si="365"/>
        <v/>
      </c>
      <c r="F5939" s="70" t="str">
        <f t="shared" si="368"/>
        <v/>
      </c>
      <c r="G5939" s="68" t="str">
        <f t="shared" si="366"/>
        <v/>
      </c>
      <c r="H5939" s="69" t="str">
        <f t="shared" si="367"/>
        <v/>
      </c>
    </row>
    <row r="5940" spans="2:8" x14ac:dyDescent="0.25">
      <c r="B5940" s="44"/>
      <c r="C5940" s="45"/>
      <c r="D5940" s="45"/>
      <c r="E5940" s="66" t="str">
        <f t="shared" si="365"/>
        <v/>
      </c>
      <c r="F5940" s="70" t="str">
        <f t="shared" si="368"/>
        <v/>
      </c>
      <c r="G5940" s="68" t="str">
        <f t="shared" si="366"/>
        <v/>
      </c>
      <c r="H5940" s="69" t="str">
        <f t="shared" si="367"/>
        <v/>
      </c>
    </row>
    <row r="5941" spans="2:8" x14ac:dyDescent="0.25">
      <c r="B5941" s="44"/>
      <c r="C5941" s="45"/>
      <c r="D5941" s="45"/>
      <c r="E5941" s="66" t="str">
        <f t="shared" si="365"/>
        <v/>
      </c>
      <c r="F5941" s="70" t="str">
        <f t="shared" si="368"/>
        <v/>
      </c>
      <c r="G5941" s="68" t="str">
        <f t="shared" si="366"/>
        <v/>
      </c>
      <c r="H5941" s="69" t="str">
        <f t="shared" si="367"/>
        <v/>
      </c>
    </row>
    <row r="5942" spans="2:8" x14ac:dyDescent="0.25">
      <c r="B5942" s="44"/>
      <c r="C5942" s="45"/>
      <c r="D5942" s="45"/>
      <c r="E5942" s="66" t="str">
        <f t="shared" si="365"/>
        <v/>
      </c>
      <c r="F5942" s="70" t="str">
        <f t="shared" si="368"/>
        <v/>
      </c>
      <c r="G5942" s="68" t="str">
        <f t="shared" si="366"/>
        <v/>
      </c>
      <c r="H5942" s="69" t="str">
        <f t="shared" si="367"/>
        <v/>
      </c>
    </row>
    <row r="5943" spans="2:8" x14ac:dyDescent="0.25">
      <c r="B5943" s="44"/>
      <c r="C5943" s="45"/>
      <c r="D5943" s="45"/>
      <c r="E5943" s="66" t="str">
        <f t="shared" si="365"/>
        <v/>
      </c>
      <c r="F5943" s="70" t="str">
        <f t="shared" si="368"/>
        <v/>
      </c>
      <c r="G5943" s="68" t="str">
        <f t="shared" si="366"/>
        <v/>
      </c>
      <c r="H5943" s="69" t="str">
        <f t="shared" si="367"/>
        <v/>
      </c>
    </row>
    <row r="5944" spans="2:8" x14ac:dyDescent="0.25">
      <c r="B5944" s="44"/>
      <c r="C5944" s="45"/>
      <c r="D5944" s="45"/>
      <c r="E5944" s="66" t="str">
        <f t="shared" si="365"/>
        <v/>
      </c>
      <c r="F5944" s="70" t="str">
        <f t="shared" si="368"/>
        <v/>
      </c>
      <c r="G5944" s="68" t="str">
        <f t="shared" si="366"/>
        <v/>
      </c>
      <c r="H5944" s="69" t="str">
        <f t="shared" si="367"/>
        <v/>
      </c>
    </row>
    <row r="5945" spans="2:8" x14ac:dyDescent="0.25">
      <c r="B5945" s="44"/>
      <c r="C5945" s="45"/>
      <c r="D5945" s="45"/>
      <c r="E5945" s="66" t="str">
        <f t="shared" si="365"/>
        <v/>
      </c>
      <c r="F5945" s="70" t="str">
        <f t="shared" si="368"/>
        <v/>
      </c>
      <c r="G5945" s="68" t="str">
        <f t="shared" si="366"/>
        <v/>
      </c>
      <c r="H5945" s="69" t="str">
        <f t="shared" si="367"/>
        <v/>
      </c>
    </row>
    <row r="5946" spans="2:8" x14ac:dyDescent="0.25">
      <c r="B5946" s="44"/>
      <c r="C5946" s="45"/>
      <c r="D5946" s="45"/>
      <c r="E5946" s="66" t="str">
        <f t="shared" si="365"/>
        <v/>
      </c>
      <c r="F5946" s="70" t="str">
        <f t="shared" si="368"/>
        <v/>
      </c>
      <c r="G5946" s="68" t="str">
        <f t="shared" si="366"/>
        <v/>
      </c>
      <c r="H5946" s="69" t="str">
        <f t="shared" si="367"/>
        <v/>
      </c>
    </row>
    <row r="5947" spans="2:8" x14ac:dyDescent="0.25">
      <c r="B5947" s="44"/>
      <c r="C5947" s="45"/>
      <c r="D5947" s="45"/>
      <c r="E5947" s="66" t="str">
        <f t="shared" si="365"/>
        <v/>
      </c>
      <c r="F5947" s="70" t="str">
        <f t="shared" si="368"/>
        <v/>
      </c>
      <c r="G5947" s="68" t="str">
        <f t="shared" si="366"/>
        <v/>
      </c>
      <c r="H5947" s="69" t="str">
        <f t="shared" si="367"/>
        <v/>
      </c>
    </row>
    <row r="5948" spans="2:8" x14ac:dyDescent="0.25">
      <c r="B5948" s="44"/>
      <c r="C5948" s="45"/>
      <c r="D5948" s="45"/>
      <c r="E5948" s="66" t="str">
        <f t="shared" si="365"/>
        <v/>
      </c>
      <c r="F5948" s="70" t="str">
        <f t="shared" si="368"/>
        <v/>
      </c>
      <c r="G5948" s="68" t="str">
        <f t="shared" si="366"/>
        <v/>
      </c>
      <c r="H5948" s="69" t="str">
        <f t="shared" si="367"/>
        <v/>
      </c>
    </row>
    <row r="5949" spans="2:8" x14ac:dyDescent="0.25">
      <c r="B5949" s="44"/>
      <c r="C5949" s="45"/>
      <c r="D5949" s="45"/>
      <c r="E5949" s="66" t="str">
        <f t="shared" si="365"/>
        <v/>
      </c>
      <c r="F5949" s="70" t="str">
        <f t="shared" si="368"/>
        <v/>
      </c>
      <c r="G5949" s="68" t="str">
        <f t="shared" si="366"/>
        <v/>
      </c>
      <c r="H5949" s="69" t="str">
        <f t="shared" si="367"/>
        <v/>
      </c>
    </row>
    <row r="5950" spans="2:8" x14ac:dyDescent="0.25">
      <c r="B5950" s="44"/>
      <c r="C5950" s="45"/>
      <c r="D5950" s="45"/>
      <c r="E5950" s="66" t="str">
        <f t="shared" si="365"/>
        <v/>
      </c>
      <c r="F5950" s="70" t="str">
        <f t="shared" si="368"/>
        <v/>
      </c>
      <c r="G5950" s="68" t="str">
        <f t="shared" si="366"/>
        <v/>
      </c>
      <c r="H5950" s="69" t="str">
        <f t="shared" si="367"/>
        <v/>
      </c>
    </row>
    <row r="5951" spans="2:8" x14ac:dyDescent="0.25">
      <c r="B5951" s="44"/>
      <c r="C5951" s="45"/>
      <c r="D5951" s="45"/>
      <c r="E5951" s="66" t="str">
        <f t="shared" si="365"/>
        <v/>
      </c>
      <c r="F5951" s="70" t="str">
        <f t="shared" si="368"/>
        <v/>
      </c>
      <c r="G5951" s="68" t="str">
        <f t="shared" si="366"/>
        <v/>
      </c>
      <c r="H5951" s="69" t="str">
        <f t="shared" si="367"/>
        <v/>
      </c>
    </row>
    <row r="5952" spans="2:8" x14ac:dyDescent="0.25">
      <c r="B5952" s="44"/>
      <c r="C5952" s="45"/>
      <c r="D5952" s="45"/>
      <c r="E5952" s="66" t="str">
        <f t="shared" si="365"/>
        <v/>
      </c>
      <c r="F5952" s="70" t="str">
        <f t="shared" si="368"/>
        <v/>
      </c>
      <c r="G5952" s="68" t="str">
        <f t="shared" si="366"/>
        <v/>
      </c>
      <c r="H5952" s="69" t="str">
        <f t="shared" si="367"/>
        <v/>
      </c>
    </row>
    <row r="5953" spans="2:8" x14ac:dyDescent="0.25">
      <c r="B5953" s="44"/>
      <c r="C5953" s="45"/>
      <c r="D5953" s="45"/>
      <c r="E5953" s="66" t="str">
        <f t="shared" si="365"/>
        <v/>
      </c>
      <c r="F5953" s="70" t="str">
        <f t="shared" si="368"/>
        <v/>
      </c>
      <c r="G5953" s="68" t="str">
        <f t="shared" si="366"/>
        <v/>
      </c>
      <c r="H5953" s="69" t="str">
        <f t="shared" si="367"/>
        <v/>
      </c>
    </row>
    <row r="5954" spans="2:8" x14ac:dyDescent="0.25">
      <c r="B5954" s="44"/>
      <c r="C5954" s="45"/>
      <c r="D5954" s="45"/>
      <c r="E5954" s="66" t="str">
        <f t="shared" si="365"/>
        <v/>
      </c>
      <c r="F5954" s="70" t="str">
        <f t="shared" si="368"/>
        <v/>
      </c>
      <c r="G5954" s="68" t="str">
        <f t="shared" si="366"/>
        <v/>
      </c>
      <c r="H5954" s="69" t="str">
        <f t="shared" si="367"/>
        <v/>
      </c>
    </row>
    <row r="5955" spans="2:8" x14ac:dyDescent="0.25">
      <c r="B5955" s="44"/>
      <c r="C5955" s="45"/>
      <c r="D5955" s="45"/>
      <c r="E5955" s="66" t="str">
        <f t="shared" si="365"/>
        <v/>
      </c>
      <c r="F5955" s="70" t="str">
        <f t="shared" si="368"/>
        <v/>
      </c>
      <c r="G5955" s="68" t="str">
        <f t="shared" si="366"/>
        <v/>
      </c>
      <c r="H5955" s="69" t="str">
        <f t="shared" si="367"/>
        <v/>
      </c>
    </row>
    <row r="5956" spans="2:8" x14ac:dyDescent="0.25">
      <c r="B5956" s="44"/>
      <c r="C5956" s="45"/>
      <c r="D5956" s="45"/>
      <c r="E5956" s="66" t="str">
        <f t="shared" si="365"/>
        <v/>
      </c>
      <c r="F5956" s="70" t="str">
        <f t="shared" si="368"/>
        <v/>
      </c>
      <c r="G5956" s="68" t="str">
        <f t="shared" si="366"/>
        <v/>
      </c>
      <c r="H5956" s="69" t="str">
        <f t="shared" si="367"/>
        <v/>
      </c>
    </row>
    <row r="5957" spans="2:8" x14ac:dyDescent="0.25">
      <c r="B5957" s="44"/>
      <c r="C5957" s="45"/>
      <c r="D5957" s="45"/>
      <c r="E5957" s="66" t="str">
        <f t="shared" si="365"/>
        <v/>
      </c>
      <c r="F5957" s="70" t="str">
        <f t="shared" si="368"/>
        <v/>
      </c>
      <c r="G5957" s="68" t="str">
        <f t="shared" si="366"/>
        <v/>
      </c>
      <c r="H5957" s="69" t="str">
        <f t="shared" si="367"/>
        <v/>
      </c>
    </row>
    <row r="5958" spans="2:8" x14ac:dyDescent="0.25">
      <c r="B5958" s="44"/>
      <c r="C5958" s="45"/>
      <c r="D5958" s="45"/>
      <c r="E5958" s="66" t="str">
        <f t="shared" si="365"/>
        <v/>
      </c>
      <c r="F5958" s="70" t="str">
        <f t="shared" si="368"/>
        <v/>
      </c>
      <c r="G5958" s="68" t="str">
        <f t="shared" si="366"/>
        <v/>
      </c>
      <c r="H5958" s="69" t="str">
        <f t="shared" si="367"/>
        <v/>
      </c>
    </row>
    <row r="5959" spans="2:8" x14ac:dyDescent="0.25">
      <c r="B5959" s="44"/>
      <c r="C5959" s="45"/>
      <c r="D5959" s="45"/>
      <c r="E5959" s="66" t="str">
        <f t="shared" si="365"/>
        <v/>
      </c>
      <c r="F5959" s="70" t="str">
        <f t="shared" si="368"/>
        <v/>
      </c>
      <c r="G5959" s="68" t="str">
        <f t="shared" si="366"/>
        <v/>
      </c>
      <c r="H5959" s="69" t="str">
        <f t="shared" si="367"/>
        <v/>
      </c>
    </row>
    <row r="5960" spans="2:8" x14ac:dyDescent="0.25">
      <c r="B5960" s="44"/>
      <c r="C5960" s="45"/>
      <c r="D5960" s="45"/>
      <c r="E5960" s="66" t="str">
        <f t="shared" si="365"/>
        <v/>
      </c>
      <c r="F5960" s="70" t="str">
        <f t="shared" si="368"/>
        <v/>
      </c>
      <c r="G5960" s="68" t="str">
        <f t="shared" si="366"/>
        <v/>
      </c>
      <c r="H5960" s="69" t="str">
        <f t="shared" si="367"/>
        <v/>
      </c>
    </row>
    <row r="5961" spans="2:8" x14ac:dyDescent="0.25">
      <c r="B5961" s="44"/>
      <c r="C5961" s="45"/>
      <c r="D5961" s="45"/>
      <c r="E5961" s="66" t="str">
        <f t="shared" si="365"/>
        <v/>
      </c>
      <c r="F5961" s="70" t="str">
        <f t="shared" si="368"/>
        <v/>
      </c>
      <c r="G5961" s="68" t="str">
        <f t="shared" si="366"/>
        <v/>
      </c>
      <c r="H5961" s="69" t="str">
        <f t="shared" si="367"/>
        <v/>
      </c>
    </row>
    <row r="5962" spans="2:8" x14ac:dyDescent="0.25">
      <c r="B5962" s="44"/>
      <c r="C5962" s="45"/>
      <c r="D5962" s="45"/>
      <c r="E5962" s="66" t="str">
        <f t="shared" si="365"/>
        <v/>
      </c>
      <c r="F5962" s="70" t="str">
        <f t="shared" si="368"/>
        <v/>
      </c>
      <c r="G5962" s="68" t="str">
        <f t="shared" si="366"/>
        <v/>
      </c>
      <c r="H5962" s="69" t="str">
        <f t="shared" si="367"/>
        <v/>
      </c>
    </row>
    <row r="5963" spans="2:8" x14ac:dyDescent="0.25">
      <c r="B5963" s="44"/>
      <c r="C5963" s="45"/>
      <c r="D5963" s="45"/>
      <c r="E5963" s="66" t="str">
        <f t="shared" si="365"/>
        <v/>
      </c>
      <c r="F5963" s="70" t="str">
        <f t="shared" si="368"/>
        <v/>
      </c>
      <c r="G5963" s="68" t="str">
        <f t="shared" si="366"/>
        <v/>
      </c>
      <c r="H5963" s="69" t="str">
        <f t="shared" si="367"/>
        <v/>
      </c>
    </row>
    <row r="5964" spans="2:8" x14ac:dyDescent="0.25">
      <c r="B5964" s="44"/>
      <c r="C5964" s="45"/>
      <c r="D5964" s="45"/>
      <c r="E5964" s="66" t="str">
        <f t="shared" si="365"/>
        <v/>
      </c>
      <c r="F5964" s="70" t="str">
        <f t="shared" si="368"/>
        <v/>
      </c>
      <c r="G5964" s="68" t="str">
        <f t="shared" si="366"/>
        <v/>
      </c>
      <c r="H5964" s="69" t="str">
        <f t="shared" si="367"/>
        <v/>
      </c>
    </row>
    <row r="5965" spans="2:8" x14ac:dyDescent="0.25">
      <c r="B5965" s="44"/>
      <c r="C5965" s="45"/>
      <c r="D5965" s="45"/>
      <c r="E5965" s="66" t="str">
        <f t="shared" si="365"/>
        <v/>
      </c>
      <c r="F5965" s="70" t="str">
        <f t="shared" si="368"/>
        <v/>
      </c>
      <c r="G5965" s="68" t="str">
        <f t="shared" si="366"/>
        <v/>
      </c>
      <c r="H5965" s="69" t="str">
        <f t="shared" si="367"/>
        <v/>
      </c>
    </row>
    <row r="5966" spans="2:8" x14ac:dyDescent="0.25">
      <c r="B5966" s="44"/>
      <c r="C5966" s="45"/>
      <c r="D5966" s="45"/>
      <c r="E5966" s="66" t="str">
        <f t="shared" ref="E5966:E6029" si="369">+IF(AND(C5966-D5966&lt;&gt;0,$B$10&gt;B5966),C5966-D5966,"")</f>
        <v/>
      </c>
      <c r="F5966" s="70" t="str">
        <f t="shared" si="368"/>
        <v/>
      </c>
      <c r="G5966" s="68" t="str">
        <f t="shared" ref="G5966:G6029" si="370">+IF(AND(B5966&lt;&gt;"",$B$10&gt;B5966),$B$10-B5966,"")</f>
        <v/>
      </c>
      <c r="H5966" s="69" t="str">
        <f t="shared" ref="H5966:H6029" si="371">IFERROR(((E5966*G5966*$D$10)/36500),"")</f>
        <v/>
      </c>
    </row>
    <row r="5967" spans="2:8" x14ac:dyDescent="0.25">
      <c r="B5967" s="44"/>
      <c r="C5967" s="45"/>
      <c r="D5967" s="45"/>
      <c r="E5967" s="66" t="str">
        <f t="shared" si="369"/>
        <v/>
      </c>
      <c r="F5967" s="70" t="str">
        <f t="shared" ref="F5967:F6030" si="372">+IFERROR((E5967+F5966),"")</f>
        <v/>
      </c>
      <c r="G5967" s="68" t="str">
        <f t="shared" si="370"/>
        <v/>
      </c>
      <c r="H5967" s="69" t="str">
        <f t="shared" si="371"/>
        <v/>
      </c>
    </row>
    <row r="5968" spans="2:8" x14ac:dyDescent="0.25">
      <c r="B5968" s="44"/>
      <c r="C5968" s="45"/>
      <c r="D5968" s="45"/>
      <c r="E5968" s="66" t="str">
        <f t="shared" si="369"/>
        <v/>
      </c>
      <c r="F5968" s="70" t="str">
        <f t="shared" si="372"/>
        <v/>
      </c>
      <c r="G5968" s="68" t="str">
        <f t="shared" si="370"/>
        <v/>
      </c>
      <c r="H5968" s="69" t="str">
        <f t="shared" si="371"/>
        <v/>
      </c>
    </row>
    <row r="5969" spans="2:8" x14ac:dyDescent="0.25">
      <c r="B5969" s="44"/>
      <c r="C5969" s="45"/>
      <c r="D5969" s="45"/>
      <c r="E5969" s="66" t="str">
        <f t="shared" si="369"/>
        <v/>
      </c>
      <c r="F5969" s="70" t="str">
        <f t="shared" si="372"/>
        <v/>
      </c>
      <c r="G5969" s="68" t="str">
        <f t="shared" si="370"/>
        <v/>
      </c>
      <c r="H5969" s="69" t="str">
        <f t="shared" si="371"/>
        <v/>
      </c>
    </row>
    <row r="5970" spans="2:8" x14ac:dyDescent="0.25">
      <c r="B5970" s="44"/>
      <c r="C5970" s="45"/>
      <c r="D5970" s="45"/>
      <c r="E5970" s="66" t="str">
        <f t="shared" si="369"/>
        <v/>
      </c>
      <c r="F5970" s="70" t="str">
        <f t="shared" si="372"/>
        <v/>
      </c>
      <c r="G5970" s="68" t="str">
        <f t="shared" si="370"/>
        <v/>
      </c>
      <c r="H5970" s="69" t="str">
        <f t="shared" si="371"/>
        <v/>
      </c>
    </row>
    <row r="5971" spans="2:8" x14ac:dyDescent="0.25">
      <c r="B5971" s="44"/>
      <c r="C5971" s="45"/>
      <c r="D5971" s="45"/>
      <c r="E5971" s="66" t="str">
        <f t="shared" si="369"/>
        <v/>
      </c>
      <c r="F5971" s="70" t="str">
        <f t="shared" si="372"/>
        <v/>
      </c>
      <c r="G5971" s="68" t="str">
        <f t="shared" si="370"/>
        <v/>
      </c>
      <c r="H5971" s="69" t="str">
        <f t="shared" si="371"/>
        <v/>
      </c>
    </row>
    <row r="5972" spans="2:8" x14ac:dyDescent="0.25">
      <c r="B5972" s="44"/>
      <c r="C5972" s="45"/>
      <c r="D5972" s="45"/>
      <c r="E5972" s="66" t="str">
        <f t="shared" si="369"/>
        <v/>
      </c>
      <c r="F5972" s="70" t="str">
        <f t="shared" si="372"/>
        <v/>
      </c>
      <c r="G5972" s="68" t="str">
        <f t="shared" si="370"/>
        <v/>
      </c>
      <c r="H5972" s="69" t="str">
        <f t="shared" si="371"/>
        <v/>
      </c>
    </row>
    <row r="5973" spans="2:8" x14ac:dyDescent="0.25">
      <c r="B5973" s="44"/>
      <c r="C5973" s="45"/>
      <c r="D5973" s="45"/>
      <c r="E5973" s="66" t="str">
        <f t="shared" si="369"/>
        <v/>
      </c>
      <c r="F5973" s="70" t="str">
        <f t="shared" si="372"/>
        <v/>
      </c>
      <c r="G5973" s="68" t="str">
        <f t="shared" si="370"/>
        <v/>
      </c>
      <c r="H5973" s="69" t="str">
        <f t="shared" si="371"/>
        <v/>
      </c>
    </row>
    <row r="5974" spans="2:8" x14ac:dyDescent="0.25">
      <c r="B5974" s="44"/>
      <c r="C5974" s="45"/>
      <c r="D5974" s="45"/>
      <c r="E5974" s="66" t="str">
        <f t="shared" si="369"/>
        <v/>
      </c>
      <c r="F5974" s="70" t="str">
        <f t="shared" si="372"/>
        <v/>
      </c>
      <c r="G5974" s="68" t="str">
        <f t="shared" si="370"/>
        <v/>
      </c>
      <c r="H5974" s="69" t="str">
        <f t="shared" si="371"/>
        <v/>
      </c>
    </row>
    <row r="5975" spans="2:8" x14ac:dyDescent="0.25">
      <c r="B5975" s="44"/>
      <c r="C5975" s="45"/>
      <c r="D5975" s="45"/>
      <c r="E5975" s="66" t="str">
        <f t="shared" si="369"/>
        <v/>
      </c>
      <c r="F5975" s="70" t="str">
        <f t="shared" si="372"/>
        <v/>
      </c>
      <c r="G5975" s="68" t="str">
        <f t="shared" si="370"/>
        <v/>
      </c>
      <c r="H5975" s="69" t="str">
        <f t="shared" si="371"/>
        <v/>
      </c>
    </row>
    <row r="5976" spans="2:8" x14ac:dyDescent="0.25">
      <c r="B5976" s="44"/>
      <c r="C5976" s="45"/>
      <c r="D5976" s="45"/>
      <c r="E5976" s="66" t="str">
        <f t="shared" si="369"/>
        <v/>
      </c>
      <c r="F5976" s="70" t="str">
        <f t="shared" si="372"/>
        <v/>
      </c>
      <c r="G5976" s="68" t="str">
        <f t="shared" si="370"/>
        <v/>
      </c>
      <c r="H5976" s="69" t="str">
        <f t="shared" si="371"/>
        <v/>
      </c>
    </row>
    <row r="5977" spans="2:8" x14ac:dyDescent="0.25">
      <c r="B5977" s="44"/>
      <c r="C5977" s="45"/>
      <c r="D5977" s="45"/>
      <c r="E5977" s="66" t="str">
        <f t="shared" si="369"/>
        <v/>
      </c>
      <c r="F5977" s="70" t="str">
        <f t="shared" si="372"/>
        <v/>
      </c>
      <c r="G5977" s="68" t="str">
        <f t="shared" si="370"/>
        <v/>
      </c>
      <c r="H5977" s="69" t="str">
        <f t="shared" si="371"/>
        <v/>
      </c>
    </row>
    <row r="5978" spans="2:8" x14ac:dyDescent="0.25">
      <c r="B5978" s="44"/>
      <c r="C5978" s="45"/>
      <c r="D5978" s="45"/>
      <c r="E5978" s="66" t="str">
        <f t="shared" si="369"/>
        <v/>
      </c>
      <c r="F5978" s="70" t="str">
        <f t="shared" si="372"/>
        <v/>
      </c>
      <c r="G5978" s="68" t="str">
        <f t="shared" si="370"/>
        <v/>
      </c>
      <c r="H5978" s="69" t="str">
        <f t="shared" si="371"/>
        <v/>
      </c>
    </row>
    <row r="5979" spans="2:8" x14ac:dyDescent="0.25">
      <c r="B5979" s="44"/>
      <c r="C5979" s="45"/>
      <c r="D5979" s="45"/>
      <c r="E5979" s="66" t="str">
        <f t="shared" si="369"/>
        <v/>
      </c>
      <c r="F5979" s="70" t="str">
        <f t="shared" si="372"/>
        <v/>
      </c>
      <c r="G5979" s="68" t="str">
        <f t="shared" si="370"/>
        <v/>
      </c>
      <c r="H5979" s="69" t="str">
        <f t="shared" si="371"/>
        <v/>
      </c>
    </row>
    <row r="5980" spans="2:8" x14ac:dyDescent="0.25">
      <c r="B5980" s="44"/>
      <c r="C5980" s="45"/>
      <c r="D5980" s="45"/>
      <c r="E5980" s="66" t="str">
        <f t="shared" si="369"/>
        <v/>
      </c>
      <c r="F5980" s="70" t="str">
        <f t="shared" si="372"/>
        <v/>
      </c>
      <c r="G5980" s="68" t="str">
        <f t="shared" si="370"/>
        <v/>
      </c>
      <c r="H5980" s="69" t="str">
        <f t="shared" si="371"/>
        <v/>
      </c>
    </row>
    <row r="5981" spans="2:8" x14ac:dyDescent="0.25">
      <c r="B5981" s="44"/>
      <c r="C5981" s="45"/>
      <c r="D5981" s="45"/>
      <c r="E5981" s="66" t="str">
        <f t="shared" si="369"/>
        <v/>
      </c>
      <c r="F5981" s="70" t="str">
        <f t="shared" si="372"/>
        <v/>
      </c>
      <c r="G5981" s="68" t="str">
        <f t="shared" si="370"/>
        <v/>
      </c>
      <c r="H5981" s="69" t="str">
        <f t="shared" si="371"/>
        <v/>
      </c>
    </row>
    <row r="5982" spans="2:8" x14ac:dyDescent="0.25">
      <c r="B5982" s="44"/>
      <c r="C5982" s="45"/>
      <c r="D5982" s="45"/>
      <c r="E5982" s="66" t="str">
        <f t="shared" si="369"/>
        <v/>
      </c>
      <c r="F5982" s="70" t="str">
        <f t="shared" si="372"/>
        <v/>
      </c>
      <c r="G5982" s="68" t="str">
        <f t="shared" si="370"/>
        <v/>
      </c>
      <c r="H5982" s="69" t="str">
        <f t="shared" si="371"/>
        <v/>
      </c>
    </row>
    <row r="5983" spans="2:8" x14ac:dyDescent="0.25">
      <c r="B5983" s="44"/>
      <c r="C5983" s="45"/>
      <c r="D5983" s="45"/>
      <c r="E5983" s="66" t="str">
        <f t="shared" si="369"/>
        <v/>
      </c>
      <c r="F5983" s="70" t="str">
        <f t="shared" si="372"/>
        <v/>
      </c>
      <c r="G5983" s="68" t="str">
        <f t="shared" si="370"/>
        <v/>
      </c>
      <c r="H5983" s="69" t="str">
        <f t="shared" si="371"/>
        <v/>
      </c>
    </row>
    <row r="5984" spans="2:8" x14ac:dyDescent="0.25">
      <c r="B5984" s="44"/>
      <c r="C5984" s="45"/>
      <c r="D5984" s="45"/>
      <c r="E5984" s="66" t="str">
        <f t="shared" si="369"/>
        <v/>
      </c>
      <c r="F5984" s="70" t="str">
        <f t="shared" si="372"/>
        <v/>
      </c>
      <c r="G5984" s="68" t="str">
        <f t="shared" si="370"/>
        <v/>
      </c>
      <c r="H5984" s="69" t="str">
        <f t="shared" si="371"/>
        <v/>
      </c>
    </row>
    <row r="5985" spans="2:8" x14ac:dyDescent="0.25">
      <c r="B5985" s="44"/>
      <c r="C5985" s="45"/>
      <c r="D5985" s="45"/>
      <c r="E5985" s="66" t="str">
        <f t="shared" si="369"/>
        <v/>
      </c>
      <c r="F5985" s="70" t="str">
        <f t="shared" si="372"/>
        <v/>
      </c>
      <c r="G5985" s="68" t="str">
        <f t="shared" si="370"/>
        <v/>
      </c>
      <c r="H5985" s="69" t="str">
        <f t="shared" si="371"/>
        <v/>
      </c>
    </row>
    <row r="5986" spans="2:8" x14ac:dyDescent="0.25">
      <c r="B5986" s="44"/>
      <c r="C5986" s="45"/>
      <c r="D5986" s="45"/>
      <c r="E5986" s="66" t="str">
        <f t="shared" si="369"/>
        <v/>
      </c>
      <c r="F5986" s="70" t="str">
        <f t="shared" si="372"/>
        <v/>
      </c>
      <c r="G5986" s="68" t="str">
        <f t="shared" si="370"/>
        <v/>
      </c>
      <c r="H5986" s="69" t="str">
        <f t="shared" si="371"/>
        <v/>
      </c>
    </row>
    <row r="5987" spans="2:8" x14ac:dyDescent="0.25">
      <c r="B5987" s="44"/>
      <c r="C5987" s="45"/>
      <c r="D5987" s="45"/>
      <c r="E5987" s="66" t="str">
        <f t="shared" si="369"/>
        <v/>
      </c>
      <c r="F5987" s="70" t="str">
        <f t="shared" si="372"/>
        <v/>
      </c>
      <c r="G5987" s="68" t="str">
        <f t="shared" si="370"/>
        <v/>
      </c>
      <c r="H5987" s="69" t="str">
        <f t="shared" si="371"/>
        <v/>
      </c>
    </row>
    <row r="5988" spans="2:8" x14ac:dyDescent="0.25">
      <c r="B5988" s="44"/>
      <c r="C5988" s="45"/>
      <c r="D5988" s="45"/>
      <c r="E5988" s="66" t="str">
        <f t="shared" si="369"/>
        <v/>
      </c>
      <c r="F5988" s="70" t="str">
        <f t="shared" si="372"/>
        <v/>
      </c>
      <c r="G5988" s="68" t="str">
        <f t="shared" si="370"/>
        <v/>
      </c>
      <c r="H5988" s="69" t="str">
        <f t="shared" si="371"/>
        <v/>
      </c>
    </row>
    <row r="5989" spans="2:8" x14ac:dyDescent="0.25">
      <c r="B5989" s="44"/>
      <c r="C5989" s="45"/>
      <c r="D5989" s="45"/>
      <c r="E5989" s="66" t="str">
        <f t="shared" si="369"/>
        <v/>
      </c>
      <c r="F5989" s="70" t="str">
        <f t="shared" si="372"/>
        <v/>
      </c>
      <c r="G5989" s="68" t="str">
        <f t="shared" si="370"/>
        <v/>
      </c>
      <c r="H5989" s="69" t="str">
        <f t="shared" si="371"/>
        <v/>
      </c>
    </row>
    <row r="5990" spans="2:8" x14ac:dyDescent="0.25">
      <c r="B5990" s="44"/>
      <c r="C5990" s="45"/>
      <c r="D5990" s="45"/>
      <c r="E5990" s="66" t="str">
        <f t="shared" si="369"/>
        <v/>
      </c>
      <c r="F5990" s="70" t="str">
        <f t="shared" si="372"/>
        <v/>
      </c>
      <c r="G5990" s="68" t="str">
        <f t="shared" si="370"/>
        <v/>
      </c>
      <c r="H5990" s="69" t="str">
        <f t="shared" si="371"/>
        <v/>
      </c>
    </row>
    <row r="5991" spans="2:8" x14ac:dyDescent="0.25">
      <c r="B5991" s="44"/>
      <c r="C5991" s="45"/>
      <c r="D5991" s="45"/>
      <c r="E5991" s="66" t="str">
        <f t="shared" si="369"/>
        <v/>
      </c>
      <c r="F5991" s="70" t="str">
        <f t="shared" si="372"/>
        <v/>
      </c>
      <c r="G5991" s="68" t="str">
        <f t="shared" si="370"/>
        <v/>
      </c>
      <c r="H5991" s="69" t="str">
        <f t="shared" si="371"/>
        <v/>
      </c>
    </row>
    <row r="5992" spans="2:8" x14ac:dyDescent="0.25">
      <c r="B5992" s="44"/>
      <c r="C5992" s="45"/>
      <c r="D5992" s="45"/>
      <c r="E5992" s="66" t="str">
        <f t="shared" si="369"/>
        <v/>
      </c>
      <c r="F5992" s="70" t="str">
        <f t="shared" si="372"/>
        <v/>
      </c>
      <c r="G5992" s="68" t="str">
        <f t="shared" si="370"/>
        <v/>
      </c>
      <c r="H5992" s="69" t="str">
        <f t="shared" si="371"/>
        <v/>
      </c>
    </row>
    <row r="5993" spans="2:8" x14ac:dyDescent="0.25">
      <c r="B5993" s="44"/>
      <c r="C5993" s="45"/>
      <c r="D5993" s="45"/>
      <c r="E5993" s="66" t="str">
        <f t="shared" si="369"/>
        <v/>
      </c>
      <c r="F5993" s="70" t="str">
        <f t="shared" si="372"/>
        <v/>
      </c>
      <c r="G5993" s="68" t="str">
        <f t="shared" si="370"/>
        <v/>
      </c>
      <c r="H5993" s="69" t="str">
        <f t="shared" si="371"/>
        <v/>
      </c>
    </row>
    <row r="5994" spans="2:8" x14ac:dyDescent="0.25">
      <c r="B5994" s="44"/>
      <c r="C5994" s="45"/>
      <c r="D5994" s="45"/>
      <c r="E5994" s="66" t="str">
        <f t="shared" si="369"/>
        <v/>
      </c>
      <c r="F5994" s="70" t="str">
        <f t="shared" si="372"/>
        <v/>
      </c>
      <c r="G5994" s="68" t="str">
        <f t="shared" si="370"/>
        <v/>
      </c>
      <c r="H5994" s="69" t="str">
        <f t="shared" si="371"/>
        <v/>
      </c>
    </row>
    <row r="5995" spans="2:8" x14ac:dyDescent="0.25">
      <c r="B5995" s="44"/>
      <c r="C5995" s="45"/>
      <c r="D5995" s="45"/>
      <c r="E5995" s="66" t="str">
        <f t="shared" si="369"/>
        <v/>
      </c>
      <c r="F5995" s="70" t="str">
        <f t="shared" si="372"/>
        <v/>
      </c>
      <c r="G5995" s="68" t="str">
        <f t="shared" si="370"/>
        <v/>
      </c>
      <c r="H5995" s="69" t="str">
        <f t="shared" si="371"/>
        <v/>
      </c>
    </row>
    <row r="5996" spans="2:8" x14ac:dyDescent="0.25">
      <c r="B5996" s="44"/>
      <c r="C5996" s="45"/>
      <c r="D5996" s="45"/>
      <c r="E5996" s="66" t="str">
        <f t="shared" si="369"/>
        <v/>
      </c>
      <c r="F5996" s="70" t="str">
        <f t="shared" si="372"/>
        <v/>
      </c>
      <c r="G5996" s="68" t="str">
        <f t="shared" si="370"/>
        <v/>
      </c>
      <c r="H5996" s="69" t="str">
        <f t="shared" si="371"/>
        <v/>
      </c>
    </row>
    <row r="5997" spans="2:8" x14ac:dyDescent="0.25">
      <c r="B5997" s="44"/>
      <c r="C5997" s="45"/>
      <c r="D5997" s="45"/>
      <c r="E5997" s="66" t="str">
        <f t="shared" si="369"/>
        <v/>
      </c>
      <c r="F5997" s="70" t="str">
        <f t="shared" si="372"/>
        <v/>
      </c>
      <c r="G5997" s="68" t="str">
        <f t="shared" si="370"/>
        <v/>
      </c>
      <c r="H5997" s="69" t="str">
        <f t="shared" si="371"/>
        <v/>
      </c>
    </row>
    <row r="5998" spans="2:8" x14ac:dyDescent="0.25">
      <c r="B5998" s="44"/>
      <c r="C5998" s="45"/>
      <c r="D5998" s="45"/>
      <c r="E5998" s="66" t="str">
        <f t="shared" si="369"/>
        <v/>
      </c>
      <c r="F5998" s="70" t="str">
        <f t="shared" si="372"/>
        <v/>
      </c>
      <c r="G5998" s="68" t="str">
        <f t="shared" si="370"/>
        <v/>
      </c>
      <c r="H5998" s="69" t="str">
        <f t="shared" si="371"/>
        <v/>
      </c>
    </row>
    <row r="5999" spans="2:8" x14ac:dyDescent="0.25">
      <c r="B5999" s="44"/>
      <c r="C5999" s="45"/>
      <c r="D5999" s="45"/>
      <c r="E5999" s="66" t="str">
        <f t="shared" si="369"/>
        <v/>
      </c>
      <c r="F5999" s="70" t="str">
        <f t="shared" si="372"/>
        <v/>
      </c>
      <c r="G5999" s="68" t="str">
        <f t="shared" si="370"/>
        <v/>
      </c>
      <c r="H5999" s="69" t="str">
        <f t="shared" si="371"/>
        <v/>
      </c>
    </row>
    <row r="6000" spans="2:8" x14ac:dyDescent="0.25">
      <c r="B6000" s="44"/>
      <c r="C6000" s="45"/>
      <c r="D6000" s="45"/>
      <c r="E6000" s="66" t="str">
        <f t="shared" si="369"/>
        <v/>
      </c>
      <c r="F6000" s="70" t="str">
        <f t="shared" si="372"/>
        <v/>
      </c>
      <c r="G6000" s="68" t="str">
        <f t="shared" si="370"/>
        <v/>
      </c>
      <c r="H6000" s="69" t="str">
        <f t="shared" si="371"/>
        <v/>
      </c>
    </row>
    <row r="6001" spans="2:8" x14ac:dyDescent="0.25">
      <c r="B6001" s="44"/>
      <c r="C6001" s="45"/>
      <c r="D6001" s="45"/>
      <c r="E6001" s="66" t="str">
        <f t="shared" si="369"/>
        <v/>
      </c>
      <c r="F6001" s="70" t="str">
        <f t="shared" si="372"/>
        <v/>
      </c>
      <c r="G6001" s="68" t="str">
        <f t="shared" si="370"/>
        <v/>
      </c>
      <c r="H6001" s="69" t="str">
        <f t="shared" si="371"/>
        <v/>
      </c>
    </row>
    <row r="6002" spans="2:8" x14ac:dyDescent="0.25">
      <c r="B6002" s="44"/>
      <c r="C6002" s="45"/>
      <c r="D6002" s="45"/>
      <c r="E6002" s="66" t="str">
        <f t="shared" si="369"/>
        <v/>
      </c>
      <c r="F6002" s="70" t="str">
        <f t="shared" si="372"/>
        <v/>
      </c>
      <c r="G6002" s="68" t="str">
        <f t="shared" si="370"/>
        <v/>
      </c>
      <c r="H6002" s="69" t="str">
        <f t="shared" si="371"/>
        <v/>
      </c>
    </row>
    <row r="6003" spans="2:8" x14ac:dyDescent="0.25">
      <c r="B6003" s="44"/>
      <c r="C6003" s="45"/>
      <c r="D6003" s="45"/>
      <c r="E6003" s="66" t="str">
        <f t="shared" si="369"/>
        <v/>
      </c>
      <c r="F6003" s="70" t="str">
        <f t="shared" si="372"/>
        <v/>
      </c>
      <c r="G6003" s="68" t="str">
        <f t="shared" si="370"/>
        <v/>
      </c>
      <c r="H6003" s="69" t="str">
        <f t="shared" si="371"/>
        <v/>
      </c>
    </row>
    <row r="6004" spans="2:8" x14ac:dyDescent="0.25">
      <c r="B6004" s="44"/>
      <c r="C6004" s="45"/>
      <c r="D6004" s="45"/>
      <c r="E6004" s="66" t="str">
        <f t="shared" si="369"/>
        <v/>
      </c>
      <c r="F6004" s="70" t="str">
        <f t="shared" si="372"/>
        <v/>
      </c>
      <c r="G6004" s="68" t="str">
        <f t="shared" si="370"/>
        <v/>
      </c>
      <c r="H6004" s="69" t="str">
        <f t="shared" si="371"/>
        <v/>
      </c>
    </row>
    <row r="6005" spans="2:8" x14ac:dyDescent="0.25">
      <c r="B6005" s="44"/>
      <c r="C6005" s="45"/>
      <c r="D6005" s="45"/>
      <c r="E6005" s="66" t="str">
        <f t="shared" si="369"/>
        <v/>
      </c>
      <c r="F6005" s="70" t="str">
        <f t="shared" si="372"/>
        <v/>
      </c>
      <c r="G6005" s="68" t="str">
        <f t="shared" si="370"/>
        <v/>
      </c>
      <c r="H6005" s="69" t="str">
        <f t="shared" si="371"/>
        <v/>
      </c>
    </row>
    <row r="6006" spans="2:8" x14ac:dyDescent="0.25">
      <c r="B6006" s="44"/>
      <c r="C6006" s="45"/>
      <c r="D6006" s="45"/>
      <c r="E6006" s="66" t="str">
        <f t="shared" si="369"/>
        <v/>
      </c>
      <c r="F6006" s="70" t="str">
        <f t="shared" si="372"/>
        <v/>
      </c>
      <c r="G6006" s="68" t="str">
        <f t="shared" si="370"/>
        <v/>
      </c>
      <c r="H6006" s="69" t="str">
        <f t="shared" si="371"/>
        <v/>
      </c>
    </row>
    <row r="6007" spans="2:8" x14ac:dyDescent="0.25">
      <c r="B6007" s="44"/>
      <c r="C6007" s="45"/>
      <c r="D6007" s="45"/>
      <c r="E6007" s="66" t="str">
        <f t="shared" si="369"/>
        <v/>
      </c>
      <c r="F6007" s="70" t="str">
        <f t="shared" si="372"/>
        <v/>
      </c>
      <c r="G6007" s="68" t="str">
        <f t="shared" si="370"/>
        <v/>
      </c>
      <c r="H6007" s="69" t="str">
        <f t="shared" si="371"/>
        <v/>
      </c>
    </row>
    <row r="6008" spans="2:8" x14ac:dyDescent="0.25">
      <c r="B6008" s="44"/>
      <c r="C6008" s="45"/>
      <c r="D6008" s="45"/>
      <c r="E6008" s="66" t="str">
        <f t="shared" si="369"/>
        <v/>
      </c>
      <c r="F6008" s="70" t="str">
        <f t="shared" si="372"/>
        <v/>
      </c>
      <c r="G6008" s="68" t="str">
        <f t="shared" si="370"/>
        <v/>
      </c>
      <c r="H6008" s="69" t="str">
        <f t="shared" si="371"/>
        <v/>
      </c>
    </row>
    <row r="6009" spans="2:8" x14ac:dyDescent="0.25">
      <c r="B6009" s="44"/>
      <c r="C6009" s="45"/>
      <c r="D6009" s="45"/>
      <c r="E6009" s="66" t="str">
        <f t="shared" si="369"/>
        <v/>
      </c>
      <c r="F6009" s="70" t="str">
        <f t="shared" si="372"/>
        <v/>
      </c>
      <c r="G6009" s="68" t="str">
        <f t="shared" si="370"/>
        <v/>
      </c>
      <c r="H6009" s="69" t="str">
        <f t="shared" si="371"/>
        <v/>
      </c>
    </row>
    <row r="6010" spans="2:8" x14ac:dyDescent="0.25">
      <c r="B6010" s="44"/>
      <c r="C6010" s="45"/>
      <c r="D6010" s="45"/>
      <c r="E6010" s="66" t="str">
        <f t="shared" si="369"/>
        <v/>
      </c>
      <c r="F6010" s="70" t="str">
        <f t="shared" si="372"/>
        <v/>
      </c>
      <c r="G6010" s="68" t="str">
        <f t="shared" si="370"/>
        <v/>
      </c>
      <c r="H6010" s="69" t="str">
        <f t="shared" si="371"/>
        <v/>
      </c>
    </row>
    <row r="6011" spans="2:8" x14ac:dyDescent="0.25">
      <c r="B6011" s="44"/>
      <c r="C6011" s="45"/>
      <c r="D6011" s="45"/>
      <c r="E6011" s="66" t="str">
        <f t="shared" si="369"/>
        <v/>
      </c>
      <c r="F6011" s="70" t="str">
        <f t="shared" si="372"/>
        <v/>
      </c>
      <c r="G6011" s="68" t="str">
        <f t="shared" si="370"/>
        <v/>
      </c>
      <c r="H6011" s="69" t="str">
        <f t="shared" si="371"/>
        <v/>
      </c>
    </row>
    <row r="6012" spans="2:8" x14ac:dyDescent="0.25">
      <c r="B6012" s="44"/>
      <c r="C6012" s="45"/>
      <c r="D6012" s="45"/>
      <c r="E6012" s="66" t="str">
        <f t="shared" si="369"/>
        <v/>
      </c>
      <c r="F6012" s="70" t="str">
        <f t="shared" si="372"/>
        <v/>
      </c>
      <c r="G6012" s="68" t="str">
        <f t="shared" si="370"/>
        <v/>
      </c>
      <c r="H6012" s="69" t="str">
        <f t="shared" si="371"/>
        <v/>
      </c>
    </row>
    <row r="6013" spans="2:8" x14ac:dyDescent="0.25">
      <c r="B6013" s="44"/>
      <c r="C6013" s="45"/>
      <c r="D6013" s="45"/>
      <c r="E6013" s="66" t="str">
        <f t="shared" si="369"/>
        <v/>
      </c>
      <c r="F6013" s="70" t="str">
        <f t="shared" si="372"/>
        <v/>
      </c>
      <c r="G6013" s="68" t="str">
        <f t="shared" si="370"/>
        <v/>
      </c>
      <c r="H6013" s="69" t="str">
        <f t="shared" si="371"/>
        <v/>
      </c>
    </row>
    <row r="6014" spans="2:8" x14ac:dyDescent="0.25">
      <c r="B6014" s="44"/>
      <c r="C6014" s="45"/>
      <c r="D6014" s="45"/>
      <c r="E6014" s="66" t="str">
        <f t="shared" si="369"/>
        <v/>
      </c>
      <c r="F6014" s="70" t="str">
        <f t="shared" si="372"/>
        <v/>
      </c>
      <c r="G6014" s="68" t="str">
        <f t="shared" si="370"/>
        <v/>
      </c>
      <c r="H6014" s="69" t="str">
        <f t="shared" si="371"/>
        <v/>
      </c>
    </row>
    <row r="6015" spans="2:8" x14ac:dyDescent="0.25">
      <c r="B6015" s="44"/>
      <c r="C6015" s="45"/>
      <c r="D6015" s="45"/>
      <c r="E6015" s="66" t="str">
        <f t="shared" si="369"/>
        <v/>
      </c>
      <c r="F6015" s="70" t="str">
        <f t="shared" si="372"/>
        <v/>
      </c>
      <c r="G6015" s="68" t="str">
        <f t="shared" si="370"/>
        <v/>
      </c>
      <c r="H6015" s="69" t="str">
        <f t="shared" si="371"/>
        <v/>
      </c>
    </row>
    <row r="6016" spans="2:8" x14ac:dyDescent="0.25">
      <c r="B6016" s="44"/>
      <c r="C6016" s="45"/>
      <c r="D6016" s="45"/>
      <c r="E6016" s="66" t="str">
        <f t="shared" si="369"/>
        <v/>
      </c>
      <c r="F6016" s="70" t="str">
        <f t="shared" si="372"/>
        <v/>
      </c>
      <c r="G6016" s="68" t="str">
        <f t="shared" si="370"/>
        <v/>
      </c>
      <c r="H6016" s="69" t="str">
        <f t="shared" si="371"/>
        <v/>
      </c>
    </row>
    <row r="6017" spans="2:8" x14ac:dyDescent="0.25">
      <c r="B6017" s="44"/>
      <c r="C6017" s="45"/>
      <c r="D6017" s="45"/>
      <c r="E6017" s="66" t="str">
        <f t="shared" si="369"/>
        <v/>
      </c>
      <c r="F6017" s="70" t="str">
        <f t="shared" si="372"/>
        <v/>
      </c>
      <c r="G6017" s="68" t="str">
        <f t="shared" si="370"/>
        <v/>
      </c>
      <c r="H6017" s="69" t="str">
        <f t="shared" si="371"/>
        <v/>
      </c>
    </row>
    <row r="6018" spans="2:8" x14ac:dyDescent="0.25">
      <c r="B6018" s="44"/>
      <c r="C6018" s="45"/>
      <c r="D6018" s="45"/>
      <c r="E6018" s="66" t="str">
        <f t="shared" si="369"/>
        <v/>
      </c>
      <c r="F6018" s="70" t="str">
        <f t="shared" si="372"/>
        <v/>
      </c>
      <c r="G6018" s="68" t="str">
        <f t="shared" si="370"/>
        <v/>
      </c>
      <c r="H6018" s="69" t="str">
        <f t="shared" si="371"/>
        <v/>
      </c>
    </row>
    <row r="6019" spans="2:8" x14ac:dyDescent="0.25">
      <c r="B6019" s="44"/>
      <c r="C6019" s="45"/>
      <c r="D6019" s="45"/>
      <c r="E6019" s="66" t="str">
        <f t="shared" si="369"/>
        <v/>
      </c>
      <c r="F6019" s="70" t="str">
        <f t="shared" si="372"/>
        <v/>
      </c>
      <c r="G6019" s="68" t="str">
        <f t="shared" si="370"/>
        <v/>
      </c>
      <c r="H6019" s="69" t="str">
        <f t="shared" si="371"/>
        <v/>
      </c>
    </row>
    <row r="6020" spans="2:8" x14ac:dyDescent="0.25">
      <c r="B6020" s="44"/>
      <c r="C6020" s="45"/>
      <c r="D6020" s="45"/>
      <c r="E6020" s="66" t="str">
        <f t="shared" si="369"/>
        <v/>
      </c>
      <c r="F6020" s="70" t="str">
        <f t="shared" si="372"/>
        <v/>
      </c>
      <c r="G6020" s="68" t="str">
        <f t="shared" si="370"/>
        <v/>
      </c>
      <c r="H6020" s="69" t="str">
        <f t="shared" si="371"/>
        <v/>
      </c>
    </row>
    <row r="6021" spans="2:8" x14ac:dyDescent="0.25">
      <c r="B6021" s="44"/>
      <c r="C6021" s="45"/>
      <c r="D6021" s="45"/>
      <c r="E6021" s="66" t="str">
        <f t="shared" si="369"/>
        <v/>
      </c>
      <c r="F6021" s="70" t="str">
        <f t="shared" si="372"/>
        <v/>
      </c>
      <c r="G6021" s="68" t="str">
        <f t="shared" si="370"/>
        <v/>
      </c>
      <c r="H6021" s="69" t="str">
        <f t="shared" si="371"/>
        <v/>
      </c>
    </row>
    <row r="6022" spans="2:8" x14ac:dyDescent="0.25">
      <c r="B6022" s="44"/>
      <c r="C6022" s="45"/>
      <c r="D6022" s="45"/>
      <c r="E6022" s="66" t="str">
        <f t="shared" si="369"/>
        <v/>
      </c>
      <c r="F6022" s="70" t="str">
        <f t="shared" si="372"/>
        <v/>
      </c>
      <c r="G6022" s="68" t="str">
        <f t="shared" si="370"/>
        <v/>
      </c>
      <c r="H6022" s="69" t="str">
        <f t="shared" si="371"/>
        <v/>
      </c>
    </row>
    <row r="6023" spans="2:8" x14ac:dyDescent="0.25">
      <c r="B6023" s="44"/>
      <c r="C6023" s="45"/>
      <c r="D6023" s="45"/>
      <c r="E6023" s="66" t="str">
        <f t="shared" si="369"/>
        <v/>
      </c>
      <c r="F6023" s="70" t="str">
        <f t="shared" si="372"/>
        <v/>
      </c>
      <c r="G6023" s="68" t="str">
        <f t="shared" si="370"/>
        <v/>
      </c>
      <c r="H6023" s="69" t="str">
        <f t="shared" si="371"/>
        <v/>
      </c>
    </row>
    <row r="6024" spans="2:8" x14ac:dyDescent="0.25">
      <c r="B6024" s="44"/>
      <c r="C6024" s="45"/>
      <c r="D6024" s="45"/>
      <c r="E6024" s="66" t="str">
        <f t="shared" si="369"/>
        <v/>
      </c>
      <c r="F6024" s="70" t="str">
        <f t="shared" si="372"/>
        <v/>
      </c>
      <c r="G6024" s="68" t="str">
        <f t="shared" si="370"/>
        <v/>
      </c>
      <c r="H6024" s="69" t="str">
        <f t="shared" si="371"/>
        <v/>
      </c>
    </row>
    <row r="6025" spans="2:8" x14ac:dyDescent="0.25">
      <c r="B6025" s="44"/>
      <c r="C6025" s="45"/>
      <c r="D6025" s="45"/>
      <c r="E6025" s="66" t="str">
        <f t="shared" si="369"/>
        <v/>
      </c>
      <c r="F6025" s="70" t="str">
        <f t="shared" si="372"/>
        <v/>
      </c>
      <c r="G6025" s="68" t="str">
        <f t="shared" si="370"/>
        <v/>
      </c>
      <c r="H6025" s="69" t="str">
        <f t="shared" si="371"/>
        <v/>
      </c>
    </row>
    <row r="6026" spans="2:8" x14ac:dyDescent="0.25">
      <c r="B6026" s="44"/>
      <c r="C6026" s="45"/>
      <c r="D6026" s="45"/>
      <c r="E6026" s="66" t="str">
        <f t="shared" si="369"/>
        <v/>
      </c>
      <c r="F6026" s="70" t="str">
        <f t="shared" si="372"/>
        <v/>
      </c>
      <c r="G6026" s="68" t="str">
        <f t="shared" si="370"/>
        <v/>
      </c>
      <c r="H6026" s="69" t="str">
        <f t="shared" si="371"/>
        <v/>
      </c>
    </row>
    <row r="6027" spans="2:8" x14ac:dyDescent="0.25">
      <c r="B6027" s="44"/>
      <c r="C6027" s="45"/>
      <c r="D6027" s="45"/>
      <c r="E6027" s="66" t="str">
        <f t="shared" si="369"/>
        <v/>
      </c>
      <c r="F6027" s="70" t="str">
        <f t="shared" si="372"/>
        <v/>
      </c>
      <c r="G6027" s="68" t="str">
        <f t="shared" si="370"/>
        <v/>
      </c>
      <c r="H6027" s="69" t="str">
        <f t="shared" si="371"/>
        <v/>
      </c>
    </row>
    <row r="6028" spans="2:8" x14ac:dyDescent="0.25">
      <c r="B6028" s="44"/>
      <c r="C6028" s="45"/>
      <c r="D6028" s="45"/>
      <c r="E6028" s="66" t="str">
        <f t="shared" si="369"/>
        <v/>
      </c>
      <c r="F6028" s="70" t="str">
        <f t="shared" si="372"/>
        <v/>
      </c>
      <c r="G6028" s="68" t="str">
        <f t="shared" si="370"/>
        <v/>
      </c>
      <c r="H6028" s="69" t="str">
        <f t="shared" si="371"/>
        <v/>
      </c>
    </row>
    <row r="6029" spans="2:8" x14ac:dyDescent="0.25">
      <c r="B6029" s="44"/>
      <c r="C6029" s="45"/>
      <c r="D6029" s="45"/>
      <c r="E6029" s="66" t="str">
        <f t="shared" si="369"/>
        <v/>
      </c>
      <c r="F6029" s="70" t="str">
        <f t="shared" si="372"/>
        <v/>
      </c>
      <c r="G6029" s="68" t="str">
        <f t="shared" si="370"/>
        <v/>
      </c>
      <c r="H6029" s="69" t="str">
        <f t="shared" si="371"/>
        <v/>
      </c>
    </row>
    <row r="6030" spans="2:8" x14ac:dyDescent="0.25">
      <c r="B6030" s="44"/>
      <c r="C6030" s="45"/>
      <c r="D6030" s="45"/>
      <c r="E6030" s="66" t="str">
        <f t="shared" ref="E6030:E6093" si="373">+IF(AND(C6030-D6030&lt;&gt;0,$B$10&gt;B6030),C6030-D6030,"")</f>
        <v/>
      </c>
      <c r="F6030" s="70" t="str">
        <f t="shared" si="372"/>
        <v/>
      </c>
      <c r="G6030" s="68" t="str">
        <f t="shared" ref="G6030:G6093" si="374">+IF(AND(B6030&lt;&gt;"",$B$10&gt;B6030),$B$10-B6030,"")</f>
        <v/>
      </c>
      <c r="H6030" s="69" t="str">
        <f t="shared" ref="H6030:H6093" si="375">IFERROR(((E6030*G6030*$D$10)/36500),"")</f>
        <v/>
      </c>
    </row>
    <row r="6031" spans="2:8" x14ac:dyDescent="0.25">
      <c r="B6031" s="44"/>
      <c r="C6031" s="45"/>
      <c r="D6031" s="45"/>
      <c r="E6031" s="66" t="str">
        <f t="shared" si="373"/>
        <v/>
      </c>
      <c r="F6031" s="70" t="str">
        <f t="shared" ref="F6031:F6094" si="376">+IFERROR((E6031+F6030),"")</f>
        <v/>
      </c>
      <c r="G6031" s="68" t="str">
        <f t="shared" si="374"/>
        <v/>
      </c>
      <c r="H6031" s="69" t="str">
        <f t="shared" si="375"/>
        <v/>
      </c>
    </row>
    <row r="6032" spans="2:8" x14ac:dyDescent="0.25">
      <c r="B6032" s="44"/>
      <c r="C6032" s="45"/>
      <c r="D6032" s="45"/>
      <c r="E6032" s="66" t="str">
        <f t="shared" si="373"/>
        <v/>
      </c>
      <c r="F6032" s="70" t="str">
        <f t="shared" si="376"/>
        <v/>
      </c>
      <c r="G6032" s="68" t="str">
        <f t="shared" si="374"/>
        <v/>
      </c>
      <c r="H6032" s="69" t="str">
        <f t="shared" si="375"/>
        <v/>
      </c>
    </row>
    <row r="6033" spans="2:8" x14ac:dyDescent="0.25">
      <c r="B6033" s="44"/>
      <c r="C6033" s="45"/>
      <c r="D6033" s="45"/>
      <c r="E6033" s="66" t="str">
        <f t="shared" si="373"/>
        <v/>
      </c>
      <c r="F6033" s="70" t="str">
        <f t="shared" si="376"/>
        <v/>
      </c>
      <c r="G6033" s="68" t="str">
        <f t="shared" si="374"/>
        <v/>
      </c>
      <c r="H6033" s="69" t="str">
        <f t="shared" si="375"/>
        <v/>
      </c>
    </row>
    <row r="6034" spans="2:8" x14ac:dyDescent="0.25">
      <c r="B6034" s="44"/>
      <c r="C6034" s="45"/>
      <c r="D6034" s="45"/>
      <c r="E6034" s="66" t="str">
        <f t="shared" si="373"/>
        <v/>
      </c>
      <c r="F6034" s="70" t="str">
        <f t="shared" si="376"/>
        <v/>
      </c>
      <c r="G6034" s="68" t="str">
        <f t="shared" si="374"/>
        <v/>
      </c>
      <c r="H6034" s="69" t="str">
        <f t="shared" si="375"/>
        <v/>
      </c>
    </row>
    <row r="6035" spans="2:8" x14ac:dyDescent="0.25">
      <c r="B6035" s="44"/>
      <c r="C6035" s="45"/>
      <c r="D6035" s="45"/>
      <c r="E6035" s="66" t="str">
        <f t="shared" si="373"/>
        <v/>
      </c>
      <c r="F6035" s="70" t="str">
        <f t="shared" si="376"/>
        <v/>
      </c>
      <c r="G6035" s="68" t="str">
        <f t="shared" si="374"/>
        <v/>
      </c>
      <c r="H6035" s="69" t="str">
        <f t="shared" si="375"/>
        <v/>
      </c>
    </row>
    <row r="6036" spans="2:8" x14ac:dyDescent="0.25">
      <c r="B6036" s="44"/>
      <c r="C6036" s="45"/>
      <c r="D6036" s="45"/>
      <c r="E6036" s="66" t="str">
        <f t="shared" si="373"/>
        <v/>
      </c>
      <c r="F6036" s="70" t="str">
        <f t="shared" si="376"/>
        <v/>
      </c>
      <c r="G6036" s="68" t="str">
        <f t="shared" si="374"/>
        <v/>
      </c>
      <c r="H6036" s="69" t="str">
        <f t="shared" si="375"/>
        <v/>
      </c>
    </row>
    <row r="6037" spans="2:8" x14ac:dyDescent="0.25">
      <c r="B6037" s="44"/>
      <c r="C6037" s="45"/>
      <c r="D6037" s="45"/>
      <c r="E6037" s="66" t="str">
        <f t="shared" si="373"/>
        <v/>
      </c>
      <c r="F6037" s="70" t="str">
        <f t="shared" si="376"/>
        <v/>
      </c>
      <c r="G6037" s="68" t="str">
        <f t="shared" si="374"/>
        <v/>
      </c>
      <c r="H6037" s="69" t="str">
        <f t="shared" si="375"/>
        <v/>
      </c>
    </row>
    <row r="6038" spans="2:8" x14ac:dyDescent="0.25">
      <c r="B6038" s="44"/>
      <c r="C6038" s="45"/>
      <c r="D6038" s="45"/>
      <c r="E6038" s="66" t="str">
        <f t="shared" si="373"/>
        <v/>
      </c>
      <c r="F6038" s="70" t="str">
        <f t="shared" si="376"/>
        <v/>
      </c>
      <c r="G6038" s="68" t="str">
        <f t="shared" si="374"/>
        <v/>
      </c>
      <c r="H6038" s="69" t="str">
        <f t="shared" si="375"/>
        <v/>
      </c>
    </row>
    <row r="6039" spans="2:8" x14ac:dyDescent="0.25">
      <c r="B6039" s="44"/>
      <c r="C6039" s="45"/>
      <c r="D6039" s="45"/>
      <c r="E6039" s="66" t="str">
        <f t="shared" si="373"/>
        <v/>
      </c>
      <c r="F6039" s="70" t="str">
        <f t="shared" si="376"/>
        <v/>
      </c>
      <c r="G6039" s="68" t="str">
        <f t="shared" si="374"/>
        <v/>
      </c>
      <c r="H6039" s="69" t="str">
        <f t="shared" si="375"/>
        <v/>
      </c>
    </row>
    <row r="6040" spans="2:8" x14ac:dyDescent="0.25">
      <c r="B6040" s="44"/>
      <c r="C6040" s="45"/>
      <c r="D6040" s="45"/>
      <c r="E6040" s="66" t="str">
        <f t="shared" si="373"/>
        <v/>
      </c>
      <c r="F6040" s="70" t="str">
        <f t="shared" si="376"/>
        <v/>
      </c>
      <c r="G6040" s="68" t="str">
        <f t="shared" si="374"/>
        <v/>
      </c>
      <c r="H6040" s="69" t="str">
        <f t="shared" si="375"/>
        <v/>
      </c>
    </row>
    <row r="6041" spans="2:8" x14ac:dyDescent="0.25">
      <c r="B6041" s="44"/>
      <c r="C6041" s="45"/>
      <c r="D6041" s="45"/>
      <c r="E6041" s="66" t="str">
        <f t="shared" si="373"/>
        <v/>
      </c>
      <c r="F6041" s="70" t="str">
        <f t="shared" si="376"/>
        <v/>
      </c>
      <c r="G6041" s="68" t="str">
        <f t="shared" si="374"/>
        <v/>
      </c>
      <c r="H6041" s="69" t="str">
        <f t="shared" si="375"/>
        <v/>
      </c>
    </row>
    <row r="6042" spans="2:8" x14ac:dyDescent="0.25">
      <c r="B6042" s="44"/>
      <c r="C6042" s="45"/>
      <c r="D6042" s="45"/>
      <c r="E6042" s="66" t="str">
        <f t="shared" si="373"/>
        <v/>
      </c>
      <c r="F6042" s="70" t="str">
        <f t="shared" si="376"/>
        <v/>
      </c>
      <c r="G6042" s="68" t="str">
        <f t="shared" si="374"/>
        <v/>
      </c>
      <c r="H6042" s="69" t="str">
        <f t="shared" si="375"/>
        <v/>
      </c>
    </row>
    <row r="6043" spans="2:8" x14ac:dyDescent="0.25">
      <c r="B6043" s="44"/>
      <c r="C6043" s="45"/>
      <c r="D6043" s="45"/>
      <c r="E6043" s="66" t="str">
        <f t="shared" si="373"/>
        <v/>
      </c>
      <c r="F6043" s="70" t="str">
        <f t="shared" si="376"/>
        <v/>
      </c>
      <c r="G6043" s="68" t="str">
        <f t="shared" si="374"/>
        <v/>
      </c>
      <c r="H6043" s="69" t="str">
        <f t="shared" si="375"/>
        <v/>
      </c>
    </row>
    <row r="6044" spans="2:8" x14ac:dyDescent="0.25">
      <c r="B6044" s="44"/>
      <c r="C6044" s="45"/>
      <c r="D6044" s="45"/>
      <c r="E6044" s="66" t="str">
        <f t="shared" si="373"/>
        <v/>
      </c>
      <c r="F6044" s="70" t="str">
        <f t="shared" si="376"/>
        <v/>
      </c>
      <c r="G6044" s="68" t="str">
        <f t="shared" si="374"/>
        <v/>
      </c>
      <c r="H6044" s="69" t="str">
        <f t="shared" si="375"/>
        <v/>
      </c>
    </row>
    <row r="6045" spans="2:8" x14ac:dyDescent="0.25">
      <c r="B6045" s="44"/>
      <c r="C6045" s="45"/>
      <c r="D6045" s="45"/>
      <c r="E6045" s="66" t="str">
        <f t="shared" si="373"/>
        <v/>
      </c>
      <c r="F6045" s="70" t="str">
        <f t="shared" si="376"/>
        <v/>
      </c>
      <c r="G6045" s="68" t="str">
        <f t="shared" si="374"/>
        <v/>
      </c>
      <c r="H6045" s="69" t="str">
        <f t="shared" si="375"/>
        <v/>
      </c>
    </row>
    <row r="6046" spans="2:8" x14ac:dyDescent="0.25">
      <c r="B6046" s="44"/>
      <c r="C6046" s="45"/>
      <c r="D6046" s="45"/>
      <c r="E6046" s="66" t="str">
        <f t="shared" si="373"/>
        <v/>
      </c>
      <c r="F6046" s="70" t="str">
        <f t="shared" si="376"/>
        <v/>
      </c>
      <c r="G6046" s="68" t="str">
        <f t="shared" si="374"/>
        <v/>
      </c>
      <c r="H6046" s="69" t="str">
        <f t="shared" si="375"/>
        <v/>
      </c>
    </row>
    <row r="6047" spans="2:8" x14ac:dyDescent="0.25">
      <c r="B6047" s="44"/>
      <c r="C6047" s="45"/>
      <c r="D6047" s="45"/>
      <c r="E6047" s="66" t="str">
        <f t="shared" si="373"/>
        <v/>
      </c>
      <c r="F6047" s="70" t="str">
        <f t="shared" si="376"/>
        <v/>
      </c>
      <c r="G6047" s="68" t="str">
        <f t="shared" si="374"/>
        <v/>
      </c>
      <c r="H6047" s="69" t="str">
        <f t="shared" si="375"/>
        <v/>
      </c>
    </row>
    <row r="6048" spans="2:8" x14ac:dyDescent="0.25">
      <c r="B6048" s="44"/>
      <c r="C6048" s="45"/>
      <c r="D6048" s="45"/>
      <c r="E6048" s="66" t="str">
        <f t="shared" si="373"/>
        <v/>
      </c>
      <c r="F6048" s="70" t="str">
        <f t="shared" si="376"/>
        <v/>
      </c>
      <c r="G6048" s="68" t="str">
        <f t="shared" si="374"/>
        <v/>
      </c>
      <c r="H6048" s="69" t="str">
        <f t="shared" si="375"/>
        <v/>
      </c>
    </row>
    <row r="6049" spans="2:8" x14ac:dyDescent="0.25">
      <c r="B6049" s="44"/>
      <c r="C6049" s="45"/>
      <c r="D6049" s="45"/>
      <c r="E6049" s="66" t="str">
        <f t="shared" si="373"/>
        <v/>
      </c>
      <c r="F6049" s="70" t="str">
        <f t="shared" si="376"/>
        <v/>
      </c>
      <c r="G6049" s="68" t="str">
        <f t="shared" si="374"/>
        <v/>
      </c>
      <c r="H6049" s="69" t="str">
        <f t="shared" si="375"/>
        <v/>
      </c>
    </row>
    <row r="6050" spans="2:8" x14ac:dyDescent="0.25">
      <c r="B6050" s="44"/>
      <c r="C6050" s="45"/>
      <c r="D6050" s="45"/>
      <c r="E6050" s="66" t="str">
        <f t="shared" si="373"/>
        <v/>
      </c>
      <c r="F6050" s="70" t="str">
        <f t="shared" si="376"/>
        <v/>
      </c>
      <c r="G6050" s="68" t="str">
        <f t="shared" si="374"/>
        <v/>
      </c>
      <c r="H6050" s="69" t="str">
        <f t="shared" si="375"/>
        <v/>
      </c>
    </row>
    <row r="6051" spans="2:8" x14ac:dyDescent="0.25">
      <c r="B6051" s="44"/>
      <c r="C6051" s="45"/>
      <c r="D6051" s="45"/>
      <c r="E6051" s="66" t="str">
        <f t="shared" si="373"/>
        <v/>
      </c>
      <c r="F6051" s="70" t="str">
        <f t="shared" si="376"/>
        <v/>
      </c>
      <c r="G6051" s="68" t="str">
        <f t="shared" si="374"/>
        <v/>
      </c>
      <c r="H6051" s="69" t="str">
        <f t="shared" si="375"/>
        <v/>
      </c>
    </row>
    <row r="6052" spans="2:8" x14ac:dyDescent="0.25">
      <c r="B6052" s="44"/>
      <c r="C6052" s="45"/>
      <c r="D6052" s="45"/>
      <c r="E6052" s="66" t="str">
        <f t="shared" si="373"/>
        <v/>
      </c>
      <c r="F6052" s="70" t="str">
        <f t="shared" si="376"/>
        <v/>
      </c>
      <c r="G6052" s="68" t="str">
        <f t="shared" si="374"/>
        <v/>
      </c>
      <c r="H6052" s="69" t="str">
        <f t="shared" si="375"/>
        <v/>
      </c>
    </row>
    <row r="6053" spans="2:8" x14ac:dyDescent="0.25">
      <c r="B6053" s="44"/>
      <c r="C6053" s="45"/>
      <c r="D6053" s="45"/>
      <c r="E6053" s="66" t="str">
        <f t="shared" si="373"/>
        <v/>
      </c>
      <c r="F6053" s="70" t="str">
        <f t="shared" si="376"/>
        <v/>
      </c>
      <c r="G6053" s="68" t="str">
        <f t="shared" si="374"/>
        <v/>
      </c>
      <c r="H6053" s="69" t="str">
        <f t="shared" si="375"/>
        <v/>
      </c>
    </row>
    <row r="6054" spans="2:8" x14ac:dyDescent="0.25">
      <c r="B6054" s="44"/>
      <c r="C6054" s="45"/>
      <c r="D6054" s="45"/>
      <c r="E6054" s="66" t="str">
        <f t="shared" si="373"/>
        <v/>
      </c>
      <c r="F6054" s="70" t="str">
        <f t="shared" si="376"/>
        <v/>
      </c>
      <c r="G6054" s="68" t="str">
        <f t="shared" si="374"/>
        <v/>
      </c>
      <c r="H6054" s="69" t="str">
        <f t="shared" si="375"/>
        <v/>
      </c>
    </row>
    <row r="6055" spans="2:8" x14ac:dyDescent="0.25">
      <c r="B6055" s="44"/>
      <c r="C6055" s="45"/>
      <c r="D6055" s="45"/>
      <c r="E6055" s="66" t="str">
        <f t="shared" si="373"/>
        <v/>
      </c>
      <c r="F6055" s="70" t="str">
        <f t="shared" si="376"/>
        <v/>
      </c>
      <c r="G6055" s="68" t="str">
        <f t="shared" si="374"/>
        <v/>
      </c>
      <c r="H6055" s="69" t="str">
        <f t="shared" si="375"/>
        <v/>
      </c>
    </row>
    <row r="6056" spans="2:8" x14ac:dyDescent="0.25">
      <c r="B6056" s="44"/>
      <c r="C6056" s="45"/>
      <c r="D6056" s="45"/>
      <c r="E6056" s="66" t="str">
        <f t="shared" si="373"/>
        <v/>
      </c>
      <c r="F6056" s="70" t="str">
        <f t="shared" si="376"/>
        <v/>
      </c>
      <c r="G6056" s="68" t="str">
        <f t="shared" si="374"/>
        <v/>
      </c>
      <c r="H6056" s="69" t="str">
        <f t="shared" si="375"/>
        <v/>
      </c>
    </row>
    <row r="6057" spans="2:8" x14ac:dyDescent="0.25">
      <c r="B6057" s="44"/>
      <c r="C6057" s="45"/>
      <c r="D6057" s="45"/>
      <c r="E6057" s="66" t="str">
        <f t="shared" si="373"/>
        <v/>
      </c>
      <c r="F6057" s="70" t="str">
        <f t="shared" si="376"/>
        <v/>
      </c>
      <c r="G6057" s="68" t="str">
        <f t="shared" si="374"/>
        <v/>
      </c>
      <c r="H6057" s="69" t="str">
        <f t="shared" si="375"/>
        <v/>
      </c>
    </row>
    <row r="6058" spans="2:8" x14ac:dyDescent="0.25">
      <c r="B6058" s="44"/>
      <c r="C6058" s="45"/>
      <c r="D6058" s="45"/>
      <c r="E6058" s="66" t="str">
        <f t="shared" si="373"/>
        <v/>
      </c>
      <c r="F6058" s="70" t="str">
        <f t="shared" si="376"/>
        <v/>
      </c>
      <c r="G6058" s="68" t="str">
        <f t="shared" si="374"/>
        <v/>
      </c>
      <c r="H6058" s="69" t="str">
        <f t="shared" si="375"/>
        <v/>
      </c>
    </row>
    <row r="6059" spans="2:8" x14ac:dyDescent="0.25">
      <c r="B6059" s="44"/>
      <c r="C6059" s="45"/>
      <c r="D6059" s="45"/>
      <c r="E6059" s="66" t="str">
        <f t="shared" si="373"/>
        <v/>
      </c>
      <c r="F6059" s="70" t="str">
        <f t="shared" si="376"/>
        <v/>
      </c>
      <c r="G6059" s="68" t="str">
        <f t="shared" si="374"/>
        <v/>
      </c>
      <c r="H6059" s="69" t="str">
        <f t="shared" si="375"/>
        <v/>
      </c>
    </row>
    <row r="6060" spans="2:8" x14ac:dyDescent="0.25">
      <c r="B6060" s="44"/>
      <c r="C6060" s="45"/>
      <c r="D6060" s="45"/>
      <c r="E6060" s="66" t="str">
        <f t="shared" si="373"/>
        <v/>
      </c>
      <c r="F6060" s="70" t="str">
        <f t="shared" si="376"/>
        <v/>
      </c>
      <c r="G6060" s="68" t="str">
        <f t="shared" si="374"/>
        <v/>
      </c>
      <c r="H6060" s="69" t="str">
        <f t="shared" si="375"/>
        <v/>
      </c>
    </row>
    <row r="6061" spans="2:8" x14ac:dyDescent="0.25">
      <c r="B6061" s="44"/>
      <c r="C6061" s="45"/>
      <c r="D6061" s="45"/>
      <c r="E6061" s="66" t="str">
        <f t="shared" si="373"/>
        <v/>
      </c>
      <c r="F6061" s="70" t="str">
        <f t="shared" si="376"/>
        <v/>
      </c>
      <c r="G6061" s="68" t="str">
        <f t="shared" si="374"/>
        <v/>
      </c>
      <c r="H6061" s="69" t="str">
        <f t="shared" si="375"/>
        <v/>
      </c>
    </row>
    <row r="6062" spans="2:8" x14ac:dyDescent="0.25">
      <c r="B6062" s="44"/>
      <c r="C6062" s="45"/>
      <c r="D6062" s="45"/>
      <c r="E6062" s="66" t="str">
        <f t="shared" si="373"/>
        <v/>
      </c>
      <c r="F6062" s="70" t="str">
        <f t="shared" si="376"/>
        <v/>
      </c>
      <c r="G6062" s="68" t="str">
        <f t="shared" si="374"/>
        <v/>
      </c>
      <c r="H6062" s="69" t="str">
        <f t="shared" si="375"/>
        <v/>
      </c>
    </row>
    <row r="6063" spans="2:8" x14ac:dyDescent="0.25">
      <c r="B6063" s="44"/>
      <c r="C6063" s="45"/>
      <c r="D6063" s="45"/>
      <c r="E6063" s="66" t="str">
        <f t="shared" si="373"/>
        <v/>
      </c>
      <c r="F6063" s="70" t="str">
        <f t="shared" si="376"/>
        <v/>
      </c>
      <c r="G6063" s="68" t="str">
        <f t="shared" si="374"/>
        <v/>
      </c>
      <c r="H6063" s="69" t="str">
        <f t="shared" si="375"/>
        <v/>
      </c>
    </row>
    <row r="6064" spans="2:8" x14ac:dyDescent="0.25">
      <c r="B6064" s="44"/>
      <c r="C6064" s="45"/>
      <c r="D6064" s="45"/>
      <c r="E6064" s="66" t="str">
        <f t="shared" si="373"/>
        <v/>
      </c>
      <c r="F6064" s="70" t="str">
        <f t="shared" si="376"/>
        <v/>
      </c>
      <c r="G6064" s="68" t="str">
        <f t="shared" si="374"/>
        <v/>
      </c>
      <c r="H6064" s="69" t="str">
        <f t="shared" si="375"/>
        <v/>
      </c>
    </row>
    <row r="6065" spans="2:8" x14ac:dyDescent="0.25">
      <c r="B6065" s="44"/>
      <c r="C6065" s="45"/>
      <c r="D6065" s="45"/>
      <c r="E6065" s="66" t="str">
        <f t="shared" si="373"/>
        <v/>
      </c>
      <c r="F6065" s="70" t="str">
        <f t="shared" si="376"/>
        <v/>
      </c>
      <c r="G6065" s="68" t="str">
        <f t="shared" si="374"/>
        <v/>
      </c>
      <c r="H6065" s="69" t="str">
        <f t="shared" si="375"/>
        <v/>
      </c>
    </row>
    <row r="6066" spans="2:8" x14ac:dyDescent="0.25">
      <c r="B6066" s="44"/>
      <c r="C6066" s="45"/>
      <c r="D6066" s="45"/>
      <c r="E6066" s="66" t="str">
        <f t="shared" si="373"/>
        <v/>
      </c>
      <c r="F6066" s="70" t="str">
        <f t="shared" si="376"/>
        <v/>
      </c>
      <c r="G6066" s="68" t="str">
        <f t="shared" si="374"/>
        <v/>
      </c>
      <c r="H6066" s="69" t="str">
        <f t="shared" si="375"/>
        <v/>
      </c>
    </row>
    <row r="6067" spans="2:8" x14ac:dyDescent="0.25">
      <c r="B6067" s="44"/>
      <c r="C6067" s="45"/>
      <c r="D6067" s="45"/>
      <c r="E6067" s="66" t="str">
        <f t="shared" si="373"/>
        <v/>
      </c>
      <c r="F6067" s="70" t="str">
        <f t="shared" si="376"/>
        <v/>
      </c>
      <c r="G6067" s="68" t="str">
        <f t="shared" si="374"/>
        <v/>
      </c>
      <c r="H6067" s="69" t="str">
        <f t="shared" si="375"/>
        <v/>
      </c>
    </row>
    <row r="6068" spans="2:8" x14ac:dyDescent="0.25">
      <c r="B6068" s="44"/>
      <c r="C6068" s="45"/>
      <c r="D6068" s="45"/>
      <c r="E6068" s="66" t="str">
        <f t="shared" si="373"/>
        <v/>
      </c>
      <c r="F6068" s="70" t="str">
        <f t="shared" si="376"/>
        <v/>
      </c>
      <c r="G6068" s="68" t="str">
        <f t="shared" si="374"/>
        <v/>
      </c>
      <c r="H6068" s="69" t="str">
        <f t="shared" si="375"/>
        <v/>
      </c>
    </row>
    <row r="6069" spans="2:8" x14ac:dyDescent="0.25">
      <c r="B6069" s="44"/>
      <c r="C6069" s="45"/>
      <c r="D6069" s="45"/>
      <c r="E6069" s="66" t="str">
        <f t="shared" si="373"/>
        <v/>
      </c>
      <c r="F6069" s="70" t="str">
        <f t="shared" si="376"/>
        <v/>
      </c>
      <c r="G6069" s="68" t="str">
        <f t="shared" si="374"/>
        <v/>
      </c>
      <c r="H6069" s="69" t="str">
        <f t="shared" si="375"/>
        <v/>
      </c>
    </row>
    <row r="6070" spans="2:8" x14ac:dyDescent="0.25">
      <c r="B6070" s="44"/>
      <c r="C6070" s="45"/>
      <c r="D6070" s="45"/>
      <c r="E6070" s="66" t="str">
        <f t="shared" si="373"/>
        <v/>
      </c>
      <c r="F6070" s="70" t="str">
        <f t="shared" si="376"/>
        <v/>
      </c>
      <c r="G6070" s="68" t="str">
        <f t="shared" si="374"/>
        <v/>
      </c>
      <c r="H6070" s="69" t="str">
        <f t="shared" si="375"/>
        <v/>
      </c>
    </row>
    <row r="6071" spans="2:8" x14ac:dyDescent="0.25">
      <c r="B6071" s="44"/>
      <c r="C6071" s="45"/>
      <c r="D6071" s="45"/>
      <c r="E6071" s="66" t="str">
        <f t="shared" si="373"/>
        <v/>
      </c>
      <c r="F6071" s="70" t="str">
        <f t="shared" si="376"/>
        <v/>
      </c>
      <c r="G6071" s="68" t="str">
        <f t="shared" si="374"/>
        <v/>
      </c>
      <c r="H6071" s="69" t="str">
        <f t="shared" si="375"/>
        <v/>
      </c>
    </row>
    <row r="6072" spans="2:8" x14ac:dyDescent="0.25">
      <c r="B6072" s="44"/>
      <c r="C6072" s="45"/>
      <c r="D6072" s="45"/>
      <c r="E6072" s="66" t="str">
        <f t="shared" si="373"/>
        <v/>
      </c>
      <c r="F6072" s="70" t="str">
        <f t="shared" si="376"/>
        <v/>
      </c>
      <c r="G6072" s="68" t="str">
        <f t="shared" si="374"/>
        <v/>
      </c>
      <c r="H6072" s="69" t="str">
        <f t="shared" si="375"/>
        <v/>
      </c>
    </row>
    <row r="6073" spans="2:8" x14ac:dyDescent="0.25">
      <c r="B6073" s="44"/>
      <c r="C6073" s="45"/>
      <c r="D6073" s="45"/>
      <c r="E6073" s="66" t="str">
        <f t="shared" si="373"/>
        <v/>
      </c>
      <c r="F6073" s="70" t="str">
        <f t="shared" si="376"/>
        <v/>
      </c>
      <c r="G6073" s="68" t="str">
        <f t="shared" si="374"/>
        <v/>
      </c>
      <c r="H6073" s="69" t="str">
        <f t="shared" si="375"/>
        <v/>
      </c>
    </row>
    <row r="6074" spans="2:8" x14ac:dyDescent="0.25">
      <c r="B6074" s="44"/>
      <c r="C6074" s="45"/>
      <c r="D6074" s="45"/>
      <c r="E6074" s="66" t="str">
        <f t="shared" si="373"/>
        <v/>
      </c>
      <c r="F6074" s="70" t="str">
        <f t="shared" si="376"/>
        <v/>
      </c>
      <c r="G6074" s="68" t="str">
        <f t="shared" si="374"/>
        <v/>
      </c>
      <c r="H6074" s="69" t="str">
        <f t="shared" si="375"/>
        <v/>
      </c>
    </row>
    <row r="6075" spans="2:8" x14ac:dyDescent="0.25">
      <c r="B6075" s="44"/>
      <c r="C6075" s="45"/>
      <c r="D6075" s="45"/>
      <c r="E6075" s="66" t="str">
        <f t="shared" si="373"/>
        <v/>
      </c>
      <c r="F6075" s="70" t="str">
        <f t="shared" si="376"/>
        <v/>
      </c>
      <c r="G6075" s="68" t="str">
        <f t="shared" si="374"/>
        <v/>
      </c>
      <c r="H6075" s="69" t="str">
        <f t="shared" si="375"/>
        <v/>
      </c>
    </row>
    <row r="6076" spans="2:8" x14ac:dyDescent="0.25">
      <c r="B6076" s="44"/>
      <c r="C6076" s="45"/>
      <c r="D6076" s="45"/>
      <c r="E6076" s="66" t="str">
        <f t="shared" si="373"/>
        <v/>
      </c>
      <c r="F6076" s="70" t="str">
        <f t="shared" si="376"/>
        <v/>
      </c>
      <c r="G6076" s="68" t="str">
        <f t="shared" si="374"/>
        <v/>
      </c>
      <c r="H6076" s="69" t="str">
        <f t="shared" si="375"/>
        <v/>
      </c>
    </row>
    <row r="6077" spans="2:8" x14ac:dyDescent="0.25">
      <c r="B6077" s="44"/>
      <c r="C6077" s="45"/>
      <c r="D6077" s="45"/>
      <c r="E6077" s="66" t="str">
        <f t="shared" si="373"/>
        <v/>
      </c>
      <c r="F6077" s="70" t="str">
        <f t="shared" si="376"/>
        <v/>
      </c>
      <c r="G6077" s="68" t="str">
        <f t="shared" si="374"/>
        <v/>
      </c>
      <c r="H6077" s="69" t="str">
        <f t="shared" si="375"/>
        <v/>
      </c>
    </row>
    <row r="6078" spans="2:8" x14ac:dyDescent="0.25">
      <c r="B6078" s="44"/>
      <c r="C6078" s="45"/>
      <c r="D6078" s="45"/>
      <c r="E6078" s="66" t="str">
        <f t="shared" si="373"/>
        <v/>
      </c>
      <c r="F6078" s="70" t="str">
        <f t="shared" si="376"/>
        <v/>
      </c>
      <c r="G6078" s="68" t="str">
        <f t="shared" si="374"/>
        <v/>
      </c>
      <c r="H6078" s="69" t="str">
        <f t="shared" si="375"/>
        <v/>
      </c>
    </row>
    <row r="6079" spans="2:8" x14ac:dyDescent="0.25">
      <c r="B6079" s="44"/>
      <c r="C6079" s="45"/>
      <c r="D6079" s="45"/>
      <c r="E6079" s="66" t="str">
        <f t="shared" si="373"/>
        <v/>
      </c>
      <c r="F6079" s="70" t="str">
        <f t="shared" si="376"/>
        <v/>
      </c>
      <c r="G6079" s="68" t="str">
        <f t="shared" si="374"/>
        <v/>
      </c>
      <c r="H6079" s="69" t="str">
        <f t="shared" si="375"/>
        <v/>
      </c>
    </row>
    <row r="6080" spans="2:8" x14ac:dyDescent="0.25">
      <c r="B6080" s="44"/>
      <c r="C6080" s="45"/>
      <c r="D6080" s="45"/>
      <c r="E6080" s="66" t="str">
        <f t="shared" si="373"/>
        <v/>
      </c>
      <c r="F6080" s="70" t="str">
        <f t="shared" si="376"/>
        <v/>
      </c>
      <c r="G6080" s="68" t="str">
        <f t="shared" si="374"/>
        <v/>
      </c>
      <c r="H6080" s="69" t="str">
        <f t="shared" si="375"/>
        <v/>
      </c>
    </row>
    <row r="6081" spans="2:8" x14ac:dyDescent="0.25">
      <c r="B6081" s="44"/>
      <c r="C6081" s="45"/>
      <c r="D6081" s="45"/>
      <c r="E6081" s="66" t="str">
        <f t="shared" si="373"/>
        <v/>
      </c>
      <c r="F6081" s="70" t="str">
        <f t="shared" si="376"/>
        <v/>
      </c>
      <c r="G6081" s="68" t="str">
        <f t="shared" si="374"/>
        <v/>
      </c>
      <c r="H6081" s="69" t="str">
        <f t="shared" si="375"/>
        <v/>
      </c>
    </row>
    <row r="6082" spans="2:8" x14ac:dyDescent="0.25">
      <c r="B6082" s="44"/>
      <c r="C6082" s="45"/>
      <c r="D6082" s="45"/>
      <c r="E6082" s="66" t="str">
        <f t="shared" si="373"/>
        <v/>
      </c>
      <c r="F6082" s="70" t="str">
        <f t="shared" si="376"/>
        <v/>
      </c>
      <c r="G6082" s="68" t="str">
        <f t="shared" si="374"/>
        <v/>
      </c>
      <c r="H6082" s="69" t="str">
        <f t="shared" si="375"/>
        <v/>
      </c>
    </row>
    <row r="6083" spans="2:8" x14ac:dyDescent="0.25">
      <c r="B6083" s="44"/>
      <c r="C6083" s="45"/>
      <c r="D6083" s="45"/>
      <c r="E6083" s="66" t="str">
        <f t="shared" si="373"/>
        <v/>
      </c>
      <c r="F6083" s="70" t="str">
        <f t="shared" si="376"/>
        <v/>
      </c>
      <c r="G6083" s="68" t="str">
        <f t="shared" si="374"/>
        <v/>
      </c>
      <c r="H6083" s="69" t="str">
        <f t="shared" si="375"/>
        <v/>
      </c>
    </row>
    <row r="6084" spans="2:8" x14ac:dyDescent="0.25">
      <c r="B6084" s="44"/>
      <c r="C6084" s="45"/>
      <c r="D6084" s="45"/>
      <c r="E6084" s="66" t="str">
        <f t="shared" si="373"/>
        <v/>
      </c>
      <c r="F6084" s="70" t="str">
        <f t="shared" si="376"/>
        <v/>
      </c>
      <c r="G6084" s="68" t="str">
        <f t="shared" si="374"/>
        <v/>
      </c>
      <c r="H6084" s="69" t="str">
        <f t="shared" si="375"/>
        <v/>
      </c>
    </row>
    <row r="6085" spans="2:8" x14ac:dyDescent="0.25">
      <c r="B6085" s="44"/>
      <c r="C6085" s="45"/>
      <c r="D6085" s="45"/>
      <c r="E6085" s="66" t="str">
        <f t="shared" si="373"/>
        <v/>
      </c>
      <c r="F6085" s="70" t="str">
        <f t="shared" si="376"/>
        <v/>
      </c>
      <c r="G6085" s="68" t="str">
        <f t="shared" si="374"/>
        <v/>
      </c>
      <c r="H6085" s="69" t="str">
        <f t="shared" si="375"/>
        <v/>
      </c>
    </row>
    <row r="6086" spans="2:8" x14ac:dyDescent="0.25">
      <c r="B6086" s="44"/>
      <c r="C6086" s="45"/>
      <c r="D6086" s="45"/>
      <c r="E6086" s="66" t="str">
        <f t="shared" si="373"/>
        <v/>
      </c>
      <c r="F6086" s="70" t="str">
        <f t="shared" si="376"/>
        <v/>
      </c>
      <c r="G6086" s="68" t="str">
        <f t="shared" si="374"/>
        <v/>
      </c>
      <c r="H6086" s="69" t="str">
        <f t="shared" si="375"/>
        <v/>
      </c>
    </row>
    <row r="6087" spans="2:8" x14ac:dyDescent="0.25">
      <c r="B6087" s="44"/>
      <c r="C6087" s="45"/>
      <c r="D6087" s="45"/>
      <c r="E6087" s="66" t="str">
        <f t="shared" si="373"/>
        <v/>
      </c>
      <c r="F6087" s="70" t="str">
        <f t="shared" si="376"/>
        <v/>
      </c>
      <c r="G6087" s="68" t="str">
        <f t="shared" si="374"/>
        <v/>
      </c>
      <c r="H6087" s="69" t="str">
        <f t="shared" si="375"/>
        <v/>
      </c>
    </row>
    <row r="6088" spans="2:8" x14ac:dyDescent="0.25">
      <c r="B6088" s="44"/>
      <c r="C6088" s="45"/>
      <c r="D6088" s="45"/>
      <c r="E6088" s="66" t="str">
        <f t="shared" si="373"/>
        <v/>
      </c>
      <c r="F6088" s="70" t="str">
        <f t="shared" si="376"/>
        <v/>
      </c>
      <c r="G6088" s="68" t="str">
        <f t="shared" si="374"/>
        <v/>
      </c>
      <c r="H6088" s="69" t="str">
        <f t="shared" si="375"/>
        <v/>
      </c>
    </row>
    <row r="6089" spans="2:8" x14ac:dyDescent="0.25">
      <c r="B6089" s="44"/>
      <c r="C6089" s="45"/>
      <c r="D6089" s="45"/>
      <c r="E6089" s="66" t="str">
        <f t="shared" si="373"/>
        <v/>
      </c>
      <c r="F6089" s="70" t="str">
        <f t="shared" si="376"/>
        <v/>
      </c>
      <c r="G6089" s="68" t="str">
        <f t="shared" si="374"/>
        <v/>
      </c>
      <c r="H6089" s="69" t="str">
        <f t="shared" si="375"/>
        <v/>
      </c>
    </row>
    <row r="6090" spans="2:8" x14ac:dyDescent="0.25">
      <c r="B6090" s="44"/>
      <c r="C6090" s="45"/>
      <c r="D6090" s="45"/>
      <c r="E6090" s="66" t="str">
        <f t="shared" si="373"/>
        <v/>
      </c>
      <c r="F6090" s="70" t="str">
        <f t="shared" si="376"/>
        <v/>
      </c>
      <c r="G6090" s="68" t="str">
        <f t="shared" si="374"/>
        <v/>
      </c>
      <c r="H6090" s="69" t="str">
        <f t="shared" si="375"/>
        <v/>
      </c>
    </row>
    <row r="6091" spans="2:8" x14ac:dyDescent="0.25">
      <c r="B6091" s="44"/>
      <c r="C6091" s="45"/>
      <c r="D6091" s="45"/>
      <c r="E6091" s="66" t="str">
        <f t="shared" si="373"/>
        <v/>
      </c>
      <c r="F6091" s="70" t="str">
        <f t="shared" si="376"/>
        <v/>
      </c>
      <c r="G6091" s="68" t="str">
        <f t="shared" si="374"/>
        <v/>
      </c>
      <c r="H6091" s="69" t="str">
        <f t="shared" si="375"/>
        <v/>
      </c>
    </row>
    <row r="6092" spans="2:8" x14ac:dyDescent="0.25">
      <c r="B6092" s="44"/>
      <c r="C6092" s="45"/>
      <c r="D6092" s="45"/>
      <c r="E6092" s="66" t="str">
        <f t="shared" si="373"/>
        <v/>
      </c>
      <c r="F6092" s="70" t="str">
        <f t="shared" si="376"/>
        <v/>
      </c>
      <c r="G6092" s="68" t="str">
        <f t="shared" si="374"/>
        <v/>
      </c>
      <c r="H6092" s="69" t="str">
        <f t="shared" si="375"/>
        <v/>
      </c>
    </row>
    <row r="6093" spans="2:8" x14ac:dyDescent="0.25">
      <c r="B6093" s="44"/>
      <c r="C6093" s="45"/>
      <c r="D6093" s="45"/>
      <c r="E6093" s="66" t="str">
        <f t="shared" si="373"/>
        <v/>
      </c>
      <c r="F6093" s="70" t="str">
        <f t="shared" si="376"/>
        <v/>
      </c>
      <c r="G6093" s="68" t="str">
        <f t="shared" si="374"/>
        <v/>
      </c>
      <c r="H6093" s="69" t="str">
        <f t="shared" si="375"/>
        <v/>
      </c>
    </row>
    <row r="6094" spans="2:8" x14ac:dyDescent="0.25">
      <c r="B6094" s="44"/>
      <c r="C6094" s="45"/>
      <c r="D6094" s="45"/>
      <c r="E6094" s="66" t="str">
        <f t="shared" ref="E6094:E6157" si="377">+IF(AND(C6094-D6094&lt;&gt;0,$B$10&gt;B6094),C6094-D6094,"")</f>
        <v/>
      </c>
      <c r="F6094" s="70" t="str">
        <f t="shared" si="376"/>
        <v/>
      </c>
      <c r="G6094" s="68" t="str">
        <f t="shared" ref="G6094:G6157" si="378">+IF(AND(B6094&lt;&gt;"",$B$10&gt;B6094),$B$10-B6094,"")</f>
        <v/>
      </c>
      <c r="H6094" s="69" t="str">
        <f t="shared" ref="H6094:H6157" si="379">IFERROR(((E6094*G6094*$D$10)/36500),"")</f>
        <v/>
      </c>
    </row>
    <row r="6095" spans="2:8" x14ac:dyDescent="0.25">
      <c r="B6095" s="44"/>
      <c r="C6095" s="45"/>
      <c r="D6095" s="45"/>
      <c r="E6095" s="66" t="str">
        <f t="shared" si="377"/>
        <v/>
      </c>
      <c r="F6095" s="70" t="str">
        <f t="shared" ref="F6095:F6158" si="380">+IFERROR((E6095+F6094),"")</f>
        <v/>
      </c>
      <c r="G6095" s="68" t="str">
        <f t="shared" si="378"/>
        <v/>
      </c>
      <c r="H6095" s="69" t="str">
        <f t="shared" si="379"/>
        <v/>
      </c>
    </row>
    <row r="6096" spans="2:8" x14ac:dyDescent="0.25">
      <c r="B6096" s="44"/>
      <c r="C6096" s="45"/>
      <c r="D6096" s="45"/>
      <c r="E6096" s="66" t="str">
        <f t="shared" si="377"/>
        <v/>
      </c>
      <c r="F6096" s="70" t="str">
        <f t="shared" si="380"/>
        <v/>
      </c>
      <c r="G6096" s="68" t="str">
        <f t="shared" si="378"/>
        <v/>
      </c>
      <c r="H6096" s="69" t="str">
        <f t="shared" si="379"/>
        <v/>
      </c>
    </row>
    <row r="6097" spans="2:8" x14ac:dyDescent="0.25">
      <c r="B6097" s="44"/>
      <c r="C6097" s="45"/>
      <c r="D6097" s="45"/>
      <c r="E6097" s="66" t="str">
        <f t="shared" si="377"/>
        <v/>
      </c>
      <c r="F6097" s="70" t="str">
        <f t="shared" si="380"/>
        <v/>
      </c>
      <c r="G6097" s="68" t="str">
        <f t="shared" si="378"/>
        <v/>
      </c>
      <c r="H6097" s="69" t="str">
        <f t="shared" si="379"/>
        <v/>
      </c>
    </row>
    <row r="6098" spans="2:8" x14ac:dyDescent="0.25">
      <c r="B6098" s="44"/>
      <c r="C6098" s="45"/>
      <c r="D6098" s="45"/>
      <c r="E6098" s="66" t="str">
        <f t="shared" si="377"/>
        <v/>
      </c>
      <c r="F6098" s="70" t="str">
        <f t="shared" si="380"/>
        <v/>
      </c>
      <c r="G6098" s="68" t="str">
        <f t="shared" si="378"/>
        <v/>
      </c>
      <c r="H6098" s="69" t="str">
        <f t="shared" si="379"/>
        <v/>
      </c>
    </row>
    <row r="6099" spans="2:8" x14ac:dyDescent="0.25">
      <c r="B6099" s="44"/>
      <c r="C6099" s="45"/>
      <c r="D6099" s="45"/>
      <c r="E6099" s="66" t="str">
        <f t="shared" si="377"/>
        <v/>
      </c>
      <c r="F6099" s="70" t="str">
        <f t="shared" si="380"/>
        <v/>
      </c>
      <c r="G6099" s="68" t="str">
        <f t="shared" si="378"/>
        <v/>
      </c>
      <c r="H6099" s="69" t="str">
        <f t="shared" si="379"/>
        <v/>
      </c>
    </row>
    <row r="6100" spans="2:8" x14ac:dyDescent="0.25">
      <c r="B6100" s="44"/>
      <c r="C6100" s="45"/>
      <c r="D6100" s="45"/>
      <c r="E6100" s="66" t="str">
        <f t="shared" si="377"/>
        <v/>
      </c>
      <c r="F6100" s="70" t="str">
        <f t="shared" si="380"/>
        <v/>
      </c>
      <c r="G6100" s="68" t="str">
        <f t="shared" si="378"/>
        <v/>
      </c>
      <c r="H6100" s="69" t="str">
        <f t="shared" si="379"/>
        <v/>
      </c>
    </row>
    <row r="6101" spans="2:8" x14ac:dyDescent="0.25">
      <c r="B6101" s="44"/>
      <c r="C6101" s="45"/>
      <c r="D6101" s="45"/>
      <c r="E6101" s="66" t="str">
        <f t="shared" si="377"/>
        <v/>
      </c>
      <c r="F6101" s="70" t="str">
        <f t="shared" si="380"/>
        <v/>
      </c>
      <c r="G6101" s="68" t="str">
        <f t="shared" si="378"/>
        <v/>
      </c>
      <c r="H6101" s="69" t="str">
        <f t="shared" si="379"/>
        <v/>
      </c>
    </row>
    <row r="6102" spans="2:8" x14ac:dyDescent="0.25">
      <c r="B6102" s="44"/>
      <c r="C6102" s="45"/>
      <c r="D6102" s="45"/>
      <c r="E6102" s="66" t="str">
        <f t="shared" si="377"/>
        <v/>
      </c>
      <c r="F6102" s="70" t="str">
        <f t="shared" si="380"/>
        <v/>
      </c>
      <c r="G6102" s="68" t="str">
        <f t="shared" si="378"/>
        <v/>
      </c>
      <c r="H6102" s="69" t="str">
        <f t="shared" si="379"/>
        <v/>
      </c>
    </row>
    <row r="6103" spans="2:8" x14ac:dyDescent="0.25">
      <c r="B6103" s="44"/>
      <c r="C6103" s="45"/>
      <c r="D6103" s="45"/>
      <c r="E6103" s="66" t="str">
        <f t="shared" si="377"/>
        <v/>
      </c>
      <c r="F6103" s="70" t="str">
        <f t="shared" si="380"/>
        <v/>
      </c>
      <c r="G6103" s="68" t="str">
        <f t="shared" si="378"/>
        <v/>
      </c>
      <c r="H6103" s="69" t="str">
        <f t="shared" si="379"/>
        <v/>
      </c>
    </row>
    <row r="6104" spans="2:8" x14ac:dyDescent="0.25">
      <c r="B6104" s="44"/>
      <c r="C6104" s="45"/>
      <c r="D6104" s="45"/>
      <c r="E6104" s="66" t="str">
        <f t="shared" si="377"/>
        <v/>
      </c>
      <c r="F6104" s="70" t="str">
        <f t="shared" si="380"/>
        <v/>
      </c>
      <c r="G6104" s="68" t="str">
        <f t="shared" si="378"/>
        <v/>
      </c>
      <c r="H6104" s="69" t="str">
        <f t="shared" si="379"/>
        <v/>
      </c>
    </row>
    <row r="6105" spans="2:8" x14ac:dyDescent="0.25">
      <c r="B6105" s="44"/>
      <c r="C6105" s="45"/>
      <c r="D6105" s="45"/>
      <c r="E6105" s="66" t="str">
        <f t="shared" si="377"/>
        <v/>
      </c>
      <c r="F6105" s="70" t="str">
        <f t="shared" si="380"/>
        <v/>
      </c>
      <c r="G6105" s="68" t="str">
        <f t="shared" si="378"/>
        <v/>
      </c>
      <c r="H6105" s="69" t="str">
        <f t="shared" si="379"/>
        <v/>
      </c>
    </row>
    <row r="6106" spans="2:8" x14ac:dyDescent="0.25">
      <c r="B6106" s="44"/>
      <c r="C6106" s="45"/>
      <c r="D6106" s="45"/>
      <c r="E6106" s="66" t="str">
        <f t="shared" si="377"/>
        <v/>
      </c>
      <c r="F6106" s="70" t="str">
        <f t="shared" si="380"/>
        <v/>
      </c>
      <c r="G6106" s="68" t="str">
        <f t="shared" si="378"/>
        <v/>
      </c>
      <c r="H6106" s="69" t="str">
        <f t="shared" si="379"/>
        <v/>
      </c>
    </row>
    <row r="6107" spans="2:8" x14ac:dyDescent="0.25">
      <c r="B6107" s="44"/>
      <c r="C6107" s="45"/>
      <c r="D6107" s="45"/>
      <c r="E6107" s="66" t="str">
        <f t="shared" si="377"/>
        <v/>
      </c>
      <c r="F6107" s="70" t="str">
        <f t="shared" si="380"/>
        <v/>
      </c>
      <c r="G6107" s="68" t="str">
        <f t="shared" si="378"/>
        <v/>
      </c>
      <c r="H6107" s="69" t="str">
        <f t="shared" si="379"/>
        <v/>
      </c>
    </row>
    <row r="6108" spans="2:8" x14ac:dyDescent="0.25">
      <c r="B6108" s="44"/>
      <c r="C6108" s="45"/>
      <c r="D6108" s="45"/>
      <c r="E6108" s="66" t="str">
        <f t="shared" si="377"/>
        <v/>
      </c>
      <c r="F6108" s="70" t="str">
        <f t="shared" si="380"/>
        <v/>
      </c>
      <c r="G6108" s="68" t="str">
        <f t="shared" si="378"/>
        <v/>
      </c>
      <c r="H6108" s="69" t="str">
        <f t="shared" si="379"/>
        <v/>
      </c>
    </row>
    <row r="6109" spans="2:8" x14ac:dyDescent="0.25">
      <c r="B6109" s="44"/>
      <c r="C6109" s="45"/>
      <c r="D6109" s="45"/>
      <c r="E6109" s="66" t="str">
        <f t="shared" si="377"/>
        <v/>
      </c>
      <c r="F6109" s="70" t="str">
        <f t="shared" si="380"/>
        <v/>
      </c>
      <c r="G6109" s="68" t="str">
        <f t="shared" si="378"/>
        <v/>
      </c>
      <c r="H6109" s="69" t="str">
        <f t="shared" si="379"/>
        <v/>
      </c>
    </row>
    <row r="6110" spans="2:8" x14ac:dyDescent="0.25">
      <c r="B6110" s="44"/>
      <c r="C6110" s="45"/>
      <c r="D6110" s="45"/>
      <c r="E6110" s="66" t="str">
        <f t="shared" si="377"/>
        <v/>
      </c>
      <c r="F6110" s="70" t="str">
        <f t="shared" si="380"/>
        <v/>
      </c>
      <c r="G6110" s="68" t="str">
        <f t="shared" si="378"/>
        <v/>
      </c>
      <c r="H6110" s="69" t="str">
        <f t="shared" si="379"/>
        <v/>
      </c>
    </row>
    <row r="6111" spans="2:8" x14ac:dyDescent="0.25">
      <c r="B6111" s="44"/>
      <c r="C6111" s="45"/>
      <c r="D6111" s="45"/>
      <c r="E6111" s="66" t="str">
        <f t="shared" si="377"/>
        <v/>
      </c>
      <c r="F6111" s="70" t="str">
        <f t="shared" si="380"/>
        <v/>
      </c>
      <c r="G6111" s="68" t="str">
        <f t="shared" si="378"/>
        <v/>
      </c>
      <c r="H6111" s="69" t="str">
        <f t="shared" si="379"/>
        <v/>
      </c>
    </row>
    <row r="6112" spans="2:8" x14ac:dyDescent="0.25">
      <c r="B6112" s="44"/>
      <c r="C6112" s="45"/>
      <c r="D6112" s="45"/>
      <c r="E6112" s="66" t="str">
        <f t="shared" si="377"/>
        <v/>
      </c>
      <c r="F6112" s="70" t="str">
        <f t="shared" si="380"/>
        <v/>
      </c>
      <c r="G6112" s="68" t="str">
        <f t="shared" si="378"/>
        <v/>
      </c>
      <c r="H6112" s="69" t="str">
        <f t="shared" si="379"/>
        <v/>
      </c>
    </row>
    <row r="6113" spans="2:8" x14ac:dyDescent="0.25">
      <c r="B6113" s="44"/>
      <c r="C6113" s="45"/>
      <c r="D6113" s="45"/>
      <c r="E6113" s="66" t="str">
        <f t="shared" si="377"/>
        <v/>
      </c>
      <c r="F6113" s="70" t="str">
        <f t="shared" si="380"/>
        <v/>
      </c>
      <c r="G6113" s="68" t="str">
        <f t="shared" si="378"/>
        <v/>
      </c>
      <c r="H6113" s="69" t="str">
        <f t="shared" si="379"/>
        <v/>
      </c>
    </row>
    <row r="6114" spans="2:8" x14ac:dyDescent="0.25">
      <c r="B6114" s="44"/>
      <c r="C6114" s="45"/>
      <c r="D6114" s="45"/>
      <c r="E6114" s="66" t="str">
        <f t="shared" si="377"/>
        <v/>
      </c>
      <c r="F6114" s="70" t="str">
        <f t="shared" si="380"/>
        <v/>
      </c>
      <c r="G6114" s="68" t="str">
        <f t="shared" si="378"/>
        <v/>
      </c>
      <c r="H6114" s="69" t="str">
        <f t="shared" si="379"/>
        <v/>
      </c>
    </row>
    <row r="6115" spans="2:8" x14ac:dyDescent="0.25">
      <c r="B6115" s="44"/>
      <c r="C6115" s="45"/>
      <c r="D6115" s="45"/>
      <c r="E6115" s="66" t="str">
        <f t="shared" si="377"/>
        <v/>
      </c>
      <c r="F6115" s="70" t="str">
        <f t="shared" si="380"/>
        <v/>
      </c>
      <c r="G6115" s="68" t="str">
        <f t="shared" si="378"/>
        <v/>
      </c>
      <c r="H6115" s="69" t="str">
        <f t="shared" si="379"/>
        <v/>
      </c>
    </row>
    <row r="6116" spans="2:8" x14ac:dyDescent="0.25">
      <c r="B6116" s="44"/>
      <c r="C6116" s="45"/>
      <c r="D6116" s="45"/>
      <c r="E6116" s="66" t="str">
        <f t="shared" si="377"/>
        <v/>
      </c>
      <c r="F6116" s="70" t="str">
        <f t="shared" si="380"/>
        <v/>
      </c>
      <c r="G6116" s="68" t="str">
        <f t="shared" si="378"/>
        <v/>
      </c>
      <c r="H6116" s="69" t="str">
        <f t="shared" si="379"/>
        <v/>
      </c>
    </row>
    <row r="6117" spans="2:8" x14ac:dyDescent="0.25">
      <c r="B6117" s="44"/>
      <c r="C6117" s="45"/>
      <c r="D6117" s="45"/>
      <c r="E6117" s="66" t="str">
        <f t="shared" si="377"/>
        <v/>
      </c>
      <c r="F6117" s="70" t="str">
        <f t="shared" si="380"/>
        <v/>
      </c>
      <c r="G6117" s="68" t="str">
        <f t="shared" si="378"/>
        <v/>
      </c>
      <c r="H6117" s="69" t="str">
        <f t="shared" si="379"/>
        <v/>
      </c>
    </row>
    <row r="6118" spans="2:8" x14ac:dyDescent="0.25">
      <c r="B6118" s="44"/>
      <c r="C6118" s="45"/>
      <c r="D6118" s="45"/>
      <c r="E6118" s="66" t="str">
        <f t="shared" si="377"/>
        <v/>
      </c>
      <c r="F6118" s="70" t="str">
        <f t="shared" si="380"/>
        <v/>
      </c>
      <c r="G6118" s="68" t="str">
        <f t="shared" si="378"/>
        <v/>
      </c>
      <c r="H6118" s="69" t="str">
        <f t="shared" si="379"/>
        <v/>
      </c>
    </row>
    <row r="6119" spans="2:8" x14ac:dyDescent="0.25">
      <c r="B6119" s="44"/>
      <c r="C6119" s="45"/>
      <c r="D6119" s="45"/>
      <c r="E6119" s="66" t="str">
        <f t="shared" si="377"/>
        <v/>
      </c>
      <c r="F6119" s="70" t="str">
        <f t="shared" si="380"/>
        <v/>
      </c>
      <c r="G6119" s="68" t="str">
        <f t="shared" si="378"/>
        <v/>
      </c>
      <c r="H6119" s="69" t="str">
        <f t="shared" si="379"/>
        <v/>
      </c>
    </row>
    <row r="6120" spans="2:8" x14ac:dyDescent="0.25">
      <c r="B6120" s="44"/>
      <c r="C6120" s="45"/>
      <c r="D6120" s="45"/>
      <c r="E6120" s="66" t="str">
        <f t="shared" si="377"/>
        <v/>
      </c>
      <c r="F6120" s="70" t="str">
        <f t="shared" si="380"/>
        <v/>
      </c>
      <c r="G6120" s="68" t="str">
        <f t="shared" si="378"/>
        <v/>
      </c>
      <c r="H6120" s="69" t="str">
        <f t="shared" si="379"/>
        <v/>
      </c>
    </row>
    <row r="6121" spans="2:8" x14ac:dyDescent="0.25">
      <c r="B6121" s="44"/>
      <c r="C6121" s="45"/>
      <c r="D6121" s="45"/>
      <c r="E6121" s="66" t="str">
        <f t="shared" si="377"/>
        <v/>
      </c>
      <c r="F6121" s="70" t="str">
        <f t="shared" si="380"/>
        <v/>
      </c>
      <c r="G6121" s="68" t="str">
        <f t="shared" si="378"/>
        <v/>
      </c>
      <c r="H6121" s="69" t="str">
        <f t="shared" si="379"/>
        <v/>
      </c>
    </row>
    <row r="6122" spans="2:8" x14ac:dyDescent="0.25">
      <c r="B6122" s="44"/>
      <c r="C6122" s="45"/>
      <c r="D6122" s="45"/>
      <c r="E6122" s="66" t="str">
        <f t="shared" si="377"/>
        <v/>
      </c>
      <c r="F6122" s="70" t="str">
        <f t="shared" si="380"/>
        <v/>
      </c>
      <c r="G6122" s="68" t="str">
        <f t="shared" si="378"/>
        <v/>
      </c>
      <c r="H6122" s="69" t="str">
        <f t="shared" si="379"/>
        <v/>
      </c>
    </row>
    <row r="6123" spans="2:8" x14ac:dyDescent="0.25">
      <c r="B6123" s="44"/>
      <c r="C6123" s="45"/>
      <c r="D6123" s="45"/>
      <c r="E6123" s="66" t="str">
        <f t="shared" si="377"/>
        <v/>
      </c>
      <c r="F6123" s="70" t="str">
        <f t="shared" si="380"/>
        <v/>
      </c>
      <c r="G6123" s="68" t="str">
        <f t="shared" si="378"/>
        <v/>
      </c>
      <c r="H6123" s="69" t="str">
        <f t="shared" si="379"/>
        <v/>
      </c>
    </row>
    <row r="6124" spans="2:8" x14ac:dyDescent="0.25">
      <c r="B6124" s="44"/>
      <c r="C6124" s="45"/>
      <c r="D6124" s="45"/>
      <c r="E6124" s="66" t="str">
        <f t="shared" si="377"/>
        <v/>
      </c>
      <c r="F6124" s="70" t="str">
        <f t="shared" si="380"/>
        <v/>
      </c>
      <c r="G6124" s="68" t="str">
        <f t="shared" si="378"/>
        <v/>
      </c>
      <c r="H6124" s="69" t="str">
        <f t="shared" si="379"/>
        <v/>
      </c>
    </row>
    <row r="6125" spans="2:8" x14ac:dyDescent="0.25">
      <c r="B6125" s="44"/>
      <c r="C6125" s="45"/>
      <c r="D6125" s="45"/>
      <c r="E6125" s="66" t="str">
        <f t="shared" si="377"/>
        <v/>
      </c>
      <c r="F6125" s="70" t="str">
        <f t="shared" si="380"/>
        <v/>
      </c>
      <c r="G6125" s="68" t="str">
        <f t="shared" si="378"/>
        <v/>
      </c>
      <c r="H6125" s="69" t="str">
        <f t="shared" si="379"/>
        <v/>
      </c>
    </row>
    <row r="6126" spans="2:8" x14ac:dyDescent="0.25">
      <c r="B6126" s="44"/>
      <c r="C6126" s="45"/>
      <c r="D6126" s="45"/>
      <c r="E6126" s="66" t="str">
        <f t="shared" si="377"/>
        <v/>
      </c>
      <c r="F6126" s="70" t="str">
        <f t="shared" si="380"/>
        <v/>
      </c>
      <c r="G6126" s="68" t="str">
        <f t="shared" si="378"/>
        <v/>
      </c>
      <c r="H6126" s="69" t="str">
        <f t="shared" si="379"/>
        <v/>
      </c>
    </row>
    <row r="6127" spans="2:8" x14ac:dyDescent="0.25">
      <c r="B6127" s="44"/>
      <c r="C6127" s="45"/>
      <c r="D6127" s="45"/>
      <c r="E6127" s="66" t="str">
        <f t="shared" si="377"/>
        <v/>
      </c>
      <c r="F6127" s="70" t="str">
        <f t="shared" si="380"/>
        <v/>
      </c>
      <c r="G6127" s="68" t="str">
        <f t="shared" si="378"/>
        <v/>
      </c>
      <c r="H6127" s="69" t="str">
        <f t="shared" si="379"/>
        <v/>
      </c>
    </row>
    <row r="6128" spans="2:8" x14ac:dyDescent="0.25">
      <c r="B6128" s="44"/>
      <c r="C6128" s="45"/>
      <c r="D6128" s="45"/>
      <c r="E6128" s="66" t="str">
        <f t="shared" si="377"/>
        <v/>
      </c>
      <c r="F6128" s="70" t="str">
        <f t="shared" si="380"/>
        <v/>
      </c>
      <c r="G6128" s="68" t="str">
        <f t="shared" si="378"/>
        <v/>
      </c>
      <c r="H6128" s="69" t="str">
        <f t="shared" si="379"/>
        <v/>
      </c>
    </row>
    <row r="6129" spans="2:8" x14ac:dyDescent="0.25">
      <c r="B6129" s="44"/>
      <c r="C6129" s="45"/>
      <c r="D6129" s="45"/>
      <c r="E6129" s="66" t="str">
        <f t="shared" si="377"/>
        <v/>
      </c>
      <c r="F6129" s="70" t="str">
        <f t="shared" si="380"/>
        <v/>
      </c>
      <c r="G6129" s="68" t="str">
        <f t="shared" si="378"/>
        <v/>
      </c>
      <c r="H6129" s="69" t="str">
        <f t="shared" si="379"/>
        <v/>
      </c>
    </row>
    <row r="6130" spans="2:8" x14ac:dyDescent="0.25">
      <c r="B6130" s="44"/>
      <c r="C6130" s="45"/>
      <c r="D6130" s="45"/>
      <c r="E6130" s="66" t="str">
        <f t="shared" si="377"/>
        <v/>
      </c>
      <c r="F6130" s="70" t="str">
        <f t="shared" si="380"/>
        <v/>
      </c>
      <c r="G6130" s="68" t="str">
        <f t="shared" si="378"/>
        <v/>
      </c>
      <c r="H6130" s="69" t="str">
        <f t="shared" si="379"/>
        <v/>
      </c>
    </row>
    <row r="6131" spans="2:8" x14ac:dyDescent="0.25">
      <c r="B6131" s="44"/>
      <c r="C6131" s="45"/>
      <c r="D6131" s="45"/>
      <c r="E6131" s="66" t="str">
        <f t="shared" si="377"/>
        <v/>
      </c>
      <c r="F6131" s="70" t="str">
        <f t="shared" si="380"/>
        <v/>
      </c>
      <c r="G6131" s="68" t="str">
        <f t="shared" si="378"/>
        <v/>
      </c>
      <c r="H6131" s="69" t="str">
        <f t="shared" si="379"/>
        <v/>
      </c>
    </row>
    <row r="6132" spans="2:8" x14ac:dyDescent="0.25">
      <c r="B6132" s="44"/>
      <c r="C6132" s="45"/>
      <c r="D6132" s="45"/>
      <c r="E6132" s="66" t="str">
        <f t="shared" si="377"/>
        <v/>
      </c>
      <c r="F6132" s="70" t="str">
        <f t="shared" si="380"/>
        <v/>
      </c>
      <c r="G6132" s="68" t="str">
        <f t="shared" si="378"/>
        <v/>
      </c>
      <c r="H6132" s="69" t="str">
        <f t="shared" si="379"/>
        <v/>
      </c>
    </row>
    <row r="6133" spans="2:8" x14ac:dyDescent="0.25">
      <c r="B6133" s="44"/>
      <c r="C6133" s="45"/>
      <c r="D6133" s="45"/>
      <c r="E6133" s="66" t="str">
        <f t="shared" si="377"/>
        <v/>
      </c>
      <c r="F6133" s="70" t="str">
        <f t="shared" si="380"/>
        <v/>
      </c>
      <c r="G6133" s="68" t="str">
        <f t="shared" si="378"/>
        <v/>
      </c>
      <c r="H6133" s="69" t="str">
        <f t="shared" si="379"/>
        <v/>
      </c>
    </row>
    <row r="6134" spans="2:8" x14ac:dyDescent="0.25">
      <c r="B6134" s="44"/>
      <c r="C6134" s="45"/>
      <c r="D6134" s="45"/>
      <c r="E6134" s="66" t="str">
        <f t="shared" si="377"/>
        <v/>
      </c>
      <c r="F6134" s="70" t="str">
        <f t="shared" si="380"/>
        <v/>
      </c>
      <c r="G6134" s="68" t="str">
        <f t="shared" si="378"/>
        <v/>
      </c>
      <c r="H6134" s="69" t="str">
        <f t="shared" si="379"/>
        <v/>
      </c>
    </row>
    <row r="6135" spans="2:8" x14ac:dyDescent="0.25">
      <c r="B6135" s="44"/>
      <c r="C6135" s="45"/>
      <c r="D6135" s="45"/>
      <c r="E6135" s="66" t="str">
        <f t="shared" si="377"/>
        <v/>
      </c>
      <c r="F6135" s="70" t="str">
        <f t="shared" si="380"/>
        <v/>
      </c>
      <c r="G6135" s="68" t="str">
        <f t="shared" si="378"/>
        <v/>
      </c>
      <c r="H6135" s="69" t="str">
        <f t="shared" si="379"/>
        <v/>
      </c>
    </row>
    <row r="6136" spans="2:8" x14ac:dyDescent="0.25">
      <c r="B6136" s="44"/>
      <c r="C6136" s="45"/>
      <c r="D6136" s="45"/>
      <c r="E6136" s="66" t="str">
        <f t="shared" si="377"/>
        <v/>
      </c>
      <c r="F6136" s="70" t="str">
        <f t="shared" si="380"/>
        <v/>
      </c>
      <c r="G6136" s="68" t="str">
        <f t="shared" si="378"/>
        <v/>
      </c>
      <c r="H6136" s="69" t="str">
        <f t="shared" si="379"/>
        <v/>
      </c>
    </row>
    <row r="6137" spans="2:8" x14ac:dyDescent="0.25">
      <c r="B6137" s="44"/>
      <c r="C6137" s="45"/>
      <c r="D6137" s="45"/>
      <c r="E6137" s="66" t="str">
        <f t="shared" si="377"/>
        <v/>
      </c>
      <c r="F6137" s="70" t="str">
        <f t="shared" si="380"/>
        <v/>
      </c>
      <c r="G6137" s="68" t="str">
        <f t="shared" si="378"/>
        <v/>
      </c>
      <c r="H6137" s="69" t="str">
        <f t="shared" si="379"/>
        <v/>
      </c>
    </row>
    <row r="6138" spans="2:8" x14ac:dyDescent="0.25">
      <c r="B6138" s="44"/>
      <c r="C6138" s="45"/>
      <c r="D6138" s="45"/>
      <c r="E6138" s="66" t="str">
        <f t="shared" si="377"/>
        <v/>
      </c>
      <c r="F6138" s="70" t="str">
        <f t="shared" si="380"/>
        <v/>
      </c>
      <c r="G6138" s="68" t="str">
        <f t="shared" si="378"/>
        <v/>
      </c>
      <c r="H6138" s="69" t="str">
        <f t="shared" si="379"/>
        <v/>
      </c>
    </row>
    <row r="6139" spans="2:8" x14ac:dyDescent="0.25">
      <c r="B6139" s="44"/>
      <c r="C6139" s="45"/>
      <c r="D6139" s="45"/>
      <c r="E6139" s="66" t="str">
        <f t="shared" si="377"/>
        <v/>
      </c>
      <c r="F6139" s="70" t="str">
        <f t="shared" si="380"/>
        <v/>
      </c>
      <c r="G6139" s="68" t="str">
        <f t="shared" si="378"/>
        <v/>
      </c>
      <c r="H6139" s="69" t="str">
        <f t="shared" si="379"/>
        <v/>
      </c>
    </row>
    <row r="6140" spans="2:8" x14ac:dyDescent="0.25">
      <c r="B6140" s="44"/>
      <c r="C6140" s="45"/>
      <c r="D6140" s="45"/>
      <c r="E6140" s="66" t="str">
        <f t="shared" si="377"/>
        <v/>
      </c>
      <c r="F6140" s="70" t="str">
        <f t="shared" si="380"/>
        <v/>
      </c>
      <c r="G6140" s="68" t="str">
        <f t="shared" si="378"/>
        <v/>
      </c>
      <c r="H6140" s="69" t="str">
        <f t="shared" si="379"/>
        <v/>
      </c>
    </row>
    <row r="6141" spans="2:8" x14ac:dyDescent="0.25">
      <c r="B6141" s="44"/>
      <c r="C6141" s="45"/>
      <c r="D6141" s="45"/>
      <c r="E6141" s="66" t="str">
        <f t="shared" si="377"/>
        <v/>
      </c>
      <c r="F6141" s="70" t="str">
        <f t="shared" si="380"/>
        <v/>
      </c>
      <c r="G6141" s="68" t="str">
        <f t="shared" si="378"/>
        <v/>
      </c>
      <c r="H6141" s="69" t="str">
        <f t="shared" si="379"/>
        <v/>
      </c>
    </row>
    <row r="6142" spans="2:8" x14ac:dyDescent="0.25">
      <c r="B6142" s="44"/>
      <c r="C6142" s="45"/>
      <c r="D6142" s="45"/>
      <c r="E6142" s="66" t="str">
        <f t="shared" si="377"/>
        <v/>
      </c>
      <c r="F6142" s="70" t="str">
        <f t="shared" si="380"/>
        <v/>
      </c>
      <c r="G6142" s="68" t="str">
        <f t="shared" si="378"/>
        <v/>
      </c>
      <c r="H6142" s="69" t="str">
        <f t="shared" si="379"/>
        <v/>
      </c>
    </row>
    <row r="6143" spans="2:8" x14ac:dyDescent="0.25">
      <c r="B6143" s="44"/>
      <c r="C6143" s="45"/>
      <c r="D6143" s="45"/>
      <c r="E6143" s="66" t="str">
        <f t="shared" si="377"/>
        <v/>
      </c>
      <c r="F6143" s="70" t="str">
        <f t="shared" si="380"/>
        <v/>
      </c>
      <c r="G6143" s="68" t="str">
        <f t="shared" si="378"/>
        <v/>
      </c>
      <c r="H6143" s="69" t="str">
        <f t="shared" si="379"/>
        <v/>
      </c>
    </row>
    <row r="6144" spans="2:8" x14ac:dyDescent="0.25">
      <c r="B6144" s="44"/>
      <c r="C6144" s="45"/>
      <c r="D6144" s="45"/>
      <c r="E6144" s="66" t="str">
        <f t="shared" si="377"/>
        <v/>
      </c>
      <c r="F6144" s="70" t="str">
        <f t="shared" si="380"/>
        <v/>
      </c>
      <c r="G6144" s="68" t="str">
        <f t="shared" si="378"/>
        <v/>
      </c>
      <c r="H6144" s="69" t="str">
        <f t="shared" si="379"/>
        <v/>
      </c>
    </row>
    <row r="6145" spans="2:8" x14ac:dyDescent="0.25">
      <c r="B6145" s="44"/>
      <c r="C6145" s="45"/>
      <c r="D6145" s="45"/>
      <c r="E6145" s="66" t="str">
        <f t="shared" si="377"/>
        <v/>
      </c>
      <c r="F6145" s="70" t="str">
        <f t="shared" si="380"/>
        <v/>
      </c>
      <c r="G6145" s="68" t="str">
        <f t="shared" si="378"/>
        <v/>
      </c>
      <c r="H6145" s="69" t="str">
        <f t="shared" si="379"/>
        <v/>
      </c>
    </row>
    <row r="6146" spans="2:8" x14ac:dyDescent="0.25">
      <c r="B6146" s="44"/>
      <c r="C6146" s="45"/>
      <c r="D6146" s="45"/>
      <c r="E6146" s="66" t="str">
        <f t="shared" si="377"/>
        <v/>
      </c>
      <c r="F6146" s="70" t="str">
        <f t="shared" si="380"/>
        <v/>
      </c>
      <c r="G6146" s="68" t="str">
        <f t="shared" si="378"/>
        <v/>
      </c>
      <c r="H6146" s="69" t="str">
        <f t="shared" si="379"/>
        <v/>
      </c>
    </row>
    <row r="6147" spans="2:8" x14ac:dyDescent="0.25">
      <c r="B6147" s="44"/>
      <c r="C6147" s="45"/>
      <c r="D6147" s="45"/>
      <c r="E6147" s="66" t="str">
        <f t="shared" si="377"/>
        <v/>
      </c>
      <c r="F6147" s="70" t="str">
        <f t="shared" si="380"/>
        <v/>
      </c>
      <c r="G6147" s="68" t="str">
        <f t="shared" si="378"/>
        <v/>
      </c>
      <c r="H6147" s="69" t="str">
        <f t="shared" si="379"/>
        <v/>
      </c>
    </row>
    <row r="6148" spans="2:8" x14ac:dyDescent="0.25">
      <c r="B6148" s="44"/>
      <c r="C6148" s="45"/>
      <c r="D6148" s="45"/>
      <c r="E6148" s="66" t="str">
        <f t="shared" si="377"/>
        <v/>
      </c>
      <c r="F6148" s="70" t="str">
        <f t="shared" si="380"/>
        <v/>
      </c>
      <c r="G6148" s="68" t="str">
        <f t="shared" si="378"/>
        <v/>
      </c>
      <c r="H6148" s="69" t="str">
        <f t="shared" si="379"/>
        <v/>
      </c>
    </row>
    <row r="6149" spans="2:8" x14ac:dyDescent="0.25">
      <c r="B6149" s="44"/>
      <c r="C6149" s="45"/>
      <c r="D6149" s="45"/>
      <c r="E6149" s="66" t="str">
        <f t="shared" si="377"/>
        <v/>
      </c>
      <c r="F6149" s="70" t="str">
        <f t="shared" si="380"/>
        <v/>
      </c>
      <c r="G6149" s="68" t="str">
        <f t="shared" si="378"/>
        <v/>
      </c>
      <c r="H6149" s="69" t="str">
        <f t="shared" si="379"/>
        <v/>
      </c>
    </row>
    <row r="6150" spans="2:8" x14ac:dyDescent="0.25">
      <c r="B6150" s="44"/>
      <c r="C6150" s="45"/>
      <c r="D6150" s="45"/>
      <c r="E6150" s="66" t="str">
        <f t="shared" si="377"/>
        <v/>
      </c>
      <c r="F6150" s="70" t="str">
        <f t="shared" si="380"/>
        <v/>
      </c>
      <c r="G6150" s="68" t="str">
        <f t="shared" si="378"/>
        <v/>
      </c>
      <c r="H6150" s="69" t="str">
        <f t="shared" si="379"/>
        <v/>
      </c>
    </row>
    <row r="6151" spans="2:8" x14ac:dyDescent="0.25">
      <c r="B6151" s="44"/>
      <c r="C6151" s="45"/>
      <c r="D6151" s="45"/>
      <c r="E6151" s="66" t="str">
        <f t="shared" si="377"/>
        <v/>
      </c>
      <c r="F6151" s="70" t="str">
        <f t="shared" si="380"/>
        <v/>
      </c>
      <c r="G6151" s="68" t="str">
        <f t="shared" si="378"/>
        <v/>
      </c>
      <c r="H6151" s="69" t="str">
        <f t="shared" si="379"/>
        <v/>
      </c>
    </row>
    <row r="6152" spans="2:8" x14ac:dyDescent="0.25">
      <c r="B6152" s="44"/>
      <c r="C6152" s="45"/>
      <c r="D6152" s="45"/>
      <c r="E6152" s="66" t="str">
        <f t="shared" si="377"/>
        <v/>
      </c>
      <c r="F6152" s="70" t="str">
        <f t="shared" si="380"/>
        <v/>
      </c>
      <c r="G6152" s="68" t="str">
        <f t="shared" si="378"/>
        <v/>
      </c>
      <c r="H6152" s="69" t="str">
        <f t="shared" si="379"/>
        <v/>
      </c>
    </row>
    <row r="6153" spans="2:8" x14ac:dyDescent="0.25">
      <c r="B6153" s="44"/>
      <c r="C6153" s="45"/>
      <c r="D6153" s="45"/>
      <c r="E6153" s="66" t="str">
        <f t="shared" si="377"/>
        <v/>
      </c>
      <c r="F6153" s="70" t="str">
        <f t="shared" si="380"/>
        <v/>
      </c>
      <c r="G6153" s="68" t="str">
        <f t="shared" si="378"/>
        <v/>
      </c>
      <c r="H6153" s="69" t="str">
        <f t="shared" si="379"/>
        <v/>
      </c>
    </row>
    <row r="6154" spans="2:8" x14ac:dyDescent="0.25">
      <c r="B6154" s="44"/>
      <c r="C6154" s="45"/>
      <c r="D6154" s="45"/>
      <c r="E6154" s="66" t="str">
        <f t="shared" si="377"/>
        <v/>
      </c>
      <c r="F6154" s="70" t="str">
        <f t="shared" si="380"/>
        <v/>
      </c>
      <c r="G6154" s="68" t="str">
        <f t="shared" si="378"/>
        <v/>
      </c>
      <c r="H6154" s="69" t="str">
        <f t="shared" si="379"/>
        <v/>
      </c>
    </row>
    <row r="6155" spans="2:8" x14ac:dyDescent="0.25">
      <c r="B6155" s="44"/>
      <c r="C6155" s="45"/>
      <c r="D6155" s="45"/>
      <c r="E6155" s="66" t="str">
        <f t="shared" si="377"/>
        <v/>
      </c>
      <c r="F6155" s="70" t="str">
        <f t="shared" si="380"/>
        <v/>
      </c>
      <c r="G6155" s="68" t="str">
        <f t="shared" si="378"/>
        <v/>
      </c>
      <c r="H6155" s="69" t="str">
        <f t="shared" si="379"/>
        <v/>
      </c>
    </row>
    <row r="6156" spans="2:8" x14ac:dyDescent="0.25">
      <c r="B6156" s="44"/>
      <c r="C6156" s="45"/>
      <c r="D6156" s="45"/>
      <c r="E6156" s="66" t="str">
        <f t="shared" si="377"/>
        <v/>
      </c>
      <c r="F6156" s="70" t="str">
        <f t="shared" si="380"/>
        <v/>
      </c>
      <c r="G6156" s="68" t="str">
        <f t="shared" si="378"/>
        <v/>
      </c>
      <c r="H6156" s="69" t="str">
        <f t="shared" si="379"/>
        <v/>
      </c>
    </row>
    <row r="6157" spans="2:8" x14ac:dyDescent="0.25">
      <c r="B6157" s="44"/>
      <c r="C6157" s="45"/>
      <c r="D6157" s="45"/>
      <c r="E6157" s="66" t="str">
        <f t="shared" si="377"/>
        <v/>
      </c>
      <c r="F6157" s="70" t="str">
        <f t="shared" si="380"/>
        <v/>
      </c>
      <c r="G6157" s="68" t="str">
        <f t="shared" si="378"/>
        <v/>
      </c>
      <c r="H6157" s="69" t="str">
        <f t="shared" si="379"/>
        <v/>
      </c>
    </row>
    <row r="6158" spans="2:8" x14ac:dyDescent="0.25">
      <c r="B6158" s="44"/>
      <c r="C6158" s="45"/>
      <c r="D6158" s="45"/>
      <c r="E6158" s="66" t="str">
        <f t="shared" ref="E6158:E6221" si="381">+IF(AND(C6158-D6158&lt;&gt;0,$B$10&gt;B6158),C6158-D6158,"")</f>
        <v/>
      </c>
      <c r="F6158" s="70" t="str">
        <f t="shared" si="380"/>
        <v/>
      </c>
      <c r="G6158" s="68" t="str">
        <f t="shared" ref="G6158:G6221" si="382">+IF(AND(B6158&lt;&gt;"",$B$10&gt;B6158),$B$10-B6158,"")</f>
        <v/>
      </c>
      <c r="H6158" s="69" t="str">
        <f t="shared" ref="H6158:H6221" si="383">IFERROR(((E6158*G6158*$D$10)/36500),"")</f>
        <v/>
      </c>
    </row>
    <row r="6159" spans="2:8" x14ac:dyDescent="0.25">
      <c r="B6159" s="44"/>
      <c r="C6159" s="45"/>
      <c r="D6159" s="45"/>
      <c r="E6159" s="66" t="str">
        <f t="shared" si="381"/>
        <v/>
      </c>
      <c r="F6159" s="70" t="str">
        <f t="shared" ref="F6159:F6222" si="384">+IFERROR((E6159+F6158),"")</f>
        <v/>
      </c>
      <c r="G6159" s="68" t="str">
        <f t="shared" si="382"/>
        <v/>
      </c>
      <c r="H6159" s="69" t="str">
        <f t="shared" si="383"/>
        <v/>
      </c>
    </row>
    <row r="6160" spans="2:8" x14ac:dyDescent="0.25">
      <c r="B6160" s="44"/>
      <c r="C6160" s="45"/>
      <c r="D6160" s="45"/>
      <c r="E6160" s="66" t="str">
        <f t="shared" si="381"/>
        <v/>
      </c>
      <c r="F6160" s="70" t="str">
        <f t="shared" si="384"/>
        <v/>
      </c>
      <c r="G6160" s="68" t="str">
        <f t="shared" si="382"/>
        <v/>
      </c>
      <c r="H6160" s="69" t="str">
        <f t="shared" si="383"/>
        <v/>
      </c>
    </row>
    <row r="6161" spans="2:8" x14ac:dyDescent="0.25">
      <c r="B6161" s="44"/>
      <c r="C6161" s="45"/>
      <c r="D6161" s="45"/>
      <c r="E6161" s="66" t="str">
        <f t="shared" si="381"/>
        <v/>
      </c>
      <c r="F6161" s="70" t="str">
        <f t="shared" si="384"/>
        <v/>
      </c>
      <c r="G6161" s="68" t="str">
        <f t="shared" si="382"/>
        <v/>
      </c>
      <c r="H6161" s="69" t="str">
        <f t="shared" si="383"/>
        <v/>
      </c>
    </row>
    <row r="6162" spans="2:8" x14ac:dyDescent="0.25">
      <c r="B6162" s="44"/>
      <c r="C6162" s="45"/>
      <c r="D6162" s="45"/>
      <c r="E6162" s="66" t="str">
        <f t="shared" si="381"/>
        <v/>
      </c>
      <c r="F6162" s="70" t="str">
        <f t="shared" si="384"/>
        <v/>
      </c>
      <c r="G6162" s="68" t="str">
        <f t="shared" si="382"/>
        <v/>
      </c>
      <c r="H6162" s="69" t="str">
        <f t="shared" si="383"/>
        <v/>
      </c>
    </row>
    <row r="6163" spans="2:8" x14ac:dyDescent="0.25">
      <c r="B6163" s="44"/>
      <c r="C6163" s="45"/>
      <c r="D6163" s="45"/>
      <c r="E6163" s="66" t="str">
        <f t="shared" si="381"/>
        <v/>
      </c>
      <c r="F6163" s="70" t="str">
        <f t="shared" si="384"/>
        <v/>
      </c>
      <c r="G6163" s="68" t="str">
        <f t="shared" si="382"/>
        <v/>
      </c>
      <c r="H6163" s="69" t="str">
        <f t="shared" si="383"/>
        <v/>
      </c>
    </row>
    <row r="6164" spans="2:8" x14ac:dyDescent="0.25">
      <c r="B6164" s="44"/>
      <c r="C6164" s="45"/>
      <c r="D6164" s="45"/>
      <c r="E6164" s="66" t="str">
        <f t="shared" si="381"/>
        <v/>
      </c>
      <c r="F6164" s="70" t="str">
        <f t="shared" si="384"/>
        <v/>
      </c>
      <c r="G6164" s="68" t="str">
        <f t="shared" si="382"/>
        <v/>
      </c>
      <c r="H6164" s="69" t="str">
        <f t="shared" si="383"/>
        <v/>
      </c>
    </row>
    <row r="6165" spans="2:8" x14ac:dyDescent="0.25">
      <c r="B6165" s="44"/>
      <c r="C6165" s="45"/>
      <c r="D6165" s="45"/>
      <c r="E6165" s="66" t="str">
        <f t="shared" si="381"/>
        <v/>
      </c>
      <c r="F6165" s="70" t="str">
        <f t="shared" si="384"/>
        <v/>
      </c>
      <c r="G6165" s="68" t="str">
        <f t="shared" si="382"/>
        <v/>
      </c>
      <c r="H6165" s="69" t="str">
        <f t="shared" si="383"/>
        <v/>
      </c>
    </row>
    <row r="6166" spans="2:8" x14ac:dyDescent="0.25">
      <c r="B6166" s="44"/>
      <c r="C6166" s="45"/>
      <c r="D6166" s="45"/>
      <c r="E6166" s="66" t="str">
        <f t="shared" si="381"/>
        <v/>
      </c>
      <c r="F6166" s="70" t="str">
        <f t="shared" si="384"/>
        <v/>
      </c>
      <c r="G6166" s="68" t="str">
        <f t="shared" si="382"/>
        <v/>
      </c>
      <c r="H6166" s="69" t="str">
        <f t="shared" si="383"/>
        <v/>
      </c>
    </row>
    <row r="6167" spans="2:8" x14ac:dyDescent="0.25">
      <c r="B6167" s="44"/>
      <c r="C6167" s="45"/>
      <c r="D6167" s="45"/>
      <c r="E6167" s="66" t="str">
        <f t="shared" si="381"/>
        <v/>
      </c>
      <c r="F6167" s="70" t="str">
        <f t="shared" si="384"/>
        <v/>
      </c>
      <c r="G6167" s="68" t="str">
        <f t="shared" si="382"/>
        <v/>
      </c>
      <c r="H6167" s="69" t="str">
        <f t="shared" si="383"/>
        <v/>
      </c>
    </row>
    <row r="6168" spans="2:8" x14ac:dyDescent="0.25">
      <c r="B6168" s="44"/>
      <c r="C6168" s="45"/>
      <c r="D6168" s="45"/>
      <c r="E6168" s="66" t="str">
        <f t="shared" si="381"/>
        <v/>
      </c>
      <c r="F6168" s="70" t="str">
        <f t="shared" si="384"/>
        <v/>
      </c>
      <c r="G6168" s="68" t="str">
        <f t="shared" si="382"/>
        <v/>
      </c>
      <c r="H6168" s="69" t="str">
        <f t="shared" si="383"/>
        <v/>
      </c>
    </row>
    <row r="6169" spans="2:8" x14ac:dyDescent="0.25">
      <c r="B6169" s="44"/>
      <c r="C6169" s="45"/>
      <c r="D6169" s="45"/>
      <c r="E6169" s="66" t="str">
        <f t="shared" si="381"/>
        <v/>
      </c>
      <c r="F6169" s="70" t="str">
        <f t="shared" si="384"/>
        <v/>
      </c>
      <c r="G6169" s="68" t="str">
        <f t="shared" si="382"/>
        <v/>
      </c>
      <c r="H6169" s="69" t="str">
        <f t="shared" si="383"/>
        <v/>
      </c>
    </row>
    <row r="6170" spans="2:8" x14ac:dyDescent="0.25">
      <c r="B6170" s="44"/>
      <c r="C6170" s="45"/>
      <c r="D6170" s="45"/>
      <c r="E6170" s="66" t="str">
        <f t="shared" si="381"/>
        <v/>
      </c>
      <c r="F6170" s="70" t="str">
        <f t="shared" si="384"/>
        <v/>
      </c>
      <c r="G6170" s="68" t="str">
        <f t="shared" si="382"/>
        <v/>
      </c>
      <c r="H6170" s="69" t="str">
        <f t="shared" si="383"/>
        <v/>
      </c>
    </row>
    <row r="6171" spans="2:8" x14ac:dyDescent="0.25">
      <c r="B6171" s="44"/>
      <c r="C6171" s="45"/>
      <c r="D6171" s="45"/>
      <c r="E6171" s="66" t="str">
        <f t="shared" si="381"/>
        <v/>
      </c>
      <c r="F6171" s="70" t="str">
        <f t="shared" si="384"/>
        <v/>
      </c>
      <c r="G6171" s="68" t="str">
        <f t="shared" si="382"/>
        <v/>
      </c>
      <c r="H6171" s="69" t="str">
        <f t="shared" si="383"/>
        <v/>
      </c>
    </row>
    <row r="6172" spans="2:8" x14ac:dyDescent="0.25">
      <c r="B6172" s="44"/>
      <c r="C6172" s="45"/>
      <c r="D6172" s="45"/>
      <c r="E6172" s="66" t="str">
        <f t="shared" si="381"/>
        <v/>
      </c>
      <c r="F6172" s="70" t="str">
        <f t="shared" si="384"/>
        <v/>
      </c>
      <c r="G6172" s="68" t="str">
        <f t="shared" si="382"/>
        <v/>
      </c>
      <c r="H6172" s="69" t="str">
        <f t="shared" si="383"/>
        <v/>
      </c>
    </row>
    <row r="6173" spans="2:8" x14ac:dyDescent="0.25">
      <c r="B6173" s="44"/>
      <c r="C6173" s="45"/>
      <c r="D6173" s="45"/>
      <c r="E6173" s="66" t="str">
        <f t="shared" si="381"/>
        <v/>
      </c>
      <c r="F6173" s="70" t="str">
        <f t="shared" si="384"/>
        <v/>
      </c>
      <c r="G6173" s="68" t="str">
        <f t="shared" si="382"/>
        <v/>
      </c>
      <c r="H6173" s="69" t="str">
        <f t="shared" si="383"/>
        <v/>
      </c>
    </row>
    <row r="6174" spans="2:8" x14ac:dyDescent="0.25">
      <c r="B6174" s="44"/>
      <c r="C6174" s="45"/>
      <c r="D6174" s="45"/>
      <c r="E6174" s="66" t="str">
        <f t="shared" si="381"/>
        <v/>
      </c>
      <c r="F6174" s="70" t="str">
        <f t="shared" si="384"/>
        <v/>
      </c>
      <c r="G6174" s="68" t="str">
        <f t="shared" si="382"/>
        <v/>
      </c>
      <c r="H6174" s="69" t="str">
        <f t="shared" si="383"/>
        <v/>
      </c>
    </row>
    <row r="6175" spans="2:8" x14ac:dyDescent="0.25">
      <c r="B6175" s="44"/>
      <c r="C6175" s="45"/>
      <c r="D6175" s="45"/>
      <c r="E6175" s="66" t="str">
        <f t="shared" si="381"/>
        <v/>
      </c>
      <c r="F6175" s="70" t="str">
        <f t="shared" si="384"/>
        <v/>
      </c>
      <c r="G6175" s="68" t="str">
        <f t="shared" si="382"/>
        <v/>
      </c>
      <c r="H6175" s="69" t="str">
        <f t="shared" si="383"/>
        <v/>
      </c>
    </row>
    <row r="6176" spans="2:8" x14ac:dyDescent="0.25">
      <c r="B6176" s="44"/>
      <c r="C6176" s="45"/>
      <c r="D6176" s="45"/>
      <c r="E6176" s="66" t="str">
        <f t="shared" si="381"/>
        <v/>
      </c>
      <c r="F6176" s="70" t="str">
        <f t="shared" si="384"/>
        <v/>
      </c>
      <c r="G6176" s="68" t="str">
        <f t="shared" si="382"/>
        <v/>
      </c>
      <c r="H6176" s="69" t="str">
        <f t="shared" si="383"/>
        <v/>
      </c>
    </row>
    <row r="6177" spans="2:8" x14ac:dyDescent="0.25">
      <c r="B6177" s="44"/>
      <c r="C6177" s="45"/>
      <c r="D6177" s="45"/>
      <c r="E6177" s="66" t="str">
        <f t="shared" si="381"/>
        <v/>
      </c>
      <c r="F6177" s="70" t="str">
        <f t="shared" si="384"/>
        <v/>
      </c>
      <c r="G6177" s="68" t="str">
        <f t="shared" si="382"/>
        <v/>
      </c>
      <c r="H6177" s="69" t="str">
        <f t="shared" si="383"/>
        <v/>
      </c>
    </row>
    <row r="6178" spans="2:8" x14ac:dyDescent="0.25">
      <c r="B6178" s="44"/>
      <c r="C6178" s="45"/>
      <c r="D6178" s="45"/>
      <c r="E6178" s="66" t="str">
        <f t="shared" si="381"/>
        <v/>
      </c>
      <c r="F6178" s="70" t="str">
        <f t="shared" si="384"/>
        <v/>
      </c>
      <c r="G6178" s="68" t="str">
        <f t="shared" si="382"/>
        <v/>
      </c>
      <c r="H6178" s="69" t="str">
        <f t="shared" si="383"/>
        <v/>
      </c>
    </row>
    <row r="6179" spans="2:8" x14ac:dyDescent="0.25">
      <c r="B6179" s="44"/>
      <c r="C6179" s="45"/>
      <c r="D6179" s="45"/>
      <c r="E6179" s="66" t="str">
        <f t="shared" si="381"/>
        <v/>
      </c>
      <c r="F6179" s="70" t="str">
        <f t="shared" si="384"/>
        <v/>
      </c>
      <c r="G6179" s="68" t="str">
        <f t="shared" si="382"/>
        <v/>
      </c>
      <c r="H6179" s="69" t="str">
        <f t="shared" si="383"/>
        <v/>
      </c>
    </row>
    <row r="6180" spans="2:8" x14ac:dyDescent="0.25">
      <c r="B6180" s="44"/>
      <c r="C6180" s="45"/>
      <c r="D6180" s="45"/>
      <c r="E6180" s="66" t="str">
        <f t="shared" si="381"/>
        <v/>
      </c>
      <c r="F6180" s="70" t="str">
        <f t="shared" si="384"/>
        <v/>
      </c>
      <c r="G6180" s="68" t="str">
        <f t="shared" si="382"/>
        <v/>
      </c>
      <c r="H6180" s="69" t="str">
        <f t="shared" si="383"/>
        <v/>
      </c>
    </row>
    <row r="6181" spans="2:8" x14ac:dyDescent="0.25">
      <c r="B6181" s="44"/>
      <c r="C6181" s="45"/>
      <c r="D6181" s="45"/>
      <c r="E6181" s="66" t="str">
        <f t="shared" si="381"/>
        <v/>
      </c>
      <c r="F6181" s="70" t="str">
        <f t="shared" si="384"/>
        <v/>
      </c>
      <c r="G6181" s="68" t="str">
        <f t="shared" si="382"/>
        <v/>
      </c>
      <c r="H6181" s="69" t="str">
        <f t="shared" si="383"/>
        <v/>
      </c>
    </row>
    <row r="6182" spans="2:8" x14ac:dyDescent="0.25">
      <c r="B6182" s="44"/>
      <c r="C6182" s="45"/>
      <c r="D6182" s="45"/>
      <c r="E6182" s="66" t="str">
        <f t="shared" si="381"/>
        <v/>
      </c>
      <c r="F6182" s="70" t="str">
        <f t="shared" si="384"/>
        <v/>
      </c>
      <c r="G6182" s="68" t="str">
        <f t="shared" si="382"/>
        <v/>
      </c>
      <c r="H6182" s="69" t="str">
        <f t="shared" si="383"/>
        <v/>
      </c>
    </row>
    <row r="6183" spans="2:8" x14ac:dyDescent="0.25">
      <c r="B6183" s="44"/>
      <c r="C6183" s="45"/>
      <c r="D6183" s="45"/>
      <c r="E6183" s="66" t="str">
        <f t="shared" si="381"/>
        <v/>
      </c>
      <c r="F6183" s="70" t="str">
        <f t="shared" si="384"/>
        <v/>
      </c>
      <c r="G6183" s="68" t="str">
        <f t="shared" si="382"/>
        <v/>
      </c>
      <c r="H6183" s="69" t="str">
        <f t="shared" si="383"/>
        <v/>
      </c>
    </row>
    <row r="6184" spans="2:8" x14ac:dyDescent="0.25">
      <c r="B6184" s="44"/>
      <c r="C6184" s="45"/>
      <c r="D6184" s="45"/>
      <c r="E6184" s="66" t="str">
        <f t="shared" si="381"/>
        <v/>
      </c>
      <c r="F6184" s="70" t="str">
        <f t="shared" si="384"/>
        <v/>
      </c>
      <c r="G6184" s="68" t="str">
        <f t="shared" si="382"/>
        <v/>
      </c>
      <c r="H6184" s="69" t="str">
        <f t="shared" si="383"/>
        <v/>
      </c>
    </row>
    <row r="6185" spans="2:8" x14ac:dyDescent="0.25">
      <c r="B6185" s="44"/>
      <c r="C6185" s="45"/>
      <c r="D6185" s="45"/>
      <c r="E6185" s="66" t="str">
        <f t="shared" si="381"/>
        <v/>
      </c>
      <c r="F6185" s="70" t="str">
        <f t="shared" si="384"/>
        <v/>
      </c>
      <c r="G6185" s="68" t="str">
        <f t="shared" si="382"/>
        <v/>
      </c>
      <c r="H6185" s="69" t="str">
        <f t="shared" si="383"/>
        <v/>
      </c>
    </row>
    <row r="6186" spans="2:8" x14ac:dyDescent="0.25">
      <c r="B6186" s="44"/>
      <c r="C6186" s="45"/>
      <c r="D6186" s="45"/>
      <c r="E6186" s="66" t="str">
        <f t="shared" si="381"/>
        <v/>
      </c>
      <c r="F6186" s="70" t="str">
        <f t="shared" si="384"/>
        <v/>
      </c>
      <c r="G6186" s="68" t="str">
        <f t="shared" si="382"/>
        <v/>
      </c>
      <c r="H6186" s="69" t="str">
        <f t="shared" si="383"/>
        <v/>
      </c>
    </row>
    <row r="6187" spans="2:8" x14ac:dyDescent="0.25">
      <c r="B6187" s="44"/>
      <c r="C6187" s="45"/>
      <c r="D6187" s="45"/>
      <c r="E6187" s="66" t="str">
        <f t="shared" si="381"/>
        <v/>
      </c>
      <c r="F6187" s="70" t="str">
        <f t="shared" si="384"/>
        <v/>
      </c>
      <c r="G6187" s="68" t="str">
        <f t="shared" si="382"/>
        <v/>
      </c>
      <c r="H6187" s="69" t="str">
        <f t="shared" si="383"/>
        <v/>
      </c>
    </row>
    <row r="6188" spans="2:8" x14ac:dyDescent="0.25">
      <c r="B6188" s="44"/>
      <c r="C6188" s="45"/>
      <c r="D6188" s="45"/>
      <c r="E6188" s="66" t="str">
        <f t="shared" si="381"/>
        <v/>
      </c>
      <c r="F6188" s="70" t="str">
        <f t="shared" si="384"/>
        <v/>
      </c>
      <c r="G6188" s="68" t="str">
        <f t="shared" si="382"/>
        <v/>
      </c>
      <c r="H6188" s="69" t="str">
        <f t="shared" si="383"/>
        <v/>
      </c>
    </row>
    <row r="6189" spans="2:8" x14ac:dyDescent="0.25">
      <c r="B6189" s="44"/>
      <c r="C6189" s="45"/>
      <c r="D6189" s="45"/>
      <c r="E6189" s="66" t="str">
        <f t="shared" si="381"/>
        <v/>
      </c>
      <c r="F6189" s="70" t="str">
        <f t="shared" si="384"/>
        <v/>
      </c>
      <c r="G6189" s="68" t="str">
        <f t="shared" si="382"/>
        <v/>
      </c>
      <c r="H6189" s="69" t="str">
        <f t="shared" si="383"/>
        <v/>
      </c>
    </row>
    <row r="6190" spans="2:8" x14ac:dyDescent="0.25">
      <c r="B6190" s="44"/>
      <c r="C6190" s="45"/>
      <c r="D6190" s="45"/>
      <c r="E6190" s="66" t="str">
        <f t="shared" si="381"/>
        <v/>
      </c>
      <c r="F6190" s="70" t="str">
        <f t="shared" si="384"/>
        <v/>
      </c>
      <c r="G6190" s="68" t="str">
        <f t="shared" si="382"/>
        <v/>
      </c>
      <c r="H6190" s="69" t="str">
        <f t="shared" si="383"/>
        <v/>
      </c>
    </row>
    <row r="6191" spans="2:8" x14ac:dyDescent="0.25">
      <c r="B6191" s="44"/>
      <c r="C6191" s="45"/>
      <c r="D6191" s="45"/>
      <c r="E6191" s="66" t="str">
        <f t="shared" si="381"/>
        <v/>
      </c>
      <c r="F6191" s="70" t="str">
        <f t="shared" si="384"/>
        <v/>
      </c>
      <c r="G6191" s="68" t="str">
        <f t="shared" si="382"/>
        <v/>
      </c>
      <c r="H6191" s="69" t="str">
        <f t="shared" si="383"/>
        <v/>
      </c>
    </row>
    <row r="6192" spans="2:8" x14ac:dyDescent="0.25">
      <c r="B6192" s="44"/>
      <c r="C6192" s="45"/>
      <c r="D6192" s="45"/>
      <c r="E6192" s="66" t="str">
        <f t="shared" si="381"/>
        <v/>
      </c>
      <c r="F6192" s="70" t="str">
        <f t="shared" si="384"/>
        <v/>
      </c>
      <c r="G6192" s="68" t="str">
        <f t="shared" si="382"/>
        <v/>
      </c>
      <c r="H6192" s="69" t="str">
        <f t="shared" si="383"/>
        <v/>
      </c>
    </row>
    <row r="6193" spans="2:8" x14ac:dyDescent="0.25">
      <c r="B6193" s="44"/>
      <c r="C6193" s="45"/>
      <c r="D6193" s="45"/>
      <c r="E6193" s="66" t="str">
        <f t="shared" si="381"/>
        <v/>
      </c>
      <c r="F6193" s="70" t="str">
        <f t="shared" si="384"/>
        <v/>
      </c>
      <c r="G6193" s="68" t="str">
        <f t="shared" si="382"/>
        <v/>
      </c>
      <c r="H6193" s="69" t="str">
        <f t="shared" si="383"/>
        <v/>
      </c>
    </row>
    <row r="6194" spans="2:8" x14ac:dyDescent="0.25">
      <c r="B6194" s="44"/>
      <c r="C6194" s="45"/>
      <c r="D6194" s="45"/>
      <c r="E6194" s="66" t="str">
        <f t="shared" si="381"/>
        <v/>
      </c>
      <c r="F6194" s="70" t="str">
        <f t="shared" si="384"/>
        <v/>
      </c>
      <c r="G6194" s="68" t="str">
        <f t="shared" si="382"/>
        <v/>
      </c>
      <c r="H6194" s="69" t="str">
        <f t="shared" si="383"/>
        <v/>
      </c>
    </row>
    <row r="6195" spans="2:8" x14ac:dyDescent="0.25">
      <c r="B6195" s="44"/>
      <c r="C6195" s="45"/>
      <c r="D6195" s="45"/>
      <c r="E6195" s="66" t="str">
        <f t="shared" si="381"/>
        <v/>
      </c>
      <c r="F6195" s="70" t="str">
        <f t="shared" si="384"/>
        <v/>
      </c>
      <c r="G6195" s="68" t="str">
        <f t="shared" si="382"/>
        <v/>
      </c>
      <c r="H6195" s="69" t="str">
        <f t="shared" si="383"/>
        <v/>
      </c>
    </row>
    <row r="6196" spans="2:8" x14ac:dyDescent="0.25">
      <c r="B6196" s="44"/>
      <c r="C6196" s="45"/>
      <c r="D6196" s="45"/>
      <c r="E6196" s="66" t="str">
        <f t="shared" si="381"/>
        <v/>
      </c>
      <c r="F6196" s="70" t="str">
        <f t="shared" si="384"/>
        <v/>
      </c>
      <c r="G6196" s="68" t="str">
        <f t="shared" si="382"/>
        <v/>
      </c>
      <c r="H6196" s="69" t="str">
        <f t="shared" si="383"/>
        <v/>
      </c>
    </row>
    <row r="6197" spans="2:8" x14ac:dyDescent="0.25">
      <c r="B6197" s="44"/>
      <c r="C6197" s="45"/>
      <c r="D6197" s="45"/>
      <c r="E6197" s="66" t="str">
        <f t="shared" si="381"/>
        <v/>
      </c>
      <c r="F6197" s="70" t="str">
        <f t="shared" si="384"/>
        <v/>
      </c>
      <c r="G6197" s="68" t="str">
        <f t="shared" si="382"/>
        <v/>
      </c>
      <c r="H6197" s="69" t="str">
        <f t="shared" si="383"/>
        <v/>
      </c>
    </row>
    <row r="6198" spans="2:8" x14ac:dyDescent="0.25">
      <c r="B6198" s="44"/>
      <c r="C6198" s="45"/>
      <c r="D6198" s="45"/>
      <c r="E6198" s="66" t="str">
        <f t="shared" si="381"/>
        <v/>
      </c>
      <c r="F6198" s="70" t="str">
        <f t="shared" si="384"/>
        <v/>
      </c>
      <c r="G6198" s="68" t="str">
        <f t="shared" si="382"/>
        <v/>
      </c>
      <c r="H6198" s="69" t="str">
        <f t="shared" si="383"/>
        <v/>
      </c>
    </row>
    <row r="6199" spans="2:8" x14ac:dyDescent="0.25">
      <c r="B6199" s="44"/>
      <c r="C6199" s="45"/>
      <c r="D6199" s="45"/>
      <c r="E6199" s="66" t="str">
        <f t="shared" si="381"/>
        <v/>
      </c>
      <c r="F6199" s="70" t="str">
        <f t="shared" si="384"/>
        <v/>
      </c>
      <c r="G6199" s="68" t="str">
        <f t="shared" si="382"/>
        <v/>
      </c>
      <c r="H6199" s="69" t="str">
        <f t="shared" si="383"/>
        <v/>
      </c>
    </row>
    <row r="6200" spans="2:8" x14ac:dyDescent="0.25">
      <c r="B6200" s="44"/>
      <c r="C6200" s="45"/>
      <c r="D6200" s="45"/>
      <c r="E6200" s="66" t="str">
        <f t="shared" si="381"/>
        <v/>
      </c>
      <c r="F6200" s="70" t="str">
        <f t="shared" si="384"/>
        <v/>
      </c>
      <c r="G6200" s="68" t="str">
        <f t="shared" si="382"/>
        <v/>
      </c>
      <c r="H6200" s="69" t="str">
        <f t="shared" si="383"/>
        <v/>
      </c>
    </row>
    <row r="6201" spans="2:8" x14ac:dyDescent="0.25">
      <c r="B6201" s="44"/>
      <c r="C6201" s="45"/>
      <c r="D6201" s="45"/>
      <c r="E6201" s="66" t="str">
        <f t="shared" si="381"/>
        <v/>
      </c>
      <c r="F6201" s="70" t="str">
        <f t="shared" si="384"/>
        <v/>
      </c>
      <c r="G6201" s="68" t="str">
        <f t="shared" si="382"/>
        <v/>
      </c>
      <c r="H6201" s="69" t="str">
        <f t="shared" si="383"/>
        <v/>
      </c>
    </row>
    <row r="6202" spans="2:8" x14ac:dyDescent="0.25">
      <c r="B6202" s="44"/>
      <c r="C6202" s="45"/>
      <c r="D6202" s="45"/>
      <c r="E6202" s="66" t="str">
        <f t="shared" si="381"/>
        <v/>
      </c>
      <c r="F6202" s="70" t="str">
        <f t="shared" si="384"/>
        <v/>
      </c>
      <c r="G6202" s="68" t="str">
        <f t="shared" si="382"/>
        <v/>
      </c>
      <c r="H6202" s="69" t="str">
        <f t="shared" si="383"/>
        <v/>
      </c>
    </row>
    <row r="6203" spans="2:8" x14ac:dyDescent="0.25">
      <c r="B6203" s="44"/>
      <c r="C6203" s="45"/>
      <c r="D6203" s="45"/>
      <c r="E6203" s="66" t="str">
        <f t="shared" si="381"/>
        <v/>
      </c>
      <c r="F6203" s="70" t="str">
        <f t="shared" si="384"/>
        <v/>
      </c>
      <c r="G6203" s="68" t="str">
        <f t="shared" si="382"/>
        <v/>
      </c>
      <c r="H6203" s="69" t="str">
        <f t="shared" si="383"/>
        <v/>
      </c>
    </row>
    <row r="6204" spans="2:8" x14ac:dyDescent="0.25">
      <c r="B6204" s="44"/>
      <c r="C6204" s="45"/>
      <c r="D6204" s="45"/>
      <c r="E6204" s="66" t="str">
        <f t="shared" si="381"/>
        <v/>
      </c>
      <c r="F6204" s="70" t="str">
        <f t="shared" si="384"/>
        <v/>
      </c>
      <c r="G6204" s="68" t="str">
        <f t="shared" si="382"/>
        <v/>
      </c>
      <c r="H6204" s="69" t="str">
        <f t="shared" si="383"/>
        <v/>
      </c>
    </row>
    <row r="6205" spans="2:8" x14ac:dyDescent="0.25">
      <c r="B6205" s="44"/>
      <c r="C6205" s="45"/>
      <c r="D6205" s="45"/>
      <c r="E6205" s="66" t="str">
        <f t="shared" si="381"/>
        <v/>
      </c>
      <c r="F6205" s="70" t="str">
        <f t="shared" si="384"/>
        <v/>
      </c>
      <c r="G6205" s="68" t="str">
        <f t="shared" si="382"/>
        <v/>
      </c>
      <c r="H6205" s="69" t="str">
        <f t="shared" si="383"/>
        <v/>
      </c>
    </row>
    <row r="6206" spans="2:8" x14ac:dyDescent="0.25">
      <c r="B6206" s="44"/>
      <c r="C6206" s="45"/>
      <c r="D6206" s="45"/>
      <c r="E6206" s="66" t="str">
        <f t="shared" si="381"/>
        <v/>
      </c>
      <c r="F6206" s="70" t="str">
        <f t="shared" si="384"/>
        <v/>
      </c>
      <c r="G6206" s="68" t="str">
        <f t="shared" si="382"/>
        <v/>
      </c>
      <c r="H6206" s="69" t="str">
        <f t="shared" si="383"/>
        <v/>
      </c>
    </row>
    <row r="6207" spans="2:8" x14ac:dyDescent="0.25">
      <c r="B6207" s="44"/>
      <c r="C6207" s="45"/>
      <c r="D6207" s="45"/>
      <c r="E6207" s="66" t="str">
        <f t="shared" si="381"/>
        <v/>
      </c>
      <c r="F6207" s="70" t="str">
        <f t="shared" si="384"/>
        <v/>
      </c>
      <c r="G6207" s="68" t="str">
        <f t="shared" si="382"/>
        <v/>
      </c>
      <c r="H6207" s="69" t="str">
        <f t="shared" si="383"/>
        <v/>
      </c>
    </row>
    <row r="6208" spans="2:8" x14ac:dyDescent="0.25">
      <c r="B6208" s="44"/>
      <c r="C6208" s="45"/>
      <c r="D6208" s="45"/>
      <c r="E6208" s="66" t="str">
        <f t="shared" si="381"/>
        <v/>
      </c>
      <c r="F6208" s="70" t="str">
        <f t="shared" si="384"/>
        <v/>
      </c>
      <c r="G6208" s="68" t="str">
        <f t="shared" si="382"/>
        <v/>
      </c>
      <c r="H6208" s="69" t="str">
        <f t="shared" si="383"/>
        <v/>
      </c>
    </row>
    <row r="6209" spans="2:8" x14ac:dyDescent="0.25">
      <c r="B6209" s="44"/>
      <c r="C6209" s="45"/>
      <c r="D6209" s="45"/>
      <c r="E6209" s="66" t="str">
        <f t="shared" si="381"/>
        <v/>
      </c>
      <c r="F6209" s="70" t="str">
        <f t="shared" si="384"/>
        <v/>
      </c>
      <c r="G6209" s="68" t="str">
        <f t="shared" si="382"/>
        <v/>
      </c>
      <c r="H6209" s="69" t="str">
        <f t="shared" si="383"/>
        <v/>
      </c>
    </row>
    <row r="6210" spans="2:8" x14ac:dyDescent="0.25">
      <c r="B6210" s="44"/>
      <c r="C6210" s="45"/>
      <c r="D6210" s="45"/>
      <c r="E6210" s="66" t="str">
        <f t="shared" si="381"/>
        <v/>
      </c>
      <c r="F6210" s="70" t="str">
        <f t="shared" si="384"/>
        <v/>
      </c>
      <c r="G6210" s="68" t="str">
        <f t="shared" si="382"/>
        <v/>
      </c>
      <c r="H6210" s="69" t="str">
        <f t="shared" si="383"/>
        <v/>
      </c>
    </row>
    <row r="6211" spans="2:8" x14ac:dyDescent="0.25">
      <c r="B6211" s="44"/>
      <c r="C6211" s="45"/>
      <c r="D6211" s="45"/>
      <c r="E6211" s="66" t="str">
        <f t="shared" si="381"/>
        <v/>
      </c>
      <c r="F6211" s="70" t="str">
        <f t="shared" si="384"/>
        <v/>
      </c>
      <c r="G6211" s="68" t="str">
        <f t="shared" si="382"/>
        <v/>
      </c>
      <c r="H6211" s="69" t="str">
        <f t="shared" si="383"/>
        <v/>
      </c>
    </row>
    <row r="6212" spans="2:8" x14ac:dyDescent="0.25">
      <c r="B6212" s="44"/>
      <c r="C6212" s="45"/>
      <c r="D6212" s="45"/>
      <c r="E6212" s="66" t="str">
        <f t="shared" si="381"/>
        <v/>
      </c>
      <c r="F6212" s="70" t="str">
        <f t="shared" si="384"/>
        <v/>
      </c>
      <c r="G6212" s="68" t="str">
        <f t="shared" si="382"/>
        <v/>
      </c>
      <c r="H6212" s="69" t="str">
        <f t="shared" si="383"/>
        <v/>
      </c>
    </row>
    <row r="6213" spans="2:8" x14ac:dyDescent="0.25">
      <c r="B6213" s="44"/>
      <c r="C6213" s="45"/>
      <c r="D6213" s="45"/>
      <c r="E6213" s="66" t="str">
        <f t="shared" si="381"/>
        <v/>
      </c>
      <c r="F6213" s="70" t="str">
        <f t="shared" si="384"/>
        <v/>
      </c>
      <c r="G6213" s="68" t="str">
        <f t="shared" si="382"/>
        <v/>
      </c>
      <c r="H6213" s="69" t="str">
        <f t="shared" si="383"/>
        <v/>
      </c>
    </row>
    <row r="6214" spans="2:8" x14ac:dyDescent="0.25">
      <c r="B6214" s="44"/>
      <c r="C6214" s="45"/>
      <c r="D6214" s="45"/>
      <c r="E6214" s="66" t="str">
        <f t="shared" si="381"/>
        <v/>
      </c>
      <c r="F6214" s="70" t="str">
        <f t="shared" si="384"/>
        <v/>
      </c>
      <c r="G6214" s="68" t="str">
        <f t="shared" si="382"/>
        <v/>
      </c>
      <c r="H6214" s="69" t="str">
        <f t="shared" si="383"/>
        <v/>
      </c>
    </row>
    <row r="6215" spans="2:8" x14ac:dyDescent="0.25">
      <c r="B6215" s="44"/>
      <c r="C6215" s="45"/>
      <c r="D6215" s="45"/>
      <c r="E6215" s="66" t="str">
        <f t="shared" si="381"/>
        <v/>
      </c>
      <c r="F6215" s="70" t="str">
        <f t="shared" si="384"/>
        <v/>
      </c>
      <c r="G6215" s="68" t="str">
        <f t="shared" si="382"/>
        <v/>
      </c>
      <c r="H6215" s="69" t="str">
        <f t="shared" si="383"/>
        <v/>
      </c>
    </row>
    <row r="6216" spans="2:8" x14ac:dyDescent="0.25">
      <c r="B6216" s="44"/>
      <c r="C6216" s="45"/>
      <c r="D6216" s="45"/>
      <c r="E6216" s="66" t="str">
        <f t="shared" si="381"/>
        <v/>
      </c>
      <c r="F6216" s="70" t="str">
        <f t="shared" si="384"/>
        <v/>
      </c>
      <c r="G6216" s="68" t="str">
        <f t="shared" si="382"/>
        <v/>
      </c>
      <c r="H6216" s="69" t="str">
        <f t="shared" si="383"/>
        <v/>
      </c>
    </row>
    <row r="6217" spans="2:8" x14ac:dyDescent="0.25">
      <c r="B6217" s="44"/>
      <c r="C6217" s="45"/>
      <c r="D6217" s="45"/>
      <c r="E6217" s="66" t="str">
        <f t="shared" si="381"/>
        <v/>
      </c>
      <c r="F6217" s="70" t="str">
        <f t="shared" si="384"/>
        <v/>
      </c>
      <c r="G6217" s="68" t="str">
        <f t="shared" si="382"/>
        <v/>
      </c>
      <c r="H6217" s="69" t="str">
        <f t="shared" si="383"/>
        <v/>
      </c>
    </row>
    <row r="6218" spans="2:8" x14ac:dyDescent="0.25">
      <c r="B6218" s="44"/>
      <c r="C6218" s="45"/>
      <c r="D6218" s="45"/>
      <c r="E6218" s="66" t="str">
        <f t="shared" si="381"/>
        <v/>
      </c>
      <c r="F6218" s="70" t="str">
        <f t="shared" si="384"/>
        <v/>
      </c>
      <c r="G6218" s="68" t="str">
        <f t="shared" si="382"/>
        <v/>
      </c>
      <c r="H6218" s="69" t="str">
        <f t="shared" si="383"/>
        <v/>
      </c>
    </row>
    <row r="6219" spans="2:8" x14ac:dyDescent="0.25">
      <c r="B6219" s="44"/>
      <c r="C6219" s="45"/>
      <c r="D6219" s="45"/>
      <c r="E6219" s="66" t="str">
        <f t="shared" si="381"/>
        <v/>
      </c>
      <c r="F6219" s="70" t="str">
        <f t="shared" si="384"/>
        <v/>
      </c>
      <c r="G6219" s="68" t="str">
        <f t="shared" si="382"/>
        <v/>
      </c>
      <c r="H6219" s="69" t="str">
        <f t="shared" si="383"/>
        <v/>
      </c>
    </row>
    <row r="6220" spans="2:8" x14ac:dyDescent="0.25">
      <c r="B6220" s="44"/>
      <c r="C6220" s="45"/>
      <c r="D6220" s="45"/>
      <c r="E6220" s="66" t="str">
        <f t="shared" si="381"/>
        <v/>
      </c>
      <c r="F6220" s="70" t="str">
        <f t="shared" si="384"/>
        <v/>
      </c>
      <c r="G6220" s="68" t="str">
        <f t="shared" si="382"/>
        <v/>
      </c>
      <c r="H6220" s="69" t="str">
        <f t="shared" si="383"/>
        <v/>
      </c>
    </row>
    <row r="6221" spans="2:8" x14ac:dyDescent="0.25">
      <c r="B6221" s="44"/>
      <c r="C6221" s="45"/>
      <c r="D6221" s="45"/>
      <c r="E6221" s="66" t="str">
        <f t="shared" si="381"/>
        <v/>
      </c>
      <c r="F6221" s="70" t="str">
        <f t="shared" si="384"/>
        <v/>
      </c>
      <c r="G6221" s="68" t="str">
        <f t="shared" si="382"/>
        <v/>
      </c>
      <c r="H6221" s="69" t="str">
        <f t="shared" si="383"/>
        <v/>
      </c>
    </row>
    <row r="6222" spans="2:8" x14ac:dyDescent="0.25">
      <c r="B6222" s="44"/>
      <c r="C6222" s="45"/>
      <c r="D6222" s="45"/>
      <c r="E6222" s="66" t="str">
        <f t="shared" ref="E6222:E6285" si="385">+IF(AND(C6222-D6222&lt;&gt;0,$B$10&gt;B6222),C6222-D6222,"")</f>
        <v/>
      </c>
      <c r="F6222" s="70" t="str">
        <f t="shared" si="384"/>
        <v/>
      </c>
      <c r="G6222" s="68" t="str">
        <f t="shared" ref="G6222:G6285" si="386">+IF(AND(B6222&lt;&gt;"",$B$10&gt;B6222),$B$10-B6222,"")</f>
        <v/>
      </c>
      <c r="H6222" s="69" t="str">
        <f t="shared" ref="H6222:H6285" si="387">IFERROR(((E6222*G6222*$D$10)/36500),"")</f>
        <v/>
      </c>
    </row>
    <row r="6223" spans="2:8" x14ac:dyDescent="0.25">
      <c r="B6223" s="44"/>
      <c r="C6223" s="45"/>
      <c r="D6223" s="45"/>
      <c r="E6223" s="66" t="str">
        <f t="shared" si="385"/>
        <v/>
      </c>
      <c r="F6223" s="70" t="str">
        <f t="shared" ref="F6223:F6286" si="388">+IFERROR((E6223+F6222),"")</f>
        <v/>
      </c>
      <c r="G6223" s="68" t="str">
        <f t="shared" si="386"/>
        <v/>
      </c>
      <c r="H6223" s="69" t="str">
        <f t="shared" si="387"/>
        <v/>
      </c>
    </row>
    <row r="6224" spans="2:8" x14ac:dyDescent="0.25">
      <c r="B6224" s="44"/>
      <c r="C6224" s="45"/>
      <c r="D6224" s="45"/>
      <c r="E6224" s="66" t="str">
        <f t="shared" si="385"/>
        <v/>
      </c>
      <c r="F6224" s="70" t="str">
        <f t="shared" si="388"/>
        <v/>
      </c>
      <c r="G6224" s="68" t="str">
        <f t="shared" si="386"/>
        <v/>
      </c>
      <c r="H6224" s="69" t="str">
        <f t="shared" si="387"/>
        <v/>
      </c>
    </row>
    <row r="6225" spans="2:8" x14ac:dyDescent="0.25">
      <c r="B6225" s="44"/>
      <c r="C6225" s="45"/>
      <c r="D6225" s="45"/>
      <c r="E6225" s="66" t="str">
        <f t="shared" si="385"/>
        <v/>
      </c>
      <c r="F6225" s="70" t="str">
        <f t="shared" si="388"/>
        <v/>
      </c>
      <c r="G6225" s="68" t="str">
        <f t="shared" si="386"/>
        <v/>
      </c>
      <c r="H6225" s="69" t="str">
        <f t="shared" si="387"/>
        <v/>
      </c>
    </row>
    <row r="6226" spans="2:8" x14ac:dyDescent="0.25">
      <c r="B6226" s="44"/>
      <c r="C6226" s="45"/>
      <c r="D6226" s="45"/>
      <c r="E6226" s="66" t="str">
        <f t="shared" si="385"/>
        <v/>
      </c>
      <c r="F6226" s="70" t="str">
        <f t="shared" si="388"/>
        <v/>
      </c>
      <c r="G6226" s="68" t="str">
        <f t="shared" si="386"/>
        <v/>
      </c>
      <c r="H6226" s="69" t="str">
        <f t="shared" si="387"/>
        <v/>
      </c>
    </row>
    <row r="6227" spans="2:8" x14ac:dyDescent="0.25">
      <c r="B6227" s="44"/>
      <c r="C6227" s="45"/>
      <c r="D6227" s="45"/>
      <c r="E6227" s="66" t="str">
        <f t="shared" si="385"/>
        <v/>
      </c>
      <c r="F6227" s="70" t="str">
        <f t="shared" si="388"/>
        <v/>
      </c>
      <c r="G6227" s="68" t="str">
        <f t="shared" si="386"/>
        <v/>
      </c>
      <c r="H6227" s="69" t="str">
        <f t="shared" si="387"/>
        <v/>
      </c>
    </row>
    <row r="6228" spans="2:8" x14ac:dyDescent="0.25">
      <c r="B6228" s="44"/>
      <c r="C6228" s="45"/>
      <c r="D6228" s="45"/>
      <c r="E6228" s="66" t="str">
        <f t="shared" si="385"/>
        <v/>
      </c>
      <c r="F6228" s="70" t="str">
        <f t="shared" si="388"/>
        <v/>
      </c>
      <c r="G6228" s="68" t="str">
        <f t="shared" si="386"/>
        <v/>
      </c>
      <c r="H6228" s="69" t="str">
        <f t="shared" si="387"/>
        <v/>
      </c>
    </row>
    <row r="6229" spans="2:8" x14ac:dyDescent="0.25">
      <c r="B6229" s="44"/>
      <c r="C6229" s="45"/>
      <c r="D6229" s="45"/>
      <c r="E6229" s="66" t="str">
        <f t="shared" si="385"/>
        <v/>
      </c>
      <c r="F6229" s="70" t="str">
        <f t="shared" si="388"/>
        <v/>
      </c>
      <c r="G6229" s="68" t="str">
        <f t="shared" si="386"/>
        <v/>
      </c>
      <c r="H6229" s="69" t="str">
        <f t="shared" si="387"/>
        <v/>
      </c>
    </row>
    <row r="6230" spans="2:8" x14ac:dyDescent="0.25">
      <c r="B6230" s="44"/>
      <c r="C6230" s="45"/>
      <c r="D6230" s="45"/>
      <c r="E6230" s="66" t="str">
        <f t="shared" si="385"/>
        <v/>
      </c>
      <c r="F6230" s="70" t="str">
        <f t="shared" si="388"/>
        <v/>
      </c>
      <c r="G6230" s="68" t="str">
        <f t="shared" si="386"/>
        <v/>
      </c>
      <c r="H6230" s="69" t="str">
        <f t="shared" si="387"/>
        <v/>
      </c>
    </row>
    <row r="6231" spans="2:8" x14ac:dyDescent="0.25">
      <c r="B6231" s="44"/>
      <c r="C6231" s="45"/>
      <c r="D6231" s="45"/>
      <c r="E6231" s="66" t="str">
        <f t="shared" si="385"/>
        <v/>
      </c>
      <c r="F6231" s="70" t="str">
        <f t="shared" si="388"/>
        <v/>
      </c>
      <c r="G6231" s="68" t="str">
        <f t="shared" si="386"/>
        <v/>
      </c>
      <c r="H6231" s="69" t="str">
        <f t="shared" si="387"/>
        <v/>
      </c>
    </row>
    <row r="6232" spans="2:8" x14ac:dyDescent="0.25">
      <c r="B6232" s="44"/>
      <c r="C6232" s="45"/>
      <c r="D6232" s="45"/>
      <c r="E6232" s="66" t="str">
        <f t="shared" si="385"/>
        <v/>
      </c>
      <c r="F6232" s="70" t="str">
        <f t="shared" si="388"/>
        <v/>
      </c>
      <c r="G6232" s="68" t="str">
        <f t="shared" si="386"/>
        <v/>
      </c>
      <c r="H6232" s="69" t="str">
        <f t="shared" si="387"/>
        <v/>
      </c>
    </row>
    <row r="6233" spans="2:8" x14ac:dyDescent="0.25">
      <c r="B6233" s="44"/>
      <c r="C6233" s="45"/>
      <c r="D6233" s="45"/>
      <c r="E6233" s="66" t="str">
        <f t="shared" si="385"/>
        <v/>
      </c>
      <c r="F6233" s="70" t="str">
        <f t="shared" si="388"/>
        <v/>
      </c>
      <c r="G6233" s="68" t="str">
        <f t="shared" si="386"/>
        <v/>
      </c>
      <c r="H6233" s="69" t="str">
        <f t="shared" si="387"/>
        <v/>
      </c>
    </row>
    <row r="6234" spans="2:8" x14ac:dyDescent="0.25">
      <c r="B6234" s="44"/>
      <c r="C6234" s="45"/>
      <c r="D6234" s="45"/>
      <c r="E6234" s="66" t="str">
        <f t="shared" si="385"/>
        <v/>
      </c>
      <c r="F6234" s="70" t="str">
        <f t="shared" si="388"/>
        <v/>
      </c>
      <c r="G6234" s="68" t="str">
        <f t="shared" si="386"/>
        <v/>
      </c>
      <c r="H6234" s="69" t="str">
        <f t="shared" si="387"/>
        <v/>
      </c>
    </row>
    <row r="6235" spans="2:8" x14ac:dyDescent="0.25">
      <c r="B6235" s="44"/>
      <c r="C6235" s="45"/>
      <c r="D6235" s="45"/>
      <c r="E6235" s="66" t="str">
        <f t="shared" si="385"/>
        <v/>
      </c>
      <c r="F6235" s="70" t="str">
        <f t="shared" si="388"/>
        <v/>
      </c>
      <c r="G6235" s="68" t="str">
        <f t="shared" si="386"/>
        <v/>
      </c>
      <c r="H6235" s="69" t="str">
        <f t="shared" si="387"/>
        <v/>
      </c>
    </row>
    <row r="6236" spans="2:8" x14ac:dyDescent="0.25">
      <c r="B6236" s="44"/>
      <c r="C6236" s="45"/>
      <c r="D6236" s="45"/>
      <c r="E6236" s="66" t="str">
        <f t="shared" si="385"/>
        <v/>
      </c>
      <c r="F6236" s="70" t="str">
        <f t="shared" si="388"/>
        <v/>
      </c>
      <c r="G6236" s="68" t="str">
        <f t="shared" si="386"/>
        <v/>
      </c>
      <c r="H6236" s="69" t="str">
        <f t="shared" si="387"/>
        <v/>
      </c>
    </row>
    <row r="6237" spans="2:8" x14ac:dyDescent="0.25">
      <c r="B6237" s="44"/>
      <c r="C6237" s="45"/>
      <c r="D6237" s="45"/>
      <c r="E6237" s="66" t="str">
        <f t="shared" si="385"/>
        <v/>
      </c>
      <c r="F6237" s="70" t="str">
        <f t="shared" si="388"/>
        <v/>
      </c>
      <c r="G6237" s="68" t="str">
        <f t="shared" si="386"/>
        <v/>
      </c>
      <c r="H6237" s="69" t="str">
        <f t="shared" si="387"/>
        <v/>
      </c>
    </row>
    <row r="6238" spans="2:8" x14ac:dyDescent="0.25">
      <c r="B6238" s="44"/>
      <c r="C6238" s="45"/>
      <c r="D6238" s="45"/>
      <c r="E6238" s="66" t="str">
        <f t="shared" si="385"/>
        <v/>
      </c>
      <c r="F6238" s="70" t="str">
        <f t="shared" si="388"/>
        <v/>
      </c>
      <c r="G6238" s="68" t="str">
        <f t="shared" si="386"/>
        <v/>
      </c>
      <c r="H6238" s="69" t="str">
        <f t="shared" si="387"/>
        <v/>
      </c>
    </row>
    <row r="6239" spans="2:8" x14ac:dyDescent="0.25">
      <c r="B6239" s="44"/>
      <c r="C6239" s="45"/>
      <c r="D6239" s="45"/>
      <c r="E6239" s="66" t="str">
        <f t="shared" si="385"/>
        <v/>
      </c>
      <c r="F6239" s="70" t="str">
        <f t="shared" si="388"/>
        <v/>
      </c>
      <c r="G6239" s="68" t="str">
        <f t="shared" si="386"/>
        <v/>
      </c>
      <c r="H6239" s="69" t="str">
        <f t="shared" si="387"/>
        <v/>
      </c>
    </row>
    <row r="6240" spans="2:8" x14ac:dyDescent="0.25">
      <c r="B6240" s="44"/>
      <c r="C6240" s="45"/>
      <c r="D6240" s="45"/>
      <c r="E6240" s="66" t="str">
        <f t="shared" si="385"/>
        <v/>
      </c>
      <c r="F6240" s="70" t="str">
        <f t="shared" si="388"/>
        <v/>
      </c>
      <c r="G6240" s="68" t="str">
        <f t="shared" si="386"/>
        <v/>
      </c>
      <c r="H6240" s="69" t="str">
        <f t="shared" si="387"/>
        <v/>
      </c>
    </row>
    <row r="6241" spans="2:8" x14ac:dyDescent="0.25">
      <c r="B6241" s="44"/>
      <c r="C6241" s="45"/>
      <c r="D6241" s="45"/>
      <c r="E6241" s="66" t="str">
        <f t="shared" si="385"/>
        <v/>
      </c>
      <c r="F6241" s="70" t="str">
        <f t="shared" si="388"/>
        <v/>
      </c>
      <c r="G6241" s="68" t="str">
        <f t="shared" si="386"/>
        <v/>
      </c>
      <c r="H6241" s="69" t="str">
        <f t="shared" si="387"/>
        <v/>
      </c>
    </row>
    <row r="6242" spans="2:8" x14ac:dyDescent="0.25">
      <c r="B6242" s="44"/>
      <c r="C6242" s="45"/>
      <c r="D6242" s="45"/>
      <c r="E6242" s="66" t="str">
        <f t="shared" si="385"/>
        <v/>
      </c>
      <c r="F6242" s="70" t="str">
        <f t="shared" si="388"/>
        <v/>
      </c>
      <c r="G6242" s="68" t="str">
        <f t="shared" si="386"/>
        <v/>
      </c>
      <c r="H6242" s="69" t="str">
        <f t="shared" si="387"/>
        <v/>
      </c>
    </row>
    <row r="6243" spans="2:8" x14ac:dyDescent="0.25">
      <c r="B6243" s="44"/>
      <c r="C6243" s="45"/>
      <c r="D6243" s="45"/>
      <c r="E6243" s="66" t="str">
        <f t="shared" si="385"/>
        <v/>
      </c>
      <c r="F6243" s="70" t="str">
        <f t="shared" si="388"/>
        <v/>
      </c>
      <c r="G6243" s="68" t="str">
        <f t="shared" si="386"/>
        <v/>
      </c>
      <c r="H6243" s="69" t="str">
        <f t="shared" si="387"/>
        <v/>
      </c>
    </row>
    <row r="6244" spans="2:8" x14ac:dyDescent="0.25">
      <c r="B6244" s="44"/>
      <c r="C6244" s="45"/>
      <c r="D6244" s="45"/>
      <c r="E6244" s="66" t="str">
        <f t="shared" si="385"/>
        <v/>
      </c>
      <c r="F6244" s="70" t="str">
        <f t="shared" si="388"/>
        <v/>
      </c>
      <c r="G6244" s="68" t="str">
        <f t="shared" si="386"/>
        <v/>
      </c>
      <c r="H6244" s="69" t="str">
        <f t="shared" si="387"/>
        <v/>
      </c>
    </row>
    <row r="6245" spans="2:8" x14ac:dyDescent="0.25">
      <c r="B6245" s="44"/>
      <c r="C6245" s="45"/>
      <c r="D6245" s="45"/>
      <c r="E6245" s="66" t="str">
        <f t="shared" si="385"/>
        <v/>
      </c>
      <c r="F6245" s="70" t="str">
        <f t="shared" si="388"/>
        <v/>
      </c>
      <c r="G6245" s="68" t="str">
        <f t="shared" si="386"/>
        <v/>
      </c>
      <c r="H6245" s="69" t="str">
        <f t="shared" si="387"/>
        <v/>
      </c>
    </row>
    <row r="6246" spans="2:8" x14ac:dyDescent="0.25">
      <c r="B6246" s="44"/>
      <c r="C6246" s="45"/>
      <c r="D6246" s="45"/>
      <c r="E6246" s="66" t="str">
        <f t="shared" si="385"/>
        <v/>
      </c>
      <c r="F6246" s="70" t="str">
        <f t="shared" si="388"/>
        <v/>
      </c>
      <c r="G6246" s="68" t="str">
        <f t="shared" si="386"/>
        <v/>
      </c>
      <c r="H6246" s="69" t="str">
        <f t="shared" si="387"/>
        <v/>
      </c>
    </row>
    <row r="6247" spans="2:8" x14ac:dyDescent="0.25">
      <c r="B6247" s="44"/>
      <c r="C6247" s="45"/>
      <c r="D6247" s="45"/>
      <c r="E6247" s="66" t="str">
        <f t="shared" si="385"/>
        <v/>
      </c>
      <c r="F6247" s="70" t="str">
        <f t="shared" si="388"/>
        <v/>
      </c>
      <c r="G6247" s="68" t="str">
        <f t="shared" si="386"/>
        <v/>
      </c>
      <c r="H6247" s="69" t="str">
        <f t="shared" si="387"/>
        <v/>
      </c>
    </row>
    <row r="6248" spans="2:8" x14ac:dyDescent="0.25">
      <c r="B6248" s="44"/>
      <c r="C6248" s="45"/>
      <c r="D6248" s="45"/>
      <c r="E6248" s="66" t="str">
        <f t="shared" si="385"/>
        <v/>
      </c>
      <c r="F6248" s="70" t="str">
        <f t="shared" si="388"/>
        <v/>
      </c>
      <c r="G6248" s="68" t="str">
        <f t="shared" si="386"/>
        <v/>
      </c>
      <c r="H6248" s="69" t="str">
        <f t="shared" si="387"/>
        <v/>
      </c>
    </row>
    <row r="6249" spans="2:8" x14ac:dyDescent="0.25">
      <c r="B6249" s="44"/>
      <c r="C6249" s="45"/>
      <c r="D6249" s="45"/>
      <c r="E6249" s="66" t="str">
        <f t="shared" si="385"/>
        <v/>
      </c>
      <c r="F6249" s="70" t="str">
        <f t="shared" si="388"/>
        <v/>
      </c>
      <c r="G6249" s="68" t="str">
        <f t="shared" si="386"/>
        <v/>
      </c>
      <c r="H6249" s="69" t="str">
        <f t="shared" si="387"/>
        <v/>
      </c>
    </row>
    <row r="6250" spans="2:8" x14ac:dyDescent="0.25">
      <c r="B6250" s="44"/>
      <c r="C6250" s="45"/>
      <c r="D6250" s="45"/>
      <c r="E6250" s="66" t="str">
        <f t="shared" si="385"/>
        <v/>
      </c>
      <c r="F6250" s="70" t="str">
        <f t="shared" si="388"/>
        <v/>
      </c>
      <c r="G6250" s="68" t="str">
        <f t="shared" si="386"/>
        <v/>
      </c>
      <c r="H6250" s="69" t="str">
        <f t="shared" si="387"/>
        <v/>
      </c>
    </row>
    <row r="6251" spans="2:8" x14ac:dyDescent="0.25">
      <c r="B6251" s="44"/>
      <c r="C6251" s="45"/>
      <c r="D6251" s="45"/>
      <c r="E6251" s="66" t="str">
        <f t="shared" si="385"/>
        <v/>
      </c>
      <c r="F6251" s="70" t="str">
        <f t="shared" si="388"/>
        <v/>
      </c>
      <c r="G6251" s="68" t="str">
        <f t="shared" si="386"/>
        <v/>
      </c>
      <c r="H6251" s="69" t="str">
        <f t="shared" si="387"/>
        <v/>
      </c>
    </row>
    <row r="6252" spans="2:8" x14ac:dyDescent="0.25">
      <c r="B6252" s="44"/>
      <c r="C6252" s="45"/>
      <c r="D6252" s="45"/>
      <c r="E6252" s="66" t="str">
        <f t="shared" si="385"/>
        <v/>
      </c>
      <c r="F6252" s="70" t="str">
        <f t="shared" si="388"/>
        <v/>
      </c>
      <c r="G6252" s="68" t="str">
        <f t="shared" si="386"/>
        <v/>
      </c>
      <c r="H6252" s="69" t="str">
        <f t="shared" si="387"/>
        <v/>
      </c>
    </row>
    <row r="6253" spans="2:8" x14ac:dyDescent="0.25">
      <c r="B6253" s="44"/>
      <c r="C6253" s="45"/>
      <c r="D6253" s="45"/>
      <c r="E6253" s="66" t="str">
        <f t="shared" si="385"/>
        <v/>
      </c>
      <c r="F6253" s="70" t="str">
        <f t="shared" si="388"/>
        <v/>
      </c>
      <c r="G6253" s="68" t="str">
        <f t="shared" si="386"/>
        <v/>
      </c>
      <c r="H6253" s="69" t="str">
        <f t="shared" si="387"/>
        <v/>
      </c>
    </row>
    <row r="6254" spans="2:8" x14ac:dyDescent="0.25">
      <c r="B6254" s="44"/>
      <c r="C6254" s="45"/>
      <c r="D6254" s="45"/>
      <c r="E6254" s="66" t="str">
        <f t="shared" si="385"/>
        <v/>
      </c>
      <c r="F6254" s="70" t="str">
        <f t="shared" si="388"/>
        <v/>
      </c>
      <c r="G6254" s="68" t="str">
        <f t="shared" si="386"/>
        <v/>
      </c>
      <c r="H6254" s="69" t="str">
        <f t="shared" si="387"/>
        <v/>
      </c>
    </row>
    <row r="6255" spans="2:8" x14ac:dyDescent="0.25">
      <c r="B6255" s="44"/>
      <c r="C6255" s="45"/>
      <c r="D6255" s="45"/>
      <c r="E6255" s="66" t="str">
        <f t="shared" si="385"/>
        <v/>
      </c>
      <c r="F6255" s="70" t="str">
        <f t="shared" si="388"/>
        <v/>
      </c>
      <c r="G6255" s="68" t="str">
        <f t="shared" si="386"/>
        <v/>
      </c>
      <c r="H6255" s="69" t="str">
        <f t="shared" si="387"/>
        <v/>
      </c>
    </row>
    <row r="6256" spans="2:8" x14ac:dyDescent="0.25">
      <c r="B6256" s="44"/>
      <c r="C6256" s="45"/>
      <c r="D6256" s="45"/>
      <c r="E6256" s="66" t="str">
        <f t="shared" si="385"/>
        <v/>
      </c>
      <c r="F6256" s="70" t="str">
        <f t="shared" si="388"/>
        <v/>
      </c>
      <c r="G6256" s="68" t="str">
        <f t="shared" si="386"/>
        <v/>
      </c>
      <c r="H6256" s="69" t="str">
        <f t="shared" si="387"/>
        <v/>
      </c>
    </row>
    <row r="6257" spans="2:8" x14ac:dyDescent="0.25">
      <c r="B6257" s="44"/>
      <c r="C6257" s="45"/>
      <c r="D6257" s="45"/>
      <c r="E6257" s="66" t="str">
        <f t="shared" si="385"/>
        <v/>
      </c>
      <c r="F6257" s="70" t="str">
        <f t="shared" si="388"/>
        <v/>
      </c>
      <c r="G6257" s="68" t="str">
        <f t="shared" si="386"/>
        <v/>
      </c>
      <c r="H6257" s="69" t="str">
        <f t="shared" si="387"/>
        <v/>
      </c>
    </row>
    <row r="6258" spans="2:8" x14ac:dyDescent="0.25">
      <c r="B6258" s="44"/>
      <c r="C6258" s="45"/>
      <c r="D6258" s="45"/>
      <c r="E6258" s="66" t="str">
        <f t="shared" si="385"/>
        <v/>
      </c>
      <c r="F6258" s="70" t="str">
        <f t="shared" si="388"/>
        <v/>
      </c>
      <c r="G6258" s="68" t="str">
        <f t="shared" si="386"/>
        <v/>
      </c>
      <c r="H6258" s="69" t="str">
        <f t="shared" si="387"/>
        <v/>
      </c>
    </row>
    <row r="6259" spans="2:8" x14ac:dyDescent="0.25">
      <c r="B6259" s="44"/>
      <c r="C6259" s="45"/>
      <c r="D6259" s="45"/>
      <c r="E6259" s="66" t="str">
        <f t="shared" si="385"/>
        <v/>
      </c>
      <c r="F6259" s="70" t="str">
        <f t="shared" si="388"/>
        <v/>
      </c>
      <c r="G6259" s="68" t="str">
        <f t="shared" si="386"/>
        <v/>
      </c>
      <c r="H6259" s="69" t="str">
        <f t="shared" si="387"/>
        <v/>
      </c>
    </row>
    <row r="6260" spans="2:8" x14ac:dyDescent="0.25">
      <c r="B6260" s="44"/>
      <c r="C6260" s="45"/>
      <c r="D6260" s="45"/>
      <c r="E6260" s="66" t="str">
        <f t="shared" si="385"/>
        <v/>
      </c>
      <c r="F6260" s="70" t="str">
        <f t="shared" si="388"/>
        <v/>
      </c>
      <c r="G6260" s="68" t="str">
        <f t="shared" si="386"/>
        <v/>
      </c>
      <c r="H6260" s="69" t="str">
        <f t="shared" si="387"/>
        <v/>
      </c>
    </row>
    <row r="6261" spans="2:8" x14ac:dyDescent="0.25">
      <c r="B6261" s="44"/>
      <c r="C6261" s="45"/>
      <c r="D6261" s="45"/>
      <c r="E6261" s="66" t="str">
        <f t="shared" si="385"/>
        <v/>
      </c>
      <c r="F6261" s="70" t="str">
        <f t="shared" si="388"/>
        <v/>
      </c>
      <c r="G6261" s="68" t="str">
        <f t="shared" si="386"/>
        <v/>
      </c>
      <c r="H6261" s="69" t="str">
        <f t="shared" si="387"/>
        <v/>
      </c>
    </row>
    <row r="6262" spans="2:8" x14ac:dyDescent="0.25">
      <c r="B6262" s="44"/>
      <c r="C6262" s="45"/>
      <c r="D6262" s="45"/>
      <c r="E6262" s="66" t="str">
        <f t="shared" si="385"/>
        <v/>
      </c>
      <c r="F6262" s="70" t="str">
        <f t="shared" si="388"/>
        <v/>
      </c>
      <c r="G6262" s="68" t="str">
        <f t="shared" si="386"/>
        <v/>
      </c>
      <c r="H6262" s="69" t="str">
        <f t="shared" si="387"/>
        <v/>
      </c>
    </row>
    <row r="6263" spans="2:8" x14ac:dyDescent="0.25">
      <c r="B6263" s="44"/>
      <c r="C6263" s="45"/>
      <c r="D6263" s="45"/>
      <c r="E6263" s="66" t="str">
        <f t="shared" si="385"/>
        <v/>
      </c>
      <c r="F6263" s="70" t="str">
        <f t="shared" si="388"/>
        <v/>
      </c>
      <c r="G6263" s="68" t="str">
        <f t="shared" si="386"/>
        <v/>
      </c>
      <c r="H6263" s="69" t="str">
        <f t="shared" si="387"/>
        <v/>
      </c>
    </row>
    <row r="6264" spans="2:8" x14ac:dyDescent="0.25">
      <c r="B6264" s="44"/>
      <c r="C6264" s="45"/>
      <c r="D6264" s="45"/>
      <c r="E6264" s="66" t="str">
        <f t="shared" si="385"/>
        <v/>
      </c>
      <c r="F6264" s="70" t="str">
        <f t="shared" si="388"/>
        <v/>
      </c>
      <c r="G6264" s="68" t="str">
        <f t="shared" si="386"/>
        <v/>
      </c>
      <c r="H6264" s="69" t="str">
        <f t="shared" si="387"/>
        <v/>
      </c>
    </row>
    <row r="6265" spans="2:8" x14ac:dyDescent="0.25">
      <c r="B6265" s="44"/>
      <c r="C6265" s="45"/>
      <c r="D6265" s="45"/>
      <c r="E6265" s="66" t="str">
        <f t="shared" si="385"/>
        <v/>
      </c>
      <c r="F6265" s="70" t="str">
        <f t="shared" si="388"/>
        <v/>
      </c>
      <c r="G6265" s="68" t="str">
        <f t="shared" si="386"/>
        <v/>
      </c>
      <c r="H6265" s="69" t="str">
        <f t="shared" si="387"/>
        <v/>
      </c>
    </row>
    <row r="6266" spans="2:8" x14ac:dyDescent="0.25">
      <c r="B6266" s="44"/>
      <c r="C6266" s="45"/>
      <c r="D6266" s="45"/>
      <c r="E6266" s="66" t="str">
        <f t="shared" si="385"/>
        <v/>
      </c>
      <c r="F6266" s="70" t="str">
        <f t="shared" si="388"/>
        <v/>
      </c>
      <c r="G6266" s="68" t="str">
        <f t="shared" si="386"/>
        <v/>
      </c>
      <c r="H6266" s="69" t="str">
        <f t="shared" si="387"/>
        <v/>
      </c>
    </row>
    <row r="6267" spans="2:8" x14ac:dyDescent="0.25">
      <c r="B6267" s="44"/>
      <c r="C6267" s="45"/>
      <c r="D6267" s="45"/>
      <c r="E6267" s="66" t="str">
        <f t="shared" si="385"/>
        <v/>
      </c>
      <c r="F6267" s="70" t="str">
        <f t="shared" si="388"/>
        <v/>
      </c>
      <c r="G6267" s="68" t="str">
        <f t="shared" si="386"/>
        <v/>
      </c>
      <c r="H6267" s="69" t="str">
        <f t="shared" si="387"/>
        <v/>
      </c>
    </row>
    <row r="6268" spans="2:8" x14ac:dyDescent="0.25">
      <c r="B6268" s="44"/>
      <c r="C6268" s="45"/>
      <c r="D6268" s="45"/>
      <c r="E6268" s="66" t="str">
        <f t="shared" si="385"/>
        <v/>
      </c>
      <c r="F6268" s="70" t="str">
        <f t="shared" si="388"/>
        <v/>
      </c>
      <c r="G6268" s="68" t="str">
        <f t="shared" si="386"/>
        <v/>
      </c>
      <c r="H6268" s="69" t="str">
        <f t="shared" si="387"/>
        <v/>
      </c>
    </row>
    <row r="6269" spans="2:8" x14ac:dyDescent="0.25">
      <c r="B6269" s="44"/>
      <c r="C6269" s="45"/>
      <c r="D6269" s="45"/>
      <c r="E6269" s="66" t="str">
        <f t="shared" si="385"/>
        <v/>
      </c>
      <c r="F6269" s="70" t="str">
        <f t="shared" si="388"/>
        <v/>
      </c>
      <c r="G6269" s="68" t="str">
        <f t="shared" si="386"/>
        <v/>
      </c>
      <c r="H6269" s="69" t="str">
        <f t="shared" si="387"/>
        <v/>
      </c>
    </row>
    <row r="6270" spans="2:8" x14ac:dyDescent="0.25">
      <c r="B6270" s="44"/>
      <c r="C6270" s="45"/>
      <c r="D6270" s="45"/>
      <c r="E6270" s="66" t="str">
        <f t="shared" si="385"/>
        <v/>
      </c>
      <c r="F6270" s="70" t="str">
        <f t="shared" si="388"/>
        <v/>
      </c>
      <c r="G6270" s="68" t="str">
        <f t="shared" si="386"/>
        <v/>
      </c>
      <c r="H6270" s="69" t="str">
        <f t="shared" si="387"/>
        <v/>
      </c>
    </row>
    <row r="6271" spans="2:8" x14ac:dyDescent="0.25">
      <c r="B6271" s="44"/>
      <c r="C6271" s="45"/>
      <c r="D6271" s="45"/>
      <c r="E6271" s="66" t="str">
        <f t="shared" si="385"/>
        <v/>
      </c>
      <c r="F6271" s="70" t="str">
        <f t="shared" si="388"/>
        <v/>
      </c>
      <c r="G6271" s="68" t="str">
        <f t="shared" si="386"/>
        <v/>
      </c>
      <c r="H6271" s="69" t="str">
        <f t="shared" si="387"/>
        <v/>
      </c>
    </row>
    <row r="6272" spans="2:8" x14ac:dyDescent="0.25">
      <c r="B6272" s="44"/>
      <c r="C6272" s="45"/>
      <c r="D6272" s="45"/>
      <c r="E6272" s="66" t="str">
        <f t="shared" si="385"/>
        <v/>
      </c>
      <c r="F6272" s="70" t="str">
        <f t="shared" si="388"/>
        <v/>
      </c>
      <c r="G6272" s="68" t="str">
        <f t="shared" si="386"/>
        <v/>
      </c>
      <c r="H6272" s="69" t="str">
        <f t="shared" si="387"/>
        <v/>
      </c>
    </row>
    <row r="6273" spans="2:8" x14ac:dyDescent="0.25">
      <c r="B6273" s="44"/>
      <c r="C6273" s="45"/>
      <c r="D6273" s="45"/>
      <c r="E6273" s="66" t="str">
        <f t="shared" si="385"/>
        <v/>
      </c>
      <c r="F6273" s="70" t="str">
        <f t="shared" si="388"/>
        <v/>
      </c>
      <c r="G6273" s="68" t="str">
        <f t="shared" si="386"/>
        <v/>
      </c>
      <c r="H6273" s="69" t="str">
        <f t="shared" si="387"/>
        <v/>
      </c>
    </row>
    <row r="6274" spans="2:8" x14ac:dyDescent="0.25">
      <c r="B6274" s="44"/>
      <c r="C6274" s="45"/>
      <c r="D6274" s="45"/>
      <c r="E6274" s="66" t="str">
        <f t="shared" si="385"/>
        <v/>
      </c>
      <c r="F6274" s="70" t="str">
        <f t="shared" si="388"/>
        <v/>
      </c>
      <c r="G6274" s="68" t="str">
        <f t="shared" si="386"/>
        <v/>
      </c>
      <c r="H6274" s="69" t="str">
        <f t="shared" si="387"/>
        <v/>
      </c>
    </row>
    <row r="6275" spans="2:8" x14ac:dyDescent="0.25">
      <c r="B6275" s="44"/>
      <c r="C6275" s="45"/>
      <c r="D6275" s="45"/>
      <c r="E6275" s="66" t="str">
        <f t="shared" si="385"/>
        <v/>
      </c>
      <c r="F6275" s="70" t="str">
        <f t="shared" si="388"/>
        <v/>
      </c>
      <c r="G6275" s="68" t="str">
        <f t="shared" si="386"/>
        <v/>
      </c>
      <c r="H6275" s="69" t="str">
        <f t="shared" si="387"/>
        <v/>
      </c>
    </row>
    <row r="6276" spans="2:8" x14ac:dyDescent="0.25">
      <c r="B6276" s="44"/>
      <c r="C6276" s="45"/>
      <c r="D6276" s="45"/>
      <c r="E6276" s="66" t="str">
        <f t="shared" si="385"/>
        <v/>
      </c>
      <c r="F6276" s="70" t="str">
        <f t="shared" si="388"/>
        <v/>
      </c>
      <c r="G6276" s="68" t="str">
        <f t="shared" si="386"/>
        <v/>
      </c>
      <c r="H6276" s="69" t="str">
        <f t="shared" si="387"/>
        <v/>
      </c>
    </row>
    <row r="6277" spans="2:8" x14ac:dyDescent="0.25">
      <c r="B6277" s="44"/>
      <c r="C6277" s="45"/>
      <c r="D6277" s="45"/>
      <c r="E6277" s="66" t="str">
        <f t="shared" si="385"/>
        <v/>
      </c>
      <c r="F6277" s="70" t="str">
        <f t="shared" si="388"/>
        <v/>
      </c>
      <c r="G6277" s="68" t="str">
        <f t="shared" si="386"/>
        <v/>
      </c>
      <c r="H6277" s="69" t="str">
        <f t="shared" si="387"/>
        <v/>
      </c>
    </row>
    <row r="6278" spans="2:8" x14ac:dyDescent="0.25">
      <c r="B6278" s="44"/>
      <c r="C6278" s="45"/>
      <c r="D6278" s="45"/>
      <c r="E6278" s="66" t="str">
        <f t="shared" si="385"/>
        <v/>
      </c>
      <c r="F6278" s="70" t="str">
        <f t="shared" si="388"/>
        <v/>
      </c>
      <c r="G6278" s="68" t="str">
        <f t="shared" si="386"/>
        <v/>
      </c>
      <c r="H6278" s="69" t="str">
        <f t="shared" si="387"/>
        <v/>
      </c>
    </row>
    <row r="6279" spans="2:8" x14ac:dyDescent="0.25">
      <c r="B6279" s="44"/>
      <c r="C6279" s="45"/>
      <c r="D6279" s="45"/>
      <c r="E6279" s="66" t="str">
        <f t="shared" si="385"/>
        <v/>
      </c>
      <c r="F6279" s="70" t="str">
        <f t="shared" si="388"/>
        <v/>
      </c>
      <c r="G6279" s="68" t="str">
        <f t="shared" si="386"/>
        <v/>
      </c>
      <c r="H6279" s="69" t="str">
        <f t="shared" si="387"/>
        <v/>
      </c>
    </row>
    <row r="6280" spans="2:8" x14ac:dyDescent="0.25">
      <c r="B6280" s="44"/>
      <c r="C6280" s="45"/>
      <c r="D6280" s="45"/>
      <c r="E6280" s="66" t="str">
        <f t="shared" si="385"/>
        <v/>
      </c>
      <c r="F6280" s="70" t="str">
        <f t="shared" si="388"/>
        <v/>
      </c>
      <c r="G6280" s="68" t="str">
        <f t="shared" si="386"/>
        <v/>
      </c>
      <c r="H6280" s="69" t="str">
        <f t="shared" si="387"/>
        <v/>
      </c>
    </row>
    <row r="6281" spans="2:8" x14ac:dyDescent="0.25">
      <c r="B6281" s="44"/>
      <c r="C6281" s="45"/>
      <c r="D6281" s="45"/>
      <c r="E6281" s="66" t="str">
        <f t="shared" si="385"/>
        <v/>
      </c>
      <c r="F6281" s="70" t="str">
        <f t="shared" si="388"/>
        <v/>
      </c>
      <c r="G6281" s="68" t="str">
        <f t="shared" si="386"/>
        <v/>
      </c>
      <c r="H6281" s="69" t="str">
        <f t="shared" si="387"/>
        <v/>
      </c>
    </row>
    <row r="6282" spans="2:8" x14ac:dyDescent="0.25">
      <c r="B6282" s="44"/>
      <c r="C6282" s="45"/>
      <c r="D6282" s="45"/>
      <c r="E6282" s="66" t="str">
        <f t="shared" si="385"/>
        <v/>
      </c>
      <c r="F6282" s="70" t="str">
        <f t="shared" si="388"/>
        <v/>
      </c>
      <c r="G6282" s="68" t="str">
        <f t="shared" si="386"/>
        <v/>
      </c>
      <c r="H6282" s="69" t="str">
        <f t="shared" si="387"/>
        <v/>
      </c>
    </row>
    <row r="6283" spans="2:8" x14ac:dyDescent="0.25">
      <c r="B6283" s="44"/>
      <c r="C6283" s="45"/>
      <c r="D6283" s="45"/>
      <c r="E6283" s="66" t="str">
        <f t="shared" si="385"/>
        <v/>
      </c>
      <c r="F6283" s="70" t="str">
        <f t="shared" si="388"/>
        <v/>
      </c>
      <c r="G6283" s="68" t="str">
        <f t="shared" si="386"/>
        <v/>
      </c>
      <c r="H6283" s="69" t="str">
        <f t="shared" si="387"/>
        <v/>
      </c>
    </row>
    <row r="6284" spans="2:8" x14ac:dyDescent="0.25">
      <c r="B6284" s="44"/>
      <c r="C6284" s="45"/>
      <c r="D6284" s="45"/>
      <c r="E6284" s="66" t="str">
        <f t="shared" si="385"/>
        <v/>
      </c>
      <c r="F6284" s="70" t="str">
        <f t="shared" si="388"/>
        <v/>
      </c>
      <c r="G6284" s="68" t="str">
        <f t="shared" si="386"/>
        <v/>
      </c>
      <c r="H6284" s="69" t="str">
        <f t="shared" si="387"/>
        <v/>
      </c>
    </row>
    <row r="6285" spans="2:8" x14ac:dyDescent="0.25">
      <c r="B6285" s="44"/>
      <c r="C6285" s="45"/>
      <c r="D6285" s="45"/>
      <c r="E6285" s="66" t="str">
        <f t="shared" si="385"/>
        <v/>
      </c>
      <c r="F6285" s="70" t="str">
        <f t="shared" si="388"/>
        <v/>
      </c>
      <c r="G6285" s="68" t="str">
        <f t="shared" si="386"/>
        <v/>
      </c>
      <c r="H6285" s="69" t="str">
        <f t="shared" si="387"/>
        <v/>
      </c>
    </row>
    <row r="6286" spans="2:8" x14ac:dyDescent="0.25">
      <c r="B6286" s="44"/>
      <c r="C6286" s="45"/>
      <c r="D6286" s="45"/>
      <c r="E6286" s="66" t="str">
        <f t="shared" ref="E6286:E6349" si="389">+IF(AND(C6286-D6286&lt;&gt;0,$B$10&gt;B6286),C6286-D6286,"")</f>
        <v/>
      </c>
      <c r="F6286" s="70" t="str">
        <f t="shared" si="388"/>
        <v/>
      </c>
      <c r="G6286" s="68" t="str">
        <f t="shared" ref="G6286:G6349" si="390">+IF(AND(B6286&lt;&gt;"",$B$10&gt;B6286),$B$10-B6286,"")</f>
        <v/>
      </c>
      <c r="H6286" s="69" t="str">
        <f t="shared" ref="H6286:H6349" si="391">IFERROR(((E6286*G6286*$D$10)/36500),"")</f>
        <v/>
      </c>
    </row>
    <row r="6287" spans="2:8" x14ac:dyDescent="0.25">
      <c r="B6287" s="44"/>
      <c r="C6287" s="45"/>
      <c r="D6287" s="45"/>
      <c r="E6287" s="66" t="str">
        <f t="shared" si="389"/>
        <v/>
      </c>
      <c r="F6287" s="70" t="str">
        <f t="shared" ref="F6287:F6350" si="392">+IFERROR((E6287+F6286),"")</f>
        <v/>
      </c>
      <c r="G6287" s="68" t="str">
        <f t="shared" si="390"/>
        <v/>
      </c>
      <c r="H6287" s="69" t="str">
        <f t="shared" si="391"/>
        <v/>
      </c>
    </row>
    <row r="6288" spans="2:8" x14ac:dyDescent="0.25">
      <c r="B6288" s="44"/>
      <c r="C6288" s="45"/>
      <c r="D6288" s="45"/>
      <c r="E6288" s="66" t="str">
        <f t="shared" si="389"/>
        <v/>
      </c>
      <c r="F6288" s="70" t="str">
        <f t="shared" si="392"/>
        <v/>
      </c>
      <c r="G6288" s="68" t="str">
        <f t="shared" si="390"/>
        <v/>
      </c>
      <c r="H6288" s="69" t="str">
        <f t="shared" si="391"/>
        <v/>
      </c>
    </row>
    <row r="6289" spans="2:8" x14ac:dyDescent="0.25">
      <c r="B6289" s="44"/>
      <c r="C6289" s="45"/>
      <c r="D6289" s="45"/>
      <c r="E6289" s="66" t="str">
        <f t="shared" si="389"/>
        <v/>
      </c>
      <c r="F6289" s="70" t="str">
        <f t="shared" si="392"/>
        <v/>
      </c>
      <c r="G6289" s="68" t="str">
        <f t="shared" si="390"/>
        <v/>
      </c>
      <c r="H6289" s="69" t="str">
        <f t="shared" si="391"/>
        <v/>
      </c>
    </row>
    <row r="6290" spans="2:8" x14ac:dyDescent="0.25">
      <c r="B6290" s="44"/>
      <c r="C6290" s="45"/>
      <c r="D6290" s="45"/>
      <c r="E6290" s="66" t="str">
        <f t="shared" si="389"/>
        <v/>
      </c>
      <c r="F6290" s="70" t="str">
        <f t="shared" si="392"/>
        <v/>
      </c>
      <c r="G6290" s="68" t="str">
        <f t="shared" si="390"/>
        <v/>
      </c>
      <c r="H6290" s="69" t="str">
        <f t="shared" si="391"/>
        <v/>
      </c>
    </row>
    <row r="6291" spans="2:8" x14ac:dyDescent="0.25">
      <c r="B6291" s="44"/>
      <c r="C6291" s="45"/>
      <c r="D6291" s="45"/>
      <c r="E6291" s="66" t="str">
        <f t="shared" si="389"/>
        <v/>
      </c>
      <c r="F6291" s="70" t="str">
        <f t="shared" si="392"/>
        <v/>
      </c>
      <c r="G6291" s="68" t="str">
        <f t="shared" si="390"/>
        <v/>
      </c>
      <c r="H6291" s="69" t="str">
        <f t="shared" si="391"/>
        <v/>
      </c>
    </row>
    <row r="6292" spans="2:8" x14ac:dyDescent="0.25">
      <c r="B6292" s="44"/>
      <c r="C6292" s="45"/>
      <c r="D6292" s="45"/>
      <c r="E6292" s="66" t="str">
        <f t="shared" si="389"/>
        <v/>
      </c>
      <c r="F6292" s="70" t="str">
        <f t="shared" si="392"/>
        <v/>
      </c>
      <c r="G6292" s="68" t="str">
        <f t="shared" si="390"/>
        <v/>
      </c>
      <c r="H6292" s="69" t="str">
        <f t="shared" si="391"/>
        <v/>
      </c>
    </row>
    <row r="6293" spans="2:8" x14ac:dyDescent="0.25">
      <c r="B6293" s="44"/>
      <c r="C6293" s="45"/>
      <c r="D6293" s="45"/>
      <c r="E6293" s="66" t="str">
        <f t="shared" si="389"/>
        <v/>
      </c>
      <c r="F6293" s="70" t="str">
        <f t="shared" si="392"/>
        <v/>
      </c>
      <c r="G6293" s="68" t="str">
        <f t="shared" si="390"/>
        <v/>
      </c>
      <c r="H6293" s="69" t="str">
        <f t="shared" si="391"/>
        <v/>
      </c>
    </row>
    <row r="6294" spans="2:8" x14ac:dyDescent="0.25">
      <c r="B6294" s="44"/>
      <c r="C6294" s="45"/>
      <c r="D6294" s="45"/>
      <c r="E6294" s="66" t="str">
        <f t="shared" si="389"/>
        <v/>
      </c>
      <c r="F6294" s="70" t="str">
        <f t="shared" si="392"/>
        <v/>
      </c>
      <c r="G6294" s="68" t="str">
        <f t="shared" si="390"/>
        <v/>
      </c>
      <c r="H6294" s="69" t="str">
        <f t="shared" si="391"/>
        <v/>
      </c>
    </row>
    <row r="6295" spans="2:8" x14ac:dyDescent="0.25">
      <c r="B6295" s="44"/>
      <c r="C6295" s="45"/>
      <c r="D6295" s="45"/>
      <c r="E6295" s="66" t="str">
        <f t="shared" si="389"/>
        <v/>
      </c>
      <c r="F6295" s="70" t="str">
        <f t="shared" si="392"/>
        <v/>
      </c>
      <c r="G6295" s="68" t="str">
        <f t="shared" si="390"/>
        <v/>
      </c>
      <c r="H6295" s="69" t="str">
        <f t="shared" si="391"/>
        <v/>
      </c>
    </row>
    <row r="6296" spans="2:8" x14ac:dyDescent="0.25">
      <c r="B6296" s="44"/>
      <c r="C6296" s="45"/>
      <c r="D6296" s="45"/>
      <c r="E6296" s="66" t="str">
        <f t="shared" si="389"/>
        <v/>
      </c>
      <c r="F6296" s="70" t="str">
        <f t="shared" si="392"/>
        <v/>
      </c>
      <c r="G6296" s="68" t="str">
        <f t="shared" si="390"/>
        <v/>
      </c>
      <c r="H6296" s="69" t="str">
        <f t="shared" si="391"/>
        <v/>
      </c>
    </row>
    <row r="6297" spans="2:8" x14ac:dyDescent="0.25">
      <c r="B6297" s="44"/>
      <c r="C6297" s="45"/>
      <c r="D6297" s="45"/>
      <c r="E6297" s="66" t="str">
        <f t="shared" si="389"/>
        <v/>
      </c>
      <c r="F6297" s="70" t="str">
        <f t="shared" si="392"/>
        <v/>
      </c>
      <c r="G6297" s="68" t="str">
        <f t="shared" si="390"/>
        <v/>
      </c>
      <c r="H6297" s="69" t="str">
        <f t="shared" si="391"/>
        <v/>
      </c>
    </row>
    <row r="6298" spans="2:8" x14ac:dyDescent="0.25">
      <c r="B6298" s="44"/>
      <c r="C6298" s="45"/>
      <c r="D6298" s="45"/>
      <c r="E6298" s="66" t="str">
        <f t="shared" si="389"/>
        <v/>
      </c>
      <c r="F6298" s="70" t="str">
        <f t="shared" si="392"/>
        <v/>
      </c>
      <c r="G6298" s="68" t="str">
        <f t="shared" si="390"/>
        <v/>
      </c>
      <c r="H6298" s="69" t="str">
        <f t="shared" si="391"/>
        <v/>
      </c>
    </row>
    <row r="6299" spans="2:8" x14ac:dyDescent="0.25">
      <c r="B6299" s="44"/>
      <c r="C6299" s="45"/>
      <c r="D6299" s="45"/>
      <c r="E6299" s="66" t="str">
        <f t="shared" si="389"/>
        <v/>
      </c>
      <c r="F6299" s="70" t="str">
        <f t="shared" si="392"/>
        <v/>
      </c>
      <c r="G6299" s="68" t="str">
        <f t="shared" si="390"/>
        <v/>
      </c>
      <c r="H6299" s="69" t="str">
        <f t="shared" si="391"/>
        <v/>
      </c>
    </row>
    <row r="6300" spans="2:8" x14ac:dyDescent="0.25">
      <c r="B6300" s="44"/>
      <c r="C6300" s="45"/>
      <c r="D6300" s="45"/>
      <c r="E6300" s="66" t="str">
        <f t="shared" si="389"/>
        <v/>
      </c>
      <c r="F6300" s="70" t="str">
        <f t="shared" si="392"/>
        <v/>
      </c>
      <c r="G6300" s="68" t="str">
        <f t="shared" si="390"/>
        <v/>
      </c>
      <c r="H6300" s="69" t="str">
        <f t="shared" si="391"/>
        <v/>
      </c>
    </row>
    <row r="6301" spans="2:8" x14ac:dyDescent="0.25">
      <c r="B6301" s="44"/>
      <c r="C6301" s="45"/>
      <c r="D6301" s="45"/>
      <c r="E6301" s="66" t="str">
        <f t="shared" si="389"/>
        <v/>
      </c>
      <c r="F6301" s="70" t="str">
        <f t="shared" si="392"/>
        <v/>
      </c>
      <c r="G6301" s="68" t="str">
        <f t="shared" si="390"/>
        <v/>
      </c>
      <c r="H6301" s="69" t="str">
        <f t="shared" si="391"/>
        <v/>
      </c>
    </row>
    <row r="6302" spans="2:8" x14ac:dyDescent="0.25">
      <c r="B6302" s="44"/>
      <c r="C6302" s="45"/>
      <c r="D6302" s="45"/>
      <c r="E6302" s="66" t="str">
        <f t="shared" si="389"/>
        <v/>
      </c>
      <c r="F6302" s="70" t="str">
        <f t="shared" si="392"/>
        <v/>
      </c>
      <c r="G6302" s="68" t="str">
        <f t="shared" si="390"/>
        <v/>
      </c>
      <c r="H6302" s="69" t="str">
        <f t="shared" si="391"/>
        <v/>
      </c>
    </row>
    <row r="6303" spans="2:8" x14ac:dyDescent="0.25">
      <c r="B6303" s="44"/>
      <c r="C6303" s="45"/>
      <c r="D6303" s="45"/>
      <c r="E6303" s="66" t="str">
        <f t="shared" si="389"/>
        <v/>
      </c>
      <c r="F6303" s="70" t="str">
        <f t="shared" si="392"/>
        <v/>
      </c>
      <c r="G6303" s="68" t="str">
        <f t="shared" si="390"/>
        <v/>
      </c>
      <c r="H6303" s="69" t="str">
        <f t="shared" si="391"/>
        <v/>
      </c>
    </row>
    <row r="6304" spans="2:8" x14ac:dyDescent="0.25">
      <c r="B6304" s="44"/>
      <c r="C6304" s="45"/>
      <c r="D6304" s="45"/>
      <c r="E6304" s="66" t="str">
        <f t="shared" si="389"/>
        <v/>
      </c>
      <c r="F6304" s="70" t="str">
        <f t="shared" si="392"/>
        <v/>
      </c>
      <c r="G6304" s="68" t="str">
        <f t="shared" si="390"/>
        <v/>
      </c>
      <c r="H6304" s="69" t="str">
        <f t="shared" si="391"/>
        <v/>
      </c>
    </row>
    <row r="6305" spans="2:8" x14ac:dyDescent="0.25">
      <c r="B6305" s="44"/>
      <c r="C6305" s="45"/>
      <c r="D6305" s="45"/>
      <c r="E6305" s="66" t="str">
        <f t="shared" si="389"/>
        <v/>
      </c>
      <c r="F6305" s="70" t="str">
        <f t="shared" si="392"/>
        <v/>
      </c>
      <c r="G6305" s="68" t="str">
        <f t="shared" si="390"/>
        <v/>
      </c>
      <c r="H6305" s="69" t="str">
        <f t="shared" si="391"/>
        <v/>
      </c>
    </row>
    <row r="6306" spans="2:8" x14ac:dyDescent="0.25">
      <c r="B6306" s="44"/>
      <c r="C6306" s="45"/>
      <c r="D6306" s="45"/>
      <c r="E6306" s="66" t="str">
        <f t="shared" si="389"/>
        <v/>
      </c>
      <c r="F6306" s="70" t="str">
        <f t="shared" si="392"/>
        <v/>
      </c>
      <c r="G6306" s="68" t="str">
        <f t="shared" si="390"/>
        <v/>
      </c>
      <c r="H6306" s="69" t="str">
        <f t="shared" si="391"/>
        <v/>
      </c>
    </row>
    <row r="6307" spans="2:8" x14ac:dyDescent="0.25">
      <c r="B6307" s="44"/>
      <c r="C6307" s="45"/>
      <c r="D6307" s="45"/>
      <c r="E6307" s="66" t="str">
        <f t="shared" si="389"/>
        <v/>
      </c>
      <c r="F6307" s="70" t="str">
        <f t="shared" si="392"/>
        <v/>
      </c>
      <c r="G6307" s="68" t="str">
        <f t="shared" si="390"/>
        <v/>
      </c>
      <c r="H6307" s="69" t="str">
        <f t="shared" si="391"/>
        <v/>
      </c>
    </row>
    <row r="6308" spans="2:8" x14ac:dyDescent="0.25">
      <c r="B6308" s="44"/>
      <c r="C6308" s="45"/>
      <c r="D6308" s="45"/>
      <c r="E6308" s="66" t="str">
        <f t="shared" si="389"/>
        <v/>
      </c>
      <c r="F6308" s="70" t="str">
        <f t="shared" si="392"/>
        <v/>
      </c>
      <c r="G6308" s="68" t="str">
        <f t="shared" si="390"/>
        <v/>
      </c>
      <c r="H6308" s="69" t="str">
        <f t="shared" si="391"/>
        <v/>
      </c>
    </row>
    <row r="6309" spans="2:8" x14ac:dyDescent="0.25">
      <c r="B6309" s="44"/>
      <c r="C6309" s="45"/>
      <c r="D6309" s="45"/>
      <c r="E6309" s="66" t="str">
        <f t="shared" si="389"/>
        <v/>
      </c>
      <c r="F6309" s="70" t="str">
        <f t="shared" si="392"/>
        <v/>
      </c>
      <c r="G6309" s="68" t="str">
        <f t="shared" si="390"/>
        <v/>
      </c>
      <c r="H6309" s="69" t="str">
        <f t="shared" si="391"/>
        <v/>
      </c>
    </row>
    <row r="6310" spans="2:8" x14ac:dyDescent="0.25">
      <c r="B6310" s="44"/>
      <c r="C6310" s="45"/>
      <c r="D6310" s="45"/>
      <c r="E6310" s="66" t="str">
        <f t="shared" si="389"/>
        <v/>
      </c>
      <c r="F6310" s="70" t="str">
        <f t="shared" si="392"/>
        <v/>
      </c>
      <c r="G6310" s="68" t="str">
        <f t="shared" si="390"/>
        <v/>
      </c>
      <c r="H6310" s="69" t="str">
        <f t="shared" si="391"/>
        <v/>
      </c>
    </row>
    <row r="6311" spans="2:8" x14ac:dyDescent="0.25">
      <c r="B6311" s="44"/>
      <c r="C6311" s="45"/>
      <c r="D6311" s="45"/>
      <c r="E6311" s="66" t="str">
        <f t="shared" si="389"/>
        <v/>
      </c>
      <c r="F6311" s="70" t="str">
        <f t="shared" si="392"/>
        <v/>
      </c>
      <c r="G6311" s="68" t="str">
        <f t="shared" si="390"/>
        <v/>
      </c>
      <c r="H6311" s="69" t="str">
        <f t="shared" si="391"/>
        <v/>
      </c>
    </row>
    <row r="6312" spans="2:8" x14ac:dyDescent="0.25">
      <c r="B6312" s="44"/>
      <c r="C6312" s="45"/>
      <c r="D6312" s="45"/>
      <c r="E6312" s="66" t="str">
        <f t="shared" si="389"/>
        <v/>
      </c>
      <c r="F6312" s="70" t="str">
        <f t="shared" si="392"/>
        <v/>
      </c>
      <c r="G6312" s="68" t="str">
        <f t="shared" si="390"/>
        <v/>
      </c>
      <c r="H6312" s="69" t="str">
        <f t="shared" si="391"/>
        <v/>
      </c>
    </row>
    <row r="6313" spans="2:8" x14ac:dyDescent="0.25">
      <c r="B6313" s="44"/>
      <c r="C6313" s="45"/>
      <c r="D6313" s="45"/>
      <c r="E6313" s="66" t="str">
        <f t="shared" si="389"/>
        <v/>
      </c>
      <c r="F6313" s="70" t="str">
        <f t="shared" si="392"/>
        <v/>
      </c>
      <c r="G6313" s="68" t="str">
        <f t="shared" si="390"/>
        <v/>
      </c>
      <c r="H6313" s="69" t="str">
        <f t="shared" si="391"/>
        <v/>
      </c>
    </row>
    <row r="6314" spans="2:8" x14ac:dyDescent="0.25">
      <c r="B6314" s="44"/>
      <c r="C6314" s="45"/>
      <c r="D6314" s="45"/>
      <c r="E6314" s="66" t="str">
        <f t="shared" si="389"/>
        <v/>
      </c>
      <c r="F6314" s="70" t="str">
        <f t="shared" si="392"/>
        <v/>
      </c>
      <c r="G6314" s="68" t="str">
        <f t="shared" si="390"/>
        <v/>
      </c>
      <c r="H6314" s="69" t="str">
        <f t="shared" si="391"/>
        <v/>
      </c>
    </row>
    <row r="6315" spans="2:8" x14ac:dyDescent="0.25">
      <c r="B6315" s="44"/>
      <c r="C6315" s="45"/>
      <c r="D6315" s="45"/>
      <c r="E6315" s="66" t="str">
        <f t="shared" si="389"/>
        <v/>
      </c>
      <c r="F6315" s="70" t="str">
        <f t="shared" si="392"/>
        <v/>
      </c>
      <c r="G6315" s="68" t="str">
        <f t="shared" si="390"/>
        <v/>
      </c>
      <c r="H6315" s="69" t="str">
        <f t="shared" si="391"/>
        <v/>
      </c>
    </row>
    <row r="6316" spans="2:8" x14ac:dyDescent="0.25">
      <c r="B6316" s="44"/>
      <c r="C6316" s="45"/>
      <c r="D6316" s="45"/>
      <c r="E6316" s="66" t="str">
        <f t="shared" si="389"/>
        <v/>
      </c>
      <c r="F6316" s="70" t="str">
        <f t="shared" si="392"/>
        <v/>
      </c>
      <c r="G6316" s="68" t="str">
        <f t="shared" si="390"/>
        <v/>
      </c>
      <c r="H6316" s="69" t="str">
        <f t="shared" si="391"/>
        <v/>
      </c>
    </row>
    <row r="6317" spans="2:8" x14ac:dyDescent="0.25">
      <c r="B6317" s="44"/>
      <c r="C6317" s="45"/>
      <c r="D6317" s="45"/>
      <c r="E6317" s="66" t="str">
        <f t="shared" si="389"/>
        <v/>
      </c>
      <c r="F6317" s="70" t="str">
        <f t="shared" si="392"/>
        <v/>
      </c>
      <c r="G6317" s="68" t="str">
        <f t="shared" si="390"/>
        <v/>
      </c>
      <c r="H6317" s="69" t="str">
        <f t="shared" si="391"/>
        <v/>
      </c>
    </row>
    <row r="6318" spans="2:8" x14ac:dyDescent="0.25">
      <c r="B6318" s="44"/>
      <c r="C6318" s="45"/>
      <c r="D6318" s="45"/>
      <c r="E6318" s="66" t="str">
        <f t="shared" si="389"/>
        <v/>
      </c>
      <c r="F6318" s="70" t="str">
        <f t="shared" si="392"/>
        <v/>
      </c>
      <c r="G6318" s="68" t="str">
        <f t="shared" si="390"/>
        <v/>
      </c>
      <c r="H6318" s="69" t="str">
        <f t="shared" si="391"/>
        <v/>
      </c>
    </row>
    <row r="6319" spans="2:8" x14ac:dyDescent="0.25">
      <c r="B6319" s="44"/>
      <c r="C6319" s="45"/>
      <c r="D6319" s="45"/>
      <c r="E6319" s="66" t="str">
        <f t="shared" si="389"/>
        <v/>
      </c>
      <c r="F6319" s="70" t="str">
        <f t="shared" si="392"/>
        <v/>
      </c>
      <c r="G6319" s="68" t="str">
        <f t="shared" si="390"/>
        <v/>
      </c>
      <c r="H6319" s="69" t="str">
        <f t="shared" si="391"/>
        <v/>
      </c>
    </row>
    <row r="6320" spans="2:8" x14ac:dyDescent="0.25">
      <c r="B6320" s="44"/>
      <c r="C6320" s="45"/>
      <c r="D6320" s="45"/>
      <c r="E6320" s="66" t="str">
        <f t="shared" si="389"/>
        <v/>
      </c>
      <c r="F6320" s="70" t="str">
        <f t="shared" si="392"/>
        <v/>
      </c>
      <c r="G6320" s="68" t="str">
        <f t="shared" si="390"/>
        <v/>
      </c>
      <c r="H6320" s="69" t="str">
        <f t="shared" si="391"/>
        <v/>
      </c>
    </row>
    <row r="6321" spans="2:8" x14ac:dyDescent="0.25">
      <c r="B6321" s="44"/>
      <c r="C6321" s="45"/>
      <c r="D6321" s="45"/>
      <c r="E6321" s="66" t="str">
        <f t="shared" si="389"/>
        <v/>
      </c>
      <c r="F6321" s="70" t="str">
        <f t="shared" si="392"/>
        <v/>
      </c>
      <c r="G6321" s="68" t="str">
        <f t="shared" si="390"/>
        <v/>
      </c>
      <c r="H6321" s="69" t="str">
        <f t="shared" si="391"/>
        <v/>
      </c>
    </row>
    <row r="6322" spans="2:8" x14ac:dyDescent="0.25">
      <c r="B6322" s="44"/>
      <c r="C6322" s="45"/>
      <c r="D6322" s="45"/>
      <c r="E6322" s="66" t="str">
        <f t="shared" si="389"/>
        <v/>
      </c>
      <c r="F6322" s="70" t="str">
        <f t="shared" si="392"/>
        <v/>
      </c>
      <c r="G6322" s="68" t="str">
        <f t="shared" si="390"/>
        <v/>
      </c>
      <c r="H6322" s="69" t="str">
        <f t="shared" si="391"/>
        <v/>
      </c>
    </row>
    <row r="6323" spans="2:8" x14ac:dyDescent="0.25">
      <c r="B6323" s="44"/>
      <c r="C6323" s="45"/>
      <c r="D6323" s="45"/>
      <c r="E6323" s="66" t="str">
        <f t="shared" si="389"/>
        <v/>
      </c>
      <c r="F6323" s="70" t="str">
        <f t="shared" si="392"/>
        <v/>
      </c>
      <c r="G6323" s="68" t="str">
        <f t="shared" si="390"/>
        <v/>
      </c>
      <c r="H6323" s="69" t="str">
        <f t="shared" si="391"/>
        <v/>
      </c>
    </row>
    <row r="6324" spans="2:8" x14ac:dyDescent="0.25">
      <c r="B6324" s="44"/>
      <c r="C6324" s="45"/>
      <c r="D6324" s="45"/>
      <c r="E6324" s="66" t="str">
        <f t="shared" si="389"/>
        <v/>
      </c>
      <c r="F6324" s="70" t="str">
        <f t="shared" si="392"/>
        <v/>
      </c>
      <c r="G6324" s="68" t="str">
        <f t="shared" si="390"/>
        <v/>
      </c>
      <c r="H6324" s="69" t="str">
        <f t="shared" si="391"/>
        <v/>
      </c>
    </row>
    <row r="6325" spans="2:8" x14ac:dyDescent="0.25">
      <c r="B6325" s="44"/>
      <c r="C6325" s="45"/>
      <c r="D6325" s="45"/>
      <c r="E6325" s="66" t="str">
        <f t="shared" si="389"/>
        <v/>
      </c>
      <c r="F6325" s="70" t="str">
        <f t="shared" si="392"/>
        <v/>
      </c>
      <c r="G6325" s="68" t="str">
        <f t="shared" si="390"/>
        <v/>
      </c>
      <c r="H6325" s="69" t="str">
        <f t="shared" si="391"/>
        <v/>
      </c>
    </row>
    <row r="6326" spans="2:8" x14ac:dyDescent="0.25">
      <c r="B6326" s="44"/>
      <c r="C6326" s="45"/>
      <c r="D6326" s="45"/>
      <c r="E6326" s="66" t="str">
        <f t="shared" si="389"/>
        <v/>
      </c>
      <c r="F6326" s="70" t="str">
        <f t="shared" si="392"/>
        <v/>
      </c>
      <c r="G6326" s="68" t="str">
        <f t="shared" si="390"/>
        <v/>
      </c>
      <c r="H6326" s="69" t="str">
        <f t="shared" si="391"/>
        <v/>
      </c>
    </row>
    <row r="6327" spans="2:8" x14ac:dyDescent="0.25">
      <c r="B6327" s="44"/>
      <c r="C6327" s="45"/>
      <c r="D6327" s="45"/>
      <c r="E6327" s="66" t="str">
        <f t="shared" si="389"/>
        <v/>
      </c>
      <c r="F6327" s="70" t="str">
        <f t="shared" si="392"/>
        <v/>
      </c>
      <c r="G6327" s="68" t="str">
        <f t="shared" si="390"/>
        <v/>
      </c>
      <c r="H6327" s="69" t="str">
        <f t="shared" si="391"/>
        <v/>
      </c>
    </row>
    <row r="6328" spans="2:8" x14ac:dyDescent="0.25">
      <c r="B6328" s="44"/>
      <c r="C6328" s="45"/>
      <c r="D6328" s="45"/>
      <c r="E6328" s="66" t="str">
        <f t="shared" si="389"/>
        <v/>
      </c>
      <c r="F6328" s="70" t="str">
        <f t="shared" si="392"/>
        <v/>
      </c>
      <c r="G6328" s="68" t="str">
        <f t="shared" si="390"/>
        <v/>
      </c>
      <c r="H6328" s="69" t="str">
        <f t="shared" si="391"/>
        <v/>
      </c>
    </row>
    <row r="6329" spans="2:8" x14ac:dyDescent="0.25">
      <c r="B6329" s="44"/>
      <c r="C6329" s="45"/>
      <c r="D6329" s="45"/>
      <c r="E6329" s="66" t="str">
        <f t="shared" si="389"/>
        <v/>
      </c>
      <c r="F6329" s="70" t="str">
        <f t="shared" si="392"/>
        <v/>
      </c>
      <c r="G6329" s="68" t="str">
        <f t="shared" si="390"/>
        <v/>
      </c>
      <c r="H6329" s="69" t="str">
        <f t="shared" si="391"/>
        <v/>
      </c>
    </row>
    <row r="6330" spans="2:8" x14ac:dyDescent="0.25">
      <c r="B6330" s="44"/>
      <c r="C6330" s="45"/>
      <c r="D6330" s="45"/>
      <c r="E6330" s="66" t="str">
        <f t="shared" si="389"/>
        <v/>
      </c>
      <c r="F6330" s="70" t="str">
        <f t="shared" si="392"/>
        <v/>
      </c>
      <c r="G6330" s="68" t="str">
        <f t="shared" si="390"/>
        <v/>
      </c>
      <c r="H6330" s="69" t="str">
        <f t="shared" si="391"/>
        <v/>
      </c>
    </row>
    <row r="6331" spans="2:8" x14ac:dyDescent="0.25">
      <c r="B6331" s="44"/>
      <c r="C6331" s="45"/>
      <c r="D6331" s="45"/>
      <c r="E6331" s="66" t="str">
        <f t="shared" si="389"/>
        <v/>
      </c>
      <c r="F6331" s="70" t="str">
        <f t="shared" si="392"/>
        <v/>
      </c>
      <c r="G6331" s="68" t="str">
        <f t="shared" si="390"/>
        <v/>
      </c>
      <c r="H6331" s="69" t="str">
        <f t="shared" si="391"/>
        <v/>
      </c>
    </row>
    <row r="6332" spans="2:8" x14ac:dyDescent="0.25">
      <c r="B6332" s="44"/>
      <c r="C6332" s="45"/>
      <c r="D6332" s="45"/>
      <c r="E6332" s="66" t="str">
        <f t="shared" si="389"/>
        <v/>
      </c>
      <c r="F6332" s="70" t="str">
        <f t="shared" si="392"/>
        <v/>
      </c>
      <c r="G6332" s="68" t="str">
        <f t="shared" si="390"/>
        <v/>
      </c>
      <c r="H6332" s="69" t="str">
        <f t="shared" si="391"/>
        <v/>
      </c>
    </row>
    <row r="6333" spans="2:8" x14ac:dyDescent="0.25">
      <c r="B6333" s="44"/>
      <c r="C6333" s="45"/>
      <c r="D6333" s="45"/>
      <c r="E6333" s="66" t="str">
        <f t="shared" si="389"/>
        <v/>
      </c>
      <c r="F6333" s="70" t="str">
        <f t="shared" si="392"/>
        <v/>
      </c>
      <c r="G6333" s="68" t="str">
        <f t="shared" si="390"/>
        <v/>
      </c>
      <c r="H6333" s="69" t="str">
        <f t="shared" si="391"/>
        <v/>
      </c>
    </row>
    <row r="6334" spans="2:8" x14ac:dyDescent="0.25">
      <c r="B6334" s="44"/>
      <c r="C6334" s="45"/>
      <c r="D6334" s="45"/>
      <c r="E6334" s="66" t="str">
        <f t="shared" si="389"/>
        <v/>
      </c>
      <c r="F6334" s="70" t="str">
        <f t="shared" si="392"/>
        <v/>
      </c>
      <c r="G6334" s="68" t="str">
        <f t="shared" si="390"/>
        <v/>
      </c>
      <c r="H6334" s="69" t="str">
        <f t="shared" si="391"/>
        <v/>
      </c>
    </row>
    <row r="6335" spans="2:8" x14ac:dyDescent="0.25">
      <c r="B6335" s="44"/>
      <c r="C6335" s="45"/>
      <c r="D6335" s="45"/>
      <c r="E6335" s="66" t="str">
        <f t="shared" si="389"/>
        <v/>
      </c>
      <c r="F6335" s="70" t="str">
        <f t="shared" si="392"/>
        <v/>
      </c>
      <c r="G6335" s="68" t="str">
        <f t="shared" si="390"/>
        <v/>
      </c>
      <c r="H6335" s="69" t="str">
        <f t="shared" si="391"/>
        <v/>
      </c>
    </row>
    <row r="6336" spans="2:8" x14ac:dyDescent="0.25">
      <c r="B6336" s="44"/>
      <c r="C6336" s="45"/>
      <c r="D6336" s="45"/>
      <c r="E6336" s="66" t="str">
        <f t="shared" si="389"/>
        <v/>
      </c>
      <c r="F6336" s="70" t="str">
        <f t="shared" si="392"/>
        <v/>
      </c>
      <c r="G6336" s="68" t="str">
        <f t="shared" si="390"/>
        <v/>
      </c>
      <c r="H6336" s="69" t="str">
        <f t="shared" si="391"/>
        <v/>
      </c>
    </row>
    <row r="6337" spans="2:8" x14ac:dyDescent="0.25">
      <c r="B6337" s="44"/>
      <c r="C6337" s="45"/>
      <c r="D6337" s="45"/>
      <c r="E6337" s="66" t="str">
        <f t="shared" si="389"/>
        <v/>
      </c>
      <c r="F6337" s="70" t="str">
        <f t="shared" si="392"/>
        <v/>
      </c>
      <c r="G6337" s="68" t="str">
        <f t="shared" si="390"/>
        <v/>
      </c>
      <c r="H6337" s="69" t="str">
        <f t="shared" si="391"/>
        <v/>
      </c>
    </row>
    <row r="6338" spans="2:8" x14ac:dyDescent="0.25">
      <c r="B6338" s="44"/>
      <c r="C6338" s="45"/>
      <c r="D6338" s="45"/>
      <c r="E6338" s="66" t="str">
        <f t="shared" si="389"/>
        <v/>
      </c>
      <c r="F6338" s="70" t="str">
        <f t="shared" si="392"/>
        <v/>
      </c>
      <c r="G6338" s="68" t="str">
        <f t="shared" si="390"/>
        <v/>
      </c>
      <c r="H6338" s="69" t="str">
        <f t="shared" si="391"/>
        <v/>
      </c>
    </row>
    <row r="6339" spans="2:8" x14ac:dyDescent="0.25">
      <c r="B6339" s="44"/>
      <c r="C6339" s="45"/>
      <c r="D6339" s="45"/>
      <c r="E6339" s="66" t="str">
        <f t="shared" si="389"/>
        <v/>
      </c>
      <c r="F6339" s="70" t="str">
        <f t="shared" si="392"/>
        <v/>
      </c>
      <c r="G6339" s="68" t="str">
        <f t="shared" si="390"/>
        <v/>
      </c>
      <c r="H6339" s="69" t="str">
        <f t="shared" si="391"/>
        <v/>
      </c>
    </row>
    <row r="6340" spans="2:8" x14ac:dyDescent="0.25">
      <c r="B6340" s="44"/>
      <c r="C6340" s="45"/>
      <c r="D6340" s="45"/>
      <c r="E6340" s="66" t="str">
        <f t="shared" si="389"/>
        <v/>
      </c>
      <c r="F6340" s="70" t="str">
        <f t="shared" si="392"/>
        <v/>
      </c>
      <c r="G6340" s="68" t="str">
        <f t="shared" si="390"/>
        <v/>
      </c>
      <c r="H6340" s="69" t="str">
        <f t="shared" si="391"/>
        <v/>
      </c>
    </row>
    <row r="6341" spans="2:8" x14ac:dyDescent="0.25">
      <c r="B6341" s="44"/>
      <c r="C6341" s="45"/>
      <c r="D6341" s="45"/>
      <c r="E6341" s="66" t="str">
        <f t="shared" si="389"/>
        <v/>
      </c>
      <c r="F6341" s="70" t="str">
        <f t="shared" si="392"/>
        <v/>
      </c>
      <c r="G6341" s="68" t="str">
        <f t="shared" si="390"/>
        <v/>
      </c>
      <c r="H6341" s="69" t="str">
        <f t="shared" si="391"/>
        <v/>
      </c>
    </row>
    <row r="6342" spans="2:8" x14ac:dyDescent="0.25">
      <c r="B6342" s="44"/>
      <c r="C6342" s="45"/>
      <c r="D6342" s="45"/>
      <c r="E6342" s="66" t="str">
        <f t="shared" si="389"/>
        <v/>
      </c>
      <c r="F6342" s="70" t="str">
        <f t="shared" si="392"/>
        <v/>
      </c>
      <c r="G6342" s="68" t="str">
        <f t="shared" si="390"/>
        <v/>
      </c>
      <c r="H6342" s="69" t="str">
        <f t="shared" si="391"/>
        <v/>
      </c>
    </row>
    <row r="6343" spans="2:8" x14ac:dyDescent="0.25">
      <c r="B6343" s="44"/>
      <c r="C6343" s="45"/>
      <c r="D6343" s="45"/>
      <c r="E6343" s="66" t="str">
        <f t="shared" si="389"/>
        <v/>
      </c>
      <c r="F6343" s="70" t="str">
        <f t="shared" si="392"/>
        <v/>
      </c>
      <c r="G6343" s="68" t="str">
        <f t="shared" si="390"/>
        <v/>
      </c>
      <c r="H6343" s="69" t="str">
        <f t="shared" si="391"/>
        <v/>
      </c>
    </row>
    <row r="6344" spans="2:8" x14ac:dyDescent="0.25">
      <c r="B6344" s="44"/>
      <c r="C6344" s="45"/>
      <c r="D6344" s="45"/>
      <c r="E6344" s="66" t="str">
        <f t="shared" si="389"/>
        <v/>
      </c>
      <c r="F6344" s="70" t="str">
        <f t="shared" si="392"/>
        <v/>
      </c>
      <c r="G6344" s="68" t="str">
        <f t="shared" si="390"/>
        <v/>
      </c>
      <c r="H6344" s="69" t="str">
        <f t="shared" si="391"/>
        <v/>
      </c>
    </row>
    <row r="6345" spans="2:8" x14ac:dyDescent="0.25">
      <c r="B6345" s="44"/>
      <c r="C6345" s="45"/>
      <c r="D6345" s="45"/>
      <c r="E6345" s="66" t="str">
        <f t="shared" si="389"/>
        <v/>
      </c>
      <c r="F6345" s="70" t="str">
        <f t="shared" si="392"/>
        <v/>
      </c>
      <c r="G6345" s="68" t="str">
        <f t="shared" si="390"/>
        <v/>
      </c>
      <c r="H6345" s="69" t="str">
        <f t="shared" si="391"/>
        <v/>
      </c>
    </row>
    <row r="6346" spans="2:8" x14ac:dyDescent="0.25">
      <c r="B6346" s="44"/>
      <c r="C6346" s="45"/>
      <c r="D6346" s="45"/>
      <c r="E6346" s="66" t="str">
        <f t="shared" si="389"/>
        <v/>
      </c>
      <c r="F6346" s="70" t="str">
        <f t="shared" si="392"/>
        <v/>
      </c>
      <c r="G6346" s="68" t="str">
        <f t="shared" si="390"/>
        <v/>
      </c>
      <c r="H6346" s="69" t="str">
        <f t="shared" si="391"/>
        <v/>
      </c>
    </row>
    <row r="6347" spans="2:8" x14ac:dyDescent="0.25">
      <c r="B6347" s="44"/>
      <c r="C6347" s="45"/>
      <c r="D6347" s="45"/>
      <c r="E6347" s="66" t="str">
        <f t="shared" si="389"/>
        <v/>
      </c>
      <c r="F6347" s="70" t="str">
        <f t="shared" si="392"/>
        <v/>
      </c>
      <c r="G6347" s="68" t="str">
        <f t="shared" si="390"/>
        <v/>
      </c>
      <c r="H6347" s="69" t="str">
        <f t="shared" si="391"/>
        <v/>
      </c>
    </row>
    <row r="6348" spans="2:8" x14ac:dyDescent="0.25">
      <c r="B6348" s="44"/>
      <c r="C6348" s="45"/>
      <c r="D6348" s="45"/>
      <c r="E6348" s="66" t="str">
        <f t="shared" si="389"/>
        <v/>
      </c>
      <c r="F6348" s="70" t="str">
        <f t="shared" si="392"/>
        <v/>
      </c>
      <c r="G6348" s="68" t="str">
        <f t="shared" si="390"/>
        <v/>
      </c>
      <c r="H6348" s="69" t="str">
        <f t="shared" si="391"/>
        <v/>
      </c>
    </row>
    <row r="6349" spans="2:8" x14ac:dyDescent="0.25">
      <c r="B6349" s="44"/>
      <c r="C6349" s="45"/>
      <c r="D6349" s="45"/>
      <c r="E6349" s="66" t="str">
        <f t="shared" si="389"/>
        <v/>
      </c>
      <c r="F6349" s="70" t="str">
        <f t="shared" si="392"/>
        <v/>
      </c>
      <c r="G6349" s="68" t="str">
        <f t="shared" si="390"/>
        <v/>
      </c>
      <c r="H6349" s="69" t="str">
        <f t="shared" si="391"/>
        <v/>
      </c>
    </row>
    <row r="6350" spans="2:8" x14ac:dyDescent="0.25">
      <c r="B6350" s="44"/>
      <c r="C6350" s="45"/>
      <c r="D6350" s="45"/>
      <c r="E6350" s="66" t="str">
        <f t="shared" ref="E6350:E6413" si="393">+IF(AND(C6350-D6350&lt;&gt;0,$B$10&gt;B6350),C6350-D6350,"")</f>
        <v/>
      </c>
      <c r="F6350" s="70" t="str">
        <f t="shared" si="392"/>
        <v/>
      </c>
      <c r="G6350" s="68" t="str">
        <f t="shared" ref="G6350:G6413" si="394">+IF(AND(B6350&lt;&gt;"",$B$10&gt;B6350),$B$10-B6350,"")</f>
        <v/>
      </c>
      <c r="H6350" s="69" t="str">
        <f t="shared" ref="H6350:H6413" si="395">IFERROR(((E6350*G6350*$D$10)/36500),"")</f>
        <v/>
      </c>
    </row>
    <row r="6351" spans="2:8" x14ac:dyDescent="0.25">
      <c r="B6351" s="44"/>
      <c r="C6351" s="45"/>
      <c r="D6351" s="45"/>
      <c r="E6351" s="66" t="str">
        <f t="shared" si="393"/>
        <v/>
      </c>
      <c r="F6351" s="70" t="str">
        <f t="shared" ref="F6351:F6414" si="396">+IFERROR((E6351+F6350),"")</f>
        <v/>
      </c>
      <c r="G6351" s="68" t="str">
        <f t="shared" si="394"/>
        <v/>
      </c>
      <c r="H6351" s="69" t="str">
        <f t="shared" si="395"/>
        <v/>
      </c>
    </row>
    <row r="6352" spans="2:8" x14ac:dyDescent="0.25">
      <c r="B6352" s="44"/>
      <c r="C6352" s="45"/>
      <c r="D6352" s="45"/>
      <c r="E6352" s="66" t="str">
        <f t="shared" si="393"/>
        <v/>
      </c>
      <c r="F6352" s="70" t="str">
        <f t="shared" si="396"/>
        <v/>
      </c>
      <c r="G6352" s="68" t="str">
        <f t="shared" si="394"/>
        <v/>
      </c>
      <c r="H6352" s="69" t="str">
        <f t="shared" si="395"/>
        <v/>
      </c>
    </row>
    <row r="6353" spans="2:8" x14ac:dyDescent="0.25">
      <c r="B6353" s="44"/>
      <c r="C6353" s="45"/>
      <c r="D6353" s="45"/>
      <c r="E6353" s="66" t="str">
        <f t="shared" si="393"/>
        <v/>
      </c>
      <c r="F6353" s="70" t="str">
        <f t="shared" si="396"/>
        <v/>
      </c>
      <c r="G6353" s="68" t="str">
        <f t="shared" si="394"/>
        <v/>
      </c>
      <c r="H6353" s="69" t="str">
        <f t="shared" si="395"/>
        <v/>
      </c>
    </row>
    <row r="6354" spans="2:8" x14ac:dyDescent="0.25">
      <c r="B6354" s="44"/>
      <c r="C6354" s="45"/>
      <c r="D6354" s="45"/>
      <c r="E6354" s="66" t="str">
        <f t="shared" si="393"/>
        <v/>
      </c>
      <c r="F6354" s="70" t="str">
        <f t="shared" si="396"/>
        <v/>
      </c>
      <c r="G6354" s="68" t="str">
        <f t="shared" si="394"/>
        <v/>
      </c>
      <c r="H6354" s="69" t="str">
        <f t="shared" si="395"/>
        <v/>
      </c>
    </row>
    <row r="6355" spans="2:8" x14ac:dyDescent="0.25">
      <c r="B6355" s="44"/>
      <c r="C6355" s="45"/>
      <c r="D6355" s="45"/>
      <c r="E6355" s="66" t="str">
        <f t="shared" si="393"/>
        <v/>
      </c>
      <c r="F6355" s="70" t="str">
        <f t="shared" si="396"/>
        <v/>
      </c>
      <c r="G6355" s="68" t="str">
        <f t="shared" si="394"/>
        <v/>
      </c>
      <c r="H6355" s="69" t="str">
        <f t="shared" si="395"/>
        <v/>
      </c>
    </row>
    <row r="6356" spans="2:8" x14ac:dyDescent="0.25">
      <c r="B6356" s="44"/>
      <c r="C6356" s="45"/>
      <c r="D6356" s="45"/>
      <c r="E6356" s="66" t="str">
        <f t="shared" si="393"/>
        <v/>
      </c>
      <c r="F6356" s="70" t="str">
        <f t="shared" si="396"/>
        <v/>
      </c>
      <c r="G6356" s="68" t="str">
        <f t="shared" si="394"/>
        <v/>
      </c>
      <c r="H6356" s="69" t="str">
        <f t="shared" si="395"/>
        <v/>
      </c>
    </row>
    <row r="6357" spans="2:8" x14ac:dyDescent="0.25">
      <c r="B6357" s="44"/>
      <c r="C6357" s="45"/>
      <c r="D6357" s="45"/>
      <c r="E6357" s="66" t="str">
        <f t="shared" si="393"/>
        <v/>
      </c>
      <c r="F6357" s="70" t="str">
        <f t="shared" si="396"/>
        <v/>
      </c>
      <c r="G6357" s="68" t="str">
        <f t="shared" si="394"/>
        <v/>
      </c>
      <c r="H6357" s="69" t="str">
        <f t="shared" si="395"/>
        <v/>
      </c>
    </row>
    <row r="6358" spans="2:8" x14ac:dyDescent="0.25">
      <c r="B6358" s="44"/>
      <c r="C6358" s="45"/>
      <c r="D6358" s="45"/>
      <c r="E6358" s="66" t="str">
        <f t="shared" si="393"/>
        <v/>
      </c>
      <c r="F6358" s="70" t="str">
        <f t="shared" si="396"/>
        <v/>
      </c>
      <c r="G6358" s="68" t="str">
        <f t="shared" si="394"/>
        <v/>
      </c>
      <c r="H6358" s="69" t="str">
        <f t="shared" si="395"/>
        <v/>
      </c>
    </row>
    <row r="6359" spans="2:8" x14ac:dyDescent="0.25">
      <c r="B6359" s="44"/>
      <c r="C6359" s="45"/>
      <c r="D6359" s="45"/>
      <c r="E6359" s="66" t="str">
        <f t="shared" si="393"/>
        <v/>
      </c>
      <c r="F6359" s="70" t="str">
        <f t="shared" si="396"/>
        <v/>
      </c>
      <c r="G6359" s="68" t="str">
        <f t="shared" si="394"/>
        <v/>
      </c>
      <c r="H6359" s="69" t="str">
        <f t="shared" si="395"/>
        <v/>
      </c>
    </row>
    <row r="6360" spans="2:8" x14ac:dyDescent="0.25">
      <c r="B6360" s="44"/>
      <c r="C6360" s="45"/>
      <c r="D6360" s="45"/>
      <c r="E6360" s="66" t="str">
        <f t="shared" si="393"/>
        <v/>
      </c>
      <c r="F6360" s="70" t="str">
        <f t="shared" si="396"/>
        <v/>
      </c>
      <c r="G6360" s="68" t="str">
        <f t="shared" si="394"/>
        <v/>
      </c>
      <c r="H6360" s="69" t="str">
        <f t="shared" si="395"/>
        <v/>
      </c>
    </row>
    <row r="6361" spans="2:8" x14ac:dyDescent="0.25">
      <c r="B6361" s="44"/>
      <c r="C6361" s="45"/>
      <c r="D6361" s="45"/>
      <c r="E6361" s="66" t="str">
        <f t="shared" si="393"/>
        <v/>
      </c>
      <c r="F6361" s="70" t="str">
        <f t="shared" si="396"/>
        <v/>
      </c>
      <c r="G6361" s="68" t="str">
        <f t="shared" si="394"/>
        <v/>
      </c>
      <c r="H6361" s="69" t="str">
        <f t="shared" si="395"/>
        <v/>
      </c>
    </row>
    <row r="6362" spans="2:8" x14ac:dyDescent="0.25">
      <c r="B6362" s="44"/>
      <c r="C6362" s="45"/>
      <c r="D6362" s="45"/>
      <c r="E6362" s="66" t="str">
        <f t="shared" si="393"/>
        <v/>
      </c>
      <c r="F6362" s="70" t="str">
        <f t="shared" si="396"/>
        <v/>
      </c>
      <c r="G6362" s="68" t="str">
        <f t="shared" si="394"/>
        <v/>
      </c>
      <c r="H6362" s="69" t="str">
        <f t="shared" si="395"/>
        <v/>
      </c>
    </row>
    <row r="6363" spans="2:8" x14ac:dyDescent="0.25">
      <c r="B6363" s="44"/>
      <c r="C6363" s="45"/>
      <c r="D6363" s="45"/>
      <c r="E6363" s="66" t="str">
        <f t="shared" si="393"/>
        <v/>
      </c>
      <c r="F6363" s="70" t="str">
        <f t="shared" si="396"/>
        <v/>
      </c>
      <c r="G6363" s="68" t="str">
        <f t="shared" si="394"/>
        <v/>
      </c>
      <c r="H6363" s="69" t="str">
        <f t="shared" si="395"/>
        <v/>
      </c>
    </row>
    <row r="6364" spans="2:8" x14ac:dyDescent="0.25">
      <c r="B6364" s="44"/>
      <c r="C6364" s="45"/>
      <c r="D6364" s="45"/>
      <c r="E6364" s="66" t="str">
        <f t="shared" si="393"/>
        <v/>
      </c>
      <c r="F6364" s="70" t="str">
        <f t="shared" si="396"/>
        <v/>
      </c>
      <c r="G6364" s="68" t="str">
        <f t="shared" si="394"/>
        <v/>
      </c>
      <c r="H6364" s="69" t="str">
        <f t="shared" si="395"/>
        <v/>
      </c>
    </row>
    <row r="6365" spans="2:8" x14ac:dyDescent="0.25">
      <c r="B6365" s="44"/>
      <c r="C6365" s="45"/>
      <c r="D6365" s="45"/>
      <c r="E6365" s="66" t="str">
        <f t="shared" si="393"/>
        <v/>
      </c>
      <c r="F6365" s="70" t="str">
        <f t="shared" si="396"/>
        <v/>
      </c>
      <c r="G6365" s="68" t="str">
        <f t="shared" si="394"/>
        <v/>
      </c>
      <c r="H6365" s="69" t="str">
        <f t="shared" si="395"/>
        <v/>
      </c>
    </row>
    <row r="6366" spans="2:8" x14ac:dyDescent="0.25">
      <c r="B6366" s="44"/>
      <c r="C6366" s="45"/>
      <c r="D6366" s="45"/>
      <c r="E6366" s="66" t="str">
        <f t="shared" si="393"/>
        <v/>
      </c>
      <c r="F6366" s="70" t="str">
        <f t="shared" si="396"/>
        <v/>
      </c>
      <c r="G6366" s="68" t="str">
        <f t="shared" si="394"/>
        <v/>
      </c>
      <c r="H6366" s="69" t="str">
        <f t="shared" si="395"/>
        <v/>
      </c>
    </row>
    <row r="6367" spans="2:8" x14ac:dyDescent="0.25">
      <c r="B6367" s="44"/>
      <c r="C6367" s="45"/>
      <c r="D6367" s="45"/>
      <c r="E6367" s="66" t="str">
        <f t="shared" si="393"/>
        <v/>
      </c>
      <c r="F6367" s="70" t="str">
        <f t="shared" si="396"/>
        <v/>
      </c>
      <c r="G6367" s="68" t="str">
        <f t="shared" si="394"/>
        <v/>
      </c>
      <c r="H6367" s="69" t="str">
        <f t="shared" si="395"/>
        <v/>
      </c>
    </row>
    <row r="6368" spans="2:8" x14ac:dyDescent="0.25">
      <c r="B6368" s="44"/>
      <c r="C6368" s="45"/>
      <c r="D6368" s="45"/>
      <c r="E6368" s="66" t="str">
        <f t="shared" si="393"/>
        <v/>
      </c>
      <c r="F6368" s="70" t="str">
        <f t="shared" si="396"/>
        <v/>
      </c>
      <c r="G6368" s="68" t="str">
        <f t="shared" si="394"/>
        <v/>
      </c>
      <c r="H6368" s="69" t="str">
        <f t="shared" si="395"/>
        <v/>
      </c>
    </row>
    <row r="6369" spans="2:8" x14ac:dyDescent="0.25">
      <c r="B6369" s="44"/>
      <c r="C6369" s="45"/>
      <c r="D6369" s="45"/>
      <c r="E6369" s="66" t="str">
        <f t="shared" si="393"/>
        <v/>
      </c>
      <c r="F6369" s="70" t="str">
        <f t="shared" si="396"/>
        <v/>
      </c>
      <c r="G6369" s="68" t="str">
        <f t="shared" si="394"/>
        <v/>
      </c>
      <c r="H6369" s="69" t="str">
        <f t="shared" si="395"/>
        <v/>
      </c>
    </row>
    <row r="6370" spans="2:8" x14ac:dyDescent="0.25">
      <c r="B6370" s="44"/>
      <c r="C6370" s="45"/>
      <c r="D6370" s="45"/>
      <c r="E6370" s="66" t="str">
        <f t="shared" si="393"/>
        <v/>
      </c>
      <c r="F6370" s="70" t="str">
        <f t="shared" si="396"/>
        <v/>
      </c>
      <c r="G6370" s="68" t="str">
        <f t="shared" si="394"/>
        <v/>
      </c>
      <c r="H6370" s="69" t="str">
        <f t="shared" si="395"/>
        <v/>
      </c>
    </row>
    <row r="6371" spans="2:8" x14ac:dyDescent="0.25">
      <c r="B6371" s="44"/>
      <c r="C6371" s="45"/>
      <c r="D6371" s="45"/>
      <c r="E6371" s="66" t="str">
        <f t="shared" si="393"/>
        <v/>
      </c>
      <c r="F6371" s="70" t="str">
        <f t="shared" si="396"/>
        <v/>
      </c>
      <c r="G6371" s="68" t="str">
        <f t="shared" si="394"/>
        <v/>
      </c>
      <c r="H6371" s="69" t="str">
        <f t="shared" si="395"/>
        <v/>
      </c>
    </row>
    <row r="6372" spans="2:8" x14ac:dyDescent="0.25">
      <c r="B6372" s="44"/>
      <c r="C6372" s="45"/>
      <c r="D6372" s="45"/>
      <c r="E6372" s="66" t="str">
        <f t="shared" si="393"/>
        <v/>
      </c>
      <c r="F6372" s="70" t="str">
        <f t="shared" si="396"/>
        <v/>
      </c>
      <c r="G6372" s="68" t="str">
        <f t="shared" si="394"/>
        <v/>
      </c>
      <c r="H6372" s="69" t="str">
        <f t="shared" si="395"/>
        <v/>
      </c>
    </row>
    <row r="6373" spans="2:8" x14ac:dyDescent="0.25">
      <c r="B6373" s="44"/>
      <c r="C6373" s="45"/>
      <c r="D6373" s="45"/>
      <c r="E6373" s="66" t="str">
        <f t="shared" si="393"/>
        <v/>
      </c>
      <c r="F6373" s="70" t="str">
        <f t="shared" si="396"/>
        <v/>
      </c>
      <c r="G6373" s="68" t="str">
        <f t="shared" si="394"/>
        <v/>
      </c>
      <c r="H6373" s="69" t="str">
        <f t="shared" si="395"/>
        <v/>
      </c>
    </row>
    <row r="6374" spans="2:8" x14ac:dyDescent="0.25">
      <c r="B6374" s="44"/>
      <c r="C6374" s="45"/>
      <c r="D6374" s="45"/>
      <c r="E6374" s="66" t="str">
        <f t="shared" si="393"/>
        <v/>
      </c>
      <c r="F6374" s="70" t="str">
        <f t="shared" si="396"/>
        <v/>
      </c>
      <c r="G6374" s="68" t="str">
        <f t="shared" si="394"/>
        <v/>
      </c>
      <c r="H6374" s="69" t="str">
        <f t="shared" si="395"/>
        <v/>
      </c>
    </row>
    <row r="6375" spans="2:8" x14ac:dyDescent="0.25">
      <c r="B6375" s="44"/>
      <c r="C6375" s="45"/>
      <c r="D6375" s="45"/>
      <c r="E6375" s="66" t="str">
        <f t="shared" si="393"/>
        <v/>
      </c>
      <c r="F6375" s="70" t="str">
        <f t="shared" si="396"/>
        <v/>
      </c>
      <c r="G6375" s="68" t="str">
        <f t="shared" si="394"/>
        <v/>
      </c>
      <c r="H6375" s="69" t="str">
        <f t="shared" si="395"/>
        <v/>
      </c>
    </row>
    <row r="6376" spans="2:8" x14ac:dyDescent="0.25">
      <c r="B6376" s="44"/>
      <c r="C6376" s="45"/>
      <c r="D6376" s="45"/>
      <c r="E6376" s="66" t="str">
        <f t="shared" si="393"/>
        <v/>
      </c>
      <c r="F6376" s="70" t="str">
        <f t="shared" si="396"/>
        <v/>
      </c>
      <c r="G6376" s="68" t="str">
        <f t="shared" si="394"/>
        <v/>
      </c>
      <c r="H6376" s="69" t="str">
        <f t="shared" si="395"/>
        <v/>
      </c>
    </row>
    <row r="6377" spans="2:8" x14ac:dyDescent="0.25">
      <c r="B6377" s="44"/>
      <c r="C6377" s="45"/>
      <c r="D6377" s="45"/>
      <c r="E6377" s="66" t="str">
        <f t="shared" si="393"/>
        <v/>
      </c>
      <c r="F6377" s="70" t="str">
        <f t="shared" si="396"/>
        <v/>
      </c>
      <c r="G6377" s="68" t="str">
        <f t="shared" si="394"/>
        <v/>
      </c>
      <c r="H6377" s="69" t="str">
        <f t="shared" si="395"/>
        <v/>
      </c>
    </row>
    <row r="6378" spans="2:8" x14ac:dyDescent="0.25">
      <c r="B6378" s="44"/>
      <c r="C6378" s="45"/>
      <c r="D6378" s="45"/>
      <c r="E6378" s="66" t="str">
        <f t="shared" si="393"/>
        <v/>
      </c>
      <c r="F6378" s="70" t="str">
        <f t="shared" si="396"/>
        <v/>
      </c>
      <c r="G6378" s="68" t="str">
        <f t="shared" si="394"/>
        <v/>
      </c>
      <c r="H6378" s="69" t="str">
        <f t="shared" si="395"/>
        <v/>
      </c>
    </row>
    <row r="6379" spans="2:8" x14ac:dyDescent="0.25">
      <c r="B6379" s="44"/>
      <c r="C6379" s="45"/>
      <c r="D6379" s="45"/>
      <c r="E6379" s="66" t="str">
        <f t="shared" si="393"/>
        <v/>
      </c>
      <c r="F6379" s="70" t="str">
        <f t="shared" si="396"/>
        <v/>
      </c>
      <c r="G6379" s="68" t="str">
        <f t="shared" si="394"/>
        <v/>
      </c>
      <c r="H6379" s="69" t="str">
        <f t="shared" si="395"/>
        <v/>
      </c>
    </row>
    <row r="6380" spans="2:8" x14ac:dyDescent="0.25">
      <c r="B6380" s="44"/>
      <c r="C6380" s="45"/>
      <c r="D6380" s="45"/>
      <c r="E6380" s="66" t="str">
        <f t="shared" si="393"/>
        <v/>
      </c>
      <c r="F6380" s="70" t="str">
        <f t="shared" si="396"/>
        <v/>
      </c>
      <c r="G6380" s="68" t="str">
        <f t="shared" si="394"/>
        <v/>
      </c>
      <c r="H6380" s="69" t="str">
        <f t="shared" si="395"/>
        <v/>
      </c>
    </row>
    <row r="6381" spans="2:8" x14ac:dyDescent="0.25">
      <c r="B6381" s="44"/>
      <c r="C6381" s="45"/>
      <c r="D6381" s="45"/>
      <c r="E6381" s="66" t="str">
        <f t="shared" si="393"/>
        <v/>
      </c>
      <c r="F6381" s="70" t="str">
        <f t="shared" si="396"/>
        <v/>
      </c>
      <c r="G6381" s="68" t="str">
        <f t="shared" si="394"/>
        <v/>
      </c>
      <c r="H6381" s="69" t="str">
        <f t="shared" si="395"/>
        <v/>
      </c>
    </row>
    <row r="6382" spans="2:8" x14ac:dyDescent="0.25">
      <c r="B6382" s="44"/>
      <c r="C6382" s="45"/>
      <c r="D6382" s="45"/>
      <c r="E6382" s="66" t="str">
        <f t="shared" si="393"/>
        <v/>
      </c>
      <c r="F6382" s="70" t="str">
        <f t="shared" si="396"/>
        <v/>
      </c>
      <c r="G6382" s="68" t="str">
        <f t="shared" si="394"/>
        <v/>
      </c>
      <c r="H6382" s="69" t="str">
        <f t="shared" si="395"/>
        <v/>
      </c>
    </row>
    <row r="6383" spans="2:8" x14ac:dyDescent="0.25">
      <c r="B6383" s="44"/>
      <c r="C6383" s="45"/>
      <c r="D6383" s="45"/>
      <c r="E6383" s="66" t="str">
        <f t="shared" si="393"/>
        <v/>
      </c>
      <c r="F6383" s="70" t="str">
        <f t="shared" si="396"/>
        <v/>
      </c>
      <c r="G6383" s="68" t="str">
        <f t="shared" si="394"/>
        <v/>
      </c>
      <c r="H6383" s="69" t="str">
        <f t="shared" si="395"/>
        <v/>
      </c>
    </row>
    <row r="6384" spans="2:8" x14ac:dyDescent="0.25">
      <c r="B6384" s="44"/>
      <c r="C6384" s="45"/>
      <c r="D6384" s="45"/>
      <c r="E6384" s="66" t="str">
        <f t="shared" si="393"/>
        <v/>
      </c>
      <c r="F6384" s="70" t="str">
        <f t="shared" si="396"/>
        <v/>
      </c>
      <c r="G6384" s="68" t="str">
        <f t="shared" si="394"/>
        <v/>
      </c>
      <c r="H6384" s="69" t="str">
        <f t="shared" si="395"/>
        <v/>
      </c>
    </row>
    <row r="6385" spans="2:8" x14ac:dyDescent="0.25">
      <c r="B6385" s="44"/>
      <c r="C6385" s="45"/>
      <c r="D6385" s="45"/>
      <c r="E6385" s="66" t="str">
        <f t="shared" si="393"/>
        <v/>
      </c>
      <c r="F6385" s="70" t="str">
        <f t="shared" si="396"/>
        <v/>
      </c>
      <c r="G6385" s="68" t="str">
        <f t="shared" si="394"/>
        <v/>
      </c>
      <c r="H6385" s="69" t="str">
        <f t="shared" si="395"/>
        <v/>
      </c>
    </row>
    <row r="6386" spans="2:8" x14ac:dyDescent="0.25">
      <c r="B6386" s="44"/>
      <c r="C6386" s="45"/>
      <c r="D6386" s="45"/>
      <c r="E6386" s="66" t="str">
        <f t="shared" si="393"/>
        <v/>
      </c>
      <c r="F6386" s="70" t="str">
        <f t="shared" si="396"/>
        <v/>
      </c>
      <c r="G6386" s="68" t="str">
        <f t="shared" si="394"/>
        <v/>
      </c>
      <c r="H6386" s="69" t="str">
        <f t="shared" si="395"/>
        <v/>
      </c>
    </row>
    <row r="6387" spans="2:8" x14ac:dyDescent="0.25">
      <c r="B6387" s="44"/>
      <c r="C6387" s="45"/>
      <c r="D6387" s="45"/>
      <c r="E6387" s="66" t="str">
        <f t="shared" si="393"/>
        <v/>
      </c>
      <c r="F6387" s="70" t="str">
        <f t="shared" si="396"/>
        <v/>
      </c>
      <c r="G6387" s="68" t="str">
        <f t="shared" si="394"/>
        <v/>
      </c>
      <c r="H6387" s="69" t="str">
        <f t="shared" si="395"/>
        <v/>
      </c>
    </row>
    <row r="6388" spans="2:8" x14ac:dyDescent="0.25">
      <c r="B6388" s="44"/>
      <c r="C6388" s="45"/>
      <c r="D6388" s="45"/>
      <c r="E6388" s="66" t="str">
        <f t="shared" si="393"/>
        <v/>
      </c>
      <c r="F6388" s="70" t="str">
        <f t="shared" si="396"/>
        <v/>
      </c>
      <c r="G6388" s="68" t="str">
        <f t="shared" si="394"/>
        <v/>
      </c>
      <c r="H6388" s="69" t="str">
        <f t="shared" si="395"/>
        <v/>
      </c>
    </row>
    <row r="6389" spans="2:8" x14ac:dyDescent="0.25">
      <c r="B6389" s="44"/>
      <c r="C6389" s="45"/>
      <c r="D6389" s="45"/>
      <c r="E6389" s="66" t="str">
        <f t="shared" si="393"/>
        <v/>
      </c>
      <c r="F6389" s="70" t="str">
        <f t="shared" si="396"/>
        <v/>
      </c>
      <c r="G6389" s="68" t="str">
        <f t="shared" si="394"/>
        <v/>
      </c>
      <c r="H6389" s="69" t="str">
        <f t="shared" si="395"/>
        <v/>
      </c>
    </row>
    <row r="6390" spans="2:8" x14ac:dyDescent="0.25">
      <c r="B6390" s="44"/>
      <c r="C6390" s="45"/>
      <c r="D6390" s="45"/>
      <c r="E6390" s="66" t="str">
        <f t="shared" si="393"/>
        <v/>
      </c>
      <c r="F6390" s="70" t="str">
        <f t="shared" si="396"/>
        <v/>
      </c>
      <c r="G6390" s="68" t="str">
        <f t="shared" si="394"/>
        <v/>
      </c>
      <c r="H6390" s="69" t="str">
        <f t="shared" si="395"/>
        <v/>
      </c>
    </row>
    <row r="6391" spans="2:8" x14ac:dyDescent="0.25">
      <c r="B6391" s="44"/>
      <c r="C6391" s="45"/>
      <c r="D6391" s="45"/>
      <c r="E6391" s="66" t="str">
        <f t="shared" si="393"/>
        <v/>
      </c>
      <c r="F6391" s="70" t="str">
        <f t="shared" si="396"/>
        <v/>
      </c>
      <c r="G6391" s="68" t="str">
        <f t="shared" si="394"/>
        <v/>
      </c>
      <c r="H6391" s="69" t="str">
        <f t="shared" si="395"/>
        <v/>
      </c>
    </row>
    <row r="6392" spans="2:8" x14ac:dyDescent="0.25">
      <c r="B6392" s="44"/>
      <c r="C6392" s="45"/>
      <c r="D6392" s="45"/>
      <c r="E6392" s="66" t="str">
        <f t="shared" si="393"/>
        <v/>
      </c>
      <c r="F6392" s="70" t="str">
        <f t="shared" si="396"/>
        <v/>
      </c>
      <c r="G6392" s="68" t="str">
        <f t="shared" si="394"/>
        <v/>
      </c>
      <c r="H6392" s="69" t="str">
        <f t="shared" si="395"/>
        <v/>
      </c>
    </row>
    <row r="6393" spans="2:8" x14ac:dyDescent="0.25">
      <c r="B6393" s="44"/>
      <c r="C6393" s="45"/>
      <c r="D6393" s="45"/>
      <c r="E6393" s="66" t="str">
        <f t="shared" si="393"/>
        <v/>
      </c>
      <c r="F6393" s="70" t="str">
        <f t="shared" si="396"/>
        <v/>
      </c>
      <c r="G6393" s="68" t="str">
        <f t="shared" si="394"/>
        <v/>
      </c>
      <c r="H6393" s="69" t="str">
        <f t="shared" si="395"/>
        <v/>
      </c>
    </row>
    <row r="6394" spans="2:8" x14ac:dyDescent="0.25">
      <c r="B6394" s="44"/>
      <c r="C6394" s="45"/>
      <c r="D6394" s="45"/>
      <c r="E6394" s="66" t="str">
        <f t="shared" si="393"/>
        <v/>
      </c>
      <c r="F6394" s="70" t="str">
        <f t="shared" si="396"/>
        <v/>
      </c>
      <c r="G6394" s="68" t="str">
        <f t="shared" si="394"/>
        <v/>
      </c>
      <c r="H6394" s="69" t="str">
        <f t="shared" si="395"/>
        <v/>
      </c>
    </row>
    <row r="6395" spans="2:8" x14ac:dyDescent="0.25">
      <c r="B6395" s="44"/>
      <c r="C6395" s="45"/>
      <c r="D6395" s="45"/>
      <c r="E6395" s="66" t="str">
        <f t="shared" si="393"/>
        <v/>
      </c>
      <c r="F6395" s="70" t="str">
        <f t="shared" si="396"/>
        <v/>
      </c>
      <c r="G6395" s="68" t="str">
        <f t="shared" si="394"/>
        <v/>
      </c>
      <c r="H6395" s="69" t="str">
        <f t="shared" si="395"/>
        <v/>
      </c>
    </row>
    <row r="6396" spans="2:8" x14ac:dyDescent="0.25">
      <c r="B6396" s="44"/>
      <c r="C6396" s="45"/>
      <c r="D6396" s="45"/>
      <c r="E6396" s="66" t="str">
        <f t="shared" si="393"/>
        <v/>
      </c>
      <c r="F6396" s="70" t="str">
        <f t="shared" si="396"/>
        <v/>
      </c>
      <c r="G6396" s="68" t="str">
        <f t="shared" si="394"/>
        <v/>
      </c>
      <c r="H6396" s="69" t="str">
        <f t="shared" si="395"/>
        <v/>
      </c>
    </row>
    <row r="6397" spans="2:8" x14ac:dyDescent="0.25">
      <c r="B6397" s="44"/>
      <c r="C6397" s="45"/>
      <c r="D6397" s="45"/>
      <c r="E6397" s="66" t="str">
        <f t="shared" si="393"/>
        <v/>
      </c>
      <c r="F6397" s="70" t="str">
        <f t="shared" si="396"/>
        <v/>
      </c>
      <c r="G6397" s="68" t="str">
        <f t="shared" si="394"/>
        <v/>
      </c>
      <c r="H6397" s="69" t="str">
        <f t="shared" si="395"/>
        <v/>
      </c>
    </row>
    <row r="6398" spans="2:8" x14ac:dyDescent="0.25">
      <c r="B6398" s="44"/>
      <c r="C6398" s="45"/>
      <c r="D6398" s="45"/>
      <c r="E6398" s="66" t="str">
        <f t="shared" si="393"/>
        <v/>
      </c>
      <c r="F6398" s="70" t="str">
        <f t="shared" si="396"/>
        <v/>
      </c>
      <c r="G6398" s="68" t="str">
        <f t="shared" si="394"/>
        <v/>
      </c>
      <c r="H6398" s="69" t="str">
        <f t="shared" si="395"/>
        <v/>
      </c>
    </row>
    <row r="6399" spans="2:8" x14ac:dyDescent="0.25">
      <c r="B6399" s="44"/>
      <c r="C6399" s="45"/>
      <c r="D6399" s="45"/>
      <c r="E6399" s="66" t="str">
        <f t="shared" si="393"/>
        <v/>
      </c>
      <c r="F6399" s="70" t="str">
        <f t="shared" si="396"/>
        <v/>
      </c>
      <c r="G6399" s="68" t="str">
        <f t="shared" si="394"/>
        <v/>
      </c>
      <c r="H6399" s="69" t="str">
        <f t="shared" si="395"/>
        <v/>
      </c>
    </row>
    <row r="6400" spans="2:8" x14ac:dyDescent="0.25">
      <c r="B6400" s="44"/>
      <c r="C6400" s="45"/>
      <c r="D6400" s="45"/>
      <c r="E6400" s="66" t="str">
        <f t="shared" si="393"/>
        <v/>
      </c>
      <c r="F6400" s="70" t="str">
        <f t="shared" si="396"/>
        <v/>
      </c>
      <c r="G6400" s="68" t="str">
        <f t="shared" si="394"/>
        <v/>
      </c>
      <c r="H6400" s="69" t="str">
        <f t="shared" si="395"/>
        <v/>
      </c>
    </row>
    <row r="6401" spans="2:8" x14ac:dyDescent="0.25">
      <c r="B6401" s="44"/>
      <c r="C6401" s="45"/>
      <c r="D6401" s="45"/>
      <c r="E6401" s="66" t="str">
        <f t="shared" si="393"/>
        <v/>
      </c>
      <c r="F6401" s="70" t="str">
        <f t="shared" si="396"/>
        <v/>
      </c>
      <c r="G6401" s="68" t="str">
        <f t="shared" si="394"/>
        <v/>
      </c>
      <c r="H6401" s="69" t="str">
        <f t="shared" si="395"/>
        <v/>
      </c>
    </row>
    <row r="6402" spans="2:8" x14ac:dyDescent="0.25">
      <c r="B6402" s="44"/>
      <c r="C6402" s="45"/>
      <c r="D6402" s="45"/>
      <c r="E6402" s="66" t="str">
        <f t="shared" si="393"/>
        <v/>
      </c>
      <c r="F6402" s="70" t="str">
        <f t="shared" si="396"/>
        <v/>
      </c>
      <c r="G6402" s="68" t="str">
        <f t="shared" si="394"/>
        <v/>
      </c>
      <c r="H6402" s="69" t="str">
        <f t="shared" si="395"/>
        <v/>
      </c>
    </row>
    <row r="6403" spans="2:8" x14ac:dyDescent="0.25">
      <c r="B6403" s="44"/>
      <c r="C6403" s="45"/>
      <c r="D6403" s="45"/>
      <c r="E6403" s="66" t="str">
        <f t="shared" si="393"/>
        <v/>
      </c>
      <c r="F6403" s="70" t="str">
        <f t="shared" si="396"/>
        <v/>
      </c>
      <c r="G6403" s="68" t="str">
        <f t="shared" si="394"/>
        <v/>
      </c>
      <c r="H6403" s="69" t="str">
        <f t="shared" si="395"/>
        <v/>
      </c>
    </row>
    <row r="6404" spans="2:8" x14ac:dyDescent="0.25">
      <c r="B6404" s="44"/>
      <c r="C6404" s="45"/>
      <c r="D6404" s="45"/>
      <c r="E6404" s="66" t="str">
        <f t="shared" si="393"/>
        <v/>
      </c>
      <c r="F6404" s="70" t="str">
        <f t="shared" si="396"/>
        <v/>
      </c>
      <c r="G6404" s="68" t="str">
        <f t="shared" si="394"/>
        <v/>
      </c>
      <c r="H6404" s="69" t="str">
        <f t="shared" si="395"/>
        <v/>
      </c>
    </row>
    <row r="6405" spans="2:8" x14ac:dyDescent="0.25">
      <c r="B6405" s="44"/>
      <c r="C6405" s="45"/>
      <c r="D6405" s="45"/>
      <c r="E6405" s="66" t="str">
        <f t="shared" si="393"/>
        <v/>
      </c>
      <c r="F6405" s="70" t="str">
        <f t="shared" si="396"/>
        <v/>
      </c>
      <c r="G6405" s="68" t="str">
        <f t="shared" si="394"/>
        <v/>
      </c>
      <c r="H6405" s="69" t="str">
        <f t="shared" si="395"/>
        <v/>
      </c>
    </row>
    <row r="6406" spans="2:8" x14ac:dyDescent="0.25">
      <c r="B6406" s="44"/>
      <c r="C6406" s="45"/>
      <c r="D6406" s="45"/>
      <c r="E6406" s="66" t="str">
        <f t="shared" si="393"/>
        <v/>
      </c>
      <c r="F6406" s="70" t="str">
        <f t="shared" si="396"/>
        <v/>
      </c>
      <c r="G6406" s="68" t="str">
        <f t="shared" si="394"/>
        <v/>
      </c>
      <c r="H6406" s="69" t="str">
        <f t="shared" si="395"/>
        <v/>
      </c>
    </row>
    <row r="6407" spans="2:8" x14ac:dyDescent="0.25">
      <c r="B6407" s="44"/>
      <c r="C6407" s="45"/>
      <c r="D6407" s="45"/>
      <c r="E6407" s="66" t="str">
        <f t="shared" si="393"/>
        <v/>
      </c>
      <c r="F6407" s="70" t="str">
        <f t="shared" si="396"/>
        <v/>
      </c>
      <c r="G6407" s="68" t="str">
        <f t="shared" si="394"/>
        <v/>
      </c>
      <c r="H6407" s="69" t="str">
        <f t="shared" si="395"/>
        <v/>
      </c>
    </row>
    <row r="6408" spans="2:8" x14ac:dyDescent="0.25">
      <c r="B6408" s="44"/>
      <c r="C6408" s="45"/>
      <c r="D6408" s="45"/>
      <c r="E6408" s="66" t="str">
        <f t="shared" si="393"/>
        <v/>
      </c>
      <c r="F6408" s="70" t="str">
        <f t="shared" si="396"/>
        <v/>
      </c>
      <c r="G6408" s="68" t="str">
        <f t="shared" si="394"/>
        <v/>
      </c>
      <c r="H6408" s="69" t="str">
        <f t="shared" si="395"/>
        <v/>
      </c>
    </row>
    <row r="6409" spans="2:8" x14ac:dyDescent="0.25">
      <c r="B6409" s="44"/>
      <c r="C6409" s="45"/>
      <c r="D6409" s="45"/>
      <c r="E6409" s="66" t="str">
        <f t="shared" si="393"/>
        <v/>
      </c>
      <c r="F6409" s="70" t="str">
        <f t="shared" si="396"/>
        <v/>
      </c>
      <c r="G6409" s="68" t="str">
        <f t="shared" si="394"/>
        <v/>
      </c>
      <c r="H6409" s="69" t="str">
        <f t="shared" si="395"/>
        <v/>
      </c>
    </row>
    <row r="6410" spans="2:8" x14ac:dyDescent="0.25">
      <c r="B6410" s="44"/>
      <c r="C6410" s="45"/>
      <c r="D6410" s="45"/>
      <c r="E6410" s="66" t="str">
        <f t="shared" si="393"/>
        <v/>
      </c>
      <c r="F6410" s="70" t="str">
        <f t="shared" si="396"/>
        <v/>
      </c>
      <c r="G6410" s="68" t="str">
        <f t="shared" si="394"/>
        <v/>
      </c>
      <c r="H6410" s="69" t="str">
        <f t="shared" si="395"/>
        <v/>
      </c>
    </row>
    <row r="6411" spans="2:8" x14ac:dyDescent="0.25">
      <c r="B6411" s="44"/>
      <c r="C6411" s="45"/>
      <c r="D6411" s="45"/>
      <c r="E6411" s="66" t="str">
        <f t="shared" si="393"/>
        <v/>
      </c>
      <c r="F6411" s="70" t="str">
        <f t="shared" si="396"/>
        <v/>
      </c>
      <c r="G6411" s="68" t="str">
        <f t="shared" si="394"/>
        <v/>
      </c>
      <c r="H6411" s="69" t="str">
        <f t="shared" si="395"/>
        <v/>
      </c>
    </row>
    <row r="6412" spans="2:8" x14ac:dyDescent="0.25">
      <c r="B6412" s="44"/>
      <c r="C6412" s="45"/>
      <c r="D6412" s="45"/>
      <c r="E6412" s="66" t="str">
        <f t="shared" si="393"/>
        <v/>
      </c>
      <c r="F6412" s="70" t="str">
        <f t="shared" si="396"/>
        <v/>
      </c>
      <c r="G6412" s="68" t="str">
        <f t="shared" si="394"/>
        <v/>
      </c>
      <c r="H6412" s="69" t="str">
        <f t="shared" si="395"/>
        <v/>
      </c>
    </row>
    <row r="6413" spans="2:8" x14ac:dyDescent="0.25">
      <c r="B6413" s="44"/>
      <c r="C6413" s="45"/>
      <c r="D6413" s="45"/>
      <c r="E6413" s="66" t="str">
        <f t="shared" si="393"/>
        <v/>
      </c>
      <c r="F6413" s="70" t="str">
        <f t="shared" si="396"/>
        <v/>
      </c>
      <c r="G6413" s="68" t="str">
        <f t="shared" si="394"/>
        <v/>
      </c>
      <c r="H6413" s="69" t="str">
        <f t="shared" si="395"/>
        <v/>
      </c>
    </row>
    <row r="6414" spans="2:8" x14ac:dyDescent="0.25">
      <c r="B6414" s="44"/>
      <c r="C6414" s="45"/>
      <c r="D6414" s="45"/>
      <c r="E6414" s="66" t="str">
        <f t="shared" ref="E6414:E6477" si="397">+IF(AND(C6414-D6414&lt;&gt;0,$B$10&gt;B6414),C6414-D6414,"")</f>
        <v/>
      </c>
      <c r="F6414" s="70" t="str">
        <f t="shared" si="396"/>
        <v/>
      </c>
      <c r="G6414" s="68" t="str">
        <f t="shared" ref="G6414:G6477" si="398">+IF(AND(B6414&lt;&gt;"",$B$10&gt;B6414),$B$10-B6414,"")</f>
        <v/>
      </c>
      <c r="H6414" s="69" t="str">
        <f t="shared" ref="H6414:H6477" si="399">IFERROR(((E6414*G6414*$D$10)/36500),"")</f>
        <v/>
      </c>
    </row>
    <row r="6415" spans="2:8" x14ac:dyDescent="0.25">
      <c r="B6415" s="44"/>
      <c r="C6415" s="45"/>
      <c r="D6415" s="45"/>
      <c r="E6415" s="66" t="str">
        <f t="shared" si="397"/>
        <v/>
      </c>
      <c r="F6415" s="70" t="str">
        <f t="shared" ref="F6415:F6478" si="400">+IFERROR((E6415+F6414),"")</f>
        <v/>
      </c>
      <c r="G6415" s="68" t="str">
        <f t="shared" si="398"/>
        <v/>
      </c>
      <c r="H6415" s="69" t="str">
        <f t="shared" si="399"/>
        <v/>
      </c>
    </row>
    <row r="6416" spans="2:8" x14ac:dyDescent="0.25">
      <c r="B6416" s="44"/>
      <c r="C6416" s="45"/>
      <c r="D6416" s="45"/>
      <c r="E6416" s="66" t="str">
        <f t="shared" si="397"/>
        <v/>
      </c>
      <c r="F6416" s="70" t="str">
        <f t="shared" si="400"/>
        <v/>
      </c>
      <c r="G6416" s="68" t="str">
        <f t="shared" si="398"/>
        <v/>
      </c>
      <c r="H6416" s="69" t="str">
        <f t="shared" si="399"/>
        <v/>
      </c>
    </row>
    <row r="6417" spans="2:8" x14ac:dyDescent="0.25">
      <c r="B6417" s="44"/>
      <c r="C6417" s="45"/>
      <c r="D6417" s="45"/>
      <c r="E6417" s="66" t="str">
        <f t="shared" si="397"/>
        <v/>
      </c>
      <c r="F6417" s="70" t="str">
        <f t="shared" si="400"/>
        <v/>
      </c>
      <c r="G6417" s="68" t="str">
        <f t="shared" si="398"/>
        <v/>
      </c>
      <c r="H6417" s="69" t="str">
        <f t="shared" si="399"/>
        <v/>
      </c>
    </row>
    <row r="6418" spans="2:8" x14ac:dyDescent="0.25">
      <c r="B6418" s="44"/>
      <c r="C6418" s="45"/>
      <c r="D6418" s="45"/>
      <c r="E6418" s="66" t="str">
        <f t="shared" si="397"/>
        <v/>
      </c>
      <c r="F6418" s="70" t="str">
        <f t="shared" si="400"/>
        <v/>
      </c>
      <c r="G6418" s="68" t="str">
        <f t="shared" si="398"/>
        <v/>
      </c>
      <c r="H6418" s="69" t="str">
        <f t="shared" si="399"/>
        <v/>
      </c>
    </row>
    <row r="6419" spans="2:8" x14ac:dyDescent="0.25">
      <c r="B6419" s="44"/>
      <c r="C6419" s="45"/>
      <c r="D6419" s="45"/>
      <c r="E6419" s="66" t="str">
        <f t="shared" si="397"/>
        <v/>
      </c>
      <c r="F6419" s="70" t="str">
        <f t="shared" si="400"/>
        <v/>
      </c>
      <c r="G6419" s="68" t="str">
        <f t="shared" si="398"/>
        <v/>
      </c>
      <c r="H6419" s="69" t="str">
        <f t="shared" si="399"/>
        <v/>
      </c>
    </row>
    <row r="6420" spans="2:8" x14ac:dyDescent="0.25">
      <c r="B6420" s="44"/>
      <c r="C6420" s="45"/>
      <c r="D6420" s="45"/>
      <c r="E6420" s="66" t="str">
        <f t="shared" si="397"/>
        <v/>
      </c>
      <c r="F6420" s="70" t="str">
        <f t="shared" si="400"/>
        <v/>
      </c>
      <c r="G6420" s="68" t="str">
        <f t="shared" si="398"/>
        <v/>
      </c>
      <c r="H6420" s="69" t="str">
        <f t="shared" si="399"/>
        <v/>
      </c>
    </row>
    <row r="6421" spans="2:8" x14ac:dyDescent="0.25">
      <c r="B6421" s="44"/>
      <c r="C6421" s="45"/>
      <c r="D6421" s="45"/>
      <c r="E6421" s="66" t="str">
        <f t="shared" si="397"/>
        <v/>
      </c>
      <c r="F6421" s="70" t="str">
        <f t="shared" si="400"/>
        <v/>
      </c>
      <c r="G6421" s="68" t="str">
        <f t="shared" si="398"/>
        <v/>
      </c>
      <c r="H6421" s="69" t="str">
        <f t="shared" si="399"/>
        <v/>
      </c>
    </row>
    <row r="6422" spans="2:8" x14ac:dyDescent="0.25">
      <c r="B6422" s="44"/>
      <c r="C6422" s="45"/>
      <c r="D6422" s="45"/>
      <c r="E6422" s="66" t="str">
        <f t="shared" si="397"/>
        <v/>
      </c>
      <c r="F6422" s="70" t="str">
        <f t="shared" si="400"/>
        <v/>
      </c>
      <c r="G6422" s="68" t="str">
        <f t="shared" si="398"/>
        <v/>
      </c>
      <c r="H6422" s="69" t="str">
        <f t="shared" si="399"/>
        <v/>
      </c>
    </row>
    <row r="6423" spans="2:8" x14ac:dyDescent="0.25">
      <c r="B6423" s="44"/>
      <c r="C6423" s="45"/>
      <c r="D6423" s="45"/>
      <c r="E6423" s="66" t="str">
        <f t="shared" si="397"/>
        <v/>
      </c>
      <c r="F6423" s="70" t="str">
        <f t="shared" si="400"/>
        <v/>
      </c>
      <c r="G6423" s="68" t="str">
        <f t="shared" si="398"/>
        <v/>
      </c>
      <c r="H6423" s="69" t="str">
        <f t="shared" si="399"/>
        <v/>
      </c>
    </row>
    <row r="6424" spans="2:8" x14ac:dyDescent="0.25">
      <c r="B6424" s="44"/>
      <c r="C6424" s="45"/>
      <c r="D6424" s="45"/>
      <c r="E6424" s="66" t="str">
        <f t="shared" si="397"/>
        <v/>
      </c>
      <c r="F6424" s="70" t="str">
        <f t="shared" si="400"/>
        <v/>
      </c>
      <c r="G6424" s="68" t="str">
        <f t="shared" si="398"/>
        <v/>
      </c>
      <c r="H6424" s="69" t="str">
        <f t="shared" si="399"/>
        <v/>
      </c>
    </row>
    <row r="6425" spans="2:8" x14ac:dyDescent="0.25">
      <c r="B6425" s="44"/>
      <c r="C6425" s="45"/>
      <c r="D6425" s="45"/>
      <c r="E6425" s="66" t="str">
        <f t="shared" si="397"/>
        <v/>
      </c>
      <c r="F6425" s="70" t="str">
        <f t="shared" si="400"/>
        <v/>
      </c>
      <c r="G6425" s="68" t="str">
        <f t="shared" si="398"/>
        <v/>
      </c>
      <c r="H6425" s="69" t="str">
        <f t="shared" si="399"/>
        <v/>
      </c>
    </row>
    <row r="6426" spans="2:8" x14ac:dyDescent="0.25">
      <c r="B6426" s="44"/>
      <c r="C6426" s="45"/>
      <c r="D6426" s="45"/>
      <c r="E6426" s="66" t="str">
        <f t="shared" si="397"/>
        <v/>
      </c>
      <c r="F6426" s="70" t="str">
        <f t="shared" si="400"/>
        <v/>
      </c>
      <c r="G6426" s="68" t="str">
        <f t="shared" si="398"/>
        <v/>
      </c>
      <c r="H6426" s="69" t="str">
        <f t="shared" si="399"/>
        <v/>
      </c>
    </row>
    <row r="6427" spans="2:8" x14ac:dyDescent="0.25">
      <c r="B6427" s="44"/>
      <c r="C6427" s="45"/>
      <c r="D6427" s="45"/>
      <c r="E6427" s="66" t="str">
        <f t="shared" si="397"/>
        <v/>
      </c>
      <c r="F6427" s="70" t="str">
        <f t="shared" si="400"/>
        <v/>
      </c>
      <c r="G6427" s="68" t="str">
        <f t="shared" si="398"/>
        <v/>
      </c>
      <c r="H6427" s="69" t="str">
        <f t="shared" si="399"/>
        <v/>
      </c>
    </row>
    <row r="6428" spans="2:8" x14ac:dyDescent="0.25">
      <c r="B6428" s="44"/>
      <c r="C6428" s="45"/>
      <c r="D6428" s="45"/>
      <c r="E6428" s="66" t="str">
        <f t="shared" si="397"/>
        <v/>
      </c>
      <c r="F6428" s="70" t="str">
        <f t="shared" si="400"/>
        <v/>
      </c>
      <c r="G6428" s="68" t="str">
        <f t="shared" si="398"/>
        <v/>
      </c>
      <c r="H6428" s="69" t="str">
        <f t="shared" si="399"/>
        <v/>
      </c>
    </row>
    <row r="6429" spans="2:8" x14ac:dyDescent="0.25">
      <c r="B6429" s="44"/>
      <c r="C6429" s="45"/>
      <c r="D6429" s="45"/>
      <c r="E6429" s="66" t="str">
        <f t="shared" si="397"/>
        <v/>
      </c>
      <c r="F6429" s="70" t="str">
        <f t="shared" si="400"/>
        <v/>
      </c>
      <c r="G6429" s="68" t="str">
        <f t="shared" si="398"/>
        <v/>
      </c>
      <c r="H6429" s="69" t="str">
        <f t="shared" si="399"/>
        <v/>
      </c>
    </row>
    <row r="6430" spans="2:8" x14ac:dyDescent="0.25">
      <c r="B6430" s="44"/>
      <c r="C6430" s="45"/>
      <c r="D6430" s="45"/>
      <c r="E6430" s="66" t="str">
        <f t="shared" si="397"/>
        <v/>
      </c>
      <c r="F6430" s="70" t="str">
        <f t="shared" si="400"/>
        <v/>
      </c>
      <c r="G6430" s="68" t="str">
        <f t="shared" si="398"/>
        <v/>
      </c>
      <c r="H6430" s="69" t="str">
        <f t="shared" si="399"/>
        <v/>
      </c>
    </row>
    <row r="6431" spans="2:8" x14ac:dyDescent="0.25">
      <c r="B6431" s="44"/>
      <c r="C6431" s="45"/>
      <c r="D6431" s="45"/>
      <c r="E6431" s="66" t="str">
        <f t="shared" si="397"/>
        <v/>
      </c>
      <c r="F6431" s="70" t="str">
        <f t="shared" si="400"/>
        <v/>
      </c>
      <c r="G6431" s="68" t="str">
        <f t="shared" si="398"/>
        <v/>
      </c>
      <c r="H6431" s="69" t="str">
        <f t="shared" si="399"/>
        <v/>
      </c>
    </row>
    <row r="6432" spans="2:8" x14ac:dyDescent="0.25">
      <c r="B6432" s="44"/>
      <c r="C6432" s="45"/>
      <c r="D6432" s="45"/>
      <c r="E6432" s="66" t="str">
        <f t="shared" si="397"/>
        <v/>
      </c>
      <c r="F6432" s="70" t="str">
        <f t="shared" si="400"/>
        <v/>
      </c>
      <c r="G6432" s="68" t="str">
        <f t="shared" si="398"/>
        <v/>
      </c>
      <c r="H6432" s="69" t="str">
        <f t="shared" si="399"/>
        <v/>
      </c>
    </row>
    <row r="6433" spans="2:8" x14ac:dyDescent="0.25">
      <c r="B6433" s="44"/>
      <c r="C6433" s="45"/>
      <c r="D6433" s="45"/>
      <c r="E6433" s="66" t="str">
        <f t="shared" si="397"/>
        <v/>
      </c>
      <c r="F6433" s="70" t="str">
        <f t="shared" si="400"/>
        <v/>
      </c>
      <c r="G6433" s="68" t="str">
        <f t="shared" si="398"/>
        <v/>
      </c>
      <c r="H6433" s="69" t="str">
        <f t="shared" si="399"/>
        <v/>
      </c>
    </row>
    <row r="6434" spans="2:8" x14ac:dyDescent="0.25">
      <c r="B6434" s="44"/>
      <c r="C6434" s="45"/>
      <c r="D6434" s="45"/>
      <c r="E6434" s="66" t="str">
        <f t="shared" si="397"/>
        <v/>
      </c>
      <c r="F6434" s="70" t="str">
        <f t="shared" si="400"/>
        <v/>
      </c>
      <c r="G6434" s="68" t="str">
        <f t="shared" si="398"/>
        <v/>
      </c>
      <c r="H6434" s="69" t="str">
        <f t="shared" si="399"/>
        <v/>
      </c>
    </row>
    <row r="6435" spans="2:8" x14ac:dyDescent="0.25">
      <c r="B6435" s="44"/>
      <c r="C6435" s="45"/>
      <c r="D6435" s="45"/>
      <c r="E6435" s="66" t="str">
        <f t="shared" si="397"/>
        <v/>
      </c>
      <c r="F6435" s="70" t="str">
        <f t="shared" si="400"/>
        <v/>
      </c>
      <c r="G6435" s="68" t="str">
        <f t="shared" si="398"/>
        <v/>
      </c>
      <c r="H6435" s="69" t="str">
        <f t="shared" si="399"/>
        <v/>
      </c>
    </row>
    <row r="6436" spans="2:8" x14ac:dyDescent="0.25">
      <c r="B6436" s="44"/>
      <c r="C6436" s="45"/>
      <c r="D6436" s="45"/>
      <c r="E6436" s="66" t="str">
        <f t="shared" si="397"/>
        <v/>
      </c>
      <c r="F6436" s="70" t="str">
        <f t="shared" si="400"/>
        <v/>
      </c>
      <c r="G6436" s="68" t="str">
        <f t="shared" si="398"/>
        <v/>
      </c>
      <c r="H6436" s="69" t="str">
        <f t="shared" si="399"/>
        <v/>
      </c>
    </row>
    <row r="6437" spans="2:8" x14ac:dyDescent="0.25">
      <c r="B6437" s="44"/>
      <c r="C6437" s="45"/>
      <c r="D6437" s="45"/>
      <c r="E6437" s="66" t="str">
        <f t="shared" si="397"/>
        <v/>
      </c>
      <c r="F6437" s="70" t="str">
        <f t="shared" si="400"/>
        <v/>
      </c>
      <c r="G6437" s="68" t="str">
        <f t="shared" si="398"/>
        <v/>
      </c>
      <c r="H6437" s="69" t="str">
        <f t="shared" si="399"/>
        <v/>
      </c>
    </row>
    <row r="6438" spans="2:8" x14ac:dyDescent="0.25">
      <c r="B6438" s="44"/>
      <c r="C6438" s="45"/>
      <c r="D6438" s="45"/>
      <c r="E6438" s="66" t="str">
        <f t="shared" si="397"/>
        <v/>
      </c>
      <c r="F6438" s="70" t="str">
        <f t="shared" si="400"/>
        <v/>
      </c>
      <c r="G6438" s="68" t="str">
        <f t="shared" si="398"/>
        <v/>
      </c>
      <c r="H6438" s="69" t="str">
        <f t="shared" si="399"/>
        <v/>
      </c>
    </row>
    <row r="6439" spans="2:8" x14ac:dyDescent="0.25">
      <c r="B6439" s="44"/>
      <c r="C6439" s="45"/>
      <c r="D6439" s="45"/>
      <c r="E6439" s="66" t="str">
        <f t="shared" si="397"/>
        <v/>
      </c>
      <c r="F6439" s="70" t="str">
        <f t="shared" si="400"/>
        <v/>
      </c>
      <c r="G6439" s="68" t="str">
        <f t="shared" si="398"/>
        <v/>
      </c>
      <c r="H6439" s="69" t="str">
        <f t="shared" si="399"/>
        <v/>
      </c>
    </row>
    <row r="6440" spans="2:8" x14ac:dyDescent="0.25">
      <c r="B6440" s="44"/>
      <c r="C6440" s="45"/>
      <c r="D6440" s="45"/>
      <c r="E6440" s="66" t="str">
        <f t="shared" si="397"/>
        <v/>
      </c>
      <c r="F6440" s="70" t="str">
        <f t="shared" si="400"/>
        <v/>
      </c>
      <c r="G6440" s="68" t="str">
        <f t="shared" si="398"/>
        <v/>
      </c>
      <c r="H6440" s="69" t="str">
        <f t="shared" si="399"/>
        <v/>
      </c>
    </row>
    <row r="6441" spans="2:8" x14ac:dyDescent="0.25">
      <c r="B6441" s="44"/>
      <c r="C6441" s="45"/>
      <c r="D6441" s="45"/>
      <c r="E6441" s="66" t="str">
        <f t="shared" si="397"/>
        <v/>
      </c>
      <c r="F6441" s="70" t="str">
        <f t="shared" si="400"/>
        <v/>
      </c>
      <c r="G6441" s="68" t="str">
        <f t="shared" si="398"/>
        <v/>
      </c>
      <c r="H6441" s="69" t="str">
        <f t="shared" si="399"/>
        <v/>
      </c>
    </row>
    <row r="6442" spans="2:8" x14ac:dyDescent="0.25">
      <c r="B6442" s="44"/>
      <c r="C6442" s="45"/>
      <c r="D6442" s="45"/>
      <c r="E6442" s="66" t="str">
        <f t="shared" si="397"/>
        <v/>
      </c>
      <c r="F6442" s="70" t="str">
        <f t="shared" si="400"/>
        <v/>
      </c>
      <c r="G6442" s="68" t="str">
        <f t="shared" si="398"/>
        <v/>
      </c>
      <c r="H6442" s="69" t="str">
        <f t="shared" si="399"/>
        <v/>
      </c>
    </row>
    <row r="6443" spans="2:8" x14ac:dyDescent="0.25">
      <c r="B6443" s="44"/>
      <c r="C6443" s="45"/>
      <c r="D6443" s="45"/>
      <c r="E6443" s="66" t="str">
        <f t="shared" si="397"/>
        <v/>
      </c>
      <c r="F6443" s="70" t="str">
        <f t="shared" si="400"/>
        <v/>
      </c>
      <c r="G6443" s="68" t="str">
        <f t="shared" si="398"/>
        <v/>
      </c>
      <c r="H6443" s="69" t="str">
        <f t="shared" si="399"/>
        <v/>
      </c>
    </row>
    <row r="6444" spans="2:8" x14ac:dyDescent="0.25">
      <c r="B6444" s="44"/>
      <c r="C6444" s="45"/>
      <c r="D6444" s="45"/>
      <c r="E6444" s="66" t="str">
        <f t="shared" si="397"/>
        <v/>
      </c>
      <c r="F6444" s="70" t="str">
        <f t="shared" si="400"/>
        <v/>
      </c>
      <c r="G6444" s="68" t="str">
        <f t="shared" si="398"/>
        <v/>
      </c>
      <c r="H6444" s="69" t="str">
        <f t="shared" si="399"/>
        <v/>
      </c>
    </row>
    <row r="6445" spans="2:8" x14ac:dyDescent="0.25">
      <c r="B6445" s="44"/>
      <c r="C6445" s="45"/>
      <c r="D6445" s="45"/>
      <c r="E6445" s="66" t="str">
        <f t="shared" si="397"/>
        <v/>
      </c>
      <c r="F6445" s="70" t="str">
        <f t="shared" si="400"/>
        <v/>
      </c>
      <c r="G6445" s="68" t="str">
        <f t="shared" si="398"/>
        <v/>
      </c>
      <c r="H6445" s="69" t="str">
        <f t="shared" si="399"/>
        <v/>
      </c>
    </row>
    <row r="6446" spans="2:8" x14ac:dyDescent="0.25">
      <c r="B6446" s="44"/>
      <c r="C6446" s="45"/>
      <c r="D6446" s="45"/>
      <c r="E6446" s="66" t="str">
        <f t="shared" si="397"/>
        <v/>
      </c>
      <c r="F6446" s="70" t="str">
        <f t="shared" si="400"/>
        <v/>
      </c>
      <c r="G6446" s="68" t="str">
        <f t="shared" si="398"/>
        <v/>
      </c>
      <c r="H6446" s="69" t="str">
        <f t="shared" si="399"/>
        <v/>
      </c>
    </row>
    <row r="6447" spans="2:8" x14ac:dyDescent="0.25">
      <c r="B6447" s="44"/>
      <c r="C6447" s="45"/>
      <c r="D6447" s="45"/>
      <c r="E6447" s="66" t="str">
        <f t="shared" si="397"/>
        <v/>
      </c>
      <c r="F6447" s="70" t="str">
        <f t="shared" si="400"/>
        <v/>
      </c>
      <c r="G6447" s="68" t="str">
        <f t="shared" si="398"/>
        <v/>
      </c>
      <c r="H6447" s="69" t="str">
        <f t="shared" si="399"/>
        <v/>
      </c>
    </row>
    <row r="6448" spans="2:8" x14ac:dyDescent="0.25">
      <c r="B6448" s="44"/>
      <c r="C6448" s="45"/>
      <c r="D6448" s="45"/>
      <c r="E6448" s="66" t="str">
        <f t="shared" si="397"/>
        <v/>
      </c>
      <c r="F6448" s="70" t="str">
        <f t="shared" si="400"/>
        <v/>
      </c>
      <c r="G6448" s="68" t="str">
        <f t="shared" si="398"/>
        <v/>
      </c>
      <c r="H6448" s="69" t="str">
        <f t="shared" si="399"/>
        <v/>
      </c>
    </row>
    <row r="6449" spans="2:8" x14ac:dyDescent="0.25">
      <c r="B6449" s="44"/>
      <c r="C6449" s="45"/>
      <c r="D6449" s="45"/>
      <c r="E6449" s="66" t="str">
        <f t="shared" si="397"/>
        <v/>
      </c>
      <c r="F6449" s="70" t="str">
        <f t="shared" si="400"/>
        <v/>
      </c>
      <c r="G6449" s="68" t="str">
        <f t="shared" si="398"/>
        <v/>
      </c>
      <c r="H6449" s="69" t="str">
        <f t="shared" si="399"/>
        <v/>
      </c>
    </row>
    <row r="6450" spans="2:8" x14ac:dyDescent="0.25">
      <c r="B6450" s="44"/>
      <c r="C6450" s="45"/>
      <c r="D6450" s="45"/>
      <c r="E6450" s="66" t="str">
        <f t="shared" si="397"/>
        <v/>
      </c>
      <c r="F6450" s="70" t="str">
        <f t="shared" si="400"/>
        <v/>
      </c>
      <c r="G6450" s="68" t="str">
        <f t="shared" si="398"/>
        <v/>
      </c>
      <c r="H6450" s="69" t="str">
        <f t="shared" si="399"/>
        <v/>
      </c>
    </row>
    <row r="6451" spans="2:8" x14ac:dyDescent="0.25">
      <c r="B6451" s="44"/>
      <c r="C6451" s="45"/>
      <c r="D6451" s="45"/>
      <c r="E6451" s="66" t="str">
        <f t="shared" si="397"/>
        <v/>
      </c>
      <c r="F6451" s="70" t="str">
        <f t="shared" si="400"/>
        <v/>
      </c>
      <c r="G6451" s="68" t="str">
        <f t="shared" si="398"/>
        <v/>
      </c>
      <c r="H6451" s="69" t="str">
        <f t="shared" si="399"/>
        <v/>
      </c>
    </row>
    <row r="6452" spans="2:8" x14ac:dyDescent="0.25">
      <c r="B6452" s="44"/>
      <c r="C6452" s="45"/>
      <c r="D6452" s="45"/>
      <c r="E6452" s="66" t="str">
        <f t="shared" si="397"/>
        <v/>
      </c>
      <c r="F6452" s="70" t="str">
        <f t="shared" si="400"/>
        <v/>
      </c>
      <c r="G6452" s="68" t="str">
        <f t="shared" si="398"/>
        <v/>
      </c>
      <c r="H6452" s="69" t="str">
        <f t="shared" si="399"/>
        <v/>
      </c>
    </row>
    <row r="6453" spans="2:8" x14ac:dyDescent="0.25">
      <c r="B6453" s="44"/>
      <c r="C6453" s="45"/>
      <c r="D6453" s="45"/>
      <c r="E6453" s="66" t="str">
        <f t="shared" si="397"/>
        <v/>
      </c>
      <c r="F6453" s="70" t="str">
        <f t="shared" si="400"/>
        <v/>
      </c>
      <c r="G6453" s="68" t="str">
        <f t="shared" si="398"/>
        <v/>
      </c>
      <c r="H6453" s="69" t="str">
        <f t="shared" si="399"/>
        <v/>
      </c>
    </row>
    <row r="6454" spans="2:8" x14ac:dyDescent="0.25">
      <c r="B6454" s="44"/>
      <c r="C6454" s="45"/>
      <c r="D6454" s="45"/>
      <c r="E6454" s="66" t="str">
        <f t="shared" si="397"/>
        <v/>
      </c>
      <c r="F6454" s="70" t="str">
        <f t="shared" si="400"/>
        <v/>
      </c>
      <c r="G6454" s="68" t="str">
        <f t="shared" si="398"/>
        <v/>
      </c>
      <c r="H6454" s="69" t="str">
        <f t="shared" si="399"/>
        <v/>
      </c>
    </row>
    <row r="6455" spans="2:8" x14ac:dyDescent="0.25">
      <c r="B6455" s="44"/>
      <c r="C6455" s="45"/>
      <c r="D6455" s="45"/>
      <c r="E6455" s="66" t="str">
        <f t="shared" si="397"/>
        <v/>
      </c>
      <c r="F6455" s="70" t="str">
        <f t="shared" si="400"/>
        <v/>
      </c>
      <c r="G6455" s="68" t="str">
        <f t="shared" si="398"/>
        <v/>
      </c>
      <c r="H6455" s="69" t="str">
        <f t="shared" si="399"/>
        <v/>
      </c>
    </row>
    <row r="6456" spans="2:8" x14ac:dyDescent="0.25">
      <c r="B6456" s="44"/>
      <c r="C6456" s="45"/>
      <c r="D6456" s="45"/>
      <c r="E6456" s="66" t="str">
        <f t="shared" si="397"/>
        <v/>
      </c>
      <c r="F6456" s="70" t="str">
        <f t="shared" si="400"/>
        <v/>
      </c>
      <c r="G6456" s="68" t="str">
        <f t="shared" si="398"/>
        <v/>
      </c>
      <c r="H6456" s="69" t="str">
        <f t="shared" si="399"/>
        <v/>
      </c>
    </row>
    <row r="6457" spans="2:8" x14ac:dyDescent="0.25">
      <c r="B6457" s="44"/>
      <c r="C6457" s="45"/>
      <c r="D6457" s="45"/>
      <c r="E6457" s="66" t="str">
        <f t="shared" si="397"/>
        <v/>
      </c>
      <c r="F6457" s="70" t="str">
        <f t="shared" si="400"/>
        <v/>
      </c>
      <c r="G6457" s="68" t="str">
        <f t="shared" si="398"/>
        <v/>
      </c>
      <c r="H6457" s="69" t="str">
        <f t="shared" si="399"/>
        <v/>
      </c>
    </row>
    <row r="6458" spans="2:8" x14ac:dyDescent="0.25">
      <c r="B6458" s="44"/>
      <c r="C6458" s="45"/>
      <c r="D6458" s="45"/>
      <c r="E6458" s="66" t="str">
        <f t="shared" si="397"/>
        <v/>
      </c>
      <c r="F6458" s="70" t="str">
        <f t="shared" si="400"/>
        <v/>
      </c>
      <c r="G6458" s="68" t="str">
        <f t="shared" si="398"/>
        <v/>
      </c>
      <c r="H6458" s="69" t="str">
        <f t="shared" si="399"/>
        <v/>
      </c>
    </row>
    <row r="6459" spans="2:8" x14ac:dyDescent="0.25">
      <c r="B6459" s="44"/>
      <c r="C6459" s="45"/>
      <c r="D6459" s="45"/>
      <c r="E6459" s="66" t="str">
        <f t="shared" si="397"/>
        <v/>
      </c>
      <c r="F6459" s="70" t="str">
        <f t="shared" si="400"/>
        <v/>
      </c>
      <c r="G6459" s="68" t="str">
        <f t="shared" si="398"/>
        <v/>
      </c>
      <c r="H6459" s="69" t="str">
        <f t="shared" si="399"/>
        <v/>
      </c>
    </row>
    <row r="6460" spans="2:8" x14ac:dyDescent="0.25">
      <c r="B6460" s="44"/>
      <c r="C6460" s="45"/>
      <c r="D6460" s="45"/>
      <c r="E6460" s="66" t="str">
        <f t="shared" si="397"/>
        <v/>
      </c>
      <c r="F6460" s="70" t="str">
        <f t="shared" si="400"/>
        <v/>
      </c>
      <c r="G6460" s="68" t="str">
        <f t="shared" si="398"/>
        <v/>
      </c>
      <c r="H6460" s="69" t="str">
        <f t="shared" si="399"/>
        <v/>
      </c>
    </row>
    <row r="6461" spans="2:8" x14ac:dyDescent="0.25">
      <c r="B6461" s="44"/>
      <c r="C6461" s="45"/>
      <c r="D6461" s="45"/>
      <c r="E6461" s="66" t="str">
        <f t="shared" si="397"/>
        <v/>
      </c>
      <c r="F6461" s="70" t="str">
        <f t="shared" si="400"/>
        <v/>
      </c>
      <c r="G6461" s="68" t="str">
        <f t="shared" si="398"/>
        <v/>
      </c>
      <c r="H6461" s="69" t="str">
        <f t="shared" si="399"/>
        <v/>
      </c>
    </row>
    <row r="6462" spans="2:8" x14ac:dyDescent="0.25">
      <c r="B6462" s="44"/>
      <c r="C6462" s="45"/>
      <c r="D6462" s="45"/>
      <c r="E6462" s="66" t="str">
        <f t="shared" si="397"/>
        <v/>
      </c>
      <c r="F6462" s="70" t="str">
        <f t="shared" si="400"/>
        <v/>
      </c>
      <c r="G6462" s="68" t="str">
        <f t="shared" si="398"/>
        <v/>
      </c>
      <c r="H6462" s="69" t="str">
        <f t="shared" si="399"/>
        <v/>
      </c>
    </row>
    <row r="6463" spans="2:8" x14ac:dyDescent="0.25">
      <c r="B6463" s="44"/>
      <c r="C6463" s="45"/>
      <c r="D6463" s="45"/>
      <c r="E6463" s="66" t="str">
        <f t="shared" si="397"/>
        <v/>
      </c>
      <c r="F6463" s="70" t="str">
        <f t="shared" si="400"/>
        <v/>
      </c>
      <c r="G6463" s="68" t="str">
        <f t="shared" si="398"/>
        <v/>
      </c>
      <c r="H6463" s="69" t="str">
        <f t="shared" si="399"/>
        <v/>
      </c>
    </row>
    <row r="6464" spans="2:8" x14ac:dyDescent="0.25">
      <c r="B6464" s="44"/>
      <c r="C6464" s="45"/>
      <c r="D6464" s="45"/>
      <c r="E6464" s="66" t="str">
        <f t="shared" si="397"/>
        <v/>
      </c>
      <c r="F6464" s="70" t="str">
        <f t="shared" si="400"/>
        <v/>
      </c>
      <c r="G6464" s="68" t="str">
        <f t="shared" si="398"/>
        <v/>
      </c>
      <c r="H6464" s="69" t="str">
        <f t="shared" si="399"/>
        <v/>
      </c>
    </row>
    <row r="6465" spans="2:8" x14ac:dyDescent="0.25">
      <c r="B6465" s="44"/>
      <c r="C6465" s="45"/>
      <c r="D6465" s="45"/>
      <c r="E6465" s="66" t="str">
        <f t="shared" si="397"/>
        <v/>
      </c>
      <c r="F6465" s="70" t="str">
        <f t="shared" si="400"/>
        <v/>
      </c>
      <c r="G6465" s="68" t="str">
        <f t="shared" si="398"/>
        <v/>
      </c>
      <c r="H6465" s="69" t="str">
        <f t="shared" si="399"/>
        <v/>
      </c>
    </row>
    <row r="6466" spans="2:8" x14ac:dyDescent="0.25">
      <c r="B6466" s="44"/>
      <c r="C6466" s="45"/>
      <c r="D6466" s="45"/>
      <c r="E6466" s="66" t="str">
        <f t="shared" si="397"/>
        <v/>
      </c>
      <c r="F6466" s="70" t="str">
        <f t="shared" si="400"/>
        <v/>
      </c>
      <c r="G6466" s="68" t="str">
        <f t="shared" si="398"/>
        <v/>
      </c>
      <c r="H6466" s="69" t="str">
        <f t="shared" si="399"/>
        <v/>
      </c>
    </row>
    <row r="6467" spans="2:8" x14ac:dyDescent="0.25">
      <c r="B6467" s="44"/>
      <c r="C6467" s="45"/>
      <c r="D6467" s="45"/>
      <c r="E6467" s="66" t="str">
        <f t="shared" si="397"/>
        <v/>
      </c>
      <c r="F6467" s="70" t="str">
        <f t="shared" si="400"/>
        <v/>
      </c>
      <c r="G6467" s="68" t="str">
        <f t="shared" si="398"/>
        <v/>
      </c>
      <c r="H6467" s="69" t="str">
        <f t="shared" si="399"/>
        <v/>
      </c>
    </row>
    <row r="6468" spans="2:8" x14ac:dyDescent="0.25">
      <c r="B6468" s="44"/>
      <c r="C6468" s="45"/>
      <c r="D6468" s="45"/>
      <c r="E6468" s="66" t="str">
        <f t="shared" si="397"/>
        <v/>
      </c>
      <c r="F6468" s="70" t="str">
        <f t="shared" si="400"/>
        <v/>
      </c>
      <c r="G6468" s="68" t="str">
        <f t="shared" si="398"/>
        <v/>
      </c>
      <c r="H6468" s="69" t="str">
        <f t="shared" si="399"/>
        <v/>
      </c>
    </row>
    <row r="6469" spans="2:8" x14ac:dyDescent="0.25">
      <c r="B6469" s="44"/>
      <c r="C6469" s="45"/>
      <c r="D6469" s="45"/>
      <c r="E6469" s="66" t="str">
        <f t="shared" si="397"/>
        <v/>
      </c>
      <c r="F6469" s="70" t="str">
        <f t="shared" si="400"/>
        <v/>
      </c>
      <c r="G6469" s="68" t="str">
        <f t="shared" si="398"/>
        <v/>
      </c>
      <c r="H6469" s="69" t="str">
        <f t="shared" si="399"/>
        <v/>
      </c>
    </row>
    <row r="6470" spans="2:8" x14ac:dyDescent="0.25">
      <c r="B6470" s="44"/>
      <c r="C6470" s="45"/>
      <c r="D6470" s="45"/>
      <c r="E6470" s="66" t="str">
        <f t="shared" si="397"/>
        <v/>
      </c>
      <c r="F6470" s="70" t="str">
        <f t="shared" si="400"/>
        <v/>
      </c>
      <c r="G6470" s="68" t="str">
        <f t="shared" si="398"/>
        <v/>
      </c>
      <c r="H6470" s="69" t="str">
        <f t="shared" si="399"/>
        <v/>
      </c>
    </row>
    <row r="6471" spans="2:8" x14ac:dyDescent="0.25">
      <c r="B6471" s="44"/>
      <c r="C6471" s="45"/>
      <c r="D6471" s="45"/>
      <c r="E6471" s="66" t="str">
        <f t="shared" si="397"/>
        <v/>
      </c>
      <c r="F6471" s="70" t="str">
        <f t="shared" si="400"/>
        <v/>
      </c>
      <c r="G6471" s="68" t="str">
        <f t="shared" si="398"/>
        <v/>
      </c>
      <c r="H6471" s="69" t="str">
        <f t="shared" si="399"/>
        <v/>
      </c>
    </row>
    <row r="6472" spans="2:8" x14ac:dyDescent="0.25">
      <c r="B6472" s="44"/>
      <c r="C6472" s="45"/>
      <c r="D6472" s="45"/>
      <c r="E6472" s="66" t="str">
        <f t="shared" si="397"/>
        <v/>
      </c>
      <c r="F6472" s="70" t="str">
        <f t="shared" si="400"/>
        <v/>
      </c>
      <c r="G6472" s="68" t="str">
        <f t="shared" si="398"/>
        <v/>
      </c>
      <c r="H6472" s="69" t="str">
        <f t="shared" si="399"/>
        <v/>
      </c>
    </row>
    <row r="6473" spans="2:8" x14ac:dyDescent="0.25">
      <c r="B6473" s="44"/>
      <c r="C6473" s="45"/>
      <c r="D6473" s="45"/>
      <c r="E6473" s="66" t="str">
        <f t="shared" si="397"/>
        <v/>
      </c>
      <c r="F6473" s="70" t="str">
        <f t="shared" si="400"/>
        <v/>
      </c>
      <c r="G6473" s="68" t="str">
        <f t="shared" si="398"/>
        <v/>
      </c>
      <c r="H6473" s="69" t="str">
        <f t="shared" si="399"/>
        <v/>
      </c>
    </row>
    <row r="6474" spans="2:8" x14ac:dyDescent="0.25">
      <c r="B6474" s="44"/>
      <c r="C6474" s="45"/>
      <c r="D6474" s="45"/>
      <c r="E6474" s="66" t="str">
        <f t="shared" si="397"/>
        <v/>
      </c>
      <c r="F6474" s="70" t="str">
        <f t="shared" si="400"/>
        <v/>
      </c>
      <c r="G6474" s="68" t="str">
        <f t="shared" si="398"/>
        <v/>
      </c>
      <c r="H6474" s="69" t="str">
        <f t="shared" si="399"/>
        <v/>
      </c>
    </row>
    <row r="6475" spans="2:8" x14ac:dyDescent="0.25">
      <c r="B6475" s="44"/>
      <c r="C6475" s="45"/>
      <c r="D6475" s="45"/>
      <c r="E6475" s="66" t="str">
        <f t="shared" si="397"/>
        <v/>
      </c>
      <c r="F6475" s="70" t="str">
        <f t="shared" si="400"/>
        <v/>
      </c>
      <c r="G6475" s="68" t="str">
        <f t="shared" si="398"/>
        <v/>
      </c>
      <c r="H6475" s="69" t="str">
        <f t="shared" si="399"/>
        <v/>
      </c>
    </row>
    <row r="6476" spans="2:8" x14ac:dyDescent="0.25">
      <c r="B6476" s="44"/>
      <c r="C6476" s="45"/>
      <c r="D6476" s="45"/>
      <c r="E6476" s="66" t="str">
        <f t="shared" si="397"/>
        <v/>
      </c>
      <c r="F6476" s="70" t="str">
        <f t="shared" si="400"/>
        <v/>
      </c>
      <c r="G6476" s="68" t="str">
        <f t="shared" si="398"/>
        <v/>
      </c>
      <c r="H6476" s="69" t="str">
        <f t="shared" si="399"/>
        <v/>
      </c>
    </row>
    <row r="6477" spans="2:8" x14ac:dyDescent="0.25">
      <c r="B6477" s="44"/>
      <c r="C6477" s="45"/>
      <c r="D6477" s="45"/>
      <c r="E6477" s="66" t="str">
        <f t="shared" si="397"/>
        <v/>
      </c>
      <c r="F6477" s="70" t="str">
        <f t="shared" si="400"/>
        <v/>
      </c>
      <c r="G6477" s="68" t="str">
        <f t="shared" si="398"/>
        <v/>
      </c>
      <c r="H6477" s="69" t="str">
        <f t="shared" si="399"/>
        <v/>
      </c>
    </row>
    <row r="6478" spans="2:8" x14ac:dyDescent="0.25">
      <c r="B6478" s="44"/>
      <c r="C6478" s="45"/>
      <c r="D6478" s="45"/>
      <c r="E6478" s="66" t="str">
        <f t="shared" ref="E6478:E6541" si="401">+IF(AND(C6478-D6478&lt;&gt;0,$B$10&gt;B6478),C6478-D6478,"")</f>
        <v/>
      </c>
      <c r="F6478" s="70" t="str">
        <f t="shared" si="400"/>
        <v/>
      </c>
      <c r="G6478" s="68" t="str">
        <f t="shared" ref="G6478:G6541" si="402">+IF(AND(B6478&lt;&gt;"",$B$10&gt;B6478),$B$10-B6478,"")</f>
        <v/>
      </c>
      <c r="H6478" s="69" t="str">
        <f t="shared" ref="H6478:H6541" si="403">IFERROR(((E6478*G6478*$D$10)/36500),"")</f>
        <v/>
      </c>
    </row>
    <row r="6479" spans="2:8" x14ac:dyDescent="0.25">
      <c r="B6479" s="44"/>
      <c r="C6479" s="45"/>
      <c r="D6479" s="45"/>
      <c r="E6479" s="66" t="str">
        <f t="shared" si="401"/>
        <v/>
      </c>
      <c r="F6479" s="70" t="str">
        <f t="shared" ref="F6479:F6542" si="404">+IFERROR((E6479+F6478),"")</f>
        <v/>
      </c>
      <c r="G6479" s="68" t="str">
        <f t="shared" si="402"/>
        <v/>
      </c>
      <c r="H6479" s="69" t="str">
        <f t="shared" si="403"/>
        <v/>
      </c>
    </row>
    <row r="6480" spans="2:8" x14ac:dyDescent="0.25">
      <c r="B6480" s="44"/>
      <c r="C6480" s="45"/>
      <c r="D6480" s="45"/>
      <c r="E6480" s="66" t="str">
        <f t="shared" si="401"/>
        <v/>
      </c>
      <c r="F6480" s="70" t="str">
        <f t="shared" si="404"/>
        <v/>
      </c>
      <c r="G6480" s="68" t="str">
        <f t="shared" si="402"/>
        <v/>
      </c>
      <c r="H6480" s="69" t="str">
        <f t="shared" si="403"/>
        <v/>
      </c>
    </row>
    <row r="6481" spans="2:8" x14ac:dyDescent="0.25">
      <c r="B6481" s="44"/>
      <c r="C6481" s="45"/>
      <c r="D6481" s="45"/>
      <c r="E6481" s="66" t="str">
        <f t="shared" si="401"/>
        <v/>
      </c>
      <c r="F6481" s="70" t="str">
        <f t="shared" si="404"/>
        <v/>
      </c>
      <c r="G6481" s="68" t="str">
        <f t="shared" si="402"/>
        <v/>
      </c>
      <c r="H6481" s="69" t="str">
        <f t="shared" si="403"/>
        <v/>
      </c>
    </row>
    <row r="6482" spans="2:8" x14ac:dyDescent="0.25">
      <c r="B6482" s="44"/>
      <c r="C6482" s="45"/>
      <c r="D6482" s="45"/>
      <c r="E6482" s="66" t="str">
        <f t="shared" si="401"/>
        <v/>
      </c>
      <c r="F6482" s="70" t="str">
        <f t="shared" si="404"/>
        <v/>
      </c>
      <c r="G6482" s="68" t="str">
        <f t="shared" si="402"/>
        <v/>
      </c>
      <c r="H6482" s="69" t="str">
        <f t="shared" si="403"/>
        <v/>
      </c>
    </row>
    <row r="6483" spans="2:8" x14ac:dyDescent="0.25">
      <c r="B6483" s="44"/>
      <c r="C6483" s="45"/>
      <c r="D6483" s="45"/>
      <c r="E6483" s="66" t="str">
        <f t="shared" si="401"/>
        <v/>
      </c>
      <c r="F6483" s="70" t="str">
        <f t="shared" si="404"/>
        <v/>
      </c>
      <c r="G6483" s="68" t="str">
        <f t="shared" si="402"/>
        <v/>
      </c>
      <c r="H6483" s="69" t="str">
        <f t="shared" si="403"/>
        <v/>
      </c>
    </row>
    <row r="6484" spans="2:8" x14ac:dyDescent="0.25">
      <c r="B6484" s="44"/>
      <c r="C6484" s="45"/>
      <c r="D6484" s="45"/>
      <c r="E6484" s="66" t="str">
        <f t="shared" si="401"/>
        <v/>
      </c>
      <c r="F6484" s="70" t="str">
        <f t="shared" si="404"/>
        <v/>
      </c>
      <c r="G6484" s="68" t="str">
        <f t="shared" si="402"/>
        <v/>
      </c>
      <c r="H6484" s="69" t="str">
        <f t="shared" si="403"/>
        <v/>
      </c>
    </row>
    <row r="6485" spans="2:8" x14ac:dyDescent="0.25">
      <c r="B6485" s="44"/>
      <c r="C6485" s="45"/>
      <c r="D6485" s="45"/>
      <c r="E6485" s="66" t="str">
        <f t="shared" si="401"/>
        <v/>
      </c>
      <c r="F6485" s="70" t="str">
        <f t="shared" si="404"/>
        <v/>
      </c>
      <c r="G6485" s="68" t="str">
        <f t="shared" si="402"/>
        <v/>
      </c>
      <c r="H6485" s="69" t="str">
        <f t="shared" si="403"/>
        <v/>
      </c>
    </row>
    <row r="6486" spans="2:8" x14ac:dyDescent="0.25">
      <c r="B6486" s="44"/>
      <c r="C6486" s="45"/>
      <c r="D6486" s="45"/>
      <c r="E6486" s="66" t="str">
        <f t="shared" si="401"/>
        <v/>
      </c>
      <c r="F6486" s="70" t="str">
        <f t="shared" si="404"/>
        <v/>
      </c>
      <c r="G6486" s="68" t="str">
        <f t="shared" si="402"/>
        <v/>
      </c>
      <c r="H6486" s="69" t="str">
        <f t="shared" si="403"/>
        <v/>
      </c>
    </row>
    <row r="6487" spans="2:8" x14ac:dyDescent="0.25">
      <c r="B6487" s="44"/>
      <c r="C6487" s="45"/>
      <c r="D6487" s="45"/>
      <c r="E6487" s="66" t="str">
        <f t="shared" si="401"/>
        <v/>
      </c>
      <c r="F6487" s="70" t="str">
        <f t="shared" si="404"/>
        <v/>
      </c>
      <c r="G6487" s="68" t="str">
        <f t="shared" si="402"/>
        <v/>
      </c>
      <c r="H6487" s="69" t="str">
        <f t="shared" si="403"/>
        <v/>
      </c>
    </row>
    <row r="6488" spans="2:8" x14ac:dyDescent="0.25">
      <c r="B6488" s="44"/>
      <c r="C6488" s="45"/>
      <c r="D6488" s="45"/>
      <c r="E6488" s="66" t="str">
        <f t="shared" si="401"/>
        <v/>
      </c>
      <c r="F6488" s="70" t="str">
        <f t="shared" si="404"/>
        <v/>
      </c>
      <c r="G6488" s="68" t="str">
        <f t="shared" si="402"/>
        <v/>
      </c>
      <c r="H6488" s="69" t="str">
        <f t="shared" si="403"/>
        <v/>
      </c>
    </row>
    <row r="6489" spans="2:8" x14ac:dyDescent="0.25">
      <c r="B6489" s="44"/>
      <c r="C6489" s="45"/>
      <c r="D6489" s="45"/>
      <c r="E6489" s="66" t="str">
        <f t="shared" si="401"/>
        <v/>
      </c>
      <c r="F6489" s="70" t="str">
        <f t="shared" si="404"/>
        <v/>
      </c>
      <c r="G6489" s="68" t="str">
        <f t="shared" si="402"/>
        <v/>
      </c>
      <c r="H6489" s="69" t="str">
        <f t="shared" si="403"/>
        <v/>
      </c>
    </row>
    <row r="6490" spans="2:8" x14ac:dyDescent="0.25">
      <c r="B6490" s="44"/>
      <c r="C6490" s="45"/>
      <c r="D6490" s="45"/>
      <c r="E6490" s="66" t="str">
        <f t="shared" si="401"/>
        <v/>
      </c>
      <c r="F6490" s="70" t="str">
        <f t="shared" si="404"/>
        <v/>
      </c>
      <c r="G6490" s="68" t="str">
        <f t="shared" si="402"/>
        <v/>
      </c>
      <c r="H6490" s="69" t="str">
        <f t="shared" si="403"/>
        <v/>
      </c>
    </row>
    <row r="6491" spans="2:8" x14ac:dyDescent="0.25">
      <c r="B6491" s="44"/>
      <c r="C6491" s="45"/>
      <c r="D6491" s="45"/>
      <c r="E6491" s="66" t="str">
        <f t="shared" si="401"/>
        <v/>
      </c>
      <c r="F6491" s="70" t="str">
        <f t="shared" si="404"/>
        <v/>
      </c>
      <c r="G6491" s="68" t="str">
        <f t="shared" si="402"/>
        <v/>
      </c>
      <c r="H6491" s="69" t="str">
        <f t="shared" si="403"/>
        <v/>
      </c>
    </row>
    <row r="6492" spans="2:8" x14ac:dyDescent="0.25">
      <c r="B6492" s="44"/>
      <c r="C6492" s="45"/>
      <c r="D6492" s="45"/>
      <c r="E6492" s="66" t="str">
        <f t="shared" si="401"/>
        <v/>
      </c>
      <c r="F6492" s="70" t="str">
        <f t="shared" si="404"/>
        <v/>
      </c>
      <c r="G6492" s="68" t="str">
        <f t="shared" si="402"/>
        <v/>
      </c>
      <c r="H6492" s="69" t="str">
        <f t="shared" si="403"/>
        <v/>
      </c>
    </row>
    <row r="6493" spans="2:8" x14ac:dyDescent="0.25">
      <c r="B6493" s="44"/>
      <c r="C6493" s="45"/>
      <c r="D6493" s="45"/>
      <c r="E6493" s="66" t="str">
        <f t="shared" si="401"/>
        <v/>
      </c>
      <c r="F6493" s="70" t="str">
        <f t="shared" si="404"/>
        <v/>
      </c>
      <c r="G6493" s="68" t="str">
        <f t="shared" si="402"/>
        <v/>
      </c>
      <c r="H6493" s="69" t="str">
        <f t="shared" si="403"/>
        <v/>
      </c>
    </row>
    <row r="6494" spans="2:8" x14ac:dyDescent="0.25">
      <c r="B6494" s="44"/>
      <c r="C6494" s="45"/>
      <c r="D6494" s="45"/>
      <c r="E6494" s="66" t="str">
        <f t="shared" si="401"/>
        <v/>
      </c>
      <c r="F6494" s="70" t="str">
        <f t="shared" si="404"/>
        <v/>
      </c>
      <c r="G6494" s="68" t="str">
        <f t="shared" si="402"/>
        <v/>
      </c>
      <c r="H6494" s="69" t="str">
        <f t="shared" si="403"/>
        <v/>
      </c>
    </row>
    <row r="6495" spans="2:8" x14ac:dyDescent="0.25">
      <c r="B6495" s="44"/>
      <c r="C6495" s="45"/>
      <c r="D6495" s="45"/>
      <c r="E6495" s="66" t="str">
        <f t="shared" si="401"/>
        <v/>
      </c>
      <c r="F6495" s="70" t="str">
        <f t="shared" si="404"/>
        <v/>
      </c>
      <c r="G6495" s="68" t="str">
        <f t="shared" si="402"/>
        <v/>
      </c>
      <c r="H6495" s="69" t="str">
        <f t="shared" si="403"/>
        <v/>
      </c>
    </row>
    <row r="6496" spans="2:8" x14ac:dyDescent="0.25">
      <c r="B6496" s="44"/>
      <c r="C6496" s="45"/>
      <c r="D6496" s="45"/>
      <c r="E6496" s="66" t="str">
        <f t="shared" si="401"/>
        <v/>
      </c>
      <c r="F6496" s="70" t="str">
        <f t="shared" si="404"/>
        <v/>
      </c>
      <c r="G6496" s="68" t="str">
        <f t="shared" si="402"/>
        <v/>
      </c>
      <c r="H6496" s="69" t="str">
        <f t="shared" si="403"/>
        <v/>
      </c>
    </row>
    <row r="6497" spans="2:8" x14ac:dyDescent="0.25">
      <c r="B6497" s="44"/>
      <c r="C6497" s="45"/>
      <c r="D6497" s="45"/>
      <c r="E6497" s="66" t="str">
        <f t="shared" si="401"/>
        <v/>
      </c>
      <c r="F6497" s="70" t="str">
        <f t="shared" si="404"/>
        <v/>
      </c>
      <c r="G6497" s="68" t="str">
        <f t="shared" si="402"/>
        <v/>
      </c>
      <c r="H6497" s="69" t="str">
        <f t="shared" si="403"/>
        <v/>
      </c>
    </row>
    <row r="6498" spans="2:8" x14ac:dyDescent="0.25">
      <c r="B6498" s="44"/>
      <c r="C6498" s="45"/>
      <c r="D6498" s="45"/>
      <c r="E6498" s="66" t="str">
        <f t="shared" si="401"/>
        <v/>
      </c>
      <c r="F6498" s="70" t="str">
        <f t="shared" si="404"/>
        <v/>
      </c>
      <c r="G6498" s="68" t="str">
        <f t="shared" si="402"/>
        <v/>
      </c>
      <c r="H6498" s="69" t="str">
        <f t="shared" si="403"/>
        <v/>
      </c>
    </row>
    <row r="6499" spans="2:8" x14ac:dyDescent="0.25">
      <c r="B6499" s="44"/>
      <c r="C6499" s="45"/>
      <c r="D6499" s="45"/>
      <c r="E6499" s="66" t="str">
        <f t="shared" si="401"/>
        <v/>
      </c>
      <c r="F6499" s="70" t="str">
        <f t="shared" si="404"/>
        <v/>
      </c>
      <c r="G6499" s="68" t="str">
        <f t="shared" si="402"/>
        <v/>
      </c>
      <c r="H6499" s="69" t="str">
        <f t="shared" si="403"/>
        <v/>
      </c>
    </row>
    <row r="6500" spans="2:8" x14ac:dyDescent="0.25">
      <c r="B6500" s="44"/>
      <c r="C6500" s="45"/>
      <c r="D6500" s="45"/>
      <c r="E6500" s="66" t="str">
        <f t="shared" si="401"/>
        <v/>
      </c>
      <c r="F6500" s="70" t="str">
        <f t="shared" si="404"/>
        <v/>
      </c>
      <c r="G6500" s="68" t="str">
        <f t="shared" si="402"/>
        <v/>
      </c>
      <c r="H6500" s="69" t="str">
        <f t="shared" si="403"/>
        <v/>
      </c>
    </row>
    <row r="6501" spans="2:8" x14ac:dyDescent="0.25">
      <c r="B6501" s="44"/>
      <c r="C6501" s="45"/>
      <c r="D6501" s="45"/>
      <c r="E6501" s="66" t="str">
        <f t="shared" si="401"/>
        <v/>
      </c>
      <c r="F6501" s="70" t="str">
        <f t="shared" si="404"/>
        <v/>
      </c>
      <c r="G6501" s="68" t="str">
        <f t="shared" si="402"/>
        <v/>
      </c>
      <c r="H6501" s="69" t="str">
        <f t="shared" si="403"/>
        <v/>
      </c>
    </row>
    <row r="6502" spans="2:8" x14ac:dyDescent="0.25">
      <c r="B6502" s="44"/>
      <c r="C6502" s="45"/>
      <c r="D6502" s="45"/>
      <c r="E6502" s="66" t="str">
        <f t="shared" si="401"/>
        <v/>
      </c>
      <c r="F6502" s="70" t="str">
        <f t="shared" si="404"/>
        <v/>
      </c>
      <c r="G6502" s="68" t="str">
        <f t="shared" si="402"/>
        <v/>
      </c>
      <c r="H6502" s="69" t="str">
        <f t="shared" si="403"/>
        <v/>
      </c>
    </row>
    <row r="6503" spans="2:8" x14ac:dyDescent="0.25">
      <c r="B6503" s="44"/>
      <c r="C6503" s="45"/>
      <c r="D6503" s="45"/>
      <c r="E6503" s="66" t="str">
        <f t="shared" si="401"/>
        <v/>
      </c>
      <c r="F6503" s="70" t="str">
        <f t="shared" si="404"/>
        <v/>
      </c>
      <c r="G6503" s="68" t="str">
        <f t="shared" si="402"/>
        <v/>
      </c>
      <c r="H6503" s="69" t="str">
        <f t="shared" si="403"/>
        <v/>
      </c>
    </row>
    <row r="6504" spans="2:8" x14ac:dyDescent="0.25">
      <c r="B6504" s="44"/>
      <c r="C6504" s="45"/>
      <c r="D6504" s="45"/>
      <c r="E6504" s="66" t="str">
        <f t="shared" si="401"/>
        <v/>
      </c>
      <c r="F6504" s="70" t="str">
        <f t="shared" si="404"/>
        <v/>
      </c>
      <c r="G6504" s="68" t="str">
        <f t="shared" si="402"/>
        <v/>
      </c>
      <c r="H6504" s="69" t="str">
        <f t="shared" si="403"/>
        <v/>
      </c>
    </row>
    <row r="6505" spans="2:8" x14ac:dyDescent="0.25">
      <c r="B6505" s="44"/>
      <c r="C6505" s="45"/>
      <c r="D6505" s="45"/>
      <c r="E6505" s="66" t="str">
        <f t="shared" si="401"/>
        <v/>
      </c>
      <c r="F6505" s="70" t="str">
        <f t="shared" si="404"/>
        <v/>
      </c>
      <c r="G6505" s="68" t="str">
        <f t="shared" si="402"/>
        <v/>
      </c>
      <c r="H6505" s="69" t="str">
        <f t="shared" si="403"/>
        <v/>
      </c>
    </row>
    <row r="6506" spans="2:8" x14ac:dyDescent="0.25">
      <c r="B6506" s="44"/>
      <c r="C6506" s="45"/>
      <c r="D6506" s="45"/>
      <c r="E6506" s="66" t="str">
        <f t="shared" si="401"/>
        <v/>
      </c>
      <c r="F6506" s="70" t="str">
        <f t="shared" si="404"/>
        <v/>
      </c>
      <c r="G6506" s="68" t="str">
        <f t="shared" si="402"/>
        <v/>
      </c>
      <c r="H6506" s="69" t="str">
        <f t="shared" si="403"/>
        <v/>
      </c>
    </row>
    <row r="6507" spans="2:8" x14ac:dyDescent="0.25">
      <c r="B6507" s="44"/>
      <c r="C6507" s="45"/>
      <c r="D6507" s="45"/>
      <c r="E6507" s="66" t="str">
        <f t="shared" si="401"/>
        <v/>
      </c>
      <c r="F6507" s="70" t="str">
        <f t="shared" si="404"/>
        <v/>
      </c>
      <c r="G6507" s="68" t="str">
        <f t="shared" si="402"/>
        <v/>
      </c>
      <c r="H6507" s="69" t="str">
        <f t="shared" si="403"/>
        <v/>
      </c>
    </row>
    <row r="6508" spans="2:8" x14ac:dyDescent="0.25">
      <c r="B6508" s="44"/>
      <c r="C6508" s="45"/>
      <c r="D6508" s="45"/>
      <c r="E6508" s="66" t="str">
        <f t="shared" si="401"/>
        <v/>
      </c>
      <c r="F6508" s="70" t="str">
        <f t="shared" si="404"/>
        <v/>
      </c>
      <c r="G6508" s="68" t="str">
        <f t="shared" si="402"/>
        <v/>
      </c>
      <c r="H6508" s="69" t="str">
        <f t="shared" si="403"/>
        <v/>
      </c>
    </row>
    <row r="6509" spans="2:8" x14ac:dyDescent="0.25">
      <c r="B6509" s="44"/>
      <c r="C6509" s="45"/>
      <c r="D6509" s="45"/>
      <c r="E6509" s="66" t="str">
        <f t="shared" si="401"/>
        <v/>
      </c>
      <c r="F6509" s="70" t="str">
        <f t="shared" si="404"/>
        <v/>
      </c>
      <c r="G6509" s="68" t="str">
        <f t="shared" si="402"/>
        <v/>
      </c>
      <c r="H6509" s="69" t="str">
        <f t="shared" si="403"/>
        <v/>
      </c>
    </row>
    <row r="6510" spans="2:8" x14ac:dyDescent="0.25">
      <c r="B6510" s="44"/>
      <c r="C6510" s="45"/>
      <c r="D6510" s="45"/>
      <c r="E6510" s="66" t="str">
        <f t="shared" si="401"/>
        <v/>
      </c>
      <c r="F6510" s="70" t="str">
        <f t="shared" si="404"/>
        <v/>
      </c>
      <c r="G6510" s="68" t="str">
        <f t="shared" si="402"/>
        <v/>
      </c>
      <c r="H6510" s="69" t="str">
        <f t="shared" si="403"/>
        <v/>
      </c>
    </row>
    <row r="6511" spans="2:8" x14ac:dyDescent="0.25">
      <c r="B6511" s="44"/>
      <c r="C6511" s="45"/>
      <c r="D6511" s="45"/>
      <c r="E6511" s="66" t="str">
        <f t="shared" si="401"/>
        <v/>
      </c>
      <c r="F6511" s="70" t="str">
        <f t="shared" si="404"/>
        <v/>
      </c>
      <c r="G6511" s="68" t="str">
        <f t="shared" si="402"/>
        <v/>
      </c>
      <c r="H6511" s="69" t="str">
        <f t="shared" si="403"/>
        <v/>
      </c>
    </row>
    <row r="6512" spans="2:8" x14ac:dyDescent="0.25">
      <c r="B6512" s="44"/>
      <c r="C6512" s="45"/>
      <c r="D6512" s="45"/>
      <c r="E6512" s="66" t="str">
        <f t="shared" si="401"/>
        <v/>
      </c>
      <c r="F6512" s="70" t="str">
        <f t="shared" si="404"/>
        <v/>
      </c>
      <c r="G6512" s="68" t="str">
        <f t="shared" si="402"/>
        <v/>
      </c>
      <c r="H6512" s="69" t="str">
        <f t="shared" si="403"/>
        <v/>
      </c>
    </row>
    <row r="6513" spans="2:8" x14ac:dyDescent="0.25">
      <c r="B6513" s="44"/>
      <c r="C6513" s="45"/>
      <c r="D6513" s="45"/>
      <c r="E6513" s="66" t="str">
        <f t="shared" si="401"/>
        <v/>
      </c>
      <c r="F6513" s="70" t="str">
        <f t="shared" si="404"/>
        <v/>
      </c>
      <c r="G6513" s="68" t="str">
        <f t="shared" si="402"/>
        <v/>
      </c>
      <c r="H6513" s="69" t="str">
        <f t="shared" si="403"/>
        <v/>
      </c>
    </row>
    <row r="6514" spans="2:8" x14ac:dyDescent="0.25">
      <c r="B6514" s="44"/>
      <c r="C6514" s="45"/>
      <c r="D6514" s="45"/>
      <c r="E6514" s="66" t="str">
        <f t="shared" si="401"/>
        <v/>
      </c>
      <c r="F6514" s="70" t="str">
        <f t="shared" si="404"/>
        <v/>
      </c>
      <c r="G6514" s="68" t="str">
        <f t="shared" si="402"/>
        <v/>
      </c>
      <c r="H6514" s="69" t="str">
        <f t="shared" si="403"/>
        <v/>
      </c>
    </row>
    <row r="6515" spans="2:8" x14ac:dyDescent="0.25">
      <c r="B6515" s="44"/>
      <c r="C6515" s="45"/>
      <c r="D6515" s="45"/>
      <c r="E6515" s="66" t="str">
        <f t="shared" si="401"/>
        <v/>
      </c>
      <c r="F6515" s="70" t="str">
        <f t="shared" si="404"/>
        <v/>
      </c>
      <c r="G6515" s="68" t="str">
        <f t="shared" si="402"/>
        <v/>
      </c>
      <c r="H6515" s="69" t="str">
        <f t="shared" si="403"/>
        <v/>
      </c>
    </row>
    <row r="6516" spans="2:8" x14ac:dyDescent="0.25">
      <c r="B6516" s="44"/>
      <c r="C6516" s="45"/>
      <c r="D6516" s="45"/>
      <c r="E6516" s="66" t="str">
        <f t="shared" si="401"/>
        <v/>
      </c>
      <c r="F6516" s="70" t="str">
        <f t="shared" si="404"/>
        <v/>
      </c>
      <c r="G6516" s="68" t="str">
        <f t="shared" si="402"/>
        <v/>
      </c>
      <c r="H6516" s="69" t="str">
        <f t="shared" si="403"/>
        <v/>
      </c>
    </row>
    <row r="6517" spans="2:8" x14ac:dyDescent="0.25">
      <c r="B6517" s="44"/>
      <c r="C6517" s="45"/>
      <c r="D6517" s="45"/>
      <c r="E6517" s="66" t="str">
        <f t="shared" si="401"/>
        <v/>
      </c>
      <c r="F6517" s="70" t="str">
        <f t="shared" si="404"/>
        <v/>
      </c>
      <c r="G6517" s="68" t="str">
        <f t="shared" si="402"/>
        <v/>
      </c>
      <c r="H6517" s="69" t="str">
        <f t="shared" si="403"/>
        <v/>
      </c>
    </row>
    <row r="6518" spans="2:8" x14ac:dyDescent="0.25">
      <c r="B6518" s="44"/>
      <c r="C6518" s="45"/>
      <c r="D6518" s="45"/>
      <c r="E6518" s="66" t="str">
        <f t="shared" si="401"/>
        <v/>
      </c>
      <c r="F6518" s="70" t="str">
        <f t="shared" si="404"/>
        <v/>
      </c>
      <c r="G6518" s="68" t="str">
        <f t="shared" si="402"/>
        <v/>
      </c>
      <c r="H6518" s="69" t="str">
        <f t="shared" si="403"/>
        <v/>
      </c>
    </row>
    <row r="6519" spans="2:8" x14ac:dyDescent="0.25">
      <c r="B6519" s="44"/>
      <c r="C6519" s="45"/>
      <c r="D6519" s="45"/>
      <c r="E6519" s="66" t="str">
        <f t="shared" si="401"/>
        <v/>
      </c>
      <c r="F6519" s="70" t="str">
        <f t="shared" si="404"/>
        <v/>
      </c>
      <c r="G6519" s="68" t="str">
        <f t="shared" si="402"/>
        <v/>
      </c>
      <c r="H6519" s="69" t="str">
        <f t="shared" si="403"/>
        <v/>
      </c>
    </row>
    <row r="6520" spans="2:8" x14ac:dyDescent="0.25">
      <c r="B6520" s="44"/>
      <c r="C6520" s="45"/>
      <c r="D6520" s="45"/>
      <c r="E6520" s="66" t="str">
        <f t="shared" si="401"/>
        <v/>
      </c>
      <c r="F6520" s="70" t="str">
        <f t="shared" si="404"/>
        <v/>
      </c>
      <c r="G6520" s="68" t="str">
        <f t="shared" si="402"/>
        <v/>
      </c>
      <c r="H6520" s="69" t="str">
        <f t="shared" si="403"/>
        <v/>
      </c>
    </row>
    <row r="6521" spans="2:8" x14ac:dyDescent="0.25">
      <c r="B6521" s="44"/>
      <c r="C6521" s="45"/>
      <c r="D6521" s="45"/>
      <c r="E6521" s="66" t="str">
        <f t="shared" si="401"/>
        <v/>
      </c>
      <c r="F6521" s="70" t="str">
        <f t="shared" si="404"/>
        <v/>
      </c>
      <c r="G6521" s="68" t="str">
        <f t="shared" si="402"/>
        <v/>
      </c>
      <c r="H6521" s="69" t="str">
        <f t="shared" si="403"/>
        <v/>
      </c>
    </row>
    <row r="6522" spans="2:8" x14ac:dyDescent="0.25">
      <c r="B6522" s="44"/>
      <c r="C6522" s="45"/>
      <c r="D6522" s="45"/>
      <c r="E6522" s="66" t="str">
        <f t="shared" si="401"/>
        <v/>
      </c>
      <c r="F6522" s="70" t="str">
        <f t="shared" si="404"/>
        <v/>
      </c>
      <c r="G6522" s="68" t="str">
        <f t="shared" si="402"/>
        <v/>
      </c>
      <c r="H6522" s="69" t="str">
        <f t="shared" si="403"/>
        <v/>
      </c>
    </row>
    <row r="6523" spans="2:8" x14ac:dyDescent="0.25">
      <c r="B6523" s="44"/>
      <c r="C6523" s="45"/>
      <c r="D6523" s="45"/>
      <c r="E6523" s="66" t="str">
        <f t="shared" si="401"/>
        <v/>
      </c>
      <c r="F6523" s="70" t="str">
        <f t="shared" si="404"/>
        <v/>
      </c>
      <c r="G6523" s="68" t="str">
        <f t="shared" si="402"/>
        <v/>
      </c>
      <c r="H6523" s="69" t="str">
        <f t="shared" si="403"/>
        <v/>
      </c>
    </row>
    <row r="6524" spans="2:8" x14ac:dyDescent="0.25">
      <c r="B6524" s="44"/>
      <c r="C6524" s="45"/>
      <c r="D6524" s="45"/>
      <c r="E6524" s="66" t="str">
        <f t="shared" si="401"/>
        <v/>
      </c>
      <c r="F6524" s="70" t="str">
        <f t="shared" si="404"/>
        <v/>
      </c>
      <c r="G6524" s="68" t="str">
        <f t="shared" si="402"/>
        <v/>
      </c>
      <c r="H6524" s="69" t="str">
        <f t="shared" si="403"/>
        <v/>
      </c>
    </row>
    <row r="6525" spans="2:8" x14ac:dyDescent="0.25">
      <c r="B6525" s="44"/>
      <c r="C6525" s="45"/>
      <c r="D6525" s="45"/>
      <c r="E6525" s="66" t="str">
        <f t="shared" si="401"/>
        <v/>
      </c>
      <c r="F6525" s="70" t="str">
        <f t="shared" si="404"/>
        <v/>
      </c>
      <c r="G6525" s="68" t="str">
        <f t="shared" si="402"/>
        <v/>
      </c>
      <c r="H6525" s="69" t="str">
        <f t="shared" si="403"/>
        <v/>
      </c>
    </row>
    <row r="6526" spans="2:8" x14ac:dyDescent="0.25">
      <c r="B6526" s="44"/>
      <c r="C6526" s="45"/>
      <c r="D6526" s="45"/>
      <c r="E6526" s="66" t="str">
        <f t="shared" si="401"/>
        <v/>
      </c>
      <c r="F6526" s="70" t="str">
        <f t="shared" si="404"/>
        <v/>
      </c>
      <c r="G6526" s="68" t="str">
        <f t="shared" si="402"/>
        <v/>
      </c>
      <c r="H6526" s="69" t="str">
        <f t="shared" si="403"/>
        <v/>
      </c>
    </row>
    <row r="6527" spans="2:8" x14ac:dyDescent="0.25">
      <c r="B6527" s="44"/>
      <c r="C6527" s="45"/>
      <c r="D6527" s="45"/>
      <c r="E6527" s="66" t="str">
        <f t="shared" si="401"/>
        <v/>
      </c>
      <c r="F6527" s="70" t="str">
        <f t="shared" si="404"/>
        <v/>
      </c>
      <c r="G6527" s="68" t="str">
        <f t="shared" si="402"/>
        <v/>
      </c>
      <c r="H6527" s="69" t="str">
        <f t="shared" si="403"/>
        <v/>
      </c>
    </row>
    <row r="6528" spans="2:8" x14ac:dyDescent="0.25">
      <c r="B6528" s="44"/>
      <c r="C6528" s="45"/>
      <c r="D6528" s="45"/>
      <c r="E6528" s="66" t="str">
        <f t="shared" si="401"/>
        <v/>
      </c>
      <c r="F6528" s="70" t="str">
        <f t="shared" si="404"/>
        <v/>
      </c>
      <c r="G6528" s="68" t="str">
        <f t="shared" si="402"/>
        <v/>
      </c>
      <c r="H6528" s="69" t="str">
        <f t="shared" si="403"/>
        <v/>
      </c>
    </row>
    <row r="6529" spans="2:8" x14ac:dyDescent="0.25">
      <c r="B6529" s="44"/>
      <c r="C6529" s="45"/>
      <c r="D6529" s="45"/>
      <c r="E6529" s="66" t="str">
        <f t="shared" si="401"/>
        <v/>
      </c>
      <c r="F6529" s="70" t="str">
        <f t="shared" si="404"/>
        <v/>
      </c>
      <c r="G6529" s="68" t="str">
        <f t="shared" si="402"/>
        <v/>
      </c>
      <c r="H6529" s="69" t="str">
        <f t="shared" si="403"/>
        <v/>
      </c>
    </row>
    <row r="6530" spans="2:8" x14ac:dyDescent="0.25">
      <c r="B6530" s="44"/>
      <c r="C6530" s="45"/>
      <c r="D6530" s="45"/>
      <c r="E6530" s="66" t="str">
        <f t="shared" si="401"/>
        <v/>
      </c>
      <c r="F6530" s="70" t="str">
        <f t="shared" si="404"/>
        <v/>
      </c>
      <c r="G6530" s="68" t="str">
        <f t="shared" si="402"/>
        <v/>
      </c>
      <c r="H6530" s="69" t="str">
        <f t="shared" si="403"/>
        <v/>
      </c>
    </row>
    <row r="6531" spans="2:8" x14ac:dyDescent="0.25">
      <c r="B6531" s="44"/>
      <c r="C6531" s="45"/>
      <c r="D6531" s="45"/>
      <c r="E6531" s="66" t="str">
        <f t="shared" si="401"/>
        <v/>
      </c>
      <c r="F6531" s="70" t="str">
        <f t="shared" si="404"/>
        <v/>
      </c>
      <c r="G6531" s="68" t="str">
        <f t="shared" si="402"/>
        <v/>
      </c>
      <c r="H6531" s="69" t="str">
        <f t="shared" si="403"/>
        <v/>
      </c>
    </row>
    <row r="6532" spans="2:8" x14ac:dyDescent="0.25">
      <c r="B6532" s="44"/>
      <c r="C6532" s="45"/>
      <c r="D6532" s="45"/>
      <c r="E6532" s="66" t="str">
        <f t="shared" si="401"/>
        <v/>
      </c>
      <c r="F6532" s="70" t="str">
        <f t="shared" si="404"/>
        <v/>
      </c>
      <c r="G6532" s="68" t="str">
        <f t="shared" si="402"/>
        <v/>
      </c>
      <c r="H6532" s="69" t="str">
        <f t="shared" si="403"/>
        <v/>
      </c>
    </row>
    <row r="6533" spans="2:8" x14ac:dyDescent="0.25">
      <c r="B6533" s="44"/>
      <c r="C6533" s="45"/>
      <c r="D6533" s="45"/>
      <c r="E6533" s="66" t="str">
        <f t="shared" si="401"/>
        <v/>
      </c>
      <c r="F6533" s="70" t="str">
        <f t="shared" si="404"/>
        <v/>
      </c>
      <c r="G6533" s="68" t="str">
        <f t="shared" si="402"/>
        <v/>
      </c>
      <c r="H6533" s="69" t="str">
        <f t="shared" si="403"/>
        <v/>
      </c>
    </row>
    <row r="6534" spans="2:8" x14ac:dyDescent="0.25">
      <c r="B6534" s="44"/>
      <c r="C6534" s="45"/>
      <c r="D6534" s="45"/>
      <c r="E6534" s="66" t="str">
        <f t="shared" si="401"/>
        <v/>
      </c>
      <c r="F6534" s="70" t="str">
        <f t="shared" si="404"/>
        <v/>
      </c>
      <c r="G6534" s="68" t="str">
        <f t="shared" si="402"/>
        <v/>
      </c>
      <c r="H6534" s="69" t="str">
        <f t="shared" si="403"/>
        <v/>
      </c>
    </row>
    <row r="6535" spans="2:8" x14ac:dyDescent="0.25">
      <c r="B6535" s="44"/>
      <c r="C6535" s="45"/>
      <c r="D6535" s="45"/>
      <c r="E6535" s="66" t="str">
        <f t="shared" si="401"/>
        <v/>
      </c>
      <c r="F6535" s="70" t="str">
        <f t="shared" si="404"/>
        <v/>
      </c>
      <c r="G6535" s="68" t="str">
        <f t="shared" si="402"/>
        <v/>
      </c>
      <c r="H6535" s="69" t="str">
        <f t="shared" si="403"/>
        <v/>
      </c>
    </row>
    <row r="6536" spans="2:8" x14ac:dyDescent="0.25">
      <c r="B6536" s="44"/>
      <c r="C6536" s="45"/>
      <c r="D6536" s="45"/>
      <c r="E6536" s="66" t="str">
        <f t="shared" si="401"/>
        <v/>
      </c>
      <c r="F6536" s="70" t="str">
        <f t="shared" si="404"/>
        <v/>
      </c>
      <c r="G6536" s="68" t="str">
        <f t="shared" si="402"/>
        <v/>
      </c>
      <c r="H6536" s="69" t="str">
        <f t="shared" si="403"/>
        <v/>
      </c>
    </row>
    <row r="6537" spans="2:8" x14ac:dyDescent="0.25">
      <c r="B6537" s="44"/>
      <c r="C6537" s="45"/>
      <c r="D6537" s="45"/>
      <c r="E6537" s="66" t="str">
        <f t="shared" si="401"/>
        <v/>
      </c>
      <c r="F6537" s="70" t="str">
        <f t="shared" si="404"/>
        <v/>
      </c>
      <c r="G6537" s="68" t="str">
        <f t="shared" si="402"/>
        <v/>
      </c>
      <c r="H6537" s="69" t="str">
        <f t="shared" si="403"/>
        <v/>
      </c>
    </row>
    <row r="6538" spans="2:8" x14ac:dyDescent="0.25">
      <c r="B6538" s="44"/>
      <c r="C6538" s="45"/>
      <c r="D6538" s="45"/>
      <c r="E6538" s="66" t="str">
        <f t="shared" si="401"/>
        <v/>
      </c>
      <c r="F6538" s="70" t="str">
        <f t="shared" si="404"/>
        <v/>
      </c>
      <c r="G6538" s="68" t="str">
        <f t="shared" si="402"/>
        <v/>
      </c>
      <c r="H6538" s="69" t="str">
        <f t="shared" si="403"/>
        <v/>
      </c>
    </row>
    <row r="6539" spans="2:8" x14ac:dyDescent="0.25">
      <c r="B6539" s="44"/>
      <c r="C6539" s="45"/>
      <c r="D6539" s="45"/>
      <c r="E6539" s="66" t="str">
        <f t="shared" si="401"/>
        <v/>
      </c>
      <c r="F6539" s="70" t="str">
        <f t="shared" si="404"/>
        <v/>
      </c>
      <c r="G6539" s="68" t="str">
        <f t="shared" si="402"/>
        <v/>
      </c>
      <c r="H6539" s="69" t="str">
        <f t="shared" si="403"/>
        <v/>
      </c>
    </row>
    <row r="6540" spans="2:8" x14ac:dyDescent="0.25">
      <c r="B6540" s="44"/>
      <c r="C6540" s="45"/>
      <c r="D6540" s="45"/>
      <c r="E6540" s="66" t="str">
        <f t="shared" si="401"/>
        <v/>
      </c>
      <c r="F6540" s="70" t="str">
        <f t="shared" si="404"/>
        <v/>
      </c>
      <c r="G6540" s="68" t="str">
        <f t="shared" si="402"/>
        <v/>
      </c>
      <c r="H6540" s="69" t="str">
        <f t="shared" si="403"/>
        <v/>
      </c>
    </row>
    <row r="6541" spans="2:8" x14ac:dyDescent="0.25">
      <c r="B6541" s="44"/>
      <c r="C6541" s="45"/>
      <c r="D6541" s="45"/>
      <c r="E6541" s="66" t="str">
        <f t="shared" si="401"/>
        <v/>
      </c>
      <c r="F6541" s="70" t="str">
        <f t="shared" si="404"/>
        <v/>
      </c>
      <c r="G6541" s="68" t="str">
        <f t="shared" si="402"/>
        <v/>
      </c>
      <c r="H6541" s="69" t="str">
        <f t="shared" si="403"/>
        <v/>
      </c>
    </row>
    <row r="6542" spans="2:8" x14ac:dyDescent="0.25">
      <c r="B6542" s="44"/>
      <c r="C6542" s="45"/>
      <c r="D6542" s="45"/>
      <c r="E6542" s="66" t="str">
        <f t="shared" ref="E6542:E6605" si="405">+IF(AND(C6542-D6542&lt;&gt;0,$B$10&gt;B6542),C6542-D6542,"")</f>
        <v/>
      </c>
      <c r="F6542" s="70" t="str">
        <f t="shared" si="404"/>
        <v/>
      </c>
      <c r="G6542" s="68" t="str">
        <f t="shared" ref="G6542:G6605" si="406">+IF(AND(B6542&lt;&gt;"",$B$10&gt;B6542),$B$10-B6542,"")</f>
        <v/>
      </c>
      <c r="H6542" s="69" t="str">
        <f t="shared" ref="H6542:H6605" si="407">IFERROR(((E6542*G6542*$D$10)/36500),"")</f>
        <v/>
      </c>
    </row>
    <row r="6543" spans="2:8" x14ac:dyDescent="0.25">
      <c r="B6543" s="44"/>
      <c r="C6543" s="45"/>
      <c r="D6543" s="45"/>
      <c r="E6543" s="66" t="str">
        <f t="shared" si="405"/>
        <v/>
      </c>
      <c r="F6543" s="70" t="str">
        <f t="shared" ref="F6543:F6606" si="408">+IFERROR((E6543+F6542),"")</f>
        <v/>
      </c>
      <c r="G6543" s="68" t="str">
        <f t="shared" si="406"/>
        <v/>
      </c>
      <c r="H6543" s="69" t="str">
        <f t="shared" si="407"/>
        <v/>
      </c>
    </row>
    <row r="6544" spans="2:8" x14ac:dyDescent="0.25">
      <c r="B6544" s="44"/>
      <c r="C6544" s="45"/>
      <c r="D6544" s="45"/>
      <c r="E6544" s="66" t="str">
        <f t="shared" si="405"/>
        <v/>
      </c>
      <c r="F6544" s="70" t="str">
        <f t="shared" si="408"/>
        <v/>
      </c>
      <c r="G6544" s="68" t="str">
        <f t="shared" si="406"/>
        <v/>
      </c>
      <c r="H6544" s="69" t="str">
        <f t="shared" si="407"/>
        <v/>
      </c>
    </row>
    <row r="6545" spans="2:8" x14ac:dyDescent="0.25">
      <c r="B6545" s="44"/>
      <c r="C6545" s="45"/>
      <c r="D6545" s="45"/>
      <c r="E6545" s="66" t="str">
        <f t="shared" si="405"/>
        <v/>
      </c>
      <c r="F6545" s="70" t="str">
        <f t="shared" si="408"/>
        <v/>
      </c>
      <c r="G6545" s="68" t="str">
        <f t="shared" si="406"/>
        <v/>
      </c>
      <c r="H6545" s="69" t="str">
        <f t="shared" si="407"/>
        <v/>
      </c>
    </row>
    <row r="6546" spans="2:8" x14ac:dyDescent="0.25">
      <c r="B6546" s="44"/>
      <c r="C6546" s="45"/>
      <c r="D6546" s="45"/>
      <c r="E6546" s="66" t="str">
        <f t="shared" si="405"/>
        <v/>
      </c>
      <c r="F6546" s="70" t="str">
        <f t="shared" si="408"/>
        <v/>
      </c>
      <c r="G6546" s="68" t="str">
        <f t="shared" si="406"/>
        <v/>
      </c>
      <c r="H6546" s="69" t="str">
        <f t="shared" si="407"/>
        <v/>
      </c>
    </row>
    <row r="6547" spans="2:8" x14ac:dyDescent="0.25">
      <c r="B6547" s="44"/>
      <c r="C6547" s="45"/>
      <c r="D6547" s="45"/>
      <c r="E6547" s="66" t="str">
        <f t="shared" si="405"/>
        <v/>
      </c>
      <c r="F6547" s="70" t="str">
        <f t="shared" si="408"/>
        <v/>
      </c>
      <c r="G6547" s="68" t="str">
        <f t="shared" si="406"/>
        <v/>
      </c>
      <c r="H6547" s="69" t="str">
        <f t="shared" si="407"/>
        <v/>
      </c>
    </row>
    <row r="6548" spans="2:8" x14ac:dyDescent="0.25">
      <c r="B6548" s="44"/>
      <c r="C6548" s="45"/>
      <c r="D6548" s="45"/>
      <c r="E6548" s="66" t="str">
        <f t="shared" si="405"/>
        <v/>
      </c>
      <c r="F6548" s="70" t="str">
        <f t="shared" si="408"/>
        <v/>
      </c>
      <c r="G6548" s="68" t="str">
        <f t="shared" si="406"/>
        <v/>
      </c>
      <c r="H6548" s="69" t="str">
        <f t="shared" si="407"/>
        <v/>
      </c>
    </row>
    <row r="6549" spans="2:8" x14ac:dyDescent="0.25">
      <c r="B6549" s="44"/>
      <c r="C6549" s="45"/>
      <c r="D6549" s="45"/>
      <c r="E6549" s="66" t="str">
        <f t="shared" si="405"/>
        <v/>
      </c>
      <c r="F6549" s="70" t="str">
        <f t="shared" si="408"/>
        <v/>
      </c>
      <c r="G6549" s="68" t="str">
        <f t="shared" si="406"/>
        <v/>
      </c>
      <c r="H6549" s="69" t="str">
        <f t="shared" si="407"/>
        <v/>
      </c>
    </row>
    <row r="6550" spans="2:8" x14ac:dyDescent="0.25">
      <c r="B6550" s="44"/>
      <c r="C6550" s="45"/>
      <c r="D6550" s="45"/>
      <c r="E6550" s="66" t="str">
        <f t="shared" si="405"/>
        <v/>
      </c>
      <c r="F6550" s="70" t="str">
        <f t="shared" si="408"/>
        <v/>
      </c>
      <c r="G6550" s="68" t="str">
        <f t="shared" si="406"/>
        <v/>
      </c>
      <c r="H6550" s="69" t="str">
        <f t="shared" si="407"/>
        <v/>
      </c>
    </row>
    <row r="6551" spans="2:8" x14ac:dyDescent="0.25">
      <c r="B6551" s="44"/>
      <c r="C6551" s="45"/>
      <c r="D6551" s="45"/>
      <c r="E6551" s="66" t="str">
        <f t="shared" si="405"/>
        <v/>
      </c>
      <c r="F6551" s="70" t="str">
        <f t="shared" si="408"/>
        <v/>
      </c>
      <c r="G6551" s="68" t="str">
        <f t="shared" si="406"/>
        <v/>
      </c>
      <c r="H6551" s="69" t="str">
        <f t="shared" si="407"/>
        <v/>
      </c>
    </row>
    <row r="6552" spans="2:8" x14ac:dyDescent="0.25">
      <c r="B6552" s="44"/>
      <c r="C6552" s="45"/>
      <c r="D6552" s="45"/>
      <c r="E6552" s="66" t="str">
        <f t="shared" si="405"/>
        <v/>
      </c>
      <c r="F6552" s="70" t="str">
        <f t="shared" si="408"/>
        <v/>
      </c>
      <c r="G6552" s="68" t="str">
        <f t="shared" si="406"/>
        <v/>
      </c>
      <c r="H6552" s="69" t="str">
        <f t="shared" si="407"/>
        <v/>
      </c>
    </row>
    <row r="6553" spans="2:8" x14ac:dyDescent="0.25">
      <c r="B6553" s="44"/>
      <c r="C6553" s="45"/>
      <c r="D6553" s="45"/>
      <c r="E6553" s="66" t="str">
        <f t="shared" si="405"/>
        <v/>
      </c>
      <c r="F6553" s="70" t="str">
        <f t="shared" si="408"/>
        <v/>
      </c>
      <c r="G6553" s="68" t="str">
        <f t="shared" si="406"/>
        <v/>
      </c>
      <c r="H6553" s="69" t="str">
        <f t="shared" si="407"/>
        <v/>
      </c>
    </row>
    <row r="6554" spans="2:8" x14ac:dyDescent="0.25">
      <c r="B6554" s="44"/>
      <c r="C6554" s="45"/>
      <c r="D6554" s="45"/>
      <c r="E6554" s="66" t="str">
        <f t="shared" si="405"/>
        <v/>
      </c>
      <c r="F6554" s="70" t="str">
        <f t="shared" si="408"/>
        <v/>
      </c>
      <c r="G6554" s="68" t="str">
        <f t="shared" si="406"/>
        <v/>
      </c>
      <c r="H6554" s="69" t="str">
        <f t="shared" si="407"/>
        <v/>
      </c>
    </row>
    <row r="6555" spans="2:8" x14ac:dyDescent="0.25">
      <c r="B6555" s="44"/>
      <c r="C6555" s="45"/>
      <c r="D6555" s="45"/>
      <c r="E6555" s="66" t="str">
        <f t="shared" si="405"/>
        <v/>
      </c>
      <c r="F6555" s="70" t="str">
        <f t="shared" si="408"/>
        <v/>
      </c>
      <c r="G6555" s="68" t="str">
        <f t="shared" si="406"/>
        <v/>
      </c>
      <c r="H6555" s="69" t="str">
        <f t="shared" si="407"/>
        <v/>
      </c>
    </row>
    <row r="6556" spans="2:8" x14ac:dyDescent="0.25">
      <c r="B6556" s="44"/>
      <c r="C6556" s="45"/>
      <c r="D6556" s="45"/>
      <c r="E6556" s="66" t="str">
        <f t="shared" si="405"/>
        <v/>
      </c>
      <c r="F6556" s="70" t="str">
        <f t="shared" si="408"/>
        <v/>
      </c>
      <c r="G6556" s="68" t="str">
        <f t="shared" si="406"/>
        <v/>
      </c>
      <c r="H6556" s="69" t="str">
        <f t="shared" si="407"/>
        <v/>
      </c>
    </row>
    <row r="6557" spans="2:8" x14ac:dyDescent="0.25">
      <c r="B6557" s="44"/>
      <c r="C6557" s="45"/>
      <c r="D6557" s="45"/>
      <c r="E6557" s="66" t="str">
        <f t="shared" si="405"/>
        <v/>
      </c>
      <c r="F6557" s="70" t="str">
        <f t="shared" si="408"/>
        <v/>
      </c>
      <c r="G6557" s="68" t="str">
        <f t="shared" si="406"/>
        <v/>
      </c>
      <c r="H6557" s="69" t="str">
        <f t="shared" si="407"/>
        <v/>
      </c>
    </row>
    <row r="6558" spans="2:8" x14ac:dyDescent="0.25">
      <c r="B6558" s="44"/>
      <c r="C6558" s="45"/>
      <c r="D6558" s="45"/>
      <c r="E6558" s="66" t="str">
        <f t="shared" si="405"/>
        <v/>
      </c>
      <c r="F6558" s="70" t="str">
        <f t="shared" si="408"/>
        <v/>
      </c>
      <c r="G6558" s="68" t="str">
        <f t="shared" si="406"/>
        <v/>
      </c>
      <c r="H6558" s="69" t="str">
        <f t="shared" si="407"/>
        <v/>
      </c>
    </row>
    <row r="6559" spans="2:8" x14ac:dyDescent="0.25">
      <c r="B6559" s="44"/>
      <c r="C6559" s="45"/>
      <c r="D6559" s="45"/>
      <c r="E6559" s="66" t="str">
        <f t="shared" si="405"/>
        <v/>
      </c>
      <c r="F6559" s="70" t="str">
        <f t="shared" si="408"/>
        <v/>
      </c>
      <c r="G6559" s="68" t="str">
        <f t="shared" si="406"/>
        <v/>
      </c>
      <c r="H6559" s="69" t="str">
        <f t="shared" si="407"/>
        <v/>
      </c>
    </row>
    <row r="6560" spans="2:8" x14ac:dyDescent="0.25">
      <c r="B6560" s="44"/>
      <c r="C6560" s="45"/>
      <c r="D6560" s="45"/>
      <c r="E6560" s="66" t="str">
        <f t="shared" si="405"/>
        <v/>
      </c>
      <c r="F6560" s="70" t="str">
        <f t="shared" si="408"/>
        <v/>
      </c>
      <c r="G6560" s="68" t="str">
        <f t="shared" si="406"/>
        <v/>
      </c>
      <c r="H6560" s="69" t="str">
        <f t="shared" si="407"/>
        <v/>
      </c>
    </row>
    <row r="6561" spans="2:8" x14ac:dyDescent="0.25">
      <c r="B6561" s="44"/>
      <c r="C6561" s="45"/>
      <c r="D6561" s="45"/>
      <c r="E6561" s="66" t="str">
        <f t="shared" si="405"/>
        <v/>
      </c>
      <c r="F6561" s="70" t="str">
        <f t="shared" si="408"/>
        <v/>
      </c>
      <c r="G6561" s="68" t="str">
        <f t="shared" si="406"/>
        <v/>
      </c>
      <c r="H6561" s="69" t="str">
        <f t="shared" si="407"/>
        <v/>
      </c>
    </row>
    <row r="6562" spans="2:8" x14ac:dyDescent="0.25">
      <c r="B6562" s="44"/>
      <c r="C6562" s="45"/>
      <c r="D6562" s="45"/>
      <c r="E6562" s="66" t="str">
        <f t="shared" si="405"/>
        <v/>
      </c>
      <c r="F6562" s="70" t="str">
        <f t="shared" si="408"/>
        <v/>
      </c>
      <c r="G6562" s="68" t="str">
        <f t="shared" si="406"/>
        <v/>
      </c>
      <c r="H6562" s="69" t="str">
        <f t="shared" si="407"/>
        <v/>
      </c>
    </row>
    <row r="6563" spans="2:8" x14ac:dyDescent="0.25">
      <c r="B6563" s="44"/>
      <c r="C6563" s="45"/>
      <c r="D6563" s="45"/>
      <c r="E6563" s="66" t="str">
        <f t="shared" si="405"/>
        <v/>
      </c>
      <c r="F6563" s="70" t="str">
        <f t="shared" si="408"/>
        <v/>
      </c>
      <c r="G6563" s="68" t="str">
        <f t="shared" si="406"/>
        <v/>
      </c>
      <c r="H6563" s="69" t="str">
        <f t="shared" si="407"/>
        <v/>
      </c>
    </row>
    <row r="6564" spans="2:8" x14ac:dyDescent="0.25">
      <c r="B6564" s="44"/>
      <c r="C6564" s="45"/>
      <c r="D6564" s="45"/>
      <c r="E6564" s="66" t="str">
        <f t="shared" si="405"/>
        <v/>
      </c>
      <c r="F6564" s="70" t="str">
        <f t="shared" si="408"/>
        <v/>
      </c>
      <c r="G6564" s="68" t="str">
        <f t="shared" si="406"/>
        <v/>
      </c>
      <c r="H6564" s="69" t="str">
        <f t="shared" si="407"/>
        <v/>
      </c>
    </row>
    <row r="6565" spans="2:8" x14ac:dyDescent="0.25">
      <c r="B6565" s="44"/>
      <c r="C6565" s="45"/>
      <c r="D6565" s="45"/>
      <c r="E6565" s="66" t="str">
        <f t="shared" si="405"/>
        <v/>
      </c>
      <c r="F6565" s="70" t="str">
        <f t="shared" si="408"/>
        <v/>
      </c>
      <c r="G6565" s="68" t="str">
        <f t="shared" si="406"/>
        <v/>
      </c>
      <c r="H6565" s="69" t="str">
        <f t="shared" si="407"/>
        <v/>
      </c>
    </row>
    <row r="6566" spans="2:8" x14ac:dyDescent="0.25">
      <c r="B6566" s="44"/>
      <c r="C6566" s="45"/>
      <c r="D6566" s="45"/>
      <c r="E6566" s="66" t="str">
        <f t="shared" si="405"/>
        <v/>
      </c>
      <c r="F6566" s="70" t="str">
        <f t="shared" si="408"/>
        <v/>
      </c>
      <c r="G6566" s="68" t="str">
        <f t="shared" si="406"/>
        <v/>
      </c>
      <c r="H6566" s="69" t="str">
        <f t="shared" si="407"/>
        <v/>
      </c>
    </row>
    <row r="6567" spans="2:8" x14ac:dyDescent="0.25">
      <c r="B6567" s="44"/>
      <c r="C6567" s="45"/>
      <c r="D6567" s="45"/>
      <c r="E6567" s="66" t="str">
        <f t="shared" si="405"/>
        <v/>
      </c>
      <c r="F6567" s="70" t="str">
        <f t="shared" si="408"/>
        <v/>
      </c>
      <c r="G6567" s="68" t="str">
        <f t="shared" si="406"/>
        <v/>
      </c>
      <c r="H6567" s="69" t="str">
        <f t="shared" si="407"/>
        <v/>
      </c>
    </row>
    <row r="6568" spans="2:8" x14ac:dyDescent="0.25">
      <c r="B6568" s="44"/>
      <c r="C6568" s="45"/>
      <c r="D6568" s="45"/>
      <c r="E6568" s="66" t="str">
        <f t="shared" si="405"/>
        <v/>
      </c>
      <c r="F6568" s="70" t="str">
        <f t="shared" si="408"/>
        <v/>
      </c>
      <c r="G6568" s="68" t="str">
        <f t="shared" si="406"/>
        <v/>
      </c>
      <c r="H6568" s="69" t="str">
        <f t="shared" si="407"/>
        <v/>
      </c>
    </row>
    <row r="6569" spans="2:8" x14ac:dyDescent="0.25">
      <c r="B6569" s="44"/>
      <c r="C6569" s="45"/>
      <c r="D6569" s="45"/>
      <c r="E6569" s="66" t="str">
        <f t="shared" si="405"/>
        <v/>
      </c>
      <c r="F6569" s="70" t="str">
        <f t="shared" si="408"/>
        <v/>
      </c>
      <c r="G6569" s="68" t="str">
        <f t="shared" si="406"/>
        <v/>
      </c>
      <c r="H6569" s="69" t="str">
        <f t="shared" si="407"/>
        <v/>
      </c>
    </row>
    <row r="6570" spans="2:8" x14ac:dyDescent="0.25">
      <c r="B6570" s="44"/>
      <c r="C6570" s="45"/>
      <c r="D6570" s="45"/>
      <c r="E6570" s="66" t="str">
        <f t="shared" si="405"/>
        <v/>
      </c>
      <c r="F6570" s="70" t="str">
        <f t="shared" si="408"/>
        <v/>
      </c>
      <c r="G6570" s="68" t="str">
        <f t="shared" si="406"/>
        <v/>
      </c>
      <c r="H6570" s="69" t="str">
        <f t="shared" si="407"/>
        <v/>
      </c>
    </row>
    <row r="6571" spans="2:8" x14ac:dyDescent="0.25">
      <c r="B6571" s="44"/>
      <c r="C6571" s="45"/>
      <c r="D6571" s="45"/>
      <c r="E6571" s="66" t="str">
        <f t="shared" si="405"/>
        <v/>
      </c>
      <c r="F6571" s="70" t="str">
        <f t="shared" si="408"/>
        <v/>
      </c>
      <c r="G6571" s="68" t="str">
        <f t="shared" si="406"/>
        <v/>
      </c>
      <c r="H6571" s="69" t="str">
        <f t="shared" si="407"/>
        <v/>
      </c>
    </row>
    <row r="6572" spans="2:8" x14ac:dyDescent="0.25">
      <c r="B6572" s="44"/>
      <c r="C6572" s="45"/>
      <c r="D6572" s="45"/>
      <c r="E6572" s="66" t="str">
        <f t="shared" si="405"/>
        <v/>
      </c>
      <c r="F6572" s="70" t="str">
        <f t="shared" si="408"/>
        <v/>
      </c>
      <c r="G6572" s="68" t="str">
        <f t="shared" si="406"/>
        <v/>
      </c>
      <c r="H6572" s="69" t="str">
        <f t="shared" si="407"/>
        <v/>
      </c>
    </row>
    <row r="6573" spans="2:8" x14ac:dyDescent="0.25">
      <c r="B6573" s="44"/>
      <c r="C6573" s="45"/>
      <c r="D6573" s="45"/>
      <c r="E6573" s="66" t="str">
        <f t="shared" si="405"/>
        <v/>
      </c>
      <c r="F6573" s="70" t="str">
        <f t="shared" si="408"/>
        <v/>
      </c>
      <c r="G6573" s="68" t="str">
        <f t="shared" si="406"/>
        <v/>
      </c>
      <c r="H6573" s="69" t="str">
        <f t="shared" si="407"/>
        <v/>
      </c>
    </row>
    <row r="6574" spans="2:8" x14ac:dyDescent="0.25">
      <c r="B6574" s="44"/>
      <c r="C6574" s="45"/>
      <c r="D6574" s="45"/>
      <c r="E6574" s="66" t="str">
        <f t="shared" si="405"/>
        <v/>
      </c>
      <c r="F6574" s="70" t="str">
        <f t="shared" si="408"/>
        <v/>
      </c>
      <c r="G6574" s="68" t="str">
        <f t="shared" si="406"/>
        <v/>
      </c>
      <c r="H6574" s="69" t="str">
        <f t="shared" si="407"/>
        <v/>
      </c>
    </row>
    <row r="6575" spans="2:8" x14ac:dyDescent="0.25">
      <c r="B6575" s="44"/>
      <c r="C6575" s="45"/>
      <c r="D6575" s="45"/>
      <c r="E6575" s="66" t="str">
        <f t="shared" si="405"/>
        <v/>
      </c>
      <c r="F6575" s="70" t="str">
        <f t="shared" si="408"/>
        <v/>
      </c>
      <c r="G6575" s="68" t="str">
        <f t="shared" si="406"/>
        <v/>
      </c>
      <c r="H6575" s="69" t="str">
        <f t="shared" si="407"/>
        <v/>
      </c>
    </row>
    <row r="6576" spans="2:8" x14ac:dyDescent="0.25">
      <c r="B6576" s="44"/>
      <c r="C6576" s="45"/>
      <c r="D6576" s="45"/>
      <c r="E6576" s="66" t="str">
        <f t="shared" si="405"/>
        <v/>
      </c>
      <c r="F6576" s="70" t="str">
        <f t="shared" si="408"/>
        <v/>
      </c>
      <c r="G6576" s="68" t="str">
        <f t="shared" si="406"/>
        <v/>
      </c>
      <c r="H6576" s="69" t="str">
        <f t="shared" si="407"/>
        <v/>
      </c>
    </row>
    <row r="6577" spans="2:8" x14ac:dyDescent="0.25">
      <c r="B6577" s="44"/>
      <c r="C6577" s="45"/>
      <c r="D6577" s="45"/>
      <c r="E6577" s="66" t="str">
        <f t="shared" si="405"/>
        <v/>
      </c>
      <c r="F6577" s="70" t="str">
        <f t="shared" si="408"/>
        <v/>
      </c>
      <c r="G6577" s="68" t="str">
        <f t="shared" si="406"/>
        <v/>
      </c>
      <c r="H6577" s="69" t="str">
        <f t="shared" si="407"/>
        <v/>
      </c>
    </row>
    <row r="6578" spans="2:8" x14ac:dyDescent="0.25">
      <c r="B6578" s="44"/>
      <c r="C6578" s="45"/>
      <c r="D6578" s="45"/>
      <c r="E6578" s="66" t="str">
        <f t="shared" si="405"/>
        <v/>
      </c>
      <c r="F6578" s="70" t="str">
        <f t="shared" si="408"/>
        <v/>
      </c>
      <c r="G6578" s="68" t="str">
        <f t="shared" si="406"/>
        <v/>
      </c>
      <c r="H6578" s="69" t="str">
        <f t="shared" si="407"/>
        <v/>
      </c>
    </row>
    <row r="6579" spans="2:8" x14ac:dyDescent="0.25">
      <c r="B6579" s="44"/>
      <c r="C6579" s="45"/>
      <c r="D6579" s="45"/>
      <c r="E6579" s="66" t="str">
        <f t="shared" si="405"/>
        <v/>
      </c>
      <c r="F6579" s="70" t="str">
        <f t="shared" si="408"/>
        <v/>
      </c>
      <c r="G6579" s="68" t="str">
        <f t="shared" si="406"/>
        <v/>
      </c>
      <c r="H6579" s="69" t="str">
        <f t="shared" si="407"/>
        <v/>
      </c>
    </row>
    <row r="6580" spans="2:8" x14ac:dyDescent="0.25">
      <c r="B6580" s="44"/>
      <c r="C6580" s="45"/>
      <c r="D6580" s="45"/>
      <c r="E6580" s="66" t="str">
        <f t="shared" si="405"/>
        <v/>
      </c>
      <c r="F6580" s="70" t="str">
        <f t="shared" si="408"/>
        <v/>
      </c>
      <c r="G6580" s="68" t="str">
        <f t="shared" si="406"/>
        <v/>
      </c>
      <c r="H6580" s="69" t="str">
        <f t="shared" si="407"/>
        <v/>
      </c>
    </row>
    <row r="6581" spans="2:8" x14ac:dyDescent="0.25">
      <c r="B6581" s="44"/>
      <c r="C6581" s="45"/>
      <c r="D6581" s="45"/>
      <c r="E6581" s="66" t="str">
        <f t="shared" si="405"/>
        <v/>
      </c>
      <c r="F6581" s="70" t="str">
        <f t="shared" si="408"/>
        <v/>
      </c>
      <c r="G6581" s="68" t="str">
        <f t="shared" si="406"/>
        <v/>
      </c>
      <c r="H6581" s="69" t="str">
        <f t="shared" si="407"/>
        <v/>
      </c>
    </row>
    <row r="6582" spans="2:8" x14ac:dyDescent="0.25">
      <c r="B6582" s="44"/>
      <c r="C6582" s="45"/>
      <c r="D6582" s="45"/>
      <c r="E6582" s="66" t="str">
        <f t="shared" si="405"/>
        <v/>
      </c>
      <c r="F6582" s="70" t="str">
        <f t="shared" si="408"/>
        <v/>
      </c>
      <c r="G6582" s="68" t="str">
        <f t="shared" si="406"/>
        <v/>
      </c>
      <c r="H6582" s="69" t="str">
        <f t="shared" si="407"/>
        <v/>
      </c>
    </row>
    <row r="6583" spans="2:8" x14ac:dyDescent="0.25">
      <c r="B6583" s="44"/>
      <c r="C6583" s="45"/>
      <c r="D6583" s="45"/>
      <c r="E6583" s="66" t="str">
        <f t="shared" si="405"/>
        <v/>
      </c>
      <c r="F6583" s="70" t="str">
        <f t="shared" si="408"/>
        <v/>
      </c>
      <c r="G6583" s="68" t="str">
        <f t="shared" si="406"/>
        <v/>
      </c>
      <c r="H6583" s="69" t="str">
        <f t="shared" si="407"/>
        <v/>
      </c>
    </row>
    <row r="6584" spans="2:8" x14ac:dyDescent="0.25">
      <c r="B6584" s="44"/>
      <c r="C6584" s="45"/>
      <c r="D6584" s="45"/>
      <c r="E6584" s="66" t="str">
        <f t="shared" si="405"/>
        <v/>
      </c>
      <c r="F6584" s="70" t="str">
        <f t="shared" si="408"/>
        <v/>
      </c>
      <c r="G6584" s="68" t="str">
        <f t="shared" si="406"/>
        <v/>
      </c>
      <c r="H6584" s="69" t="str">
        <f t="shared" si="407"/>
        <v/>
      </c>
    </row>
    <row r="6585" spans="2:8" x14ac:dyDescent="0.25">
      <c r="B6585" s="44"/>
      <c r="C6585" s="45"/>
      <c r="D6585" s="45"/>
      <c r="E6585" s="66" t="str">
        <f t="shared" si="405"/>
        <v/>
      </c>
      <c r="F6585" s="70" t="str">
        <f t="shared" si="408"/>
        <v/>
      </c>
      <c r="G6585" s="68" t="str">
        <f t="shared" si="406"/>
        <v/>
      </c>
      <c r="H6585" s="69" t="str">
        <f t="shared" si="407"/>
        <v/>
      </c>
    </row>
    <row r="6586" spans="2:8" x14ac:dyDescent="0.25">
      <c r="B6586" s="44"/>
      <c r="C6586" s="45"/>
      <c r="D6586" s="45"/>
      <c r="E6586" s="66" t="str">
        <f t="shared" si="405"/>
        <v/>
      </c>
      <c r="F6586" s="70" t="str">
        <f t="shared" si="408"/>
        <v/>
      </c>
      <c r="G6586" s="68" t="str">
        <f t="shared" si="406"/>
        <v/>
      </c>
      <c r="H6586" s="69" t="str">
        <f t="shared" si="407"/>
        <v/>
      </c>
    </row>
    <row r="6587" spans="2:8" x14ac:dyDescent="0.25">
      <c r="B6587" s="44"/>
      <c r="C6587" s="45"/>
      <c r="D6587" s="45"/>
      <c r="E6587" s="66" t="str">
        <f t="shared" si="405"/>
        <v/>
      </c>
      <c r="F6587" s="70" t="str">
        <f t="shared" si="408"/>
        <v/>
      </c>
      <c r="G6587" s="68" t="str">
        <f t="shared" si="406"/>
        <v/>
      </c>
      <c r="H6587" s="69" t="str">
        <f t="shared" si="407"/>
        <v/>
      </c>
    </row>
    <row r="6588" spans="2:8" x14ac:dyDescent="0.25">
      <c r="B6588" s="44"/>
      <c r="C6588" s="45"/>
      <c r="D6588" s="45"/>
      <c r="E6588" s="66" t="str">
        <f t="shared" si="405"/>
        <v/>
      </c>
      <c r="F6588" s="70" t="str">
        <f t="shared" si="408"/>
        <v/>
      </c>
      <c r="G6588" s="68" t="str">
        <f t="shared" si="406"/>
        <v/>
      </c>
      <c r="H6588" s="69" t="str">
        <f t="shared" si="407"/>
        <v/>
      </c>
    </row>
    <row r="6589" spans="2:8" x14ac:dyDescent="0.25">
      <c r="B6589" s="44"/>
      <c r="C6589" s="45"/>
      <c r="D6589" s="45"/>
      <c r="E6589" s="66" t="str">
        <f t="shared" si="405"/>
        <v/>
      </c>
      <c r="F6589" s="70" t="str">
        <f t="shared" si="408"/>
        <v/>
      </c>
      <c r="G6589" s="68" t="str">
        <f t="shared" si="406"/>
        <v/>
      </c>
      <c r="H6589" s="69" t="str">
        <f t="shared" si="407"/>
        <v/>
      </c>
    </row>
    <row r="6590" spans="2:8" x14ac:dyDescent="0.25">
      <c r="B6590" s="44"/>
      <c r="C6590" s="45"/>
      <c r="D6590" s="45"/>
      <c r="E6590" s="66" t="str">
        <f t="shared" si="405"/>
        <v/>
      </c>
      <c r="F6590" s="70" t="str">
        <f t="shared" si="408"/>
        <v/>
      </c>
      <c r="G6590" s="68" t="str">
        <f t="shared" si="406"/>
        <v/>
      </c>
      <c r="H6590" s="69" t="str">
        <f t="shared" si="407"/>
        <v/>
      </c>
    </row>
    <row r="6591" spans="2:8" x14ac:dyDescent="0.25">
      <c r="B6591" s="44"/>
      <c r="C6591" s="45"/>
      <c r="D6591" s="45"/>
      <c r="E6591" s="66" t="str">
        <f t="shared" si="405"/>
        <v/>
      </c>
      <c r="F6591" s="70" t="str">
        <f t="shared" si="408"/>
        <v/>
      </c>
      <c r="G6591" s="68" t="str">
        <f t="shared" si="406"/>
        <v/>
      </c>
      <c r="H6591" s="69" t="str">
        <f t="shared" si="407"/>
        <v/>
      </c>
    </row>
    <row r="6592" spans="2:8" x14ac:dyDescent="0.25">
      <c r="B6592" s="44"/>
      <c r="C6592" s="45"/>
      <c r="D6592" s="45"/>
      <c r="E6592" s="66" t="str">
        <f t="shared" si="405"/>
        <v/>
      </c>
      <c r="F6592" s="70" t="str">
        <f t="shared" si="408"/>
        <v/>
      </c>
      <c r="G6592" s="68" t="str">
        <f t="shared" si="406"/>
        <v/>
      </c>
      <c r="H6592" s="69" t="str">
        <f t="shared" si="407"/>
        <v/>
      </c>
    </row>
    <row r="6593" spans="2:8" x14ac:dyDescent="0.25">
      <c r="B6593" s="44"/>
      <c r="C6593" s="45"/>
      <c r="D6593" s="45"/>
      <c r="E6593" s="66" t="str">
        <f t="shared" si="405"/>
        <v/>
      </c>
      <c r="F6593" s="70" t="str">
        <f t="shared" si="408"/>
        <v/>
      </c>
      <c r="G6593" s="68" t="str">
        <f t="shared" si="406"/>
        <v/>
      </c>
      <c r="H6593" s="69" t="str">
        <f t="shared" si="407"/>
        <v/>
      </c>
    </row>
    <row r="6594" spans="2:8" x14ac:dyDescent="0.25">
      <c r="B6594" s="44"/>
      <c r="C6594" s="45"/>
      <c r="D6594" s="45"/>
      <c r="E6594" s="66" t="str">
        <f t="shared" si="405"/>
        <v/>
      </c>
      <c r="F6594" s="70" t="str">
        <f t="shared" si="408"/>
        <v/>
      </c>
      <c r="G6594" s="68" t="str">
        <f t="shared" si="406"/>
        <v/>
      </c>
      <c r="H6594" s="69" t="str">
        <f t="shared" si="407"/>
        <v/>
      </c>
    </row>
    <row r="6595" spans="2:8" x14ac:dyDescent="0.25">
      <c r="B6595" s="44"/>
      <c r="C6595" s="45"/>
      <c r="D6595" s="45"/>
      <c r="E6595" s="66" t="str">
        <f t="shared" si="405"/>
        <v/>
      </c>
      <c r="F6595" s="70" t="str">
        <f t="shared" si="408"/>
        <v/>
      </c>
      <c r="G6595" s="68" t="str">
        <f t="shared" si="406"/>
        <v/>
      </c>
      <c r="H6595" s="69" t="str">
        <f t="shared" si="407"/>
        <v/>
      </c>
    </row>
    <row r="6596" spans="2:8" x14ac:dyDescent="0.25">
      <c r="B6596" s="44"/>
      <c r="C6596" s="45"/>
      <c r="D6596" s="45"/>
      <c r="E6596" s="66" t="str">
        <f t="shared" si="405"/>
        <v/>
      </c>
      <c r="F6596" s="70" t="str">
        <f t="shared" si="408"/>
        <v/>
      </c>
      <c r="G6596" s="68" t="str">
        <f t="shared" si="406"/>
        <v/>
      </c>
      <c r="H6596" s="69" t="str">
        <f t="shared" si="407"/>
        <v/>
      </c>
    </row>
    <row r="6597" spans="2:8" x14ac:dyDescent="0.25">
      <c r="B6597" s="44"/>
      <c r="C6597" s="45"/>
      <c r="D6597" s="45"/>
      <c r="E6597" s="66" t="str">
        <f t="shared" si="405"/>
        <v/>
      </c>
      <c r="F6597" s="70" t="str">
        <f t="shared" si="408"/>
        <v/>
      </c>
      <c r="G6597" s="68" t="str">
        <f t="shared" si="406"/>
        <v/>
      </c>
      <c r="H6597" s="69" t="str">
        <f t="shared" si="407"/>
        <v/>
      </c>
    </row>
    <row r="6598" spans="2:8" x14ac:dyDescent="0.25">
      <c r="B6598" s="44"/>
      <c r="C6598" s="45"/>
      <c r="D6598" s="45"/>
      <c r="E6598" s="66" t="str">
        <f t="shared" si="405"/>
        <v/>
      </c>
      <c r="F6598" s="70" t="str">
        <f t="shared" si="408"/>
        <v/>
      </c>
      <c r="G6598" s="68" t="str">
        <f t="shared" si="406"/>
        <v/>
      </c>
      <c r="H6598" s="69" t="str">
        <f t="shared" si="407"/>
        <v/>
      </c>
    </row>
    <row r="6599" spans="2:8" x14ac:dyDescent="0.25">
      <c r="B6599" s="44"/>
      <c r="C6599" s="45"/>
      <c r="D6599" s="45"/>
      <c r="E6599" s="66" t="str">
        <f t="shared" si="405"/>
        <v/>
      </c>
      <c r="F6599" s="70" t="str">
        <f t="shared" si="408"/>
        <v/>
      </c>
      <c r="G6599" s="68" t="str">
        <f t="shared" si="406"/>
        <v/>
      </c>
      <c r="H6599" s="69" t="str">
        <f t="shared" si="407"/>
        <v/>
      </c>
    </row>
    <row r="6600" spans="2:8" x14ac:dyDescent="0.25">
      <c r="B6600" s="44"/>
      <c r="C6600" s="45"/>
      <c r="D6600" s="45"/>
      <c r="E6600" s="66" t="str">
        <f t="shared" si="405"/>
        <v/>
      </c>
      <c r="F6600" s="70" t="str">
        <f t="shared" si="408"/>
        <v/>
      </c>
      <c r="G6600" s="68" t="str">
        <f t="shared" si="406"/>
        <v/>
      </c>
      <c r="H6600" s="69" t="str">
        <f t="shared" si="407"/>
        <v/>
      </c>
    </row>
    <row r="6601" spans="2:8" x14ac:dyDescent="0.25">
      <c r="B6601" s="44"/>
      <c r="C6601" s="45"/>
      <c r="D6601" s="45"/>
      <c r="E6601" s="66" t="str">
        <f t="shared" si="405"/>
        <v/>
      </c>
      <c r="F6601" s="70" t="str">
        <f t="shared" si="408"/>
        <v/>
      </c>
      <c r="G6601" s="68" t="str">
        <f t="shared" si="406"/>
        <v/>
      </c>
      <c r="H6601" s="69" t="str">
        <f t="shared" si="407"/>
        <v/>
      </c>
    </row>
    <row r="6602" spans="2:8" x14ac:dyDescent="0.25">
      <c r="B6602" s="44"/>
      <c r="C6602" s="45"/>
      <c r="D6602" s="45"/>
      <c r="E6602" s="66" t="str">
        <f t="shared" si="405"/>
        <v/>
      </c>
      <c r="F6602" s="70" t="str">
        <f t="shared" si="408"/>
        <v/>
      </c>
      <c r="G6602" s="68" t="str">
        <f t="shared" si="406"/>
        <v/>
      </c>
      <c r="H6602" s="69" t="str">
        <f t="shared" si="407"/>
        <v/>
      </c>
    </row>
    <row r="6603" spans="2:8" x14ac:dyDescent="0.25">
      <c r="B6603" s="44"/>
      <c r="C6603" s="45"/>
      <c r="D6603" s="45"/>
      <c r="E6603" s="66" t="str">
        <f t="shared" si="405"/>
        <v/>
      </c>
      <c r="F6603" s="70" t="str">
        <f t="shared" si="408"/>
        <v/>
      </c>
      <c r="G6603" s="68" t="str">
        <f t="shared" si="406"/>
        <v/>
      </c>
      <c r="H6603" s="69" t="str">
        <f t="shared" si="407"/>
        <v/>
      </c>
    </row>
    <row r="6604" spans="2:8" x14ac:dyDescent="0.25">
      <c r="B6604" s="44"/>
      <c r="C6604" s="45"/>
      <c r="D6604" s="45"/>
      <c r="E6604" s="66" t="str">
        <f t="shared" si="405"/>
        <v/>
      </c>
      <c r="F6604" s="70" t="str">
        <f t="shared" si="408"/>
        <v/>
      </c>
      <c r="G6604" s="68" t="str">
        <f t="shared" si="406"/>
        <v/>
      </c>
      <c r="H6604" s="69" t="str">
        <f t="shared" si="407"/>
        <v/>
      </c>
    </row>
    <row r="6605" spans="2:8" x14ac:dyDescent="0.25">
      <c r="B6605" s="44"/>
      <c r="C6605" s="45"/>
      <c r="D6605" s="45"/>
      <c r="E6605" s="66" t="str">
        <f t="shared" si="405"/>
        <v/>
      </c>
      <c r="F6605" s="70" t="str">
        <f t="shared" si="408"/>
        <v/>
      </c>
      <c r="G6605" s="68" t="str">
        <f t="shared" si="406"/>
        <v/>
      </c>
      <c r="H6605" s="69" t="str">
        <f t="shared" si="407"/>
        <v/>
      </c>
    </row>
    <row r="6606" spans="2:8" x14ac:dyDescent="0.25">
      <c r="B6606" s="44"/>
      <c r="C6606" s="45"/>
      <c r="D6606" s="45"/>
      <c r="E6606" s="66" t="str">
        <f t="shared" ref="E6606:E6669" si="409">+IF(AND(C6606-D6606&lt;&gt;0,$B$10&gt;B6606),C6606-D6606,"")</f>
        <v/>
      </c>
      <c r="F6606" s="70" t="str">
        <f t="shared" si="408"/>
        <v/>
      </c>
      <c r="G6606" s="68" t="str">
        <f t="shared" ref="G6606:G6669" si="410">+IF(AND(B6606&lt;&gt;"",$B$10&gt;B6606),$B$10-B6606,"")</f>
        <v/>
      </c>
      <c r="H6606" s="69" t="str">
        <f t="shared" ref="H6606:H6669" si="411">IFERROR(((E6606*G6606*$D$10)/36500),"")</f>
        <v/>
      </c>
    </row>
    <row r="6607" spans="2:8" x14ac:dyDescent="0.25">
      <c r="B6607" s="44"/>
      <c r="C6607" s="45"/>
      <c r="D6607" s="45"/>
      <c r="E6607" s="66" t="str">
        <f t="shared" si="409"/>
        <v/>
      </c>
      <c r="F6607" s="70" t="str">
        <f t="shared" ref="F6607:F6670" si="412">+IFERROR((E6607+F6606),"")</f>
        <v/>
      </c>
      <c r="G6607" s="68" t="str">
        <f t="shared" si="410"/>
        <v/>
      </c>
      <c r="H6607" s="69" t="str">
        <f t="shared" si="411"/>
        <v/>
      </c>
    </row>
    <row r="6608" spans="2:8" x14ac:dyDescent="0.25">
      <c r="B6608" s="44"/>
      <c r="C6608" s="45"/>
      <c r="D6608" s="45"/>
      <c r="E6608" s="66" t="str">
        <f t="shared" si="409"/>
        <v/>
      </c>
      <c r="F6608" s="70" t="str">
        <f t="shared" si="412"/>
        <v/>
      </c>
      <c r="G6608" s="68" t="str">
        <f t="shared" si="410"/>
        <v/>
      </c>
      <c r="H6608" s="69" t="str">
        <f t="shared" si="411"/>
        <v/>
      </c>
    </row>
    <row r="6609" spans="2:8" x14ac:dyDescent="0.25">
      <c r="B6609" s="44"/>
      <c r="C6609" s="45"/>
      <c r="D6609" s="45"/>
      <c r="E6609" s="66" t="str">
        <f t="shared" si="409"/>
        <v/>
      </c>
      <c r="F6609" s="70" t="str">
        <f t="shared" si="412"/>
        <v/>
      </c>
      <c r="G6609" s="68" t="str">
        <f t="shared" si="410"/>
        <v/>
      </c>
      <c r="H6609" s="69" t="str">
        <f t="shared" si="411"/>
        <v/>
      </c>
    </row>
    <row r="6610" spans="2:8" x14ac:dyDescent="0.25">
      <c r="B6610" s="44"/>
      <c r="C6610" s="45"/>
      <c r="D6610" s="45"/>
      <c r="E6610" s="66" t="str">
        <f t="shared" si="409"/>
        <v/>
      </c>
      <c r="F6610" s="70" t="str">
        <f t="shared" si="412"/>
        <v/>
      </c>
      <c r="G6610" s="68" t="str">
        <f t="shared" si="410"/>
        <v/>
      </c>
      <c r="H6610" s="69" t="str">
        <f t="shared" si="411"/>
        <v/>
      </c>
    </row>
    <row r="6611" spans="2:8" x14ac:dyDescent="0.25">
      <c r="B6611" s="44"/>
      <c r="C6611" s="45"/>
      <c r="D6611" s="45"/>
      <c r="E6611" s="66" t="str">
        <f t="shared" si="409"/>
        <v/>
      </c>
      <c r="F6611" s="70" t="str">
        <f t="shared" si="412"/>
        <v/>
      </c>
      <c r="G6611" s="68" t="str">
        <f t="shared" si="410"/>
        <v/>
      </c>
      <c r="H6611" s="69" t="str">
        <f t="shared" si="411"/>
        <v/>
      </c>
    </row>
    <row r="6612" spans="2:8" x14ac:dyDescent="0.25">
      <c r="B6612" s="44"/>
      <c r="C6612" s="45"/>
      <c r="D6612" s="45"/>
      <c r="E6612" s="66" t="str">
        <f t="shared" si="409"/>
        <v/>
      </c>
      <c r="F6612" s="70" t="str">
        <f t="shared" si="412"/>
        <v/>
      </c>
      <c r="G6612" s="68" t="str">
        <f t="shared" si="410"/>
        <v/>
      </c>
      <c r="H6612" s="69" t="str">
        <f t="shared" si="411"/>
        <v/>
      </c>
    </row>
    <row r="6613" spans="2:8" x14ac:dyDescent="0.25">
      <c r="B6613" s="44"/>
      <c r="C6613" s="45"/>
      <c r="D6613" s="45"/>
      <c r="E6613" s="66" t="str">
        <f t="shared" si="409"/>
        <v/>
      </c>
      <c r="F6613" s="70" t="str">
        <f t="shared" si="412"/>
        <v/>
      </c>
      <c r="G6613" s="68" t="str">
        <f t="shared" si="410"/>
        <v/>
      </c>
      <c r="H6613" s="69" t="str">
        <f t="shared" si="411"/>
        <v/>
      </c>
    </row>
    <row r="6614" spans="2:8" x14ac:dyDescent="0.25">
      <c r="B6614" s="44"/>
      <c r="C6614" s="45"/>
      <c r="D6614" s="45"/>
      <c r="E6614" s="66" t="str">
        <f t="shared" si="409"/>
        <v/>
      </c>
      <c r="F6614" s="70" t="str">
        <f t="shared" si="412"/>
        <v/>
      </c>
      <c r="G6614" s="68" t="str">
        <f t="shared" si="410"/>
        <v/>
      </c>
      <c r="H6614" s="69" t="str">
        <f t="shared" si="411"/>
        <v/>
      </c>
    </row>
    <row r="6615" spans="2:8" x14ac:dyDescent="0.25">
      <c r="B6615" s="44"/>
      <c r="C6615" s="45"/>
      <c r="D6615" s="45"/>
      <c r="E6615" s="66" t="str">
        <f t="shared" si="409"/>
        <v/>
      </c>
      <c r="F6615" s="70" t="str">
        <f t="shared" si="412"/>
        <v/>
      </c>
      <c r="G6615" s="68" t="str">
        <f t="shared" si="410"/>
        <v/>
      </c>
      <c r="H6615" s="69" t="str">
        <f t="shared" si="411"/>
        <v/>
      </c>
    </row>
    <row r="6616" spans="2:8" x14ac:dyDescent="0.25">
      <c r="B6616" s="44"/>
      <c r="C6616" s="45"/>
      <c r="D6616" s="45"/>
      <c r="E6616" s="66" t="str">
        <f t="shared" si="409"/>
        <v/>
      </c>
      <c r="F6616" s="70" t="str">
        <f t="shared" si="412"/>
        <v/>
      </c>
      <c r="G6616" s="68" t="str">
        <f t="shared" si="410"/>
        <v/>
      </c>
      <c r="H6616" s="69" t="str">
        <f t="shared" si="411"/>
        <v/>
      </c>
    </row>
    <row r="6617" spans="2:8" x14ac:dyDescent="0.25">
      <c r="B6617" s="44"/>
      <c r="C6617" s="45"/>
      <c r="D6617" s="45"/>
      <c r="E6617" s="66" t="str">
        <f t="shared" si="409"/>
        <v/>
      </c>
      <c r="F6617" s="70" t="str">
        <f t="shared" si="412"/>
        <v/>
      </c>
      <c r="G6617" s="68" t="str">
        <f t="shared" si="410"/>
        <v/>
      </c>
      <c r="H6617" s="69" t="str">
        <f t="shared" si="411"/>
        <v/>
      </c>
    </row>
    <row r="6618" spans="2:8" x14ac:dyDescent="0.25">
      <c r="B6618" s="44"/>
      <c r="C6618" s="45"/>
      <c r="D6618" s="45"/>
      <c r="E6618" s="66" t="str">
        <f t="shared" si="409"/>
        <v/>
      </c>
      <c r="F6618" s="70" t="str">
        <f t="shared" si="412"/>
        <v/>
      </c>
      <c r="G6618" s="68" t="str">
        <f t="shared" si="410"/>
        <v/>
      </c>
      <c r="H6618" s="69" t="str">
        <f t="shared" si="411"/>
        <v/>
      </c>
    </row>
    <row r="6619" spans="2:8" x14ac:dyDescent="0.25">
      <c r="B6619" s="44"/>
      <c r="C6619" s="45"/>
      <c r="D6619" s="45"/>
      <c r="E6619" s="66" t="str">
        <f t="shared" si="409"/>
        <v/>
      </c>
      <c r="F6619" s="70" t="str">
        <f t="shared" si="412"/>
        <v/>
      </c>
      <c r="G6619" s="68" t="str">
        <f t="shared" si="410"/>
        <v/>
      </c>
      <c r="H6619" s="69" t="str">
        <f t="shared" si="411"/>
        <v/>
      </c>
    </row>
    <row r="6620" spans="2:8" x14ac:dyDescent="0.25">
      <c r="B6620" s="44"/>
      <c r="C6620" s="45"/>
      <c r="D6620" s="45"/>
      <c r="E6620" s="66" t="str">
        <f t="shared" si="409"/>
        <v/>
      </c>
      <c r="F6620" s="70" t="str">
        <f t="shared" si="412"/>
        <v/>
      </c>
      <c r="G6620" s="68" t="str">
        <f t="shared" si="410"/>
        <v/>
      </c>
      <c r="H6620" s="69" t="str">
        <f t="shared" si="411"/>
        <v/>
      </c>
    </row>
    <row r="6621" spans="2:8" x14ac:dyDescent="0.25">
      <c r="B6621" s="44"/>
      <c r="C6621" s="45"/>
      <c r="D6621" s="45"/>
      <c r="E6621" s="66" t="str">
        <f t="shared" si="409"/>
        <v/>
      </c>
      <c r="F6621" s="70" t="str">
        <f t="shared" si="412"/>
        <v/>
      </c>
      <c r="G6621" s="68" t="str">
        <f t="shared" si="410"/>
        <v/>
      </c>
      <c r="H6621" s="69" t="str">
        <f t="shared" si="411"/>
        <v/>
      </c>
    </row>
    <row r="6622" spans="2:8" x14ac:dyDescent="0.25">
      <c r="B6622" s="44"/>
      <c r="C6622" s="45"/>
      <c r="D6622" s="45"/>
      <c r="E6622" s="66" t="str">
        <f t="shared" si="409"/>
        <v/>
      </c>
      <c r="F6622" s="70" t="str">
        <f t="shared" si="412"/>
        <v/>
      </c>
      <c r="G6622" s="68" t="str">
        <f t="shared" si="410"/>
        <v/>
      </c>
      <c r="H6622" s="69" t="str">
        <f t="shared" si="411"/>
        <v/>
      </c>
    </row>
    <row r="6623" spans="2:8" x14ac:dyDescent="0.25">
      <c r="B6623" s="44"/>
      <c r="C6623" s="45"/>
      <c r="D6623" s="45"/>
      <c r="E6623" s="66" t="str">
        <f t="shared" si="409"/>
        <v/>
      </c>
      <c r="F6623" s="70" t="str">
        <f t="shared" si="412"/>
        <v/>
      </c>
      <c r="G6623" s="68" t="str">
        <f t="shared" si="410"/>
        <v/>
      </c>
      <c r="H6623" s="69" t="str">
        <f t="shared" si="411"/>
        <v/>
      </c>
    </row>
    <row r="6624" spans="2:8" x14ac:dyDescent="0.25">
      <c r="B6624" s="44"/>
      <c r="C6624" s="45"/>
      <c r="D6624" s="45"/>
      <c r="E6624" s="66" t="str">
        <f t="shared" si="409"/>
        <v/>
      </c>
      <c r="F6624" s="70" t="str">
        <f t="shared" si="412"/>
        <v/>
      </c>
      <c r="G6624" s="68" t="str">
        <f t="shared" si="410"/>
        <v/>
      </c>
      <c r="H6624" s="69" t="str">
        <f t="shared" si="411"/>
        <v/>
      </c>
    </row>
    <row r="6625" spans="2:8" x14ac:dyDescent="0.25">
      <c r="B6625" s="44"/>
      <c r="C6625" s="45"/>
      <c r="D6625" s="45"/>
      <c r="E6625" s="66" t="str">
        <f t="shared" si="409"/>
        <v/>
      </c>
      <c r="F6625" s="70" t="str">
        <f t="shared" si="412"/>
        <v/>
      </c>
      <c r="G6625" s="68" t="str">
        <f t="shared" si="410"/>
        <v/>
      </c>
      <c r="H6625" s="69" t="str">
        <f t="shared" si="411"/>
        <v/>
      </c>
    </row>
    <row r="6626" spans="2:8" x14ac:dyDescent="0.25">
      <c r="B6626" s="44"/>
      <c r="C6626" s="45"/>
      <c r="D6626" s="45"/>
      <c r="E6626" s="66" t="str">
        <f t="shared" si="409"/>
        <v/>
      </c>
      <c r="F6626" s="70" t="str">
        <f t="shared" si="412"/>
        <v/>
      </c>
      <c r="G6626" s="68" t="str">
        <f t="shared" si="410"/>
        <v/>
      </c>
      <c r="H6626" s="69" t="str">
        <f t="shared" si="411"/>
        <v/>
      </c>
    </row>
    <row r="6627" spans="2:8" x14ac:dyDescent="0.25">
      <c r="B6627" s="44"/>
      <c r="C6627" s="45"/>
      <c r="D6627" s="45"/>
      <c r="E6627" s="66" t="str">
        <f t="shared" si="409"/>
        <v/>
      </c>
      <c r="F6627" s="70" t="str">
        <f t="shared" si="412"/>
        <v/>
      </c>
      <c r="G6627" s="68" t="str">
        <f t="shared" si="410"/>
        <v/>
      </c>
      <c r="H6627" s="69" t="str">
        <f t="shared" si="411"/>
        <v/>
      </c>
    </row>
    <row r="6628" spans="2:8" x14ac:dyDescent="0.25">
      <c r="B6628" s="44"/>
      <c r="C6628" s="45"/>
      <c r="D6628" s="45"/>
      <c r="E6628" s="66" t="str">
        <f t="shared" si="409"/>
        <v/>
      </c>
      <c r="F6628" s="70" t="str">
        <f t="shared" si="412"/>
        <v/>
      </c>
      <c r="G6628" s="68" t="str">
        <f t="shared" si="410"/>
        <v/>
      </c>
      <c r="H6628" s="69" t="str">
        <f t="shared" si="411"/>
        <v/>
      </c>
    </row>
    <row r="6629" spans="2:8" x14ac:dyDescent="0.25">
      <c r="B6629" s="44"/>
      <c r="C6629" s="45"/>
      <c r="D6629" s="45"/>
      <c r="E6629" s="66" t="str">
        <f t="shared" si="409"/>
        <v/>
      </c>
      <c r="F6629" s="70" t="str">
        <f t="shared" si="412"/>
        <v/>
      </c>
      <c r="G6629" s="68" t="str">
        <f t="shared" si="410"/>
        <v/>
      </c>
      <c r="H6629" s="69" t="str">
        <f t="shared" si="411"/>
        <v/>
      </c>
    </row>
    <row r="6630" spans="2:8" x14ac:dyDescent="0.25">
      <c r="B6630" s="44"/>
      <c r="C6630" s="45"/>
      <c r="D6630" s="45"/>
      <c r="E6630" s="66" t="str">
        <f t="shared" si="409"/>
        <v/>
      </c>
      <c r="F6630" s="70" t="str">
        <f t="shared" si="412"/>
        <v/>
      </c>
      <c r="G6630" s="68" t="str">
        <f t="shared" si="410"/>
        <v/>
      </c>
      <c r="H6630" s="69" t="str">
        <f t="shared" si="411"/>
        <v/>
      </c>
    </row>
    <row r="6631" spans="2:8" x14ac:dyDescent="0.25">
      <c r="B6631" s="44"/>
      <c r="C6631" s="45"/>
      <c r="D6631" s="45"/>
      <c r="E6631" s="66" t="str">
        <f t="shared" si="409"/>
        <v/>
      </c>
      <c r="F6631" s="70" t="str">
        <f t="shared" si="412"/>
        <v/>
      </c>
      <c r="G6631" s="68" t="str">
        <f t="shared" si="410"/>
        <v/>
      </c>
      <c r="H6631" s="69" t="str">
        <f t="shared" si="411"/>
        <v/>
      </c>
    </row>
    <row r="6632" spans="2:8" x14ac:dyDescent="0.25">
      <c r="B6632" s="44"/>
      <c r="C6632" s="45"/>
      <c r="D6632" s="45"/>
      <c r="E6632" s="66" t="str">
        <f t="shared" si="409"/>
        <v/>
      </c>
      <c r="F6632" s="70" t="str">
        <f t="shared" si="412"/>
        <v/>
      </c>
      <c r="G6632" s="68" t="str">
        <f t="shared" si="410"/>
        <v/>
      </c>
      <c r="H6632" s="69" t="str">
        <f t="shared" si="411"/>
        <v/>
      </c>
    </row>
    <row r="6633" spans="2:8" x14ac:dyDescent="0.25">
      <c r="B6633" s="44"/>
      <c r="C6633" s="45"/>
      <c r="D6633" s="45"/>
      <c r="E6633" s="66" t="str">
        <f t="shared" si="409"/>
        <v/>
      </c>
      <c r="F6633" s="70" t="str">
        <f t="shared" si="412"/>
        <v/>
      </c>
      <c r="G6633" s="68" t="str">
        <f t="shared" si="410"/>
        <v/>
      </c>
      <c r="H6633" s="69" t="str">
        <f t="shared" si="411"/>
        <v/>
      </c>
    </row>
    <row r="6634" spans="2:8" x14ac:dyDescent="0.25">
      <c r="B6634" s="44"/>
      <c r="C6634" s="45"/>
      <c r="D6634" s="45"/>
      <c r="E6634" s="66" t="str">
        <f t="shared" si="409"/>
        <v/>
      </c>
      <c r="F6634" s="70" t="str">
        <f t="shared" si="412"/>
        <v/>
      </c>
      <c r="G6634" s="68" t="str">
        <f t="shared" si="410"/>
        <v/>
      </c>
      <c r="H6634" s="69" t="str">
        <f t="shared" si="411"/>
        <v/>
      </c>
    </row>
    <row r="6635" spans="2:8" x14ac:dyDescent="0.25">
      <c r="B6635" s="44"/>
      <c r="C6635" s="45"/>
      <c r="D6635" s="45"/>
      <c r="E6635" s="66" t="str">
        <f t="shared" si="409"/>
        <v/>
      </c>
      <c r="F6635" s="70" t="str">
        <f t="shared" si="412"/>
        <v/>
      </c>
      <c r="G6635" s="68" t="str">
        <f t="shared" si="410"/>
        <v/>
      </c>
      <c r="H6635" s="69" t="str">
        <f t="shared" si="411"/>
        <v/>
      </c>
    </row>
    <row r="6636" spans="2:8" x14ac:dyDescent="0.25">
      <c r="B6636" s="44"/>
      <c r="C6636" s="45"/>
      <c r="D6636" s="45"/>
      <c r="E6636" s="66" t="str">
        <f t="shared" si="409"/>
        <v/>
      </c>
      <c r="F6636" s="70" t="str">
        <f t="shared" si="412"/>
        <v/>
      </c>
      <c r="G6636" s="68" t="str">
        <f t="shared" si="410"/>
        <v/>
      </c>
      <c r="H6636" s="69" t="str">
        <f t="shared" si="411"/>
        <v/>
      </c>
    </row>
    <row r="6637" spans="2:8" x14ac:dyDescent="0.25">
      <c r="B6637" s="44"/>
      <c r="C6637" s="45"/>
      <c r="D6637" s="45"/>
      <c r="E6637" s="66" t="str">
        <f t="shared" si="409"/>
        <v/>
      </c>
      <c r="F6637" s="70" t="str">
        <f t="shared" si="412"/>
        <v/>
      </c>
      <c r="G6637" s="68" t="str">
        <f t="shared" si="410"/>
        <v/>
      </c>
      <c r="H6637" s="69" t="str">
        <f t="shared" si="411"/>
        <v/>
      </c>
    </row>
    <row r="6638" spans="2:8" x14ac:dyDescent="0.25">
      <c r="B6638" s="44"/>
      <c r="C6638" s="45"/>
      <c r="D6638" s="45"/>
      <c r="E6638" s="66" t="str">
        <f t="shared" si="409"/>
        <v/>
      </c>
      <c r="F6638" s="70" t="str">
        <f t="shared" si="412"/>
        <v/>
      </c>
      <c r="G6638" s="68" t="str">
        <f t="shared" si="410"/>
        <v/>
      </c>
      <c r="H6638" s="69" t="str">
        <f t="shared" si="411"/>
        <v/>
      </c>
    </row>
    <row r="6639" spans="2:8" x14ac:dyDescent="0.25">
      <c r="B6639" s="44"/>
      <c r="C6639" s="45"/>
      <c r="D6639" s="45"/>
      <c r="E6639" s="66" t="str">
        <f t="shared" si="409"/>
        <v/>
      </c>
      <c r="F6639" s="70" t="str">
        <f t="shared" si="412"/>
        <v/>
      </c>
      <c r="G6639" s="68" t="str">
        <f t="shared" si="410"/>
        <v/>
      </c>
      <c r="H6639" s="69" t="str">
        <f t="shared" si="411"/>
        <v/>
      </c>
    </row>
    <row r="6640" spans="2:8" x14ac:dyDescent="0.25">
      <c r="B6640" s="44"/>
      <c r="C6640" s="45"/>
      <c r="D6640" s="45"/>
      <c r="E6640" s="66" t="str">
        <f t="shared" si="409"/>
        <v/>
      </c>
      <c r="F6640" s="70" t="str">
        <f t="shared" si="412"/>
        <v/>
      </c>
      <c r="G6640" s="68" t="str">
        <f t="shared" si="410"/>
        <v/>
      </c>
      <c r="H6640" s="69" t="str">
        <f t="shared" si="411"/>
        <v/>
      </c>
    </row>
    <row r="6641" spans="2:8" x14ac:dyDescent="0.25">
      <c r="B6641" s="44"/>
      <c r="C6641" s="45"/>
      <c r="D6641" s="45"/>
      <c r="E6641" s="66" t="str">
        <f t="shared" si="409"/>
        <v/>
      </c>
      <c r="F6641" s="70" t="str">
        <f t="shared" si="412"/>
        <v/>
      </c>
      <c r="G6641" s="68" t="str">
        <f t="shared" si="410"/>
        <v/>
      </c>
      <c r="H6641" s="69" t="str">
        <f t="shared" si="411"/>
        <v/>
      </c>
    </row>
    <row r="6642" spans="2:8" x14ac:dyDescent="0.25">
      <c r="B6642" s="44"/>
      <c r="C6642" s="45"/>
      <c r="D6642" s="45"/>
      <c r="E6642" s="66" t="str">
        <f t="shared" si="409"/>
        <v/>
      </c>
      <c r="F6642" s="70" t="str">
        <f t="shared" si="412"/>
        <v/>
      </c>
      <c r="G6642" s="68" t="str">
        <f t="shared" si="410"/>
        <v/>
      </c>
      <c r="H6642" s="69" t="str">
        <f t="shared" si="411"/>
        <v/>
      </c>
    </row>
    <row r="6643" spans="2:8" x14ac:dyDescent="0.25">
      <c r="B6643" s="44"/>
      <c r="C6643" s="45"/>
      <c r="D6643" s="45"/>
      <c r="E6643" s="66" t="str">
        <f t="shared" si="409"/>
        <v/>
      </c>
      <c r="F6643" s="70" t="str">
        <f t="shared" si="412"/>
        <v/>
      </c>
      <c r="G6643" s="68" t="str">
        <f t="shared" si="410"/>
        <v/>
      </c>
      <c r="H6643" s="69" t="str">
        <f t="shared" si="411"/>
        <v/>
      </c>
    </row>
    <row r="6644" spans="2:8" x14ac:dyDescent="0.25">
      <c r="B6644" s="44"/>
      <c r="C6644" s="45"/>
      <c r="D6644" s="45"/>
      <c r="E6644" s="66" t="str">
        <f t="shared" si="409"/>
        <v/>
      </c>
      <c r="F6644" s="70" t="str">
        <f t="shared" si="412"/>
        <v/>
      </c>
      <c r="G6644" s="68" t="str">
        <f t="shared" si="410"/>
        <v/>
      </c>
      <c r="H6644" s="69" t="str">
        <f t="shared" si="411"/>
        <v/>
      </c>
    </row>
    <row r="6645" spans="2:8" x14ac:dyDescent="0.25">
      <c r="B6645" s="258"/>
      <c r="C6645" s="259"/>
      <c r="D6645" s="259"/>
      <c r="E6645" s="66" t="str">
        <f t="shared" si="409"/>
        <v/>
      </c>
      <c r="F6645" s="70" t="str">
        <f t="shared" si="412"/>
        <v/>
      </c>
      <c r="G6645" s="68" t="str">
        <f t="shared" si="410"/>
        <v/>
      </c>
      <c r="H6645" s="69" t="str">
        <f t="shared" si="411"/>
        <v/>
      </c>
    </row>
    <row r="6646" spans="2:8" x14ac:dyDescent="0.25">
      <c r="B6646" s="258"/>
      <c r="C6646" s="259"/>
      <c r="D6646" s="259"/>
      <c r="E6646" s="66" t="str">
        <f t="shared" si="409"/>
        <v/>
      </c>
      <c r="F6646" s="70" t="str">
        <f t="shared" si="412"/>
        <v/>
      </c>
      <c r="G6646" s="68" t="str">
        <f t="shared" si="410"/>
        <v/>
      </c>
      <c r="H6646" s="69" t="str">
        <f t="shared" si="411"/>
        <v/>
      </c>
    </row>
    <row r="6647" spans="2:8" x14ac:dyDescent="0.25">
      <c r="B6647" s="258"/>
      <c r="C6647" s="259"/>
      <c r="D6647" s="259"/>
      <c r="E6647" s="66" t="str">
        <f t="shared" si="409"/>
        <v/>
      </c>
      <c r="F6647" s="70" t="str">
        <f t="shared" si="412"/>
        <v/>
      </c>
      <c r="G6647" s="68" t="str">
        <f t="shared" si="410"/>
        <v/>
      </c>
      <c r="H6647" s="69" t="str">
        <f t="shared" si="411"/>
        <v/>
      </c>
    </row>
    <row r="6648" spans="2:8" x14ac:dyDescent="0.25">
      <c r="B6648" s="258"/>
      <c r="C6648" s="259"/>
      <c r="D6648" s="259"/>
      <c r="E6648" s="66" t="str">
        <f t="shared" si="409"/>
        <v/>
      </c>
      <c r="F6648" s="70" t="str">
        <f t="shared" si="412"/>
        <v/>
      </c>
      <c r="G6648" s="68" t="str">
        <f t="shared" si="410"/>
        <v/>
      </c>
      <c r="H6648" s="69" t="str">
        <f t="shared" si="411"/>
        <v/>
      </c>
    </row>
    <row r="6649" spans="2:8" x14ac:dyDescent="0.25">
      <c r="B6649" s="258"/>
      <c r="C6649" s="259"/>
      <c r="D6649" s="259"/>
      <c r="E6649" s="66" t="str">
        <f t="shared" si="409"/>
        <v/>
      </c>
      <c r="F6649" s="70" t="str">
        <f t="shared" si="412"/>
        <v/>
      </c>
      <c r="G6649" s="68" t="str">
        <f t="shared" si="410"/>
        <v/>
      </c>
      <c r="H6649" s="69" t="str">
        <f t="shared" si="411"/>
        <v/>
      </c>
    </row>
    <row r="6650" spans="2:8" x14ac:dyDescent="0.25">
      <c r="B6650" s="258"/>
      <c r="C6650" s="259"/>
      <c r="D6650" s="259"/>
      <c r="E6650" s="66" t="str">
        <f t="shared" si="409"/>
        <v/>
      </c>
      <c r="F6650" s="70" t="str">
        <f t="shared" si="412"/>
        <v/>
      </c>
      <c r="G6650" s="68" t="str">
        <f t="shared" si="410"/>
        <v/>
      </c>
      <c r="H6650" s="69" t="str">
        <f t="shared" si="411"/>
        <v/>
      </c>
    </row>
    <row r="6651" spans="2:8" x14ac:dyDescent="0.25">
      <c r="B6651" s="258"/>
      <c r="C6651" s="259"/>
      <c r="D6651" s="259"/>
      <c r="E6651" s="66" t="str">
        <f t="shared" si="409"/>
        <v/>
      </c>
      <c r="F6651" s="70" t="str">
        <f t="shared" si="412"/>
        <v/>
      </c>
      <c r="G6651" s="68" t="str">
        <f t="shared" si="410"/>
        <v/>
      </c>
      <c r="H6651" s="69" t="str">
        <f t="shared" si="411"/>
        <v/>
      </c>
    </row>
    <row r="6652" spans="2:8" x14ac:dyDescent="0.25">
      <c r="B6652" s="258"/>
      <c r="C6652" s="259"/>
      <c r="D6652" s="259"/>
      <c r="E6652" s="66" t="str">
        <f t="shared" si="409"/>
        <v/>
      </c>
      <c r="F6652" s="70" t="str">
        <f t="shared" si="412"/>
        <v/>
      </c>
      <c r="G6652" s="68" t="str">
        <f t="shared" si="410"/>
        <v/>
      </c>
      <c r="H6652" s="69" t="str">
        <f t="shared" si="411"/>
        <v/>
      </c>
    </row>
    <row r="6653" spans="2:8" x14ac:dyDescent="0.25">
      <c r="B6653" s="258"/>
      <c r="C6653" s="259"/>
      <c r="D6653" s="259"/>
      <c r="E6653" s="66" t="str">
        <f t="shared" si="409"/>
        <v/>
      </c>
      <c r="F6653" s="70" t="str">
        <f t="shared" si="412"/>
        <v/>
      </c>
      <c r="G6653" s="68" t="str">
        <f t="shared" si="410"/>
        <v/>
      </c>
      <c r="H6653" s="69" t="str">
        <f t="shared" si="411"/>
        <v/>
      </c>
    </row>
    <row r="6654" spans="2:8" x14ac:dyDescent="0.25">
      <c r="B6654" s="258"/>
      <c r="C6654" s="259"/>
      <c r="D6654" s="259"/>
      <c r="E6654" s="66" t="str">
        <f t="shared" si="409"/>
        <v/>
      </c>
      <c r="F6654" s="70" t="str">
        <f t="shared" si="412"/>
        <v/>
      </c>
      <c r="G6654" s="68" t="str">
        <f t="shared" si="410"/>
        <v/>
      </c>
      <c r="H6654" s="69" t="str">
        <f t="shared" si="411"/>
        <v/>
      </c>
    </row>
    <row r="6655" spans="2:8" x14ac:dyDescent="0.25">
      <c r="B6655" s="258"/>
      <c r="C6655" s="259"/>
      <c r="D6655" s="259"/>
      <c r="E6655" s="66" t="str">
        <f t="shared" si="409"/>
        <v/>
      </c>
      <c r="F6655" s="70" t="str">
        <f t="shared" si="412"/>
        <v/>
      </c>
      <c r="G6655" s="68" t="str">
        <f t="shared" si="410"/>
        <v/>
      </c>
      <c r="H6655" s="69" t="str">
        <f t="shared" si="411"/>
        <v/>
      </c>
    </row>
    <row r="6656" spans="2:8" x14ac:dyDescent="0.25">
      <c r="B6656" s="258"/>
      <c r="C6656" s="259"/>
      <c r="D6656" s="259"/>
      <c r="E6656" s="66" t="str">
        <f t="shared" si="409"/>
        <v/>
      </c>
      <c r="F6656" s="70" t="str">
        <f t="shared" si="412"/>
        <v/>
      </c>
      <c r="G6656" s="68" t="str">
        <f t="shared" si="410"/>
        <v/>
      </c>
      <c r="H6656" s="69" t="str">
        <f t="shared" si="411"/>
        <v/>
      </c>
    </row>
    <row r="6657" spans="2:8" x14ac:dyDescent="0.25">
      <c r="B6657" s="258"/>
      <c r="C6657" s="259"/>
      <c r="D6657" s="259"/>
      <c r="E6657" s="66" t="str">
        <f t="shared" si="409"/>
        <v/>
      </c>
      <c r="F6657" s="70" t="str">
        <f t="shared" si="412"/>
        <v/>
      </c>
      <c r="G6657" s="68" t="str">
        <f t="shared" si="410"/>
        <v/>
      </c>
      <c r="H6657" s="69" t="str">
        <f t="shared" si="411"/>
        <v/>
      </c>
    </row>
    <row r="6658" spans="2:8" x14ac:dyDescent="0.25">
      <c r="B6658" s="258"/>
      <c r="C6658" s="259"/>
      <c r="D6658" s="259"/>
      <c r="E6658" s="66" t="str">
        <f t="shared" si="409"/>
        <v/>
      </c>
      <c r="F6658" s="70" t="str">
        <f t="shared" si="412"/>
        <v/>
      </c>
      <c r="G6658" s="68" t="str">
        <f t="shared" si="410"/>
        <v/>
      </c>
      <c r="H6658" s="69" t="str">
        <f t="shared" si="411"/>
        <v/>
      </c>
    </row>
    <row r="6659" spans="2:8" x14ac:dyDescent="0.25">
      <c r="B6659" s="258"/>
      <c r="C6659" s="259"/>
      <c r="D6659" s="259"/>
      <c r="E6659" s="66" t="str">
        <f t="shared" si="409"/>
        <v/>
      </c>
      <c r="F6659" s="70" t="str">
        <f t="shared" si="412"/>
        <v/>
      </c>
      <c r="G6659" s="68" t="str">
        <f t="shared" si="410"/>
        <v/>
      </c>
      <c r="H6659" s="69" t="str">
        <f t="shared" si="411"/>
        <v/>
      </c>
    </row>
    <row r="6660" spans="2:8" x14ac:dyDescent="0.25">
      <c r="B6660" s="258"/>
      <c r="C6660" s="259"/>
      <c r="D6660" s="259"/>
      <c r="E6660" s="66" t="str">
        <f t="shared" si="409"/>
        <v/>
      </c>
      <c r="F6660" s="70" t="str">
        <f t="shared" si="412"/>
        <v/>
      </c>
      <c r="G6660" s="68" t="str">
        <f t="shared" si="410"/>
        <v/>
      </c>
      <c r="H6660" s="69" t="str">
        <f t="shared" si="411"/>
        <v/>
      </c>
    </row>
    <row r="6661" spans="2:8" x14ac:dyDescent="0.25">
      <c r="B6661" s="258"/>
      <c r="C6661" s="259"/>
      <c r="D6661" s="259"/>
      <c r="E6661" s="66" t="str">
        <f t="shared" si="409"/>
        <v/>
      </c>
      <c r="F6661" s="70" t="str">
        <f t="shared" si="412"/>
        <v/>
      </c>
      <c r="G6661" s="68" t="str">
        <f t="shared" si="410"/>
        <v/>
      </c>
      <c r="H6661" s="69" t="str">
        <f t="shared" si="411"/>
        <v/>
      </c>
    </row>
    <row r="6662" spans="2:8" x14ac:dyDescent="0.25">
      <c r="B6662" s="258"/>
      <c r="C6662" s="259"/>
      <c r="D6662" s="259"/>
      <c r="E6662" s="66" t="str">
        <f t="shared" si="409"/>
        <v/>
      </c>
      <c r="F6662" s="70" t="str">
        <f t="shared" si="412"/>
        <v/>
      </c>
      <c r="G6662" s="68" t="str">
        <f t="shared" si="410"/>
        <v/>
      </c>
      <c r="H6662" s="69" t="str">
        <f t="shared" si="411"/>
        <v/>
      </c>
    </row>
    <row r="6663" spans="2:8" x14ac:dyDescent="0.25">
      <c r="B6663" s="258"/>
      <c r="C6663" s="259"/>
      <c r="D6663" s="259"/>
      <c r="E6663" s="66" t="str">
        <f t="shared" si="409"/>
        <v/>
      </c>
      <c r="F6663" s="70" t="str">
        <f t="shared" si="412"/>
        <v/>
      </c>
      <c r="G6663" s="68" t="str">
        <f t="shared" si="410"/>
        <v/>
      </c>
      <c r="H6663" s="69" t="str">
        <f t="shared" si="411"/>
        <v/>
      </c>
    </row>
    <row r="6664" spans="2:8" x14ac:dyDescent="0.25">
      <c r="B6664" s="258"/>
      <c r="C6664" s="259"/>
      <c r="D6664" s="259"/>
      <c r="E6664" s="66" t="str">
        <f t="shared" si="409"/>
        <v/>
      </c>
      <c r="F6664" s="70" t="str">
        <f t="shared" si="412"/>
        <v/>
      </c>
      <c r="G6664" s="68" t="str">
        <f t="shared" si="410"/>
        <v/>
      </c>
      <c r="H6664" s="69" t="str">
        <f t="shared" si="411"/>
        <v/>
      </c>
    </row>
    <row r="6665" spans="2:8" x14ac:dyDescent="0.25">
      <c r="B6665" s="258"/>
      <c r="C6665" s="259"/>
      <c r="D6665" s="259"/>
      <c r="E6665" s="66" t="str">
        <f t="shared" si="409"/>
        <v/>
      </c>
      <c r="F6665" s="70" t="str">
        <f t="shared" si="412"/>
        <v/>
      </c>
      <c r="G6665" s="68" t="str">
        <f t="shared" si="410"/>
        <v/>
      </c>
      <c r="H6665" s="69" t="str">
        <f t="shared" si="411"/>
        <v/>
      </c>
    </row>
    <row r="6666" spans="2:8" x14ac:dyDescent="0.25">
      <c r="B6666" s="258"/>
      <c r="C6666" s="259"/>
      <c r="D6666" s="259"/>
      <c r="E6666" s="66" t="str">
        <f t="shared" si="409"/>
        <v/>
      </c>
      <c r="F6666" s="70" t="str">
        <f t="shared" si="412"/>
        <v/>
      </c>
      <c r="G6666" s="68" t="str">
        <f t="shared" si="410"/>
        <v/>
      </c>
      <c r="H6666" s="69" t="str">
        <f t="shared" si="411"/>
        <v/>
      </c>
    </row>
    <row r="6667" spans="2:8" x14ac:dyDescent="0.25">
      <c r="B6667" s="258"/>
      <c r="C6667" s="259"/>
      <c r="D6667" s="259"/>
      <c r="E6667" s="66" t="str">
        <f t="shared" si="409"/>
        <v/>
      </c>
      <c r="F6667" s="70" t="str">
        <f t="shared" si="412"/>
        <v/>
      </c>
      <c r="G6667" s="68" t="str">
        <f t="shared" si="410"/>
        <v/>
      </c>
      <c r="H6667" s="69" t="str">
        <f t="shared" si="411"/>
        <v/>
      </c>
    </row>
    <row r="6668" spans="2:8" x14ac:dyDescent="0.25">
      <c r="B6668" s="258"/>
      <c r="C6668" s="259"/>
      <c r="D6668" s="259"/>
      <c r="E6668" s="66" t="str">
        <f t="shared" si="409"/>
        <v/>
      </c>
      <c r="F6668" s="70" t="str">
        <f t="shared" si="412"/>
        <v/>
      </c>
      <c r="G6668" s="68" t="str">
        <f t="shared" si="410"/>
        <v/>
      </c>
      <c r="H6668" s="69" t="str">
        <f t="shared" si="411"/>
        <v/>
      </c>
    </row>
    <row r="6669" spans="2:8" x14ac:dyDescent="0.25">
      <c r="B6669" s="258"/>
      <c r="C6669" s="259"/>
      <c r="D6669" s="259"/>
      <c r="E6669" s="66" t="str">
        <f t="shared" si="409"/>
        <v/>
      </c>
      <c r="F6669" s="70" t="str">
        <f t="shared" si="412"/>
        <v/>
      </c>
      <c r="G6669" s="68" t="str">
        <f t="shared" si="410"/>
        <v/>
      </c>
      <c r="H6669" s="69" t="str">
        <f t="shared" si="411"/>
        <v/>
      </c>
    </row>
    <row r="6670" spans="2:8" x14ac:dyDescent="0.25">
      <c r="B6670" s="258"/>
      <c r="C6670" s="259"/>
      <c r="D6670" s="259"/>
      <c r="E6670" s="66" t="str">
        <f t="shared" ref="E6670:E6733" si="413">+IF(AND(C6670-D6670&lt;&gt;0,$B$10&gt;B6670),C6670-D6670,"")</f>
        <v/>
      </c>
      <c r="F6670" s="70" t="str">
        <f t="shared" si="412"/>
        <v/>
      </c>
      <c r="G6670" s="68" t="str">
        <f t="shared" ref="G6670:G6733" si="414">+IF(AND(B6670&lt;&gt;"",$B$10&gt;B6670),$B$10-B6670,"")</f>
        <v/>
      </c>
      <c r="H6670" s="69" t="str">
        <f t="shared" ref="H6670:H6733" si="415">IFERROR(((E6670*G6670*$D$10)/36500),"")</f>
        <v/>
      </c>
    </row>
    <row r="6671" spans="2:8" x14ac:dyDescent="0.25">
      <c r="B6671" s="258"/>
      <c r="C6671" s="259"/>
      <c r="D6671" s="259"/>
      <c r="E6671" s="66" t="str">
        <f t="shared" si="413"/>
        <v/>
      </c>
      <c r="F6671" s="70" t="str">
        <f t="shared" ref="F6671:F6734" si="416">+IFERROR((E6671+F6670),"")</f>
        <v/>
      </c>
      <c r="G6671" s="68" t="str">
        <f t="shared" si="414"/>
        <v/>
      </c>
      <c r="H6671" s="69" t="str">
        <f t="shared" si="415"/>
        <v/>
      </c>
    </row>
    <row r="6672" spans="2:8" x14ac:dyDescent="0.25">
      <c r="B6672" s="258"/>
      <c r="C6672" s="259"/>
      <c r="D6672" s="259"/>
      <c r="E6672" s="66" t="str">
        <f t="shared" si="413"/>
        <v/>
      </c>
      <c r="F6672" s="70" t="str">
        <f t="shared" si="416"/>
        <v/>
      </c>
      <c r="G6672" s="68" t="str">
        <f t="shared" si="414"/>
        <v/>
      </c>
      <c r="H6672" s="69" t="str">
        <f t="shared" si="415"/>
        <v/>
      </c>
    </row>
    <row r="6673" spans="2:8" x14ac:dyDescent="0.25">
      <c r="B6673" s="258"/>
      <c r="C6673" s="259"/>
      <c r="D6673" s="259"/>
      <c r="E6673" s="66" t="str">
        <f t="shared" si="413"/>
        <v/>
      </c>
      <c r="F6673" s="70" t="str">
        <f t="shared" si="416"/>
        <v/>
      </c>
      <c r="G6673" s="68" t="str">
        <f t="shared" si="414"/>
        <v/>
      </c>
      <c r="H6673" s="69" t="str">
        <f t="shared" si="415"/>
        <v/>
      </c>
    </row>
    <row r="6674" spans="2:8" x14ac:dyDescent="0.25">
      <c r="B6674" s="258"/>
      <c r="C6674" s="259"/>
      <c r="D6674" s="259"/>
      <c r="E6674" s="66" t="str">
        <f t="shared" si="413"/>
        <v/>
      </c>
      <c r="F6674" s="70" t="str">
        <f t="shared" si="416"/>
        <v/>
      </c>
      <c r="G6674" s="68" t="str">
        <f t="shared" si="414"/>
        <v/>
      </c>
      <c r="H6674" s="69" t="str">
        <f t="shared" si="415"/>
        <v/>
      </c>
    </row>
    <row r="6675" spans="2:8" x14ac:dyDescent="0.25">
      <c r="B6675" s="258"/>
      <c r="C6675" s="259"/>
      <c r="D6675" s="259"/>
      <c r="E6675" s="66" t="str">
        <f t="shared" si="413"/>
        <v/>
      </c>
      <c r="F6675" s="70" t="str">
        <f t="shared" si="416"/>
        <v/>
      </c>
      <c r="G6675" s="68" t="str">
        <f t="shared" si="414"/>
        <v/>
      </c>
      <c r="H6675" s="69" t="str">
        <f t="shared" si="415"/>
        <v/>
      </c>
    </row>
    <row r="6676" spans="2:8" x14ac:dyDescent="0.25">
      <c r="B6676" s="258"/>
      <c r="C6676" s="259"/>
      <c r="D6676" s="259"/>
      <c r="E6676" s="66" t="str">
        <f t="shared" si="413"/>
        <v/>
      </c>
      <c r="F6676" s="70" t="str">
        <f t="shared" si="416"/>
        <v/>
      </c>
      <c r="G6676" s="68" t="str">
        <f t="shared" si="414"/>
        <v/>
      </c>
      <c r="H6676" s="69" t="str">
        <f t="shared" si="415"/>
        <v/>
      </c>
    </row>
    <row r="6677" spans="2:8" x14ac:dyDescent="0.25">
      <c r="B6677" s="258"/>
      <c r="C6677" s="259"/>
      <c r="D6677" s="259"/>
      <c r="E6677" s="66" t="str">
        <f t="shared" si="413"/>
        <v/>
      </c>
      <c r="F6677" s="70" t="str">
        <f t="shared" si="416"/>
        <v/>
      </c>
      <c r="G6677" s="68" t="str">
        <f t="shared" si="414"/>
        <v/>
      </c>
      <c r="H6677" s="69" t="str">
        <f t="shared" si="415"/>
        <v/>
      </c>
    </row>
    <row r="6678" spans="2:8" x14ac:dyDescent="0.25">
      <c r="B6678" s="258"/>
      <c r="C6678" s="259"/>
      <c r="D6678" s="259"/>
      <c r="E6678" s="66" t="str">
        <f t="shared" si="413"/>
        <v/>
      </c>
      <c r="F6678" s="70" t="str">
        <f t="shared" si="416"/>
        <v/>
      </c>
      <c r="G6678" s="68" t="str">
        <f t="shared" si="414"/>
        <v/>
      </c>
      <c r="H6678" s="69" t="str">
        <f t="shared" si="415"/>
        <v/>
      </c>
    </row>
    <row r="6679" spans="2:8" x14ac:dyDescent="0.25">
      <c r="B6679" s="258"/>
      <c r="C6679" s="259"/>
      <c r="D6679" s="259"/>
      <c r="E6679" s="66" t="str">
        <f t="shared" si="413"/>
        <v/>
      </c>
      <c r="F6679" s="70" t="str">
        <f t="shared" si="416"/>
        <v/>
      </c>
      <c r="G6679" s="68" t="str">
        <f t="shared" si="414"/>
        <v/>
      </c>
      <c r="H6679" s="69" t="str">
        <f t="shared" si="415"/>
        <v/>
      </c>
    </row>
    <row r="6680" spans="2:8" x14ac:dyDescent="0.25">
      <c r="B6680" s="258"/>
      <c r="C6680" s="259"/>
      <c r="D6680" s="259"/>
      <c r="E6680" s="66" t="str">
        <f t="shared" si="413"/>
        <v/>
      </c>
      <c r="F6680" s="70" t="str">
        <f t="shared" si="416"/>
        <v/>
      </c>
      <c r="G6680" s="68" t="str">
        <f t="shared" si="414"/>
        <v/>
      </c>
      <c r="H6680" s="69" t="str">
        <f t="shared" si="415"/>
        <v/>
      </c>
    </row>
    <row r="6681" spans="2:8" x14ac:dyDescent="0.25">
      <c r="B6681" s="258"/>
      <c r="C6681" s="259"/>
      <c r="D6681" s="259"/>
      <c r="E6681" s="66" t="str">
        <f t="shared" si="413"/>
        <v/>
      </c>
      <c r="F6681" s="70" t="str">
        <f t="shared" si="416"/>
        <v/>
      </c>
      <c r="G6681" s="68" t="str">
        <f t="shared" si="414"/>
        <v/>
      </c>
      <c r="H6681" s="69" t="str">
        <f t="shared" si="415"/>
        <v/>
      </c>
    </row>
    <row r="6682" spans="2:8" x14ac:dyDescent="0.25">
      <c r="B6682" s="258"/>
      <c r="C6682" s="259"/>
      <c r="D6682" s="259"/>
      <c r="E6682" s="66" t="str">
        <f t="shared" si="413"/>
        <v/>
      </c>
      <c r="F6682" s="70" t="str">
        <f t="shared" si="416"/>
        <v/>
      </c>
      <c r="G6682" s="68" t="str">
        <f t="shared" si="414"/>
        <v/>
      </c>
      <c r="H6682" s="69" t="str">
        <f t="shared" si="415"/>
        <v/>
      </c>
    </row>
    <row r="6683" spans="2:8" x14ac:dyDescent="0.25">
      <c r="B6683" s="258"/>
      <c r="C6683" s="259"/>
      <c r="D6683" s="259"/>
      <c r="E6683" s="66" t="str">
        <f t="shared" si="413"/>
        <v/>
      </c>
      <c r="F6683" s="70" t="str">
        <f t="shared" si="416"/>
        <v/>
      </c>
      <c r="G6683" s="68" t="str">
        <f t="shared" si="414"/>
        <v/>
      </c>
      <c r="H6683" s="69" t="str">
        <f t="shared" si="415"/>
        <v/>
      </c>
    </row>
    <row r="6684" spans="2:8" x14ac:dyDescent="0.25">
      <c r="B6684" s="258"/>
      <c r="C6684" s="259"/>
      <c r="D6684" s="259"/>
      <c r="E6684" s="66" t="str">
        <f t="shared" si="413"/>
        <v/>
      </c>
      <c r="F6684" s="70" t="str">
        <f t="shared" si="416"/>
        <v/>
      </c>
      <c r="G6684" s="68" t="str">
        <f t="shared" si="414"/>
        <v/>
      </c>
      <c r="H6684" s="69" t="str">
        <f t="shared" si="415"/>
        <v/>
      </c>
    </row>
    <row r="6685" spans="2:8" x14ac:dyDescent="0.25">
      <c r="B6685" s="258"/>
      <c r="C6685" s="259"/>
      <c r="D6685" s="259"/>
      <c r="E6685" s="66" t="str">
        <f t="shared" si="413"/>
        <v/>
      </c>
      <c r="F6685" s="70" t="str">
        <f t="shared" si="416"/>
        <v/>
      </c>
      <c r="G6685" s="68" t="str">
        <f t="shared" si="414"/>
        <v/>
      </c>
      <c r="H6685" s="69" t="str">
        <f t="shared" si="415"/>
        <v/>
      </c>
    </row>
    <row r="6686" spans="2:8" x14ac:dyDescent="0.25">
      <c r="B6686" s="258"/>
      <c r="C6686" s="259"/>
      <c r="D6686" s="259"/>
      <c r="E6686" s="66" t="str">
        <f t="shared" si="413"/>
        <v/>
      </c>
      <c r="F6686" s="70" t="str">
        <f t="shared" si="416"/>
        <v/>
      </c>
      <c r="G6686" s="68" t="str">
        <f t="shared" si="414"/>
        <v/>
      </c>
      <c r="H6686" s="69" t="str">
        <f t="shared" si="415"/>
        <v/>
      </c>
    </row>
    <row r="6687" spans="2:8" x14ac:dyDescent="0.25">
      <c r="B6687" s="258"/>
      <c r="C6687" s="259"/>
      <c r="D6687" s="259"/>
      <c r="E6687" s="66" t="str">
        <f t="shared" si="413"/>
        <v/>
      </c>
      <c r="F6687" s="70" t="str">
        <f t="shared" si="416"/>
        <v/>
      </c>
      <c r="G6687" s="68" t="str">
        <f t="shared" si="414"/>
        <v/>
      </c>
      <c r="H6687" s="69" t="str">
        <f t="shared" si="415"/>
        <v/>
      </c>
    </row>
    <row r="6688" spans="2:8" x14ac:dyDescent="0.25">
      <c r="B6688" s="258"/>
      <c r="C6688" s="259"/>
      <c r="D6688" s="259"/>
      <c r="E6688" s="66" t="str">
        <f t="shared" si="413"/>
        <v/>
      </c>
      <c r="F6688" s="70" t="str">
        <f t="shared" si="416"/>
        <v/>
      </c>
      <c r="G6688" s="68" t="str">
        <f t="shared" si="414"/>
        <v/>
      </c>
      <c r="H6688" s="69" t="str">
        <f t="shared" si="415"/>
        <v/>
      </c>
    </row>
    <row r="6689" spans="2:8" x14ac:dyDescent="0.25">
      <c r="B6689" s="258"/>
      <c r="C6689" s="259"/>
      <c r="D6689" s="259"/>
      <c r="E6689" s="66" t="str">
        <f t="shared" si="413"/>
        <v/>
      </c>
      <c r="F6689" s="70" t="str">
        <f t="shared" si="416"/>
        <v/>
      </c>
      <c r="G6689" s="68" t="str">
        <f t="shared" si="414"/>
        <v/>
      </c>
      <c r="H6689" s="69" t="str">
        <f t="shared" si="415"/>
        <v/>
      </c>
    </row>
    <row r="6690" spans="2:8" x14ac:dyDescent="0.25">
      <c r="B6690" s="258"/>
      <c r="C6690" s="259"/>
      <c r="D6690" s="259"/>
      <c r="E6690" s="66" t="str">
        <f t="shared" si="413"/>
        <v/>
      </c>
      <c r="F6690" s="70" t="str">
        <f t="shared" si="416"/>
        <v/>
      </c>
      <c r="G6690" s="68" t="str">
        <f t="shared" si="414"/>
        <v/>
      </c>
      <c r="H6690" s="69" t="str">
        <f t="shared" si="415"/>
        <v/>
      </c>
    </row>
    <row r="6691" spans="2:8" x14ac:dyDescent="0.25">
      <c r="B6691" s="258"/>
      <c r="C6691" s="259"/>
      <c r="D6691" s="259"/>
      <c r="E6691" s="66" t="str">
        <f t="shared" si="413"/>
        <v/>
      </c>
      <c r="F6691" s="70" t="str">
        <f t="shared" si="416"/>
        <v/>
      </c>
      <c r="G6691" s="68" t="str">
        <f t="shared" si="414"/>
        <v/>
      </c>
      <c r="H6691" s="69" t="str">
        <f t="shared" si="415"/>
        <v/>
      </c>
    </row>
    <row r="6692" spans="2:8" x14ac:dyDescent="0.25">
      <c r="B6692" s="258"/>
      <c r="C6692" s="259"/>
      <c r="D6692" s="259"/>
      <c r="E6692" s="66" t="str">
        <f t="shared" si="413"/>
        <v/>
      </c>
      <c r="F6692" s="70" t="str">
        <f t="shared" si="416"/>
        <v/>
      </c>
      <c r="G6692" s="68" t="str">
        <f t="shared" si="414"/>
        <v/>
      </c>
      <c r="H6692" s="69" t="str">
        <f t="shared" si="415"/>
        <v/>
      </c>
    </row>
    <row r="6693" spans="2:8" x14ac:dyDescent="0.25">
      <c r="B6693" s="258"/>
      <c r="C6693" s="259"/>
      <c r="D6693" s="259"/>
      <c r="E6693" s="66" t="str">
        <f t="shared" si="413"/>
        <v/>
      </c>
      <c r="F6693" s="70" t="str">
        <f t="shared" si="416"/>
        <v/>
      </c>
      <c r="G6693" s="68" t="str">
        <f t="shared" si="414"/>
        <v/>
      </c>
      <c r="H6693" s="69" t="str">
        <f t="shared" si="415"/>
        <v/>
      </c>
    </row>
    <row r="6694" spans="2:8" x14ac:dyDescent="0.25">
      <c r="B6694" s="258"/>
      <c r="C6694" s="259"/>
      <c r="D6694" s="259"/>
      <c r="E6694" s="66" t="str">
        <f t="shared" si="413"/>
        <v/>
      </c>
      <c r="F6694" s="70" t="str">
        <f t="shared" si="416"/>
        <v/>
      </c>
      <c r="G6694" s="68" t="str">
        <f t="shared" si="414"/>
        <v/>
      </c>
      <c r="H6694" s="69" t="str">
        <f t="shared" si="415"/>
        <v/>
      </c>
    </row>
    <row r="6695" spans="2:8" x14ac:dyDescent="0.25">
      <c r="B6695" s="258"/>
      <c r="C6695" s="259"/>
      <c r="D6695" s="259"/>
      <c r="E6695" s="66" t="str">
        <f t="shared" si="413"/>
        <v/>
      </c>
      <c r="F6695" s="70" t="str">
        <f t="shared" si="416"/>
        <v/>
      </c>
      <c r="G6695" s="68" t="str">
        <f t="shared" si="414"/>
        <v/>
      </c>
      <c r="H6695" s="69" t="str">
        <f t="shared" si="415"/>
        <v/>
      </c>
    </row>
    <row r="6696" spans="2:8" x14ac:dyDescent="0.25">
      <c r="B6696" s="258"/>
      <c r="C6696" s="259"/>
      <c r="D6696" s="259"/>
      <c r="E6696" s="66" t="str">
        <f t="shared" si="413"/>
        <v/>
      </c>
      <c r="F6696" s="70" t="str">
        <f t="shared" si="416"/>
        <v/>
      </c>
      <c r="G6696" s="68" t="str">
        <f t="shared" si="414"/>
        <v/>
      </c>
      <c r="H6696" s="69" t="str">
        <f t="shared" si="415"/>
        <v/>
      </c>
    </row>
    <row r="6697" spans="2:8" x14ac:dyDescent="0.25">
      <c r="B6697" s="258"/>
      <c r="C6697" s="259"/>
      <c r="D6697" s="259"/>
      <c r="E6697" s="66" t="str">
        <f t="shared" si="413"/>
        <v/>
      </c>
      <c r="F6697" s="70" t="str">
        <f t="shared" si="416"/>
        <v/>
      </c>
      <c r="G6697" s="68" t="str">
        <f t="shared" si="414"/>
        <v/>
      </c>
      <c r="H6697" s="69" t="str">
        <f t="shared" si="415"/>
        <v/>
      </c>
    </row>
    <row r="6698" spans="2:8" x14ac:dyDescent="0.25">
      <c r="B6698" s="258"/>
      <c r="C6698" s="259"/>
      <c r="D6698" s="259"/>
      <c r="E6698" s="66" t="str">
        <f t="shared" si="413"/>
        <v/>
      </c>
      <c r="F6698" s="70" t="str">
        <f t="shared" si="416"/>
        <v/>
      </c>
      <c r="G6698" s="68" t="str">
        <f t="shared" si="414"/>
        <v/>
      </c>
      <c r="H6698" s="69" t="str">
        <f t="shared" si="415"/>
        <v/>
      </c>
    </row>
    <row r="6699" spans="2:8" x14ac:dyDescent="0.25">
      <c r="B6699" s="258"/>
      <c r="C6699" s="259"/>
      <c r="D6699" s="259"/>
      <c r="E6699" s="66" t="str">
        <f t="shared" si="413"/>
        <v/>
      </c>
      <c r="F6699" s="70" t="str">
        <f t="shared" si="416"/>
        <v/>
      </c>
      <c r="G6699" s="68" t="str">
        <f t="shared" si="414"/>
        <v/>
      </c>
      <c r="H6699" s="69" t="str">
        <f t="shared" si="415"/>
        <v/>
      </c>
    </row>
    <row r="6700" spans="2:8" x14ac:dyDescent="0.25">
      <c r="B6700" s="258"/>
      <c r="C6700" s="259"/>
      <c r="D6700" s="259"/>
      <c r="E6700" s="66" t="str">
        <f t="shared" si="413"/>
        <v/>
      </c>
      <c r="F6700" s="70" t="str">
        <f t="shared" si="416"/>
        <v/>
      </c>
      <c r="G6700" s="68" t="str">
        <f t="shared" si="414"/>
        <v/>
      </c>
      <c r="H6700" s="69" t="str">
        <f t="shared" si="415"/>
        <v/>
      </c>
    </row>
    <row r="6701" spans="2:8" x14ac:dyDescent="0.25">
      <c r="B6701" s="258"/>
      <c r="C6701" s="259"/>
      <c r="D6701" s="259"/>
      <c r="E6701" s="66" t="str">
        <f t="shared" si="413"/>
        <v/>
      </c>
      <c r="F6701" s="70" t="str">
        <f t="shared" si="416"/>
        <v/>
      </c>
      <c r="G6701" s="68" t="str">
        <f t="shared" si="414"/>
        <v/>
      </c>
      <c r="H6701" s="69" t="str">
        <f t="shared" si="415"/>
        <v/>
      </c>
    </row>
    <row r="6702" spans="2:8" x14ac:dyDescent="0.25">
      <c r="B6702" s="258"/>
      <c r="C6702" s="259"/>
      <c r="D6702" s="259"/>
      <c r="E6702" s="66" t="str">
        <f t="shared" si="413"/>
        <v/>
      </c>
      <c r="F6702" s="70" t="str">
        <f t="shared" si="416"/>
        <v/>
      </c>
      <c r="G6702" s="68" t="str">
        <f t="shared" si="414"/>
        <v/>
      </c>
      <c r="H6702" s="69" t="str">
        <f t="shared" si="415"/>
        <v/>
      </c>
    </row>
    <row r="6703" spans="2:8" x14ac:dyDescent="0.25">
      <c r="B6703" s="258"/>
      <c r="C6703" s="259"/>
      <c r="D6703" s="259"/>
      <c r="E6703" s="66" t="str">
        <f t="shared" si="413"/>
        <v/>
      </c>
      <c r="F6703" s="70" t="str">
        <f t="shared" si="416"/>
        <v/>
      </c>
      <c r="G6703" s="68" t="str">
        <f t="shared" si="414"/>
        <v/>
      </c>
      <c r="H6703" s="69" t="str">
        <f t="shared" si="415"/>
        <v/>
      </c>
    </row>
    <row r="6704" spans="2:8" x14ac:dyDescent="0.25">
      <c r="B6704" s="258"/>
      <c r="C6704" s="259"/>
      <c r="D6704" s="259"/>
      <c r="E6704" s="66" t="str">
        <f t="shared" si="413"/>
        <v/>
      </c>
      <c r="F6704" s="70" t="str">
        <f t="shared" si="416"/>
        <v/>
      </c>
      <c r="G6704" s="68" t="str">
        <f t="shared" si="414"/>
        <v/>
      </c>
      <c r="H6704" s="69" t="str">
        <f t="shared" si="415"/>
        <v/>
      </c>
    </row>
    <row r="6705" spans="2:8" x14ac:dyDescent="0.25">
      <c r="B6705" s="258"/>
      <c r="C6705" s="259"/>
      <c r="D6705" s="259"/>
      <c r="E6705" s="66" t="str">
        <f t="shared" si="413"/>
        <v/>
      </c>
      <c r="F6705" s="70" t="str">
        <f t="shared" si="416"/>
        <v/>
      </c>
      <c r="G6705" s="68" t="str">
        <f t="shared" si="414"/>
        <v/>
      </c>
      <c r="H6705" s="69" t="str">
        <f t="shared" si="415"/>
        <v/>
      </c>
    </row>
    <row r="6706" spans="2:8" x14ac:dyDescent="0.25">
      <c r="B6706" s="258"/>
      <c r="C6706" s="259"/>
      <c r="D6706" s="259"/>
      <c r="E6706" s="66" t="str">
        <f t="shared" si="413"/>
        <v/>
      </c>
      <c r="F6706" s="70" t="str">
        <f t="shared" si="416"/>
        <v/>
      </c>
      <c r="G6706" s="68" t="str">
        <f t="shared" si="414"/>
        <v/>
      </c>
      <c r="H6706" s="69" t="str">
        <f t="shared" si="415"/>
        <v/>
      </c>
    </row>
    <row r="6707" spans="2:8" x14ac:dyDescent="0.25">
      <c r="B6707" s="258"/>
      <c r="C6707" s="259"/>
      <c r="D6707" s="259"/>
      <c r="E6707" s="66" t="str">
        <f t="shared" si="413"/>
        <v/>
      </c>
      <c r="F6707" s="70" t="str">
        <f t="shared" si="416"/>
        <v/>
      </c>
      <c r="G6707" s="68" t="str">
        <f t="shared" si="414"/>
        <v/>
      </c>
      <c r="H6707" s="69" t="str">
        <f t="shared" si="415"/>
        <v/>
      </c>
    </row>
    <row r="6708" spans="2:8" x14ac:dyDescent="0.25">
      <c r="B6708" s="258"/>
      <c r="C6708" s="259"/>
      <c r="D6708" s="259"/>
      <c r="E6708" s="66" t="str">
        <f t="shared" si="413"/>
        <v/>
      </c>
      <c r="F6708" s="70" t="str">
        <f t="shared" si="416"/>
        <v/>
      </c>
      <c r="G6708" s="68" t="str">
        <f t="shared" si="414"/>
        <v/>
      </c>
      <c r="H6708" s="69" t="str">
        <f t="shared" si="415"/>
        <v/>
      </c>
    </row>
    <row r="6709" spans="2:8" x14ac:dyDescent="0.25">
      <c r="B6709" s="258"/>
      <c r="C6709" s="259"/>
      <c r="D6709" s="259"/>
      <c r="E6709" s="66" t="str">
        <f t="shared" si="413"/>
        <v/>
      </c>
      <c r="F6709" s="70" t="str">
        <f t="shared" si="416"/>
        <v/>
      </c>
      <c r="G6709" s="68" t="str">
        <f t="shared" si="414"/>
        <v/>
      </c>
      <c r="H6709" s="69" t="str">
        <f t="shared" si="415"/>
        <v/>
      </c>
    </row>
    <row r="6710" spans="2:8" x14ac:dyDescent="0.25">
      <c r="B6710" s="258"/>
      <c r="C6710" s="259"/>
      <c r="D6710" s="259"/>
      <c r="E6710" s="66" t="str">
        <f t="shared" si="413"/>
        <v/>
      </c>
      <c r="F6710" s="70" t="str">
        <f t="shared" si="416"/>
        <v/>
      </c>
      <c r="G6710" s="68" t="str">
        <f t="shared" si="414"/>
        <v/>
      </c>
      <c r="H6710" s="69" t="str">
        <f t="shared" si="415"/>
        <v/>
      </c>
    </row>
    <row r="6711" spans="2:8" x14ac:dyDescent="0.25">
      <c r="B6711" s="258"/>
      <c r="C6711" s="259"/>
      <c r="D6711" s="259"/>
      <c r="E6711" s="66" t="str">
        <f t="shared" si="413"/>
        <v/>
      </c>
      <c r="F6711" s="70" t="str">
        <f t="shared" si="416"/>
        <v/>
      </c>
      <c r="G6711" s="68" t="str">
        <f t="shared" si="414"/>
        <v/>
      </c>
      <c r="H6711" s="69" t="str">
        <f t="shared" si="415"/>
        <v/>
      </c>
    </row>
    <row r="6712" spans="2:8" x14ac:dyDescent="0.25">
      <c r="B6712" s="258"/>
      <c r="C6712" s="259"/>
      <c r="D6712" s="259"/>
      <c r="E6712" s="66" t="str">
        <f t="shared" si="413"/>
        <v/>
      </c>
      <c r="F6712" s="70" t="str">
        <f t="shared" si="416"/>
        <v/>
      </c>
      <c r="G6712" s="68" t="str">
        <f t="shared" si="414"/>
        <v/>
      </c>
      <c r="H6712" s="69" t="str">
        <f t="shared" si="415"/>
        <v/>
      </c>
    </row>
    <row r="6713" spans="2:8" x14ac:dyDescent="0.25">
      <c r="B6713" s="258"/>
      <c r="C6713" s="259"/>
      <c r="D6713" s="259"/>
      <c r="E6713" s="66" t="str">
        <f t="shared" si="413"/>
        <v/>
      </c>
      <c r="F6713" s="70" t="str">
        <f t="shared" si="416"/>
        <v/>
      </c>
      <c r="G6713" s="68" t="str">
        <f t="shared" si="414"/>
        <v/>
      </c>
      <c r="H6713" s="69" t="str">
        <f t="shared" si="415"/>
        <v/>
      </c>
    </row>
    <row r="6714" spans="2:8" x14ac:dyDescent="0.25">
      <c r="B6714" s="258"/>
      <c r="C6714" s="259"/>
      <c r="D6714" s="259"/>
      <c r="E6714" s="66" t="str">
        <f t="shared" si="413"/>
        <v/>
      </c>
      <c r="F6714" s="70" t="str">
        <f t="shared" si="416"/>
        <v/>
      </c>
      <c r="G6714" s="68" t="str">
        <f t="shared" si="414"/>
        <v/>
      </c>
      <c r="H6714" s="69" t="str">
        <f t="shared" si="415"/>
        <v/>
      </c>
    </row>
    <row r="6715" spans="2:8" x14ac:dyDescent="0.25">
      <c r="B6715" s="258"/>
      <c r="C6715" s="259"/>
      <c r="D6715" s="259"/>
      <c r="E6715" s="66" t="str">
        <f t="shared" si="413"/>
        <v/>
      </c>
      <c r="F6715" s="70" t="str">
        <f t="shared" si="416"/>
        <v/>
      </c>
      <c r="G6715" s="68" t="str">
        <f t="shared" si="414"/>
        <v/>
      </c>
      <c r="H6715" s="69" t="str">
        <f t="shared" si="415"/>
        <v/>
      </c>
    </row>
    <row r="6716" spans="2:8" x14ac:dyDescent="0.25">
      <c r="B6716" s="258"/>
      <c r="C6716" s="259"/>
      <c r="D6716" s="259"/>
      <c r="E6716" s="66" t="str">
        <f t="shared" si="413"/>
        <v/>
      </c>
      <c r="F6716" s="70" t="str">
        <f t="shared" si="416"/>
        <v/>
      </c>
      <c r="G6716" s="68" t="str">
        <f t="shared" si="414"/>
        <v/>
      </c>
      <c r="H6716" s="69" t="str">
        <f t="shared" si="415"/>
        <v/>
      </c>
    </row>
    <row r="6717" spans="2:8" x14ac:dyDescent="0.25">
      <c r="B6717" s="258"/>
      <c r="C6717" s="259"/>
      <c r="D6717" s="259"/>
      <c r="E6717" s="66" t="str">
        <f t="shared" si="413"/>
        <v/>
      </c>
      <c r="F6717" s="70" t="str">
        <f t="shared" si="416"/>
        <v/>
      </c>
      <c r="G6717" s="68" t="str">
        <f t="shared" si="414"/>
        <v/>
      </c>
      <c r="H6717" s="69" t="str">
        <f t="shared" si="415"/>
        <v/>
      </c>
    </row>
    <row r="6718" spans="2:8" x14ac:dyDescent="0.25">
      <c r="B6718" s="258"/>
      <c r="C6718" s="259"/>
      <c r="D6718" s="259"/>
      <c r="E6718" s="66" t="str">
        <f t="shared" si="413"/>
        <v/>
      </c>
      <c r="F6718" s="70" t="str">
        <f t="shared" si="416"/>
        <v/>
      </c>
      <c r="G6718" s="68" t="str">
        <f t="shared" si="414"/>
        <v/>
      </c>
      <c r="H6718" s="69" t="str">
        <f t="shared" si="415"/>
        <v/>
      </c>
    </row>
    <row r="6719" spans="2:8" x14ac:dyDescent="0.25">
      <c r="B6719" s="258"/>
      <c r="C6719" s="259"/>
      <c r="D6719" s="259"/>
      <c r="E6719" s="66" t="str">
        <f t="shared" si="413"/>
        <v/>
      </c>
      <c r="F6719" s="70" t="str">
        <f t="shared" si="416"/>
        <v/>
      </c>
      <c r="G6719" s="68" t="str">
        <f t="shared" si="414"/>
        <v/>
      </c>
      <c r="H6719" s="69" t="str">
        <f t="shared" si="415"/>
        <v/>
      </c>
    </row>
    <row r="6720" spans="2:8" x14ac:dyDescent="0.25">
      <c r="B6720" s="258"/>
      <c r="C6720" s="259"/>
      <c r="D6720" s="259"/>
      <c r="E6720" s="66" t="str">
        <f t="shared" si="413"/>
        <v/>
      </c>
      <c r="F6720" s="70" t="str">
        <f t="shared" si="416"/>
        <v/>
      </c>
      <c r="G6720" s="68" t="str">
        <f t="shared" si="414"/>
        <v/>
      </c>
      <c r="H6720" s="69" t="str">
        <f t="shared" si="415"/>
        <v/>
      </c>
    </row>
    <row r="6721" spans="2:8" x14ac:dyDescent="0.25">
      <c r="B6721" s="258"/>
      <c r="C6721" s="259"/>
      <c r="D6721" s="259"/>
      <c r="E6721" s="66" t="str">
        <f t="shared" si="413"/>
        <v/>
      </c>
      <c r="F6721" s="70" t="str">
        <f t="shared" si="416"/>
        <v/>
      </c>
      <c r="G6721" s="68" t="str">
        <f t="shared" si="414"/>
        <v/>
      </c>
      <c r="H6721" s="69" t="str">
        <f t="shared" si="415"/>
        <v/>
      </c>
    </row>
    <row r="6722" spans="2:8" x14ac:dyDescent="0.25">
      <c r="B6722" s="258"/>
      <c r="C6722" s="259"/>
      <c r="D6722" s="259"/>
      <c r="E6722" s="66" t="str">
        <f t="shared" si="413"/>
        <v/>
      </c>
      <c r="F6722" s="70" t="str">
        <f t="shared" si="416"/>
        <v/>
      </c>
      <c r="G6722" s="68" t="str">
        <f t="shared" si="414"/>
        <v/>
      </c>
      <c r="H6722" s="69" t="str">
        <f t="shared" si="415"/>
        <v/>
      </c>
    </row>
    <row r="6723" spans="2:8" x14ac:dyDescent="0.25">
      <c r="B6723" s="258"/>
      <c r="C6723" s="259"/>
      <c r="D6723" s="259"/>
      <c r="E6723" s="66" t="str">
        <f t="shared" si="413"/>
        <v/>
      </c>
      <c r="F6723" s="70" t="str">
        <f t="shared" si="416"/>
        <v/>
      </c>
      <c r="G6723" s="68" t="str">
        <f t="shared" si="414"/>
        <v/>
      </c>
      <c r="H6723" s="69" t="str">
        <f t="shared" si="415"/>
        <v/>
      </c>
    </row>
    <row r="6724" spans="2:8" x14ac:dyDescent="0.25">
      <c r="B6724" s="258"/>
      <c r="C6724" s="259"/>
      <c r="D6724" s="259"/>
      <c r="E6724" s="66" t="str">
        <f t="shared" si="413"/>
        <v/>
      </c>
      <c r="F6724" s="70" t="str">
        <f t="shared" si="416"/>
        <v/>
      </c>
      <c r="G6724" s="68" t="str">
        <f t="shared" si="414"/>
        <v/>
      </c>
      <c r="H6724" s="69" t="str">
        <f t="shared" si="415"/>
        <v/>
      </c>
    </row>
    <row r="6725" spans="2:8" x14ac:dyDescent="0.25">
      <c r="B6725" s="258"/>
      <c r="C6725" s="259"/>
      <c r="D6725" s="259"/>
      <c r="E6725" s="66" t="str">
        <f t="shared" si="413"/>
        <v/>
      </c>
      <c r="F6725" s="70" t="str">
        <f t="shared" si="416"/>
        <v/>
      </c>
      <c r="G6725" s="68" t="str">
        <f t="shared" si="414"/>
        <v/>
      </c>
      <c r="H6725" s="69" t="str">
        <f t="shared" si="415"/>
        <v/>
      </c>
    </row>
    <row r="6726" spans="2:8" x14ac:dyDescent="0.25">
      <c r="B6726" s="258"/>
      <c r="C6726" s="259"/>
      <c r="D6726" s="259"/>
      <c r="E6726" s="66" t="str">
        <f t="shared" si="413"/>
        <v/>
      </c>
      <c r="F6726" s="70" t="str">
        <f t="shared" si="416"/>
        <v/>
      </c>
      <c r="G6726" s="68" t="str">
        <f t="shared" si="414"/>
        <v/>
      </c>
      <c r="H6726" s="69" t="str">
        <f t="shared" si="415"/>
        <v/>
      </c>
    </row>
    <row r="6727" spans="2:8" x14ac:dyDescent="0.25">
      <c r="B6727" s="258"/>
      <c r="C6727" s="259"/>
      <c r="D6727" s="259"/>
      <c r="E6727" s="66" t="str">
        <f t="shared" si="413"/>
        <v/>
      </c>
      <c r="F6727" s="70" t="str">
        <f t="shared" si="416"/>
        <v/>
      </c>
      <c r="G6727" s="68" t="str">
        <f t="shared" si="414"/>
        <v/>
      </c>
      <c r="H6727" s="69" t="str">
        <f t="shared" si="415"/>
        <v/>
      </c>
    </row>
    <row r="6728" spans="2:8" x14ac:dyDescent="0.25">
      <c r="B6728" s="258"/>
      <c r="C6728" s="259"/>
      <c r="D6728" s="259"/>
      <c r="E6728" s="66" t="str">
        <f t="shared" si="413"/>
        <v/>
      </c>
      <c r="F6728" s="70" t="str">
        <f t="shared" si="416"/>
        <v/>
      </c>
      <c r="G6728" s="68" t="str">
        <f t="shared" si="414"/>
        <v/>
      </c>
      <c r="H6728" s="69" t="str">
        <f t="shared" si="415"/>
        <v/>
      </c>
    </row>
    <row r="6729" spans="2:8" x14ac:dyDescent="0.25">
      <c r="B6729" s="258"/>
      <c r="C6729" s="259"/>
      <c r="D6729" s="259"/>
      <c r="E6729" s="66" t="str">
        <f t="shared" si="413"/>
        <v/>
      </c>
      <c r="F6729" s="70" t="str">
        <f t="shared" si="416"/>
        <v/>
      </c>
      <c r="G6729" s="68" t="str">
        <f t="shared" si="414"/>
        <v/>
      </c>
      <c r="H6729" s="69" t="str">
        <f t="shared" si="415"/>
        <v/>
      </c>
    </row>
    <row r="6730" spans="2:8" x14ac:dyDescent="0.25">
      <c r="B6730" s="258"/>
      <c r="C6730" s="259"/>
      <c r="D6730" s="259"/>
      <c r="E6730" s="66" t="str">
        <f t="shared" si="413"/>
        <v/>
      </c>
      <c r="F6730" s="70" t="str">
        <f t="shared" si="416"/>
        <v/>
      </c>
      <c r="G6730" s="68" t="str">
        <f t="shared" si="414"/>
        <v/>
      </c>
      <c r="H6730" s="69" t="str">
        <f t="shared" si="415"/>
        <v/>
      </c>
    </row>
    <row r="6731" spans="2:8" x14ac:dyDescent="0.25">
      <c r="B6731" s="258"/>
      <c r="C6731" s="259"/>
      <c r="D6731" s="259"/>
      <c r="E6731" s="66" t="str">
        <f t="shared" si="413"/>
        <v/>
      </c>
      <c r="F6731" s="70" t="str">
        <f t="shared" si="416"/>
        <v/>
      </c>
      <c r="G6731" s="68" t="str">
        <f t="shared" si="414"/>
        <v/>
      </c>
      <c r="H6731" s="69" t="str">
        <f t="shared" si="415"/>
        <v/>
      </c>
    </row>
    <row r="6732" spans="2:8" x14ac:dyDescent="0.25">
      <c r="B6732" s="258"/>
      <c r="C6732" s="259"/>
      <c r="D6732" s="259"/>
      <c r="E6732" s="66" t="str">
        <f t="shared" si="413"/>
        <v/>
      </c>
      <c r="F6732" s="70" t="str">
        <f t="shared" si="416"/>
        <v/>
      </c>
      <c r="G6732" s="68" t="str">
        <f t="shared" si="414"/>
        <v/>
      </c>
      <c r="H6732" s="69" t="str">
        <f t="shared" si="415"/>
        <v/>
      </c>
    </row>
    <row r="6733" spans="2:8" x14ac:dyDescent="0.25">
      <c r="B6733" s="258"/>
      <c r="C6733" s="259"/>
      <c r="D6733" s="259"/>
      <c r="E6733" s="66" t="str">
        <f t="shared" si="413"/>
        <v/>
      </c>
      <c r="F6733" s="70" t="str">
        <f t="shared" si="416"/>
        <v/>
      </c>
      <c r="G6733" s="68" t="str">
        <f t="shared" si="414"/>
        <v/>
      </c>
      <c r="H6733" s="69" t="str">
        <f t="shared" si="415"/>
        <v/>
      </c>
    </row>
    <row r="6734" spans="2:8" x14ac:dyDescent="0.25">
      <c r="B6734" s="258"/>
      <c r="C6734" s="259"/>
      <c r="D6734" s="259"/>
      <c r="E6734" s="66" t="str">
        <f t="shared" ref="E6734:E6797" si="417">+IF(AND(C6734-D6734&lt;&gt;0,$B$10&gt;B6734),C6734-D6734,"")</f>
        <v/>
      </c>
      <c r="F6734" s="70" t="str">
        <f t="shared" si="416"/>
        <v/>
      </c>
      <c r="G6734" s="68" t="str">
        <f t="shared" ref="G6734:G6797" si="418">+IF(AND(B6734&lt;&gt;"",$B$10&gt;B6734),$B$10-B6734,"")</f>
        <v/>
      </c>
      <c r="H6734" s="69" t="str">
        <f t="shared" ref="H6734:H6797" si="419">IFERROR(((E6734*G6734*$D$10)/36500),"")</f>
        <v/>
      </c>
    </row>
    <row r="6735" spans="2:8" x14ac:dyDescent="0.25">
      <c r="B6735" s="258"/>
      <c r="C6735" s="259"/>
      <c r="D6735" s="259"/>
      <c r="E6735" s="66" t="str">
        <f t="shared" si="417"/>
        <v/>
      </c>
      <c r="F6735" s="70" t="str">
        <f t="shared" ref="F6735:F6798" si="420">+IFERROR((E6735+F6734),"")</f>
        <v/>
      </c>
      <c r="G6735" s="68" t="str">
        <f t="shared" si="418"/>
        <v/>
      </c>
      <c r="H6735" s="69" t="str">
        <f t="shared" si="419"/>
        <v/>
      </c>
    </row>
    <row r="6736" spans="2:8" x14ac:dyDescent="0.25">
      <c r="B6736" s="258"/>
      <c r="C6736" s="259"/>
      <c r="D6736" s="259"/>
      <c r="E6736" s="66" t="str">
        <f t="shared" si="417"/>
        <v/>
      </c>
      <c r="F6736" s="70" t="str">
        <f t="shared" si="420"/>
        <v/>
      </c>
      <c r="G6736" s="68" t="str">
        <f t="shared" si="418"/>
        <v/>
      </c>
      <c r="H6736" s="69" t="str">
        <f t="shared" si="419"/>
        <v/>
      </c>
    </row>
    <row r="6737" spans="2:8" x14ac:dyDescent="0.25">
      <c r="B6737" s="258"/>
      <c r="C6737" s="259"/>
      <c r="D6737" s="259"/>
      <c r="E6737" s="66" t="str">
        <f t="shared" si="417"/>
        <v/>
      </c>
      <c r="F6737" s="70" t="str">
        <f t="shared" si="420"/>
        <v/>
      </c>
      <c r="G6737" s="68" t="str">
        <f t="shared" si="418"/>
        <v/>
      </c>
      <c r="H6737" s="69" t="str">
        <f t="shared" si="419"/>
        <v/>
      </c>
    </row>
    <row r="6738" spans="2:8" x14ac:dyDescent="0.25">
      <c r="B6738" s="258"/>
      <c r="C6738" s="259"/>
      <c r="D6738" s="259"/>
      <c r="E6738" s="66" t="str">
        <f t="shared" si="417"/>
        <v/>
      </c>
      <c r="F6738" s="70" t="str">
        <f t="shared" si="420"/>
        <v/>
      </c>
      <c r="G6738" s="68" t="str">
        <f t="shared" si="418"/>
        <v/>
      </c>
      <c r="H6738" s="69" t="str">
        <f t="shared" si="419"/>
        <v/>
      </c>
    </row>
    <row r="6739" spans="2:8" x14ac:dyDescent="0.25">
      <c r="B6739" s="258"/>
      <c r="C6739" s="259"/>
      <c r="D6739" s="259"/>
      <c r="E6739" s="66" t="str">
        <f t="shared" si="417"/>
        <v/>
      </c>
      <c r="F6739" s="70" t="str">
        <f t="shared" si="420"/>
        <v/>
      </c>
      <c r="G6739" s="68" t="str">
        <f t="shared" si="418"/>
        <v/>
      </c>
      <c r="H6739" s="69" t="str">
        <f t="shared" si="419"/>
        <v/>
      </c>
    </row>
    <row r="6740" spans="2:8" x14ac:dyDescent="0.25">
      <c r="B6740" s="258"/>
      <c r="C6740" s="259"/>
      <c r="D6740" s="259"/>
      <c r="E6740" s="66" t="str">
        <f t="shared" si="417"/>
        <v/>
      </c>
      <c r="F6740" s="70" t="str">
        <f t="shared" si="420"/>
        <v/>
      </c>
      <c r="G6740" s="68" t="str">
        <f t="shared" si="418"/>
        <v/>
      </c>
      <c r="H6740" s="69" t="str">
        <f t="shared" si="419"/>
        <v/>
      </c>
    </row>
    <row r="6741" spans="2:8" x14ac:dyDescent="0.25">
      <c r="B6741" s="258"/>
      <c r="C6741" s="259"/>
      <c r="D6741" s="259"/>
      <c r="E6741" s="66" t="str">
        <f t="shared" si="417"/>
        <v/>
      </c>
      <c r="F6741" s="70" t="str">
        <f t="shared" si="420"/>
        <v/>
      </c>
      <c r="G6741" s="68" t="str">
        <f t="shared" si="418"/>
        <v/>
      </c>
      <c r="H6741" s="69" t="str">
        <f t="shared" si="419"/>
        <v/>
      </c>
    </row>
    <row r="6742" spans="2:8" x14ac:dyDescent="0.25">
      <c r="B6742" s="258"/>
      <c r="C6742" s="259"/>
      <c r="D6742" s="259"/>
      <c r="E6742" s="66" t="str">
        <f t="shared" si="417"/>
        <v/>
      </c>
      <c r="F6742" s="70" t="str">
        <f t="shared" si="420"/>
        <v/>
      </c>
      <c r="G6742" s="68" t="str">
        <f t="shared" si="418"/>
        <v/>
      </c>
      <c r="H6742" s="69" t="str">
        <f t="shared" si="419"/>
        <v/>
      </c>
    </row>
    <row r="6743" spans="2:8" x14ac:dyDescent="0.25">
      <c r="B6743" s="258"/>
      <c r="C6743" s="259"/>
      <c r="D6743" s="259"/>
      <c r="E6743" s="66" t="str">
        <f t="shared" si="417"/>
        <v/>
      </c>
      <c r="F6743" s="70" t="str">
        <f t="shared" si="420"/>
        <v/>
      </c>
      <c r="G6743" s="68" t="str">
        <f t="shared" si="418"/>
        <v/>
      </c>
      <c r="H6743" s="69" t="str">
        <f t="shared" si="419"/>
        <v/>
      </c>
    </row>
    <row r="6744" spans="2:8" x14ac:dyDescent="0.25">
      <c r="B6744" s="258"/>
      <c r="C6744" s="259"/>
      <c r="D6744" s="259"/>
      <c r="E6744" s="66" t="str">
        <f t="shared" si="417"/>
        <v/>
      </c>
      <c r="F6744" s="70" t="str">
        <f t="shared" si="420"/>
        <v/>
      </c>
      <c r="G6744" s="68" t="str">
        <f t="shared" si="418"/>
        <v/>
      </c>
      <c r="H6744" s="69" t="str">
        <f t="shared" si="419"/>
        <v/>
      </c>
    </row>
    <row r="6745" spans="2:8" x14ac:dyDescent="0.25">
      <c r="B6745" s="258"/>
      <c r="C6745" s="259"/>
      <c r="D6745" s="259"/>
      <c r="E6745" s="66" t="str">
        <f t="shared" si="417"/>
        <v/>
      </c>
      <c r="F6745" s="70" t="str">
        <f t="shared" si="420"/>
        <v/>
      </c>
      <c r="G6745" s="68" t="str">
        <f t="shared" si="418"/>
        <v/>
      </c>
      <c r="H6745" s="69" t="str">
        <f t="shared" si="419"/>
        <v/>
      </c>
    </row>
    <row r="6746" spans="2:8" x14ac:dyDescent="0.25">
      <c r="B6746" s="258"/>
      <c r="C6746" s="259"/>
      <c r="D6746" s="259"/>
      <c r="E6746" s="66" t="str">
        <f t="shared" si="417"/>
        <v/>
      </c>
      <c r="F6746" s="70" t="str">
        <f t="shared" si="420"/>
        <v/>
      </c>
      <c r="G6746" s="68" t="str">
        <f t="shared" si="418"/>
        <v/>
      </c>
      <c r="H6746" s="69" t="str">
        <f t="shared" si="419"/>
        <v/>
      </c>
    </row>
    <row r="6747" spans="2:8" x14ac:dyDescent="0.25">
      <c r="B6747" s="258"/>
      <c r="C6747" s="259"/>
      <c r="D6747" s="259"/>
      <c r="E6747" s="66" t="str">
        <f t="shared" si="417"/>
        <v/>
      </c>
      <c r="F6747" s="70" t="str">
        <f t="shared" si="420"/>
        <v/>
      </c>
      <c r="G6747" s="68" t="str">
        <f t="shared" si="418"/>
        <v/>
      </c>
      <c r="H6747" s="69" t="str">
        <f t="shared" si="419"/>
        <v/>
      </c>
    </row>
    <row r="6748" spans="2:8" x14ac:dyDescent="0.25">
      <c r="B6748" s="258"/>
      <c r="C6748" s="259"/>
      <c r="D6748" s="259"/>
      <c r="E6748" s="66" t="str">
        <f t="shared" si="417"/>
        <v/>
      </c>
      <c r="F6748" s="70" t="str">
        <f t="shared" si="420"/>
        <v/>
      </c>
      <c r="G6748" s="68" t="str">
        <f t="shared" si="418"/>
        <v/>
      </c>
      <c r="H6748" s="69" t="str">
        <f t="shared" si="419"/>
        <v/>
      </c>
    </row>
    <row r="6749" spans="2:8" x14ac:dyDescent="0.25">
      <c r="B6749" s="258"/>
      <c r="C6749" s="259"/>
      <c r="D6749" s="259"/>
      <c r="E6749" s="66" t="str">
        <f t="shared" si="417"/>
        <v/>
      </c>
      <c r="F6749" s="70" t="str">
        <f t="shared" si="420"/>
        <v/>
      </c>
      <c r="G6749" s="68" t="str">
        <f t="shared" si="418"/>
        <v/>
      </c>
      <c r="H6749" s="69" t="str">
        <f t="shared" si="419"/>
        <v/>
      </c>
    </row>
    <row r="6750" spans="2:8" x14ac:dyDescent="0.25">
      <c r="B6750" s="258"/>
      <c r="C6750" s="259"/>
      <c r="D6750" s="259"/>
      <c r="E6750" s="66" t="str">
        <f t="shared" si="417"/>
        <v/>
      </c>
      <c r="F6750" s="70" t="str">
        <f t="shared" si="420"/>
        <v/>
      </c>
      <c r="G6750" s="68" t="str">
        <f t="shared" si="418"/>
        <v/>
      </c>
      <c r="H6750" s="69" t="str">
        <f t="shared" si="419"/>
        <v/>
      </c>
    </row>
    <row r="6751" spans="2:8" x14ac:dyDescent="0.25">
      <c r="B6751" s="258"/>
      <c r="C6751" s="259"/>
      <c r="D6751" s="259"/>
      <c r="E6751" s="66" t="str">
        <f t="shared" si="417"/>
        <v/>
      </c>
      <c r="F6751" s="70" t="str">
        <f t="shared" si="420"/>
        <v/>
      </c>
      <c r="G6751" s="68" t="str">
        <f t="shared" si="418"/>
        <v/>
      </c>
      <c r="H6751" s="69" t="str">
        <f t="shared" si="419"/>
        <v/>
      </c>
    </row>
    <row r="6752" spans="2:8" x14ac:dyDescent="0.25">
      <c r="B6752" s="258"/>
      <c r="C6752" s="259"/>
      <c r="D6752" s="259"/>
      <c r="E6752" s="66" t="str">
        <f t="shared" si="417"/>
        <v/>
      </c>
      <c r="F6752" s="70" t="str">
        <f t="shared" si="420"/>
        <v/>
      </c>
      <c r="G6752" s="68" t="str">
        <f t="shared" si="418"/>
        <v/>
      </c>
      <c r="H6752" s="69" t="str">
        <f t="shared" si="419"/>
        <v/>
      </c>
    </row>
    <row r="6753" spans="2:8" x14ac:dyDescent="0.25">
      <c r="B6753" s="258"/>
      <c r="C6753" s="259"/>
      <c r="D6753" s="259"/>
      <c r="E6753" s="66" t="str">
        <f t="shared" si="417"/>
        <v/>
      </c>
      <c r="F6753" s="70" t="str">
        <f t="shared" si="420"/>
        <v/>
      </c>
      <c r="G6753" s="68" t="str">
        <f t="shared" si="418"/>
        <v/>
      </c>
      <c r="H6753" s="69" t="str">
        <f t="shared" si="419"/>
        <v/>
      </c>
    </row>
    <row r="6754" spans="2:8" x14ac:dyDescent="0.25">
      <c r="B6754" s="258"/>
      <c r="C6754" s="259"/>
      <c r="D6754" s="259"/>
      <c r="E6754" s="66" t="str">
        <f t="shared" si="417"/>
        <v/>
      </c>
      <c r="F6754" s="70" t="str">
        <f t="shared" si="420"/>
        <v/>
      </c>
      <c r="G6754" s="68" t="str">
        <f t="shared" si="418"/>
        <v/>
      </c>
      <c r="H6754" s="69" t="str">
        <f t="shared" si="419"/>
        <v/>
      </c>
    </row>
    <row r="6755" spans="2:8" x14ac:dyDescent="0.25">
      <c r="B6755" s="258"/>
      <c r="C6755" s="259"/>
      <c r="D6755" s="259"/>
      <c r="E6755" s="66" t="str">
        <f t="shared" si="417"/>
        <v/>
      </c>
      <c r="F6755" s="70" t="str">
        <f t="shared" si="420"/>
        <v/>
      </c>
      <c r="G6755" s="68" t="str">
        <f t="shared" si="418"/>
        <v/>
      </c>
      <c r="H6755" s="69" t="str">
        <f t="shared" si="419"/>
        <v/>
      </c>
    </row>
    <row r="6756" spans="2:8" x14ac:dyDescent="0.25">
      <c r="B6756" s="258"/>
      <c r="C6756" s="259"/>
      <c r="D6756" s="259"/>
      <c r="E6756" s="66" t="str">
        <f t="shared" si="417"/>
        <v/>
      </c>
      <c r="F6756" s="70" t="str">
        <f t="shared" si="420"/>
        <v/>
      </c>
      <c r="G6756" s="68" t="str">
        <f t="shared" si="418"/>
        <v/>
      </c>
      <c r="H6756" s="69" t="str">
        <f t="shared" si="419"/>
        <v/>
      </c>
    </row>
    <row r="6757" spans="2:8" x14ac:dyDescent="0.25">
      <c r="B6757" s="258"/>
      <c r="C6757" s="259"/>
      <c r="D6757" s="259"/>
      <c r="E6757" s="66" t="str">
        <f t="shared" si="417"/>
        <v/>
      </c>
      <c r="F6757" s="70" t="str">
        <f t="shared" si="420"/>
        <v/>
      </c>
      <c r="G6757" s="68" t="str">
        <f t="shared" si="418"/>
        <v/>
      </c>
      <c r="H6757" s="69" t="str">
        <f t="shared" si="419"/>
        <v/>
      </c>
    </row>
    <row r="6758" spans="2:8" x14ac:dyDescent="0.25">
      <c r="B6758" s="258"/>
      <c r="C6758" s="259"/>
      <c r="D6758" s="259"/>
      <c r="E6758" s="66" t="str">
        <f t="shared" si="417"/>
        <v/>
      </c>
      <c r="F6758" s="70" t="str">
        <f t="shared" si="420"/>
        <v/>
      </c>
      <c r="G6758" s="68" t="str">
        <f t="shared" si="418"/>
        <v/>
      </c>
      <c r="H6758" s="69" t="str">
        <f t="shared" si="419"/>
        <v/>
      </c>
    </row>
    <row r="6759" spans="2:8" x14ac:dyDescent="0.25">
      <c r="B6759" s="258"/>
      <c r="C6759" s="259"/>
      <c r="D6759" s="259"/>
      <c r="E6759" s="66" t="str">
        <f t="shared" si="417"/>
        <v/>
      </c>
      <c r="F6759" s="70" t="str">
        <f t="shared" si="420"/>
        <v/>
      </c>
      <c r="G6759" s="68" t="str">
        <f t="shared" si="418"/>
        <v/>
      </c>
      <c r="H6759" s="69" t="str">
        <f t="shared" si="419"/>
        <v/>
      </c>
    </row>
    <row r="6760" spans="2:8" x14ac:dyDescent="0.25">
      <c r="B6760" s="258"/>
      <c r="C6760" s="259"/>
      <c r="D6760" s="259"/>
      <c r="E6760" s="66" t="str">
        <f t="shared" si="417"/>
        <v/>
      </c>
      <c r="F6760" s="70" t="str">
        <f t="shared" si="420"/>
        <v/>
      </c>
      <c r="G6760" s="68" t="str">
        <f t="shared" si="418"/>
        <v/>
      </c>
      <c r="H6760" s="69" t="str">
        <f t="shared" si="419"/>
        <v/>
      </c>
    </row>
    <row r="6761" spans="2:8" x14ac:dyDescent="0.25">
      <c r="B6761" s="258"/>
      <c r="C6761" s="259"/>
      <c r="D6761" s="259"/>
      <c r="E6761" s="66" t="str">
        <f t="shared" si="417"/>
        <v/>
      </c>
      <c r="F6761" s="70" t="str">
        <f t="shared" si="420"/>
        <v/>
      </c>
      <c r="G6761" s="68" t="str">
        <f t="shared" si="418"/>
        <v/>
      </c>
      <c r="H6761" s="69" t="str">
        <f t="shared" si="419"/>
        <v/>
      </c>
    </row>
    <row r="6762" spans="2:8" x14ac:dyDescent="0.25">
      <c r="B6762" s="258"/>
      <c r="C6762" s="259"/>
      <c r="D6762" s="259"/>
      <c r="E6762" s="66" t="str">
        <f t="shared" si="417"/>
        <v/>
      </c>
      <c r="F6762" s="70" t="str">
        <f t="shared" si="420"/>
        <v/>
      </c>
      <c r="G6762" s="68" t="str">
        <f t="shared" si="418"/>
        <v/>
      </c>
      <c r="H6762" s="69" t="str">
        <f t="shared" si="419"/>
        <v/>
      </c>
    </row>
    <row r="6763" spans="2:8" x14ac:dyDescent="0.25">
      <c r="B6763" s="258"/>
      <c r="C6763" s="259"/>
      <c r="D6763" s="259"/>
      <c r="E6763" s="66" t="str">
        <f t="shared" si="417"/>
        <v/>
      </c>
      <c r="F6763" s="70" t="str">
        <f t="shared" si="420"/>
        <v/>
      </c>
      <c r="G6763" s="68" t="str">
        <f t="shared" si="418"/>
        <v/>
      </c>
      <c r="H6763" s="69" t="str">
        <f t="shared" si="419"/>
        <v/>
      </c>
    </row>
    <row r="6764" spans="2:8" x14ac:dyDescent="0.25">
      <c r="B6764" s="258"/>
      <c r="C6764" s="259"/>
      <c r="D6764" s="259"/>
      <c r="E6764" s="66" t="str">
        <f t="shared" si="417"/>
        <v/>
      </c>
      <c r="F6764" s="70" t="str">
        <f t="shared" si="420"/>
        <v/>
      </c>
      <c r="G6764" s="68" t="str">
        <f t="shared" si="418"/>
        <v/>
      </c>
      <c r="H6764" s="69" t="str">
        <f t="shared" si="419"/>
        <v/>
      </c>
    </row>
    <row r="6765" spans="2:8" x14ac:dyDescent="0.25">
      <c r="B6765" s="258"/>
      <c r="C6765" s="259"/>
      <c r="D6765" s="259"/>
      <c r="E6765" s="66" t="str">
        <f t="shared" si="417"/>
        <v/>
      </c>
      <c r="F6765" s="70" t="str">
        <f t="shared" si="420"/>
        <v/>
      </c>
      <c r="G6765" s="68" t="str">
        <f t="shared" si="418"/>
        <v/>
      </c>
      <c r="H6765" s="69" t="str">
        <f t="shared" si="419"/>
        <v/>
      </c>
    </row>
    <row r="6766" spans="2:8" x14ac:dyDescent="0.25">
      <c r="B6766" s="258"/>
      <c r="C6766" s="259"/>
      <c r="D6766" s="259"/>
      <c r="E6766" s="66" t="str">
        <f t="shared" si="417"/>
        <v/>
      </c>
      <c r="F6766" s="70" t="str">
        <f t="shared" si="420"/>
        <v/>
      </c>
      <c r="G6766" s="68" t="str">
        <f t="shared" si="418"/>
        <v/>
      </c>
      <c r="H6766" s="69" t="str">
        <f t="shared" si="419"/>
        <v/>
      </c>
    </row>
    <row r="6767" spans="2:8" x14ac:dyDescent="0.25">
      <c r="B6767" s="258"/>
      <c r="C6767" s="259"/>
      <c r="D6767" s="259"/>
      <c r="E6767" s="66" t="str">
        <f t="shared" si="417"/>
        <v/>
      </c>
      <c r="F6767" s="70" t="str">
        <f t="shared" si="420"/>
        <v/>
      </c>
      <c r="G6767" s="68" t="str">
        <f t="shared" si="418"/>
        <v/>
      </c>
      <c r="H6767" s="69" t="str">
        <f t="shared" si="419"/>
        <v/>
      </c>
    </row>
    <row r="6768" spans="2:8" x14ac:dyDescent="0.25">
      <c r="B6768" s="258"/>
      <c r="C6768" s="259"/>
      <c r="D6768" s="259"/>
      <c r="E6768" s="66" t="str">
        <f t="shared" si="417"/>
        <v/>
      </c>
      <c r="F6768" s="70" t="str">
        <f t="shared" si="420"/>
        <v/>
      </c>
      <c r="G6768" s="68" t="str">
        <f t="shared" si="418"/>
        <v/>
      </c>
      <c r="H6768" s="69" t="str">
        <f t="shared" si="419"/>
        <v/>
      </c>
    </row>
    <row r="6769" spans="2:8" x14ac:dyDescent="0.25">
      <c r="B6769" s="258"/>
      <c r="C6769" s="259"/>
      <c r="D6769" s="259"/>
      <c r="E6769" s="66" t="str">
        <f t="shared" si="417"/>
        <v/>
      </c>
      <c r="F6769" s="70" t="str">
        <f t="shared" si="420"/>
        <v/>
      </c>
      <c r="G6769" s="68" t="str">
        <f t="shared" si="418"/>
        <v/>
      </c>
      <c r="H6769" s="69" t="str">
        <f t="shared" si="419"/>
        <v/>
      </c>
    </row>
    <row r="6770" spans="2:8" x14ac:dyDescent="0.25">
      <c r="B6770" s="258"/>
      <c r="C6770" s="259"/>
      <c r="D6770" s="259"/>
      <c r="E6770" s="66" t="str">
        <f t="shared" si="417"/>
        <v/>
      </c>
      <c r="F6770" s="70" t="str">
        <f t="shared" si="420"/>
        <v/>
      </c>
      <c r="G6770" s="68" t="str">
        <f t="shared" si="418"/>
        <v/>
      </c>
      <c r="H6770" s="69" t="str">
        <f t="shared" si="419"/>
        <v/>
      </c>
    </row>
    <row r="6771" spans="2:8" x14ac:dyDescent="0.25">
      <c r="B6771" s="258"/>
      <c r="C6771" s="259"/>
      <c r="D6771" s="259"/>
      <c r="E6771" s="66" t="str">
        <f t="shared" si="417"/>
        <v/>
      </c>
      <c r="F6771" s="70" t="str">
        <f t="shared" si="420"/>
        <v/>
      </c>
      <c r="G6771" s="68" t="str">
        <f t="shared" si="418"/>
        <v/>
      </c>
      <c r="H6771" s="69" t="str">
        <f t="shared" si="419"/>
        <v/>
      </c>
    </row>
    <row r="6772" spans="2:8" x14ac:dyDescent="0.25">
      <c r="B6772" s="258"/>
      <c r="C6772" s="259"/>
      <c r="D6772" s="259"/>
      <c r="E6772" s="66" t="str">
        <f t="shared" si="417"/>
        <v/>
      </c>
      <c r="F6772" s="70" t="str">
        <f t="shared" si="420"/>
        <v/>
      </c>
      <c r="G6772" s="68" t="str">
        <f t="shared" si="418"/>
        <v/>
      </c>
      <c r="H6772" s="69" t="str">
        <f t="shared" si="419"/>
        <v/>
      </c>
    </row>
    <row r="6773" spans="2:8" x14ac:dyDescent="0.25">
      <c r="B6773" s="258"/>
      <c r="C6773" s="259"/>
      <c r="D6773" s="259"/>
      <c r="E6773" s="66" t="str">
        <f t="shared" si="417"/>
        <v/>
      </c>
      <c r="F6773" s="70" t="str">
        <f t="shared" si="420"/>
        <v/>
      </c>
      <c r="G6773" s="68" t="str">
        <f t="shared" si="418"/>
        <v/>
      </c>
      <c r="H6773" s="69" t="str">
        <f t="shared" si="419"/>
        <v/>
      </c>
    </row>
    <row r="6774" spans="2:8" x14ac:dyDescent="0.25">
      <c r="B6774" s="258"/>
      <c r="C6774" s="259"/>
      <c r="D6774" s="259"/>
      <c r="E6774" s="66" t="str">
        <f t="shared" si="417"/>
        <v/>
      </c>
      <c r="F6774" s="70" t="str">
        <f t="shared" si="420"/>
        <v/>
      </c>
      <c r="G6774" s="68" t="str">
        <f t="shared" si="418"/>
        <v/>
      </c>
      <c r="H6774" s="69" t="str">
        <f t="shared" si="419"/>
        <v/>
      </c>
    </row>
    <row r="6775" spans="2:8" x14ac:dyDescent="0.25">
      <c r="B6775" s="258"/>
      <c r="C6775" s="259"/>
      <c r="D6775" s="259"/>
      <c r="E6775" s="66" t="str">
        <f t="shared" si="417"/>
        <v/>
      </c>
      <c r="F6775" s="70" t="str">
        <f t="shared" si="420"/>
        <v/>
      </c>
      <c r="G6775" s="68" t="str">
        <f t="shared" si="418"/>
        <v/>
      </c>
      <c r="H6775" s="69" t="str">
        <f t="shared" si="419"/>
        <v/>
      </c>
    </row>
    <row r="6776" spans="2:8" x14ac:dyDescent="0.25">
      <c r="B6776" s="258"/>
      <c r="C6776" s="259"/>
      <c r="D6776" s="259"/>
      <c r="E6776" s="66" t="str">
        <f t="shared" si="417"/>
        <v/>
      </c>
      <c r="F6776" s="70" t="str">
        <f t="shared" si="420"/>
        <v/>
      </c>
      <c r="G6776" s="68" t="str">
        <f t="shared" si="418"/>
        <v/>
      </c>
      <c r="H6776" s="69" t="str">
        <f t="shared" si="419"/>
        <v/>
      </c>
    </row>
    <row r="6777" spans="2:8" x14ac:dyDescent="0.25">
      <c r="B6777" s="258"/>
      <c r="C6777" s="259"/>
      <c r="D6777" s="259"/>
      <c r="E6777" s="66" t="str">
        <f t="shared" si="417"/>
        <v/>
      </c>
      <c r="F6777" s="70" t="str">
        <f t="shared" si="420"/>
        <v/>
      </c>
      <c r="G6777" s="68" t="str">
        <f t="shared" si="418"/>
        <v/>
      </c>
      <c r="H6777" s="69" t="str">
        <f t="shared" si="419"/>
        <v/>
      </c>
    </row>
    <row r="6778" spans="2:8" x14ac:dyDescent="0.25">
      <c r="B6778" s="258"/>
      <c r="C6778" s="259"/>
      <c r="D6778" s="259"/>
      <c r="E6778" s="66" t="str">
        <f t="shared" si="417"/>
        <v/>
      </c>
      <c r="F6778" s="70" t="str">
        <f t="shared" si="420"/>
        <v/>
      </c>
      <c r="G6778" s="68" t="str">
        <f t="shared" si="418"/>
        <v/>
      </c>
      <c r="H6778" s="69" t="str">
        <f t="shared" si="419"/>
        <v/>
      </c>
    </row>
    <row r="6779" spans="2:8" x14ac:dyDescent="0.25">
      <c r="B6779" s="258"/>
      <c r="C6779" s="259"/>
      <c r="D6779" s="259"/>
      <c r="E6779" s="66" t="str">
        <f t="shared" si="417"/>
        <v/>
      </c>
      <c r="F6779" s="70" t="str">
        <f t="shared" si="420"/>
        <v/>
      </c>
      <c r="G6779" s="68" t="str">
        <f t="shared" si="418"/>
        <v/>
      </c>
      <c r="H6779" s="69" t="str">
        <f t="shared" si="419"/>
        <v/>
      </c>
    </row>
    <row r="6780" spans="2:8" x14ac:dyDescent="0.25">
      <c r="B6780" s="258"/>
      <c r="C6780" s="259"/>
      <c r="D6780" s="259"/>
      <c r="E6780" s="66" t="str">
        <f t="shared" si="417"/>
        <v/>
      </c>
      <c r="F6780" s="70" t="str">
        <f t="shared" si="420"/>
        <v/>
      </c>
      <c r="G6780" s="68" t="str">
        <f t="shared" si="418"/>
        <v/>
      </c>
      <c r="H6780" s="69" t="str">
        <f t="shared" si="419"/>
        <v/>
      </c>
    </row>
    <row r="6781" spans="2:8" x14ac:dyDescent="0.25">
      <c r="B6781" s="258"/>
      <c r="C6781" s="259"/>
      <c r="D6781" s="259"/>
      <c r="E6781" s="66" t="str">
        <f t="shared" si="417"/>
        <v/>
      </c>
      <c r="F6781" s="70" t="str">
        <f t="shared" si="420"/>
        <v/>
      </c>
      <c r="G6781" s="68" t="str">
        <f t="shared" si="418"/>
        <v/>
      </c>
      <c r="H6781" s="69" t="str">
        <f t="shared" si="419"/>
        <v/>
      </c>
    </row>
    <row r="6782" spans="2:8" x14ac:dyDescent="0.25">
      <c r="B6782" s="258"/>
      <c r="C6782" s="259"/>
      <c r="D6782" s="259"/>
      <c r="E6782" s="66" t="str">
        <f t="shared" si="417"/>
        <v/>
      </c>
      <c r="F6782" s="70" t="str">
        <f t="shared" si="420"/>
        <v/>
      </c>
      <c r="G6782" s="68" t="str">
        <f t="shared" si="418"/>
        <v/>
      </c>
      <c r="H6782" s="69" t="str">
        <f t="shared" si="419"/>
        <v/>
      </c>
    </row>
    <row r="6783" spans="2:8" x14ac:dyDescent="0.25">
      <c r="B6783" s="258"/>
      <c r="C6783" s="259"/>
      <c r="D6783" s="259"/>
      <c r="E6783" s="66" t="str">
        <f t="shared" si="417"/>
        <v/>
      </c>
      <c r="F6783" s="70" t="str">
        <f t="shared" si="420"/>
        <v/>
      </c>
      <c r="G6783" s="68" t="str">
        <f t="shared" si="418"/>
        <v/>
      </c>
      <c r="H6783" s="69" t="str">
        <f t="shared" si="419"/>
        <v/>
      </c>
    </row>
    <row r="6784" spans="2:8" x14ac:dyDescent="0.25">
      <c r="B6784" s="258"/>
      <c r="C6784" s="259"/>
      <c r="D6784" s="259"/>
      <c r="E6784" s="66" t="str">
        <f t="shared" si="417"/>
        <v/>
      </c>
      <c r="F6784" s="70" t="str">
        <f t="shared" si="420"/>
        <v/>
      </c>
      <c r="G6784" s="68" t="str">
        <f t="shared" si="418"/>
        <v/>
      </c>
      <c r="H6784" s="69" t="str">
        <f t="shared" si="419"/>
        <v/>
      </c>
    </row>
    <row r="6785" spans="2:8" x14ac:dyDescent="0.25">
      <c r="B6785" s="258"/>
      <c r="C6785" s="259"/>
      <c r="D6785" s="259"/>
      <c r="E6785" s="66" t="str">
        <f t="shared" si="417"/>
        <v/>
      </c>
      <c r="F6785" s="70" t="str">
        <f t="shared" si="420"/>
        <v/>
      </c>
      <c r="G6785" s="68" t="str">
        <f t="shared" si="418"/>
        <v/>
      </c>
      <c r="H6785" s="69" t="str">
        <f t="shared" si="419"/>
        <v/>
      </c>
    </row>
    <row r="6786" spans="2:8" x14ac:dyDescent="0.25">
      <c r="B6786" s="258"/>
      <c r="C6786" s="259"/>
      <c r="D6786" s="259"/>
      <c r="E6786" s="66" t="str">
        <f t="shared" si="417"/>
        <v/>
      </c>
      <c r="F6786" s="70" t="str">
        <f t="shared" si="420"/>
        <v/>
      </c>
      <c r="G6786" s="68" t="str">
        <f t="shared" si="418"/>
        <v/>
      </c>
      <c r="H6786" s="69" t="str">
        <f t="shared" si="419"/>
        <v/>
      </c>
    </row>
    <row r="6787" spans="2:8" x14ac:dyDescent="0.25">
      <c r="B6787" s="258"/>
      <c r="C6787" s="259"/>
      <c r="D6787" s="259"/>
      <c r="E6787" s="66" t="str">
        <f t="shared" si="417"/>
        <v/>
      </c>
      <c r="F6787" s="70" t="str">
        <f t="shared" si="420"/>
        <v/>
      </c>
      <c r="G6787" s="68" t="str">
        <f t="shared" si="418"/>
        <v/>
      </c>
      <c r="H6787" s="69" t="str">
        <f t="shared" si="419"/>
        <v/>
      </c>
    </row>
    <row r="6788" spans="2:8" x14ac:dyDescent="0.25">
      <c r="B6788" s="258"/>
      <c r="C6788" s="259"/>
      <c r="D6788" s="259"/>
      <c r="E6788" s="66" t="str">
        <f t="shared" si="417"/>
        <v/>
      </c>
      <c r="F6788" s="70" t="str">
        <f t="shared" si="420"/>
        <v/>
      </c>
      <c r="G6788" s="68" t="str">
        <f t="shared" si="418"/>
        <v/>
      </c>
      <c r="H6788" s="69" t="str">
        <f t="shared" si="419"/>
        <v/>
      </c>
    </row>
    <row r="6789" spans="2:8" x14ac:dyDescent="0.25">
      <c r="B6789" s="258"/>
      <c r="C6789" s="259"/>
      <c r="D6789" s="259"/>
      <c r="E6789" s="66" t="str">
        <f t="shared" si="417"/>
        <v/>
      </c>
      <c r="F6789" s="70" t="str">
        <f t="shared" si="420"/>
        <v/>
      </c>
      <c r="G6789" s="68" t="str">
        <f t="shared" si="418"/>
        <v/>
      </c>
      <c r="H6789" s="69" t="str">
        <f t="shared" si="419"/>
        <v/>
      </c>
    </row>
    <row r="6790" spans="2:8" x14ac:dyDescent="0.25">
      <c r="B6790" s="258"/>
      <c r="C6790" s="259"/>
      <c r="D6790" s="259"/>
      <c r="E6790" s="66" t="str">
        <f t="shared" si="417"/>
        <v/>
      </c>
      <c r="F6790" s="70" t="str">
        <f t="shared" si="420"/>
        <v/>
      </c>
      <c r="G6790" s="68" t="str">
        <f t="shared" si="418"/>
        <v/>
      </c>
      <c r="H6790" s="69" t="str">
        <f t="shared" si="419"/>
        <v/>
      </c>
    </row>
    <row r="6791" spans="2:8" x14ac:dyDescent="0.25">
      <c r="B6791" s="258"/>
      <c r="C6791" s="259"/>
      <c r="D6791" s="259"/>
      <c r="E6791" s="66" t="str">
        <f t="shared" si="417"/>
        <v/>
      </c>
      <c r="F6791" s="70" t="str">
        <f t="shared" si="420"/>
        <v/>
      </c>
      <c r="G6791" s="68" t="str">
        <f t="shared" si="418"/>
        <v/>
      </c>
      <c r="H6791" s="69" t="str">
        <f t="shared" si="419"/>
        <v/>
      </c>
    </row>
    <row r="6792" spans="2:8" x14ac:dyDescent="0.25">
      <c r="B6792" s="258"/>
      <c r="C6792" s="259"/>
      <c r="D6792" s="259"/>
      <c r="E6792" s="66" t="str">
        <f t="shared" si="417"/>
        <v/>
      </c>
      <c r="F6792" s="70" t="str">
        <f t="shared" si="420"/>
        <v/>
      </c>
      <c r="G6792" s="68" t="str">
        <f t="shared" si="418"/>
        <v/>
      </c>
      <c r="H6792" s="69" t="str">
        <f t="shared" si="419"/>
        <v/>
      </c>
    </row>
    <row r="6793" spans="2:8" x14ac:dyDescent="0.25">
      <c r="B6793" s="258"/>
      <c r="C6793" s="259"/>
      <c r="D6793" s="259"/>
      <c r="E6793" s="66" t="str">
        <f t="shared" si="417"/>
        <v/>
      </c>
      <c r="F6793" s="70" t="str">
        <f t="shared" si="420"/>
        <v/>
      </c>
      <c r="G6793" s="68" t="str">
        <f t="shared" si="418"/>
        <v/>
      </c>
      <c r="H6793" s="69" t="str">
        <f t="shared" si="419"/>
        <v/>
      </c>
    </row>
    <row r="6794" spans="2:8" x14ac:dyDescent="0.25">
      <c r="B6794" s="258"/>
      <c r="C6794" s="259"/>
      <c r="D6794" s="259"/>
      <c r="E6794" s="66" t="str">
        <f t="shared" si="417"/>
        <v/>
      </c>
      <c r="F6794" s="70" t="str">
        <f t="shared" si="420"/>
        <v/>
      </c>
      <c r="G6794" s="68" t="str">
        <f t="shared" si="418"/>
        <v/>
      </c>
      <c r="H6794" s="69" t="str">
        <f t="shared" si="419"/>
        <v/>
      </c>
    </row>
    <row r="6795" spans="2:8" x14ac:dyDescent="0.25">
      <c r="B6795" s="258"/>
      <c r="C6795" s="259"/>
      <c r="D6795" s="259"/>
      <c r="E6795" s="66" t="str">
        <f t="shared" si="417"/>
        <v/>
      </c>
      <c r="F6795" s="70" t="str">
        <f t="shared" si="420"/>
        <v/>
      </c>
      <c r="G6795" s="68" t="str">
        <f t="shared" si="418"/>
        <v/>
      </c>
      <c r="H6795" s="69" t="str">
        <f t="shared" si="419"/>
        <v/>
      </c>
    </row>
    <row r="6796" spans="2:8" x14ac:dyDescent="0.25">
      <c r="B6796" s="258"/>
      <c r="C6796" s="259"/>
      <c r="D6796" s="259"/>
      <c r="E6796" s="66" t="str">
        <f t="shared" si="417"/>
        <v/>
      </c>
      <c r="F6796" s="70" t="str">
        <f t="shared" si="420"/>
        <v/>
      </c>
      <c r="G6796" s="68" t="str">
        <f t="shared" si="418"/>
        <v/>
      </c>
      <c r="H6796" s="69" t="str">
        <f t="shared" si="419"/>
        <v/>
      </c>
    </row>
    <row r="6797" spans="2:8" x14ac:dyDescent="0.25">
      <c r="B6797" s="258"/>
      <c r="C6797" s="259"/>
      <c r="D6797" s="259"/>
      <c r="E6797" s="66" t="str">
        <f t="shared" si="417"/>
        <v/>
      </c>
      <c r="F6797" s="70" t="str">
        <f t="shared" si="420"/>
        <v/>
      </c>
      <c r="G6797" s="68" t="str">
        <f t="shared" si="418"/>
        <v/>
      </c>
      <c r="H6797" s="69" t="str">
        <f t="shared" si="419"/>
        <v/>
      </c>
    </row>
    <row r="6798" spans="2:8" x14ac:dyDescent="0.25">
      <c r="B6798" s="258"/>
      <c r="C6798" s="259"/>
      <c r="D6798" s="259"/>
      <c r="E6798" s="66" t="str">
        <f t="shared" ref="E6798:E6861" si="421">+IF(AND(C6798-D6798&lt;&gt;0,$B$10&gt;B6798),C6798-D6798,"")</f>
        <v/>
      </c>
      <c r="F6798" s="70" t="str">
        <f t="shared" si="420"/>
        <v/>
      </c>
      <c r="G6798" s="68" t="str">
        <f t="shared" ref="G6798:G6861" si="422">+IF(AND(B6798&lt;&gt;"",$B$10&gt;B6798),$B$10-B6798,"")</f>
        <v/>
      </c>
      <c r="H6798" s="69" t="str">
        <f t="shared" ref="H6798:H6861" si="423">IFERROR(((E6798*G6798*$D$10)/36500),"")</f>
        <v/>
      </c>
    </row>
    <row r="6799" spans="2:8" x14ac:dyDescent="0.25">
      <c r="B6799" s="258"/>
      <c r="C6799" s="259"/>
      <c r="D6799" s="259"/>
      <c r="E6799" s="66" t="str">
        <f t="shared" si="421"/>
        <v/>
      </c>
      <c r="F6799" s="70" t="str">
        <f t="shared" ref="F6799:F6862" si="424">+IFERROR((E6799+F6798),"")</f>
        <v/>
      </c>
      <c r="G6799" s="68" t="str">
        <f t="shared" si="422"/>
        <v/>
      </c>
      <c r="H6799" s="69" t="str">
        <f t="shared" si="423"/>
        <v/>
      </c>
    </row>
    <row r="6800" spans="2:8" x14ac:dyDescent="0.25">
      <c r="B6800" s="258"/>
      <c r="C6800" s="259"/>
      <c r="D6800" s="259"/>
      <c r="E6800" s="66" t="str">
        <f t="shared" si="421"/>
        <v/>
      </c>
      <c r="F6800" s="70" t="str">
        <f t="shared" si="424"/>
        <v/>
      </c>
      <c r="G6800" s="68" t="str">
        <f t="shared" si="422"/>
        <v/>
      </c>
      <c r="H6800" s="69" t="str">
        <f t="shared" si="423"/>
        <v/>
      </c>
    </row>
    <row r="6801" spans="2:8" x14ac:dyDescent="0.25">
      <c r="B6801" s="258"/>
      <c r="C6801" s="259"/>
      <c r="D6801" s="259"/>
      <c r="E6801" s="66" t="str">
        <f t="shared" si="421"/>
        <v/>
      </c>
      <c r="F6801" s="70" t="str">
        <f t="shared" si="424"/>
        <v/>
      </c>
      <c r="G6801" s="68" t="str">
        <f t="shared" si="422"/>
        <v/>
      </c>
      <c r="H6801" s="69" t="str">
        <f t="shared" si="423"/>
        <v/>
      </c>
    </row>
    <row r="6802" spans="2:8" x14ac:dyDescent="0.25">
      <c r="B6802" s="258"/>
      <c r="C6802" s="259"/>
      <c r="D6802" s="259"/>
      <c r="E6802" s="66" t="str">
        <f t="shared" si="421"/>
        <v/>
      </c>
      <c r="F6802" s="70" t="str">
        <f t="shared" si="424"/>
        <v/>
      </c>
      <c r="G6802" s="68" t="str">
        <f t="shared" si="422"/>
        <v/>
      </c>
      <c r="H6802" s="69" t="str">
        <f t="shared" si="423"/>
        <v/>
      </c>
    </row>
    <row r="6803" spans="2:8" x14ac:dyDescent="0.25">
      <c r="B6803" s="258"/>
      <c r="C6803" s="259"/>
      <c r="D6803" s="259"/>
      <c r="E6803" s="66" t="str">
        <f t="shared" si="421"/>
        <v/>
      </c>
      <c r="F6803" s="70" t="str">
        <f t="shared" si="424"/>
        <v/>
      </c>
      <c r="G6803" s="68" t="str">
        <f t="shared" si="422"/>
        <v/>
      </c>
      <c r="H6803" s="69" t="str">
        <f t="shared" si="423"/>
        <v/>
      </c>
    </row>
    <row r="6804" spans="2:8" x14ac:dyDescent="0.25">
      <c r="B6804" s="258"/>
      <c r="C6804" s="259"/>
      <c r="D6804" s="259"/>
      <c r="E6804" s="66" t="str">
        <f t="shared" si="421"/>
        <v/>
      </c>
      <c r="F6804" s="70" t="str">
        <f t="shared" si="424"/>
        <v/>
      </c>
      <c r="G6804" s="68" t="str">
        <f t="shared" si="422"/>
        <v/>
      </c>
      <c r="H6804" s="69" t="str">
        <f t="shared" si="423"/>
        <v/>
      </c>
    </row>
    <row r="6805" spans="2:8" x14ac:dyDescent="0.25">
      <c r="B6805" s="258"/>
      <c r="C6805" s="259"/>
      <c r="D6805" s="259"/>
      <c r="E6805" s="66" t="str">
        <f t="shared" si="421"/>
        <v/>
      </c>
      <c r="F6805" s="70" t="str">
        <f t="shared" si="424"/>
        <v/>
      </c>
      <c r="G6805" s="68" t="str">
        <f t="shared" si="422"/>
        <v/>
      </c>
      <c r="H6805" s="69" t="str">
        <f t="shared" si="423"/>
        <v/>
      </c>
    </row>
    <row r="6806" spans="2:8" x14ac:dyDescent="0.25">
      <c r="B6806" s="258"/>
      <c r="C6806" s="259"/>
      <c r="D6806" s="259"/>
      <c r="E6806" s="66" t="str">
        <f t="shared" si="421"/>
        <v/>
      </c>
      <c r="F6806" s="70" t="str">
        <f t="shared" si="424"/>
        <v/>
      </c>
      <c r="G6806" s="68" t="str">
        <f t="shared" si="422"/>
        <v/>
      </c>
      <c r="H6806" s="69" t="str">
        <f t="shared" si="423"/>
        <v/>
      </c>
    </row>
    <row r="6807" spans="2:8" x14ac:dyDescent="0.25">
      <c r="B6807" s="258"/>
      <c r="C6807" s="259"/>
      <c r="D6807" s="259"/>
      <c r="E6807" s="66" t="str">
        <f t="shared" si="421"/>
        <v/>
      </c>
      <c r="F6807" s="70" t="str">
        <f t="shared" si="424"/>
        <v/>
      </c>
      <c r="G6807" s="68" t="str">
        <f t="shared" si="422"/>
        <v/>
      </c>
      <c r="H6807" s="69" t="str">
        <f t="shared" si="423"/>
        <v/>
      </c>
    </row>
    <row r="6808" spans="2:8" x14ac:dyDescent="0.25">
      <c r="B6808" s="258"/>
      <c r="C6808" s="259"/>
      <c r="D6808" s="259"/>
      <c r="E6808" s="66" t="str">
        <f t="shared" si="421"/>
        <v/>
      </c>
      <c r="F6808" s="70" t="str">
        <f t="shared" si="424"/>
        <v/>
      </c>
      <c r="G6808" s="68" t="str">
        <f t="shared" si="422"/>
        <v/>
      </c>
      <c r="H6808" s="69" t="str">
        <f t="shared" si="423"/>
        <v/>
      </c>
    </row>
    <row r="6809" spans="2:8" x14ac:dyDescent="0.25">
      <c r="B6809" s="258"/>
      <c r="C6809" s="259"/>
      <c r="D6809" s="259"/>
      <c r="E6809" s="66" t="str">
        <f t="shared" si="421"/>
        <v/>
      </c>
      <c r="F6809" s="70" t="str">
        <f t="shared" si="424"/>
        <v/>
      </c>
      <c r="G6809" s="68" t="str">
        <f t="shared" si="422"/>
        <v/>
      </c>
      <c r="H6809" s="69" t="str">
        <f t="shared" si="423"/>
        <v/>
      </c>
    </row>
    <row r="6810" spans="2:8" x14ac:dyDescent="0.25">
      <c r="B6810" s="258"/>
      <c r="C6810" s="259"/>
      <c r="D6810" s="259"/>
      <c r="E6810" s="66" t="str">
        <f t="shared" si="421"/>
        <v/>
      </c>
      <c r="F6810" s="70" t="str">
        <f t="shared" si="424"/>
        <v/>
      </c>
      <c r="G6810" s="68" t="str">
        <f t="shared" si="422"/>
        <v/>
      </c>
      <c r="H6810" s="69" t="str">
        <f t="shared" si="423"/>
        <v/>
      </c>
    </row>
    <row r="6811" spans="2:8" x14ac:dyDescent="0.25">
      <c r="B6811" s="258"/>
      <c r="C6811" s="259"/>
      <c r="D6811" s="259"/>
      <c r="E6811" s="66" t="str">
        <f t="shared" si="421"/>
        <v/>
      </c>
      <c r="F6811" s="70" t="str">
        <f t="shared" si="424"/>
        <v/>
      </c>
      <c r="G6811" s="68" t="str">
        <f t="shared" si="422"/>
        <v/>
      </c>
      <c r="H6811" s="69" t="str">
        <f t="shared" si="423"/>
        <v/>
      </c>
    </row>
    <row r="6812" spans="2:8" x14ac:dyDescent="0.25">
      <c r="B6812" s="258"/>
      <c r="C6812" s="259"/>
      <c r="D6812" s="259"/>
      <c r="E6812" s="66" t="str">
        <f t="shared" si="421"/>
        <v/>
      </c>
      <c r="F6812" s="70" t="str">
        <f t="shared" si="424"/>
        <v/>
      </c>
      <c r="G6812" s="68" t="str">
        <f t="shared" si="422"/>
        <v/>
      </c>
      <c r="H6812" s="69" t="str">
        <f t="shared" si="423"/>
        <v/>
      </c>
    </row>
    <row r="6813" spans="2:8" x14ac:dyDescent="0.25">
      <c r="B6813" s="258"/>
      <c r="C6813" s="259"/>
      <c r="D6813" s="259"/>
      <c r="E6813" s="66" t="str">
        <f t="shared" si="421"/>
        <v/>
      </c>
      <c r="F6813" s="70" t="str">
        <f t="shared" si="424"/>
        <v/>
      </c>
      <c r="G6813" s="68" t="str">
        <f t="shared" si="422"/>
        <v/>
      </c>
      <c r="H6813" s="69" t="str">
        <f t="shared" si="423"/>
        <v/>
      </c>
    </row>
    <row r="6814" spans="2:8" x14ac:dyDescent="0.25">
      <c r="B6814" s="258"/>
      <c r="C6814" s="259"/>
      <c r="D6814" s="259"/>
      <c r="E6814" s="66" t="str">
        <f t="shared" si="421"/>
        <v/>
      </c>
      <c r="F6814" s="70" t="str">
        <f t="shared" si="424"/>
        <v/>
      </c>
      <c r="G6814" s="68" t="str">
        <f t="shared" si="422"/>
        <v/>
      </c>
      <c r="H6814" s="69" t="str">
        <f t="shared" si="423"/>
        <v/>
      </c>
    </row>
    <row r="6815" spans="2:8" x14ac:dyDescent="0.25">
      <c r="B6815" s="258"/>
      <c r="C6815" s="259"/>
      <c r="D6815" s="259"/>
      <c r="E6815" s="66" t="str">
        <f t="shared" si="421"/>
        <v/>
      </c>
      <c r="F6815" s="70" t="str">
        <f t="shared" si="424"/>
        <v/>
      </c>
      <c r="G6815" s="68" t="str">
        <f t="shared" si="422"/>
        <v/>
      </c>
      <c r="H6815" s="69" t="str">
        <f t="shared" si="423"/>
        <v/>
      </c>
    </row>
    <row r="6816" spans="2:8" x14ac:dyDescent="0.25">
      <c r="B6816" s="258"/>
      <c r="C6816" s="259"/>
      <c r="D6816" s="259"/>
      <c r="E6816" s="66" t="str">
        <f t="shared" si="421"/>
        <v/>
      </c>
      <c r="F6816" s="70" t="str">
        <f t="shared" si="424"/>
        <v/>
      </c>
      <c r="G6816" s="68" t="str">
        <f t="shared" si="422"/>
        <v/>
      </c>
      <c r="H6816" s="69" t="str">
        <f t="shared" si="423"/>
        <v/>
      </c>
    </row>
    <row r="6817" spans="2:8" x14ac:dyDescent="0.25">
      <c r="B6817" s="258"/>
      <c r="C6817" s="259"/>
      <c r="D6817" s="259"/>
      <c r="E6817" s="66" t="str">
        <f t="shared" si="421"/>
        <v/>
      </c>
      <c r="F6817" s="70" t="str">
        <f t="shared" si="424"/>
        <v/>
      </c>
      <c r="G6817" s="68" t="str">
        <f t="shared" si="422"/>
        <v/>
      </c>
      <c r="H6817" s="69" t="str">
        <f t="shared" si="423"/>
        <v/>
      </c>
    </row>
    <row r="6818" spans="2:8" x14ac:dyDescent="0.25">
      <c r="B6818" s="258"/>
      <c r="C6818" s="259"/>
      <c r="D6818" s="259"/>
      <c r="E6818" s="66" t="str">
        <f t="shared" si="421"/>
        <v/>
      </c>
      <c r="F6818" s="70" t="str">
        <f t="shared" si="424"/>
        <v/>
      </c>
      <c r="G6818" s="68" t="str">
        <f t="shared" si="422"/>
        <v/>
      </c>
      <c r="H6818" s="69" t="str">
        <f t="shared" si="423"/>
        <v/>
      </c>
    </row>
    <row r="6819" spans="2:8" x14ac:dyDescent="0.25">
      <c r="B6819" s="258"/>
      <c r="C6819" s="259"/>
      <c r="D6819" s="259"/>
      <c r="E6819" s="66" t="str">
        <f t="shared" si="421"/>
        <v/>
      </c>
      <c r="F6819" s="70" t="str">
        <f t="shared" si="424"/>
        <v/>
      </c>
      <c r="G6819" s="68" t="str">
        <f t="shared" si="422"/>
        <v/>
      </c>
      <c r="H6819" s="69" t="str">
        <f t="shared" si="423"/>
        <v/>
      </c>
    </row>
    <row r="6820" spans="2:8" x14ac:dyDescent="0.25">
      <c r="B6820" s="258"/>
      <c r="C6820" s="259"/>
      <c r="D6820" s="259"/>
      <c r="E6820" s="66" t="str">
        <f t="shared" si="421"/>
        <v/>
      </c>
      <c r="F6820" s="70" t="str">
        <f t="shared" si="424"/>
        <v/>
      </c>
      <c r="G6820" s="68" t="str">
        <f t="shared" si="422"/>
        <v/>
      </c>
      <c r="H6820" s="69" t="str">
        <f t="shared" si="423"/>
        <v/>
      </c>
    </row>
    <row r="6821" spans="2:8" x14ac:dyDescent="0.25">
      <c r="B6821" s="258"/>
      <c r="C6821" s="259"/>
      <c r="D6821" s="259"/>
      <c r="E6821" s="66" t="str">
        <f t="shared" si="421"/>
        <v/>
      </c>
      <c r="F6821" s="70" t="str">
        <f t="shared" si="424"/>
        <v/>
      </c>
      <c r="G6821" s="68" t="str">
        <f t="shared" si="422"/>
        <v/>
      </c>
      <c r="H6821" s="69" t="str">
        <f t="shared" si="423"/>
        <v/>
      </c>
    </row>
    <row r="6822" spans="2:8" x14ac:dyDescent="0.25">
      <c r="B6822" s="258"/>
      <c r="C6822" s="259"/>
      <c r="D6822" s="259"/>
      <c r="E6822" s="66" t="str">
        <f t="shared" si="421"/>
        <v/>
      </c>
      <c r="F6822" s="70" t="str">
        <f t="shared" si="424"/>
        <v/>
      </c>
      <c r="G6822" s="68" t="str">
        <f t="shared" si="422"/>
        <v/>
      </c>
      <c r="H6822" s="69" t="str">
        <f t="shared" si="423"/>
        <v/>
      </c>
    </row>
    <row r="6823" spans="2:8" x14ac:dyDescent="0.25">
      <c r="B6823" s="258"/>
      <c r="C6823" s="259"/>
      <c r="D6823" s="259"/>
      <c r="E6823" s="66" t="str">
        <f t="shared" si="421"/>
        <v/>
      </c>
      <c r="F6823" s="70" t="str">
        <f t="shared" si="424"/>
        <v/>
      </c>
      <c r="G6823" s="68" t="str">
        <f t="shared" si="422"/>
        <v/>
      </c>
      <c r="H6823" s="69" t="str">
        <f t="shared" si="423"/>
        <v/>
      </c>
    </row>
    <row r="6824" spans="2:8" x14ac:dyDescent="0.25">
      <c r="B6824" s="258"/>
      <c r="C6824" s="259"/>
      <c r="D6824" s="259"/>
      <c r="E6824" s="66" t="str">
        <f t="shared" si="421"/>
        <v/>
      </c>
      <c r="F6824" s="70" t="str">
        <f t="shared" si="424"/>
        <v/>
      </c>
      <c r="G6824" s="68" t="str">
        <f t="shared" si="422"/>
        <v/>
      </c>
      <c r="H6824" s="69" t="str">
        <f t="shared" si="423"/>
        <v/>
      </c>
    </row>
    <row r="6825" spans="2:8" x14ac:dyDescent="0.25">
      <c r="B6825" s="258"/>
      <c r="C6825" s="259"/>
      <c r="D6825" s="259"/>
      <c r="E6825" s="66" t="str">
        <f t="shared" si="421"/>
        <v/>
      </c>
      <c r="F6825" s="70" t="str">
        <f t="shared" si="424"/>
        <v/>
      </c>
      <c r="G6825" s="68" t="str">
        <f t="shared" si="422"/>
        <v/>
      </c>
      <c r="H6825" s="69" t="str">
        <f t="shared" si="423"/>
        <v/>
      </c>
    </row>
    <row r="6826" spans="2:8" x14ac:dyDescent="0.25">
      <c r="B6826" s="258"/>
      <c r="C6826" s="259"/>
      <c r="D6826" s="259"/>
      <c r="E6826" s="66" t="str">
        <f t="shared" si="421"/>
        <v/>
      </c>
      <c r="F6826" s="70" t="str">
        <f t="shared" si="424"/>
        <v/>
      </c>
      <c r="G6826" s="68" t="str">
        <f t="shared" si="422"/>
        <v/>
      </c>
      <c r="H6826" s="69" t="str">
        <f t="shared" si="423"/>
        <v/>
      </c>
    </row>
    <row r="6827" spans="2:8" x14ac:dyDescent="0.25">
      <c r="B6827" s="258"/>
      <c r="C6827" s="259"/>
      <c r="D6827" s="259"/>
      <c r="E6827" s="66" t="str">
        <f t="shared" si="421"/>
        <v/>
      </c>
      <c r="F6827" s="70" t="str">
        <f t="shared" si="424"/>
        <v/>
      </c>
      <c r="G6827" s="68" t="str">
        <f t="shared" si="422"/>
        <v/>
      </c>
      <c r="H6827" s="69" t="str">
        <f t="shared" si="423"/>
        <v/>
      </c>
    </row>
    <row r="6828" spans="2:8" x14ac:dyDescent="0.25">
      <c r="B6828" s="258"/>
      <c r="C6828" s="259"/>
      <c r="D6828" s="259"/>
      <c r="E6828" s="66" t="str">
        <f t="shared" si="421"/>
        <v/>
      </c>
      <c r="F6828" s="70" t="str">
        <f t="shared" si="424"/>
        <v/>
      </c>
      <c r="G6828" s="68" t="str">
        <f t="shared" si="422"/>
        <v/>
      </c>
      <c r="H6828" s="69" t="str">
        <f t="shared" si="423"/>
        <v/>
      </c>
    </row>
    <row r="6829" spans="2:8" x14ac:dyDescent="0.25">
      <c r="B6829" s="258"/>
      <c r="C6829" s="259"/>
      <c r="D6829" s="259"/>
      <c r="E6829" s="66" t="str">
        <f t="shared" si="421"/>
        <v/>
      </c>
      <c r="F6829" s="70" t="str">
        <f t="shared" si="424"/>
        <v/>
      </c>
      <c r="G6829" s="68" t="str">
        <f t="shared" si="422"/>
        <v/>
      </c>
      <c r="H6829" s="69" t="str">
        <f t="shared" si="423"/>
        <v/>
      </c>
    </row>
    <row r="6830" spans="2:8" x14ac:dyDescent="0.25">
      <c r="B6830" s="258"/>
      <c r="C6830" s="259"/>
      <c r="D6830" s="259"/>
      <c r="E6830" s="66" t="str">
        <f t="shared" si="421"/>
        <v/>
      </c>
      <c r="F6830" s="70" t="str">
        <f t="shared" si="424"/>
        <v/>
      </c>
      <c r="G6830" s="68" t="str">
        <f t="shared" si="422"/>
        <v/>
      </c>
      <c r="H6830" s="69" t="str">
        <f t="shared" si="423"/>
        <v/>
      </c>
    </row>
    <row r="6831" spans="2:8" x14ac:dyDescent="0.25">
      <c r="B6831" s="258"/>
      <c r="C6831" s="259"/>
      <c r="D6831" s="259"/>
      <c r="E6831" s="66" t="str">
        <f t="shared" si="421"/>
        <v/>
      </c>
      <c r="F6831" s="70" t="str">
        <f t="shared" si="424"/>
        <v/>
      </c>
      <c r="G6831" s="68" t="str">
        <f t="shared" si="422"/>
        <v/>
      </c>
      <c r="H6831" s="69" t="str">
        <f t="shared" si="423"/>
        <v/>
      </c>
    </row>
    <row r="6832" spans="2:8" x14ac:dyDescent="0.25">
      <c r="B6832" s="258"/>
      <c r="C6832" s="259"/>
      <c r="D6832" s="259"/>
      <c r="E6832" s="66" t="str">
        <f t="shared" si="421"/>
        <v/>
      </c>
      <c r="F6832" s="70" t="str">
        <f t="shared" si="424"/>
        <v/>
      </c>
      <c r="G6832" s="68" t="str">
        <f t="shared" si="422"/>
        <v/>
      </c>
      <c r="H6832" s="69" t="str">
        <f t="shared" si="423"/>
        <v/>
      </c>
    </row>
    <row r="6833" spans="2:8" x14ac:dyDescent="0.25">
      <c r="B6833" s="258"/>
      <c r="C6833" s="259"/>
      <c r="D6833" s="259"/>
      <c r="E6833" s="66" t="str">
        <f t="shared" si="421"/>
        <v/>
      </c>
      <c r="F6833" s="70" t="str">
        <f t="shared" si="424"/>
        <v/>
      </c>
      <c r="G6833" s="68" t="str">
        <f t="shared" si="422"/>
        <v/>
      </c>
      <c r="H6833" s="69" t="str">
        <f t="shared" si="423"/>
        <v/>
      </c>
    </row>
    <row r="6834" spans="2:8" x14ac:dyDescent="0.25">
      <c r="B6834" s="258"/>
      <c r="C6834" s="259"/>
      <c r="D6834" s="259"/>
      <c r="E6834" s="66" t="str">
        <f t="shared" si="421"/>
        <v/>
      </c>
      <c r="F6834" s="70" t="str">
        <f t="shared" si="424"/>
        <v/>
      </c>
      <c r="G6834" s="68" t="str">
        <f t="shared" si="422"/>
        <v/>
      </c>
      <c r="H6834" s="69" t="str">
        <f t="shared" si="423"/>
        <v/>
      </c>
    </row>
    <row r="6835" spans="2:8" x14ac:dyDescent="0.25">
      <c r="B6835" s="258"/>
      <c r="C6835" s="259"/>
      <c r="D6835" s="259"/>
      <c r="E6835" s="66" t="str">
        <f t="shared" si="421"/>
        <v/>
      </c>
      <c r="F6835" s="70" t="str">
        <f t="shared" si="424"/>
        <v/>
      </c>
      <c r="G6835" s="68" t="str">
        <f t="shared" si="422"/>
        <v/>
      </c>
      <c r="H6835" s="69" t="str">
        <f t="shared" si="423"/>
        <v/>
      </c>
    </row>
    <row r="6836" spans="2:8" x14ac:dyDescent="0.25">
      <c r="B6836" s="258"/>
      <c r="C6836" s="259"/>
      <c r="D6836" s="259"/>
      <c r="E6836" s="66" t="str">
        <f t="shared" si="421"/>
        <v/>
      </c>
      <c r="F6836" s="70" t="str">
        <f t="shared" si="424"/>
        <v/>
      </c>
      <c r="G6836" s="68" t="str">
        <f t="shared" si="422"/>
        <v/>
      </c>
      <c r="H6836" s="69" t="str">
        <f t="shared" si="423"/>
        <v/>
      </c>
    </row>
    <row r="6837" spans="2:8" x14ac:dyDescent="0.25">
      <c r="B6837" s="258"/>
      <c r="C6837" s="259"/>
      <c r="D6837" s="259"/>
      <c r="E6837" s="66" t="str">
        <f t="shared" si="421"/>
        <v/>
      </c>
      <c r="F6837" s="70" t="str">
        <f t="shared" si="424"/>
        <v/>
      </c>
      <c r="G6837" s="68" t="str">
        <f t="shared" si="422"/>
        <v/>
      </c>
      <c r="H6837" s="69" t="str">
        <f t="shared" si="423"/>
        <v/>
      </c>
    </row>
    <row r="6838" spans="2:8" x14ac:dyDescent="0.25">
      <c r="B6838" s="258"/>
      <c r="C6838" s="259"/>
      <c r="D6838" s="259"/>
      <c r="E6838" s="66" t="str">
        <f t="shared" si="421"/>
        <v/>
      </c>
      <c r="F6838" s="70" t="str">
        <f t="shared" si="424"/>
        <v/>
      </c>
      <c r="G6838" s="68" t="str">
        <f t="shared" si="422"/>
        <v/>
      </c>
      <c r="H6838" s="69" t="str">
        <f t="shared" si="423"/>
        <v/>
      </c>
    </row>
    <row r="6839" spans="2:8" x14ac:dyDescent="0.25">
      <c r="B6839" s="258"/>
      <c r="C6839" s="259"/>
      <c r="D6839" s="259"/>
      <c r="E6839" s="66" t="str">
        <f t="shared" si="421"/>
        <v/>
      </c>
      <c r="F6839" s="70" t="str">
        <f t="shared" si="424"/>
        <v/>
      </c>
      <c r="G6839" s="68" t="str">
        <f t="shared" si="422"/>
        <v/>
      </c>
      <c r="H6839" s="69" t="str">
        <f t="shared" si="423"/>
        <v/>
      </c>
    </row>
    <row r="6840" spans="2:8" x14ac:dyDescent="0.25">
      <c r="B6840" s="258"/>
      <c r="C6840" s="259"/>
      <c r="D6840" s="259"/>
      <c r="E6840" s="66" t="str">
        <f t="shared" si="421"/>
        <v/>
      </c>
      <c r="F6840" s="70" t="str">
        <f t="shared" si="424"/>
        <v/>
      </c>
      <c r="G6840" s="68" t="str">
        <f t="shared" si="422"/>
        <v/>
      </c>
      <c r="H6840" s="69" t="str">
        <f t="shared" si="423"/>
        <v/>
      </c>
    </row>
    <row r="6841" spans="2:8" x14ac:dyDescent="0.25">
      <c r="B6841" s="258"/>
      <c r="C6841" s="259"/>
      <c r="D6841" s="259"/>
      <c r="E6841" s="66" t="str">
        <f t="shared" si="421"/>
        <v/>
      </c>
      <c r="F6841" s="70" t="str">
        <f t="shared" si="424"/>
        <v/>
      </c>
      <c r="G6841" s="68" t="str">
        <f t="shared" si="422"/>
        <v/>
      </c>
      <c r="H6841" s="69" t="str">
        <f t="shared" si="423"/>
        <v/>
      </c>
    </row>
    <row r="6842" spans="2:8" x14ac:dyDescent="0.25">
      <c r="B6842" s="258"/>
      <c r="C6842" s="259"/>
      <c r="D6842" s="259"/>
      <c r="E6842" s="66" t="str">
        <f t="shared" si="421"/>
        <v/>
      </c>
      <c r="F6842" s="70" t="str">
        <f t="shared" si="424"/>
        <v/>
      </c>
      <c r="G6842" s="68" t="str">
        <f t="shared" si="422"/>
        <v/>
      </c>
      <c r="H6842" s="69" t="str">
        <f t="shared" si="423"/>
        <v/>
      </c>
    </row>
    <row r="6843" spans="2:8" x14ac:dyDescent="0.25">
      <c r="B6843" s="258"/>
      <c r="C6843" s="259"/>
      <c r="D6843" s="259"/>
      <c r="E6843" s="66" t="str">
        <f t="shared" si="421"/>
        <v/>
      </c>
      <c r="F6843" s="70" t="str">
        <f t="shared" si="424"/>
        <v/>
      </c>
      <c r="G6843" s="68" t="str">
        <f t="shared" si="422"/>
        <v/>
      </c>
      <c r="H6843" s="69" t="str">
        <f t="shared" si="423"/>
        <v/>
      </c>
    </row>
    <row r="6844" spans="2:8" x14ac:dyDescent="0.25">
      <c r="B6844" s="258"/>
      <c r="C6844" s="259"/>
      <c r="D6844" s="259"/>
      <c r="E6844" s="66" t="str">
        <f t="shared" si="421"/>
        <v/>
      </c>
      <c r="F6844" s="70" t="str">
        <f t="shared" si="424"/>
        <v/>
      </c>
      <c r="G6844" s="68" t="str">
        <f t="shared" si="422"/>
        <v/>
      </c>
      <c r="H6844" s="69" t="str">
        <f t="shared" si="423"/>
        <v/>
      </c>
    </row>
    <row r="6845" spans="2:8" x14ac:dyDescent="0.25">
      <c r="B6845" s="258"/>
      <c r="C6845" s="259"/>
      <c r="D6845" s="259"/>
      <c r="E6845" s="66" t="str">
        <f t="shared" si="421"/>
        <v/>
      </c>
      <c r="F6845" s="70" t="str">
        <f t="shared" si="424"/>
        <v/>
      </c>
      <c r="G6845" s="68" t="str">
        <f t="shared" si="422"/>
        <v/>
      </c>
      <c r="H6845" s="69" t="str">
        <f t="shared" si="423"/>
        <v/>
      </c>
    </row>
    <row r="6846" spans="2:8" x14ac:dyDescent="0.25">
      <c r="B6846" s="258"/>
      <c r="C6846" s="259"/>
      <c r="D6846" s="259"/>
      <c r="E6846" s="66" t="str">
        <f t="shared" si="421"/>
        <v/>
      </c>
      <c r="F6846" s="70" t="str">
        <f t="shared" si="424"/>
        <v/>
      </c>
      <c r="G6846" s="68" t="str">
        <f t="shared" si="422"/>
        <v/>
      </c>
      <c r="H6846" s="69" t="str">
        <f t="shared" si="423"/>
        <v/>
      </c>
    </row>
    <row r="6847" spans="2:8" x14ac:dyDescent="0.25">
      <c r="B6847" s="258"/>
      <c r="C6847" s="259"/>
      <c r="D6847" s="259"/>
      <c r="E6847" s="66" t="str">
        <f t="shared" si="421"/>
        <v/>
      </c>
      <c r="F6847" s="70" t="str">
        <f t="shared" si="424"/>
        <v/>
      </c>
      <c r="G6847" s="68" t="str">
        <f t="shared" si="422"/>
        <v/>
      </c>
      <c r="H6847" s="69" t="str">
        <f t="shared" si="423"/>
        <v/>
      </c>
    </row>
    <row r="6848" spans="2:8" x14ac:dyDescent="0.25">
      <c r="B6848" s="258"/>
      <c r="C6848" s="259"/>
      <c r="D6848" s="259"/>
      <c r="E6848" s="66" t="str">
        <f t="shared" si="421"/>
        <v/>
      </c>
      <c r="F6848" s="70" t="str">
        <f t="shared" si="424"/>
        <v/>
      </c>
      <c r="G6848" s="68" t="str">
        <f t="shared" si="422"/>
        <v/>
      </c>
      <c r="H6848" s="69" t="str">
        <f t="shared" si="423"/>
        <v/>
      </c>
    </row>
    <row r="6849" spans="2:8" x14ac:dyDescent="0.25">
      <c r="B6849" s="258"/>
      <c r="C6849" s="259"/>
      <c r="D6849" s="259"/>
      <c r="E6849" s="66" t="str">
        <f t="shared" si="421"/>
        <v/>
      </c>
      <c r="F6849" s="70" t="str">
        <f t="shared" si="424"/>
        <v/>
      </c>
      <c r="G6849" s="68" t="str">
        <f t="shared" si="422"/>
        <v/>
      </c>
      <c r="H6849" s="69" t="str">
        <f t="shared" si="423"/>
        <v/>
      </c>
    </row>
    <row r="6850" spans="2:8" x14ac:dyDescent="0.25">
      <c r="B6850" s="258"/>
      <c r="C6850" s="259"/>
      <c r="D6850" s="259"/>
      <c r="E6850" s="66" t="str">
        <f t="shared" si="421"/>
        <v/>
      </c>
      <c r="F6850" s="70" t="str">
        <f t="shared" si="424"/>
        <v/>
      </c>
      <c r="G6850" s="68" t="str">
        <f t="shared" si="422"/>
        <v/>
      </c>
      <c r="H6850" s="69" t="str">
        <f t="shared" si="423"/>
        <v/>
      </c>
    </row>
    <row r="6851" spans="2:8" x14ac:dyDescent="0.25">
      <c r="B6851" s="258"/>
      <c r="C6851" s="259"/>
      <c r="D6851" s="259"/>
      <c r="E6851" s="66" t="str">
        <f t="shared" si="421"/>
        <v/>
      </c>
      <c r="F6851" s="70" t="str">
        <f t="shared" si="424"/>
        <v/>
      </c>
      <c r="G6851" s="68" t="str">
        <f t="shared" si="422"/>
        <v/>
      </c>
      <c r="H6851" s="69" t="str">
        <f t="shared" si="423"/>
        <v/>
      </c>
    </row>
    <row r="6852" spans="2:8" x14ac:dyDescent="0.25">
      <c r="B6852" s="258"/>
      <c r="C6852" s="259"/>
      <c r="D6852" s="259"/>
      <c r="E6852" s="66" t="str">
        <f t="shared" si="421"/>
        <v/>
      </c>
      <c r="F6852" s="70" t="str">
        <f t="shared" si="424"/>
        <v/>
      </c>
      <c r="G6852" s="68" t="str">
        <f t="shared" si="422"/>
        <v/>
      </c>
      <c r="H6852" s="69" t="str">
        <f t="shared" si="423"/>
        <v/>
      </c>
    </row>
    <row r="6853" spans="2:8" x14ac:dyDescent="0.25">
      <c r="B6853" s="258"/>
      <c r="C6853" s="259"/>
      <c r="D6853" s="259"/>
      <c r="E6853" s="66" t="str">
        <f t="shared" si="421"/>
        <v/>
      </c>
      <c r="F6853" s="70" t="str">
        <f t="shared" si="424"/>
        <v/>
      </c>
      <c r="G6853" s="68" t="str">
        <f t="shared" si="422"/>
        <v/>
      </c>
      <c r="H6853" s="69" t="str">
        <f t="shared" si="423"/>
        <v/>
      </c>
    </row>
    <row r="6854" spans="2:8" x14ac:dyDescent="0.25">
      <c r="B6854" s="258"/>
      <c r="C6854" s="259"/>
      <c r="D6854" s="259"/>
      <c r="E6854" s="66" t="str">
        <f t="shared" si="421"/>
        <v/>
      </c>
      <c r="F6854" s="70" t="str">
        <f t="shared" si="424"/>
        <v/>
      </c>
      <c r="G6854" s="68" t="str">
        <f t="shared" si="422"/>
        <v/>
      </c>
      <c r="H6854" s="69" t="str">
        <f t="shared" si="423"/>
        <v/>
      </c>
    </row>
    <row r="6855" spans="2:8" x14ac:dyDescent="0.25">
      <c r="B6855" s="258"/>
      <c r="C6855" s="259"/>
      <c r="D6855" s="259"/>
      <c r="E6855" s="66" t="str">
        <f t="shared" si="421"/>
        <v/>
      </c>
      <c r="F6855" s="70" t="str">
        <f t="shared" si="424"/>
        <v/>
      </c>
      <c r="G6855" s="68" t="str">
        <f t="shared" si="422"/>
        <v/>
      </c>
      <c r="H6855" s="69" t="str">
        <f t="shared" si="423"/>
        <v/>
      </c>
    </row>
    <row r="6856" spans="2:8" x14ac:dyDescent="0.25">
      <c r="B6856" s="258"/>
      <c r="C6856" s="259"/>
      <c r="D6856" s="259"/>
      <c r="E6856" s="66" t="str">
        <f t="shared" si="421"/>
        <v/>
      </c>
      <c r="F6856" s="70" t="str">
        <f t="shared" si="424"/>
        <v/>
      </c>
      <c r="G6856" s="68" t="str">
        <f t="shared" si="422"/>
        <v/>
      </c>
      <c r="H6856" s="69" t="str">
        <f t="shared" si="423"/>
        <v/>
      </c>
    </row>
    <row r="6857" spans="2:8" x14ac:dyDescent="0.25">
      <c r="B6857" s="258"/>
      <c r="C6857" s="259"/>
      <c r="D6857" s="259"/>
      <c r="E6857" s="66" t="str">
        <f t="shared" si="421"/>
        <v/>
      </c>
      <c r="F6857" s="70" t="str">
        <f t="shared" si="424"/>
        <v/>
      </c>
      <c r="G6857" s="68" t="str">
        <f t="shared" si="422"/>
        <v/>
      </c>
      <c r="H6857" s="69" t="str">
        <f t="shared" si="423"/>
        <v/>
      </c>
    </row>
    <row r="6858" spans="2:8" x14ac:dyDescent="0.25">
      <c r="B6858" s="258"/>
      <c r="C6858" s="259"/>
      <c r="D6858" s="259"/>
      <c r="E6858" s="66" t="str">
        <f t="shared" si="421"/>
        <v/>
      </c>
      <c r="F6858" s="70" t="str">
        <f t="shared" si="424"/>
        <v/>
      </c>
      <c r="G6858" s="68" t="str">
        <f t="shared" si="422"/>
        <v/>
      </c>
      <c r="H6858" s="69" t="str">
        <f t="shared" si="423"/>
        <v/>
      </c>
    </row>
    <row r="6859" spans="2:8" x14ac:dyDescent="0.25">
      <c r="B6859" s="258"/>
      <c r="C6859" s="259"/>
      <c r="D6859" s="259"/>
      <c r="E6859" s="66" t="str">
        <f t="shared" si="421"/>
        <v/>
      </c>
      <c r="F6859" s="70" t="str">
        <f t="shared" si="424"/>
        <v/>
      </c>
      <c r="G6859" s="68" t="str">
        <f t="shared" si="422"/>
        <v/>
      </c>
      <c r="H6859" s="69" t="str">
        <f t="shared" si="423"/>
        <v/>
      </c>
    </row>
    <row r="6860" spans="2:8" x14ac:dyDescent="0.25">
      <c r="B6860" s="258"/>
      <c r="C6860" s="259"/>
      <c r="D6860" s="259"/>
      <c r="E6860" s="66" t="str">
        <f t="shared" si="421"/>
        <v/>
      </c>
      <c r="F6860" s="70" t="str">
        <f t="shared" si="424"/>
        <v/>
      </c>
      <c r="G6860" s="68" t="str">
        <f t="shared" si="422"/>
        <v/>
      </c>
      <c r="H6860" s="69" t="str">
        <f t="shared" si="423"/>
        <v/>
      </c>
    </row>
    <row r="6861" spans="2:8" x14ac:dyDescent="0.25">
      <c r="B6861" s="258"/>
      <c r="C6861" s="259"/>
      <c r="D6861" s="259"/>
      <c r="E6861" s="66" t="str">
        <f t="shared" si="421"/>
        <v/>
      </c>
      <c r="F6861" s="70" t="str">
        <f t="shared" si="424"/>
        <v/>
      </c>
      <c r="G6861" s="68" t="str">
        <f t="shared" si="422"/>
        <v/>
      </c>
      <c r="H6861" s="69" t="str">
        <f t="shared" si="423"/>
        <v/>
      </c>
    </row>
    <row r="6862" spans="2:8" x14ac:dyDescent="0.25">
      <c r="B6862" s="258"/>
      <c r="C6862" s="259"/>
      <c r="D6862" s="259"/>
      <c r="E6862" s="66" t="str">
        <f t="shared" ref="E6862:E6925" si="425">+IF(AND(C6862-D6862&lt;&gt;0,$B$10&gt;B6862),C6862-D6862,"")</f>
        <v/>
      </c>
      <c r="F6862" s="70" t="str">
        <f t="shared" si="424"/>
        <v/>
      </c>
      <c r="G6862" s="68" t="str">
        <f t="shared" ref="G6862:G6925" si="426">+IF(AND(B6862&lt;&gt;"",$B$10&gt;B6862),$B$10-B6862,"")</f>
        <v/>
      </c>
      <c r="H6862" s="69" t="str">
        <f t="shared" ref="H6862:H6925" si="427">IFERROR(((E6862*G6862*$D$10)/36500),"")</f>
        <v/>
      </c>
    </row>
    <row r="6863" spans="2:8" x14ac:dyDescent="0.25">
      <c r="B6863" s="258"/>
      <c r="C6863" s="259"/>
      <c r="D6863" s="259"/>
      <c r="E6863" s="66" t="str">
        <f t="shared" si="425"/>
        <v/>
      </c>
      <c r="F6863" s="70" t="str">
        <f t="shared" ref="F6863:F6926" si="428">+IFERROR((E6863+F6862),"")</f>
        <v/>
      </c>
      <c r="G6863" s="68" t="str">
        <f t="shared" si="426"/>
        <v/>
      </c>
      <c r="H6863" s="69" t="str">
        <f t="shared" si="427"/>
        <v/>
      </c>
    </row>
    <row r="6864" spans="2:8" x14ac:dyDescent="0.25">
      <c r="B6864" s="258"/>
      <c r="C6864" s="259"/>
      <c r="D6864" s="259"/>
      <c r="E6864" s="66" t="str">
        <f t="shared" si="425"/>
        <v/>
      </c>
      <c r="F6864" s="70" t="str">
        <f t="shared" si="428"/>
        <v/>
      </c>
      <c r="G6864" s="68" t="str">
        <f t="shared" si="426"/>
        <v/>
      </c>
      <c r="H6864" s="69" t="str">
        <f t="shared" si="427"/>
        <v/>
      </c>
    </row>
    <row r="6865" spans="2:8" x14ac:dyDescent="0.25">
      <c r="B6865" s="258"/>
      <c r="C6865" s="259"/>
      <c r="D6865" s="259"/>
      <c r="E6865" s="66" t="str">
        <f t="shared" si="425"/>
        <v/>
      </c>
      <c r="F6865" s="70" t="str">
        <f t="shared" si="428"/>
        <v/>
      </c>
      <c r="G6865" s="68" t="str">
        <f t="shared" si="426"/>
        <v/>
      </c>
      <c r="H6865" s="69" t="str">
        <f t="shared" si="427"/>
        <v/>
      </c>
    </row>
    <row r="6866" spans="2:8" x14ac:dyDescent="0.25">
      <c r="B6866" s="258"/>
      <c r="C6866" s="259"/>
      <c r="D6866" s="259"/>
      <c r="E6866" s="66" t="str">
        <f t="shared" si="425"/>
        <v/>
      </c>
      <c r="F6866" s="70" t="str">
        <f t="shared" si="428"/>
        <v/>
      </c>
      <c r="G6866" s="68" t="str">
        <f t="shared" si="426"/>
        <v/>
      </c>
      <c r="H6866" s="69" t="str">
        <f t="shared" si="427"/>
        <v/>
      </c>
    </row>
    <row r="6867" spans="2:8" x14ac:dyDescent="0.25">
      <c r="B6867" s="258"/>
      <c r="C6867" s="259"/>
      <c r="D6867" s="259"/>
      <c r="E6867" s="66" t="str">
        <f t="shared" si="425"/>
        <v/>
      </c>
      <c r="F6867" s="70" t="str">
        <f t="shared" si="428"/>
        <v/>
      </c>
      <c r="G6867" s="68" t="str">
        <f t="shared" si="426"/>
        <v/>
      </c>
      <c r="H6867" s="69" t="str">
        <f t="shared" si="427"/>
        <v/>
      </c>
    </row>
    <row r="6868" spans="2:8" x14ac:dyDescent="0.25">
      <c r="B6868" s="258"/>
      <c r="C6868" s="259"/>
      <c r="D6868" s="259"/>
      <c r="E6868" s="66" t="str">
        <f t="shared" si="425"/>
        <v/>
      </c>
      <c r="F6868" s="70" t="str">
        <f t="shared" si="428"/>
        <v/>
      </c>
      <c r="G6868" s="68" t="str">
        <f t="shared" si="426"/>
        <v/>
      </c>
      <c r="H6868" s="69" t="str">
        <f t="shared" si="427"/>
        <v/>
      </c>
    </row>
    <row r="6869" spans="2:8" x14ac:dyDescent="0.25">
      <c r="B6869" s="258"/>
      <c r="C6869" s="259"/>
      <c r="D6869" s="259"/>
      <c r="E6869" s="66" t="str">
        <f t="shared" si="425"/>
        <v/>
      </c>
      <c r="F6869" s="70" t="str">
        <f t="shared" si="428"/>
        <v/>
      </c>
      <c r="G6869" s="68" t="str">
        <f t="shared" si="426"/>
        <v/>
      </c>
      <c r="H6869" s="69" t="str">
        <f t="shared" si="427"/>
        <v/>
      </c>
    </row>
    <row r="6870" spans="2:8" x14ac:dyDescent="0.25">
      <c r="B6870" s="258"/>
      <c r="C6870" s="259"/>
      <c r="D6870" s="259"/>
      <c r="E6870" s="66" t="str">
        <f t="shared" si="425"/>
        <v/>
      </c>
      <c r="F6870" s="70" t="str">
        <f t="shared" si="428"/>
        <v/>
      </c>
      <c r="G6870" s="68" t="str">
        <f t="shared" si="426"/>
        <v/>
      </c>
      <c r="H6870" s="69" t="str">
        <f t="shared" si="427"/>
        <v/>
      </c>
    </row>
    <row r="6871" spans="2:8" x14ac:dyDescent="0.25">
      <c r="B6871" s="258"/>
      <c r="C6871" s="259"/>
      <c r="D6871" s="259"/>
      <c r="E6871" s="66" t="str">
        <f t="shared" si="425"/>
        <v/>
      </c>
      <c r="F6871" s="70" t="str">
        <f t="shared" si="428"/>
        <v/>
      </c>
      <c r="G6871" s="68" t="str">
        <f t="shared" si="426"/>
        <v/>
      </c>
      <c r="H6871" s="69" t="str">
        <f t="shared" si="427"/>
        <v/>
      </c>
    </row>
    <row r="6872" spans="2:8" x14ac:dyDescent="0.25">
      <c r="B6872" s="258"/>
      <c r="C6872" s="259"/>
      <c r="D6872" s="259"/>
      <c r="E6872" s="66" t="str">
        <f t="shared" si="425"/>
        <v/>
      </c>
      <c r="F6872" s="70" t="str">
        <f t="shared" si="428"/>
        <v/>
      </c>
      <c r="G6872" s="68" t="str">
        <f t="shared" si="426"/>
        <v/>
      </c>
      <c r="H6872" s="69" t="str">
        <f t="shared" si="427"/>
        <v/>
      </c>
    </row>
    <row r="6873" spans="2:8" x14ac:dyDescent="0.25">
      <c r="B6873" s="258"/>
      <c r="C6873" s="259"/>
      <c r="D6873" s="259"/>
      <c r="E6873" s="66" t="str">
        <f t="shared" si="425"/>
        <v/>
      </c>
      <c r="F6873" s="70" t="str">
        <f t="shared" si="428"/>
        <v/>
      </c>
      <c r="G6873" s="68" t="str">
        <f t="shared" si="426"/>
        <v/>
      </c>
      <c r="H6873" s="69" t="str">
        <f t="shared" si="427"/>
        <v/>
      </c>
    </row>
    <row r="6874" spans="2:8" x14ac:dyDescent="0.25">
      <c r="B6874" s="258"/>
      <c r="C6874" s="259"/>
      <c r="D6874" s="259"/>
      <c r="E6874" s="66" t="str">
        <f t="shared" si="425"/>
        <v/>
      </c>
      <c r="F6874" s="70" t="str">
        <f t="shared" si="428"/>
        <v/>
      </c>
      <c r="G6874" s="68" t="str">
        <f t="shared" si="426"/>
        <v/>
      </c>
      <c r="H6874" s="69" t="str">
        <f t="shared" si="427"/>
        <v/>
      </c>
    </row>
    <row r="6875" spans="2:8" x14ac:dyDescent="0.25">
      <c r="B6875" s="258"/>
      <c r="C6875" s="259"/>
      <c r="D6875" s="259"/>
      <c r="E6875" s="66" t="str">
        <f t="shared" si="425"/>
        <v/>
      </c>
      <c r="F6875" s="70" t="str">
        <f t="shared" si="428"/>
        <v/>
      </c>
      <c r="G6875" s="68" t="str">
        <f t="shared" si="426"/>
        <v/>
      </c>
      <c r="H6875" s="69" t="str">
        <f t="shared" si="427"/>
        <v/>
      </c>
    </row>
    <row r="6876" spans="2:8" x14ac:dyDescent="0.25">
      <c r="B6876" s="258"/>
      <c r="C6876" s="259"/>
      <c r="D6876" s="259"/>
      <c r="E6876" s="66" t="str">
        <f t="shared" si="425"/>
        <v/>
      </c>
      <c r="F6876" s="70" t="str">
        <f t="shared" si="428"/>
        <v/>
      </c>
      <c r="G6876" s="68" t="str">
        <f t="shared" si="426"/>
        <v/>
      </c>
      <c r="H6876" s="69" t="str">
        <f t="shared" si="427"/>
        <v/>
      </c>
    </row>
    <row r="6877" spans="2:8" x14ac:dyDescent="0.25">
      <c r="B6877" s="258"/>
      <c r="C6877" s="259"/>
      <c r="D6877" s="259"/>
      <c r="E6877" s="66" t="str">
        <f t="shared" si="425"/>
        <v/>
      </c>
      <c r="F6877" s="70" t="str">
        <f t="shared" si="428"/>
        <v/>
      </c>
      <c r="G6877" s="68" t="str">
        <f t="shared" si="426"/>
        <v/>
      </c>
      <c r="H6877" s="69" t="str">
        <f t="shared" si="427"/>
        <v/>
      </c>
    </row>
    <row r="6878" spans="2:8" x14ac:dyDescent="0.25">
      <c r="B6878" s="258"/>
      <c r="C6878" s="259"/>
      <c r="D6878" s="259"/>
      <c r="E6878" s="66" t="str">
        <f t="shared" si="425"/>
        <v/>
      </c>
      <c r="F6878" s="70" t="str">
        <f t="shared" si="428"/>
        <v/>
      </c>
      <c r="G6878" s="68" t="str">
        <f t="shared" si="426"/>
        <v/>
      </c>
      <c r="H6878" s="69" t="str">
        <f t="shared" si="427"/>
        <v/>
      </c>
    </row>
    <row r="6879" spans="2:8" x14ac:dyDescent="0.25">
      <c r="B6879" s="258"/>
      <c r="C6879" s="259"/>
      <c r="D6879" s="259"/>
      <c r="E6879" s="66" t="str">
        <f t="shared" si="425"/>
        <v/>
      </c>
      <c r="F6879" s="70" t="str">
        <f t="shared" si="428"/>
        <v/>
      </c>
      <c r="G6879" s="68" t="str">
        <f t="shared" si="426"/>
        <v/>
      </c>
      <c r="H6879" s="69" t="str">
        <f t="shared" si="427"/>
        <v/>
      </c>
    </row>
    <row r="6880" spans="2:8" x14ac:dyDescent="0.25">
      <c r="B6880" s="258"/>
      <c r="C6880" s="259"/>
      <c r="D6880" s="259"/>
      <c r="E6880" s="66" t="str">
        <f t="shared" si="425"/>
        <v/>
      </c>
      <c r="F6880" s="70" t="str">
        <f t="shared" si="428"/>
        <v/>
      </c>
      <c r="G6880" s="68" t="str">
        <f t="shared" si="426"/>
        <v/>
      </c>
      <c r="H6880" s="69" t="str">
        <f t="shared" si="427"/>
        <v/>
      </c>
    </row>
    <row r="6881" spans="2:8" x14ac:dyDescent="0.25">
      <c r="B6881" s="258"/>
      <c r="C6881" s="259"/>
      <c r="D6881" s="259"/>
      <c r="E6881" s="66" t="str">
        <f t="shared" si="425"/>
        <v/>
      </c>
      <c r="F6881" s="70" t="str">
        <f t="shared" si="428"/>
        <v/>
      </c>
      <c r="G6881" s="68" t="str">
        <f t="shared" si="426"/>
        <v/>
      </c>
      <c r="H6881" s="69" t="str">
        <f t="shared" si="427"/>
        <v/>
      </c>
    </row>
    <row r="6882" spans="2:8" x14ac:dyDescent="0.25">
      <c r="B6882" s="258"/>
      <c r="C6882" s="259"/>
      <c r="D6882" s="259"/>
      <c r="E6882" s="66" t="str">
        <f t="shared" si="425"/>
        <v/>
      </c>
      <c r="F6882" s="70" t="str">
        <f t="shared" si="428"/>
        <v/>
      </c>
      <c r="G6882" s="68" t="str">
        <f t="shared" si="426"/>
        <v/>
      </c>
      <c r="H6882" s="69" t="str">
        <f t="shared" si="427"/>
        <v/>
      </c>
    </row>
    <row r="6883" spans="2:8" x14ac:dyDescent="0.25">
      <c r="B6883" s="258"/>
      <c r="C6883" s="259"/>
      <c r="D6883" s="259"/>
      <c r="E6883" s="66" t="str">
        <f t="shared" si="425"/>
        <v/>
      </c>
      <c r="F6883" s="70" t="str">
        <f t="shared" si="428"/>
        <v/>
      </c>
      <c r="G6883" s="68" t="str">
        <f t="shared" si="426"/>
        <v/>
      </c>
      <c r="H6883" s="69" t="str">
        <f t="shared" si="427"/>
        <v/>
      </c>
    </row>
    <row r="6884" spans="2:8" x14ac:dyDescent="0.25">
      <c r="B6884" s="258"/>
      <c r="C6884" s="259"/>
      <c r="D6884" s="259"/>
      <c r="E6884" s="66" t="str">
        <f t="shared" si="425"/>
        <v/>
      </c>
      <c r="F6884" s="70" t="str">
        <f t="shared" si="428"/>
        <v/>
      </c>
      <c r="G6884" s="68" t="str">
        <f t="shared" si="426"/>
        <v/>
      </c>
      <c r="H6884" s="69" t="str">
        <f t="shared" si="427"/>
        <v/>
      </c>
    </row>
    <row r="6885" spans="2:8" x14ac:dyDescent="0.25">
      <c r="B6885" s="258"/>
      <c r="C6885" s="259"/>
      <c r="D6885" s="259"/>
      <c r="E6885" s="66" t="str">
        <f t="shared" si="425"/>
        <v/>
      </c>
      <c r="F6885" s="70" t="str">
        <f t="shared" si="428"/>
        <v/>
      </c>
      <c r="G6885" s="68" t="str">
        <f t="shared" si="426"/>
        <v/>
      </c>
      <c r="H6885" s="69" t="str">
        <f t="shared" si="427"/>
        <v/>
      </c>
    </row>
    <row r="6886" spans="2:8" x14ac:dyDescent="0.25">
      <c r="B6886" s="258"/>
      <c r="C6886" s="259"/>
      <c r="D6886" s="259"/>
      <c r="E6886" s="66" t="str">
        <f t="shared" si="425"/>
        <v/>
      </c>
      <c r="F6886" s="70" t="str">
        <f t="shared" si="428"/>
        <v/>
      </c>
      <c r="G6886" s="68" t="str">
        <f t="shared" si="426"/>
        <v/>
      </c>
      <c r="H6886" s="69" t="str">
        <f t="shared" si="427"/>
        <v/>
      </c>
    </row>
    <row r="6887" spans="2:8" x14ac:dyDescent="0.25">
      <c r="B6887" s="258"/>
      <c r="C6887" s="259"/>
      <c r="D6887" s="259"/>
      <c r="E6887" s="66" t="str">
        <f t="shared" si="425"/>
        <v/>
      </c>
      <c r="F6887" s="70" t="str">
        <f t="shared" si="428"/>
        <v/>
      </c>
      <c r="G6887" s="68" t="str">
        <f t="shared" si="426"/>
        <v/>
      </c>
      <c r="H6887" s="69" t="str">
        <f t="shared" si="427"/>
        <v/>
      </c>
    </row>
    <row r="6888" spans="2:8" x14ac:dyDescent="0.25">
      <c r="B6888" s="258"/>
      <c r="C6888" s="259"/>
      <c r="D6888" s="259"/>
      <c r="E6888" s="66" t="str">
        <f t="shared" si="425"/>
        <v/>
      </c>
      <c r="F6888" s="70" t="str">
        <f t="shared" si="428"/>
        <v/>
      </c>
      <c r="G6888" s="68" t="str">
        <f t="shared" si="426"/>
        <v/>
      </c>
      <c r="H6888" s="69" t="str">
        <f t="shared" si="427"/>
        <v/>
      </c>
    </row>
    <row r="6889" spans="2:8" x14ac:dyDescent="0.25">
      <c r="B6889" s="258"/>
      <c r="C6889" s="259"/>
      <c r="D6889" s="259"/>
      <c r="E6889" s="66" t="str">
        <f t="shared" si="425"/>
        <v/>
      </c>
      <c r="F6889" s="70" t="str">
        <f t="shared" si="428"/>
        <v/>
      </c>
      <c r="G6889" s="68" t="str">
        <f t="shared" si="426"/>
        <v/>
      </c>
      <c r="H6889" s="69" t="str">
        <f t="shared" si="427"/>
        <v/>
      </c>
    </row>
    <row r="6890" spans="2:8" x14ac:dyDescent="0.25">
      <c r="B6890" s="258"/>
      <c r="C6890" s="259"/>
      <c r="D6890" s="259"/>
      <c r="E6890" s="66" t="str">
        <f t="shared" si="425"/>
        <v/>
      </c>
      <c r="F6890" s="70" t="str">
        <f t="shared" si="428"/>
        <v/>
      </c>
      <c r="G6890" s="68" t="str">
        <f t="shared" si="426"/>
        <v/>
      </c>
      <c r="H6890" s="69" t="str">
        <f t="shared" si="427"/>
        <v/>
      </c>
    </row>
    <row r="6891" spans="2:8" x14ac:dyDescent="0.25">
      <c r="B6891" s="258"/>
      <c r="C6891" s="259"/>
      <c r="D6891" s="259"/>
      <c r="E6891" s="66" t="str">
        <f t="shared" si="425"/>
        <v/>
      </c>
      <c r="F6891" s="70" t="str">
        <f t="shared" si="428"/>
        <v/>
      </c>
      <c r="G6891" s="68" t="str">
        <f t="shared" si="426"/>
        <v/>
      </c>
      <c r="H6891" s="69" t="str">
        <f t="shared" si="427"/>
        <v/>
      </c>
    </row>
    <row r="6892" spans="2:8" x14ac:dyDescent="0.25">
      <c r="B6892" s="258"/>
      <c r="C6892" s="259"/>
      <c r="D6892" s="259"/>
      <c r="E6892" s="66" t="str">
        <f t="shared" si="425"/>
        <v/>
      </c>
      <c r="F6892" s="70" t="str">
        <f t="shared" si="428"/>
        <v/>
      </c>
      <c r="G6892" s="68" t="str">
        <f t="shared" si="426"/>
        <v/>
      </c>
      <c r="H6892" s="69" t="str">
        <f t="shared" si="427"/>
        <v/>
      </c>
    </row>
    <row r="6893" spans="2:8" x14ac:dyDescent="0.25">
      <c r="B6893" s="258"/>
      <c r="C6893" s="259"/>
      <c r="D6893" s="259"/>
      <c r="E6893" s="66" t="str">
        <f t="shared" si="425"/>
        <v/>
      </c>
      <c r="F6893" s="70" t="str">
        <f t="shared" si="428"/>
        <v/>
      </c>
      <c r="G6893" s="68" t="str">
        <f t="shared" si="426"/>
        <v/>
      </c>
      <c r="H6893" s="69" t="str">
        <f t="shared" si="427"/>
        <v/>
      </c>
    </row>
    <row r="6894" spans="2:8" x14ac:dyDescent="0.25">
      <c r="B6894" s="258"/>
      <c r="C6894" s="259"/>
      <c r="D6894" s="259"/>
      <c r="E6894" s="66" t="str">
        <f t="shared" si="425"/>
        <v/>
      </c>
      <c r="F6894" s="70" t="str">
        <f t="shared" si="428"/>
        <v/>
      </c>
      <c r="G6894" s="68" t="str">
        <f t="shared" si="426"/>
        <v/>
      </c>
      <c r="H6894" s="69" t="str">
        <f t="shared" si="427"/>
        <v/>
      </c>
    </row>
    <row r="6895" spans="2:8" x14ac:dyDescent="0.25">
      <c r="B6895" s="258"/>
      <c r="C6895" s="259"/>
      <c r="D6895" s="259"/>
      <c r="E6895" s="66" t="str">
        <f t="shared" si="425"/>
        <v/>
      </c>
      <c r="F6895" s="70" t="str">
        <f t="shared" si="428"/>
        <v/>
      </c>
      <c r="G6895" s="68" t="str">
        <f t="shared" si="426"/>
        <v/>
      </c>
      <c r="H6895" s="69" t="str">
        <f t="shared" si="427"/>
        <v/>
      </c>
    </row>
    <row r="6896" spans="2:8" x14ac:dyDescent="0.25">
      <c r="B6896" s="258"/>
      <c r="C6896" s="259"/>
      <c r="D6896" s="259"/>
      <c r="E6896" s="66" t="str">
        <f t="shared" si="425"/>
        <v/>
      </c>
      <c r="F6896" s="70" t="str">
        <f t="shared" si="428"/>
        <v/>
      </c>
      <c r="G6896" s="68" t="str">
        <f t="shared" si="426"/>
        <v/>
      </c>
      <c r="H6896" s="69" t="str">
        <f t="shared" si="427"/>
        <v/>
      </c>
    </row>
    <row r="6897" spans="2:8" x14ac:dyDescent="0.25">
      <c r="B6897" s="258"/>
      <c r="C6897" s="259"/>
      <c r="D6897" s="259"/>
      <c r="E6897" s="66" t="str">
        <f t="shared" si="425"/>
        <v/>
      </c>
      <c r="F6897" s="70" t="str">
        <f t="shared" si="428"/>
        <v/>
      </c>
      <c r="G6897" s="68" t="str">
        <f t="shared" si="426"/>
        <v/>
      </c>
      <c r="H6897" s="69" t="str">
        <f t="shared" si="427"/>
        <v/>
      </c>
    </row>
    <row r="6898" spans="2:8" x14ac:dyDescent="0.25">
      <c r="B6898" s="258"/>
      <c r="C6898" s="259"/>
      <c r="D6898" s="259"/>
      <c r="E6898" s="66" t="str">
        <f t="shared" si="425"/>
        <v/>
      </c>
      <c r="F6898" s="70" t="str">
        <f t="shared" si="428"/>
        <v/>
      </c>
      <c r="G6898" s="68" t="str">
        <f t="shared" si="426"/>
        <v/>
      </c>
      <c r="H6898" s="69" t="str">
        <f t="shared" si="427"/>
        <v/>
      </c>
    </row>
    <row r="6899" spans="2:8" x14ac:dyDescent="0.25">
      <c r="B6899" s="258"/>
      <c r="C6899" s="259"/>
      <c r="D6899" s="259"/>
      <c r="E6899" s="66" t="str">
        <f t="shared" si="425"/>
        <v/>
      </c>
      <c r="F6899" s="70" t="str">
        <f t="shared" si="428"/>
        <v/>
      </c>
      <c r="G6899" s="68" t="str">
        <f t="shared" si="426"/>
        <v/>
      </c>
      <c r="H6899" s="69" t="str">
        <f t="shared" si="427"/>
        <v/>
      </c>
    </row>
    <row r="6900" spans="2:8" x14ac:dyDescent="0.25">
      <c r="B6900" s="258"/>
      <c r="C6900" s="259"/>
      <c r="D6900" s="259"/>
      <c r="E6900" s="66" t="str">
        <f t="shared" si="425"/>
        <v/>
      </c>
      <c r="F6900" s="70" t="str">
        <f t="shared" si="428"/>
        <v/>
      </c>
      <c r="G6900" s="68" t="str">
        <f t="shared" si="426"/>
        <v/>
      </c>
      <c r="H6900" s="69" t="str">
        <f t="shared" si="427"/>
        <v/>
      </c>
    </row>
    <row r="6901" spans="2:8" x14ac:dyDescent="0.25">
      <c r="B6901" s="258"/>
      <c r="C6901" s="259"/>
      <c r="D6901" s="259"/>
      <c r="E6901" s="66" t="str">
        <f t="shared" si="425"/>
        <v/>
      </c>
      <c r="F6901" s="70" t="str">
        <f t="shared" si="428"/>
        <v/>
      </c>
      <c r="G6901" s="68" t="str">
        <f t="shared" si="426"/>
        <v/>
      </c>
      <c r="H6901" s="69" t="str">
        <f t="shared" si="427"/>
        <v/>
      </c>
    </row>
    <row r="6902" spans="2:8" x14ac:dyDescent="0.25">
      <c r="B6902" s="258"/>
      <c r="C6902" s="259"/>
      <c r="D6902" s="259"/>
      <c r="E6902" s="66" t="str">
        <f t="shared" si="425"/>
        <v/>
      </c>
      <c r="F6902" s="70" t="str">
        <f t="shared" si="428"/>
        <v/>
      </c>
      <c r="G6902" s="68" t="str">
        <f t="shared" si="426"/>
        <v/>
      </c>
      <c r="H6902" s="69" t="str">
        <f t="shared" si="427"/>
        <v/>
      </c>
    </row>
    <row r="6903" spans="2:8" x14ac:dyDescent="0.25">
      <c r="B6903" s="258"/>
      <c r="C6903" s="259"/>
      <c r="D6903" s="259"/>
      <c r="E6903" s="66" t="str">
        <f t="shared" si="425"/>
        <v/>
      </c>
      <c r="F6903" s="70" t="str">
        <f t="shared" si="428"/>
        <v/>
      </c>
      <c r="G6903" s="68" t="str">
        <f t="shared" si="426"/>
        <v/>
      </c>
      <c r="H6903" s="69" t="str">
        <f t="shared" si="427"/>
        <v/>
      </c>
    </row>
    <row r="6904" spans="2:8" x14ac:dyDescent="0.25">
      <c r="B6904" s="258"/>
      <c r="C6904" s="259"/>
      <c r="D6904" s="259"/>
      <c r="E6904" s="66" t="str">
        <f t="shared" si="425"/>
        <v/>
      </c>
      <c r="F6904" s="70" t="str">
        <f t="shared" si="428"/>
        <v/>
      </c>
      <c r="G6904" s="68" t="str">
        <f t="shared" si="426"/>
        <v/>
      </c>
      <c r="H6904" s="69" t="str">
        <f t="shared" si="427"/>
        <v/>
      </c>
    </row>
    <row r="6905" spans="2:8" x14ac:dyDescent="0.25">
      <c r="B6905" s="258"/>
      <c r="C6905" s="259"/>
      <c r="D6905" s="259"/>
      <c r="E6905" s="66" t="str">
        <f t="shared" si="425"/>
        <v/>
      </c>
      <c r="F6905" s="70" t="str">
        <f t="shared" si="428"/>
        <v/>
      </c>
      <c r="G6905" s="68" t="str">
        <f t="shared" si="426"/>
        <v/>
      </c>
      <c r="H6905" s="69" t="str">
        <f t="shared" si="427"/>
        <v/>
      </c>
    </row>
    <row r="6906" spans="2:8" x14ac:dyDescent="0.25">
      <c r="B6906" s="258"/>
      <c r="C6906" s="259"/>
      <c r="D6906" s="259"/>
      <c r="E6906" s="66" t="str">
        <f t="shared" si="425"/>
        <v/>
      </c>
      <c r="F6906" s="70" t="str">
        <f t="shared" si="428"/>
        <v/>
      </c>
      <c r="G6906" s="68" t="str">
        <f t="shared" si="426"/>
        <v/>
      </c>
      <c r="H6906" s="69" t="str">
        <f t="shared" si="427"/>
        <v/>
      </c>
    </row>
    <row r="6907" spans="2:8" x14ac:dyDescent="0.25">
      <c r="B6907" s="258"/>
      <c r="C6907" s="259"/>
      <c r="D6907" s="259"/>
      <c r="E6907" s="66" t="str">
        <f t="shared" si="425"/>
        <v/>
      </c>
      <c r="F6907" s="70" t="str">
        <f t="shared" si="428"/>
        <v/>
      </c>
      <c r="G6907" s="68" t="str">
        <f t="shared" si="426"/>
        <v/>
      </c>
      <c r="H6907" s="69" t="str">
        <f t="shared" si="427"/>
        <v/>
      </c>
    </row>
    <row r="6908" spans="2:8" x14ac:dyDescent="0.25">
      <c r="B6908" s="258"/>
      <c r="C6908" s="259"/>
      <c r="D6908" s="259"/>
      <c r="E6908" s="66" t="str">
        <f t="shared" si="425"/>
        <v/>
      </c>
      <c r="F6908" s="70" t="str">
        <f t="shared" si="428"/>
        <v/>
      </c>
      <c r="G6908" s="68" t="str">
        <f t="shared" si="426"/>
        <v/>
      </c>
      <c r="H6908" s="69" t="str">
        <f t="shared" si="427"/>
        <v/>
      </c>
    </row>
    <row r="6909" spans="2:8" x14ac:dyDescent="0.25">
      <c r="B6909" s="258"/>
      <c r="C6909" s="259"/>
      <c r="D6909" s="259"/>
      <c r="E6909" s="66" t="str">
        <f t="shared" si="425"/>
        <v/>
      </c>
      <c r="F6909" s="70" t="str">
        <f t="shared" si="428"/>
        <v/>
      </c>
      <c r="G6909" s="68" t="str">
        <f t="shared" si="426"/>
        <v/>
      </c>
      <c r="H6909" s="69" t="str">
        <f t="shared" si="427"/>
        <v/>
      </c>
    </row>
    <row r="6910" spans="2:8" x14ac:dyDescent="0.25">
      <c r="B6910" s="258"/>
      <c r="C6910" s="259"/>
      <c r="D6910" s="259"/>
      <c r="E6910" s="66" t="str">
        <f t="shared" si="425"/>
        <v/>
      </c>
      <c r="F6910" s="70" t="str">
        <f t="shared" si="428"/>
        <v/>
      </c>
      <c r="G6910" s="68" t="str">
        <f t="shared" si="426"/>
        <v/>
      </c>
      <c r="H6910" s="69" t="str">
        <f t="shared" si="427"/>
        <v/>
      </c>
    </row>
    <row r="6911" spans="2:8" x14ac:dyDescent="0.25">
      <c r="B6911" s="258"/>
      <c r="C6911" s="259"/>
      <c r="D6911" s="259"/>
      <c r="E6911" s="66" t="str">
        <f t="shared" si="425"/>
        <v/>
      </c>
      <c r="F6911" s="70" t="str">
        <f t="shared" si="428"/>
        <v/>
      </c>
      <c r="G6911" s="68" t="str">
        <f t="shared" si="426"/>
        <v/>
      </c>
      <c r="H6911" s="69" t="str">
        <f t="shared" si="427"/>
        <v/>
      </c>
    </row>
    <row r="6912" spans="2:8" x14ac:dyDescent="0.25">
      <c r="B6912" s="258"/>
      <c r="C6912" s="259"/>
      <c r="D6912" s="259"/>
      <c r="E6912" s="66" t="str">
        <f t="shared" si="425"/>
        <v/>
      </c>
      <c r="F6912" s="70" t="str">
        <f t="shared" si="428"/>
        <v/>
      </c>
      <c r="G6912" s="68" t="str">
        <f t="shared" si="426"/>
        <v/>
      </c>
      <c r="H6912" s="69" t="str">
        <f t="shared" si="427"/>
        <v/>
      </c>
    </row>
    <row r="6913" spans="2:8" x14ac:dyDescent="0.25">
      <c r="B6913" s="258"/>
      <c r="C6913" s="259"/>
      <c r="D6913" s="259"/>
      <c r="E6913" s="66" t="str">
        <f t="shared" si="425"/>
        <v/>
      </c>
      <c r="F6913" s="70" t="str">
        <f t="shared" si="428"/>
        <v/>
      </c>
      <c r="G6913" s="68" t="str">
        <f t="shared" si="426"/>
        <v/>
      </c>
      <c r="H6913" s="69" t="str">
        <f t="shared" si="427"/>
        <v/>
      </c>
    </row>
    <row r="6914" spans="2:8" x14ac:dyDescent="0.25">
      <c r="B6914" s="258"/>
      <c r="C6914" s="259"/>
      <c r="D6914" s="259"/>
      <c r="E6914" s="66" t="str">
        <f t="shared" si="425"/>
        <v/>
      </c>
      <c r="F6914" s="70" t="str">
        <f t="shared" si="428"/>
        <v/>
      </c>
      <c r="G6914" s="68" t="str">
        <f t="shared" si="426"/>
        <v/>
      </c>
      <c r="H6914" s="69" t="str">
        <f t="shared" si="427"/>
        <v/>
      </c>
    </row>
    <row r="6915" spans="2:8" x14ac:dyDescent="0.25">
      <c r="B6915" s="258"/>
      <c r="C6915" s="259"/>
      <c r="D6915" s="259"/>
      <c r="E6915" s="66" t="str">
        <f t="shared" si="425"/>
        <v/>
      </c>
      <c r="F6915" s="70" t="str">
        <f t="shared" si="428"/>
        <v/>
      </c>
      <c r="G6915" s="68" t="str">
        <f t="shared" si="426"/>
        <v/>
      </c>
      <c r="H6915" s="69" t="str">
        <f t="shared" si="427"/>
        <v/>
      </c>
    </row>
    <row r="6916" spans="2:8" x14ac:dyDescent="0.25">
      <c r="B6916" s="258"/>
      <c r="C6916" s="259"/>
      <c r="D6916" s="259"/>
      <c r="E6916" s="66" t="str">
        <f t="shared" si="425"/>
        <v/>
      </c>
      <c r="F6916" s="70" t="str">
        <f t="shared" si="428"/>
        <v/>
      </c>
      <c r="G6916" s="68" t="str">
        <f t="shared" si="426"/>
        <v/>
      </c>
      <c r="H6916" s="69" t="str">
        <f t="shared" si="427"/>
        <v/>
      </c>
    </row>
    <row r="6917" spans="2:8" x14ac:dyDescent="0.25">
      <c r="B6917" s="258"/>
      <c r="C6917" s="259"/>
      <c r="D6917" s="259"/>
      <c r="E6917" s="66" t="str">
        <f t="shared" si="425"/>
        <v/>
      </c>
      <c r="F6917" s="70" t="str">
        <f t="shared" si="428"/>
        <v/>
      </c>
      <c r="G6917" s="68" t="str">
        <f t="shared" si="426"/>
        <v/>
      </c>
      <c r="H6917" s="69" t="str">
        <f t="shared" si="427"/>
        <v/>
      </c>
    </row>
    <row r="6918" spans="2:8" x14ac:dyDescent="0.25">
      <c r="B6918" s="258"/>
      <c r="C6918" s="259"/>
      <c r="D6918" s="259"/>
      <c r="E6918" s="66" t="str">
        <f t="shared" si="425"/>
        <v/>
      </c>
      <c r="F6918" s="70" t="str">
        <f t="shared" si="428"/>
        <v/>
      </c>
      <c r="G6918" s="68" t="str">
        <f t="shared" si="426"/>
        <v/>
      </c>
      <c r="H6918" s="69" t="str">
        <f t="shared" si="427"/>
        <v/>
      </c>
    </row>
    <row r="6919" spans="2:8" x14ac:dyDescent="0.25">
      <c r="B6919" s="258"/>
      <c r="C6919" s="259"/>
      <c r="D6919" s="259"/>
      <c r="E6919" s="66" t="str">
        <f t="shared" si="425"/>
        <v/>
      </c>
      <c r="F6919" s="70" t="str">
        <f t="shared" si="428"/>
        <v/>
      </c>
      <c r="G6919" s="68" t="str">
        <f t="shared" si="426"/>
        <v/>
      </c>
      <c r="H6919" s="69" t="str">
        <f t="shared" si="427"/>
        <v/>
      </c>
    </row>
    <row r="6920" spans="2:8" x14ac:dyDescent="0.25">
      <c r="B6920" s="258"/>
      <c r="C6920" s="259"/>
      <c r="D6920" s="259"/>
      <c r="E6920" s="66" t="str">
        <f t="shared" si="425"/>
        <v/>
      </c>
      <c r="F6920" s="70" t="str">
        <f t="shared" si="428"/>
        <v/>
      </c>
      <c r="G6920" s="68" t="str">
        <f t="shared" si="426"/>
        <v/>
      </c>
      <c r="H6920" s="69" t="str">
        <f t="shared" si="427"/>
        <v/>
      </c>
    </row>
    <row r="6921" spans="2:8" x14ac:dyDescent="0.25">
      <c r="B6921" s="258"/>
      <c r="C6921" s="259"/>
      <c r="D6921" s="259"/>
      <c r="E6921" s="66" t="str">
        <f t="shared" si="425"/>
        <v/>
      </c>
      <c r="F6921" s="70" t="str">
        <f t="shared" si="428"/>
        <v/>
      </c>
      <c r="G6921" s="68" t="str">
        <f t="shared" si="426"/>
        <v/>
      </c>
      <c r="H6921" s="69" t="str">
        <f t="shared" si="427"/>
        <v/>
      </c>
    </row>
    <row r="6922" spans="2:8" x14ac:dyDescent="0.25">
      <c r="B6922" s="258"/>
      <c r="C6922" s="259"/>
      <c r="D6922" s="259"/>
      <c r="E6922" s="66" t="str">
        <f t="shared" si="425"/>
        <v/>
      </c>
      <c r="F6922" s="70" t="str">
        <f t="shared" si="428"/>
        <v/>
      </c>
      <c r="G6922" s="68" t="str">
        <f t="shared" si="426"/>
        <v/>
      </c>
      <c r="H6922" s="69" t="str">
        <f t="shared" si="427"/>
        <v/>
      </c>
    </row>
    <row r="6923" spans="2:8" x14ac:dyDescent="0.25">
      <c r="B6923" s="258"/>
      <c r="C6923" s="259"/>
      <c r="D6923" s="259"/>
      <c r="E6923" s="66" t="str">
        <f t="shared" si="425"/>
        <v/>
      </c>
      <c r="F6923" s="70" t="str">
        <f t="shared" si="428"/>
        <v/>
      </c>
      <c r="G6923" s="68" t="str">
        <f t="shared" si="426"/>
        <v/>
      </c>
      <c r="H6923" s="69" t="str">
        <f t="shared" si="427"/>
        <v/>
      </c>
    </row>
    <row r="6924" spans="2:8" x14ac:dyDescent="0.25">
      <c r="B6924" s="258"/>
      <c r="C6924" s="259"/>
      <c r="D6924" s="259"/>
      <c r="E6924" s="66" t="str">
        <f t="shared" si="425"/>
        <v/>
      </c>
      <c r="F6924" s="70" t="str">
        <f t="shared" si="428"/>
        <v/>
      </c>
      <c r="G6924" s="68" t="str">
        <f t="shared" si="426"/>
        <v/>
      </c>
      <c r="H6924" s="69" t="str">
        <f t="shared" si="427"/>
        <v/>
      </c>
    </row>
    <row r="6925" spans="2:8" x14ac:dyDescent="0.25">
      <c r="B6925" s="258"/>
      <c r="C6925" s="259"/>
      <c r="D6925" s="259"/>
      <c r="E6925" s="66" t="str">
        <f t="shared" si="425"/>
        <v/>
      </c>
      <c r="F6925" s="70" t="str">
        <f t="shared" si="428"/>
        <v/>
      </c>
      <c r="G6925" s="68" t="str">
        <f t="shared" si="426"/>
        <v/>
      </c>
      <c r="H6925" s="69" t="str">
        <f t="shared" si="427"/>
        <v/>
      </c>
    </row>
    <row r="6926" spans="2:8" x14ac:dyDescent="0.25">
      <c r="B6926" s="258"/>
      <c r="C6926" s="259"/>
      <c r="D6926" s="259"/>
      <c r="E6926" s="66" t="str">
        <f t="shared" ref="E6926:E6989" si="429">+IF(AND(C6926-D6926&lt;&gt;0,$B$10&gt;B6926),C6926-D6926,"")</f>
        <v/>
      </c>
      <c r="F6926" s="70" t="str">
        <f t="shared" si="428"/>
        <v/>
      </c>
      <c r="G6926" s="68" t="str">
        <f t="shared" ref="G6926:G6989" si="430">+IF(AND(B6926&lt;&gt;"",$B$10&gt;B6926),$B$10-B6926,"")</f>
        <v/>
      </c>
      <c r="H6926" s="69" t="str">
        <f t="shared" ref="H6926:H6989" si="431">IFERROR(((E6926*G6926*$D$10)/36500),"")</f>
        <v/>
      </c>
    </row>
    <row r="6927" spans="2:8" x14ac:dyDescent="0.25">
      <c r="B6927" s="258"/>
      <c r="C6927" s="259"/>
      <c r="D6927" s="259"/>
      <c r="E6927" s="66" t="str">
        <f t="shared" si="429"/>
        <v/>
      </c>
      <c r="F6927" s="70" t="str">
        <f t="shared" ref="F6927:F6990" si="432">+IFERROR((E6927+F6926),"")</f>
        <v/>
      </c>
      <c r="G6927" s="68" t="str">
        <f t="shared" si="430"/>
        <v/>
      </c>
      <c r="H6927" s="69" t="str">
        <f t="shared" si="431"/>
        <v/>
      </c>
    </row>
    <row r="6928" spans="2:8" x14ac:dyDescent="0.25">
      <c r="B6928" s="258"/>
      <c r="C6928" s="259"/>
      <c r="D6928" s="259"/>
      <c r="E6928" s="66" t="str">
        <f t="shared" si="429"/>
        <v/>
      </c>
      <c r="F6928" s="70" t="str">
        <f t="shared" si="432"/>
        <v/>
      </c>
      <c r="G6928" s="68" t="str">
        <f t="shared" si="430"/>
        <v/>
      </c>
      <c r="H6928" s="69" t="str">
        <f t="shared" si="431"/>
        <v/>
      </c>
    </row>
    <row r="6929" spans="2:8" x14ac:dyDescent="0.25">
      <c r="B6929" s="258"/>
      <c r="C6929" s="259"/>
      <c r="D6929" s="259"/>
      <c r="E6929" s="66" t="str">
        <f t="shared" si="429"/>
        <v/>
      </c>
      <c r="F6929" s="70" t="str">
        <f t="shared" si="432"/>
        <v/>
      </c>
      <c r="G6929" s="68" t="str">
        <f t="shared" si="430"/>
        <v/>
      </c>
      <c r="H6929" s="69" t="str">
        <f t="shared" si="431"/>
        <v/>
      </c>
    </row>
    <row r="6930" spans="2:8" x14ac:dyDescent="0.25">
      <c r="B6930" s="258"/>
      <c r="C6930" s="259"/>
      <c r="D6930" s="259"/>
      <c r="E6930" s="66" t="str">
        <f t="shared" si="429"/>
        <v/>
      </c>
      <c r="F6930" s="70" t="str">
        <f t="shared" si="432"/>
        <v/>
      </c>
      <c r="G6930" s="68" t="str">
        <f t="shared" si="430"/>
        <v/>
      </c>
      <c r="H6930" s="69" t="str">
        <f t="shared" si="431"/>
        <v/>
      </c>
    </row>
    <row r="6931" spans="2:8" x14ac:dyDescent="0.25">
      <c r="B6931" s="258"/>
      <c r="C6931" s="259"/>
      <c r="D6931" s="259"/>
      <c r="E6931" s="66" t="str">
        <f t="shared" si="429"/>
        <v/>
      </c>
      <c r="F6931" s="70" t="str">
        <f t="shared" si="432"/>
        <v/>
      </c>
      <c r="G6931" s="68" t="str">
        <f t="shared" si="430"/>
        <v/>
      </c>
      <c r="H6931" s="69" t="str">
        <f t="shared" si="431"/>
        <v/>
      </c>
    </row>
    <row r="6932" spans="2:8" x14ac:dyDescent="0.25">
      <c r="B6932" s="258"/>
      <c r="C6932" s="259"/>
      <c r="D6932" s="259"/>
      <c r="E6932" s="66" t="str">
        <f t="shared" si="429"/>
        <v/>
      </c>
      <c r="F6932" s="70" t="str">
        <f t="shared" si="432"/>
        <v/>
      </c>
      <c r="G6932" s="68" t="str">
        <f t="shared" si="430"/>
        <v/>
      </c>
      <c r="H6932" s="69" t="str">
        <f t="shared" si="431"/>
        <v/>
      </c>
    </row>
    <row r="6933" spans="2:8" x14ac:dyDescent="0.25">
      <c r="B6933" s="258"/>
      <c r="C6933" s="259"/>
      <c r="D6933" s="259"/>
      <c r="E6933" s="66" t="str">
        <f t="shared" si="429"/>
        <v/>
      </c>
      <c r="F6933" s="70" t="str">
        <f t="shared" si="432"/>
        <v/>
      </c>
      <c r="G6933" s="68" t="str">
        <f t="shared" si="430"/>
        <v/>
      </c>
      <c r="H6933" s="69" t="str">
        <f t="shared" si="431"/>
        <v/>
      </c>
    </row>
    <row r="6934" spans="2:8" x14ac:dyDescent="0.25">
      <c r="B6934" s="258"/>
      <c r="C6934" s="259"/>
      <c r="D6934" s="259"/>
      <c r="E6934" s="66" t="str">
        <f t="shared" si="429"/>
        <v/>
      </c>
      <c r="F6934" s="70" t="str">
        <f t="shared" si="432"/>
        <v/>
      </c>
      <c r="G6934" s="68" t="str">
        <f t="shared" si="430"/>
        <v/>
      </c>
      <c r="H6934" s="69" t="str">
        <f t="shared" si="431"/>
        <v/>
      </c>
    </row>
    <row r="6935" spans="2:8" x14ac:dyDescent="0.25">
      <c r="B6935" s="258"/>
      <c r="C6935" s="259"/>
      <c r="D6935" s="259"/>
      <c r="E6935" s="66" t="str">
        <f t="shared" si="429"/>
        <v/>
      </c>
      <c r="F6935" s="70" t="str">
        <f t="shared" si="432"/>
        <v/>
      </c>
      <c r="G6935" s="68" t="str">
        <f t="shared" si="430"/>
        <v/>
      </c>
      <c r="H6935" s="69" t="str">
        <f t="shared" si="431"/>
        <v/>
      </c>
    </row>
    <row r="6936" spans="2:8" x14ac:dyDescent="0.25">
      <c r="B6936" s="258"/>
      <c r="C6936" s="259"/>
      <c r="D6936" s="259"/>
      <c r="E6936" s="66" t="str">
        <f t="shared" si="429"/>
        <v/>
      </c>
      <c r="F6936" s="70" t="str">
        <f t="shared" si="432"/>
        <v/>
      </c>
      <c r="G6936" s="68" t="str">
        <f t="shared" si="430"/>
        <v/>
      </c>
      <c r="H6936" s="69" t="str">
        <f t="shared" si="431"/>
        <v/>
      </c>
    </row>
    <row r="6937" spans="2:8" x14ac:dyDescent="0.25">
      <c r="B6937" s="258"/>
      <c r="C6937" s="259"/>
      <c r="D6937" s="259"/>
      <c r="E6937" s="66" t="str">
        <f t="shared" si="429"/>
        <v/>
      </c>
      <c r="F6937" s="70" t="str">
        <f t="shared" si="432"/>
        <v/>
      </c>
      <c r="G6937" s="68" t="str">
        <f t="shared" si="430"/>
        <v/>
      </c>
      <c r="H6937" s="69" t="str">
        <f t="shared" si="431"/>
        <v/>
      </c>
    </row>
    <row r="6938" spans="2:8" x14ac:dyDescent="0.25">
      <c r="B6938" s="258"/>
      <c r="C6938" s="259"/>
      <c r="D6938" s="259"/>
      <c r="E6938" s="66" t="str">
        <f t="shared" si="429"/>
        <v/>
      </c>
      <c r="F6938" s="70" t="str">
        <f t="shared" si="432"/>
        <v/>
      </c>
      <c r="G6938" s="68" t="str">
        <f t="shared" si="430"/>
        <v/>
      </c>
      <c r="H6938" s="69" t="str">
        <f t="shared" si="431"/>
        <v/>
      </c>
    </row>
    <row r="6939" spans="2:8" x14ac:dyDescent="0.25">
      <c r="B6939" s="258"/>
      <c r="C6939" s="259"/>
      <c r="D6939" s="259"/>
      <c r="E6939" s="66" t="str">
        <f t="shared" si="429"/>
        <v/>
      </c>
      <c r="F6939" s="70" t="str">
        <f t="shared" si="432"/>
        <v/>
      </c>
      <c r="G6939" s="68" t="str">
        <f t="shared" si="430"/>
        <v/>
      </c>
      <c r="H6939" s="69" t="str">
        <f t="shared" si="431"/>
        <v/>
      </c>
    </row>
    <row r="6940" spans="2:8" x14ac:dyDescent="0.25">
      <c r="B6940" s="258"/>
      <c r="C6940" s="259"/>
      <c r="D6940" s="259"/>
      <c r="E6940" s="66" t="str">
        <f t="shared" si="429"/>
        <v/>
      </c>
      <c r="F6940" s="70" t="str">
        <f t="shared" si="432"/>
        <v/>
      </c>
      <c r="G6940" s="68" t="str">
        <f t="shared" si="430"/>
        <v/>
      </c>
      <c r="H6940" s="69" t="str">
        <f t="shared" si="431"/>
        <v/>
      </c>
    </row>
    <row r="6941" spans="2:8" x14ac:dyDescent="0.25">
      <c r="B6941" s="258"/>
      <c r="C6941" s="259"/>
      <c r="D6941" s="259"/>
      <c r="E6941" s="66" t="str">
        <f t="shared" si="429"/>
        <v/>
      </c>
      <c r="F6941" s="70" t="str">
        <f t="shared" si="432"/>
        <v/>
      </c>
      <c r="G6941" s="68" t="str">
        <f t="shared" si="430"/>
        <v/>
      </c>
      <c r="H6941" s="69" t="str">
        <f t="shared" si="431"/>
        <v/>
      </c>
    </row>
    <row r="6942" spans="2:8" x14ac:dyDescent="0.25">
      <c r="B6942" s="258"/>
      <c r="C6942" s="259"/>
      <c r="D6942" s="259"/>
      <c r="E6942" s="66" t="str">
        <f t="shared" si="429"/>
        <v/>
      </c>
      <c r="F6942" s="70" t="str">
        <f t="shared" si="432"/>
        <v/>
      </c>
      <c r="G6942" s="68" t="str">
        <f t="shared" si="430"/>
        <v/>
      </c>
      <c r="H6942" s="69" t="str">
        <f t="shared" si="431"/>
        <v/>
      </c>
    </row>
    <row r="6943" spans="2:8" x14ac:dyDescent="0.25">
      <c r="B6943" s="258"/>
      <c r="C6943" s="259"/>
      <c r="D6943" s="259"/>
      <c r="E6943" s="66" t="str">
        <f t="shared" si="429"/>
        <v/>
      </c>
      <c r="F6943" s="70" t="str">
        <f t="shared" si="432"/>
        <v/>
      </c>
      <c r="G6943" s="68" t="str">
        <f t="shared" si="430"/>
        <v/>
      </c>
      <c r="H6943" s="69" t="str">
        <f t="shared" si="431"/>
        <v/>
      </c>
    </row>
    <row r="6944" spans="2:8" x14ac:dyDescent="0.25">
      <c r="B6944" s="258"/>
      <c r="C6944" s="259"/>
      <c r="D6944" s="259"/>
      <c r="E6944" s="66" t="str">
        <f t="shared" si="429"/>
        <v/>
      </c>
      <c r="F6944" s="70" t="str">
        <f t="shared" si="432"/>
        <v/>
      </c>
      <c r="G6944" s="68" t="str">
        <f t="shared" si="430"/>
        <v/>
      </c>
      <c r="H6944" s="69" t="str">
        <f t="shared" si="431"/>
        <v/>
      </c>
    </row>
    <row r="6945" spans="2:8" x14ac:dyDescent="0.25">
      <c r="B6945" s="258"/>
      <c r="C6945" s="259"/>
      <c r="D6945" s="259"/>
      <c r="E6945" s="66" t="str">
        <f t="shared" si="429"/>
        <v/>
      </c>
      <c r="F6945" s="70" t="str">
        <f t="shared" si="432"/>
        <v/>
      </c>
      <c r="G6945" s="68" t="str">
        <f t="shared" si="430"/>
        <v/>
      </c>
      <c r="H6945" s="69" t="str">
        <f t="shared" si="431"/>
        <v/>
      </c>
    </row>
    <row r="6946" spans="2:8" x14ac:dyDescent="0.25">
      <c r="B6946" s="258"/>
      <c r="C6946" s="259"/>
      <c r="D6946" s="259"/>
      <c r="E6946" s="66" t="str">
        <f t="shared" si="429"/>
        <v/>
      </c>
      <c r="F6946" s="70" t="str">
        <f t="shared" si="432"/>
        <v/>
      </c>
      <c r="G6946" s="68" t="str">
        <f t="shared" si="430"/>
        <v/>
      </c>
      <c r="H6946" s="69" t="str">
        <f t="shared" si="431"/>
        <v/>
      </c>
    </row>
    <row r="6947" spans="2:8" x14ac:dyDescent="0.25">
      <c r="B6947" s="258"/>
      <c r="C6947" s="259"/>
      <c r="D6947" s="259"/>
      <c r="E6947" s="66" t="str">
        <f t="shared" si="429"/>
        <v/>
      </c>
      <c r="F6947" s="70" t="str">
        <f t="shared" si="432"/>
        <v/>
      </c>
      <c r="G6947" s="68" t="str">
        <f t="shared" si="430"/>
        <v/>
      </c>
      <c r="H6947" s="69" t="str">
        <f t="shared" si="431"/>
        <v/>
      </c>
    </row>
    <row r="6948" spans="2:8" x14ac:dyDescent="0.25">
      <c r="B6948" s="258"/>
      <c r="C6948" s="259"/>
      <c r="D6948" s="259"/>
      <c r="E6948" s="66" t="str">
        <f t="shared" si="429"/>
        <v/>
      </c>
      <c r="F6948" s="70" t="str">
        <f t="shared" si="432"/>
        <v/>
      </c>
      <c r="G6948" s="68" t="str">
        <f t="shared" si="430"/>
        <v/>
      </c>
      <c r="H6948" s="69" t="str">
        <f t="shared" si="431"/>
        <v/>
      </c>
    </row>
    <row r="6949" spans="2:8" x14ac:dyDescent="0.25">
      <c r="B6949" s="258"/>
      <c r="C6949" s="259"/>
      <c r="D6949" s="259"/>
      <c r="E6949" s="66" t="str">
        <f t="shared" si="429"/>
        <v/>
      </c>
      <c r="F6949" s="70" t="str">
        <f t="shared" si="432"/>
        <v/>
      </c>
      <c r="G6949" s="68" t="str">
        <f t="shared" si="430"/>
        <v/>
      </c>
      <c r="H6949" s="69" t="str">
        <f t="shared" si="431"/>
        <v/>
      </c>
    </row>
    <row r="6950" spans="2:8" x14ac:dyDescent="0.25">
      <c r="B6950" s="258"/>
      <c r="C6950" s="259"/>
      <c r="D6950" s="259"/>
      <c r="E6950" s="66" t="str">
        <f t="shared" si="429"/>
        <v/>
      </c>
      <c r="F6950" s="70" t="str">
        <f t="shared" si="432"/>
        <v/>
      </c>
      <c r="G6950" s="68" t="str">
        <f t="shared" si="430"/>
        <v/>
      </c>
      <c r="H6950" s="69" t="str">
        <f t="shared" si="431"/>
        <v/>
      </c>
    </row>
    <row r="6951" spans="2:8" x14ac:dyDescent="0.25">
      <c r="B6951" s="258"/>
      <c r="C6951" s="259"/>
      <c r="D6951" s="259"/>
      <c r="E6951" s="66" t="str">
        <f t="shared" si="429"/>
        <v/>
      </c>
      <c r="F6951" s="70" t="str">
        <f t="shared" si="432"/>
        <v/>
      </c>
      <c r="G6951" s="68" t="str">
        <f t="shared" si="430"/>
        <v/>
      </c>
      <c r="H6951" s="69" t="str">
        <f t="shared" si="431"/>
        <v/>
      </c>
    </row>
    <row r="6952" spans="2:8" x14ac:dyDescent="0.25">
      <c r="B6952" s="258"/>
      <c r="C6952" s="259"/>
      <c r="D6952" s="259"/>
      <c r="E6952" s="66" t="str">
        <f t="shared" si="429"/>
        <v/>
      </c>
      <c r="F6952" s="70" t="str">
        <f t="shared" si="432"/>
        <v/>
      </c>
      <c r="G6952" s="68" t="str">
        <f t="shared" si="430"/>
        <v/>
      </c>
      <c r="H6952" s="69" t="str">
        <f t="shared" si="431"/>
        <v/>
      </c>
    </row>
    <row r="6953" spans="2:8" x14ac:dyDescent="0.25">
      <c r="B6953" s="258"/>
      <c r="C6953" s="259"/>
      <c r="D6953" s="259"/>
      <c r="E6953" s="66" t="str">
        <f t="shared" si="429"/>
        <v/>
      </c>
      <c r="F6953" s="70" t="str">
        <f t="shared" si="432"/>
        <v/>
      </c>
      <c r="G6953" s="68" t="str">
        <f t="shared" si="430"/>
        <v/>
      </c>
      <c r="H6953" s="69" t="str">
        <f t="shared" si="431"/>
        <v/>
      </c>
    </row>
    <row r="6954" spans="2:8" x14ac:dyDescent="0.25">
      <c r="B6954" s="258"/>
      <c r="C6954" s="259"/>
      <c r="D6954" s="259"/>
      <c r="E6954" s="66" t="str">
        <f t="shared" si="429"/>
        <v/>
      </c>
      <c r="F6954" s="70" t="str">
        <f t="shared" si="432"/>
        <v/>
      </c>
      <c r="G6954" s="68" t="str">
        <f t="shared" si="430"/>
        <v/>
      </c>
      <c r="H6954" s="69" t="str">
        <f t="shared" si="431"/>
        <v/>
      </c>
    </row>
    <row r="6955" spans="2:8" x14ac:dyDescent="0.25">
      <c r="B6955" s="258"/>
      <c r="C6955" s="259"/>
      <c r="D6955" s="259"/>
      <c r="E6955" s="66" t="str">
        <f t="shared" si="429"/>
        <v/>
      </c>
      <c r="F6955" s="70" t="str">
        <f t="shared" si="432"/>
        <v/>
      </c>
      <c r="G6955" s="68" t="str">
        <f t="shared" si="430"/>
        <v/>
      </c>
      <c r="H6955" s="69" t="str">
        <f t="shared" si="431"/>
        <v/>
      </c>
    </row>
    <row r="6956" spans="2:8" x14ac:dyDescent="0.25">
      <c r="B6956" s="258"/>
      <c r="C6956" s="259"/>
      <c r="D6956" s="259"/>
      <c r="E6956" s="66" t="str">
        <f t="shared" si="429"/>
        <v/>
      </c>
      <c r="F6956" s="70" t="str">
        <f t="shared" si="432"/>
        <v/>
      </c>
      <c r="G6956" s="68" t="str">
        <f t="shared" si="430"/>
        <v/>
      </c>
      <c r="H6956" s="69" t="str">
        <f t="shared" si="431"/>
        <v/>
      </c>
    </row>
    <row r="6957" spans="2:8" x14ac:dyDescent="0.25">
      <c r="B6957" s="258"/>
      <c r="C6957" s="259"/>
      <c r="D6957" s="259"/>
      <c r="E6957" s="66" t="str">
        <f t="shared" si="429"/>
        <v/>
      </c>
      <c r="F6957" s="70" t="str">
        <f t="shared" si="432"/>
        <v/>
      </c>
      <c r="G6957" s="68" t="str">
        <f t="shared" si="430"/>
        <v/>
      </c>
      <c r="H6957" s="69" t="str">
        <f t="shared" si="431"/>
        <v/>
      </c>
    </row>
    <row r="6958" spans="2:8" x14ac:dyDescent="0.25">
      <c r="B6958" s="258"/>
      <c r="C6958" s="259"/>
      <c r="D6958" s="259"/>
      <c r="E6958" s="66" t="str">
        <f t="shared" si="429"/>
        <v/>
      </c>
      <c r="F6958" s="70" t="str">
        <f t="shared" si="432"/>
        <v/>
      </c>
      <c r="G6958" s="68" t="str">
        <f t="shared" si="430"/>
        <v/>
      </c>
      <c r="H6958" s="69" t="str">
        <f t="shared" si="431"/>
        <v/>
      </c>
    </row>
    <row r="6959" spans="2:8" x14ac:dyDescent="0.25">
      <c r="B6959" s="258"/>
      <c r="C6959" s="259"/>
      <c r="D6959" s="259"/>
      <c r="E6959" s="66" t="str">
        <f t="shared" si="429"/>
        <v/>
      </c>
      <c r="F6959" s="70" t="str">
        <f t="shared" si="432"/>
        <v/>
      </c>
      <c r="G6959" s="68" t="str">
        <f t="shared" si="430"/>
        <v/>
      </c>
      <c r="H6959" s="69" t="str">
        <f t="shared" si="431"/>
        <v/>
      </c>
    </row>
    <row r="6960" spans="2:8" x14ac:dyDescent="0.25">
      <c r="B6960" s="258"/>
      <c r="C6960" s="259"/>
      <c r="D6960" s="259"/>
      <c r="E6960" s="66" t="str">
        <f t="shared" si="429"/>
        <v/>
      </c>
      <c r="F6960" s="70" t="str">
        <f t="shared" si="432"/>
        <v/>
      </c>
      <c r="G6960" s="68" t="str">
        <f t="shared" si="430"/>
        <v/>
      </c>
      <c r="H6960" s="69" t="str">
        <f t="shared" si="431"/>
        <v/>
      </c>
    </row>
    <row r="6961" spans="2:8" x14ac:dyDescent="0.25">
      <c r="B6961" s="258"/>
      <c r="C6961" s="259"/>
      <c r="D6961" s="259"/>
      <c r="E6961" s="66" t="str">
        <f t="shared" si="429"/>
        <v/>
      </c>
      <c r="F6961" s="70" t="str">
        <f t="shared" si="432"/>
        <v/>
      </c>
      <c r="G6961" s="68" t="str">
        <f t="shared" si="430"/>
        <v/>
      </c>
      <c r="H6961" s="69" t="str">
        <f t="shared" si="431"/>
        <v/>
      </c>
    </row>
    <row r="6962" spans="2:8" x14ac:dyDescent="0.25">
      <c r="B6962" s="258"/>
      <c r="C6962" s="259"/>
      <c r="D6962" s="259"/>
      <c r="E6962" s="66" t="str">
        <f t="shared" si="429"/>
        <v/>
      </c>
      <c r="F6962" s="70" t="str">
        <f t="shared" si="432"/>
        <v/>
      </c>
      <c r="G6962" s="68" t="str">
        <f t="shared" si="430"/>
        <v/>
      </c>
      <c r="H6962" s="69" t="str">
        <f t="shared" si="431"/>
        <v/>
      </c>
    </row>
    <row r="6963" spans="2:8" x14ac:dyDescent="0.25">
      <c r="B6963" s="258"/>
      <c r="C6963" s="259"/>
      <c r="D6963" s="259"/>
      <c r="E6963" s="66" t="str">
        <f t="shared" si="429"/>
        <v/>
      </c>
      <c r="F6963" s="70" t="str">
        <f t="shared" si="432"/>
        <v/>
      </c>
      <c r="G6963" s="68" t="str">
        <f t="shared" si="430"/>
        <v/>
      </c>
      <c r="H6963" s="69" t="str">
        <f t="shared" si="431"/>
        <v/>
      </c>
    </row>
    <row r="6964" spans="2:8" x14ac:dyDescent="0.25">
      <c r="B6964" s="258"/>
      <c r="C6964" s="259"/>
      <c r="D6964" s="259"/>
      <c r="E6964" s="66" t="str">
        <f t="shared" si="429"/>
        <v/>
      </c>
      <c r="F6964" s="70" t="str">
        <f t="shared" si="432"/>
        <v/>
      </c>
      <c r="G6964" s="68" t="str">
        <f t="shared" si="430"/>
        <v/>
      </c>
      <c r="H6964" s="69" t="str">
        <f t="shared" si="431"/>
        <v/>
      </c>
    </row>
    <row r="6965" spans="2:8" x14ac:dyDescent="0.25">
      <c r="B6965" s="258"/>
      <c r="C6965" s="259"/>
      <c r="D6965" s="259"/>
      <c r="E6965" s="66" t="str">
        <f t="shared" si="429"/>
        <v/>
      </c>
      <c r="F6965" s="70" t="str">
        <f t="shared" si="432"/>
        <v/>
      </c>
      <c r="G6965" s="68" t="str">
        <f t="shared" si="430"/>
        <v/>
      </c>
      <c r="H6965" s="69" t="str">
        <f t="shared" si="431"/>
        <v/>
      </c>
    </row>
    <row r="6966" spans="2:8" x14ac:dyDescent="0.25">
      <c r="B6966" s="258"/>
      <c r="C6966" s="259"/>
      <c r="D6966" s="259"/>
      <c r="E6966" s="66" t="str">
        <f t="shared" si="429"/>
        <v/>
      </c>
      <c r="F6966" s="70" t="str">
        <f t="shared" si="432"/>
        <v/>
      </c>
      <c r="G6966" s="68" t="str">
        <f t="shared" si="430"/>
        <v/>
      </c>
      <c r="H6966" s="69" t="str">
        <f t="shared" si="431"/>
        <v/>
      </c>
    </row>
    <row r="6967" spans="2:8" x14ac:dyDescent="0.25">
      <c r="B6967" s="258"/>
      <c r="C6967" s="259"/>
      <c r="D6967" s="259"/>
      <c r="E6967" s="66" t="str">
        <f t="shared" si="429"/>
        <v/>
      </c>
      <c r="F6967" s="70" t="str">
        <f t="shared" si="432"/>
        <v/>
      </c>
      <c r="G6967" s="68" t="str">
        <f t="shared" si="430"/>
        <v/>
      </c>
      <c r="H6967" s="69" t="str">
        <f t="shared" si="431"/>
        <v/>
      </c>
    </row>
    <row r="6968" spans="2:8" x14ac:dyDescent="0.25">
      <c r="B6968" s="258"/>
      <c r="C6968" s="259"/>
      <c r="D6968" s="259"/>
      <c r="E6968" s="66" t="str">
        <f t="shared" si="429"/>
        <v/>
      </c>
      <c r="F6968" s="70" t="str">
        <f t="shared" si="432"/>
        <v/>
      </c>
      <c r="G6968" s="68" t="str">
        <f t="shared" si="430"/>
        <v/>
      </c>
      <c r="H6968" s="69" t="str">
        <f t="shared" si="431"/>
        <v/>
      </c>
    </row>
    <row r="6969" spans="2:8" x14ac:dyDescent="0.25">
      <c r="B6969" s="258"/>
      <c r="C6969" s="259"/>
      <c r="D6969" s="259"/>
      <c r="E6969" s="66" t="str">
        <f t="shared" si="429"/>
        <v/>
      </c>
      <c r="F6969" s="70" t="str">
        <f t="shared" si="432"/>
        <v/>
      </c>
      <c r="G6969" s="68" t="str">
        <f t="shared" si="430"/>
        <v/>
      </c>
      <c r="H6969" s="69" t="str">
        <f t="shared" si="431"/>
        <v/>
      </c>
    </row>
    <row r="6970" spans="2:8" x14ac:dyDescent="0.25">
      <c r="B6970" s="258"/>
      <c r="C6970" s="259"/>
      <c r="D6970" s="259"/>
      <c r="E6970" s="66" t="str">
        <f t="shared" si="429"/>
        <v/>
      </c>
      <c r="F6970" s="70" t="str">
        <f t="shared" si="432"/>
        <v/>
      </c>
      <c r="G6970" s="68" t="str">
        <f t="shared" si="430"/>
        <v/>
      </c>
      <c r="H6970" s="69" t="str">
        <f t="shared" si="431"/>
        <v/>
      </c>
    </row>
    <row r="6971" spans="2:8" x14ac:dyDescent="0.25">
      <c r="B6971" s="258"/>
      <c r="C6971" s="259"/>
      <c r="D6971" s="259"/>
      <c r="E6971" s="66" t="str">
        <f t="shared" si="429"/>
        <v/>
      </c>
      <c r="F6971" s="70" t="str">
        <f t="shared" si="432"/>
        <v/>
      </c>
      <c r="G6971" s="68" t="str">
        <f t="shared" si="430"/>
        <v/>
      </c>
      <c r="H6971" s="69" t="str">
        <f t="shared" si="431"/>
        <v/>
      </c>
    </row>
    <row r="6972" spans="2:8" x14ac:dyDescent="0.25">
      <c r="B6972" s="258"/>
      <c r="C6972" s="259"/>
      <c r="D6972" s="259"/>
      <c r="E6972" s="66" t="str">
        <f t="shared" si="429"/>
        <v/>
      </c>
      <c r="F6972" s="70" t="str">
        <f t="shared" si="432"/>
        <v/>
      </c>
      <c r="G6972" s="68" t="str">
        <f t="shared" si="430"/>
        <v/>
      </c>
      <c r="H6972" s="69" t="str">
        <f t="shared" si="431"/>
        <v/>
      </c>
    </row>
    <row r="6973" spans="2:8" x14ac:dyDescent="0.25">
      <c r="B6973" s="258"/>
      <c r="C6973" s="259"/>
      <c r="D6973" s="259"/>
      <c r="E6973" s="66" t="str">
        <f t="shared" si="429"/>
        <v/>
      </c>
      <c r="F6973" s="70" t="str">
        <f t="shared" si="432"/>
        <v/>
      </c>
      <c r="G6973" s="68" t="str">
        <f t="shared" si="430"/>
        <v/>
      </c>
      <c r="H6973" s="69" t="str">
        <f t="shared" si="431"/>
        <v/>
      </c>
    </row>
    <row r="6974" spans="2:8" x14ac:dyDescent="0.25">
      <c r="B6974" s="258"/>
      <c r="C6974" s="259"/>
      <c r="D6974" s="259"/>
      <c r="E6974" s="66" t="str">
        <f t="shared" si="429"/>
        <v/>
      </c>
      <c r="F6974" s="70" t="str">
        <f t="shared" si="432"/>
        <v/>
      </c>
      <c r="G6974" s="68" t="str">
        <f t="shared" si="430"/>
        <v/>
      </c>
      <c r="H6974" s="69" t="str">
        <f t="shared" si="431"/>
        <v/>
      </c>
    </row>
    <row r="6975" spans="2:8" x14ac:dyDescent="0.25">
      <c r="B6975" s="258"/>
      <c r="C6975" s="259"/>
      <c r="D6975" s="259"/>
      <c r="E6975" s="66" t="str">
        <f t="shared" si="429"/>
        <v/>
      </c>
      <c r="F6975" s="70" t="str">
        <f t="shared" si="432"/>
        <v/>
      </c>
      <c r="G6975" s="68" t="str">
        <f t="shared" si="430"/>
        <v/>
      </c>
      <c r="H6975" s="69" t="str">
        <f t="shared" si="431"/>
        <v/>
      </c>
    </row>
    <row r="6976" spans="2:8" x14ac:dyDescent="0.25">
      <c r="B6976" s="258"/>
      <c r="C6976" s="259"/>
      <c r="D6976" s="259"/>
      <c r="E6976" s="66" t="str">
        <f t="shared" si="429"/>
        <v/>
      </c>
      <c r="F6976" s="70" t="str">
        <f t="shared" si="432"/>
        <v/>
      </c>
      <c r="G6976" s="68" t="str">
        <f t="shared" si="430"/>
        <v/>
      </c>
      <c r="H6976" s="69" t="str">
        <f t="shared" si="431"/>
        <v/>
      </c>
    </row>
    <row r="6977" spans="2:8" x14ac:dyDescent="0.25">
      <c r="B6977" s="258"/>
      <c r="C6977" s="259"/>
      <c r="D6977" s="259"/>
      <c r="E6977" s="66" t="str">
        <f t="shared" si="429"/>
        <v/>
      </c>
      <c r="F6977" s="70" t="str">
        <f t="shared" si="432"/>
        <v/>
      </c>
      <c r="G6977" s="68" t="str">
        <f t="shared" si="430"/>
        <v/>
      </c>
      <c r="H6977" s="69" t="str">
        <f t="shared" si="431"/>
        <v/>
      </c>
    </row>
    <row r="6978" spans="2:8" x14ac:dyDescent="0.25">
      <c r="B6978" s="258"/>
      <c r="C6978" s="259"/>
      <c r="D6978" s="259"/>
      <c r="E6978" s="66" t="str">
        <f t="shared" si="429"/>
        <v/>
      </c>
      <c r="F6978" s="70" t="str">
        <f t="shared" si="432"/>
        <v/>
      </c>
      <c r="G6978" s="68" t="str">
        <f t="shared" si="430"/>
        <v/>
      </c>
      <c r="H6978" s="69" t="str">
        <f t="shared" si="431"/>
        <v/>
      </c>
    </row>
    <row r="6979" spans="2:8" x14ac:dyDescent="0.25">
      <c r="B6979" s="258"/>
      <c r="C6979" s="259"/>
      <c r="D6979" s="259"/>
      <c r="E6979" s="66" t="str">
        <f t="shared" si="429"/>
        <v/>
      </c>
      <c r="F6979" s="70" t="str">
        <f t="shared" si="432"/>
        <v/>
      </c>
      <c r="G6979" s="68" t="str">
        <f t="shared" si="430"/>
        <v/>
      </c>
      <c r="H6979" s="69" t="str">
        <f t="shared" si="431"/>
        <v/>
      </c>
    </row>
    <row r="6980" spans="2:8" x14ac:dyDescent="0.25">
      <c r="B6980" s="258"/>
      <c r="C6980" s="259"/>
      <c r="D6980" s="259"/>
      <c r="E6980" s="66" t="str">
        <f t="shared" si="429"/>
        <v/>
      </c>
      <c r="F6980" s="70" t="str">
        <f t="shared" si="432"/>
        <v/>
      </c>
      <c r="G6980" s="68" t="str">
        <f t="shared" si="430"/>
        <v/>
      </c>
      <c r="H6980" s="69" t="str">
        <f t="shared" si="431"/>
        <v/>
      </c>
    </row>
    <row r="6981" spans="2:8" x14ac:dyDescent="0.25">
      <c r="B6981" s="258"/>
      <c r="C6981" s="259"/>
      <c r="D6981" s="259"/>
      <c r="E6981" s="66" t="str">
        <f t="shared" si="429"/>
        <v/>
      </c>
      <c r="F6981" s="70" t="str">
        <f t="shared" si="432"/>
        <v/>
      </c>
      <c r="G6981" s="68" t="str">
        <f t="shared" si="430"/>
        <v/>
      </c>
      <c r="H6981" s="69" t="str">
        <f t="shared" si="431"/>
        <v/>
      </c>
    </row>
    <row r="6982" spans="2:8" x14ac:dyDescent="0.25">
      <c r="B6982" s="258"/>
      <c r="C6982" s="259"/>
      <c r="D6982" s="259"/>
      <c r="E6982" s="66" t="str">
        <f t="shared" si="429"/>
        <v/>
      </c>
      <c r="F6982" s="70" t="str">
        <f t="shared" si="432"/>
        <v/>
      </c>
      <c r="G6982" s="68" t="str">
        <f t="shared" si="430"/>
        <v/>
      </c>
      <c r="H6982" s="69" t="str">
        <f t="shared" si="431"/>
        <v/>
      </c>
    </row>
    <row r="6983" spans="2:8" x14ac:dyDescent="0.25">
      <c r="B6983" s="258"/>
      <c r="C6983" s="259"/>
      <c r="D6983" s="259"/>
      <c r="E6983" s="66" t="str">
        <f t="shared" si="429"/>
        <v/>
      </c>
      <c r="F6983" s="70" t="str">
        <f t="shared" si="432"/>
        <v/>
      </c>
      <c r="G6983" s="68" t="str">
        <f t="shared" si="430"/>
        <v/>
      </c>
      <c r="H6983" s="69" t="str">
        <f t="shared" si="431"/>
        <v/>
      </c>
    </row>
    <row r="6984" spans="2:8" x14ac:dyDescent="0.25">
      <c r="B6984" s="258"/>
      <c r="C6984" s="259"/>
      <c r="D6984" s="259"/>
      <c r="E6984" s="66" t="str">
        <f t="shared" si="429"/>
        <v/>
      </c>
      <c r="F6984" s="70" t="str">
        <f t="shared" si="432"/>
        <v/>
      </c>
      <c r="G6984" s="68" t="str">
        <f t="shared" si="430"/>
        <v/>
      </c>
      <c r="H6984" s="69" t="str">
        <f t="shared" si="431"/>
        <v/>
      </c>
    </row>
    <row r="6985" spans="2:8" x14ac:dyDescent="0.25">
      <c r="B6985" s="258"/>
      <c r="C6985" s="259"/>
      <c r="D6985" s="259"/>
      <c r="E6985" s="66" t="str">
        <f t="shared" si="429"/>
        <v/>
      </c>
      <c r="F6985" s="70" t="str">
        <f t="shared" si="432"/>
        <v/>
      </c>
      <c r="G6985" s="68" t="str">
        <f t="shared" si="430"/>
        <v/>
      </c>
      <c r="H6985" s="69" t="str">
        <f t="shared" si="431"/>
        <v/>
      </c>
    </row>
    <row r="6986" spans="2:8" x14ac:dyDescent="0.25">
      <c r="B6986" s="258"/>
      <c r="C6986" s="259"/>
      <c r="D6986" s="259"/>
      <c r="E6986" s="66" t="str">
        <f t="shared" si="429"/>
        <v/>
      </c>
      <c r="F6986" s="70" t="str">
        <f t="shared" si="432"/>
        <v/>
      </c>
      <c r="G6986" s="68" t="str">
        <f t="shared" si="430"/>
        <v/>
      </c>
      <c r="H6986" s="69" t="str">
        <f t="shared" si="431"/>
        <v/>
      </c>
    </row>
    <row r="6987" spans="2:8" x14ac:dyDescent="0.25">
      <c r="B6987" s="258"/>
      <c r="C6987" s="259"/>
      <c r="D6987" s="259"/>
      <c r="E6987" s="66" t="str">
        <f t="shared" si="429"/>
        <v/>
      </c>
      <c r="F6987" s="70" t="str">
        <f t="shared" si="432"/>
        <v/>
      </c>
      <c r="G6987" s="68" t="str">
        <f t="shared" si="430"/>
        <v/>
      </c>
      <c r="H6987" s="69" t="str">
        <f t="shared" si="431"/>
        <v/>
      </c>
    </row>
    <row r="6988" spans="2:8" x14ac:dyDescent="0.25">
      <c r="B6988" s="258"/>
      <c r="C6988" s="259"/>
      <c r="D6988" s="259"/>
      <c r="E6988" s="66" t="str">
        <f t="shared" si="429"/>
        <v/>
      </c>
      <c r="F6988" s="70" t="str">
        <f t="shared" si="432"/>
        <v/>
      </c>
      <c r="G6988" s="68" t="str">
        <f t="shared" si="430"/>
        <v/>
      </c>
      <c r="H6988" s="69" t="str">
        <f t="shared" si="431"/>
        <v/>
      </c>
    </row>
    <row r="6989" spans="2:8" x14ac:dyDescent="0.25">
      <c r="B6989" s="258"/>
      <c r="C6989" s="259"/>
      <c r="D6989" s="259"/>
      <c r="E6989" s="66" t="str">
        <f t="shared" si="429"/>
        <v/>
      </c>
      <c r="F6989" s="70" t="str">
        <f t="shared" si="432"/>
        <v/>
      </c>
      <c r="G6989" s="68" t="str">
        <f t="shared" si="430"/>
        <v/>
      </c>
      <c r="H6989" s="69" t="str">
        <f t="shared" si="431"/>
        <v/>
      </c>
    </row>
    <row r="6990" spans="2:8" x14ac:dyDescent="0.25">
      <c r="B6990" s="258"/>
      <c r="C6990" s="259"/>
      <c r="D6990" s="259"/>
      <c r="E6990" s="66" t="str">
        <f t="shared" ref="E6990:E7053" si="433">+IF(AND(C6990-D6990&lt;&gt;0,$B$10&gt;B6990),C6990-D6990,"")</f>
        <v/>
      </c>
      <c r="F6990" s="70" t="str">
        <f t="shared" si="432"/>
        <v/>
      </c>
      <c r="G6990" s="68" t="str">
        <f t="shared" ref="G6990:G7053" si="434">+IF(AND(B6990&lt;&gt;"",$B$10&gt;B6990),$B$10-B6990,"")</f>
        <v/>
      </c>
      <c r="H6990" s="69" t="str">
        <f t="shared" ref="H6990:H7053" si="435">IFERROR(((E6990*G6990*$D$10)/36500),"")</f>
        <v/>
      </c>
    </row>
    <row r="6991" spans="2:8" x14ac:dyDescent="0.25">
      <c r="B6991" s="258"/>
      <c r="C6991" s="259"/>
      <c r="D6991" s="259"/>
      <c r="E6991" s="66" t="str">
        <f t="shared" si="433"/>
        <v/>
      </c>
      <c r="F6991" s="70" t="str">
        <f t="shared" ref="F6991:F7054" si="436">+IFERROR((E6991+F6990),"")</f>
        <v/>
      </c>
      <c r="G6991" s="68" t="str">
        <f t="shared" si="434"/>
        <v/>
      </c>
      <c r="H6991" s="69" t="str">
        <f t="shared" si="435"/>
        <v/>
      </c>
    </row>
    <row r="6992" spans="2:8" x14ac:dyDescent="0.25">
      <c r="B6992" s="258"/>
      <c r="C6992" s="259"/>
      <c r="D6992" s="259"/>
      <c r="E6992" s="66" t="str">
        <f t="shared" si="433"/>
        <v/>
      </c>
      <c r="F6992" s="70" t="str">
        <f t="shared" si="436"/>
        <v/>
      </c>
      <c r="G6992" s="68" t="str">
        <f t="shared" si="434"/>
        <v/>
      </c>
      <c r="H6992" s="69" t="str">
        <f t="shared" si="435"/>
        <v/>
      </c>
    </row>
    <row r="6993" spans="2:8" x14ac:dyDescent="0.25">
      <c r="B6993" s="258"/>
      <c r="C6993" s="259"/>
      <c r="D6993" s="259"/>
      <c r="E6993" s="66" t="str">
        <f t="shared" si="433"/>
        <v/>
      </c>
      <c r="F6993" s="70" t="str">
        <f t="shared" si="436"/>
        <v/>
      </c>
      <c r="G6993" s="68" t="str">
        <f t="shared" si="434"/>
        <v/>
      </c>
      <c r="H6993" s="69" t="str">
        <f t="shared" si="435"/>
        <v/>
      </c>
    </row>
    <row r="6994" spans="2:8" x14ac:dyDescent="0.25">
      <c r="B6994" s="258"/>
      <c r="C6994" s="259"/>
      <c r="D6994" s="259"/>
      <c r="E6994" s="66" t="str">
        <f t="shared" si="433"/>
        <v/>
      </c>
      <c r="F6994" s="70" t="str">
        <f t="shared" si="436"/>
        <v/>
      </c>
      <c r="G6994" s="68" t="str">
        <f t="shared" si="434"/>
        <v/>
      </c>
      <c r="H6994" s="69" t="str">
        <f t="shared" si="435"/>
        <v/>
      </c>
    </row>
    <row r="6995" spans="2:8" x14ac:dyDescent="0.25">
      <c r="B6995" s="258"/>
      <c r="C6995" s="259"/>
      <c r="D6995" s="259"/>
      <c r="E6995" s="66" t="str">
        <f t="shared" si="433"/>
        <v/>
      </c>
      <c r="F6995" s="70" t="str">
        <f t="shared" si="436"/>
        <v/>
      </c>
      <c r="G6995" s="68" t="str">
        <f t="shared" si="434"/>
        <v/>
      </c>
      <c r="H6995" s="69" t="str">
        <f t="shared" si="435"/>
        <v/>
      </c>
    </row>
    <row r="6996" spans="2:8" x14ac:dyDescent="0.25">
      <c r="B6996" s="258"/>
      <c r="C6996" s="259"/>
      <c r="D6996" s="259"/>
      <c r="E6996" s="66" t="str">
        <f t="shared" si="433"/>
        <v/>
      </c>
      <c r="F6996" s="70" t="str">
        <f t="shared" si="436"/>
        <v/>
      </c>
      <c r="G6996" s="68" t="str">
        <f t="shared" si="434"/>
        <v/>
      </c>
      <c r="H6996" s="69" t="str">
        <f t="shared" si="435"/>
        <v/>
      </c>
    </row>
    <row r="6997" spans="2:8" x14ac:dyDescent="0.25">
      <c r="B6997" s="258"/>
      <c r="C6997" s="259"/>
      <c r="D6997" s="259"/>
      <c r="E6997" s="66" t="str">
        <f t="shared" si="433"/>
        <v/>
      </c>
      <c r="F6997" s="70" t="str">
        <f t="shared" si="436"/>
        <v/>
      </c>
      <c r="G6997" s="68" t="str">
        <f t="shared" si="434"/>
        <v/>
      </c>
      <c r="H6997" s="69" t="str">
        <f t="shared" si="435"/>
        <v/>
      </c>
    </row>
    <row r="6998" spans="2:8" x14ac:dyDescent="0.25">
      <c r="B6998" s="258"/>
      <c r="C6998" s="259"/>
      <c r="D6998" s="259"/>
      <c r="E6998" s="66" t="str">
        <f t="shared" si="433"/>
        <v/>
      </c>
      <c r="F6998" s="70" t="str">
        <f t="shared" si="436"/>
        <v/>
      </c>
      <c r="G6998" s="68" t="str">
        <f t="shared" si="434"/>
        <v/>
      </c>
      <c r="H6998" s="69" t="str">
        <f t="shared" si="435"/>
        <v/>
      </c>
    </row>
    <row r="6999" spans="2:8" x14ac:dyDescent="0.25">
      <c r="B6999" s="258"/>
      <c r="C6999" s="259"/>
      <c r="D6999" s="259"/>
      <c r="E6999" s="66" t="str">
        <f t="shared" si="433"/>
        <v/>
      </c>
      <c r="F6999" s="70" t="str">
        <f t="shared" si="436"/>
        <v/>
      </c>
      <c r="G6999" s="68" t="str">
        <f t="shared" si="434"/>
        <v/>
      </c>
      <c r="H6999" s="69" t="str">
        <f t="shared" si="435"/>
        <v/>
      </c>
    </row>
    <row r="7000" spans="2:8" x14ac:dyDescent="0.25">
      <c r="B7000" s="258"/>
      <c r="C7000" s="259"/>
      <c r="D7000" s="259"/>
      <c r="E7000" s="66" t="str">
        <f t="shared" si="433"/>
        <v/>
      </c>
      <c r="F7000" s="70" t="str">
        <f t="shared" si="436"/>
        <v/>
      </c>
      <c r="G7000" s="68" t="str">
        <f t="shared" si="434"/>
        <v/>
      </c>
      <c r="H7000" s="69" t="str">
        <f t="shared" si="435"/>
        <v/>
      </c>
    </row>
    <row r="7001" spans="2:8" x14ac:dyDescent="0.25">
      <c r="B7001" s="258"/>
      <c r="C7001" s="259"/>
      <c r="D7001" s="259"/>
      <c r="E7001" s="66" t="str">
        <f t="shared" si="433"/>
        <v/>
      </c>
      <c r="F7001" s="70" t="str">
        <f t="shared" si="436"/>
        <v/>
      </c>
      <c r="G7001" s="68" t="str">
        <f t="shared" si="434"/>
        <v/>
      </c>
      <c r="H7001" s="69" t="str">
        <f t="shared" si="435"/>
        <v/>
      </c>
    </row>
    <row r="7002" spans="2:8" x14ac:dyDescent="0.25">
      <c r="B7002" s="258"/>
      <c r="C7002" s="259"/>
      <c r="D7002" s="259"/>
      <c r="E7002" s="66" t="str">
        <f t="shared" si="433"/>
        <v/>
      </c>
      <c r="F7002" s="70" t="str">
        <f t="shared" si="436"/>
        <v/>
      </c>
      <c r="G7002" s="68" t="str">
        <f t="shared" si="434"/>
        <v/>
      </c>
      <c r="H7002" s="69" t="str">
        <f t="shared" si="435"/>
        <v/>
      </c>
    </row>
    <row r="7003" spans="2:8" x14ac:dyDescent="0.25">
      <c r="B7003" s="258"/>
      <c r="C7003" s="259"/>
      <c r="D7003" s="259"/>
      <c r="E7003" s="66" t="str">
        <f t="shared" si="433"/>
        <v/>
      </c>
      <c r="F7003" s="70" t="str">
        <f t="shared" si="436"/>
        <v/>
      </c>
      <c r="G7003" s="68" t="str">
        <f t="shared" si="434"/>
        <v/>
      </c>
      <c r="H7003" s="69" t="str">
        <f t="shared" si="435"/>
        <v/>
      </c>
    </row>
    <row r="7004" spans="2:8" x14ac:dyDescent="0.25">
      <c r="B7004" s="258"/>
      <c r="C7004" s="259"/>
      <c r="D7004" s="259"/>
      <c r="E7004" s="66" t="str">
        <f t="shared" si="433"/>
        <v/>
      </c>
      <c r="F7004" s="70" t="str">
        <f t="shared" si="436"/>
        <v/>
      </c>
      <c r="G7004" s="68" t="str">
        <f t="shared" si="434"/>
        <v/>
      </c>
      <c r="H7004" s="69" t="str">
        <f t="shared" si="435"/>
        <v/>
      </c>
    </row>
    <row r="7005" spans="2:8" x14ac:dyDescent="0.25">
      <c r="B7005" s="258"/>
      <c r="C7005" s="259"/>
      <c r="D7005" s="259"/>
      <c r="E7005" s="66" t="str">
        <f t="shared" si="433"/>
        <v/>
      </c>
      <c r="F7005" s="70" t="str">
        <f t="shared" si="436"/>
        <v/>
      </c>
      <c r="G7005" s="68" t="str">
        <f t="shared" si="434"/>
        <v/>
      </c>
      <c r="H7005" s="69" t="str">
        <f t="shared" si="435"/>
        <v/>
      </c>
    </row>
    <row r="7006" spans="2:8" x14ac:dyDescent="0.25">
      <c r="B7006" s="258"/>
      <c r="C7006" s="259"/>
      <c r="D7006" s="259"/>
      <c r="E7006" s="66" t="str">
        <f t="shared" si="433"/>
        <v/>
      </c>
      <c r="F7006" s="70" t="str">
        <f t="shared" si="436"/>
        <v/>
      </c>
      <c r="G7006" s="68" t="str">
        <f t="shared" si="434"/>
        <v/>
      </c>
      <c r="H7006" s="69" t="str">
        <f t="shared" si="435"/>
        <v/>
      </c>
    </row>
    <row r="7007" spans="2:8" x14ac:dyDescent="0.25">
      <c r="B7007" s="258"/>
      <c r="C7007" s="259"/>
      <c r="D7007" s="259"/>
      <c r="E7007" s="66" t="str">
        <f t="shared" si="433"/>
        <v/>
      </c>
      <c r="F7007" s="70" t="str">
        <f t="shared" si="436"/>
        <v/>
      </c>
      <c r="G7007" s="68" t="str">
        <f t="shared" si="434"/>
        <v/>
      </c>
      <c r="H7007" s="69" t="str">
        <f t="shared" si="435"/>
        <v/>
      </c>
    </row>
    <row r="7008" spans="2:8" x14ac:dyDescent="0.25">
      <c r="B7008" s="258"/>
      <c r="C7008" s="259"/>
      <c r="D7008" s="259"/>
      <c r="E7008" s="66" t="str">
        <f t="shared" si="433"/>
        <v/>
      </c>
      <c r="F7008" s="70" t="str">
        <f t="shared" si="436"/>
        <v/>
      </c>
      <c r="G7008" s="68" t="str">
        <f t="shared" si="434"/>
        <v/>
      </c>
      <c r="H7008" s="69" t="str">
        <f t="shared" si="435"/>
        <v/>
      </c>
    </row>
    <row r="7009" spans="2:8" x14ac:dyDescent="0.25">
      <c r="B7009" s="258"/>
      <c r="C7009" s="259"/>
      <c r="D7009" s="259"/>
      <c r="E7009" s="66" t="str">
        <f t="shared" si="433"/>
        <v/>
      </c>
      <c r="F7009" s="70" t="str">
        <f t="shared" si="436"/>
        <v/>
      </c>
      <c r="G7009" s="68" t="str">
        <f t="shared" si="434"/>
        <v/>
      </c>
      <c r="H7009" s="69" t="str">
        <f t="shared" si="435"/>
        <v/>
      </c>
    </row>
    <row r="7010" spans="2:8" x14ac:dyDescent="0.25">
      <c r="B7010" s="258"/>
      <c r="C7010" s="259"/>
      <c r="D7010" s="259"/>
      <c r="E7010" s="66" t="str">
        <f t="shared" si="433"/>
        <v/>
      </c>
      <c r="F7010" s="70" t="str">
        <f t="shared" si="436"/>
        <v/>
      </c>
      <c r="G7010" s="68" t="str">
        <f t="shared" si="434"/>
        <v/>
      </c>
      <c r="H7010" s="69" t="str">
        <f t="shared" si="435"/>
        <v/>
      </c>
    </row>
    <row r="7011" spans="2:8" x14ac:dyDescent="0.25">
      <c r="B7011" s="258"/>
      <c r="C7011" s="259"/>
      <c r="D7011" s="259"/>
      <c r="E7011" s="66" t="str">
        <f t="shared" si="433"/>
        <v/>
      </c>
      <c r="F7011" s="70" t="str">
        <f t="shared" si="436"/>
        <v/>
      </c>
      <c r="G7011" s="68" t="str">
        <f t="shared" si="434"/>
        <v/>
      </c>
      <c r="H7011" s="69" t="str">
        <f t="shared" si="435"/>
        <v/>
      </c>
    </row>
    <row r="7012" spans="2:8" x14ac:dyDescent="0.25">
      <c r="B7012" s="258"/>
      <c r="C7012" s="259"/>
      <c r="D7012" s="259"/>
      <c r="E7012" s="66" t="str">
        <f t="shared" si="433"/>
        <v/>
      </c>
      <c r="F7012" s="70" t="str">
        <f t="shared" si="436"/>
        <v/>
      </c>
      <c r="G7012" s="68" t="str">
        <f t="shared" si="434"/>
        <v/>
      </c>
      <c r="H7012" s="69" t="str">
        <f t="shared" si="435"/>
        <v/>
      </c>
    </row>
    <row r="7013" spans="2:8" x14ac:dyDescent="0.25">
      <c r="B7013" s="258"/>
      <c r="C7013" s="259"/>
      <c r="D7013" s="259"/>
      <c r="E7013" s="66" t="str">
        <f t="shared" si="433"/>
        <v/>
      </c>
      <c r="F7013" s="70" t="str">
        <f t="shared" si="436"/>
        <v/>
      </c>
      <c r="G7013" s="68" t="str">
        <f t="shared" si="434"/>
        <v/>
      </c>
      <c r="H7013" s="69" t="str">
        <f t="shared" si="435"/>
        <v/>
      </c>
    </row>
    <row r="7014" spans="2:8" x14ac:dyDescent="0.25">
      <c r="B7014" s="258"/>
      <c r="C7014" s="259"/>
      <c r="D7014" s="259"/>
      <c r="E7014" s="66" t="str">
        <f t="shared" si="433"/>
        <v/>
      </c>
      <c r="F7014" s="70" t="str">
        <f t="shared" si="436"/>
        <v/>
      </c>
      <c r="G7014" s="68" t="str">
        <f t="shared" si="434"/>
        <v/>
      </c>
      <c r="H7014" s="69" t="str">
        <f t="shared" si="435"/>
        <v/>
      </c>
    </row>
    <row r="7015" spans="2:8" x14ac:dyDescent="0.25">
      <c r="B7015" s="258"/>
      <c r="C7015" s="259"/>
      <c r="D7015" s="259"/>
      <c r="E7015" s="66" t="str">
        <f t="shared" si="433"/>
        <v/>
      </c>
      <c r="F7015" s="70" t="str">
        <f t="shared" si="436"/>
        <v/>
      </c>
      <c r="G7015" s="68" t="str">
        <f t="shared" si="434"/>
        <v/>
      </c>
      <c r="H7015" s="69" t="str">
        <f t="shared" si="435"/>
        <v/>
      </c>
    </row>
    <row r="7016" spans="2:8" x14ac:dyDescent="0.25">
      <c r="B7016" s="258"/>
      <c r="C7016" s="259"/>
      <c r="D7016" s="259"/>
      <c r="E7016" s="66" t="str">
        <f t="shared" si="433"/>
        <v/>
      </c>
      <c r="F7016" s="70" t="str">
        <f t="shared" si="436"/>
        <v/>
      </c>
      <c r="G7016" s="68" t="str">
        <f t="shared" si="434"/>
        <v/>
      </c>
      <c r="H7016" s="69" t="str">
        <f t="shared" si="435"/>
        <v/>
      </c>
    </row>
    <row r="7017" spans="2:8" x14ac:dyDescent="0.25">
      <c r="B7017" s="258"/>
      <c r="C7017" s="259"/>
      <c r="D7017" s="259"/>
      <c r="E7017" s="66" t="str">
        <f t="shared" si="433"/>
        <v/>
      </c>
      <c r="F7017" s="70" t="str">
        <f t="shared" si="436"/>
        <v/>
      </c>
      <c r="G7017" s="68" t="str">
        <f t="shared" si="434"/>
        <v/>
      </c>
      <c r="H7017" s="69" t="str">
        <f t="shared" si="435"/>
        <v/>
      </c>
    </row>
    <row r="7018" spans="2:8" x14ac:dyDescent="0.25">
      <c r="B7018" s="258"/>
      <c r="C7018" s="259"/>
      <c r="D7018" s="259"/>
      <c r="E7018" s="66" t="str">
        <f t="shared" si="433"/>
        <v/>
      </c>
      <c r="F7018" s="70" t="str">
        <f t="shared" si="436"/>
        <v/>
      </c>
      <c r="G7018" s="68" t="str">
        <f t="shared" si="434"/>
        <v/>
      </c>
      <c r="H7018" s="69" t="str">
        <f t="shared" si="435"/>
        <v/>
      </c>
    </row>
    <row r="7019" spans="2:8" x14ac:dyDescent="0.25">
      <c r="B7019" s="258"/>
      <c r="C7019" s="259"/>
      <c r="D7019" s="259"/>
      <c r="E7019" s="66" t="str">
        <f t="shared" si="433"/>
        <v/>
      </c>
      <c r="F7019" s="70" t="str">
        <f t="shared" si="436"/>
        <v/>
      </c>
      <c r="G7019" s="68" t="str">
        <f t="shared" si="434"/>
        <v/>
      </c>
      <c r="H7019" s="69" t="str">
        <f t="shared" si="435"/>
        <v/>
      </c>
    </row>
    <row r="7020" spans="2:8" x14ac:dyDescent="0.25">
      <c r="B7020" s="258"/>
      <c r="C7020" s="259"/>
      <c r="D7020" s="259"/>
      <c r="E7020" s="66" t="str">
        <f t="shared" si="433"/>
        <v/>
      </c>
      <c r="F7020" s="70" t="str">
        <f t="shared" si="436"/>
        <v/>
      </c>
      <c r="G7020" s="68" t="str">
        <f t="shared" si="434"/>
        <v/>
      </c>
      <c r="H7020" s="69" t="str">
        <f t="shared" si="435"/>
        <v/>
      </c>
    </row>
    <row r="7021" spans="2:8" x14ac:dyDescent="0.25">
      <c r="B7021" s="258"/>
      <c r="C7021" s="259"/>
      <c r="D7021" s="259"/>
      <c r="E7021" s="66" t="str">
        <f t="shared" si="433"/>
        <v/>
      </c>
      <c r="F7021" s="70" t="str">
        <f t="shared" si="436"/>
        <v/>
      </c>
      <c r="G7021" s="68" t="str">
        <f t="shared" si="434"/>
        <v/>
      </c>
      <c r="H7021" s="69" t="str">
        <f t="shared" si="435"/>
        <v/>
      </c>
    </row>
    <row r="7022" spans="2:8" x14ac:dyDescent="0.25">
      <c r="B7022" s="258"/>
      <c r="C7022" s="259"/>
      <c r="D7022" s="259"/>
      <c r="E7022" s="66" t="str">
        <f t="shared" si="433"/>
        <v/>
      </c>
      <c r="F7022" s="70" t="str">
        <f t="shared" si="436"/>
        <v/>
      </c>
      <c r="G7022" s="68" t="str">
        <f t="shared" si="434"/>
        <v/>
      </c>
      <c r="H7022" s="69" t="str">
        <f t="shared" si="435"/>
        <v/>
      </c>
    </row>
    <row r="7023" spans="2:8" x14ac:dyDescent="0.25">
      <c r="B7023" s="258"/>
      <c r="C7023" s="259"/>
      <c r="D7023" s="259"/>
      <c r="E7023" s="66" t="str">
        <f t="shared" si="433"/>
        <v/>
      </c>
      <c r="F7023" s="70" t="str">
        <f t="shared" si="436"/>
        <v/>
      </c>
      <c r="G7023" s="68" t="str">
        <f t="shared" si="434"/>
        <v/>
      </c>
      <c r="H7023" s="69" t="str">
        <f t="shared" si="435"/>
        <v/>
      </c>
    </row>
    <row r="7024" spans="2:8" x14ac:dyDescent="0.25">
      <c r="B7024" s="258"/>
      <c r="C7024" s="259"/>
      <c r="D7024" s="259"/>
      <c r="E7024" s="66" t="str">
        <f t="shared" si="433"/>
        <v/>
      </c>
      <c r="F7024" s="70" t="str">
        <f t="shared" si="436"/>
        <v/>
      </c>
      <c r="G7024" s="68" t="str">
        <f t="shared" si="434"/>
        <v/>
      </c>
      <c r="H7024" s="69" t="str">
        <f t="shared" si="435"/>
        <v/>
      </c>
    </row>
    <row r="7025" spans="2:8" x14ac:dyDescent="0.25">
      <c r="B7025" s="258"/>
      <c r="C7025" s="259"/>
      <c r="D7025" s="259"/>
      <c r="E7025" s="66" t="str">
        <f t="shared" si="433"/>
        <v/>
      </c>
      <c r="F7025" s="70" t="str">
        <f t="shared" si="436"/>
        <v/>
      </c>
      <c r="G7025" s="68" t="str">
        <f t="shared" si="434"/>
        <v/>
      </c>
      <c r="H7025" s="69" t="str">
        <f t="shared" si="435"/>
        <v/>
      </c>
    </row>
    <row r="7026" spans="2:8" x14ac:dyDescent="0.25">
      <c r="B7026" s="258"/>
      <c r="C7026" s="259"/>
      <c r="D7026" s="259"/>
      <c r="E7026" s="66" t="str">
        <f t="shared" si="433"/>
        <v/>
      </c>
      <c r="F7026" s="70" t="str">
        <f t="shared" si="436"/>
        <v/>
      </c>
      <c r="G7026" s="68" t="str">
        <f t="shared" si="434"/>
        <v/>
      </c>
      <c r="H7026" s="69" t="str">
        <f t="shared" si="435"/>
        <v/>
      </c>
    </row>
    <row r="7027" spans="2:8" x14ac:dyDescent="0.25">
      <c r="B7027" s="258"/>
      <c r="C7027" s="259"/>
      <c r="D7027" s="259"/>
      <c r="E7027" s="66" t="str">
        <f t="shared" si="433"/>
        <v/>
      </c>
      <c r="F7027" s="70" t="str">
        <f t="shared" si="436"/>
        <v/>
      </c>
      <c r="G7027" s="68" t="str">
        <f t="shared" si="434"/>
        <v/>
      </c>
      <c r="H7027" s="69" t="str">
        <f t="shared" si="435"/>
        <v/>
      </c>
    </row>
    <row r="7028" spans="2:8" x14ac:dyDescent="0.25">
      <c r="B7028" s="258"/>
      <c r="C7028" s="259"/>
      <c r="D7028" s="259"/>
      <c r="E7028" s="66" t="str">
        <f t="shared" si="433"/>
        <v/>
      </c>
      <c r="F7028" s="70" t="str">
        <f t="shared" si="436"/>
        <v/>
      </c>
      <c r="G7028" s="68" t="str">
        <f t="shared" si="434"/>
        <v/>
      </c>
      <c r="H7028" s="69" t="str">
        <f t="shared" si="435"/>
        <v/>
      </c>
    </row>
    <row r="7029" spans="2:8" x14ac:dyDescent="0.25">
      <c r="B7029" s="258"/>
      <c r="C7029" s="259"/>
      <c r="D7029" s="259"/>
      <c r="E7029" s="66" t="str">
        <f t="shared" si="433"/>
        <v/>
      </c>
      <c r="F7029" s="70" t="str">
        <f t="shared" si="436"/>
        <v/>
      </c>
      <c r="G7029" s="68" t="str">
        <f t="shared" si="434"/>
        <v/>
      </c>
      <c r="H7029" s="69" t="str">
        <f t="shared" si="435"/>
        <v/>
      </c>
    </row>
    <row r="7030" spans="2:8" x14ac:dyDescent="0.25">
      <c r="B7030" s="258"/>
      <c r="C7030" s="259"/>
      <c r="D7030" s="259"/>
      <c r="E7030" s="66" t="str">
        <f t="shared" si="433"/>
        <v/>
      </c>
      <c r="F7030" s="70" t="str">
        <f t="shared" si="436"/>
        <v/>
      </c>
      <c r="G7030" s="68" t="str">
        <f t="shared" si="434"/>
        <v/>
      </c>
      <c r="H7030" s="69" t="str">
        <f t="shared" si="435"/>
        <v/>
      </c>
    </row>
    <row r="7031" spans="2:8" x14ac:dyDescent="0.25">
      <c r="B7031" s="258"/>
      <c r="C7031" s="259"/>
      <c r="D7031" s="259"/>
      <c r="E7031" s="66" t="str">
        <f t="shared" si="433"/>
        <v/>
      </c>
      <c r="F7031" s="70" t="str">
        <f t="shared" si="436"/>
        <v/>
      </c>
      <c r="G7031" s="68" t="str">
        <f t="shared" si="434"/>
        <v/>
      </c>
      <c r="H7031" s="69" t="str">
        <f t="shared" si="435"/>
        <v/>
      </c>
    </row>
    <row r="7032" spans="2:8" x14ac:dyDescent="0.25">
      <c r="B7032" s="258"/>
      <c r="C7032" s="259"/>
      <c r="D7032" s="259"/>
      <c r="E7032" s="66" t="str">
        <f t="shared" si="433"/>
        <v/>
      </c>
      <c r="F7032" s="70" t="str">
        <f t="shared" si="436"/>
        <v/>
      </c>
      <c r="G7032" s="68" t="str">
        <f t="shared" si="434"/>
        <v/>
      </c>
      <c r="H7032" s="69" t="str">
        <f t="shared" si="435"/>
        <v/>
      </c>
    </row>
    <row r="7033" spans="2:8" x14ac:dyDescent="0.25">
      <c r="B7033" s="258"/>
      <c r="C7033" s="259"/>
      <c r="D7033" s="259"/>
      <c r="E7033" s="66" t="str">
        <f t="shared" si="433"/>
        <v/>
      </c>
      <c r="F7033" s="70" t="str">
        <f t="shared" si="436"/>
        <v/>
      </c>
      <c r="G7033" s="68" t="str">
        <f t="shared" si="434"/>
        <v/>
      </c>
      <c r="H7033" s="69" t="str">
        <f t="shared" si="435"/>
        <v/>
      </c>
    </row>
    <row r="7034" spans="2:8" x14ac:dyDescent="0.25">
      <c r="B7034" s="258"/>
      <c r="C7034" s="259"/>
      <c r="D7034" s="259"/>
      <c r="E7034" s="66" t="str">
        <f t="shared" si="433"/>
        <v/>
      </c>
      <c r="F7034" s="70" t="str">
        <f t="shared" si="436"/>
        <v/>
      </c>
      <c r="G7034" s="68" t="str">
        <f t="shared" si="434"/>
        <v/>
      </c>
      <c r="H7034" s="69" t="str">
        <f t="shared" si="435"/>
        <v/>
      </c>
    </row>
    <row r="7035" spans="2:8" x14ac:dyDescent="0.25">
      <c r="B7035" s="258"/>
      <c r="C7035" s="259"/>
      <c r="D7035" s="259"/>
      <c r="E7035" s="66" t="str">
        <f t="shared" si="433"/>
        <v/>
      </c>
      <c r="F7035" s="70" t="str">
        <f t="shared" si="436"/>
        <v/>
      </c>
      <c r="G7035" s="68" t="str">
        <f t="shared" si="434"/>
        <v/>
      </c>
      <c r="H7035" s="69" t="str">
        <f t="shared" si="435"/>
        <v/>
      </c>
    </row>
    <row r="7036" spans="2:8" x14ac:dyDescent="0.25">
      <c r="B7036" s="258"/>
      <c r="C7036" s="259"/>
      <c r="D7036" s="259"/>
      <c r="E7036" s="66" t="str">
        <f t="shared" si="433"/>
        <v/>
      </c>
      <c r="F7036" s="70" t="str">
        <f t="shared" si="436"/>
        <v/>
      </c>
      <c r="G7036" s="68" t="str">
        <f t="shared" si="434"/>
        <v/>
      </c>
      <c r="H7036" s="69" t="str">
        <f t="shared" si="435"/>
        <v/>
      </c>
    </row>
    <row r="7037" spans="2:8" x14ac:dyDescent="0.25">
      <c r="B7037" s="258"/>
      <c r="C7037" s="259"/>
      <c r="D7037" s="259"/>
      <c r="E7037" s="66" t="str">
        <f t="shared" si="433"/>
        <v/>
      </c>
      <c r="F7037" s="70" t="str">
        <f t="shared" si="436"/>
        <v/>
      </c>
      <c r="G7037" s="68" t="str">
        <f t="shared" si="434"/>
        <v/>
      </c>
      <c r="H7037" s="69" t="str">
        <f t="shared" si="435"/>
        <v/>
      </c>
    </row>
    <row r="7038" spans="2:8" x14ac:dyDescent="0.25">
      <c r="B7038" s="258"/>
      <c r="C7038" s="259"/>
      <c r="D7038" s="259"/>
      <c r="E7038" s="66" t="str">
        <f t="shared" si="433"/>
        <v/>
      </c>
      <c r="F7038" s="70" t="str">
        <f t="shared" si="436"/>
        <v/>
      </c>
      <c r="G7038" s="68" t="str">
        <f t="shared" si="434"/>
        <v/>
      </c>
      <c r="H7038" s="69" t="str">
        <f t="shared" si="435"/>
        <v/>
      </c>
    </row>
    <row r="7039" spans="2:8" x14ac:dyDescent="0.25">
      <c r="B7039" s="258"/>
      <c r="C7039" s="259"/>
      <c r="D7039" s="259"/>
      <c r="E7039" s="66" t="str">
        <f t="shared" si="433"/>
        <v/>
      </c>
      <c r="F7039" s="70" t="str">
        <f t="shared" si="436"/>
        <v/>
      </c>
      <c r="G7039" s="68" t="str">
        <f t="shared" si="434"/>
        <v/>
      </c>
      <c r="H7039" s="69" t="str">
        <f t="shared" si="435"/>
        <v/>
      </c>
    </row>
    <row r="7040" spans="2:8" x14ac:dyDescent="0.25">
      <c r="B7040" s="258"/>
      <c r="C7040" s="259"/>
      <c r="D7040" s="259"/>
      <c r="E7040" s="66" t="str">
        <f t="shared" si="433"/>
        <v/>
      </c>
      <c r="F7040" s="70" t="str">
        <f t="shared" si="436"/>
        <v/>
      </c>
      <c r="G7040" s="68" t="str">
        <f t="shared" si="434"/>
        <v/>
      </c>
      <c r="H7040" s="69" t="str">
        <f t="shared" si="435"/>
        <v/>
      </c>
    </row>
    <row r="7041" spans="2:8" x14ac:dyDescent="0.25">
      <c r="B7041" s="258"/>
      <c r="C7041" s="259"/>
      <c r="D7041" s="259"/>
      <c r="E7041" s="66" t="str">
        <f t="shared" si="433"/>
        <v/>
      </c>
      <c r="F7041" s="70" t="str">
        <f t="shared" si="436"/>
        <v/>
      </c>
      <c r="G7041" s="68" t="str">
        <f t="shared" si="434"/>
        <v/>
      </c>
      <c r="H7041" s="69" t="str">
        <f t="shared" si="435"/>
        <v/>
      </c>
    </row>
    <row r="7042" spans="2:8" x14ac:dyDescent="0.25">
      <c r="B7042" s="258"/>
      <c r="C7042" s="259"/>
      <c r="D7042" s="259"/>
      <c r="E7042" s="66" t="str">
        <f t="shared" si="433"/>
        <v/>
      </c>
      <c r="F7042" s="70" t="str">
        <f t="shared" si="436"/>
        <v/>
      </c>
      <c r="G7042" s="68" t="str">
        <f t="shared" si="434"/>
        <v/>
      </c>
      <c r="H7042" s="69" t="str">
        <f t="shared" si="435"/>
        <v/>
      </c>
    </row>
    <row r="7043" spans="2:8" x14ac:dyDescent="0.25">
      <c r="B7043" s="258"/>
      <c r="C7043" s="259"/>
      <c r="D7043" s="259"/>
      <c r="E7043" s="66" t="str">
        <f t="shared" si="433"/>
        <v/>
      </c>
      <c r="F7043" s="70" t="str">
        <f t="shared" si="436"/>
        <v/>
      </c>
      <c r="G7043" s="68" t="str">
        <f t="shared" si="434"/>
        <v/>
      </c>
      <c r="H7043" s="69" t="str">
        <f t="shared" si="435"/>
        <v/>
      </c>
    </row>
    <row r="7044" spans="2:8" x14ac:dyDescent="0.25">
      <c r="B7044" s="258"/>
      <c r="C7044" s="259"/>
      <c r="D7044" s="259"/>
      <c r="E7044" s="66" t="str">
        <f t="shared" si="433"/>
        <v/>
      </c>
      <c r="F7044" s="70" t="str">
        <f t="shared" si="436"/>
        <v/>
      </c>
      <c r="G7044" s="68" t="str">
        <f t="shared" si="434"/>
        <v/>
      </c>
      <c r="H7044" s="69" t="str">
        <f t="shared" si="435"/>
        <v/>
      </c>
    </row>
    <row r="7045" spans="2:8" x14ac:dyDescent="0.25">
      <c r="B7045" s="258"/>
      <c r="C7045" s="259"/>
      <c r="D7045" s="259"/>
      <c r="E7045" s="66" t="str">
        <f t="shared" si="433"/>
        <v/>
      </c>
      <c r="F7045" s="70" t="str">
        <f t="shared" si="436"/>
        <v/>
      </c>
      <c r="G7045" s="68" t="str">
        <f t="shared" si="434"/>
        <v/>
      </c>
      <c r="H7045" s="69" t="str">
        <f t="shared" si="435"/>
        <v/>
      </c>
    </row>
    <row r="7046" spans="2:8" x14ac:dyDescent="0.25">
      <c r="B7046" s="258"/>
      <c r="C7046" s="259"/>
      <c r="D7046" s="259"/>
      <c r="E7046" s="66" t="str">
        <f t="shared" si="433"/>
        <v/>
      </c>
      <c r="F7046" s="70" t="str">
        <f t="shared" si="436"/>
        <v/>
      </c>
      <c r="G7046" s="68" t="str">
        <f t="shared" si="434"/>
        <v/>
      </c>
      <c r="H7046" s="69" t="str">
        <f t="shared" si="435"/>
        <v/>
      </c>
    </row>
    <row r="7047" spans="2:8" x14ac:dyDescent="0.25">
      <c r="B7047" s="258"/>
      <c r="C7047" s="259"/>
      <c r="D7047" s="259"/>
      <c r="E7047" s="66" t="str">
        <f t="shared" si="433"/>
        <v/>
      </c>
      <c r="F7047" s="70" t="str">
        <f t="shared" si="436"/>
        <v/>
      </c>
      <c r="G7047" s="68" t="str">
        <f t="shared" si="434"/>
        <v/>
      </c>
      <c r="H7047" s="69" t="str">
        <f t="shared" si="435"/>
        <v/>
      </c>
    </row>
    <row r="7048" spans="2:8" x14ac:dyDescent="0.25">
      <c r="B7048" s="258"/>
      <c r="C7048" s="259"/>
      <c r="D7048" s="259"/>
      <c r="E7048" s="66" t="str">
        <f t="shared" si="433"/>
        <v/>
      </c>
      <c r="F7048" s="70" t="str">
        <f t="shared" si="436"/>
        <v/>
      </c>
      <c r="G7048" s="68" t="str">
        <f t="shared" si="434"/>
        <v/>
      </c>
      <c r="H7048" s="69" t="str">
        <f t="shared" si="435"/>
        <v/>
      </c>
    </row>
    <row r="7049" spans="2:8" x14ac:dyDescent="0.25">
      <c r="B7049" s="258"/>
      <c r="C7049" s="259"/>
      <c r="D7049" s="259"/>
      <c r="E7049" s="66" t="str">
        <f t="shared" si="433"/>
        <v/>
      </c>
      <c r="F7049" s="70" t="str">
        <f t="shared" si="436"/>
        <v/>
      </c>
      <c r="G7049" s="68" t="str">
        <f t="shared" si="434"/>
        <v/>
      </c>
      <c r="H7049" s="69" t="str">
        <f t="shared" si="435"/>
        <v/>
      </c>
    </row>
    <row r="7050" spans="2:8" x14ac:dyDescent="0.25">
      <c r="B7050" s="258"/>
      <c r="C7050" s="259"/>
      <c r="D7050" s="259"/>
      <c r="E7050" s="66" t="str">
        <f t="shared" si="433"/>
        <v/>
      </c>
      <c r="F7050" s="70" t="str">
        <f t="shared" si="436"/>
        <v/>
      </c>
      <c r="G7050" s="68" t="str">
        <f t="shared" si="434"/>
        <v/>
      </c>
      <c r="H7050" s="69" t="str">
        <f t="shared" si="435"/>
        <v/>
      </c>
    </row>
    <row r="7051" spans="2:8" x14ac:dyDescent="0.25">
      <c r="B7051" s="258"/>
      <c r="C7051" s="259"/>
      <c r="D7051" s="259"/>
      <c r="E7051" s="66" t="str">
        <f t="shared" si="433"/>
        <v/>
      </c>
      <c r="F7051" s="70" t="str">
        <f t="shared" si="436"/>
        <v/>
      </c>
      <c r="G7051" s="68" t="str">
        <f t="shared" si="434"/>
        <v/>
      </c>
      <c r="H7051" s="69" t="str">
        <f t="shared" si="435"/>
        <v/>
      </c>
    </row>
    <row r="7052" spans="2:8" x14ac:dyDescent="0.25">
      <c r="B7052" s="258"/>
      <c r="C7052" s="259"/>
      <c r="D7052" s="259"/>
      <c r="E7052" s="66" t="str">
        <f t="shared" si="433"/>
        <v/>
      </c>
      <c r="F7052" s="70" t="str">
        <f t="shared" si="436"/>
        <v/>
      </c>
      <c r="G7052" s="68" t="str">
        <f t="shared" si="434"/>
        <v/>
      </c>
      <c r="H7052" s="69" t="str">
        <f t="shared" si="435"/>
        <v/>
      </c>
    </row>
    <row r="7053" spans="2:8" x14ac:dyDescent="0.25">
      <c r="B7053" s="258"/>
      <c r="C7053" s="259"/>
      <c r="D7053" s="259"/>
      <c r="E7053" s="66" t="str">
        <f t="shared" si="433"/>
        <v/>
      </c>
      <c r="F7053" s="70" t="str">
        <f t="shared" si="436"/>
        <v/>
      </c>
      <c r="G7053" s="68" t="str">
        <f t="shared" si="434"/>
        <v/>
      </c>
      <c r="H7053" s="69" t="str">
        <f t="shared" si="435"/>
        <v/>
      </c>
    </row>
    <row r="7054" spans="2:8" x14ac:dyDescent="0.25">
      <c r="B7054" s="258"/>
      <c r="C7054" s="259"/>
      <c r="D7054" s="259"/>
      <c r="E7054" s="66" t="str">
        <f t="shared" ref="E7054:E7117" si="437">+IF(AND(C7054-D7054&lt;&gt;0,$B$10&gt;B7054),C7054-D7054,"")</f>
        <v/>
      </c>
      <c r="F7054" s="70" t="str">
        <f t="shared" si="436"/>
        <v/>
      </c>
      <c r="G7054" s="68" t="str">
        <f t="shared" ref="G7054:G7117" si="438">+IF(AND(B7054&lt;&gt;"",$B$10&gt;B7054),$B$10-B7054,"")</f>
        <v/>
      </c>
      <c r="H7054" s="69" t="str">
        <f t="shared" ref="H7054:H7117" si="439">IFERROR(((E7054*G7054*$D$10)/36500),"")</f>
        <v/>
      </c>
    </row>
    <row r="7055" spans="2:8" x14ac:dyDescent="0.25">
      <c r="B7055" s="258"/>
      <c r="C7055" s="259"/>
      <c r="D7055" s="259"/>
      <c r="E7055" s="66" t="str">
        <f t="shared" si="437"/>
        <v/>
      </c>
      <c r="F7055" s="70" t="str">
        <f t="shared" ref="F7055:F7118" si="440">+IFERROR((E7055+F7054),"")</f>
        <v/>
      </c>
      <c r="G7055" s="68" t="str">
        <f t="shared" si="438"/>
        <v/>
      </c>
      <c r="H7055" s="69" t="str">
        <f t="shared" si="439"/>
        <v/>
      </c>
    </row>
    <row r="7056" spans="2:8" x14ac:dyDescent="0.25">
      <c r="B7056" s="258"/>
      <c r="C7056" s="259"/>
      <c r="D7056" s="259"/>
      <c r="E7056" s="66" t="str">
        <f t="shared" si="437"/>
        <v/>
      </c>
      <c r="F7056" s="70" t="str">
        <f t="shared" si="440"/>
        <v/>
      </c>
      <c r="G7056" s="68" t="str">
        <f t="shared" si="438"/>
        <v/>
      </c>
      <c r="H7056" s="69" t="str">
        <f t="shared" si="439"/>
        <v/>
      </c>
    </row>
    <row r="7057" spans="2:8" x14ac:dyDescent="0.25">
      <c r="B7057" s="258"/>
      <c r="C7057" s="259"/>
      <c r="D7057" s="259"/>
      <c r="E7057" s="66" t="str">
        <f t="shared" si="437"/>
        <v/>
      </c>
      <c r="F7057" s="70" t="str">
        <f t="shared" si="440"/>
        <v/>
      </c>
      <c r="G7057" s="68" t="str">
        <f t="shared" si="438"/>
        <v/>
      </c>
      <c r="H7057" s="69" t="str">
        <f t="shared" si="439"/>
        <v/>
      </c>
    </row>
    <row r="7058" spans="2:8" x14ac:dyDescent="0.25">
      <c r="B7058" s="258"/>
      <c r="C7058" s="259"/>
      <c r="D7058" s="259"/>
      <c r="E7058" s="66" t="str">
        <f t="shared" si="437"/>
        <v/>
      </c>
      <c r="F7058" s="70" t="str">
        <f t="shared" si="440"/>
        <v/>
      </c>
      <c r="G7058" s="68" t="str">
        <f t="shared" si="438"/>
        <v/>
      </c>
      <c r="H7058" s="69" t="str">
        <f t="shared" si="439"/>
        <v/>
      </c>
    </row>
    <row r="7059" spans="2:8" x14ac:dyDescent="0.25">
      <c r="B7059" s="258"/>
      <c r="C7059" s="259"/>
      <c r="D7059" s="259"/>
      <c r="E7059" s="66" t="str">
        <f t="shared" si="437"/>
        <v/>
      </c>
      <c r="F7059" s="70" t="str">
        <f t="shared" si="440"/>
        <v/>
      </c>
      <c r="G7059" s="68" t="str">
        <f t="shared" si="438"/>
        <v/>
      </c>
      <c r="H7059" s="69" t="str">
        <f t="shared" si="439"/>
        <v/>
      </c>
    </row>
    <row r="7060" spans="2:8" x14ac:dyDescent="0.25">
      <c r="B7060" s="258"/>
      <c r="C7060" s="259"/>
      <c r="D7060" s="259"/>
      <c r="E7060" s="66" t="str">
        <f t="shared" si="437"/>
        <v/>
      </c>
      <c r="F7060" s="70" t="str">
        <f t="shared" si="440"/>
        <v/>
      </c>
      <c r="G7060" s="68" t="str">
        <f t="shared" si="438"/>
        <v/>
      </c>
      <c r="H7060" s="69" t="str">
        <f t="shared" si="439"/>
        <v/>
      </c>
    </row>
    <row r="7061" spans="2:8" x14ac:dyDescent="0.25">
      <c r="B7061" s="258"/>
      <c r="C7061" s="259"/>
      <c r="D7061" s="259"/>
      <c r="E7061" s="66" t="str">
        <f t="shared" si="437"/>
        <v/>
      </c>
      <c r="F7061" s="70" t="str">
        <f t="shared" si="440"/>
        <v/>
      </c>
      <c r="G7061" s="68" t="str">
        <f t="shared" si="438"/>
        <v/>
      </c>
      <c r="H7061" s="69" t="str">
        <f t="shared" si="439"/>
        <v/>
      </c>
    </row>
    <row r="7062" spans="2:8" x14ac:dyDescent="0.25">
      <c r="B7062" s="258"/>
      <c r="C7062" s="259"/>
      <c r="D7062" s="259"/>
      <c r="E7062" s="66" t="str">
        <f t="shared" si="437"/>
        <v/>
      </c>
      <c r="F7062" s="70" t="str">
        <f t="shared" si="440"/>
        <v/>
      </c>
      <c r="G7062" s="68" t="str">
        <f t="shared" si="438"/>
        <v/>
      </c>
      <c r="H7062" s="69" t="str">
        <f t="shared" si="439"/>
        <v/>
      </c>
    </row>
    <row r="7063" spans="2:8" x14ac:dyDescent="0.25">
      <c r="B7063" s="258"/>
      <c r="C7063" s="259"/>
      <c r="D7063" s="259"/>
      <c r="E7063" s="66" t="str">
        <f t="shared" si="437"/>
        <v/>
      </c>
      <c r="F7063" s="70" t="str">
        <f t="shared" si="440"/>
        <v/>
      </c>
      <c r="G7063" s="68" t="str">
        <f t="shared" si="438"/>
        <v/>
      </c>
      <c r="H7063" s="69" t="str">
        <f t="shared" si="439"/>
        <v/>
      </c>
    </row>
    <row r="7064" spans="2:8" x14ac:dyDescent="0.25">
      <c r="B7064" s="258"/>
      <c r="C7064" s="259"/>
      <c r="D7064" s="259"/>
      <c r="E7064" s="66" t="str">
        <f t="shared" si="437"/>
        <v/>
      </c>
      <c r="F7064" s="70" t="str">
        <f t="shared" si="440"/>
        <v/>
      </c>
      <c r="G7064" s="68" t="str">
        <f t="shared" si="438"/>
        <v/>
      </c>
      <c r="H7064" s="69" t="str">
        <f t="shared" si="439"/>
        <v/>
      </c>
    </row>
    <row r="7065" spans="2:8" x14ac:dyDescent="0.25">
      <c r="B7065" s="258"/>
      <c r="C7065" s="259"/>
      <c r="D7065" s="259"/>
      <c r="E7065" s="66" t="str">
        <f t="shared" si="437"/>
        <v/>
      </c>
      <c r="F7065" s="70" t="str">
        <f t="shared" si="440"/>
        <v/>
      </c>
      <c r="G7065" s="68" t="str">
        <f t="shared" si="438"/>
        <v/>
      </c>
      <c r="H7065" s="69" t="str">
        <f t="shared" si="439"/>
        <v/>
      </c>
    </row>
    <row r="7066" spans="2:8" x14ac:dyDescent="0.25">
      <c r="B7066" s="258"/>
      <c r="C7066" s="259"/>
      <c r="D7066" s="259"/>
      <c r="E7066" s="66" t="str">
        <f t="shared" si="437"/>
        <v/>
      </c>
      <c r="F7066" s="70" t="str">
        <f t="shared" si="440"/>
        <v/>
      </c>
      <c r="G7066" s="68" t="str">
        <f t="shared" si="438"/>
        <v/>
      </c>
      <c r="H7066" s="69" t="str">
        <f t="shared" si="439"/>
        <v/>
      </c>
    </row>
    <row r="7067" spans="2:8" x14ac:dyDescent="0.25">
      <c r="B7067" s="258"/>
      <c r="C7067" s="259"/>
      <c r="D7067" s="259"/>
      <c r="E7067" s="66" t="str">
        <f t="shared" si="437"/>
        <v/>
      </c>
      <c r="F7067" s="70" t="str">
        <f t="shared" si="440"/>
        <v/>
      </c>
      <c r="G7067" s="68" t="str">
        <f t="shared" si="438"/>
        <v/>
      </c>
      <c r="H7067" s="69" t="str">
        <f t="shared" si="439"/>
        <v/>
      </c>
    </row>
    <row r="7068" spans="2:8" x14ac:dyDescent="0.25">
      <c r="B7068" s="258"/>
      <c r="C7068" s="259"/>
      <c r="D7068" s="259"/>
      <c r="E7068" s="66" t="str">
        <f t="shared" si="437"/>
        <v/>
      </c>
      <c r="F7068" s="70" t="str">
        <f t="shared" si="440"/>
        <v/>
      </c>
      <c r="G7068" s="68" t="str">
        <f t="shared" si="438"/>
        <v/>
      </c>
      <c r="H7068" s="69" t="str">
        <f t="shared" si="439"/>
        <v/>
      </c>
    </row>
    <row r="7069" spans="2:8" x14ac:dyDescent="0.25">
      <c r="B7069" s="258"/>
      <c r="C7069" s="259"/>
      <c r="D7069" s="259"/>
      <c r="E7069" s="66" t="str">
        <f t="shared" si="437"/>
        <v/>
      </c>
      <c r="F7069" s="70" t="str">
        <f t="shared" si="440"/>
        <v/>
      </c>
      <c r="G7069" s="68" t="str">
        <f t="shared" si="438"/>
        <v/>
      </c>
      <c r="H7069" s="69" t="str">
        <f t="shared" si="439"/>
        <v/>
      </c>
    </row>
    <row r="7070" spans="2:8" x14ac:dyDescent="0.25">
      <c r="B7070" s="258"/>
      <c r="C7070" s="259"/>
      <c r="D7070" s="259"/>
      <c r="E7070" s="66" t="str">
        <f t="shared" si="437"/>
        <v/>
      </c>
      <c r="F7070" s="70" t="str">
        <f t="shared" si="440"/>
        <v/>
      </c>
      <c r="G7070" s="68" t="str">
        <f t="shared" si="438"/>
        <v/>
      </c>
      <c r="H7070" s="69" t="str">
        <f t="shared" si="439"/>
        <v/>
      </c>
    </row>
    <row r="7071" spans="2:8" x14ac:dyDescent="0.25">
      <c r="B7071" s="258"/>
      <c r="C7071" s="259"/>
      <c r="D7071" s="259"/>
      <c r="E7071" s="66" t="str">
        <f t="shared" si="437"/>
        <v/>
      </c>
      <c r="F7071" s="70" t="str">
        <f t="shared" si="440"/>
        <v/>
      </c>
      <c r="G7071" s="68" t="str">
        <f t="shared" si="438"/>
        <v/>
      </c>
      <c r="H7071" s="69" t="str">
        <f t="shared" si="439"/>
        <v/>
      </c>
    </row>
    <row r="7072" spans="2:8" x14ac:dyDescent="0.25">
      <c r="B7072" s="258"/>
      <c r="C7072" s="259"/>
      <c r="D7072" s="259"/>
      <c r="E7072" s="66" t="str">
        <f t="shared" si="437"/>
        <v/>
      </c>
      <c r="F7072" s="70" t="str">
        <f t="shared" si="440"/>
        <v/>
      </c>
      <c r="G7072" s="68" t="str">
        <f t="shared" si="438"/>
        <v/>
      </c>
      <c r="H7072" s="69" t="str">
        <f t="shared" si="439"/>
        <v/>
      </c>
    </row>
    <row r="7073" spans="2:8" x14ac:dyDescent="0.25">
      <c r="B7073" s="258"/>
      <c r="C7073" s="259"/>
      <c r="D7073" s="259"/>
      <c r="E7073" s="66" t="str">
        <f t="shared" si="437"/>
        <v/>
      </c>
      <c r="F7073" s="70" t="str">
        <f t="shared" si="440"/>
        <v/>
      </c>
      <c r="G7073" s="68" t="str">
        <f t="shared" si="438"/>
        <v/>
      </c>
      <c r="H7073" s="69" t="str">
        <f t="shared" si="439"/>
        <v/>
      </c>
    </row>
    <row r="7074" spans="2:8" x14ac:dyDescent="0.25">
      <c r="B7074" s="258"/>
      <c r="C7074" s="259"/>
      <c r="D7074" s="259"/>
      <c r="E7074" s="66" t="str">
        <f t="shared" si="437"/>
        <v/>
      </c>
      <c r="F7074" s="70" t="str">
        <f t="shared" si="440"/>
        <v/>
      </c>
      <c r="G7074" s="68" t="str">
        <f t="shared" si="438"/>
        <v/>
      </c>
      <c r="H7074" s="69" t="str">
        <f t="shared" si="439"/>
        <v/>
      </c>
    </row>
    <row r="7075" spans="2:8" x14ac:dyDescent="0.25">
      <c r="B7075" s="258"/>
      <c r="C7075" s="259"/>
      <c r="D7075" s="259"/>
      <c r="E7075" s="66" t="str">
        <f t="shared" si="437"/>
        <v/>
      </c>
      <c r="F7075" s="70" t="str">
        <f t="shared" si="440"/>
        <v/>
      </c>
      <c r="G7075" s="68" t="str">
        <f t="shared" si="438"/>
        <v/>
      </c>
      <c r="H7075" s="69" t="str">
        <f t="shared" si="439"/>
        <v/>
      </c>
    </row>
    <row r="7076" spans="2:8" x14ac:dyDescent="0.25">
      <c r="B7076" s="258"/>
      <c r="C7076" s="259"/>
      <c r="D7076" s="259"/>
      <c r="E7076" s="66" t="str">
        <f t="shared" si="437"/>
        <v/>
      </c>
      <c r="F7076" s="70" t="str">
        <f t="shared" si="440"/>
        <v/>
      </c>
      <c r="G7076" s="68" t="str">
        <f t="shared" si="438"/>
        <v/>
      </c>
      <c r="H7076" s="69" t="str">
        <f t="shared" si="439"/>
        <v/>
      </c>
    </row>
    <row r="7077" spans="2:8" x14ac:dyDescent="0.25">
      <c r="B7077" s="258"/>
      <c r="C7077" s="259"/>
      <c r="D7077" s="259"/>
      <c r="E7077" s="66" t="str">
        <f t="shared" si="437"/>
        <v/>
      </c>
      <c r="F7077" s="70" t="str">
        <f t="shared" si="440"/>
        <v/>
      </c>
      <c r="G7077" s="68" t="str">
        <f t="shared" si="438"/>
        <v/>
      </c>
      <c r="H7077" s="69" t="str">
        <f t="shared" si="439"/>
        <v/>
      </c>
    </row>
    <row r="7078" spans="2:8" x14ac:dyDescent="0.25">
      <c r="B7078" s="258"/>
      <c r="C7078" s="259"/>
      <c r="D7078" s="259"/>
      <c r="E7078" s="66" t="str">
        <f t="shared" si="437"/>
        <v/>
      </c>
      <c r="F7078" s="70" t="str">
        <f t="shared" si="440"/>
        <v/>
      </c>
      <c r="G7078" s="68" t="str">
        <f t="shared" si="438"/>
        <v/>
      </c>
      <c r="H7078" s="69" t="str">
        <f t="shared" si="439"/>
        <v/>
      </c>
    </row>
    <row r="7079" spans="2:8" x14ac:dyDescent="0.25">
      <c r="B7079" s="258"/>
      <c r="C7079" s="259"/>
      <c r="D7079" s="259"/>
      <c r="E7079" s="66" t="str">
        <f t="shared" si="437"/>
        <v/>
      </c>
      <c r="F7079" s="70" t="str">
        <f t="shared" si="440"/>
        <v/>
      </c>
      <c r="G7079" s="68" t="str">
        <f t="shared" si="438"/>
        <v/>
      </c>
      <c r="H7079" s="69" t="str">
        <f t="shared" si="439"/>
        <v/>
      </c>
    </row>
    <row r="7080" spans="2:8" x14ac:dyDescent="0.25">
      <c r="B7080" s="258"/>
      <c r="C7080" s="259"/>
      <c r="D7080" s="259"/>
      <c r="E7080" s="66" t="str">
        <f t="shared" si="437"/>
        <v/>
      </c>
      <c r="F7080" s="70" t="str">
        <f t="shared" si="440"/>
        <v/>
      </c>
      <c r="G7080" s="68" t="str">
        <f t="shared" si="438"/>
        <v/>
      </c>
      <c r="H7080" s="69" t="str">
        <f t="shared" si="439"/>
        <v/>
      </c>
    </row>
    <row r="7081" spans="2:8" x14ac:dyDescent="0.25">
      <c r="B7081" s="258"/>
      <c r="C7081" s="259"/>
      <c r="D7081" s="259"/>
      <c r="E7081" s="66" t="str">
        <f t="shared" si="437"/>
        <v/>
      </c>
      <c r="F7081" s="70" t="str">
        <f t="shared" si="440"/>
        <v/>
      </c>
      <c r="G7081" s="68" t="str">
        <f t="shared" si="438"/>
        <v/>
      </c>
      <c r="H7081" s="69" t="str">
        <f t="shared" si="439"/>
        <v/>
      </c>
    </row>
    <row r="7082" spans="2:8" x14ac:dyDescent="0.25">
      <c r="B7082" s="258"/>
      <c r="C7082" s="259"/>
      <c r="D7082" s="259"/>
      <c r="E7082" s="66" t="str">
        <f t="shared" si="437"/>
        <v/>
      </c>
      <c r="F7082" s="70" t="str">
        <f t="shared" si="440"/>
        <v/>
      </c>
      <c r="G7082" s="68" t="str">
        <f t="shared" si="438"/>
        <v/>
      </c>
      <c r="H7082" s="69" t="str">
        <f t="shared" si="439"/>
        <v/>
      </c>
    </row>
    <row r="7083" spans="2:8" x14ac:dyDescent="0.25">
      <c r="B7083" s="258"/>
      <c r="C7083" s="259"/>
      <c r="D7083" s="259"/>
      <c r="E7083" s="66" t="str">
        <f t="shared" si="437"/>
        <v/>
      </c>
      <c r="F7083" s="70" t="str">
        <f t="shared" si="440"/>
        <v/>
      </c>
      <c r="G7083" s="68" t="str">
        <f t="shared" si="438"/>
        <v/>
      </c>
      <c r="H7083" s="69" t="str">
        <f t="shared" si="439"/>
        <v/>
      </c>
    </row>
    <row r="7084" spans="2:8" x14ac:dyDescent="0.25">
      <c r="B7084" s="258"/>
      <c r="C7084" s="259"/>
      <c r="D7084" s="259"/>
      <c r="E7084" s="66" t="str">
        <f t="shared" si="437"/>
        <v/>
      </c>
      <c r="F7084" s="70" t="str">
        <f t="shared" si="440"/>
        <v/>
      </c>
      <c r="G7084" s="68" t="str">
        <f t="shared" si="438"/>
        <v/>
      </c>
      <c r="H7084" s="69" t="str">
        <f t="shared" si="439"/>
        <v/>
      </c>
    </row>
    <row r="7085" spans="2:8" x14ac:dyDescent="0.25">
      <c r="B7085" s="258"/>
      <c r="C7085" s="259"/>
      <c r="D7085" s="259"/>
      <c r="E7085" s="66" t="str">
        <f t="shared" si="437"/>
        <v/>
      </c>
      <c r="F7085" s="70" t="str">
        <f t="shared" si="440"/>
        <v/>
      </c>
      <c r="G7085" s="68" t="str">
        <f t="shared" si="438"/>
        <v/>
      </c>
      <c r="H7085" s="69" t="str">
        <f t="shared" si="439"/>
        <v/>
      </c>
    </row>
    <row r="7086" spans="2:8" x14ac:dyDescent="0.25">
      <c r="B7086" s="258"/>
      <c r="C7086" s="259"/>
      <c r="D7086" s="259"/>
      <c r="E7086" s="66" t="str">
        <f t="shared" si="437"/>
        <v/>
      </c>
      <c r="F7086" s="70" t="str">
        <f t="shared" si="440"/>
        <v/>
      </c>
      <c r="G7086" s="68" t="str">
        <f t="shared" si="438"/>
        <v/>
      </c>
      <c r="H7086" s="69" t="str">
        <f t="shared" si="439"/>
        <v/>
      </c>
    </row>
    <row r="7087" spans="2:8" x14ac:dyDescent="0.25">
      <c r="B7087" s="258"/>
      <c r="C7087" s="259"/>
      <c r="D7087" s="259"/>
      <c r="E7087" s="66" t="str">
        <f t="shared" si="437"/>
        <v/>
      </c>
      <c r="F7087" s="70" t="str">
        <f t="shared" si="440"/>
        <v/>
      </c>
      <c r="G7087" s="68" t="str">
        <f t="shared" si="438"/>
        <v/>
      </c>
      <c r="H7087" s="69" t="str">
        <f t="shared" si="439"/>
        <v/>
      </c>
    </row>
    <row r="7088" spans="2:8" x14ac:dyDescent="0.25">
      <c r="B7088" s="258"/>
      <c r="C7088" s="259"/>
      <c r="D7088" s="259"/>
      <c r="E7088" s="66" t="str">
        <f t="shared" si="437"/>
        <v/>
      </c>
      <c r="F7088" s="70" t="str">
        <f t="shared" si="440"/>
        <v/>
      </c>
      <c r="G7088" s="68" t="str">
        <f t="shared" si="438"/>
        <v/>
      </c>
      <c r="H7088" s="69" t="str">
        <f t="shared" si="439"/>
        <v/>
      </c>
    </row>
    <row r="7089" spans="2:8" x14ac:dyDescent="0.25">
      <c r="B7089" s="258"/>
      <c r="C7089" s="259"/>
      <c r="D7089" s="259"/>
      <c r="E7089" s="66" t="str">
        <f t="shared" si="437"/>
        <v/>
      </c>
      <c r="F7089" s="70" t="str">
        <f t="shared" si="440"/>
        <v/>
      </c>
      <c r="G7089" s="68" t="str">
        <f t="shared" si="438"/>
        <v/>
      </c>
      <c r="H7089" s="69" t="str">
        <f t="shared" si="439"/>
        <v/>
      </c>
    </row>
    <row r="7090" spans="2:8" x14ac:dyDescent="0.25">
      <c r="B7090" s="258"/>
      <c r="C7090" s="259"/>
      <c r="D7090" s="259"/>
      <c r="E7090" s="66" t="str">
        <f t="shared" si="437"/>
        <v/>
      </c>
      <c r="F7090" s="70" t="str">
        <f t="shared" si="440"/>
        <v/>
      </c>
      <c r="G7090" s="68" t="str">
        <f t="shared" si="438"/>
        <v/>
      </c>
      <c r="H7090" s="69" t="str">
        <f t="shared" si="439"/>
        <v/>
      </c>
    </row>
    <row r="7091" spans="2:8" x14ac:dyDescent="0.25">
      <c r="B7091" s="258"/>
      <c r="C7091" s="259"/>
      <c r="D7091" s="259"/>
      <c r="E7091" s="66" t="str">
        <f t="shared" si="437"/>
        <v/>
      </c>
      <c r="F7091" s="70" t="str">
        <f t="shared" si="440"/>
        <v/>
      </c>
      <c r="G7091" s="68" t="str">
        <f t="shared" si="438"/>
        <v/>
      </c>
      <c r="H7091" s="69" t="str">
        <f t="shared" si="439"/>
        <v/>
      </c>
    </row>
    <row r="7092" spans="2:8" x14ac:dyDescent="0.25">
      <c r="B7092" s="258"/>
      <c r="C7092" s="259"/>
      <c r="D7092" s="259"/>
      <c r="E7092" s="66" t="str">
        <f t="shared" si="437"/>
        <v/>
      </c>
      <c r="F7092" s="70" t="str">
        <f t="shared" si="440"/>
        <v/>
      </c>
      <c r="G7092" s="68" t="str">
        <f t="shared" si="438"/>
        <v/>
      </c>
      <c r="H7092" s="69" t="str">
        <f t="shared" si="439"/>
        <v/>
      </c>
    </row>
    <row r="7093" spans="2:8" x14ac:dyDescent="0.25">
      <c r="B7093" s="258"/>
      <c r="C7093" s="259"/>
      <c r="D7093" s="259"/>
      <c r="E7093" s="66" t="str">
        <f t="shared" si="437"/>
        <v/>
      </c>
      <c r="F7093" s="70" t="str">
        <f t="shared" si="440"/>
        <v/>
      </c>
      <c r="G7093" s="68" t="str">
        <f t="shared" si="438"/>
        <v/>
      </c>
      <c r="H7093" s="69" t="str">
        <f t="shared" si="439"/>
        <v/>
      </c>
    </row>
    <row r="7094" spans="2:8" x14ac:dyDescent="0.25">
      <c r="B7094" s="258"/>
      <c r="C7094" s="259"/>
      <c r="D7094" s="259"/>
      <c r="E7094" s="66" t="str">
        <f t="shared" si="437"/>
        <v/>
      </c>
      <c r="F7094" s="70" t="str">
        <f t="shared" si="440"/>
        <v/>
      </c>
      <c r="G7094" s="68" t="str">
        <f t="shared" si="438"/>
        <v/>
      </c>
      <c r="H7094" s="69" t="str">
        <f t="shared" si="439"/>
        <v/>
      </c>
    </row>
    <row r="7095" spans="2:8" x14ac:dyDescent="0.25">
      <c r="B7095" s="258"/>
      <c r="C7095" s="259"/>
      <c r="D7095" s="259"/>
      <c r="E7095" s="66" t="str">
        <f t="shared" si="437"/>
        <v/>
      </c>
      <c r="F7095" s="70" t="str">
        <f t="shared" si="440"/>
        <v/>
      </c>
      <c r="G7095" s="68" t="str">
        <f t="shared" si="438"/>
        <v/>
      </c>
      <c r="H7095" s="69" t="str">
        <f t="shared" si="439"/>
        <v/>
      </c>
    </row>
    <row r="7096" spans="2:8" x14ac:dyDescent="0.25">
      <c r="B7096" s="258"/>
      <c r="C7096" s="259"/>
      <c r="D7096" s="259"/>
      <c r="E7096" s="66" t="str">
        <f t="shared" si="437"/>
        <v/>
      </c>
      <c r="F7096" s="70" t="str">
        <f t="shared" si="440"/>
        <v/>
      </c>
      <c r="G7096" s="68" t="str">
        <f t="shared" si="438"/>
        <v/>
      </c>
      <c r="H7096" s="69" t="str">
        <f t="shared" si="439"/>
        <v/>
      </c>
    </row>
    <row r="7097" spans="2:8" x14ac:dyDescent="0.25">
      <c r="B7097" s="258"/>
      <c r="C7097" s="259"/>
      <c r="D7097" s="259"/>
      <c r="E7097" s="66" t="str">
        <f t="shared" si="437"/>
        <v/>
      </c>
      <c r="F7097" s="70" t="str">
        <f t="shared" si="440"/>
        <v/>
      </c>
      <c r="G7097" s="68" t="str">
        <f t="shared" si="438"/>
        <v/>
      </c>
      <c r="H7097" s="69" t="str">
        <f t="shared" si="439"/>
        <v/>
      </c>
    </row>
    <row r="7098" spans="2:8" x14ac:dyDescent="0.25">
      <c r="B7098" s="258"/>
      <c r="C7098" s="259"/>
      <c r="D7098" s="259"/>
      <c r="E7098" s="66" t="str">
        <f t="shared" si="437"/>
        <v/>
      </c>
      <c r="F7098" s="70" t="str">
        <f t="shared" si="440"/>
        <v/>
      </c>
      <c r="G7098" s="68" t="str">
        <f t="shared" si="438"/>
        <v/>
      </c>
      <c r="H7098" s="69" t="str">
        <f t="shared" si="439"/>
        <v/>
      </c>
    </row>
    <row r="7099" spans="2:8" x14ac:dyDescent="0.25">
      <c r="B7099" s="258"/>
      <c r="C7099" s="259"/>
      <c r="D7099" s="259"/>
      <c r="E7099" s="66" t="str">
        <f t="shared" si="437"/>
        <v/>
      </c>
      <c r="F7099" s="70" t="str">
        <f t="shared" si="440"/>
        <v/>
      </c>
      <c r="G7099" s="68" t="str">
        <f t="shared" si="438"/>
        <v/>
      </c>
      <c r="H7099" s="69" t="str">
        <f t="shared" si="439"/>
        <v/>
      </c>
    </row>
    <row r="7100" spans="2:8" x14ac:dyDescent="0.25">
      <c r="B7100" s="258"/>
      <c r="C7100" s="259"/>
      <c r="D7100" s="259"/>
      <c r="E7100" s="66" t="str">
        <f t="shared" si="437"/>
        <v/>
      </c>
      <c r="F7100" s="70" t="str">
        <f t="shared" si="440"/>
        <v/>
      </c>
      <c r="G7100" s="68" t="str">
        <f t="shared" si="438"/>
        <v/>
      </c>
      <c r="H7100" s="69" t="str">
        <f t="shared" si="439"/>
        <v/>
      </c>
    </row>
    <row r="7101" spans="2:8" x14ac:dyDescent="0.25">
      <c r="B7101" s="258"/>
      <c r="C7101" s="259"/>
      <c r="D7101" s="259"/>
      <c r="E7101" s="66" t="str">
        <f t="shared" si="437"/>
        <v/>
      </c>
      <c r="F7101" s="70" t="str">
        <f t="shared" si="440"/>
        <v/>
      </c>
      <c r="G7101" s="68" t="str">
        <f t="shared" si="438"/>
        <v/>
      </c>
      <c r="H7101" s="69" t="str">
        <f t="shared" si="439"/>
        <v/>
      </c>
    </row>
    <row r="7102" spans="2:8" x14ac:dyDescent="0.25">
      <c r="B7102" s="258"/>
      <c r="C7102" s="259"/>
      <c r="D7102" s="259"/>
      <c r="E7102" s="66" t="str">
        <f t="shared" si="437"/>
        <v/>
      </c>
      <c r="F7102" s="70" t="str">
        <f t="shared" si="440"/>
        <v/>
      </c>
      <c r="G7102" s="68" t="str">
        <f t="shared" si="438"/>
        <v/>
      </c>
      <c r="H7102" s="69" t="str">
        <f t="shared" si="439"/>
        <v/>
      </c>
    </row>
    <row r="7103" spans="2:8" x14ac:dyDescent="0.25">
      <c r="B7103" s="258"/>
      <c r="C7103" s="259"/>
      <c r="D7103" s="259"/>
      <c r="E7103" s="66" t="str">
        <f t="shared" si="437"/>
        <v/>
      </c>
      <c r="F7103" s="70" t="str">
        <f t="shared" si="440"/>
        <v/>
      </c>
      <c r="G7103" s="68" t="str">
        <f t="shared" si="438"/>
        <v/>
      </c>
      <c r="H7103" s="69" t="str">
        <f t="shared" si="439"/>
        <v/>
      </c>
    </row>
    <row r="7104" spans="2:8" x14ac:dyDescent="0.25">
      <c r="B7104" s="258"/>
      <c r="C7104" s="259"/>
      <c r="D7104" s="259"/>
      <c r="E7104" s="66" t="str">
        <f t="shared" si="437"/>
        <v/>
      </c>
      <c r="F7104" s="70" t="str">
        <f t="shared" si="440"/>
        <v/>
      </c>
      <c r="G7104" s="68" t="str">
        <f t="shared" si="438"/>
        <v/>
      </c>
      <c r="H7104" s="69" t="str">
        <f t="shared" si="439"/>
        <v/>
      </c>
    </row>
    <row r="7105" spans="2:8" x14ac:dyDescent="0.25">
      <c r="B7105" s="258"/>
      <c r="C7105" s="259"/>
      <c r="D7105" s="259"/>
      <c r="E7105" s="66" t="str">
        <f t="shared" si="437"/>
        <v/>
      </c>
      <c r="F7105" s="70" t="str">
        <f t="shared" si="440"/>
        <v/>
      </c>
      <c r="G7105" s="68" t="str">
        <f t="shared" si="438"/>
        <v/>
      </c>
      <c r="H7105" s="69" t="str">
        <f t="shared" si="439"/>
        <v/>
      </c>
    </row>
    <row r="7106" spans="2:8" x14ac:dyDescent="0.25">
      <c r="B7106" s="258"/>
      <c r="C7106" s="259"/>
      <c r="D7106" s="259"/>
      <c r="E7106" s="66" t="str">
        <f t="shared" si="437"/>
        <v/>
      </c>
      <c r="F7106" s="70" t="str">
        <f t="shared" si="440"/>
        <v/>
      </c>
      <c r="G7106" s="68" t="str">
        <f t="shared" si="438"/>
        <v/>
      </c>
      <c r="H7106" s="69" t="str">
        <f t="shared" si="439"/>
        <v/>
      </c>
    </row>
    <row r="7107" spans="2:8" x14ac:dyDescent="0.25">
      <c r="B7107" s="258"/>
      <c r="C7107" s="259"/>
      <c r="D7107" s="259"/>
      <c r="E7107" s="66" t="str">
        <f t="shared" si="437"/>
        <v/>
      </c>
      <c r="F7107" s="70" t="str">
        <f t="shared" si="440"/>
        <v/>
      </c>
      <c r="G7107" s="68" t="str">
        <f t="shared" si="438"/>
        <v/>
      </c>
      <c r="H7107" s="69" t="str">
        <f t="shared" si="439"/>
        <v/>
      </c>
    </row>
    <row r="7108" spans="2:8" x14ac:dyDescent="0.25">
      <c r="B7108" s="258"/>
      <c r="C7108" s="259"/>
      <c r="D7108" s="259"/>
      <c r="E7108" s="66" t="str">
        <f t="shared" si="437"/>
        <v/>
      </c>
      <c r="F7108" s="70" t="str">
        <f t="shared" si="440"/>
        <v/>
      </c>
      <c r="G7108" s="68" t="str">
        <f t="shared" si="438"/>
        <v/>
      </c>
      <c r="H7108" s="69" t="str">
        <f t="shared" si="439"/>
        <v/>
      </c>
    </row>
    <row r="7109" spans="2:8" x14ac:dyDescent="0.25">
      <c r="B7109" s="258"/>
      <c r="C7109" s="259"/>
      <c r="D7109" s="259"/>
      <c r="E7109" s="66" t="str">
        <f t="shared" si="437"/>
        <v/>
      </c>
      <c r="F7109" s="70" t="str">
        <f t="shared" si="440"/>
        <v/>
      </c>
      <c r="G7109" s="68" t="str">
        <f t="shared" si="438"/>
        <v/>
      </c>
      <c r="H7109" s="69" t="str">
        <f t="shared" si="439"/>
        <v/>
      </c>
    </row>
    <row r="7110" spans="2:8" x14ac:dyDescent="0.25">
      <c r="B7110" s="258"/>
      <c r="C7110" s="259"/>
      <c r="D7110" s="259"/>
      <c r="E7110" s="66" t="str">
        <f t="shared" si="437"/>
        <v/>
      </c>
      <c r="F7110" s="70" t="str">
        <f t="shared" si="440"/>
        <v/>
      </c>
      <c r="G7110" s="68" t="str">
        <f t="shared" si="438"/>
        <v/>
      </c>
      <c r="H7110" s="69" t="str">
        <f t="shared" si="439"/>
        <v/>
      </c>
    </row>
    <row r="7111" spans="2:8" x14ac:dyDescent="0.25">
      <c r="B7111" s="258"/>
      <c r="C7111" s="259"/>
      <c r="D7111" s="259"/>
      <c r="E7111" s="66" t="str">
        <f t="shared" si="437"/>
        <v/>
      </c>
      <c r="F7111" s="70" t="str">
        <f t="shared" si="440"/>
        <v/>
      </c>
      <c r="G7111" s="68" t="str">
        <f t="shared" si="438"/>
        <v/>
      </c>
      <c r="H7111" s="69" t="str">
        <f t="shared" si="439"/>
        <v/>
      </c>
    </row>
    <row r="7112" spans="2:8" x14ac:dyDescent="0.25">
      <c r="B7112" s="258"/>
      <c r="C7112" s="259"/>
      <c r="D7112" s="259"/>
      <c r="E7112" s="66" t="str">
        <f t="shared" si="437"/>
        <v/>
      </c>
      <c r="F7112" s="70" t="str">
        <f t="shared" si="440"/>
        <v/>
      </c>
      <c r="G7112" s="68" t="str">
        <f t="shared" si="438"/>
        <v/>
      </c>
      <c r="H7112" s="69" t="str">
        <f t="shared" si="439"/>
        <v/>
      </c>
    </row>
    <row r="7113" spans="2:8" x14ac:dyDescent="0.25">
      <c r="B7113" s="258"/>
      <c r="C7113" s="259"/>
      <c r="D7113" s="259"/>
      <c r="E7113" s="66" t="str">
        <f t="shared" si="437"/>
        <v/>
      </c>
      <c r="F7113" s="70" t="str">
        <f t="shared" si="440"/>
        <v/>
      </c>
      <c r="G7113" s="68" t="str">
        <f t="shared" si="438"/>
        <v/>
      </c>
      <c r="H7113" s="69" t="str">
        <f t="shared" si="439"/>
        <v/>
      </c>
    </row>
    <row r="7114" spans="2:8" x14ac:dyDescent="0.25">
      <c r="B7114" s="258"/>
      <c r="C7114" s="259"/>
      <c r="D7114" s="259"/>
      <c r="E7114" s="66" t="str">
        <f t="shared" si="437"/>
        <v/>
      </c>
      <c r="F7114" s="70" t="str">
        <f t="shared" si="440"/>
        <v/>
      </c>
      <c r="G7114" s="68" t="str">
        <f t="shared" si="438"/>
        <v/>
      </c>
      <c r="H7114" s="69" t="str">
        <f t="shared" si="439"/>
        <v/>
      </c>
    </row>
    <row r="7115" spans="2:8" x14ac:dyDescent="0.25">
      <c r="B7115" s="258"/>
      <c r="C7115" s="259"/>
      <c r="D7115" s="259"/>
      <c r="E7115" s="66" t="str">
        <f t="shared" si="437"/>
        <v/>
      </c>
      <c r="F7115" s="70" t="str">
        <f t="shared" si="440"/>
        <v/>
      </c>
      <c r="G7115" s="68" t="str">
        <f t="shared" si="438"/>
        <v/>
      </c>
      <c r="H7115" s="69" t="str">
        <f t="shared" si="439"/>
        <v/>
      </c>
    </row>
    <row r="7116" spans="2:8" x14ac:dyDescent="0.25">
      <c r="B7116" s="258"/>
      <c r="C7116" s="259"/>
      <c r="D7116" s="259"/>
      <c r="E7116" s="66" t="str">
        <f t="shared" si="437"/>
        <v/>
      </c>
      <c r="F7116" s="70" t="str">
        <f t="shared" si="440"/>
        <v/>
      </c>
      <c r="G7116" s="68" t="str">
        <f t="shared" si="438"/>
        <v/>
      </c>
      <c r="H7116" s="69" t="str">
        <f t="shared" si="439"/>
        <v/>
      </c>
    </row>
    <row r="7117" spans="2:8" x14ac:dyDescent="0.25">
      <c r="B7117" s="258"/>
      <c r="C7117" s="259"/>
      <c r="D7117" s="259"/>
      <c r="E7117" s="66" t="str">
        <f t="shared" si="437"/>
        <v/>
      </c>
      <c r="F7117" s="70" t="str">
        <f t="shared" si="440"/>
        <v/>
      </c>
      <c r="G7117" s="68" t="str">
        <f t="shared" si="438"/>
        <v/>
      </c>
      <c r="H7117" s="69" t="str">
        <f t="shared" si="439"/>
        <v/>
      </c>
    </row>
    <row r="7118" spans="2:8" x14ac:dyDescent="0.25">
      <c r="B7118" s="258"/>
      <c r="C7118" s="259"/>
      <c r="D7118" s="259"/>
      <c r="E7118" s="66" t="str">
        <f t="shared" ref="E7118:E7181" si="441">+IF(AND(C7118-D7118&lt;&gt;0,$B$10&gt;B7118),C7118-D7118,"")</f>
        <v/>
      </c>
      <c r="F7118" s="70" t="str">
        <f t="shared" si="440"/>
        <v/>
      </c>
      <c r="G7118" s="68" t="str">
        <f t="shared" ref="G7118:G7181" si="442">+IF(AND(B7118&lt;&gt;"",$B$10&gt;B7118),$B$10-B7118,"")</f>
        <v/>
      </c>
      <c r="H7118" s="69" t="str">
        <f t="shared" ref="H7118:H7181" si="443">IFERROR(((E7118*G7118*$D$10)/36500),"")</f>
        <v/>
      </c>
    </row>
    <row r="7119" spans="2:8" x14ac:dyDescent="0.25">
      <c r="B7119" s="258"/>
      <c r="C7119" s="259"/>
      <c r="D7119" s="259"/>
      <c r="E7119" s="66" t="str">
        <f t="shared" si="441"/>
        <v/>
      </c>
      <c r="F7119" s="70" t="str">
        <f t="shared" ref="F7119:F7182" si="444">+IFERROR((E7119+F7118),"")</f>
        <v/>
      </c>
      <c r="G7119" s="68" t="str">
        <f t="shared" si="442"/>
        <v/>
      </c>
      <c r="H7119" s="69" t="str">
        <f t="shared" si="443"/>
        <v/>
      </c>
    </row>
    <row r="7120" spans="2:8" x14ac:dyDescent="0.25">
      <c r="B7120" s="258"/>
      <c r="C7120" s="259"/>
      <c r="D7120" s="259"/>
      <c r="E7120" s="66" t="str">
        <f t="shared" si="441"/>
        <v/>
      </c>
      <c r="F7120" s="70" t="str">
        <f t="shared" si="444"/>
        <v/>
      </c>
      <c r="G7120" s="68" t="str">
        <f t="shared" si="442"/>
        <v/>
      </c>
      <c r="H7120" s="69" t="str">
        <f t="shared" si="443"/>
        <v/>
      </c>
    </row>
    <row r="7121" spans="2:8" x14ac:dyDescent="0.25">
      <c r="B7121" s="258"/>
      <c r="C7121" s="259"/>
      <c r="D7121" s="259"/>
      <c r="E7121" s="66" t="str">
        <f t="shared" si="441"/>
        <v/>
      </c>
      <c r="F7121" s="70" t="str">
        <f t="shared" si="444"/>
        <v/>
      </c>
      <c r="G7121" s="68" t="str">
        <f t="shared" si="442"/>
        <v/>
      </c>
      <c r="H7121" s="69" t="str">
        <f t="shared" si="443"/>
        <v/>
      </c>
    </row>
    <row r="7122" spans="2:8" x14ac:dyDescent="0.25">
      <c r="B7122" s="258"/>
      <c r="C7122" s="259"/>
      <c r="D7122" s="259"/>
      <c r="E7122" s="66" t="str">
        <f t="shared" si="441"/>
        <v/>
      </c>
      <c r="F7122" s="70" t="str">
        <f t="shared" si="444"/>
        <v/>
      </c>
      <c r="G7122" s="68" t="str">
        <f t="shared" si="442"/>
        <v/>
      </c>
      <c r="H7122" s="69" t="str">
        <f t="shared" si="443"/>
        <v/>
      </c>
    </row>
    <row r="7123" spans="2:8" x14ac:dyDescent="0.25">
      <c r="B7123" s="258"/>
      <c r="C7123" s="259"/>
      <c r="D7123" s="259"/>
      <c r="E7123" s="66" t="str">
        <f t="shared" si="441"/>
        <v/>
      </c>
      <c r="F7123" s="70" t="str">
        <f t="shared" si="444"/>
        <v/>
      </c>
      <c r="G7123" s="68" t="str">
        <f t="shared" si="442"/>
        <v/>
      </c>
      <c r="H7123" s="69" t="str">
        <f t="shared" si="443"/>
        <v/>
      </c>
    </row>
    <row r="7124" spans="2:8" x14ac:dyDescent="0.25">
      <c r="B7124" s="258"/>
      <c r="C7124" s="259"/>
      <c r="D7124" s="259"/>
      <c r="E7124" s="66" t="str">
        <f t="shared" si="441"/>
        <v/>
      </c>
      <c r="F7124" s="70" t="str">
        <f t="shared" si="444"/>
        <v/>
      </c>
      <c r="G7124" s="68" t="str">
        <f t="shared" si="442"/>
        <v/>
      </c>
      <c r="H7124" s="69" t="str">
        <f t="shared" si="443"/>
        <v/>
      </c>
    </row>
    <row r="7125" spans="2:8" x14ac:dyDescent="0.25">
      <c r="B7125" s="258"/>
      <c r="C7125" s="259"/>
      <c r="D7125" s="259"/>
      <c r="E7125" s="66" t="str">
        <f t="shared" si="441"/>
        <v/>
      </c>
      <c r="F7125" s="70" t="str">
        <f t="shared" si="444"/>
        <v/>
      </c>
      <c r="G7125" s="68" t="str">
        <f t="shared" si="442"/>
        <v/>
      </c>
      <c r="H7125" s="69" t="str">
        <f t="shared" si="443"/>
        <v/>
      </c>
    </row>
    <row r="7126" spans="2:8" x14ac:dyDescent="0.25">
      <c r="B7126" s="258"/>
      <c r="C7126" s="259"/>
      <c r="D7126" s="259"/>
      <c r="E7126" s="66" t="str">
        <f t="shared" si="441"/>
        <v/>
      </c>
      <c r="F7126" s="70" t="str">
        <f t="shared" si="444"/>
        <v/>
      </c>
      <c r="G7126" s="68" t="str">
        <f t="shared" si="442"/>
        <v/>
      </c>
      <c r="H7126" s="69" t="str">
        <f t="shared" si="443"/>
        <v/>
      </c>
    </row>
    <row r="7127" spans="2:8" x14ac:dyDescent="0.25">
      <c r="B7127" s="258"/>
      <c r="C7127" s="259"/>
      <c r="D7127" s="259"/>
      <c r="E7127" s="66" t="str">
        <f t="shared" si="441"/>
        <v/>
      </c>
      <c r="F7127" s="70" t="str">
        <f t="shared" si="444"/>
        <v/>
      </c>
      <c r="G7127" s="68" t="str">
        <f t="shared" si="442"/>
        <v/>
      </c>
      <c r="H7127" s="69" t="str">
        <f t="shared" si="443"/>
        <v/>
      </c>
    </row>
    <row r="7128" spans="2:8" x14ac:dyDescent="0.25">
      <c r="B7128" s="258"/>
      <c r="C7128" s="259"/>
      <c r="D7128" s="259"/>
      <c r="E7128" s="66" t="str">
        <f t="shared" si="441"/>
        <v/>
      </c>
      <c r="F7128" s="70" t="str">
        <f t="shared" si="444"/>
        <v/>
      </c>
      <c r="G7128" s="68" t="str">
        <f t="shared" si="442"/>
        <v/>
      </c>
      <c r="H7128" s="69" t="str">
        <f t="shared" si="443"/>
        <v/>
      </c>
    </row>
    <row r="7129" spans="2:8" x14ac:dyDescent="0.25">
      <c r="B7129" s="258"/>
      <c r="C7129" s="259"/>
      <c r="D7129" s="259"/>
      <c r="E7129" s="66" t="str">
        <f t="shared" si="441"/>
        <v/>
      </c>
      <c r="F7129" s="70" t="str">
        <f t="shared" si="444"/>
        <v/>
      </c>
      <c r="G7129" s="68" t="str">
        <f t="shared" si="442"/>
        <v/>
      </c>
      <c r="H7129" s="69" t="str">
        <f t="shared" si="443"/>
        <v/>
      </c>
    </row>
    <row r="7130" spans="2:8" x14ac:dyDescent="0.25">
      <c r="B7130" s="258"/>
      <c r="C7130" s="259"/>
      <c r="D7130" s="259"/>
      <c r="E7130" s="66" t="str">
        <f t="shared" si="441"/>
        <v/>
      </c>
      <c r="F7130" s="70" t="str">
        <f t="shared" si="444"/>
        <v/>
      </c>
      <c r="G7130" s="68" t="str">
        <f t="shared" si="442"/>
        <v/>
      </c>
      <c r="H7130" s="69" t="str">
        <f t="shared" si="443"/>
        <v/>
      </c>
    </row>
    <row r="7131" spans="2:8" x14ac:dyDescent="0.25">
      <c r="B7131" s="258"/>
      <c r="C7131" s="259"/>
      <c r="D7131" s="259"/>
      <c r="E7131" s="66" t="str">
        <f t="shared" si="441"/>
        <v/>
      </c>
      <c r="F7131" s="70" t="str">
        <f t="shared" si="444"/>
        <v/>
      </c>
      <c r="G7131" s="68" t="str">
        <f t="shared" si="442"/>
        <v/>
      </c>
      <c r="H7131" s="69" t="str">
        <f t="shared" si="443"/>
        <v/>
      </c>
    </row>
    <row r="7132" spans="2:8" x14ac:dyDescent="0.25">
      <c r="B7132" s="258"/>
      <c r="C7132" s="259"/>
      <c r="D7132" s="259"/>
      <c r="E7132" s="66" t="str">
        <f t="shared" si="441"/>
        <v/>
      </c>
      <c r="F7132" s="70" t="str">
        <f t="shared" si="444"/>
        <v/>
      </c>
      <c r="G7132" s="68" t="str">
        <f t="shared" si="442"/>
        <v/>
      </c>
      <c r="H7132" s="69" t="str">
        <f t="shared" si="443"/>
        <v/>
      </c>
    </row>
    <row r="7133" spans="2:8" x14ac:dyDescent="0.25">
      <c r="B7133" s="258"/>
      <c r="C7133" s="259"/>
      <c r="D7133" s="259"/>
      <c r="E7133" s="66" t="str">
        <f t="shared" si="441"/>
        <v/>
      </c>
      <c r="F7133" s="70" t="str">
        <f t="shared" si="444"/>
        <v/>
      </c>
      <c r="G7133" s="68" t="str">
        <f t="shared" si="442"/>
        <v/>
      </c>
      <c r="H7133" s="69" t="str">
        <f t="shared" si="443"/>
        <v/>
      </c>
    </row>
    <row r="7134" spans="2:8" x14ac:dyDescent="0.25">
      <c r="B7134" s="258"/>
      <c r="C7134" s="259"/>
      <c r="D7134" s="259"/>
      <c r="E7134" s="66" t="str">
        <f t="shared" si="441"/>
        <v/>
      </c>
      <c r="F7134" s="70" t="str">
        <f t="shared" si="444"/>
        <v/>
      </c>
      <c r="G7134" s="68" t="str">
        <f t="shared" si="442"/>
        <v/>
      </c>
      <c r="H7134" s="69" t="str">
        <f t="shared" si="443"/>
        <v/>
      </c>
    </row>
    <row r="7135" spans="2:8" x14ac:dyDescent="0.25">
      <c r="B7135" s="258"/>
      <c r="C7135" s="259"/>
      <c r="D7135" s="259"/>
      <c r="E7135" s="66" t="str">
        <f t="shared" si="441"/>
        <v/>
      </c>
      <c r="F7135" s="70" t="str">
        <f t="shared" si="444"/>
        <v/>
      </c>
      <c r="G7135" s="68" t="str">
        <f t="shared" si="442"/>
        <v/>
      </c>
      <c r="H7135" s="69" t="str">
        <f t="shared" si="443"/>
        <v/>
      </c>
    </row>
    <row r="7136" spans="2:8" x14ac:dyDescent="0.25">
      <c r="B7136" s="258"/>
      <c r="C7136" s="259"/>
      <c r="D7136" s="259"/>
      <c r="E7136" s="66" t="str">
        <f t="shared" si="441"/>
        <v/>
      </c>
      <c r="F7136" s="70" t="str">
        <f t="shared" si="444"/>
        <v/>
      </c>
      <c r="G7136" s="68" t="str">
        <f t="shared" si="442"/>
        <v/>
      </c>
      <c r="H7136" s="69" t="str">
        <f t="shared" si="443"/>
        <v/>
      </c>
    </row>
    <row r="7137" spans="2:8" x14ac:dyDescent="0.25">
      <c r="B7137" s="258"/>
      <c r="C7137" s="259"/>
      <c r="D7137" s="259"/>
      <c r="E7137" s="66" t="str">
        <f t="shared" si="441"/>
        <v/>
      </c>
      <c r="F7137" s="70" t="str">
        <f t="shared" si="444"/>
        <v/>
      </c>
      <c r="G7137" s="68" t="str">
        <f t="shared" si="442"/>
        <v/>
      </c>
      <c r="H7137" s="69" t="str">
        <f t="shared" si="443"/>
        <v/>
      </c>
    </row>
    <row r="7138" spans="2:8" x14ac:dyDescent="0.25">
      <c r="B7138" s="258"/>
      <c r="C7138" s="259"/>
      <c r="D7138" s="259"/>
      <c r="E7138" s="66" t="str">
        <f t="shared" si="441"/>
        <v/>
      </c>
      <c r="F7138" s="70" t="str">
        <f t="shared" si="444"/>
        <v/>
      </c>
      <c r="G7138" s="68" t="str">
        <f t="shared" si="442"/>
        <v/>
      </c>
      <c r="H7138" s="69" t="str">
        <f t="shared" si="443"/>
        <v/>
      </c>
    </row>
    <row r="7139" spans="2:8" x14ac:dyDescent="0.25">
      <c r="B7139" s="258"/>
      <c r="C7139" s="259"/>
      <c r="D7139" s="259"/>
      <c r="E7139" s="66" t="str">
        <f t="shared" si="441"/>
        <v/>
      </c>
      <c r="F7139" s="70" t="str">
        <f t="shared" si="444"/>
        <v/>
      </c>
      <c r="G7139" s="68" t="str">
        <f t="shared" si="442"/>
        <v/>
      </c>
      <c r="H7139" s="69" t="str">
        <f t="shared" si="443"/>
        <v/>
      </c>
    </row>
    <row r="7140" spans="2:8" x14ac:dyDescent="0.25">
      <c r="B7140" s="258"/>
      <c r="C7140" s="259"/>
      <c r="D7140" s="259"/>
      <c r="E7140" s="66" t="str">
        <f t="shared" si="441"/>
        <v/>
      </c>
      <c r="F7140" s="70" t="str">
        <f t="shared" si="444"/>
        <v/>
      </c>
      <c r="G7140" s="68" t="str">
        <f t="shared" si="442"/>
        <v/>
      </c>
      <c r="H7140" s="69" t="str">
        <f t="shared" si="443"/>
        <v/>
      </c>
    </row>
    <row r="7141" spans="2:8" x14ac:dyDescent="0.25">
      <c r="B7141" s="258"/>
      <c r="C7141" s="259"/>
      <c r="D7141" s="259"/>
      <c r="E7141" s="66" t="str">
        <f t="shared" si="441"/>
        <v/>
      </c>
      <c r="F7141" s="70" t="str">
        <f t="shared" si="444"/>
        <v/>
      </c>
      <c r="G7141" s="68" t="str">
        <f t="shared" si="442"/>
        <v/>
      </c>
      <c r="H7141" s="69" t="str">
        <f t="shared" si="443"/>
        <v/>
      </c>
    </row>
    <row r="7142" spans="2:8" x14ac:dyDescent="0.25">
      <c r="B7142" s="258"/>
      <c r="C7142" s="259"/>
      <c r="D7142" s="259"/>
      <c r="E7142" s="66" t="str">
        <f t="shared" si="441"/>
        <v/>
      </c>
      <c r="F7142" s="70" t="str">
        <f t="shared" si="444"/>
        <v/>
      </c>
      <c r="G7142" s="68" t="str">
        <f t="shared" si="442"/>
        <v/>
      </c>
      <c r="H7142" s="69" t="str">
        <f t="shared" si="443"/>
        <v/>
      </c>
    </row>
    <row r="7143" spans="2:8" x14ac:dyDescent="0.25">
      <c r="B7143" s="258"/>
      <c r="C7143" s="259"/>
      <c r="D7143" s="259"/>
      <c r="E7143" s="66" t="str">
        <f t="shared" si="441"/>
        <v/>
      </c>
      <c r="F7143" s="70" t="str">
        <f t="shared" si="444"/>
        <v/>
      </c>
      <c r="G7143" s="68" t="str">
        <f t="shared" si="442"/>
        <v/>
      </c>
      <c r="H7143" s="69" t="str">
        <f t="shared" si="443"/>
        <v/>
      </c>
    </row>
    <row r="7144" spans="2:8" x14ac:dyDescent="0.25">
      <c r="B7144" s="258"/>
      <c r="C7144" s="259"/>
      <c r="D7144" s="259"/>
      <c r="E7144" s="66" t="str">
        <f t="shared" si="441"/>
        <v/>
      </c>
      <c r="F7144" s="70" t="str">
        <f t="shared" si="444"/>
        <v/>
      </c>
      <c r="G7144" s="68" t="str">
        <f t="shared" si="442"/>
        <v/>
      </c>
      <c r="H7144" s="69" t="str">
        <f t="shared" si="443"/>
        <v/>
      </c>
    </row>
    <row r="7145" spans="2:8" x14ac:dyDescent="0.25">
      <c r="B7145" s="258"/>
      <c r="C7145" s="259"/>
      <c r="D7145" s="259"/>
      <c r="E7145" s="66" t="str">
        <f t="shared" si="441"/>
        <v/>
      </c>
      <c r="F7145" s="70" t="str">
        <f t="shared" si="444"/>
        <v/>
      </c>
      <c r="G7145" s="68" t="str">
        <f t="shared" si="442"/>
        <v/>
      </c>
      <c r="H7145" s="69" t="str">
        <f t="shared" si="443"/>
        <v/>
      </c>
    </row>
    <row r="7146" spans="2:8" x14ac:dyDescent="0.25">
      <c r="B7146" s="258"/>
      <c r="C7146" s="259"/>
      <c r="D7146" s="259"/>
      <c r="E7146" s="66" t="str">
        <f t="shared" si="441"/>
        <v/>
      </c>
      <c r="F7146" s="70" t="str">
        <f t="shared" si="444"/>
        <v/>
      </c>
      <c r="G7146" s="68" t="str">
        <f t="shared" si="442"/>
        <v/>
      </c>
      <c r="H7146" s="69" t="str">
        <f t="shared" si="443"/>
        <v/>
      </c>
    </row>
    <row r="7147" spans="2:8" x14ac:dyDescent="0.25">
      <c r="B7147" s="258"/>
      <c r="C7147" s="259"/>
      <c r="D7147" s="259"/>
      <c r="E7147" s="66" t="str">
        <f t="shared" si="441"/>
        <v/>
      </c>
      <c r="F7147" s="70" t="str">
        <f t="shared" si="444"/>
        <v/>
      </c>
      <c r="G7147" s="68" t="str">
        <f t="shared" si="442"/>
        <v/>
      </c>
      <c r="H7147" s="69" t="str">
        <f t="shared" si="443"/>
        <v/>
      </c>
    </row>
    <row r="7148" spans="2:8" x14ac:dyDescent="0.25">
      <c r="B7148" s="258"/>
      <c r="C7148" s="259"/>
      <c r="D7148" s="259"/>
      <c r="E7148" s="66" t="str">
        <f t="shared" si="441"/>
        <v/>
      </c>
      <c r="F7148" s="70" t="str">
        <f t="shared" si="444"/>
        <v/>
      </c>
      <c r="G7148" s="68" t="str">
        <f t="shared" si="442"/>
        <v/>
      </c>
      <c r="H7148" s="69" t="str">
        <f t="shared" si="443"/>
        <v/>
      </c>
    </row>
    <row r="7149" spans="2:8" x14ac:dyDescent="0.25">
      <c r="B7149" s="258"/>
      <c r="C7149" s="259"/>
      <c r="D7149" s="259"/>
      <c r="E7149" s="66" t="str">
        <f t="shared" si="441"/>
        <v/>
      </c>
      <c r="F7149" s="70" t="str">
        <f t="shared" si="444"/>
        <v/>
      </c>
      <c r="G7149" s="68" t="str">
        <f t="shared" si="442"/>
        <v/>
      </c>
      <c r="H7149" s="69" t="str">
        <f t="shared" si="443"/>
        <v/>
      </c>
    </row>
    <row r="7150" spans="2:8" x14ac:dyDescent="0.25">
      <c r="B7150" s="258"/>
      <c r="C7150" s="259"/>
      <c r="D7150" s="259"/>
      <c r="E7150" s="66" t="str">
        <f t="shared" si="441"/>
        <v/>
      </c>
      <c r="F7150" s="70" t="str">
        <f t="shared" si="444"/>
        <v/>
      </c>
      <c r="G7150" s="68" t="str">
        <f t="shared" si="442"/>
        <v/>
      </c>
      <c r="H7150" s="69" t="str">
        <f t="shared" si="443"/>
        <v/>
      </c>
    </row>
    <row r="7151" spans="2:8" x14ac:dyDescent="0.25">
      <c r="B7151" s="258"/>
      <c r="C7151" s="259"/>
      <c r="D7151" s="259"/>
      <c r="E7151" s="66" t="str">
        <f t="shared" si="441"/>
        <v/>
      </c>
      <c r="F7151" s="70" t="str">
        <f t="shared" si="444"/>
        <v/>
      </c>
      <c r="G7151" s="68" t="str">
        <f t="shared" si="442"/>
        <v/>
      </c>
      <c r="H7151" s="69" t="str">
        <f t="shared" si="443"/>
        <v/>
      </c>
    </row>
    <row r="7152" spans="2:8" x14ac:dyDescent="0.25">
      <c r="B7152" s="258"/>
      <c r="C7152" s="259"/>
      <c r="D7152" s="259"/>
      <c r="E7152" s="66" t="str">
        <f t="shared" si="441"/>
        <v/>
      </c>
      <c r="F7152" s="70" t="str">
        <f t="shared" si="444"/>
        <v/>
      </c>
      <c r="G7152" s="68" t="str">
        <f t="shared" si="442"/>
        <v/>
      </c>
      <c r="H7152" s="69" t="str">
        <f t="shared" si="443"/>
        <v/>
      </c>
    </row>
    <row r="7153" spans="2:8" x14ac:dyDescent="0.25">
      <c r="B7153" s="258"/>
      <c r="C7153" s="259"/>
      <c r="D7153" s="259"/>
      <c r="E7153" s="66" t="str">
        <f t="shared" si="441"/>
        <v/>
      </c>
      <c r="F7153" s="70" t="str">
        <f t="shared" si="444"/>
        <v/>
      </c>
      <c r="G7153" s="68" t="str">
        <f t="shared" si="442"/>
        <v/>
      </c>
      <c r="H7153" s="69" t="str">
        <f t="shared" si="443"/>
        <v/>
      </c>
    </row>
    <row r="7154" spans="2:8" x14ac:dyDescent="0.25">
      <c r="B7154" s="258"/>
      <c r="C7154" s="259"/>
      <c r="D7154" s="259"/>
      <c r="E7154" s="66" t="str">
        <f t="shared" si="441"/>
        <v/>
      </c>
      <c r="F7154" s="70" t="str">
        <f t="shared" si="444"/>
        <v/>
      </c>
      <c r="G7154" s="68" t="str">
        <f t="shared" si="442"/>
        <v/>
      </c>
      <c r="H7154" s="69" t="str">
        <f t="shared" si="443"/>
        <v/>
      </c>
    </row>
    <row r="7155" spans="2:8" x14ac:dyDescent="0.25">
      <c r="B7155" s="258"/>
      <c r="C7155" s="259"/>
      <c r="D7155" s="259"/>
      <c r="E7155" s="66" t="str">
        <f t="shared" si="441"/>
        <v/>
      </c>
      <c r="F7155" s="70" t="str">
        <f t="shared" si="444"/>
        <v/>
      </c>
      <c r="G7155" s="68" t="str">
        <f t="shared" si="442"/>
        <v/>
      </c>
      <c r="H7155" s="69" t="str">
        <f t="shared" si="443"/>
        <v/>
      </c>
    </row>
    <row r="7156" spans="2:8" x14ac:dyDescent="0.25">
      <c r="B7156" s="258"/>
      <c r="C7156" s="259"/>
      <c r="D7156" s="259"/>
      <c r="E7156" s="66" t="str">
        <f t="shared" si="441"/>
        <v/>
      </c>
      <c r="F7156" s="70" t="str">
        <f t="shared" si="444"/>
        <v/>
      </c>
      <c r="G7156" s="68" t="str">
        <f t="shared" si="442"/>
        <v/>
      </c>
      <c r="H7156" s="69" t="str">
        <f t="shared" si="443"/>
        <v/>
      </c>
    </row>
    <row r="7157" spans="2:8" x14ac:dyDescent="0.25">
      <c r="B7157" s="258"/>
      <c r="C7157" s="259"/>
      <c r="D7157" s="259"/>
      <c r="E7157" s="66" t="str">
        <f t="shared" si="441"/>
        <v/>
      </c>
      <c r="F7157" s="70" t="str">
        <f t="shared" si="444"/>
        <v/>
      </c>
      <c r="G7157" s="68" t="str">
        <f t="shared" si="442"/>
        <v/>
      </c>
      <c r="H7157" s="69" t="str">
        <f t="shared" si="443"/>
        <v/>
      </c>
    </row>
    <row r="7158" spans="2:8" x14ac:dyDescent="0.25">
      <c r="B7158" s="258"/>
      <c r="C7158" s="259"/>
      <c r="D7158" s="259"/>
      <c r="E7158" s="66" t="str">
        <f t="shared" si="441"/>
        <v/>
      </c>
      <c r="F7158" s="70" t="str">
        <f t="shared" si="444"/>
        <v/>
      </c>
      <c r="G7158" s="68" t="str">
        <f t="shared" si="442"/>
        <v/>
      </c>
      <c r="H7158" s="69" t="str">
        <f t="shared" si="443"/>
        <v/>
      </c>
    </row>
    <row r="7159" spans="2:8" x14ac:dyDescent="0.25">
      <c r="B7159" s="258"/>
      <c r="C7159" s="259"/>
      <c r="D7159" s="259"/>
      <c r="E7159" s="66" t="str">
        <f t="shared" si="441"/>
        <v/>
      </c>
      <c r="F7159" s="70" t="str">
        <f t="shared" si="444"/>
        <v/>
      </c>
      <c r="G7159" s="68" t="str">
        <f t="shared" si="442"/>
        <v/>
      </c>
      <c r="H7159" s="69" t="str">
        <f t="shared" si="443"/>
        <v/>
      </c>
    </row>
    <row r="7160" spans="2:8" x14ac:dyDescent="0.25">
      <c r="B7160" s="258"/>
      <c r="C7160" s="259"/>
      <c r="D7160" s="259"/>
      <c r="E7160" s="66" t="str">
        <f t="shared" si="441"/>
        <v/>
      </c>
      <c r="F7160" s="70" t="str">
        <f t="shared" si="444"/>
        <v/>
      </c>
      <c r="G7160" s="68" t="str">
        <f t="shared" si="442"/>
        <v/>
      </c>
      <c r="H7160" s="69" t="str">
        <f t="shared" si="443"/>
        <v/>
      </c>
    </row>
    <row r="7161" spans="2:8" x14ac:dyDescent="0.25">
      <c r="B7161" s="258"/>
      <c r="C7161" s="259"/>
      <c r="D7161" s="259"/>
      <c r="E7161" s="66" t="str">
        <f t="shared" si="441"/>
        <v/>
      </c>
      <c r="F7161" s="70" t="str">
        <f t="shared" si="444"/>
        <v/>
      </c>
      <c r="G7161" s="68" t="str">
        <f t="shared" si="442"/>
        <v/>
      </c>
      <c r="H7161" s="69" t="str">
        <f t="shared" si="443"/>
        <v/>
      </c>
    </row>
    <row r="7162" spans="2:8" x14ac:dyDescent="0.25">
      <c r="B7162" s="258"/>
      <c r="C7162" s="259"/>
      <c r="D7162" s="259"/>
      <c r="E7162" s="66" t="str">
        <f t="shared" si="441"/>
        <v/>
      </c>
      <c r="F7162" s="70" t="str">
        <f t="shared" si="444"/>
        <v/>
      </c>
      <c r="G7162" s="68" t="str">
        <f t="shared" si="442"/>
        <v/>
      </c>
      <c r="H7162" s="69" t="str">
        <f t="shared" si="443"/>
        <v/>
      </c>
    </row>
    <row r="7163" spans="2:8" x14ac:dyDescent="0.25">
      <c r="B7163" s="258"/>
      <c r="C7163" s="259"/>
      <c r="D7163" s="259"/>
      <c r="E7163" s="66" t="str">
        <f t="shared" si="441"/>
        <v/>
      </c>
      <c r="F7163" s="70" t="str">
        <f t="shared" si="444"/>
        <v/>
      </c>
      <c r="G7163" s="68" t="str">
        <f t="shared" si="442"/>
        <v/>
      </c>
      <c r="H7163" s="69" t="str">
        <f t="shared" si="443"/>
        <v/>
      </c>
    </row>
    <row r="7164" spans="2:8" x14ac:dyDescent="0.25">
      <c r="B7164" s="258"/>
      <c r="C7164" s="259"/>
      <c r="D7164" s="259"/>
      <c r="E7164" s="66" t="str">
        <f t="shared" si="441"/>
        <v/>
      </c>
      <c r="F7164" s="70" t="str">
        <f t="shared" si="444"/>
        <v/>
      </c>
      <c r="G7164" s="68" t="str">
        <f t="shared" si="442"/>
        <v/>
      </c>
      <c r="H7164" s="69" t="str">
        <f t="shared" si="443"/>
        <v/>
      </c>
    </row>
    <row r="7165" spans="2:8" x14ac:dyDescent="0.25">
      <c r="B7165" s="258"/>
      <c r="C7165" s="259"/>
      <c r="D7165" s="259"/>
      <c r="E7165" s="66" t="str">
        <f t="shared" si="441"/>
        <v/>
      </c>
      <c r="F7165" s="70" t="str">
        <f t="shared" si="444"/>
        <v/>
      </c>
      <c r="G7165" s="68" t="str">
        <f t="shared" si="442"/>
        <v/>
      </c>
      <c r="H7165" s="69" t="str">
        <f t="shared" si="443"/>
        <v/>
      </c>
    </row>
    <row r="7166" spans="2:8" x14ac:dyDescent="0.25">
      <c r="B7166" s="258"/>
      <c r="C7166" s="259"/>
      <c r="D7166" s="259"/>
      <c r="E7166" s="66" t="str">
        <f t="shared" si="441"/>
        <v/>
      </c>
      <c r="F7166" s="70" t="str">
        <f t="shared" si="444"/>
        <v/>
      </c>
      <c r="G7166" s="68" t="str">
        <f t="shared" si="442"/>
        <v/>
      </c>
      <c r="H7166" s="69" t="str">
        <f t="shared" si="443"/>
        <v/>
      </c>
    </row>
    <row r="7167" spans="2:8" x14ac:dyDescent="0.25">
      <c r="B7167" s="258"/>
      <c r="C7167" s="259"/>
      <c r="D7167" s="259"/>
      <c r="E7167" s="66" t="str">
        <f t="shared" si="441"/>
        <v/>
      </c>
      <c r="F7167" s="70" t="str">
        <f t="shared" si="444"/>
        <v/>
      </c>
      <c r="G7167" s="68" t="str">
        <f t="shared" si="442"/>
        <v/>
      </c>
      <c r="H7167" s="69" t="str">
        <f t="shared" si="443"/>
        <v/>
      </c>
    </row>
    <row r="7168" spans="2:8" x14ac:dyDescent="0.25">
      <c r="B7168" s="258"/>
      <c r="C7168" s="259"/>
      <c r="D7168" s="259"/>
      <c r="E7168" s="66" t="str">
        <f t="shared" si="441"/>
        <v/>
      </c>
      <c r="F7168" s="70" t="str">
        <f t="shared" si="444"/>
        <v/>
      </c>
      <c r="G7168" s="68" t="str">
        <f t="shared" si="442"/>
        <v/>
      </c>
      <c r="H7168" s="69" t="str">
        <f t="shared" si="443"/>
        <v/>
      </c>
    </row>
    <row r="7169" spans="2:8" x14ac:dyDescent="0.25">
      <c r="B7169" s="258"/>
      <c r="C7169" s="259"/>
      <c r="D7169" s="259"/>
      <c r="E7169" s="66" t="str">
        <f t="shared" si="441"/>
        <v/>
      </c>
      <c r="F7169" s="70" t="str">
        <f t="shared" si="444"/>
        <v/>
      </c>
      <c r="G7169" s="68" t="str">
        <f t="shared" si="442"/>
        <v/>
      </c>
      <c r="H7169" s="69" t="str">
        <f t="shared" si="443"/>
        <v/>
      </c>
    </row>
    <row r="7170" spans="2:8" x14ac:dyDescent="0.25">
      <c r="B7170" s="258"/>
      <c r="C7170" s="259"/>
      <c r="D7170" s="259"/>
      <c r="E7170" s="66" t="str">
        <f t="shared" si="441"/>
        <v/>
      </c>
      <c r="F7170" s="70" t="str">
        <f t="shared" si="444"/>
        <v/>
      </c>
      <c r="G7170" s="68" t="str">
        <f t="shared" si="442"/>
        <v/>
      </c>
      <c r="H7170" s="69" t="str">
        <f t="shared" si="443"/>
        <v/>
      </c>
    </row>
    <row r="7171" spans="2:8" x14ac:dyDescent="0.25">
      <c r="B7171" s="258"/>
      <c r="C7171" s="259"/>
      <c r="D7171" s="259"/>
      <c r="E7171" s="66" t="str">
        <f t="shared" si="441"/>
        <v/>
      </c>
      <c r="F7171" s="70" t="str">
        <f t="shared" si="444"/>
        <v/>
      </c>
      <c r="G7171" s="68" t="str">
        <f t="shared" si="442"/>
        <v/>
      </c>
      <c r="H7171" s="69" t="str">
        <f t="shared" si="443"/>
        <v/>
      </c>
    </row>
    <row r="7172" spans="2:8" x14ac:dyDescent="0.25">
      <c r="B7172" s="258"/>
      <c r="C7172" s="259"/>
      <c r="D7172" s="259"/>
      <c r="E7172" s="66" t="str">
        <f t="shared" si="441"/>
        <v/>
      </c>
      <c r="F7172" s="70" t="str">
        <f t="shared" si="444"/>
        <v/>
      </c>
      <c r="G7172" s="68" t="str">
        <f t="shared" si="442"/>
        <v/>
      </c>
      <c r="H7172" s="69" t="str">
        <f t="shared" si="443"/>
        <v/>
      </c>
    </row>
    <row r="7173" spans="2:8" x14ac:dyDescent="0.25">
      <c r="B7173" s="258"/>
      <c r="C7173" s="259"/>
      <c r="D7173" s="259"/>
      <c r="E7173" s="66" t="str">
        <f t="shared" si="441"/>
        <v/>
      </c>
      <c r="F7173" s="70" t="str">
        <f t="shared" si="444"/>
        <v/>
      </c>
      <c r="G7173" s="68" t="str">
        <f t="shared" si="442"/>
        <v/>
      </c>
      <c r="H7173" s="69" t="str">
        <f t="shared" si="443"/>
        <v/>
      </c>
    </row>
    <row r="7174" spans="2:8" x14ac:dyDescent="0.25">
      <c r="B7174" s="258"/>
      <c r="C7174" s="259"/>
      <c r="D7174" s="259"/>
      <c r="E7174" s="66" t="str">
        <f t="shared" si="441"/>
        <v/>
      </c>
      <c r="F7174" s="70" t="str">
        <f t="shared" si="444"/>
        <v/>
      </c>
      <c r="G7174" s="68" t="str">
        <f t="shared" si="442"/>
        <v/>
      </c>
      <c r="H7174" s="69" t="str">
        <f t="shared" si="443"/>
        <v/>
      </c>
    </row>
    <row r="7175" spans="2:8" x14ac:dyDescent="0.25">
      <c r="B7175" s="258"/>
      <c r="C7175" s="259"/>
      <c r="D7175" s="259"/>
      <c r="E7175" s="66" t="str">
        <f t="shared" si="441"/>
        <v/>
      </c>
      <c r="F7175" s="70" t="str">
        <f t="shared" si="444"/>
        <v/>
      </c>
      <c r="G7175" s="68" t="str">
        <f t="shared" si="442"/>
        <v/>
      </c>
      <c r="H7175" s="69" t="str">
        <f t="shared" si="443"/>
        <v/>
      </c>
    </row>
    <row r="7176" spans="2:8" x14ac:dyDescent="0.25">
      <c r="B7176" s="258"/>
      <c r="C7176" s="259"/>
      <c r="D7176" s="259"/>
      <c r="E7176" s="66" t="str">
        <f t="shared" si="441"/>
        <v/>
      </c>
      <c r="F7176" s="70" t="str">
        <f t="shared" si="444"/>
        <v/>
      </c>
      <c r="G7176" s="68" t="str">
        <f t="shared" si="442"/>
        <v/>
      </c>
      <c r="H7176" s="69" t="str">
        <f t="shared" si="443"/>
        <v/>
      </c>
    </row>
    <row r="7177" spans="2:8" x14ac:dyDescent="0.25">
      <c r="B7177" s="258"/>
      <c r="C7177" s="259"/>
      <c r="D7177" s="259"/>
      <c r="E7177" s="66" t="str">
        <f t="shared" si="441"/>
        <v/>
      </c>
      <c r="F7177" s="70" t="str">
        <f t="shared" si="444"/>
        <v/>
      </c>
      <c r="G7177" s="68" t="str">
        <f t="shared" si="442"/>
        <v/>
      </c>
      <c r="H7177" s="69" t="str">
        <f t="shared" si="443"/>
        <v/>
      </c>
    </row>
    <row r="7178" spans="2:8" x14ac:dyDescent="0.25">
      <c r="B7178" s="258"/>
      <c r="C7178" s="259"/>
      <c r="D7178" s="259"/>
      <c r="E7178" s="66" t="str">
        <f t="shared" si="441"/>
        <v/>
      </c>
      <c r="F7178" s="70" t="str">
        <f t="shared" si="444"/>
        <v/>
      </c>
      <c r="G7178" s="68" t="str">
        <f t="shared" si="442"/>
        <v/>
      </c>
      <c r="H7178" s="69" t="str">
        <f t="shared" si="443"/>
        <v/>
      </c>
    </row>
    <row r="7179" spans="2:8" x14ac:dyDescent="0.25">
      <c r="B7179" s="258"/>
      <c r="C7179" s="259"/>
      <c r="D7179" s="259"/>
      <c r="E7179" s="66" t="str">
        <f t="shared" si="441"/>
        <v/>
      </c>
      <c r="F7179" s="70" t="str">
        <f t="shared" si="444"/>
        <v/>
      </c>
      <c r="G7179" s="68" t="str">
        <f t="shared" si="442"/>
        <v/>
      </c>
      <c r="H7179" s="69" t="str">
        <f t="shared" si="443"/>
        <v/>
      </c>
    </row>
    <row r="7180" spans="2:8" x14ac:dyDescent="0.25">
      <c r="B7180" s="258"/>
      <c r="C7180" s="259"/>
      <c r="D7180" s="259"/>
      <c r="E7180" s="66" t="str">
        <f t="shared" si="441"/>
        <v/>
      </c>
      <c r="F7180" s="70" t="str">
        <f t="shared" si="444"/>
        <v/>
      </c>
      <c r="G7180" s="68" t="str">
        <f t="shared" si="442"/>
        <v/>
      </c>
      <c r="H7180" s="69" t="str">
        <f t="shared" si="443"/>
        <v/>
      </c>
    </row>
    <row r="7181" spans="2:8" x14ac:dyDescent="0.25">
      <c r="B7181" s="258"/>
      <c r="C7181" s="259"/>
      <c r="D7181" s="259"/>
      <c r="E7181" s="66" t="str">
        <f t="shared" si="441"/>
        <v/>
      </c>
      <c r="F7181" s="70" t="str">
        <f t="shared" si="444"/>
        <v/>
      </c>
      <c r="G7181" s="68" t="str">
        <f t="shared" si="442"/>
        <v/>
      </c>
      <c r="H7181" s="69" t="str">
        <f t="shared" si="443"/>
        <v/>
      </c>
    </row>
    <row r="7182" spans="2:8" x14ac:dyDescent="0.25">
      <c r="B7182" s="258"/>
      <c r="C7182" s="259"/>
      <c r="D7182" s="259"/>
      <c r="E7182" s="66" t="str">
        <f t="shared" ref="E7182:E7245" si="445">+IF(AND(C7182-D7182&lt;&gt;0,$B$10&gt;B7182),C7182-D7182,"")</f>
        <v/>
      </c>
      <c r="F7182" s="70" t="str">
        <f t="shared" si="444"/>
        <v/>
      </c>
      <c r="G7182" s="68" t="str">
        <f t="shared" ref="G7182:G7245" si="446">+IF(AND(B7182&lt;&gt;"",$B$10&gt;B7182),$B$10-B7182,"")</f>
        <v/>
      </c>
      <c r="H7182" s="69" t="str">
        <f t="shared" ref="H7182:H7245" si="447">IFERROR(((E7182*G7182*$D$10)/36500),"")</f>
        <v/>
      </c>
    </row>
    <row r="7183" spans="2:8" x14ac:dyDescent="0.25">
      <c r="B7183" s="258"/>
      <c r="C7183" s="259"/>
      <c r="D7183" s="259"/>
      <c r="E7183" s="66" t="str">
        <f t="shared" si="445"/>
        <v/>
      </c>
      <c r="F7183" s="70" t="str">
        <f t="shared" ref="F7183:F7246" si="448">+IFERROR((E7183+F7182),"")</f>
        <v/>
      </c>
      <c r="G7183" s="68" t="str">
        <f t="shared" si="446"/>
        <v/>
      </c>
      <c r="H7183" s="69" t="str">
        <f t="shared" si="447"/>
        <v/>
      </c>
    </row>
    <row r="7184" spans="2:8" x14ac:dyDescent="0.25">
      <c r="B7184" s="258"/>
      <c r="C7184" s="259"/>
      <c r="D7184" s="259"/>
      <c r="E7184" s="66" t="str">
        <f t="shared" si="445"/>
        <v/>
      </c>
      <c r="F7184" s="70" t="str">
        <f t="shared" si="448"/>
        <v/>
      </c>
      <c r="G7184" s="68" t="str">
        <f t="shared" si="446"/>
        <v/>
      </c>
      <c r="H7184" s="69" t="str">
        <f t="shared" si="447"/>
        <v/>
      </c>
    </row>
    <row r="7185" spans="2:8" x14ac:dyDescent="0.25">
      <c r="B7185" s="258"/>
      <c r="C7185" s="259"/>
      <c r="D7185" s="259"/>
      <c r="E7185" s="66" t="str">
        <f t="shared" si="445"/>
        <v/>
      </c>
      <c r="F7185" s="70" t="str">
        <f t="shared" si="448"/>
        <v/>
      </c>
      <c r="G7185" s="68" t="str">
        <f t="shared" si="446"/>
        <v/>
      </c>
      <c r="H7185" s="69" t="str">
        <f t="shared" si="447"/>
        <v/>
      </c>
    </row>
    <row r="7186" spans="2:8" x14ac:dyDescent="0.25">
      <c r="B7186" s="258"/>
      <c r="C7186" s="259"/>
      <c r="D7186" s="259"/>
      <c r="E7186" s="66" t="str">
        <f t="shared" si="445"/>
        <v/>
      </c>
      <c r="F7186" s="70" t="str">
        <f t="shared" si="448"/>
        <v/>
      </c>
      <c r="G7186" s="68" t="str">
        <f t="shared" si="446"/>
        <v/>
      </c>
      <c r="H7186" s="69" t="str">
        <f t="shared" si="447"/>
        <v/>
      </c>
    </row>
    <row r="7187" spans="2:8" x14ac:dyDescent="0.25">
      <c r="B7187" s="258"/>
      <c r="C7187" s="259"/>
      <c r="D7187" s="259"/>
      <c r="E7187" s="66" t="str">
        <f t="shared" si="445"/>
        <v/>
      </c>
      <c r="F7187" s="70" t="str">
        <f t="shared" si="448"/>
        <v/>
      </c>
      <c r="G7187" s="68" t="str">
        <f t="shared" si="446"/>
        <v/>
      </c>
      <c r="H7187" s="69" t="str">
        <f t="shared" si="447"/>
        <v/>
      </c>
    </row>
    <row r="7188" spans="2:8" x14ac:dyDescent="0.25">
      <c r="B7188" s="258"/>
      <c r="C7188" s="259"/>
      <c r="D7188" s="259"/>
      <c r="E7188" s="66" t="str">
        <f t="shared" si="445"/>
        <v/>
      </c>
      <c r="F7188" s="70" t="str">
        <f t="shared" si="448"/>
        <v/>
      </c>
      <c r="G7188" s="68" t="str">
        <f t="shared" si="446"/>
        <v/>
      </c>
      <c r="H7188" s="69" t="str">
        <f t="shared" si="447"/>
        <v/>
      </c>
    </row>
    <row r="7189" spans="2:8" x14ac:dyDescent="0.25">
      <c r="B7189" s="258"/>
      <c r="C7189" s="259"/>
      <c r="D7189" s="259"/>
      <c r="E7189" s="66" t="str">
        <f t="shared" si="445"/>
        <v/>
      </c>
      <c r="F7189" s="70" t="str">
        <f t="shared" si="448"/>
        <v/>
      </c>
      <c r="G7189" s="68" t="str">
        <f t="shared" si="446"/>
        <v/>
      </c>
      <c r="H7189" s="69" t="str">
        <f t="shared" si="447"/>
        <v/>
      </c>
    </row>
    <row r="7190" spans="2:8" x14ac:dyDescent="0.25">
      <c r="B7190" s="258"/>
      <c r="C7190" s="259"/>
      <c r="D7190" s="259"/>
      <c r="E7190" s="66" t="str">
        <f t="shared" si="445"/>
        <v/>
      </c>
      <c r="F7190" s="70" t="str">
        <f t="shared" si="448"/>
        <v/>
      </c>
      <c r="G7190" s="68" t="str">
        <f t="shared" si="446"/>
        <v/>
      </c>
      <c r="H7190" s="69" t="str">
        <f t="shared" si="447"/>
        <v/>
      </c>
    </row>
    <row r="7191" spans="2:8" x14ac:dyDescent="0.25">
      <c r="B7191" s="258"/>
      <c r="C7191" s="259"/>
      <c r="D7191" s="259"/>
      <c r="E7191" s="66" t="str">
        <f t="shared" si="445"/>
        <v/>
      </c>
      <c r="F7191" s="70" t="str">
        <f t="shared" si="448"/>
        <v/>
      </c>
      <c r="G7191" s="68" t="str">
        <f t="shared" si="446"/>
        <v/>
      </c>
      <c r="H7191" s="69" t="str">
        <f t="shared" si="447"/>
        <v/>
      </c>
    </row>
    <row r="7192" spans="2:8" x14ac:dyDescent="0.25">
      <c r="B7192" s="258"/>
      <c r="C7192" s="259"/>
      <c r="D7192" s="259"/>
      <c r="E7192" s="66" t="str">
        <f t="shared" si="445"/>
        <v/>
      </c>
      <c r="F7192" s="70" t="str">
        <f t="shared" si="448"/>
        <v/>
      </c>
      <c r="G7192" s="68" t="str">
        <f t="shared" si="446"/>
        <v/>
      </c>
      <c r="H7192" s="69" t="str">
        <f t="shared" si="447"/>
        <v/>
      </c>
    </row>
    <row r="7193" spans="2:8" x14ac:dyDescent="0.25">
      <c r="B7193" s="258"/>
      <c r="C7193" s="259"/>
      <c r="D7193" s="259"/>
      <c r="E7193" s="66" t="str">
        <f t="shared" si="445"/>
        <v/>
      </c>
      <c r="F7193" s="70" t="str">
        <f t="shared" si="448"/>
        <v/>
      </c>
      <c r="G7193" s="68" t="str">
        <f t="shared" si="446"/>
        <v/>
      </c>
      <c r="H7193" s="69" t="str">
        <f t="shared" si="447"/>
        <v/>
      </c>
    </row>
    <row r="7194" spans="2:8" x14ac:dyDescent="0.25">
      <c r="B7194" s="258"/>
      <c r="C7194" s="259"/>
      <c r="D7194" s="259"/>
      <c r="E7194" s="66" t="str">
        <f t="shared" si="445"/>
        <v/>
      </c>
      <c r="F7194" s="70" t="str">
        <f t="shared" si="448"/>
        <v/>
      </c>
      <c r="G7194" s="68" t="str">
        <f t="shared" si="446"/>
        <v/>
      </c>
      <c r="H7194" s="69" t="str">
        <f t="shared" si="447"/>
        <v/>
      </c>
    </row>
    <row r="7195" spans="2:8" x14ac:dyDescent="0.25">
      <c r="B7195" s="258"/>
      <c r="C7195" s="259"/>
      <c r="D7195" s="259"/>
      <c r="E7195" s="66" t="str">
        <f t="shared" si="445"/>
        <v/>
      </c>
      <c r="F7195" s="70" t="str">
        <f t="shared" si="448"/>
        <v/>
      </c>
      <c r="G7195" s="68" t="str">
        <f t="shared" si="446"/>
        <v/>
      </c>
      <c r="H7195" s="69" t="str">
        <f t="shared" si="447"/>
        <v/>
      </c>
    </row>
    <row r="7196" spans="2:8" x14ac:dyDescent="0.25">
      <c r="B7196" s="258"/>
      <c r="C7196" s="259"/>
      <c r="D7196" s="259"/>
      <c r="E7196" s="66" t="str">
        <f t="shared" si="445"/>
        <v/>
      </c>
      <c r="F7196" s="70" t="str">
        <f t="shared" si="448"/>
        <v/>
      </c>
      <c r="G7196" s="68" t="str">
        <f t="shared" si="446"/>
        <v/>
      </c>
      <c r="H7196" s="69" t="str">
        <f t="shared" si="447"/>
        <v/>
      </c>
    </row>
    <row r="7197" spans="2:8" x14ac:dyDescent="0.25">
      <c r="B7197" s="258"/>
      <c r="C7197" s="259"/>
      <c r="D7197" s="259"/>
      <c r="E7197" s="66" t="str">
        <f t="shared" si="445"/>
        <v/>
      </c>
      <c r="F7197" s="70" t="str">
        <f t="shared" si="448"/>
        <v/>
      </c>
      <c r="G7197" s="68" t="str">
        <f t="shared" si="446"/>
        <v/>
      </c>
      <c r="H7197" s="69" t="str">
        <f t="shared" si="447"/>
        <v/>
      </c>
    </row>
    <row r="7198" spans="2:8" x14ac:dyDescent="0.25">
      <c r="B7198" s="258"/>
      <c r="C7198" s="259"/>
      <c r="D7198" s="259"/>
      <c r="E7198" s="66" t="str">
        <f t="shared" si="445"/>
        <v/>
      </c>
      <c r="F7198" s="70" t="str">
        <f t="shared" si="448"/>
        <v/>
      </c>
      <c r="G7198" s="68" t="str">
        <f t="shared" si="446"/>
        <v/>
      </c>
      <c r="H7198" s="69" t="str">
        <f t="shared" si="447"/>
        <v/>
      </c>
    </row>
    <row r="7199" spans="2:8" x14ac:dyDescent="0.25">
      <c r="B7199" s="258"/>
      <c r="C7199" s="259"/>
      <c r="D7199" s="259"/>
      <c r="E7199" s="66" t="str">
        <f t="shared" si="445"/>
        <v/>
      </c>
      <c r="F7199" s="70" t="str">
        <f t="shared" si="448"/>
        <v/>
      </c>
      <c r="G7199" s="68" t="str">
        <f t="shared" si="446"/>
        <v/>
      </c>
      <c r="H7199" s="69" t="str">
        <f t="shared" si="447"/>
        <v/>
      </c>
    </row>
    <row r="7200" spans="2:8" x14ac:dyDescent="0.25">
      <c r="B7200" s="258"/>
      <c r="C7200" s="259"/>
      <c r="D7200" s="259"/>
      <c r="E7200" s="66" t="str">
        <f t="shared" si="445"/>
        <v/>
      </c>
      <c r="F7200" s="70" t="str">
        <f t="shared" si="448"/>
        <v/>
      </c>
      <c r="G7200" s="68" t="str">
        <f t="shared" si="446"/>
        <v/>
      </c>
      <c r="H7200" s="69" t="str">
        <f t="shared" si="447"/>
        <v/>
      </c>
    </row>
    <row r="7201" spans="2:8" x14ac:dyDescent="0.25">
      <c r="B7201" s="258"/>
      <c r="C7201" s="259"/>
      <c r="D7201" s="259"/>
      <c r="E7201" s="66" t="str">
        <f t="shared" si="445"/>
        <v/>
      </c>
      <c r="F7201" s="70" t="str">
        <f t="shared" si="448"/>
        <v/>
      </c>
      <c r="G7201" s="68" t="str">
        <f t="shared" si="446"/>
        <v/>
      </c>
      <c r="H7201" s="69" t="str">
        <f t="shared" si="447"/>
        <v/>
      </c>
    </row>
    <row r="7202" spans="2:8" x14ac:dyDescent="0.25">
      <c r="B7202" s="258"/>
      <c r="C7202" s="259"/>
      <c r="D7202" s="259"/>
      <c r="E7202" s="66" t="str">
        <f t="shared" si="445"/>
        <v/>
      </c>
      <c r="F7202" s="70" t="str">
        <f t="shared" si="448"/>
        <v/>
      </c>
      <c r="G7202" s="68" t="str">
        <f t="shared" si="446"/>
        <v/>
      </c>
      <c r="H7202" s="69" t="str">
        <f t="shared" si="447"/>
        <v/>
      </c>
    </row>
    <row r="7203" spans="2:8" x14ac:dyDescent="0.25">
      <c r="B7203" s="258"/>
      <c r="C7203" s="259"/>
      <c r="D7203" s="259"/>
      <c r="E7203" s="66" t="str">
        <f t="shared" si="445"/>
        <v/>
      </c>
      <c r="F7203" s="70" t="str">
        <f t="shared" si="448"/>
        <v/>
      </c>
      <c r="G7203" s="68" t="str">
        <f t="shared" si="446"/>
        <v/>
      </c>
      <c r="H7203" s="69" t="str">
        <f t="shared" si="447"/>
        <v/>
      </c>
    </row>
    <row r="7204" spans="2:8" x14ac:dyDescent="0.25">
      <c r="B7204" s="258"/>
      <c r="C7204" s="259"/>
      <c r="D7204" s="259"/>
      <c r="E7204" s="66" t="str">
        <f t="shared" si="445"/>
        <v/>
      </c>
      <c r="F7204" s="70" t="str">
        <f t="shared" si="448"/>
        <v/>
      </c>
      <c r="G7204" s="68" t="str">
        <f t="shared" si="446"/>
        <v/>
      </c>
      <c r="H7204" s="69" t="str">
        <f t="shared" si="447"/>
        <v/>
      </c>
    </row>
    <row r="7205" spans="2:8" x14ac:dyDescent="0.25">
      <c r="B7205" s="258"/>
      <c r="C7205" s="259"/>
      <c r="D7205" s="259"/>
      <c r="E7205" s="66" t="str">
        <f t="shared" si="445"/>
        <v/>
      </c>
      <c r="F7205" s="70" t="str">
        <f t="shared" si="448"/>
        <v/>
      </c>
      <c r="G7205" s="68" t="str">
        <f t="shared" si="446"/>
        <v/>
      </c>
      <c r="H7205" s="69" t="str">
        <f t="shared" si="447"/>
        <v/>
      </c>
    </row>
    <row r="7206" spans="2:8" x14ac:dyDescent="0.25">
      <c r="B7206" s="258"/>
      <c r="C7206" s="259"/>
      <c r="D7206" s="259"/>
      <c r="E7206" s="66" t="str">
        <f t="shared" si="445"/>
        <v/>
      </c>
      <c r="F7206" s="70" t="str">
        <f t="shared" si="448"/>
        <v/>
      </c>
      <c r="G7206" s="68" t="str">
        <f t="shared" si="446"/>
        <v/>
      </c>
      <c r="H7206" s="69" t="str">
        <f t="shared" si="447"/>
        <v/>
      </c>
    </row>
    <row r="7207" spans="2:8" x14ac:dyDescent="0.25">
      <c r="B7207" s="258"/>
      <c r="C7207" s="259"/>
      <c r="D7207" s="259"/>
      <c r="E7207" s="66" t="str">
        <f t="shared" si="445"/>
        <v/>
      </c>
      <c r="F7207" s="70" t="str">
        <f t="shared" si="448"/>
        <v/>
      </c>
      <c r="G7207" s="68" t="str">
        <f t="shared" si="446"/>
        <v/>
      </c>
      <c r="H7207" s="69" t="str">
        <f t="shared" si="447"/>
        <v/>
      </c>
    </row>
    <row r="7208" spans="2:8" x14ac:dyDescent="0.25">
      <c r="B7208" s="258"/>
      <c r="C7208" s="259"/>
      <c r="D7208" s="259"/>
      <c r="E7208" s="66" t="str">
        <f t="shared" si="445"/>
        <v/>
      </c>
      <c r="F7208" s="70" t="str">
        <f t="shared" si="448"/>
        <v/>
      </c>
      <c r="G7208" s="68" t="str">
        <f t="shared" si="446"/>
        <v/>
      </c>
      <c r="H7208" s="69" t="str">
        <f t="shared" si="447"/>
        <v/>
      </c>
    </row>
    <row r="7209" spans="2:8" x14ac:dyDescent="0.25">
      <c r="B7209" s="258"/>
      <c r="C7209" s="259"/>
      <c r="D7209" s="259"/>
      <c r="E7209" s="66" t="str">
        <f t="shared" si="445"/>
        <v/>
      </c>
      <c r="F7209" s="70" t="str">
        <f t="shared" si="448"/>
        <v/>
      </c>
      <c r="G7209" s="68" t="str">
        <f t="shared" si="446"/>
        <v/>
      </c>
      <c r="H7209" s="69" t="str">
        <f t="shared" si="447"/>
        <v/>
      </c>
    </row>
    <row r="7210" spans="2:8" x14ac:dyDescent="0.25">
      <c r="B7210" s="258"/>
      <c r="C7210" s="259"/>
      <c r="D7210" s="259"/>
      <c r="E7210" s="66" t="str">
        <f t="shared" si="445"/>
        <v/>
      </c>
      <c r="F7210" s="70" t="str">
        <f t="shared" si="448"/>
        <v/>
      </c>
      <c r="G7210" s="68" t="str">
        <f t="shared" si="446"/>
        <v/>
      </c>
      <c r="H7210" s="69" t="str">
        <f t="shared" si="447"/>
        <v/>
      </c>
    </row>
    <row r="7211" spans="2:8" x14ac:dyDescent="0.25">
      <c r="B7211" s="258"/>
      <c r="C7211" s="259"/>
      <c r="D7211" s="259"/>
      <c r="E7211" s="66" t="str">
        <f t="shared" si="445"/>
        <v/>
      </c>
      <c r="F7211" s="70" t="str">
        <f t="shared" si="448"/>
        <v/>
      </c>
      <c r="G7211" s="68" t="str">
        <f t="shared" si="446"/>
        <v/>
      </c>
      <c r="H7211" s="69" t="str">
        <f t="shared" si="447"/>
        <v/>
      </c>
    </row>
    <row r="7212" spans="2:8" x14ac:dyDescent="0.25">
      <c r="B7212" s="258"/>
      <c r="C7212" s="259"/>
      <c r="D7212" s="259"/>
      <c r="E7212" s="66" t="str">
        <f t="shared" si="445"/>
        <v/>
      </c>
      <c r="F7212" s="70" t="str">
        <f t="shared" si="448"/>
        <v/>
      </c>
      <c r="G7212" s="68" t="str">
        <f t="shared" si="446"/>
        <v/>
      </c>
      <c r="H7212" s="69" t="str">
        <f t="shared" si="447"/>
        <v/>
      </c>
    </row>
    <row r="7213" spans="2:8" x14ac:dyDescent="0.25">
      <c r="B7213" s="258"/>
      <c r="C7213" s="259"/>
      <c r="D7213" s="259"/>
      <c r="E7213" s="66" t="str">
        <f t="shared" si="445"/>
        <v/>
      </c>
      <c r="F7213" s="70" t="str">
        <f t="shared" si="448"/>
        <v/>
      </c>
      <c r="G7213" s="68" t="str">
        <f t="shared" si="446"/>
        <v/>
      </c>
      <c r="H7213" s="69" t="str">
        <f t="shared" si="447"/>
        <v/>
      </c>
    </row>
    <row r="7214" spans="2:8" x14ac:dyDescent="0.25">
      <c r="B7214" s="258"/>
      <c r="C7214" s="259"/>
      <c r="D7214" s="259"/>
      <c r="E7214" s="66" t="str">
        <f t="shared" si="445"/>
        <v/>
      </c>
      <c r="F7214" s="70" t="str">
        <f t="shared" si="448"/>
        <v/>
      </c>
      <c r="G7214" s="68" t="str">
        <f t="shared" si="446"/>
        <v/>
      </c>
      <c r="H7214" s="69" t="str">
        <f t="shared" si="447"/>
        <v/>
      </c>
    </row>
    <row r="7215" spans="2:8" x14ac:dyDescent="0.25">
      <c r="B7215" s="258"/>
      <c r="C7215" s="259"/>
      <c r="D7215" s="259"/>
      <c r="E7215" s="66" t="str">
        <f t="shared" si="445"/>
        <v/>
      </c>
      <c r="F7215" s="70" t="str">
        <f t="shared" si="448"/>
        <v/>
      </c>
      <c r="G7215" s="68" t="str">
        <f t="shared" si="446"/>
        <v/>
      </c>
      <c r="H7215" s="69" t="str">
        <f t="shared" si="447"/>
        <v/>
      </c>
    </row>
    <row r="7216" spans="2:8" x14ac:dyDescent="0.25">
      <c r="B7216" s="258"/>
      <c r="C7216" s="259"/>
      <c r="D7216" s="259"/>
      <c r="E7216" s="66" t="str">
        <f t="shared" si="445"/>
        <v/>
      </c>
      <c r="F7216" s="70" t="str">
        <f t="shared" si="448"/>
        <v/>
      </c>
      <c r="G7216" s="68" t="str">
        <f t="shared" si="446"/>
        <v/>
      </c>
      <c r="H7216" s="69" t="str">
        <f t="shared" si="447"/>
        <v/>
      </c>
    </row>
    <row r="7217" spans="2:8" x14ac:dyDescent="0.25">
      <c r="B7217" s="258"/>
      <c r="C7217" s="259"/>
      <c r="D7217" s="259"/>
      <c r="E7217" s="66" t="str">
        <f t="shared" si="445"/>
        <v/>
      </c>
      <c r="F7217" s="70" t="str">
        <f t="shared" si="448"/>
        <v/>
      </c>
      <c r="G7217" s="68" t="str">
        <f t="shared" si="446"/>
        <v/>
      </c>
      <c r="H7217" s="69" t="str">
        <f t="shared" si="447"/>
        <v/>
      </c>
    </row>
    <row r="7218" spans="2:8" x14ac:dyDescent="0.25">
      <c r="B7218" s="258"/>
      <c r="C7218" s="259"/>
      <c r="D7218" s="259"/>
      <c r="E7218" s="66" t="str">
        <f t="shared" si="445"/>
        <v/>
      </c>
      <c r="F7218" s="70" t="str">
        <f t="shared" si="448"/>
        <v/>
      </c>
      <c r="G7218" s="68" t="str">
        <f t="shared" si="446"/>
        <v/>
      </c>
      <c r="H7218" s="69" t="str">
        <f t="shared" si="447"/>
        <v/>
      </c>
    </row>
    <row r="7219" spans="2:8" x14ac:dyDescent="0.25">
      <c r="B7219" s="258"/>
      <c r="C7219" s="259"/>
      <c r="D7219" s="259"/>
      <c r="E7219" s="66" t="str">
        <f t="shared" si="445"/>
        <v/>
      </c>
      <c r="F7219" s="70" t="str">
        <f t="shared" si="448"/>
        <v/>
      </c>
      <c r="G7219" s="68" t="str">
        <f t="shared" si="446"/>
        <v/>
      </c>
      <c r="H7219" s="69" t="str">
        <f t="shared" si="447"/>
        <v/>
      </c>
    </row>
    <row r="7220" spans="2:8" x14ac:dyDescent="0.25">
      <c r="B7220" s="258"/>
      <c r="C7220" s="259"/>
      <c r="D7220" s="259"/>
      <c r="E7220" s="66" t="str">
        <f t="shared" si="445"/>
        <v/>
      </c>
      <c r="F7220" s="70" t="str">
        <f t="shared" si="448"/>
        <v/>
      </c>
      <c r="G7220" s="68" t="str">
        <f t="shared" si="446"/>
        <v/>
      </c>
      <c r="H7220" s="69" t="str">
        <f t="shared" si="447"/>
        <v/>
      </c>
    </row>
    <row r="7221" spans="2:8" x14ac:dyDescent="0.25">
      <c r="B7221" s="258"/>
      <c r="C7221" s="259"/>
      <c r="D7221" s="259"/>
      <c r="E7221" s="66" t="str">
        <f t="shared" si="445"/>
        <v/>
      </c>
      <c r="F7221" s="70" t="str">
        <f t="shared" si="448"/>
        <v/>
      </c>
      <c r="G7221" s="68" t="str">
        <f t="shared" si="446"/>
        <v/>
      </c>
      <c r="H7221" s="69" t="str">
        <f t="shared" si="447"/>
        <v/>
      </c>
    </row>
    <row r="7222" spans="2:8" x14ac:dyDescent="0.25">
      <c r="B7222" s="258"/>
      <c r="C7222" s="259"/>
      <c r="D7222" s="259"/>
      <c r="E7222" s="66" t="str">
        <f t="shared" si="445"/>
        <v/>
      </c>
      <c r="F7222" s="70" t="str">
        <f t="shared" si="448"/>
        <v/>
      </c>
      <c r="G7222" s="68" t="str">
        <f t="shared" si="446"/>
        <v/>
      </c>
      <c r="H7222" s="69" t="str">
        <f t="shared" si="447"/>
        <v/>
      </c>
    </row>
    <row r="7223" spans="2:8" x14ac:dyDescent="0.25">
      <c r="B7223" s="258"/>
      <c r="C7223" s="259"/>
      <c r="D7223" s="259"/>
      <c r="E7223" s="66" t="str">
        <f t="shared" si="445"/>
        <v/>
      </c>
      <c r="F7223" s="70" t="str">
        <f t="shared" si="448"/>
        <v/>
      </c>
      <c r="G7223" s="68" t="str">
        <f t="shared" si="446"/>
        <v/>
      </c>
      <c r="H7223" s="69" t="str">
        <f t="shared" si="447"/>
        <v/>
      </c>
    </row>
    <row r="7224" spans="2:8" x14ac:dyDescent="0.25">
      <c r="B7224" s="258"/>
      <c r="C7224" s="259"/>
      <c r="D7224" s="259"/>
      <c r="E7224" s="66" t="str">
        <f t="shared" si="445"/>
        <v/>
      </c>
      <c r="F7224" s="70" t="str">
        <f t="shared" si="448"/>
        <v/>
      </c>
      <c r="G7224" s="68" t="str">
        <f t="shared" si="446"/>
        <v/>
      </c>
      <c r="H7224" s="69" t="str">
        <f t="shared" si="447"/>
        <v/>
      </c>
    </row>
    <row r="7225" spans="2:8" x14ac:dyDescent="0.25">
      <c r="B7225" s="258"/>
      <c r="C7225" s="259"/>
      <c r="D7225" s="259"/>
      <c r="E7225" s="66" t="str">
        <f t="shared" si="445"/>
        <v/>
      </c>
      <c r="F7225" s="70" t="str">
        <f t="shared" si="448"/>
        <v/>
      </c>
      <c r="G7225" s="68" t="str">
        <f t="shared" si="446"/>
        <v/>
      </c>
      <c r="H7225" s="69" t="str">
        <f t="shared" si="447"/>
        <v/>
      </c>
    </row>
    <row r="7226" spans="2:8" x14ac:dyDescent="0.25">
      <c r="B7226" s="258"/>
      <c r="C7226" s="259"/>
      <c r="D7226" s="259"/>
      <c r="E7226" s="66" t="str">
        <f t="shared" si="445"/>
        <v/>
      </c>
      <c r="F7226" s="70" t="str">
        <f t="shared" si="448"/>
        <v/>
      </c>
      <c r="G7226" s="68" t="str">
        <f t="shared" si="446"/>
        <v/>
      </c>
      <c r="H7226" s="69" t="str">
        <f t="shared" si="447"/>
        <v/>
      </c>
    </row>
    <row r="7227" spans="2:8" x14ac:dyDescent="0.25">
      <c r="B7227" s="258"/>
      <c r="C7227" s="259"/>
      <c r="D7227" s="259"/>
      <c r="E7227" s="66" t="str">
        <f t="shared" si="445"/>
        <v/>
      </c>
      <c r="F7227" s="70" t="str">
        <f t="shared" si="448"/>
        <v/>
      </c>
      <c r="G7227" s="68" t="str">
        <f t="shared" si="446"/>
        <v/>
      </c>
      <c r="H7227" s="69" t="str">
        <f t="shared" si="447"/>
        <v/>
      </c>
    </row>
    <row r="7228" spans="2:8" x14ac:dyDescent="0.25">
      <c r="B7228" s="258"/>
      <c r="C7228" s="259"/>
      <c r="D7228" s="259"/>
      <c r="E7228" s="66" t="str">
        <f t="shared" si="445"/>
        <v/>
      </c>
      <c r="F7228" s="70" t="str">
        <f t="shared" si="448"/>
        <v/>
      </c>
      <c r="G7228" s="68" t="str">
        <f t="shared" si="446"/>
        <v/>
      </c>
      <c r="H7228" s="69" t="str">
        <f t="shared" si="447"/>
        <v/>
      </c>
    </row>
    <row r="7229" spans="2:8" x14ac:dyDescent="0.25">
      <c r="B7229" s="258"/>
      <c r="C7229" s="259"/>
      <c r="D7229" s="259"/>
      <c r="E7229" s="66" t="str">
        <f t="shared" si="445"/>
        <v/>
      </c>
      <c r="F7229" s="70" t="str">
        <f t="shared" si="448"/>
        <v/>
      </c>
      <c r="G7229" s="68" t="str">
        <f t="shared" si="446"/>
        <v/>
      </c>
      <c r="H7229" s="69" t="str">
        <f t="shared" si="447"/>
        <v/>
      </c>
    </row>
    <row r="7230" spans="2:8" x14ac:dyDescent="0.25">
      <c r="B7230" s="258"/>
      <c r="C7230" s="259"/>
      <c r="D7230" s="259"/>
      <c r="E7230" s="66" t="str">
        <f t="shared" si="445"/>
        <v/>
      </c>
      <c r="F7230" s="70" t="str">
        <f t="shared" si="448"/>
        <v/>
      </c>
      <c r="G7230" s="68" t="str">
        <f t="shared" si="446"/>
        <v/>
      </c>
      <c r="H7230" s="69" t="str">
        <f t="shared" si="447"/>
        <v/>
      </c>
    </row>
    <row r="7231" spans="2:8" x14ac:dyDescent="0.25">
      <c r="B7231" s="258"/>
      <c r="C7231" s="259"/>
      <c r="D7231" s="259"/>
      <c r="E7231" s="66" t="str">
        <f t="shared" si="445"/>
        <v/>
      </c>
      <c r="F7231" s="70" t="str">
        <f t="shared" si="448"/>
        <v/>
      </c>
      <c r="G7231" s="68" t="str">
        <f t="shared" si="446"/>
        <v/>
      </c>
      <c r="H7231" s="69" t="str">
        <f t="shared" si="447"/>
        <v/>
      </c>
    </row>
    <row r="7232" spans="2:8" x14ac:dyDescent="0.25">
      <c r="B7232" s="258"/>
      <c r="C7232" s="259"/>
      <c r="D7232" s="259"/>
      <c r="E7232" s="66" t="str">
        <f t="shared" si="445"/>
        <v/>
      </c>
      <c r="F7232" s="70" t="str">
        <f t="shared" si="448"/>
        <v/>
      </c>
      <c r="G7232" s="68" t="str">
        <f t="shared" si="446"/>
        <v/>
      </c>
      <c r="H7232" s="69" t="str">
        <f t="shared" si="447"/>
        <v/>
      </c>
    </row>
    <row r="7233" spans="2:8" x14ac:dyDescent="0.25">
      <c r="B7233" s="258"/>
      <c r="C7233" s="259"/>
      <c r="D7233" s="259"/>
      <c r="E7233" s="66" t="str">
        <f t="shared" si="445"/>
        <v/>
      </c>
      <c r="F7233" s="70" t="str">
        <f t="shared" si="448"/>
        <v/>
      </c>
      <c r="G7233" s="68" t="str">
        <f t="shared" si="446"/>
        <v/>
      </c>
      <c r="H7233" s="69" t="str">
        <f t="shared" si="447"/>
        <v/>
      </c>
    </row>
    <row r="7234" spans="2:8" x14ac:dyDescent="0.25">
      <c r="B7234" s="258"/>
      <c r="C7234" s="259"/>
      <c r="D7234" s="259"/>
      <c r="E7234" s="66" t="str">
        <f t="shared" si="445"/>
        <v/>
      </c>
      <c r="F7234" s="70" t="str">
        <f t="shared" si="448"/>
        <v/>
      </c>
      <c r="G7234" s="68" t="str">
        <f t="shared" si="446"/>
        <v/>
      </c>
      <c r="H7234" s="69" t="str">
        <f t="shared" si="447"/>
        <v/>
      </c>
    </row>
    <row r="7235" spans="2:8" x14ac:dyDescent="0.25">
      <c r="B7235" s="258"/>
      <c r="C7235" s="259"/>
      <c r="D7235" s="259"/>
      <c r="E7235" s="66" t="str">
        <f t="shared" si="445"/>
        <v/>
      </c>
      <c r="F7235" s="70" t="str">
        <f t="shared" si="448"/>
        <v/>
      </c>
      <c r="G7235" s="68" t="str">
        <f t="shared" si="446"/>
        <v/>
      </c>
      <c r="H7235" s="69" t="str">
        <f t="shared" si="447"/>
        <v/>
      </c>
    </row>
    <row r="7236" spans="2:8" x14ac:dyDescent="0.25">
      <c r="B7236" s="258"/>
      <c r="C7236" s="259"/>
      <c r="D7236" s="259"/>
      <c r="E7236" s="66" t="str">
        <f t="shared" si="445"/>
        <v/>
      </c>
      <c r="F7236" s="70" t="str">
        <f t="shared" si="448"/>
        <v/>
      </c>
      <c r="G7236" s="68" t="str">
        <f t="shared" si="446"/>
        <v/>
      </c>
      <c r="H7236" s="69" t="str">
        <f t="shared" si="447"/>
        <v/>
      </c>
    </row>
    <row r="7237" spans="2:8" x14ac:dyDescent="0.25">
      <c r="B7237" s="258"/>
      <c r="C7237" s="259"/>
      <c r="D7237" s="259"/>
      <c r="E7237" s="66" t="str">
        <f t="shared" si="445"/>
        <v/>
      </c>
      <c r="F7237" s="70" t="str">
        <f t="shared" si="448"/>
        <v/>
      </c>
      <c r="G7237" s="68" t="str">
        <f t="shared" si="446"/>
        <v/>
      </c>
      <c r="H7237" s="69" t="str">
        <f t="shared" si="447"/>
        <v/>
      </c>
    </row>
    <row r="7238" spans="2:8" x14ac:dyDescent="0.25">
      <c r="B7238" s="258"/>
      <c r="C7238" s="259"/>
      <c r="D7238" s="259"/>
      <c r="E7238" s="66" t="str">
        <f t="shared" si="445"/>
        <v/>
      </c>
      <c r="F7238" s="70" t="str">
        <f t="shared" si="448"/>
        <v/>
      </c>
      <c r="G7238" s="68" t="str">
        <f t="shared" si="446"/>
        <v/>
      </c>
      <c r="H7238" s="69" t="str">
        <f t="shared" si="447"/>
        <v/>
      </c>
    </row>
    <row r="7239" spans="2:8" x14ac:dyDescent="0.25">
      <c r="B7239" s="258"/>
      <c r="C7239" s="259"/>
      <c r="D7239" s="259"/>
      <c r="E7239" s="66" t="str">
        <f t="shared" si="445"/>
        <v/>
      </c>
      <c r="F7239" s="70" t="str">
        <f t="shared" si="448"/>
        <v/>
      </c>
      <c r="G7239" s="68" t="str">
        <f t="shared" si="446"/>
        <v/>
      </c>
      <c r="H7239" s="69" t="str">
        <f t="shared" si="447"/>
        <v/>
      </c>
    </row>
    <row r="7240" spans="2:8" x14ac:dyDescent="0.25">
      <c r="B7240" s="258"/>
      <c r="C7240" s="259"/>
      <c r="D7240" s="259"/>
      <c r="E7240" s="66" t="str">
        <f t="shared" si="445"/>
        <v/>
      </c>
      <c r="F7240" s="70" t="str">
        <f t="shared" si="448"/>
        <v/>
      </c>
      <c r="G7240" s="68" t="str">
        <f t="shared" si="446"/>
        <v/>
      </c>
      <c r="H7240" s="69" t="str">
        <f t="shared" si="447"/>
        <v/>
      </c>
    </row>
    <row r="7241" spans="2:8" x14ac:dyDescent="0.25">
      <c r="B7241" s="258"/>
      <c r="C7241" s="259"/>
      <c r="D7241" s="259"/>
      <c r="E7241" s="66" t="str">
        <f t="shared" si="445"/>
        <v/>
      </c>
      <c r="F7241" s="70" t="str">
        <f t="shared" si="448"/>
        <v/>
      </c>
      <c r="G7241" s="68" t="str">
        <f t="shared" si="446"/>
        <v/>
      </c>
      <c r="H7241" s="69" t="str">
        <f t="shared" si="447"/>
        <v/>
      </c>
    </row>
    <row r="7242" spans="2:8" x14ac:dyDescent="0.25">
      <c r="B7242" s="258"/>
      <c r="C7242" s="259"/>
      <c r="D7242" s="259"/>
      <c r="E7242" s="66" t="str">
        <f t="shared" si="445"/>
        <v/>
      </c>
      <c r="F7242" s="70" t="str">
        <f t="shared" si="448"/>
        <v/>
      </c>
      <c r="G7242" s="68" t="str">
        <f t="shared" si="446"/>
        <v/>
      </c>
      <c r="H7242" s="69" t="str">
        <f t="shared" si="447"/>
        <v/>
      </c>
    </row>
    <row r="7243" spans="2:8" x14ac:dyDescent="0.25">
      <c r="B7243" s="258"/>
      <c r="C7243" s="259"/>
      <c r="D7243" s="259"/>
      <c r="E7243" s="66" t="str">
        <f t="shared" si="445"/>
        <v/>
      </c>
      <c r="F7243" s="70" t="str">
        <f t="shared" si="448"/>
        <v/>
      </c>
      <c r="G7243" s="68" t="str">
        <f t="shared" si="446"/>
        <v/>
      </c>
      <c r="H7243" s="69" t="str">
        <f t="shared" si="447"/>
        <v/>
      </c>
    </row>
    <row r="7244" spans="2:8" x14ac:dyDescent="0.25">
      <c r="B7244" s="258"/>
      <c r="C7244" s="259"/>
      <c r="D7244" s="259"/>
      <c r="E7244" s="66" t="str">
        <f t="shared" si="445"/>
        <v/>
      </c>
      <c r="F7244" s="70" t="str">
        <f t="shared" si="448"/>
        <v/>
      </c>
      <c r="G7244" s="68" t="str">
        <f t="shared" si="446"/>
        <v/>
      </c>
      <c r="H7244" s="69" t="str">
        <f t="shared" si="447"/>
        <v/>
      </c>
    </row>
    <row r="7245" spans="2:8" x14ac:dyDescent="0.25">
      <c r="B7245" s="258"/>
      <c r="C7245" s="259"/>
      <c r="D7245" s="259"/>
      <c r="E7245" s="66" t="str">
        <f t="shared" si="445"/>
        <v/>
      </c>
      <c r="F7245" s="70" t="str">
        <f t="shared" si="448"/>
        <v/>
      </c>
      <c r="G7245" s="68" t="str">
        <f t="shared" si="446"/>
        <v/>
      </c>
      <c r="H7245" s="69" t="str">
        <f t="shared" si="447"/>
        <v/>
      </c>
    </row>
    <row r="7246" spans="2:8" x14ac:dyDescent="0.25">
      <c r="B7246" s="258"/>
      <c r="C7246" s="259"/>
      <c r="D7246" s="259"/>
      <c r="E7246" s="66" t="str">
        <f t="shared" ref="E7246:E7309" si="449">+IF(AND(C7246-D7246&lt;&gt;0,$B$10&gt;B7246),C7246-D7246,"")</f>
        <v/>
      </c>
      <c r="F7246" s="70" t="str">
        <f t="shared" si="448"/>
        <v/>
      </c>
      <c r="G7246" s="68" t="str">
        <f t="shared" ref="G7246:G7309" si="450">+IF(AND(B7246&lt;&gt;"",$B$10&gt;B7246),$B$10-B7246,"")</f>
        <v/>
      </c>
      <c r="H7246" s="69" t="str">
        <f t="shared" ref="H7246:H7309" si="451">IFERROR(((E7246*G7246*$D$10)/36500),"")</f>
        <v/>
      </c>
    </row>
    <row r="7247" spans="2:8" x14ac:dyDescent="0.25">
      <c r="B7247" s="258"/>
      <c r="C7247" s="259"/>
      <c r="D7247" s="259"/>
      <c r="E7247" s="66" t="str">
        <f t="shared" si="449"/>
        <v/>
      </c>
      <c r="F7247" s="70" t="str">
        <f t="shared" ref="F7247:F7310" si="452">+IFERROR((E7247+F7246),"")</f>
        <v/>
      </c>
      <c r="G7247" s="68" t="str">
        <f t="shared" si="450"/>
        <v/>
      </c>
      <c r="H7247" s="69" t="str">
        <f t="shared" si="451"/>
        <v/>
      </c>
    </row>
    <row r="7248" spans="2:8" x14ac:dyDescent="0.25">
      <c r="B7248" s="258"/>
      <c r="C7248" s="259"/>
      <c r="D7248" s="259"/>
      <c r="E7248" s="66" t="str">
        <f t="shared" si="449"/>
        <v/>
      </c>
      <c r="F7248" s="70" t="str">
        <f t="shared" si="452"/>
        <v/>
      </c>
      <c r="G7248" s="68" t="str">
        <f t="shared" si="450"/>
        <v/>
      </c>
      <c r="H7248" s="69" t="str">
        <f t="shared" si="451"/>
        <v/>
      </c>
    </row>
    <row r="7249" spans="2:8" x14ac:dyDescent="0.25">
      <c r="B7249" s="258"/>
      <c r="C7249" s="259"/>
      <c r="D7249" s="259"/>
      <c r="E7249" s="66" t="str">
        <f t="shared" si="449"/>
        <v/>
      </c>
      <c r="F7249" s="70" t="str">
        <f t="shared" si="452"/>
        <v/>
      </c>
      <c r="G7249" s="68" t="str">
        <f t="shared" si="450"/>
        <v/>
      </c>
      <c r="H7249" s="69" t="str">
        <f t="shared" si="451"/>
        <v/>
      </c>
    </row>
    <row r="7250" spans="2:8" x14ac:dyDescent="0.25">
      <c r="B7250" s="258"/>
      <c r="C7250" s="259"/>
      <c r="D7250" s="259"/>
      <c r="E7250" s="66" t="str">
        <f t="shared" si="449"/>
        <v/>
      </c>
      <c r="F7250" s="70" t="str">
        <f t="shared" si="452"/>
        <v/>
      </c>
      <c r="G7250" s="68" t="str">
        <f t="shared" si="450"/>
        <v/>
      </c>
      <c r="H7250" s="69" t="str">
        <f t="shared" si="451"/>
        <v/>
      </c>
    </row>
    <row r="7251" spans="2:8" x14ac:dyDescent="0.25">
      <c r="B7251" s="258"/>
      <c r="C7251" s="259"/>
      <c r="D7251" s="259"/>
      <c r="E7251" s="66" t="str">
        <f t="shared" si="449"/>
        <v/>
      </c>
      <c r="F7251" s="70" t="str">
        <f t="shared" si="452"/>
        <v/>
      </c>
      <c r="G7251" s="68" t="str">
        <f t="shared" si="450"/>
        <v/>
      </c>
      <c r="H7251" s="69" t="str">
        <f t="shared" si="451"/>
        <v/>
      </c>
    </row>
    <row r="7252" spans="2:8" x14ac:dyDescent="0.25">
      <c r="B7252" s="258"/>
      <c r="C7252" s="259"/>
      <c r="D7252" s="259"/>
      <c r="E7252" s="66" t="str">
        <f t="shared" si="449"/>
        <v/>
      </c>
      <c r="F7252" s="70" t="str">
        <f t="shared" si="452"/>
        <v/>
      </c>
      <c r="G7252" s="68" t="str">
        <f t="shared" si="450"/>
        <v/>
      </c>
      <c r="H7252" s="69" t="str">
        <f t="shared" si="451"/>
        <v/>
      </c>
    </row>
    <row r="7253" spans="2:8" x14ac:dyDescent="0.25">
      <c r="B7253" s="258"/>
      <c r="C7253" s="259"/>
      <c r="D7253" s="259"/>
      <c r="E7253" s="66" t="str">
        <f t="shared" si="449"/>
        <v/>
      </c>
      <c r="F7253" s="70" t="str">
        <f t="shared" si="452"/>
        <v/>
      </c>
      <c r="G7253" s="68" t="str">
        <f t="shared" si="450"/>
        <v/>
      </c>
      <c r="H7253" s="69" t="str">
        <f t="shared" si="451"/>
        <v/>
      </c>
    </row>
    <row r="7254" spans="2:8" x14ac:dyDescent="0.25">
      <c r="B7254" s="258"/>
      <c r="C7254" s="259"/>
      <c r="D7254" s="259"/>
      <c r="E7254" s="66" t="str">
        <f t="shared" si="449"/>
        <v/>
      </c>
      <c r="F7254" s="70" t="str">
        <f t="shared" si="452"/>
        <v/>
      </c>
      <c r="G7254" s="68" t="str">
        <f t="shared" si="450"/>
        <v/>
      </c>
      <c r="H7254" s="69" t="str">
        <f t="shared" si="451"/>
        <v/>
      </c>
    </row>
    <row r="7255" spans="2:8" x14ac:dyDescent="0.25">
      <c r="B7255" s="258"/>
      <c r="C7255" s="259"/>
      <c r="D7255" s="259"/>
      <c r="E7255" s="66" t="str">
        <f t="shared" si="449"/>
        <v/>
      </c>
      <c r="F7255" s="70" t="str">
        <f t="shared" si="452"/>
        <v/>
      </c>
      <c r="G7255" s="68" t="str">
        <f t="shared" si="450"/>
        <v/>
      </c>
      <c r="H7255" s="69" t="str">
        <f t="shared" si="451"/>
        <v/>
      </c>
    </row>
    <row r="7256" spans="2:8" x14ac:dyDescent="0.25">
      <c r="B7256" s="258"/>
      <c r="C7256" s="259"/>
      <c r="D7256" s="259"/>
      <c r="E7256" s="66" t="str">
        <f t="shared" si="449"/>
        <v/>
      </c>
      <c r="F7256" s="70" t="str">
        <f t="shared" si="452"/>
        <v/>
      </c>
      <c r="G7256" s="68" t="str">
        <f t="shared" si="450"/>
        <v/>
      </c>
      <c r="H7256" s="69" t="str">
        <f t="shared" si="451"/>
        <v/>
      </c>
    </row>
    <row r="7257" spans="2:8" x14ac:dyDescent="0.25">
      <c r="B7257" s="258"/>
      <c r="C7257" s="259"/>
      <c r="D7257" s="259"/>
      <c r="E7257" s="66" t="str">
        <f t="shared" si="449"/>
        <v/>
      </c>
      <c r="F7257" s="70" t="str">
        <f t="shared" si="452"/>
        <v/>
      </c>
      <c r="G7257" s="68" t="str">
        <f t="shared" si="450"/>
        <v/>
      </c>
      <c r="H7257" s="69" t="str">
        <f t="shared" si="451"/>
        <v/>
      </c>
    </row>
    <row r="7258" spans="2:8" x14ac:dyDescent="0.25">
      <c r="B7258" s="258"/>
      <c r="C7258" s="259"/>
      <c r="D7258" s="259"/>
      <c r="E7258" s="66" t="str">
        <f t="shared" si="449"/>
        <v/>
      </c>
      <c r="F7258" s="70" t="str">
        <f t="shared" si="452"/>
        <v/>
      </c>
      <c r="G7258" s="68" t="str">
        <f t="shared" si="450"/>
        <v/>
      </c>
      <c r="H7258" s="69" t="str">
        <f t="shared" si="451"/>
        <v/>
      </c>
    </row>
    <row r="7259" spans="2:8" x14ac:dyDescent="0.25">
      <c r="B7259" s="258"/>
      <c r="C7259" s="259"/>
      <c r="D7259" s="259"/>
      <c r="E7259" s="66" t="str">
        <f t="shared" si="449"/>
        <v/>
      </c>
      <c r="F7259" s="70" t="str">
        <f t="shared" si="452"/>
        <v/>
      </c>
      <c r="G7259" s="68" t="str">
        <f t="shared" si="450"/>
        <v/>
      </c>
      <c r="H7259" s="69" t="str">
        <f t="shared" si="451"/>
        <v/>
      </c>
    </row>
    <row r="7260" spans="2:8" x14ac:dyDescent="0.25">
      <c r="B7260" s="258"/>
      <c r="C7260" s="259"/>
      <c r="D7260" s="259"/>
      <c r="E7260" s="66" t="str">
        <f t="shared" si="449"/>
        <v/>
      </c>
      <c r="F7260" s="70" t="str">
        <f t="shared" si="452"/>
        <v/>
      </c>
      <c r="G7260" s="68" t="str">
        <f t="shared" si="450"/>
        <v/>
      </c>
      <c r="H7260" s="69" t="str">
        <f t="shared" si="451"/>
        <v/>
      </c>
    </row>
    <row r="7261" spans="2:8" x14ac:dyDescent="0.25">
      <c r="B7261" s="258"/>
      <c r="C7261" s="259"/>
      <c r="D7261" s="259"/>
      <c r="E7261" s="66" t="str">
        <f t="shared" si="449"/>
        <v/>
      </c>
      <c r="F7261" s="70" t="str">
        <f t="shared" si="452"/>
        <v/>
      </c>
      <c r="G7261" s="68" t="str">
        <f t="shared" si="450"/>
        <v/>
      </c>
      <c r="H7261" s="69" t="str">
        <f t="shared" si="451"/>
        <v/>
      </c>
    </row>
    <row r="7262" spans="2:8" x14ac:dyDescent="0.25">
      <c r="B7262" s="258"/>
      <c r="C7262" s="259"/>
      <c r="D7262" s="259"/>
      <c r="E7262" s="66" t="str">
        <f t="shared" si="449"/>
        <v/>
      </c>
      <c r="F7262" s="70" t="str">
        <f t="shared" si="452"/>
        <v/>
      </c>
      <c r="G7262" s="68" t="str">
        <f t="shared" si="450"/>
        <v/>
      </c>
      <c r="H7262" s="69" t="str">
        <f t="shared" si="451"/>
        <v/>
      </c>
    </row>
    <row r="7263" spans="2:8" x14ac:dyDescent="0.25">
      <c r="B7263" s="258"/>
      <c r="C7263" s="259"/>
      <c r="D7263" s="259"/>
      <c r="E7263" s="66" t="str">
        <f t="shared" si="449"/>
        <v/>
      </c>
      <c r="F7263" s="70" t="str">
        <f t="shared" si="452"/>
        <v/>
      </c>
      <c r="G7263" s="68" t="str">
        <f t="shared" si="450"/>
        <v/>
      </c>
      <c r="H7263" s="69" t="str">
        <f t="shared" si="451"/>
        <v/>
      </c>
    </row>
    <row r="7264" spans="2:8" x14ac:dyDescent="0.25">
      <c r="B7264" s="258"/>
      <c r="C7264" s="259"/>
      <c r="D7264" s="259"/>
      <c r="E7264" s="66" t="str">
        <f t="shared" si="449"/>
        <v/>
      </c>
      <c r="F7264" s="70" t="str">
        <f t="shared" si="452"/>
        <v/>
      </c>
      <c r="G7264" s="68" t="str">
        <f t="shared" si="450"/>
        <v/>
      </c>
      <c r="H7264" s="69" t="str">
        <f t="shared" si="451"/>
        <v/>
      </c>
    </row>
    <row r="7265" spans="2:8" x14ac:dyDescent="0.25">
      <c r="B7265" s="258"/>
      <c r="C7265" s="259"/>
      <c r="D7265" s="259"/>
      <c r="E7265" s="66" t="str">
        <f t="shared" si="449"/>
        <v/>
      </c>
      <c r="F7265" s="70" t="str">
        <f t="shared" si="452"/>
        <v/>
      </c>
      <c r="G7265" s="68" t="str">
        <f t="shared" si="450"/>
        <v/>
      </c>
      <c r="H7265" s="69" t="str">
        <f t="shared" si="451"/>
        <v/>
      </c>
    </row>
    <row r="7266" spans="2:8" x14ac:dyDescent="0.25">
      <c r="B7266" s="258"/>
      <c r="C7266" s="259"/>
      <c r="D7266" s="259"/>
      <c r="E7266" s="66" t="str">
        <f t="shared" si="449"/>
        <v/>
      </c>
      <c r="F7266" s="70" t="str">
        <f t="shared" si="452"/>
        <v/>
      </c>
      <c r="G7266" s="68" t="str">
        <f t="shared" si="450"/>
        <v/>
      </c>
      <c r="H7266" s="69" t="str">
        <f t="shared" si="451"/>
        <v/>
      </c>
    </row>
    <row r="7267" spans="2:8" x14ac:dyDescent="0.25">
      <c r="B7267" s="258"/>
      <c r="C7267" s="259"/>
      <c r="D7267" s="259"/>
      <c r="E7267" s="66" t="str">
        <f t="shared" si="449"/>
        <v/>
      </c>
      <c r="F7267" s="70" t="str">
        <f t="shared" si="452"/>
        <v/>
      </c>
      <c r="G7267" s="68" t="str">
        <f t="shared" si="450"/>
        <v/>
      </c>
      <c r="H7267" s="69" t="str">
        <f t="shared" si="451"/>
        <v/>
      </c>
    </row>
    <row r="7268" spans="2:8" x14ac:dyDescent="0.25">
      <c r="B7268" s="258"/>
      <c r="C7268" s="259"/>
      <c r="D7268" s="259"/>
      <c r="E7268" s="66" t="str">
        <f t="shared" si="449"/>
        <v/>
      </c>
      <c r="F7268" s="70" t="str">
        <f t="shared" si="452"/>
        <v/>
      </c>
      <c r="G7268" s="68" t="str">
        <f t="shared" si="450"/>
        <v/>
      </c>
      <c r="H7268" s="69" t="str">
        <f t="shared" si="451"/>
        <v/>
      </c>
    </row>
    <row r="7269" spans="2:8" x14ac:dyDescent="0.25">
      <c r="B7269" s="258"/>
      <c r="C7269" s="259"/>
      <c r="D7269" s="259"/>
      <c r="E7269" s="66" t="str">
        <f t="shared" si="449"/>
        <v/>
      </c>
      <c r="F7269" s="70" t="str">
        <f t="shared" si="452"/>
        <v/>
      </c>
      <c r="G7269" s="68" t="str">
        <f t="shared" si="450"/>
        <v/>
      </c>
      <c r="H7269" s="69" t="str">
        <f t="shared" si="451"/>
        <v/>
      </c>
    </row>
    <row r="7270" spans="2:8" x14ac:dyDescent="0.25">
      <c r="B7270" s="258"/>
      <c r="C7270" s="259"/>
      <c r="D7270" s="259"/>
      <c r="E7270" s="66" t="str">
        <f t="shared" si="449"/>
        <v/>
      </c>
      <c r="F7270" s="70" t="str">
        <f t="shared" si="452"/>
        <v/>
      </c>
      <c r="G7270" s="68" t="str">
        <f t="shared" si="450"/>
        <v/>
      </c>
      <c r="H7270" s="69" t="str">
        <f t="shared" si="451"/>
        <v/>
      </c>
    </row>
    <row r="7271" spans="2:8" x14ac:dyDescent="0.25">
      <c r="B7271" s="258"/>
      <c r="C7271" s="259"/>
      <c r="D7271" s="259"/>
      <c r="E7271" s="66" t="str">
        <f t="shared" si="449"/>
        <v/>
      </c>
      <c r="F7271" s="70" t="str">
        <f t="shared" si="452"/>
        <v/>
      </c>
      <c r="G7271" s="68" t="str">
        <f t="shared" si="450"/>
        <v/>
      </c>
      <c r="H7271" s="69" t="str">
        <f t="shared" si="451"/>
        <v/>
      </c>
    </row>
    <row r="7272" spans="2:8" x14ac:dyDescent="0.25">
      <c r="B7272" s="258"/>
      <c r="C7272" s="259"/>
      <c r="D7272" s="259"/>
      <c r="E7272" s="66" t="str">
        <f t="shared" si="449"/>
        <v/>
      </c>
      <c r="F7272" s="70" t="str">
        <f t="shared" si="452"/>
        <v/>
      </c>
      <c r="G7272" s="68" t="str">
        <f t="shared" si="450"/>
        <v/>
      </c>
      <c r="H7272" s="69" t="str">
        <f t="shared" si="451"/>
        <v/>
      </c>
    </row>
    <row r="7273" spans="2:8" x14ac:dyDescent="0.25">
      <c r="B7273" s="258"/>
      <c r="C7273" s="259"/>
      <c r="D7273" s="259"/>
      <c r="E7273" s="66" t="str">
        <f t="shared" si="449"/>
        <v/>
      </c>
      <c r="F7273" s="70" t="str">
        <f t="shared" si="452"/>
        <v/>
      </c>
      <c r="G7273" s="68" t="str">
        <f t="shared" si="450"/>
        <v/>
      </c>
      <c r="H7273" s="69" t="str">
        <f t="shared" si="451"/>
        <v/>
      </c>
    </row>
    <row r="7274" spans="2:8" x14ac:dyDescent="0.25">
      <c r="B7274" s="258"/>
      <c r="C7274" s="259"/>
      <c r="D7274" s="259"/>
      <c r="E7274" s="66" t="str">
        <f t="shared" si="449"/>
        <v/>
      </c>
      <c r="F7274" s="70" t="str">
        <f t="shared" si="452"/>
        <v/>
      </c>
      <c r="G7274" s="68" t="str">
        <f t="shared" si="450"/>
        <v/>
      </c>
      <c r="H7274" s="69" t="str">
        <f t="shared" si="451"/>
        <v/>
      </c>
    </row>
    <row r="7275" spans="2:8" x14ac:dyDescent="0.25">
      <c r="B7275" s="258"/>
      <c r="C7275" s="259"/>
      <c r="D7275" s="259"/>
      <c r="E7275" s="66" t="str">
        <f t="shared" si="449"/>
        <v/>
      </c>
      <c r="F7275" s="70" t="str">
        <f t="shared" si="452"/>
        <v/>
      </c>
      <c r="G7275" s="68" t="str">
        <f t="shared" si="450"/>
        <v/>
      </c>
      <c r="H7275" s="69" t="str">
        <f t="shared" si="451"/>
        <v/>
      </c>
    </row>
    <row r="7276" spans="2:8" x14ac:dyDescent="0.25">
      <c r="B7276" s="258"/>
      <c r="C7276" s="259"/>
      <c r="D7276" s="259"/>
      <c r="E7276" s="66" t="str">
        <f t="shared" si="449"/>
        <v/>
      </c>
      <c r="F7276" s="70" t="str">
        <f t="shared" si="452"/>
        <v/>
      </c>
      <c r="G7276" s="68" t="str">
        <f t="shared" si="450"/>
        <v/>
      </c>
      <c r="H7276" s="69" t="str">
        <f t="shared" si="451"/>
        <v/>
      </c>
    </row>
    <row r="7277" spans="2:8" x14ac:dyDescent="0.25">
      <c r="B7277" s="258"/>
      <c r="C7277" s="259"/>
      <c r="D7277" s="259"/>
      <c r="E7277" s="66" t="str">
        <f t="shared" si="449"/>
        <v/>
      </c>
      <c r="F7277" s="70" t="str">
        <f t="shared" si="452"/>
        <v/>
      </c>
      <c r="G7277" s="68" t="str">
        <f t="shared" si="450"/>
        <v/>
      </c>
      <c r="H7277" s="69" t="str">
        <f t="shared" si="451"/>
        <v/>
      </c>
    </row>
    <row r="7278" spans="2:8" x14ac:dyDescent="0.25">
      <c r="B7278" s="258"/>
      <c r="C7278" s="259"/>
      <c r="D7278" s="259"/>
      <c r="E7278" s="66" t="str">
        <f t="shared" si="449"/>
        <v/>
      </c>
      <c r="F7278" s="70" t="str">
        <f t="shared" si="452"/>
        <v/>
      </c>
      <c r="G7278" s="68" t="str">
        <f t="shared" si="450"/>
        <v/>
      </c>
      <c r="H7278" s="69" t="str">
        <f t="shared" si="451"/>
        <v/>
      </c>
    </row>
    <row r="7279" spans="2:8" x14ac:dyDescent="0.25">
      <c r="B7279" s="258"/>
      <c r="C7279" s="259"/>
      <c r="D7279" s="259"/>
      <c r="E7279" s="66" t="str">
        <f t="shared" si="449"/>
        <v/>
      </c>
      <c r="F7279" s="70" t="str">
        <f t="shared" si="452"/>
        <v/>
      </c>
      <c r="G7279" s="68" t="str">
        <f t="shared" si="450"/>
        <v/>
      </c>
      <c r="H7279" s="69" t="str">
        <f t="shared" si="451"/>
        <v/>
      </c>
    </row>
    <row r="7280" spans="2:8" x14ac:dyDescent="0.25">
      <c r="B7280" s="258"/>
      <c r="C7280" s="259"/>
      <c r="D7280" s="259"/>
      <c r="E7280" s="66" t="str">
        <f t="shared" si="449"/>
        <v/>
      </c>
      <c r="F7280" s="70" t="str">
        <f t="shared" si="452"/>
        <v/>
      </c>
      <c r="G7280" s="68" t="str">
        <f t="shared" si="450"/>
        <v/>
      </c>
      <c r="H7280" s="69" t="str">
        <f t="shared" si="451"/>
        <v/>
      </c>
    </row>
    <row r="7281" spans="2:8" x14ac:dyDescent="0.25">
      <c r="B7281" s="258"/>
      <c r="C7281" s="259"/>
      <c r="D7281" s="259"/>
      <c r="E7281" s="66" t="str">
        <f t="shared" si="449"/>
        <v/>
      </c>
      <c r="F7281" s="70" t="str">
        <f t="shared" si="452"/>
        <v/>
      </c>
      <c r="G7281" s="68" t="str">
        <f t="shared" si="450"/>
        <v/>
      </c>
      <c r="H7281" s="69" t="str">
        <f t="shared" si="451"/>
        <v/>
      </c>
    </row>
    <row r="7282" spans="2:8" x14ac:dyDescent="0.25">
      <c r="B7282" s="258"/>
      <c r="C7282" s="259"/>
      <c r="D7282" s="259"/>
      <c r="E7282" s="66" t="str">
        <f t="shared" si="449"/>
        <v/>
      </c>
      <c r="F7282" s="70" t="str">
        <f t="shared" si="452"/>
        <v/>
      </c>
      <c r="G7282" s="68" t="str">
        <f t="shared" si="450"/>
        <v/>
      </c>
      <c r="H7282" s="69" t="str">
        <f t="shared" si="451"/>
        <v/>
      </c>
    </row>
    <row r="7283" spans="2:8" x14ac:dyDescent="0.25">
      <c r="B7283" s="258"/>
      <c r="C7283" s="259"/>
      <c r="D7283" s="259"/>
      <c r="E7283" s="66" t="str">
        <f t="shared" si="449"/>
        <v/>
      </c>
      <c r="F7283" s="70" t="str">
        <f t="shared" si="452"/>
        <v/>
      </c>
      <c r="G7283" s="68" t="str">
        <f t="shared" si="450"/>
        <v/>
      </c>
      <c r="H7283" s="69" t="str">
        <f t="shared" si="451"/>
        <v/>
      </c>
    </row>
    <row r="7284" spans="2:8" x14ac:dyDescent="0.25">
      <c r="B7284" s="258"/>
      <c r="C7284" s="259"/>
      <c r="D7284" s="259"/>
      <c r="E7284" s="66" t="str">
        <f t="shared" si="449"/>
        <v/>
      </c>
      <c r="F7284" s="70" t="str">
        <f t="shared" si="452"/>
        <v/>
      </c>
      <c r="G7284" s="68" t="str">
        <f t="shared" si="450"/>
        <v/>
      </c>
      <c r="H7284" s="69" t="str">
        <f t="shared" si="451"/>
        <v/>
      </c>
    </row>
    <row r="7285" spans="2:8" x14ac:dyDescent="0.25">
      <c r="B7285" s="258"/>
      <c r="C7285" s="259"/>
      <c r="D7285" s="259"/>
      <c r="E7285" s="66" t="str">
        <f t="shared" si="449"/>
        <v/>
      </c>
      <c r="F7285" s="70" t="str">
        <f t="shared" si="452"/>
        <v/>
      </c>
      <c r="G7285" s="68" t="str">
        <f t="shared" si="450"/>
        <v/>
      </c>
      <c r="H7285" s="69" t="str">
        <f t="shared" si="451"/>
        <v/>
      </c>
    </row>
    <row r="7286" spans="2:8" x14ac:dyDescent="0.25">
      <c r="B7286" s="258"/>
      <c r="C7286" s="259"/>
      <c r="D7286" s="259"/>
      <c r="E7286" s="66" t="str">
        <f t="shared" si="449"/>
        <v/>
      </c>
      <c r="F7286" s="70" t="str">
        <f t="shared" si="452"/>
        <v/>
      </c>
      <c r="G7286" s="68" t="str">
        <f t="shared" si="450"/>
        <v/>
      </c>
      <c r="H7286" s="69" t="str">
        <f t="shared" si="451"/>
        <v/>
      </c>
    </row>
    <row r="7287" spans="2:8" x14ac:dyDescent="0.25">
      <c r="B7287" s="258"/>
      <c r="C7287" s="259"/>
      <c r="D7287" s="259"/>
      <c r="E7287" s="66" t="str">
        <f t="shared" si="449"/>
        <v/>
      </c>
      <c r="F7287" s="70" t="str">
        <f t="shared" si="452"/>
        <v/>
      </c>
      <c r="G7287" s="68" t="str">
        <f t="shared" si="450"/>
        <v/>
      </c>
      <c r="H7287" s="69" t="str">
        <f t="shared" si="451"/>
        <v/>
      </c>
    </row>
    <row r="7288" spans="2:8" x14ac:dyDescent="0.25">
      <c r="B7288" s="258"/>
      <c r="C7288" s="259"/>
      <c r="D7288" s="259"/>
      <c r="E7288" s="66" t="str">
        <f t="shared" si="449"/>
        <v/>
      </c>
      <c r="F7288" s="70" t="str">
        <f t="shared" si="452"/>
        <v/>
      </c>
      <c r="G7288" s="68" t="str">
        <f t="shared" si="450"/>
        <v/>
      </c>
      <c r="H7288" s="69" t="str">
        <f t="shared" si="451"/>
        <v/>
      </c>
    </row>
    <row r="7289" spans="2:8" x14ac:dyDescent="0.25">
      <c r="B7289" s="258"/>
      <c r="C7289" s="259"/>
      <c r="D7289" s="259"/>
      <c r="E7289" s="66" t="str">
        <f t="shared" si="449"/>
        <v/>
      </c>
      <c r="F7289" s="70" t="str">
        <f t="shared" si="452"/>
        <v/>
      </c>
      <c r="G7289" s="68" t="str">
        <f t="shared" si="450"/>
        <v/>
      </c>
      <c r="H7289" s="69" t="str">
        <f t="shared" si="451"/>
        <v/>
      </c>
    </row>
    <row r="7290" spans="2:8" x14ac:dyDescent="0.25">
      <c r="B7290" s="258"/>
      <c r="C7290" s="259"/>
      <c r="D7290" s="259"/>
      <c r="E7290" s="66" t="str">
        <f t="shared" si="449"/>
        <v/>
      </c>
      <c r="F7290" s="70" t="str">
        <f t="shared" si="452"/>
        <v/>
      </c>
      <c r="G7290" s="68" t="str">
        <f t="shared" si="450"/>
        <v/>
      </c>
      <c r="H7290" s="69" t="str">
        <f t="shared" si="451"/>
        <v/>
      </c>
    </row>
    <row r="7291" spans="2:8" x14ac:dyDescent="0.25">
      <c r="B7291" s="258"/>
      <c r="C7291" s="259"/>
      <c r="D7291" s="259"/>
      <c r="E7291" s="66" t="str">
        <f t="shared" si="449"/>
        <v/>
      </c>
      <c r="F7291" s="70" t="str">
        <f t="shared" si="452"/>
        <v/>
      </c>
      <c r="G7291" s="68" t="str">
        <f t="shared" si="450"/>
        <v/>
      </c>
      <c r="H7291" s="69" t="str">
        <f t="shared" si="451"/>
        <v/>
      </c>
    </row>
    <row r="7292" spans="2:8" x14ac:dyDescent="0.25">
      <c r="B7292" s="258"/>
      <c r="C7292" s="259"/>
      <c r="D7292" s="259"/>
      <c r="E7292" s="66" t="str">
        <f t="shared" si="449"/>
        <v/>
      </c>
      <c r="F7292" s="70" t="str">
        <f t="shared" si="452"/>
        <v/>
      </c>
      <c r="G7292" s="68" t="str">
        <f t="shared" si="450"/>
        <v/>
      </c>
      <c r="H7292" s="69" t="str">
        <f t="shared" si="451"/>
        <v/>
      </c>
    </row>
    <row r="7293" spans="2:8" x14ac:dyDescent="0.25">
      <c r="B7293" s="258"/>
      <c r="C7293" s="259"/>
      <c r="D7293" s="259"/>
      <c r="E7293" s="66" t="str">
        <f t="shared" si="449"/>
        <v/>
      </c>
      <c r="F7293" s="70" t="str">
        <f t="shared" si="452"/>
        <v/>
      </c>
      <c r="G7293" s="68" t="str">
        <f t="shared" si="450"/>
        <v/>
      </c>
      <c r="H7293" s="69" t="str">
        <f t="shared" si="451"/>
        <v/>
      </c>
    </row>
    <row r="7294" spans="2:8" x14ac:dyDescent="0.25">
      <c r="B7294" s="258"/>
      <c r="C7294" s="259"/>
      <c r="D7294" s="259"/>
      <c r="E7294" s="66" t="str">
        <f t="shared" si="449"/>
        <v/>
      </c>
      <c r="F7294" s="70" t="str">
        <f t="shared" si="452"/>
        <v/>
      </c>
      <c r="G7294" s="68" t="str">
        <f t="shared" si="450"/>
        <v/>
      </c>
      <c r="H7294" s="69" t="str">
        <f t="shared" si="451"/>
        <v/>
      </c>
    </row>
    <row r="7295" spans="2:8" x14ac:dyDescent="0.25">
      <c r="B7295" s="258"/>
      <c r="C7295" s="259"/>
      <c r="D7295" s="259"/>
      <c r="E7295" s="66" t="str">
        <f t="shared" si="449"/>
        <v/>
      </c>
      <c r="F7295" s="70" t="str">
        <f t="shared" si="452"/>
        <v/>
      </c>
      <c r="G7295" s="68" t="str">
        <f t="shared" si="450"/>
        <v/>
      </c>
      <c r="H7295" s="69" t="str">
        <f t="shared" si="451"/>
        <v/>
      </c>
    </row>
    <row r="7296" spans="2:8" x14ac:dyDescent="0.25">
      <c r="B7296" s="258"/>
      <c r="C7296" s="259"/>
      <c r="D7296" s="259"/>
      <c r="E7296" s="66" t="str">
        <f t="shared" si="449"/>
        <v/>
      </c>
      <c r="F7296" s="70" t="str">
        <f t="shared" si="452"/>
        <v/>
      </c>
      <c r="G7296" s="68" t="str">
        <f t="shared" si="450"/>
        <v/>
      </c>
      <c r="H7296" s="69" t="str">
        <f t="shared" si="451"/>
        <v/>
      </c>
    </row>
    <row r="7297" spans="2:8" x14ac:dyDescent="0.25">
      <c r="B7297" s="258"/>
      <c r="C7297" s="259"/>
      <c r="D7297" s="259"/>
      <c r="E7297" s="66" t="str">
        <f t="shared" si="449"/>
        <v/>
      </c>
      <c r="F7297" s="70" t="str">
        <f t="shared" si="452"/>
        <v/>
      </c>
      <c r="G7297" s="68" t="str">
        <f t="shared" si="450"/>
        <v/>
      </c>
      <c r="H7297" s="69" t="str">
        <f t="shared" si="451"/>
        <v/>
      </c>
    </row>
    <row r="7298" spans="2:8" x14ac:dyDescent="0.25">
      <c r="B7298" s="258"/>
      <c r="C7298" s="259"/>
      <c r="D7298" s="259"/>
      <c r="E7298" s="66" t="str">
        <f t="shared" si="449"/>
        <v/>
      </c>
      <c r="F7298" s="70" t="str">
        <f t="shared" si="452"/>
        <v/>
      </c>
      <c r="G7298" s="68" t="str">
        <f t="shared" si="450"/>
        <v/>
      </c>
      <c r="H7298" s="69" t="str">
        <f t="shared" si="451"/>
        <v/>
      </c>
    </row>
    <row r="7299" spans="2:8" x14ac:dyDescent="0.25">
      <c r="B7299" s="258"/>
      <c r="C7299" s="259"/>
      <c r="D7299" s="259"/>
      <c r="E7299" s="66" t="str">
        <f t="shared" si="449"/>
        <v/>
      </c>
      <c r="F7299" s="70" t="str">
        <f t="shared" si="452"/>
        <v/>
      </c>
      <c r="G7299" s="68" t="str">
        <f t="shared" si="450"/>
        <v/>
      </c>
      <c r="H7299" s="69" t="str">
        <f t="shared" si="451"/>
        <v/>
      </c>
    </row>
    <row r="7300" spans="2:8" x14ac:dyDescent="0.25">
      <c r="B7300" s="258"/>
      <c r="C7300" s="259"/>
      <c r="D7300" s="259"/>
      <c r="E7300" s="66" t="str">
        <f t="shared" si="449"/>
        <v/>
      </c>
      <c r="F7300" s="70" t="str">
        <f t="shared" si="452"/>
        <v/>
      </c>
      <c r="G7300" s="68" t="str">
        <f t="shared" si="450"/>
        <v/>
      </c>
      <c r="H7300" s="69" t="str">
        <f t="shared" si="451"/>
        <v/>
      </c>
    </row>
    <row r="7301" spans="2:8" x14ac:dyDescent="0.25">
      <c r="B7301" s="258"/>
      <c r="C7301" s="259"/>
      <c r="D7301" s="259"/>
      <c r="E7301" s="66" t="str">
        <f t="shared" si="449"/>
        <v/>
      </c>
      <c r="F7301" s="70" t="str">
        <f t="shared" si="452"/>
        <v/>
      </c>
      <c r="G7301" s="68" t="str">
        <f t="shared" si="450"/>
        <v/>
      </c>
      <c r="H7301" s="69" t="str">
        <f t="shared" si="451"/>
        <v/>
      </c>
    </row>
    <row r="7302" spans="2:8" x14ac:dyDescent="0.25">
      <c r="B7302" s="258"/>
      <c r="C7302" s="259"/>
      <c r="D7302" s="259"/>
      <c r="E7302" s="66" t="str">
        <f t="shared" si="449"/>
        <v/>
      </c>
      <c r="F7302" s="70" t="str">
        <f t="shared" si="452"/>
        <v/>
      </c>
      <c r="G7302" s="68" t="str">
        <f t="shared" si="450"/>
        <v/>
      </c>
      <c r="H7302" s="69" t="str">
        <f t="shared" si="451"/>
        <v/>
      </c>
    </row>
    <row r="7303" spans="2:8" x14ac:dyDescent="0.25">
      <c r="B7303" s="258"/>
      <c r="C7303" s="259"/>
      <c r="D7303" s="259"/>
      <c r="E7303" s="66" t="str">
        <f t="shared" si="449"/>
        <v/>
      </c>
      <c r="F7303" s="70" t="str">
        <f t="shared" si="452"/>
        <v/>
      </c>
      <c r="G7303" s="68" t="str">
        <f t="shared" si="450"/>
        <v/>
      </c>
      <c r="H7303" s="69" t="str">
        <f t="shared" si="451"/>
        <v/>
      </c>
    </row>
    <row r="7304" spans="2:8" x14ac:dyDescent="0.25">
      <c r="B7304" s="258"/>
      <c r="C7304" s="259"/>
      <c r="D7304" s="259"/>
      <c r="E7304" s="66" t="str">
        <f t="shared" si="449"/>
        <v/>
      </c>
      <c r="F7304" s="70" t="str">
        <f t="shared" si="452"/>
        <v/>
      </c>
      <c r="G7304" s="68" t="str">
        <f t="shared" si="450"/>
        <v/>
      </c>
      <c r="H7304" s="69" t="str">
        <f t="shared" si="451"/>
        <v/>
      </c>
    </row>
    <row r="7305" spans="2:8" x14ac:dyDescent="0.25">
      <c r="B7305" s="258"/>
      <c r="C7305" s="259"/>
      <c r="D7305" s="259"/>
      <c r="E7305" s="66" t="str">
        <f t="shared" si="449"/>
        <v/>
      </c>
      <c r="F7305" s="70" t="str">
        <f t="shared" si="452"/>
        <v/>
      </c>
      <c r="G7305" s="68" t="str">
        <f t="shared" si="450"/>
        <v/>
      </c>
      <c r="H7305" s="69" t="str">
        <f t="shared" si="451"/>
        <v/>
      </c>
    </row>
    <row r="7306" spans="2:8" x14ac:dyDescent="0.25">
      <c r="B7306" s="258"/>
      <c r="C7306" s="259"/>
      <c r="D7306" s="259"/>
      <c r="E7306" s="66" t="str">
        <f t="shared" si="449"/>
        <v/>
      </c>
      <c r="F7306" s="70" t="str">
        <f t="shared" si="452"/>
        <v/>
      </c>
      <c r="G7306" s="68" t="str">
        <f t="shared" si="450"/>
        <v/>
      </c>
      <c r="H7306" s="69" t="str">
        <f t="shared" si="451"/>
        <v/>
      </c>
    </row>
    <row r="7307" spans="2:8" x14ac:dyDescent="0.25">
      <c r="B7307" s="258"/>
      <c r="C7307" s="259"/>
      <c r="D7307" s="259"/>
      <c r="E7307" s="66" t="str">
        <f t="shared" si="449"/>
        <v/>
      </c>
      <c r="F7307" s="70" t="str">
        <f t="shared" si="452"/>
        <v/>
      </c>
      <c r="G7307" s="68" t="str">
        <f t="shared" si="450"/>
        <v/>
      </c>
      <c r="H7307" s="69" t="str">
        <f t="shared" si="451"/>
        <v/>
      </c>
    </row>
    <row r="7308" spans="2:8" x14ac:dyDescent="0.25">
      <c r="B7308" s="258"/>
      <c r="C7308" s="259"/>
      <c r="D7308" s="259"/>
      <c r="E7308" s="66" t="str">
        <f t="shared" si="449"/>
        <v/>
      </c>
      <c r="F7308" s="70" t="str">
        <f t="shared" si="452"/>
        <v/>
      </c>
      <c r="G7308" s="68" t="str">
        <f t="shared" si="450"/>
        <v/>
      </c>
      <c r="H7308" s="69" t="str">
        <f t="shared" si="451"/>
        <v/>
      </c>
    </row>
    <row r="7309" spans="2:8" x14ac:dyDescent="0.25">
      <c r="B7309" s="258"/>
      <c r="C7309" s="259"/>
      <c r="D7309" s="259"/>
      <c r="E7309" s="66" t="str">
        <f t="shared" si="449"/>
        <v/>
      </c>
      <c r="F7309" s="70" t="str">
        <f t="shared" si="452"/>
        <v/>
      </c>
      <c r="G7309" s="68" t="str">
        <f t="shared" si="450"/>
        <v/>
      </c>
      <c r="H7309" s="69" t="str">
        <f t="shared" si="451"/>
        <v/>
      </c>
    </row>
    <row r="7310" spans="2:8" x14ac:dyDescent="0.25">
      <c r="B7310" s="258"/>
      <c r="C7310" s="259"/>
      <c r="D7310" s="259"/>
      <c r="E7310" s="66" t="str">
        <f t="shared" ref="E7310:E7373" si="453">+IF(AND(C7310-D7310&lt;&gt;0,$B$10&gt;B7310),C7310-D7310,"")</f>
        <v/>
      </c>
      <c r="F7310" s="70" t="str">
        <f t="shared" si="452"/>
        <v/>
      </c>
      <c r="G7310" s="68" t="str">
        <f t="shared" ref="G7310:G7373" si="454">+IF(AND(B7310&lt;&gt;"",$B$10&gt;B7310),$B$10-B7310,"")</f>
        <v/>
      </c>
      <c r="H7310" s="69" t="str">
        <f t="shared" ref="H7310:H7373" si="455">IFERROR(((E7310*G7310*$D$10)/36500),"")</f>
        <v/>
      </c>
    </row>
    <row r="7311" spans="2:8" x14ac:dyDescent="0.25">
      <c r="B7311" s="258"/>
      <c r="C7311" s="259"/>
      <c r="D7311" s="259"/>
      <c r="E7311" s="66" t="str">
        <f t="shared" si="453"/>
        <v/>
      </c>
      <c r="F7311" s="70" t="str">
        <f t="shared" ref="F7311:F7374" si="456">+IFERROR((E7311+F7310),"")</f>
        <v/>
      </c>
      <c r="G7311" s="68" t="str">
        <f t="shared" si="454"/>
        <v/>
      </c>
      <c r="H7311" s="69" t="str">
        <f t="shared" si="455"/>
        <v/>
      </c>
    </row>
    <row r="7312" spans="2:8" x14ac:dyDescent="0.25">
      <c r="B7312" s="258"/>
      <c r="C7312" s="259"/>
      <c r="D7312" s="259"/>
      <c r="E7312" s="66" t="str">
        <f t="shared" si="453"/>
        <v/>
      </c>
      <c r="F7312" s="70" t="str">
        <f t="shared" si="456"/>
        <v/>
      </c>
      <c r="G7312" s="68" t="str">
        <f t="shared" si="454"/>
        <v/>
      </c>
      <c r="H7312" s="69" t="str">
        <f t="shared" si="455"/>
        <v/>
      </c>
    </row>
    <row r="7313" spans="2:8" x14ac:dyDescent="0.25">
      <c r="B7313" s="258"/>
      <c r="C7313" s="259"/>
      <c r="D7313" s="259"/>
      <c r="E7313" s="66" t="str">
        <f t="shared" si="453"/>
        <v/>
      </c>
      <c r="F7313" s="70" t="str">
        <f t="shared" si="456"/>
        <v/>
      </c>
      <c r="G7313" s="68" t="str">
        <f t="shared" si="454"/>
        <v/>
      </c>
      <c r="H7313" s="69" t="str">
        <f t="shared" si="455"/>
        <v/>
      </c>
    </row>
    <row r="7314" spans="2:8" x14ac:dyDescent="0.25">
      <c r="B7314" s="258"/>
      <c r="C7314" s="259"/>
      <c r="D7314" s="259"/>
      <c r="E7314" s="66" t="str">
        <f t="shared" si="453"/>
        <v/>
      </c>
      <c r="F7314" s="70" t="str">
        <f t="shared" si="456"/>
        <v/>
      </c>
      <c r="G7314" s="68" t="str">
        <f t="shared" si="454"/>
        <v/>
      </c>
      <c r="H7314" s="69" t="str">
        <f t="shared" si="455"/>
        <v/>
      </c>
    </row>
    <row r="7315" spans="2:8" x14ac:dyDescent="0.25">
      <c r="B7315" s="258"/>
      <c r="C7315" s="259"/>
      <c r="D7315" s="259"/>
      <c r="E7315" s="66" t="str">
        <f t="shared" si="453"/>
        <v/>
      </c>
      <c r="F7315" s="70" t="str">
        <f t="shared" si="456"/>
        <v/>
      </c>
      <c r="G7315" s="68" t="str">
        <f t="shared" si="454"/>
        <v/>
      </c>
      <c r="H7315" s="69" t="str">
        <f t="shared" si="455"/>
        <v/>
      </c>
    </row>
    <row r="7316" spans="2:8" x14ac:dyDescent="0.25">
      <c r="B7316" s="258"/>
      <c r="C7316" s="259"/>
      <c r="D7316" s="259"/>
      <c r="E7316" s="66" t="str">
        <f t="shared" si="453"/>
        <v/>
      </c>
      <c r="F7316" s="70" t="str">
        <f t="shared" si="456"/>
        <v/>
      </c>
      <c r="G7316" s="68" t="str">
        <f t="shared" si="454"/>
        <v/>
      </c>
      <c r="H7316" s="69" t="str">
        <f t="shared" si="455"/>
        <v/>
      </c>
    </row>
    <row r="7317" spans="2:8" x14ac:dyDescent="0.25">
      <c r="B7317" s="258"/>
      <c r="C7317" s="259"/>
      <c r="D7317" s="259"/>
      <c r="E7317" s="66" t="str">
        <f t="shared" si="453"/>
        <v/>
      </c>
      <c r="F7317" s="70" t="str">
        <f t="shared" si="456"/>
        <v/>
      </c>
      <c r="G7317" s="68" t="str">
        <f t="shared" si="454"/>
        <v/>
      </c>
      <c r="H7317" s="69" t="str">
        <f t="shared" si="455"/>
        <v/>
      </c>
    </row>
    <row r="7318" spans="2:8" x14ac:dyDescent="0.25">
      <c r="B7318" s="258"/>
      <c r="C7318" s="259"/>
      <c r="D7318" s="259"/>
      <c r="E7318" s="66" t="str">
        <f t="shared" si="453"/>
        <v/>
      </c>
      <c r="F7318" s="70" t="str">
        <f t="shared" si="456"/>
        <v/>
      </c>
      <c r="G7318" s="68" t="str">
        <f t="shared" si="454"/>
        <v/>
      </c>
      <c r="H7318" s="69" t="str">
        <f t="shared" si="455"/>
        <v/>
      </c>
    </row>
    <row r="7319" spans="2:8" x14ac:dyDescent="0.25">
      <c r="B7319" s="258"/>
      <c r="C7319" s="259"/>
      <c r="D7319" s="259"/>
      <c r="E7319" s="66" t="str">
        <f t="shared" si="453"/>
        <v/>
      </c>
      <c r="F7319" s="70" t="str">
        <f t="shared" si="456"/>
        <v/>
      </c>
      <c r="G7319" s="68" t="str">
        <f t="shared" si="454"/>
        <v/>
      </c>
      <c r="H7319" s="69" t="str">
        <f t="shared" si="455"/>
        <v/>
      </c>
    </row>
    <row r="7320" spans="2:8" x14ac:dyDescent="0.25">
      <c r="B7320" s="258"/>
      <c r="C7320" s="259"/>
      <c r="D7320" s="259"/>
      <c r="E7320" s="66" t="str">
        <f t="shared" si="453"/>
        <v/>
      </c>
      <c r="F7320" s="70" t="str">
        <f t="shared" si="456"/>
        <v/>
      </c>
      <c r="G7320" s="68" t="str">
        <f t="shared" si="454"/>
        <v/>
      </c>
      <c r="H7320" s="69" t="str">
        <f t="shared" si="455"/>
        <v/>
      </c>
    </row>
    <row r="7321" spans="2:8" x14ac:dyDescent="0.25">
      <c r="B7321" s="258"/>
      <c r="C7321" s="259"/>
      <c r="D7321" s="259"/>
      <c r="E7321" s="66" t="str">
        <f t="shared" si="453"/>
        <v/>
      </c>
      <c r="F7321" s="70" t="str">
        <f t="shared" si="456"/>
        <v/>
      </c>
      <c r="G7321" s="68" t="str">
        <f t="shared" si="454"/>
        <v/>
      </c>
      <c r="H7321" s="69" t="str">
        <f t="shared" si="455"/>
        <v/>
      </c>
    </row>
    <row r="7322" spans="2:8" x14ac:dyDescent="0.25">
      <c r="B7322" s="258"/>
      <c r="C7322" s="259"/>
      <c r="D7322" s="259"/>
      <c r="E7322" s="66" t="str">
        <f t="shared" si="453"/>
        <v/>
      </c>
      <c r="F7322" s="70" t="str">
        <f t="shared" si="456"/>
        <v/>
      </c>
      <c r="G7322" s="68" t="str">
        <f t="shared" si="454"/>
        <v/>
      </c>
      <c r="H7322" s="69" t="str">
        <f t="shared" si="455"/>
        <v/>
      </c>
    </row>
    <row r="7323" spans="2:8" x14ac:dyDescent="0.25">
      <c r="B7323" s="258"/>
      <c r="C7323" s="259"/>
      <c r="D7323" s="259"/>
      <c r="E7323" s="66" t="str">
        <f t="shared" si="453"/>
        <v/>
      </c>
      <c r="F7323" s="70" t="str">
        <f t="shared" si="456"/>
        <v/>
      </c>
      <c r="G7323" s="68" t="str">
        <f t="shared" si="454"/>
        <v/>
      </c>
      <c r="H7323" s="69" t="str">
        <f t="shared" si="455"/>
        <v/>
      </c>
    </row>
    <row r="7324" spans="2:8" x14ac:dyDescent="0.25">
      <c r="B7324" s="258"/>
      <c r="C7324" s="259"/>
      <c r="D7324" s="259"/>
      <c r="E7324" s="66" t="str">
        <f t="shared" si="453"/>
        <v/>
      </c>
      <c r="F7324" s="70" t="str">
        <f t="shared" si="456"/>
        <v/>
      </c>
      <c r="G7324" s="68" t="str">
        <f t="shared" si="454"/>
        <v/>
      </c>
      <c r="H7324" s="69" t="str">
        <f t="shared" si="455"/>
        <v/>
      </c>
    </row>
    <row r="7325" spans="2:8" x14ac:dyDescent="0.25">
      <c r="B7325" s="258"/>
      <c r="C7325" s="259"/>
      <c r="D7325" s="259"/>
      <c r="E7325" s="66" t="str">
        <f t="shared" si="453"/>
        <v/>
      </c>
      <c r="F7325" s="70" t="str">
        <f t="shared" si="456"/>
        <v/>
      </c>
      <c r="G7325" s="68" t="str">
        <f t="shared" si="454"/>
        <v/>
      </c>
      <c r="H7325" s="69" t="str">
        <f t="shared" si="455"/>
        <v/>
      </c>
    </row>
    <row r="7326" spans="2:8" x14ac:dyDescent="0.25">
      <c r="B7326" s="258"/>
      <c r="C7326" s="259"/>
      <c r="D7326" s="259"/>
      <c r="E7326" s="66" t="str">
        <f t="shared" si="453"/>
        <v/>
      </c>
      <c r="F7326" s="70" t="str">
        <f t="shared" si="456"/>
        <v/>
      </c>
      <c r="G7326" s="68" t="str">
        <f t="shared" si="454"/>
        <v/>
      </c>
      <c r="H7326" s="69" t="str">
        <f t="shared" si="455"/>
        <v/>
      </c>
    </row>
    <row r="7327" spans="2:8" x14ac:dyDescent="0.25">
      <c r="B7327" s="258"/>
      <c r="C7327" s="259"/>
      <c r="D7327" s="259"/>
      <c r="E7327" s="66" t="str">
        <f t="shared" si="453"/>
        <v/>
      </c>
      <c r="F7327" s="70" t="str">
        <f t="shared" si="456"/>
        <v/>
      </c>
      <c r="G7327" s="68" t="str">
        <f t="shared" si="454"/>
        <v/>
      </c>
      <c r="H7327" s="69" t="str">
        <f t="shared" si="455"/>
        <v/>
      </c>
    </row>
    <row r="7328" spans="2:8" x14ac:dyDescent="0.25">
      <c r="B7328" s="258"/>
      <c r="C7328" s="259"/>
      <c r="D7328" s="259"/>
      <c r="E7328" s="66" t="str">
        <f t="shared" si="453"/>
        <v/>
      </c>
      <c r="F7328" s="70" t="str">
        <f t="shared" si="456"/>
        <v/>
      </c>
      <c r="G7328" s="68" t="str">
        <f t="shared" si="454"/>
        <v/>
      </c>
      <c r="H7328" s="69" t="str">
        <f t="shared" si="455"/>
        <v/>
      </c>
    </row>
    <row r="7329" spans="2:8" x14ac:dyDescent="0.25">
      <c r="B7329" s="258"/>
      <c r="C7329" s="259"/>
      <c r="D7329" s="259"/>
      <c r="E7329" s="66" t="str">
        <f t="shared" si="453"/>
        <v/>
      </c>
      <c r="F7329" s="70" t="str">
        <f t="shared" si="456"/>
        <v/>
      </c>
      <c r="G7329" s="68" t="str">
        <f t="shared" si="454"/>
        <v/>
      </c>
      <c r="H7329" s="69" t="str">
        <f t="shared" si="455"/>
        <v/>
      </c>
    </row>
    <row r="7330" spans="2:8" x14ac:dyDescent="0.25">
      <c r="B7330" s="258"/>
      <c r="C7330" s="259"/>
      <c r="D7330" s="259"/>
      <c r="E7330" s="66" t="str">
        <f t="shared" si="453"/>
        <v/>
      </c>
      <c r="F7330" s="70" t="str">
        <f t="shared" si="456"/>
        <v/>
      </c>
      <c r="G7330" s="68" t="str">
        <f t="shared" si="454"/>
        <v/>
      </c>
      <c r="H7330" s="69" t="str">
        <f t="shared" si="455"/>
        <v/>
      </c>
    </row>
    <row r="7331" spans="2:8" x14ac:dyDescent="0.25">
      <c r="B7331" s="258"/>
      <c r="C7331" s="259"/>
      <c r="D7331" s="259"/>
      <c r="E7331" s="66" t="str">
        <f t="shared" si="453"/>
        <v/>
      </c>
      <c r="F7331" s="70" t="str">
        <f t="shared" si="456"/>
        <v/>
      </c>
      <c r="G7331" s="68" t="str">
        <f t="shared" si="454"/>
        <v/>
      </c>
      <c r="H7331" s="69" t="str">
        <f t="shared" si="455"/>
        <v/>
      </c>
    </row>
    <row r="7332" spans="2:8" x14ac:dyDescent="0.25">
      <c r="B7332" s="258"/>
      <c r="C7332" s="259"/>
      <c r="D7332" s="259"/>
      <c r="E7332" s="66" t="str">
        <f t="shared" si="453"/>
        <v/>
      </c>
      <c r="F7332" s="70" t="str">
        <f t="shared" si="456"/>
        <v/>
      </c>
      <c r="G7332" s="68" t="str">
        <f t="shared" si="454"/>
        <v/>
      </c>
      <c r="H7332" s="69" t="str">
        <f t="shared" si="455"/>
        <v/>
      </c>
    </row>
    <row r="7333" spans="2:8" x14ac:dyDescent="0.25">
      <c r="B7333" s="258"/>
      <c r="C7333" s="259"/>
      <c r="D7333" s="259"/>
      <c r="E7333" s="66" t="str">
        <f t="shared" si="453"/>
        <v/>
      </c>
      <c r="F7333" s="70" t="str">
        <f t="shared" si="456"/>
        <v/>
      </c>
      <c r="G7333" s="68" t="str">
        <f t="shared" si="454"/>
        <v/>
      </c>
      <c r="H7333" s="69" t="str">
        <f t="shared" si="455"/>
        <v/>
      </c>
    </row>
    <row r="7334" spans="2:8" x14ac:dyDescent="0.25">
      <c r="B7334" s="258"/>
      <c r="C7334" s="259"/>
      <c r="D7334" s="259"/>
      <c r="E7334" s="66" t="str">
        <f t="shared" si="453"/>
        <v/>
      </c>
      <c r="F7334" s="70" t="str">
        <f t="shared" si="456"/>
        <v/>
      </c>
      <c r="G7334" s="68" t="str">
        <f t="shared" si="454"/>
        <v/>
      </c>
      <c r="H7334" s="69" t="str">
        <f t="shared" si="455"/>
        <v/>
      </c>
    </row>
    <row r="7335" spans="2:8" x14ac:dyDescent="0.25">
      <c r="B7335" s="258"/>
      <c r="C7335" s="259"/>
      <c r="D7335" s="259"/>
      <c r="E7335" s="66" t="str">
        <f t="shared" si="453"/>
        <v/>
      </c>
      <c r="F7335" s="70" t="str">
        <f t="shared" si="456"/>
        <v/>
      </c>
      <c r="G7335" s="68" t="str">
        <f t="shared" si="454"/>
        <v/>
      </c>
      <c r="H7335" s="69" t="str">
        <f t="shared" si="455"/>
        <v/>
      </c>
    </row>
    <row r="7336" spans="2:8" x14ac:dyDescent="0.25">
      <c r="B7336" s="258"/>
      <c r="C7336" s="259"/>
      <c r="D7336" s="259"/>
      <c r="E7336" s="66" t="str">
        <f t="shared" si="453"/>
        <v/>
      </c>
      <c r="F7336" s="70" t="str">
        <f t="shared" si="456"/>
        <v/>
      </c>
      <c r="G7336" s="68" t="str">
        <f t="shared" si="454"/>
        <v/>
      </c>
      <c r="H7336" s="69" t="str">
        <f t="shared" si="455"/>
        <v/>
      </c>
    </row>
    <row r="7337" spans="2:8" x14ac:dyDescent="0.25">
      <c r="B7337" s="258"/>
      <c r="C7337" s="259"/>
      <c r="D7337" s="259"/>
      <c r="E7337" s="66" t="str">
        <f t="shared" si="453"/>
        <v/>
      </c>
      <c r="F7337" s="70" t="str">
        <f t="shared" si="456"/>
        <v/>
      </c>
      <c r="G7337" s="68" t="str">
        <f t="shared" si="454"/>
        <v/>
      </c>
      <c r="H7337" s="69" t="str">
        <f t="shared" si="455"/>
        <v/>
      </c>
    </row>
    <row r="7338" spans="2:8" x14ac:dyDescent="0.25">
      <c r="B7338" s="258"/>
      <c r="C7338" s="259"/>
      <c r="D7338" s="259"/>
      <c r="E7338" s="66" t="str">
        <f t="shared" si="453"/>
        <v/>
      </c>
      <c r="F7338" s="70" t="str">
        <f t="shared" si="456"/>
        <v/>
      </c>
      <c r="G7338" s="68" t="str">
        <f t="shared" si="454"/>
        <v/>
      </c>
      <c r="H7338" s="69" t="str">
        <f t="shared" si="455"/>
        <v/>
      </c>
    </row>
    <row r="7339" spans="2:8" x14ac:dyDescent="0.25">
      <c r="B7339" s="258"/>
      <c r="C7339" s="259"/>
      <c r="D7339" s="259"/>
      <c r="E7339" s="66" t="str">
        <f t="shared" si="453"/>
        <v/>
      </c>
      <c r="F7339" s="70" t="str">
        <f t="shared" si="456"/>
        <v/>
      </c>
      <c r="G7339" s="68" t="str">
        <f t="shared" si="454"/>
        <v/>
      </c>
      <c r="H7339" s="69" t="str">
        <f t="shared" si="455"/>
        <v/>
      </c>
    </row>
    <row r="7340" spans="2:8" x14ac:dyDescent="0.25">
      <c r="B7340" s="258"/>
      <c r="C7340" s="259"/>
      <c r="D7340" s="259"/>
      <c r="E7340" s="66" t="str">
        <f t="shared" si="453"/>
        <v/>
      </c>
      <c r="F7340" s="70" t="str">
        <f t="shared" si="456"/>
        <v/>
      </c>
      <c r="G7340" s="68" t="str">
        <f t="shared" si="454"/>
        <v/>
      </c>
      <c r="H7340" s="69" t="str">
        <f t="shared" si="455"/>
        <v/>
      </c>
    </row>
    <row r="7341" spans="2:8" x14ac:dyDescent="0.25">
      <c r="B7341" s="258"/>
      <c r="C7341" s="259"/>
      <c r="D7341" s="259"/>
      <c r="E7341" s="66" t="str">
        <f t="shared" si="453"/>
        <v/>
      </c>
      <c r="F7341" s="70" t="str">
        <f t="shared" si="456"/>
        <v/>
      </c>
      <c r="G7341" s="68" t="str">
        <f t="shared" si="454"/>
        <v/>
      </c>
      <c r="H7341" s="69" t="str">
        <f t="shared" si="455"/>
        <v/>
      </c>
    </row>
    <row r="7342" spans="2:8" x14ac:dyDescent="0.25">
      <c r="B7342" s="258"/>
      <c r="C7342" s="259"/>
      <c r="D7342" s="259"/>
      <c r="E7342" s="66" t="str">
        <f t="shared" si="453"/>
        <v/>
      </c>
      <c r="F7342" s="70" t="str">
        <f t="shared" si="456"/>
        <v/>
      </c>
      <c r="G7342" s="68" t="str">
        <f t="shared" si="454"/>
        <v/>
      </c>
      <c r="H7342" s="69" t="str">
        <f t="shared" si="455"/>
        <v/>
      </c>
    </row>
    <row r="7343" spans="2:8" x14ac:dyDescent="0.25">
      <c r="B7343" s="258"/>
      <c r="C7343" s="259"/>
      <c r="D7343" s="259"/>
      <c r="E7343" s="66" t="str">
        <f t="shared" si="453"/>
        <v/>
      </c>
      <c r="F7343" s="70" t="str">
        <f t="shared" si="456"/>
        <v/>
      </c>
      <c r="G7343" s="68" t="str">
        <f t="shared" si="454"/>
        <v/>
      </c>
      <c r="H7343" s="69" t="str">
        <f t="shared" si="455"/>
        <v/>
      </c>
    </row>
    <row r="7344" spans="2:8" x14ac:dyDescent="0.25">
      <c r="B7344" s="258"/>
      <c r="C7344" s="259"/>
      <c r="D7344" s="259"/>
      <c r="E7344" s="66" t="str">
        <f t="shared" si="453"/>
        <v/>
      </c>
      <c r="F7344" s="70" t="str">
        <f t="shared" si="456"/>
        <v/>
      </c>
      <c r="G7344" s="68" t="str">
        <f t="shared" si="454"/>
        <v/>
      </c>
      <c r="H7344" s="69" t="str">
        <f t="shared" si="455"/>
        <v/>
      </c>
    </row>
    <row r="7345" spans="2:8" x14ac:dyDescent="0.25">
      <c r="B7345" s="258"/>
      <c r="C7345" s="259"/>
      <c r="D7345" s="259"/>
      <c r="E7345" s="66" t="str">
        <f t="shared" si="453"/>
        <v/>
      </c>
      <c r="F7345" s="70" t="str">
        <f t="shared" si="456"/>
        <v/>
      </c>
      <c r="G7345" s="68" t="str">
        <f t="shared" si="454"/>
        <v/>
      </c>
      <c r="H7345" s="69" t="str">
        <f t="shared" si="455"/>
        <v/>
      </c>
    </row>
    <row r="7346" spans="2:8" x14ac:dyDescent="0.25">
      <c r="B7346" s="258"/>
      <c r="C7346" s="259"/>
      <c r="D7346" s="259"/>
      <c r="E7346" s="66" t="str">
        <f t="shared" si="453"/>
        <v/>
      </c>
      <c r="F7346" s="70" t="str">
        <f t="shared" si="456"/>
        <v/>
      </c>
      <c r="G7346" s="68" t="str">
        <f t="shared" si="454"/>
        <v/>
      </c>
      <c r="H7346" s="69" t="str">
        <f t="shared" si="455"/>
        <v/>
      </c>
    </row>
    <row r="7347" spans="2:8" x14ac:dyDescent="0.25">
      <c r="B7347" s="258"/>
      <c r="C7347" s="259"/>
      <c r="D7347" s="259"/>
      <c r="E7347" s="66" t="str">
        <f t="shared" si="453"/>
        <v/>
      </c>
      <c r="F7347" s="70" t="str">
        <f t="shared" si="456"/>
        <v/>
      </c>
      <c r="G7347" s="68" t="str">
        <f t="shared" si="454"/>
        <v/>
      </c>
      <c r="H7347" s="69" t="str">
        <f t="shared" si="455"/>
        <v/>
      </c>
    </row>
    <row r="7348" spans="2:8" x14ac:dyDescent="0.25">
      <c r="B7348" s="258"/>
      <c r="C7348" s="259"/>
      <c r="D7348" s="259"/>
      <c r="E7348" s="66" t="str">
        <f t="shared" si="453"/>
        <v/>
      </c>
      <c r="F7348" s="70" t="str">
        <f t="shared" si="456"/>
        <v/>
      </c>
      <c r="G7348" s="68" t="str">
        <f t="shared" si="454"/>
        <v/>
      </c>
      <c r="H7348" s="69" t="str">
        <f t="shared" si="455"/>
        <v/>
      </c>
    </row>
    <row r="7349" spans="2:8" x14ac:dyDescent="0.25">
      <c r="B7349" s="258"/>
      <c r="C7349" s="259"/>
      <c r="D7349" s="259"/>
      <c r="E7349" s="66" t="str">
        <f t="shared" si="453"/>
        <v/>
      </c>
      <c r="F7349" s="70" t="str">
        <f t="shared" si="456"/>
        <v/>
      </c>
      <c r="G7349" s="68" t="str">
        <f t="shared" si="454"/>
        <v/>
      </c>
      <c r="H7349" s="69" t="str">
        <f t="shared" si="455"/>
        <v/>
      </c>
    </row>
    <row r="7350" spans="2:8" x14ac:dyDescent="0.25">
      <c r="B7350" s="258"/>
      <c r="C7350" s="259"/>
      <c r="D7350" s="259"/>
      <c r="E7350" s="66" t="str">
        <f t="shared" si="453"/>
        <v/>
      </c>
      <c r="F7350" s="70" t="str">
        <f t="shared" si="456"/>
        <v/>
      </c>
      <c r="G7350" s="68" t="str">
        <f t="shared" si="454"/>
        <v/>
      </c>
      <c r="H7350" s="69" t="str">
        <f t="shared" si="455"/>
        <v/>
      </c>
    </row>
    <row r="7351" spans="2:8" x14ac:dyDescent="0.25">
      <c r="B7351" s="258"/>
      <c r="C7351" s="259"/>
      <c r="D7351" s="259"/>
      <c r="E7351" s="66" t="str">
        <f t="shared" si="453"/>
        <v/>
      </c>
      <c r="F7351" s="70" t="str">
        <f t="shared" si="456"/>
        <v/>
      </c>
      <c r="G7351" s="68" t="str">
        <f t="shared" si="454"/>
        <v/>
      </c>
      <c r="H7351" s="69" t="str">
        <f t="shared" si="455"/>
        <v/>
      </c>
    </row>
    <row r="7352" spans="2:8" x14ac:dyDescent="0.25">
      <c r="B7352" s="258"/>
      <c r="C7352" s="259"/>
      <c r="D7352" s="259"/>
      <c r="E7352" s="66" t="str">
        <f t="shared" si="453"/>
        <v/>
      </c>
      <c r="F7352" s="70" t="str">
        <f t="shared" si="456"/>
        <v/>
      </c>
      <c r="G7352" s="68" t="str">
        <f t="shared" si="454"/>
        <v/>
      </c>
      <c r="H7352" s="69" t="str">
        <f t="shared" si="455"/>
        <v/>
      </c>
    </row>
    <row r="7353" spans="2:8" x14ac:dyDescent="0.25">
      <c r="B7353" s="258"/>
      <c r="C7353" s="259"/>
      <c r="D7353" s="259"/>
      <c r="E7353" s="66" t="str">
        <f t="shared" si="453"/>
        <v/>
      </c>
      <c r="F7353" s="70" t="str">
        <f t="shared" si="456"/>
        <v/>
      </c>
      <c r="G7353" s="68" t="str">
        <f t="shared" si="454"/>
        <v/>
      </c>
      <c r="H7353" s="69" t="str">
        <f t="shared" si="455"/>
        <v/>
      </c>
    </row>
    <row r="7354" spans="2:8" x14ac:dyDescent="0.25">
      <c r="B7354" s="258"/>
      <c r="C7354" s="259"/>
      <c r="D7354" s="259"/>
      <c r="E7354" s="66" t="str">
        <f t="shared" si="453"/>
        <v/>
      </c>
      <c r="F7354" s="70" t="str">
        <f t="shared" si="456"/>
        <v/>
      </c>
      <c r="G7354" s="68" t="str">
        <f t="shared" si="454"/>
        <v/>
      </c>
      <c r="H7354" s="69" t="str">
        <f t="shared" si="455"/>
        <v/>
      </c>
    </row>
    <row r="7355" spans="2:8" x14ac:dyDescent="0.25">
      <c r="B7355" s="258"/>
      <c r="C7355" s="259"/>
      <c r="D7355" s="259"/>
      <c r="E7355" s="66" t="str">
        <f t="shared" si="453"/>
        <v/>
      </c>
      <c r="F7355" s="70" t="str">
        <f t="shared" si="456"/>
        <v/>
      </c>
      <c r="G7355" s="68" t="str">
        <f t="shared" si="454"/>
        <v/>
      </c>
      <c r="H7355" s="69" t="str">
        <f t="shared" si="455"/>
        <v/>
      </c>
    </row>
    <row r="7356" spans="2:8" x14ac:dyDescent="0.25">
      <c r="B7356" s="258"/>
      <c r="C7356" s="259"/>
      <c r="D7356" s="259"/>
      <c r="E7356" s="66" t="str">
        <f t="shared" si="453"/>
        <v/>
      </c>
      <c r="F7356" s="70" t="str">
        <f t="shared" si="456"/>
        <v/>
      </c>
      <c r="G7356" s="68" t="str">
        <f t="shared" si="454"/>
        <v/>
      </c>
      <c r="H7356" s="69" t="str">
        <f t="shared" si="455"/>
        <v/>
      </c>
    </row>
    <row r="7357" spans="2:8" x14ac:dyDescent="0.25">
      <c r="B7357" s="258"/>
      <c r="C7357" s="259"/>
      <c r="D7357" s="259"/>
      <c r="E7357" s="66" t="str">
        <f t="shared" si="453"/>
        <v/>
      </c>
      <c r="F7357" s="70" t="str">
        <f t="shared" si="456"/>
        <v/>
      </c>
      <c r="G7357" s="68" t="str">
        <f t="shared" si="454"/>
        <v/>
      </c>
      <c r="H7357" s="69" t="str">
        <f t="shared" si="455"/>
        <v/>
      </c>
    </row>
    <row r="7358" spans="2:8" x14ac:dyDescent="0.25">
      <c r="B7358" s="258"/>
      <c r="C7358" s="259"/>
      <c r="D7358" s="259"/>
      <c r="E7358" s="66" t="str">
        <f t="shared" si="453"/>
        <v/>
      </c>
      <c r="F7358" s="70" t="str">
        <f t="shared" si="456"/>
        <v/>
      </c>
      <c r="G7358" s="68" t="str">
        <f t="shared" si="454"/>
        <v/>
      </c>
      <c r="H7358" s="69" t="str">
        <f t="shared" si="455"/>
        <v/>
      </c>
    </row>
    <row r="7359" spans="2:8" x14ac:dyDescent="0.25">
      <c r="B7359" s="258"/>
      <c r="C7359" s="259"/>
      <c r="D7359" s="259"/>
      <c r="E7359" s="66" t="str">
        <f t="shared" si="453"/>
        <v/>
      </c>
      <c r="F7359" s="70" t="str">
        <f t="shared" si="456"/>
        <v/>
      </c>
      <c r="G7359" s="68" t="str">
        <f t="shared" si="454"/>
        <v/>
      </c>
      <c r="H7359" s="69" t="str">
        <f t="shared" si="455"/>
        <v/>
      </c>
    </row>
    <row r="7360" spans="2:8" x14ac:dyDescent="0.25">
      <c r="B7360" s="258"/>
      <c r="C7360" s="259"/>
      <c r="D7360" s="259"/>
      <c r="E7360" s="66" t="str">
        <f t="shared" si="453"/>
        <v/>
      </c>
      <c r="F7360" s="70" t="str">
        <f t="shared" si="456"/>
        <v/>
      </c>
      <c r="G7360" s="68" t="str">
        <f t="shared" si="454"/>
        <v/>
      </c>
      <c r="H7360" s="69" t="str">
        <f t="shared" si="455"/>
        <v/>
      </c>
    </row>
    <row r="7361" spans="2:8" x14ac:dyDescent="0.25">
      <c r="B7361" s="258"/>
      <c r="C7361" s="259"/>
      <c r="D7361" s="259"/>
      <c r="E7361" s="66" t="str">
        <f t="shared" si="453"/>
        <v/>
      </c>
      <c r="F7361" s="70" t="str">
        <f t="shared" si="456"/>
        <v/>
      </c>
      <c r="G7361" s="68" t="str">
        <f t="shared" si="454"/>
        <v/>
      </c>
      <c r="H7361" s="69" t="str">
        <f t="shared" si="455"/>
        <v/>
      </c>
    </row>
    <row r="7362" spans="2:8" x14ac:dyDescent="0.25">
      <c r="B7362" s="258"/>
      <c r="C7362" s="259"/>
      <c r="D7362" s="259"/>
      <c r="E7362" s="66" t="str">
        <f t="shared" si="453"/>
        <v/>
      </c>
      <c r="F7362" s="70" t="str">
        <f t="shared" si="456"/>
        <v/>
      </c>
      <c r="G7362" s="68" t="str">
        <f t="shared" si="454"/>
        <v/>
      </c>
      <c r="H7362" s="69" t="str">
        <f t="shared" si="455"/>
        <v/>
      </c>
    </row>
    <row r="7363" spans="2:8" x14ac:dyDescent="0.25">
      <c r="B7363" s="258"/>
      <c r="C7363" s="259"/>
      <c r="D7363" s="259"/>
      <c r="E7363" s="66" t="str">
        <f t="shared" si="453"/>
        <v/>
      </c>
      <c r="F7363" s="70" t="str">
        <f t="shared" si="456"/>
        <v/>
      </c>
      <c r="G7363" s="68" t="str">
        <f t="shared" si="454"/>
        <v/>
      </c>
      <c r="H7363" s="69" t="str">
        <f t="shared" si="455"/>
        <v/>
      </c>
    </row>
    <row r="7364" spans="2:8" x14ac:dyDescent="0.25">
      <c r="B7364" s="258"/>
      <c r="C7364" s="259"/>
      <c r="D7364" s="259"/>
      <c r="E7364" s="66" t="str">
        <f t="shared" si="453"/>
        <v/>
      </c>
      <c r="F7364" s="70" t="str">
        <f t="shared" si="456"/>
        <v/>
      </c>
      <c r="G7364" s="68" t="str">
        <f t="shared" si="454"/>
        <v/>
      </c>
      <c r="H7364" s="69" t="str">
        <f t="shared" si="455"/>
        <v/>
      </c>
    </row>
    <row r="7365" spans="2:8" x14ac:dyDescent="0.25">
      <c r="B7365" s="258"/>
      <c r="C7365" s="259"/>
      <c r="D7365" s="259"/>
      <c r="E7365" s="66" t="str">
        <f t="shared" si="453"/>
        <v/>
      </c>
      <c r="F7365" s="70" t="str">
        <f t="shared" si="456"/>
        <v/>
      </c>
      <c r="G7365" s="68" t="str">
        <f t="shared" si="454"/>
        <v/>
      </c>
      <c r="H7365" s="69" t="str">
        <f t="shared" si="455"/>
        <v/>
      </c>
    </row>
    <row r="7366" spans="2:8" x14ac:dyDescent="0.25">
      <c r="B7366" s="258"/>
      <c r="C7366" s="259"/>
      <c r="D7366" s="259"/>
      <c r="E7366" s="66" t="str">
        <f t="shared" si="453"/>
        <v/>
      </c>
      <c r="F7366" s="70" t="str">
        <f t="shared" si="456"/>
        <v/>
      </c>
      <c r="G7366" s="68" t="str">
        <f t="shared" si="454"/>
        <v/>
      </c>
      <c r="H7366" s="69" t="str">
        <f t="shared" si="455"/>
        <v/>
      </c>
    </row>
    <row r="7367" spans="2:8" x14ac:dyDescent="0.25">
      <c r="B7367" s="258"/>
      <c r="C7367" s="259"/>
      <c r="D7367" s="259"/>
      <c r="E7367" s="66" t="str">
        <f t="shared" si="453"/>
        <v/>
      </c>
      <c r="F7367" s="70" t="str">
        <f t="shared" si="456"/>
        <v/>
      </c>
      <c r="G7367" s="68" t="str">
        <f t="shared" si="454"/>
        <v/>
      </c>
      <c r="H7367" s="69" t="str">
        <f t="shared" si="455"/>
        <v/>
      </c>
    </row>
    <row r="7368" spans="2:8" x14ac:dyDescent="0.25">
      <c r="B7368" s="258"/>
      <c r="C7368" s="259"/>
      <c r="D7368" s="259"/>
      <c r="E7368" s="66" t="str">
        <f t="shared" si="453"/>
        <v/>
      </c>
      <c r="F7368" s="70" t="str">
        <f t="shared" si="456"/>
        <v/>
      </c>
      <c r="G7368" s="68" t="str">
        <f t="shared" si="454"/>
        <v/>
      </c>
      <c r="H7368" s="69" t="str">
        <f t="shared" si="455"/>
        <v/>
      </c>
    </row>
    <row r="7369" spans="2:8" x14ac:dyDescent="0.25">
      <c r="B7369" s="258"/>
      <c r="C7369" s="259"/>
      <c r="D7369" s="259"/>
      <c r="E7369" s="66" t="str">
        <f t="shared" si="453"/>
        <v/>
      </c>
      <c r="F7369" s="70" t="str">
        <f t="shared" si="456"/>
        <v/>
      </c>
      <c r="G7369" s="68" t="str">
        <f t="shared" si="454"/>
        <v/>
      </c>
      <c r="H7369" s="69" t="str">
        <f t="shared" si="455"/>
        <v/>
      </c>
    </row>
    <row r="7370" spans="2:8" x14ac:dyDescent="0.25">
      <c r="B7370" s="258"/>
      <c r="C7370" s="259"/>
      <c r="D7370" s="259"/>
      <c r="E7370" s="66" t="str">
        <f t="shared" si="453"/>
        <v/>
      </c>
      <c r="F7370" s="70" t="str">
        <f t="shared" si="456"/>
        <v/>
      </c>
      <c r="G7370" s="68" t="str">
        <f t="shared" si="454"/>
        <v/>
      </c>
      <c r="H7370" s="69" t="str">
        <f t="shared" si="455"/>
        <v/>
      </c>
    </row>
    <row r="7371" spans="2:8" x14ac:dyDescent="0.25">
      <c r="B7371" s="258"/>
      <c r="C7371" s="259"/>
      <c r="D7371" s="259"/>
      <c r="E7371" s="66" t="str">
        <f t="shared" si="453"/>
        <v/>
      </c>
      <c r="F7371" s="70" t="str">
        <f t="shared" si="456"/>
        <v/>
      </c>
      <c r="G7371" s="68" t="str">
        <f t="shared" si="454"/>
        <v/>
      </c>
      <c r="H7371" s="69" t="str">
        <f t="shared" si="455"/>
        <v/>
      </c>
    </row>
    <row r="7372" spans="2:8" x14ac:dyDescent="0.25">
      <c r="B7372" s="258"/>
      <c r="C7372" s="259"/>
      <c r="D7372" s="259"/>
      <c r="E7372" s="66" t="str">
        <f t="shared" si="453"/>
        <v/>
      </c>
      <c r="F7372" s="70" t="str">
        <f t="shared" si="456"/>
        <v/>
      </c>
      <c r="G7372" s="68" t="str">
        <f t="shared" si="454"/>
        <v/>
      </c>
      <c r="H7372" s="69" t="str">
        <f t="shared" si="455"/>
        <v/>
      </c>
    </row>
    <row r="7373" spans="2:8" x14ac:dyDescent="0.25">
      <c r="B7373" s="258"/>
      <c r="C7373" s="259"/>
      <c r="D7373" s="259"/>
      <c r="E7373" s="66" t="str">
        <f t="shared" si="453"/>
        <v/>
      </c>
      <c r="F7373" s="70" t="str">
        <f t="shared" si="456"/>
        <v/>
      </c>
      <c r="G7373" s="68" t="str">
        <f t="shared" si="454"/>
        <v/>
      </c>
      <c r="H7373" s="69" t="str">
        <f t="shared" si="455"/>
        <v/>
      </c>
    </row>
    <row r="7374" spans="2:8" x14ac:dyDescent="0.25">
      <c r="B7374" s="258"/>
      <c r="C7374" s="259"/>
      <c r="D7374" s="259"/>
      <c r="E7374" s="66" t="str">
        <f t="shared" ref="E7374:E7437" si="457">+IF(AND(C7374-D7374&lt;&gt;0,$B$10&gt;B7374),C7374-D7374,"")</f>
        <v/>
      </c>
      <c r="F7374" s="70" t="str">
        <f t="shared" si="456"/>
        <v/>
      </c>
      <c r="G7374" s="68" t="str">
        <f t="shared" ref="G7374:G7437" si="458">+IF(AND(B7374&lt;&gt;"",$B$10&gt;B7374),$B$10-B7374,"")</f>
        <v/>
      </c>
      <c r="H7374" s="69" t="str">
        <f t="shared" ref="H7374:H7437" si="459">IFERROR(((E7374*G7374*$D$10)/36500),"")</f>
        <v/>
      </c>
    </row>
    <row r="7375" spans="2:8" x14ac:dyDescent="0.25">
      <c r="B7375" s="258"/>
      <c r="C7375" s="259"/>
      <c r="D7375" s="259"/>
      <c r="E7375" s="66" t="str">
        <f t="shared" si="457"/>
        <v/>
      </c>
      <c r="F7375" s="70" t="str">
        <f t="shared" ref="F7375:F7438" si="460">+IFERROR((E7375+F7374),"")</f>
        <v/>
      </c>
      <c r="G7375" s="68" t="str">
        <f t="shared" si="458"/>
        <v/>
      </c>
      <c r="H7375" s="69" t="str">
        <f t="shared" si="459"/>
        <v/>
      </c>
    </row>
    <row r="7376" spans="2:8" x14ac:dyDescent="0.25">
      <c r="B7376" s="258"/>
      <c r="C7376" s="259"/>
      <c r="D7376" s="259"/>
      <c r="E7376" s="66" t="str">
        <f t="shared" si="457"/>
        <v/>
      </c>
      <c r="F7376" s="70" t="str">
        <f t="shared" si="460"/>
        <v/>
      </c>
      <c r="G7376" s="68" t="str">
        <f t="shared" si="458"/>
        <v/>
      </c>
      <c r="H7376" s="69" t="str">
        <f t="shared" si="459"/>
        <v/>
      </c>
    </row>
    <row r="7377" spans="2:8" x14ac:dyDescent="0.25">
      <c r="B7377" s="258"/>
      <c r="C7377" s="259"/>
      <c r="D7377" s="259"/>
      <c r="E7377" s="66" t="str">
        <f t="shared" si="457"/>
        <v/>
      </c>
      <c r="F7377" s="70" t="str">
        <f t="shared" si="460"/>
        <v/>
      </c>
      <c r="G7377" s="68" t="str">
        <f t="shared" si="458"/>
        <v/>
      </c>
      <c r="H7377" s="69" t="str">
        <f t="shared" si="459"/>
        <v/>
      </c>
    </row>
    <row r="7378" spans="2:8" x14ac:dyDescent="0.25">
      <c r="B7378" s="258"/>
      <c r="C7378" s="259"/>
      <c r="D7378" s="259"/>
      <c r="E7378" s="66" t="str">
        <f t="shared" si="457"/>
        <v/>
      </c>
      <c r="F7378" s="70" t="str">
        <f t="shared" si="460"/>
        <v/>
      </c>
      <c r="G7378" s="68" t="str">
        <f t="shared" si="458"/>
        <v/>
      </c>
      <c r="H7378" s="69" t="str">
        <f t="shared" si="459"/>
        <v/>
      </c>
    </row>
    <row r="7379" spans="2:8" x14ac:dyDescent="0.25">
      <c r="B7379" s="258"/>
      <c r="C7379" s="259"/>
      <c r="D7379" s="259"/>
      <c r="E7379" s="66" t="str">
        <f t="shared" si="457"/>
        <v/>
      </c>
      <c r="F7379" s="70" t="str">
        <f t="shared" si="460"/>
        <v/>
      </c>
      <c r="G7379" s="68" t="str">
        <f t="shared" si="458"/>
        <v/>
      </c>
      <c r="H7379" s="69" t="str">
        <f t="shared" si="459"/>
        <v/>
      </c>
    </row>
    <row r="7380" spans="2:8" x14ac:dyDescent="0.25">
      <c r="B7380" s="258"/>
      <c r="C7380" s="259"/>
      <c r="D7380" s="259"/>
      <c r="E7380" s="66" t="str">
        <f t="shared" si="457"/>
        <v/>
      </c>
      <c r="F7380" s="70" t="str">
        <f t="shared" si="460"/>
        <v/>
      </c>
      <c r="G7380" s="68" t="str">
        <f t="shared" si="458"/>
        <v/>
      </c>
      <c r="H7380" s="69" t="str">
        <f t="shared" si="459"/>
        <v/>
      </c>
    </row>
    <row r="7381" spans="2:8" x14ac:dyDescent="0.25">
      <c r="B7381" s="258"/>
      <c r="C7381" s="259"/>
      <c r="D7381" s="259"/>
      <c r="E7381" s="66" t="str">
        <f t="shared" si="457"/>
        <v/>
      </c>
      <c r="F7381" s="70" t="str">
        <f t="shared" si="460"/>
        <v/>
      </c>
      <c r="G7381" s="68" t="str">
        <f t="shared" si="458"/>
        <v/>
      </c>
      <c r="H7381" s="69" t="str">
        <f t="shared" si="459"/>
        <v/>
      </c>
    </row>
    <row r="7382" spans="2:8" x14ac:dyDescent="0.25">
      <c r="B7382" s="258"/>
      <c r="C7382" s="259"/>
      <c r="D7382" s="259"/>
      <c r="E7382" s="66" t="str">
        <f t="shared" si="457"/>
        <v/>
      </c>
      <c r="F7382" s="70" t="str">
        <f t="shared" si="460"/>
        <v/>
      </c>
      <c r="G7382" s="68" t="str">
        <f t="shared" si="458"/>
        <v/>
      </c>
      <c r="H7382" s="69" t="str">
        <f t="shared" si="459"/>
        <v/>
      </c>
    </row>
    <row r="7383" spans="2:8" x14ac:dyDescent="0.25">
      <c r="B7383" s="258"/>
      <c r="C7383" s="259"/>
      <c r="D7383" s="259"/>
      <c r="E7383" s="66" t="str">
        <f t="shared" si="457"/>
        <v/>
      </c>
      <c r="F7383" s="70" t="str">
        <f t="shared" si="460"/>
        <v/>
      </c>
      <c r="G7383" s="68" t="str">
        <f t="shared" si="458"/>
        <v/>
      </c>
      <c r="H7383" s="69" t="str">
        <f t="shared" si="459"/>
        <v/>
      </c>
    </row>
    <row r="7384" spans="2:8" x14ac:dyDescent="0.25">
      <c r="B7384" s="258"/>
      <c r="C7384" s="259"/>
      <c r="D7384" s="259"/>
      <c r="E7384" s="66" t="str">
        <f t="shared" si="457"/>
        <v/>
      </c>
      <c r="F7384" s="70" t="str">
        <f t="shared" si="460"/>
        <v/>
      </c>
      <c r="G7384" s="68" t="str">
        <f t="shared" si="458"/>
        <v/>
      </c>
      <c r="H7384" s="69" t="str">
        <f t="shared" si="459"/>
        <v/>
      </c>
    </row>
    <row r="7385" spans="2:8" x14ac:dyDescent="0.25">
      <c r="B7385" s="258"/>
      <c r="C7385" s="259"/>
      <c r="D7385" s="259"/>
      <c r="E7385" s="66" t="str">
        <f t="shared" si="457"/>
        <v/>
      </c>
      <c r="F7385" s="70" t="str">
        <f t="shared" si="460"/>
        <v/>
      </c>
      <c r="G7385" s="68" t="str">
        <f t="shared" si="458"/>
        <v/>
      </c>
      <c r="H7385" s="69" t="str">
        <f t="shared" si="459"/>
        <v/>
      </c>
    </row>
    <row r="7386" spans="2:8" x14ac:dyDescent="0.25">
      <c r="B7386" s="258"/>
      <c r="C7386" s="259"/>
      <c r="D7386" s="259"/>
      <c r="E7386" s="66" t="str">
        <f t="shared" si="457"/>
        <v/>
      </c>
      <c r="F7386" s="70" t="str">
        <f t="shared" si="460"/>
        <v/>
      </c>
      <c r="G7386" s="68" t="str">
        <f t="shared" si="458"/>
        <v/>
      </c>
      <c r="H7386" s="69" t="str">
        <f t="shared" si="459"/>
        <v/>
      </c>
    </row>
    <row r="7387" spans="2:8" x14ac:dyDescent="0.25">
      <c r="B7387" s="258"/>
      <c r="C7387" s="259"/>
      <c r="D7387" s="259"/>
      <c r="E7387" s="66" t="str">
        <f t="shared" si="457"/>
        <v/>
      </c>
      <c r="F7387" s="70" t="str">
        <f t="shared" si="460"/>
        <v/>
      </c>
      <c r="G7387" s="68" t="str">
        <f t="shared" si="458"/>
        <v/>
      </c>
      <c r="H7387" s="69" t="str">
        <f t="shared" si="459"/>
        <v/>
      </c>
    </row>
    <row r="7388" spans="2:8" x14ac:dyDescent="0.25">
      <c r="B7388" s="258"/>
      <c r="C7388" s="259"/>
      <c r="D7388" s="259"/>
      <c r="E7388" s="66" t="str">
        <f t="shared" si="457"/>
        <v/>
      </c>
      <c r="F7388" s="70" t="str">
        <f t="shared" si="460"/>
        <v/>
      </c>
      <c r="G7388" s="68" t="str">
        <f t="shared" si="458"/>
        <v/>
      </c>
      <c r="H7388" s="69" t="str">
        <f t="shared" si="459"/>
        <v/>
      </c>
    </row>
    <row r="7389" spans="2:8" x14ac:dyDescent="0.25">
      <c r="B7389" s="258"/>
      <c r="C7389" s="259"/>
      <c r="D7389" s="259"/>
      <c r="E7389" s="66" t="str">
        <f t="shared" si="457"/>
        <v/>
      </c>
      <c r="F7389" s="70" t="str">
        <f t="shared" si="460"/>
        <v/>
      </c>
      <c r="G7389" s="68" t="str">
        <f t="shared" si="458"/>
        <v/>
      </c>
      <c r="H7389" s="69" t="str">
        <f t="shared" si="459"/>
        <v/>
      </c>
    </row>
    <row r="7390" spans="2:8" x14ac:dyDescent="0.25">
      <c r="B7390" s="258"/>
      <c r="C7390" s="259"/>
      <c r="D7390" s="259"/>
      <c r="E7390" s="66" t="str">
        <f t="shared" si="457"/>
        <v/>
      </c>
      <c r="F7390" s="70" t="str">
        <f t="shared" si="460"/>
        <v/>
      </c>
      <c r="G7390" s="68" t="str">
        <f t="shared" si="458"/>
        <v/>
      </c>
      <c r="H7390" s="69" t="str">
        <f t="shared" si="459"/>
        <v/>
      </c>
    </row>
    <row r="7391" spans="2:8" x14ac:dyDescent="0.25">
      <c r="B7391" s="258"/>
      <c r="C7391" s="259"/>
      <c r="D7391" s="259"/>
      <c r="E7391" s="66" t="str">
        <f t="shared" si="457"/>
        <v/>
      </c>
      <c r="F7391" s="70" t="str">
        <f t="shared" si="460"/>
        <v/>
      </c>
      <c r="G7391" s="68" t="str">
        <f t="shared" si="458"/>
        <v/>
      </c>
      <c r="H7391" s="69" t="str">
        <f t="shared" si="459"/>
        <v/>
      </c>
    </row>
    <row r="7392" spans="2:8" x14ac:dyDescent="0.25">
      <c r="B7392" s="258"/>
      <c r="C7392" s="259"/>
      <c r="D7392" s="259"/>
      <c r="E7392" s="66" t="str">
        <f t="shared" si="457"/>
        <v/>
      </c>
      <c r="F7392" s="70" t="str">
        <f t="shared" si="460"/>
        <v/>
      </c>
      <c r="G7392" s="68" t="str">
        <f t="shared" si="458"/>
        <v/>
      </c>
      <c r="H7392" s="69" t="str">
        <f t="shared" si="459"/>
        <v/>
      </c>
    </row>
    <row r="7393" spans="2:8" x14ac:dyDescent="0.25">
      <c r="B7393" s="258"/>
      <c r="C7393" s="259"/>
      <c r="D7393" s="259"/>
      <c r="E7393" s="66" t="str">
        <f t="shared" si="457"/>
        <v/>
      </c>
      <c r="F7393" s="70" t="str">
        <f t="shared" si="460"/>
        <v/>
      </c>
      <c r="G7393" s="68" t="str">
        <f t="shared" si="458"/>
        <v/>
      </c>
      <c r="H7393" s="69" t="str">
        <f t="shared" si="459"/>
        <v/>
      </c>
    </row>
    <row r="7394" spans="2:8" x14ac:dyDescent="0.25">
      <c r="B7394" s="258"/>
      <c r="C7394" s="259"/>
      <c r="D7394" s="259"/>
      <c r="E7394" s="66" t="str">
        <f t="shared" si="457"/>
        <v/>
      </c>
      <c r="F7394" s="70" t="str">
        <f t="shared" si="460"/>
        <v/>
      </c>
      <c r="G7394" s="68" t="str">
        <f t="shared" si="458"/>
        <v/>
      </c>
      <c r="H7394" s="69" t="str">
        <f t="shared" si="459"/>
        <v/>
      </c>
    </row>
    <row r="7395" spans="2:8" x14ac:dyDescent="0.25">
      <c r="B7395" s="258"/>
      <c r="C7395" s="259"/>
      <c r="D7395" s="259"/>
      <c r="E7395" s="66" t="str">
        <f t="shared" si="457"/>
        <v/>
      </c>
      <c r="F7395" s="70" t="str">
        <f t="shared" si="460"/>
        <v/>
      </c>
      <c r="G7395" s="68" t="str">
        <f t="shared" si="458"/>
        <v/>
      </c>
      <c r="H7395" s="69" t="str">
        <f t="shared" si="459"/>
        <v/>
      </c>
    </row>
    <row r="7396" spans="2:8" x14ac:dyDescent="0.25">
      <c r="B7396" s="258"/>
      <c r="C7396" s="259"/>
      <c r="D7396" s="259"/>
      <c r="E7396" s="66" t="str">
        <f t="shared" si="457"/>
        <v/>
      </c>
      <c r="F7396" s="70" t="str">
        <f t="shared" si="460"/>
        <v/>
      </c>
      <c r="G7396" s="68" t="str">
        <f t="shared" si="458"/>
        <v/>
      </c>
      <c r="H7396" s="69" t="str">
        <f t="shared" si="459"/>
        <v/>
      </c>
    </row>
    <row r="7397" spans="2:8" x14ac:dyDescent="0.25">
      <c r="B7397" s="258"/>
      <c r="C7397" s="259"/>
      <c r="D7397" s="259"/>
      <c r="E7397" s="66" t="str">
        <f t="shared" si="457"/>
        <v/>
      </c>
      <c r="F7397" s="70" t="str">
        <f t="shared" si="460"/>
        <v/>
      </c>
      <c r="G7397" s="68" t="str">
        <f t="shared" si="458"/>
        <v/>
      </c>
      <c r="H7397" s="69" t="str">
        <f t="shared" si="459"/>
        <v/>
      </c>
    </row>
    <row r="7398" spans="2:8" x14ac:dyDescent="0.25">
      <c r="B7398" s="258"/>
      <c r="C7398" s="259"/>
      <c r="D7398" s="259"/>
      <c r="E7398" s="66" t="str">
        <f t="shared" si="457"/>
        <v/>
      </c>
      <c r="F7398" s="70" t="str">
        <f t="shared" si="460"/>
        <v/>
      </c>
      <c r="G7398" s="68" t="str">
        <f t="shared" si="458"/>
        <v/>
      </c>
      <c r="H7398" s="69" t="str">
        <f t="shared" si="459"/>
        <v/>
      </c>
    </row>
    <row r="7399" spans="2:8" x14ac:dyDescent="0.25">
      <c r="B7399" s="258"/>
      <c r="C7399" s="259"/>
      <c r="D7399" s="259"/>
      <c r="E7399" s="66" t="str">
        <f t="shared" si="457"/>
        <v/>
      </c>
      <c r="F7399" s="70" t="str">
        <f t="shared" si="460"/>
        <v/>
      </c>
      <c r="G7399" s="68" t="str">
        <f t="shared" si="458"/>
        <v/>
      </c>
      <c r="H7399" s="69" t="str">
        <f t="shared" si="459"/>
        <v/>
      </c>
    </row>
    <row r="7400" spans="2:8" x14ac:dyDescent="0.25">
      <c r="B7400" s="258"/>
      <c r="C7400" s="259"/>
      <c r="D7400" s="259"/>
      <c r="E7400" s="66" t="str">
        <f t="shared" si="457"/>
        <v/>
      </c>
      <c r="F7400" s="70" t="str">
        <f t="shared" si="460"/>
        <v/>
      </c>
      <c r="G7400" s="68" t="str">
        <f t="shared" si="458"/>
        <v/>
      </c>
      <c r="H7400" s="69" t="str">
        <f t="shared" si="459"/>
        <v/>
      </c>
    </row>
    <row r="7401" spans="2:8" x14ac:dyDescent="0.25">
      <c r="B7401" s="258"/>
      <c r="C7401" s="259"/>
      <c r="D7401" s="259"/>
      <c r="E7401" s="66" t="str">
        <f t="shared" si="457"/>
        <v/>
      </c>
      <c r="F7401" s="70" t="str">
        <f t="shared" si="460"/>
        <v/>
      </c>
      <c r="G7401" s="68" t="str">
        <f t="shared" si="458"/>
        <v/>
      </c>
      <c r="H7401" s="69" t="str">
        <f t="shared" si="459"/>
        <v/>
      </c>
    </row>
    <row r="7402" spans="2:8" x14ac:dyDescent="0.25">
      <c r="B7402" s="258"/>
      <c r="C7402" s="259"/>
      <c r="D7402" s="259"/>
      <c r="E7402" s="66" t="str">
        <f t="shared" si="457"/>
        <v/>
      </c>
      <c r="F7402" s="70" t="str">
        <f t="shared" si="460"/>
        <v/>
      </c>
      <c r="G7402" s="68" t="str">
        <f t="shared" si="458"/>
        <v/>
      </c>
      <c r="H7402" s="69" t="str">
        <f t="shared" si="459"/>
        <v/>
      </c>
    </row>
    <row r="7403" spans="2:8" x14ac:dyDescent="0.25">
      <c r="B7403" s="258"/>
      <c r="C7403" s="259"/>
      <c r="D7403" s="259"/>
      <c r="E7403" s="66" t="str">
        <f t="shared" si="457"/>
        <v/>
      </c>
      <c r="F7403" s="70" t="str">
        <f t="shared" si="460"/>
        <v/>
      </c>
      <c r="G7403" s="68" t="str">
        <f t="shared" si="458"/>
        <v/>
      </c>
      <c r="H7403" s="69" t="str">
        <f t="shared" si="459"/>
        <v/>
      </c>
    </row>
    <row r="7404" spans="2:8" x14ac:dyDescent="0.25">
      <c r="B7404" s="258"/>
      <c r="C7404" s="259"/>
      <c r="D7404" s="259"/>
      <c r="E7404" s="66" t="str">
        <f t="shared" si="457"/>
        <v/>
      </c>
      <c r="F7404" s="70" t="str">
        <f t="shared" si="460"/>
        <v/>
      </c>
      <c r="G7404" s="68" t="str">
        <f t="shared" si="458"/>
        <v/>
      </c>
      <c r="H7404" s="69" t="str">
        <f t="shared" si="459"/>
        <v/>
      </c>
    </row>
    <row r="7405" spans="2:8" x14ac:dyDescent="0.25">
      <c r="B7405" s="258"/>
      <c r="C7405" s="259"/>
      <c r="D7405" s="259"/>
      <c r="E7405" s="66" t="str">
        <f t="shared" si="457"/>
        <v/>
      </c>
      <c r="F7405" s="70" t="str">
        <f t="shared" si="460"/>
        <v/>
      </c>
      <c r="G7405" s="68" t="str">
        <f t="shared" si="458"/>
        <v/>
      </c>
      <c r="H7405" s="69" t="str">
        <f t="shared" si="459"/>
        <v/>
      </c>
    </row>
    <row r="7406" spans="2:8" x14ac:dyDescent="0.25">
      <c r="B7406" s="258"/>
      <c r="C7406" s="259"/>
      <c r="D7406" s="259"/>
      <c r="E7406" s="66" t="str">
        <f t="shared" si="457"/>
        <v/>
      </c>
      <c r="F7406" s="70" t="str">
        <f t="shared" si="460"/>
        <v/>
      </c>
      <c r="G7406" s="68" t="str">
        <f t="shared" si="458"/>
        <v/>
      </c>
      <c r="H7406" s="69" t="str">
        <f t="shared" si="459"/>
        <v/>
      </c>
    </row>
    <row r="7407" spans="2:8" x14ac:dyDescent="0.25">
      <c r="B7407" s="258"/>
      <c r="C7407" s="259"/>
      <c r="D7407" s="259"/>
      <c r="E7407" s="66" t="str">
        <f t="shared" si="457"/>
        <v/>
      </c>
      <c r="F7407" s="70" t="str">
        <f t="shared" si="460"/>
        <v/>
      </c>
      <c r="G7407" s="68" t="str">
        <f t="shared" si="458"/>
        <v/>
      </c>
      <c r="H7407" s="69" t="str">
        <f t="shared" si="459"/>
        <v/>
      </c>
    </row>
    <row r="7408" spans="2:8" x14ac:dyDescent="0.25">
      <c r="B7408" s="258"/>
      <c r="C7408" s="259"/>
      <c r="D7408" s="259"/>
      <c r="E7408" s="66" t="str">
        <f t="shared" si="457"/>
        <v/>
      </c>
      <c r="F7408" s="70" t="str">
        <f t="shared" si="460"/>
        <v/>
      </c>
      <c r="G7408" s="68" t="str">
        <f t="shared" si="458"/>
        <v/>
      </c>
      <c r="H7408" s="69" t="str">
        <f t="shared" si="459"/>
        <v/>
      </c>
    </row>
    <row r="7409" spans="2:8" x14ac:dyDescent="0.25">
      <c r="B7409" s="258"/>
      <c r="C7409" s="259"/>
      <c r="D7409" s="259"/>
      <c r="E7409" s="66" t="str">
        <f t="shared" si="457"/>
        <v/>
      </c>
      <c r="F7409" s="70" t="str">
        <f t="shared" si="460"/>
        <v/>
      </c>
      <c r="G7409" s="68" t="str">
        <f t="shared" si="458"/>
        <v/>
      </c>
      <c r="H7409" s="69" t="str">
        <f t="shared" si="459"/>
        <v/>
      </c>
    </row>
    <row r="7410" spans="2:8" x14ac:dyDescent="0.25">
      <c r="B7410" s="258"/>
      <c r="C7410" s="259"/>
      <c r="D7410" s="259"/>
      <c r="E7410" s="66" t="str">
        <f t="shared" si="457"/>
        <v/>
      </c>
      <c r="F7410" s="70" t="str">
        <f t="shared" si="460"/>
        <v/>
      </c>
      <c r="G7410" s="68" t="str">
        <f t="shared" si="458"/>
        <v/>
      </c>
      <c r="H7410" s="69" t="str">
        <f t="shared" si="459"/>
        <v/>
      </c>
    </row>
    <row r="7411" spans="2:8" x14ac:dyDescent="0.25">
      <c r="B7411" s="258"/>
      <c r="C7411" s="259"/>
      <c r="D7411" s="259"/>
      <c r="E7411" s="66" t="str">
        <f t="shared" si="457"/>
        <v/>
      </c>
      <c r="F7411" s="70" t="str">
        <f t="shared" si="460"/>
        <v/>
      </c>
      <c r="G7411" s="68" t="str">
        <f t="shared" si="458"/>
        <v/>
      </c>
      <c r="H7411" s="69" t="str">
        <f t="shared" si="459"/>
        <v/>
      </c>
    </row>
    <row r="7412" spans="2:8" x14ac:dyDescent="0.25">
      <c r="B7412" s="258"/>
      <c r="C7412" s="259"/>
      <c r="D7412" s="259"/>
      <c r="E7412" s="66" t="str">
        <f t="shared" si="457"/>
        <v/>
      </c>
      <c r="F7412" s="70" t="str">
        <f t="shared" si="460"/>
        <v/>
      </c>
      <c r="G7412" s="68" t="str">
        <f t="shared" si="458"/>
        <v/>
      </c>
      <c r="H7412" s="69" t="str">
        <f t="shared" si="459"/>
        <v/>
      </c>
    </row>
    <row r="7413" spans="2:8" x14ac:dyDescent="0.25">
      <c r="B7413" s="258"/>
      <c r="C7413" s="259"/>
      <c r="D7413" s="259"/>
      <c r="E7413" s="66" t="str">
        <f t="shared" si="457"/>
        <v/>
      </c>
      <c r="F7413" s="70" t="str">
        <f t="shared" si="460"/>
        <v/>
      </c>
      <c r="G7413" s="68" t="str">
        <f t="shared" si="458"/>
        <v/>
      </c>
      <c r="H7413" s="69" t="str">
        <f t="shared" si="459"/>
        <v/>
      </c>
    </row>
    <row r="7414" spans="2:8" x14ac:dyDescent="0.25">
      <c r="B7414" s="258"/>
      <c r="C7414" s="259"/>
      <c r="D7414" s="259"/>
      <c r="E7414" s="66" t="str">
        <f t="shared" si="457"/>
        <v/>
      </c>
      <c r="F7414" s="70" t="str">
        <f t="shared" si="460"/>
        <v/>
      </c>
      <c r="G7414" s="68" t="str">
        <f t="shared" si="458"/>
        <v/>
      </c>
      <c r="H7414" s="69" t="str">
        <f t="shared" si="459"/>
        <v/>
      </c>
    </row>
    <row r="7415" spans="2:8" x14ac:dyDescent="0.25">
      <c r="B7415" s="258"/>
      <c r="C7415" s="259"/>
      <c r="D7415" s="259"/>
      <c r="E7415" s="66" t="str">
        <f t="shared" si="457"/>
        <v/>
      </c>
      <c r="F7415" s="70" t="str">
        <f t="shared" si="460"/>
        <v/>
      </c>
      <c r="G7415" s="68" t="str">
        <f t="shared" si="458"/>
        <v/>
      </c>
      <c r="H7415" s="69" t="str">
        <f t="shared" si="459"/>
        <v/>
      </c>
    </row>
    <row r="7416" spans="2:8" x14ac:dyDescent="0.25">
      <c r="B7416" s="258"/>
      <c r="C7416" s="259"/>
      <c r="D7416" s="259"/>
      <c r="E7416" s="66" t="str">
        <f t="shared" si="457"/>
        <v/>
      </c>
      <c r="F7416" s="70" t="str">
        <f t="shared" si="460"/>
        <v/>
      </c>
      <c r="G7416" s="68" t="str">
        <f t="shared" si="458"/>
        <v/>
      </c>
      <c r="H7416" s="69" t="str">
        <f t="shared" si="459"/>
        <v/>
      </c>
    </row>
    <row r="7417" spans="2:8" x14ac:dyDescent="0.25">
      <c r="B7417" s="258"/>
      <c r="C7417" s="259"/>
      <c r="D7417" s="259"/>
      <c r="E7417" s="66" t="str">
        <f t="shared" si="457"/>
        <v/>
      </c>
      <c r="F7417" s="70" t="str">
        <f t="shared" si="460"/>
        <v/>
      </c>
      <c r="G7417" s="68" t="str">
        <f t="shared" si="458"/>
        <v/>
      </c>
      <c r="H7417" s="69" t="str">
        <f t="shared" si="459"/>
        <v/>
      </c>
    </row>
    <row r="7418" spans="2:8" x14ac:dyDescent="0.25">
      <c r="B7418" s="258"/>
      <c r="C7418" s="259"/>
      <c r="D7418" s="259"/>
      <c r="E7418" s="66" t="str">
        <f t="shared" si="457"/>
        <v/>
      </c>
      <c r="F7418" s="70" t="str">
        <f t="shared" si="460"/>
        <v/>
      </c>
      <c r="G7418" s="68" t="str">
        <f t="shared" si="458"/>
        <v/>
      </c>
      <c r="H7418" s="69" t="str">
        <f t="shared" si="459"/>
        <v/>
      </c>
    </row>
    <row r="7419" spans="2:8" x14ac:dyDescent="0.25">
      <c r="B7419" s="258"/>
      <c r="C7419" s="259"/>
      <c r="D7419" s="259"/>
      <c r="E7419" s="66" t="str">
        <f t="shared" si="457"/>
        <v/>
      </c>
      <c r="F7419" s="70" t="str">
        <f t="shared" si="460"/>
        <v/>
      </c>
      <c r="G7419" s="68" t="str">
        <f t="shared" si="458"/>
        <v/>
      </c>
      <c r="H7419" s="69" t="str">
        <f t="shared" si="459"/>
        <v/>
      </c>
    </row>
    <row r="7420" spans="2:8" x14ac:dyDescent="0.25">
      <c r="B7420" s="258"/>
      <c r="C7420" s="259"/>
      <c r="D7420" s="259"/>
      <c r="E7420" s="66" t="str">
        <f t="shared" si="457"/>
        <v/>
      </c>
      <c r="F7420" s="70" t="str">
        <f t="shared" si="460"/>
        <v/>
      </c>
      <c r="G7420" s="68" t="str">
        <f t="shared" si="458"/>
        <v/>
      </c>
      <c r="H7420" s="69" t="str">
        <f t="shared" si="459"/>
        <v/>
      </c>
    </row>
    <row r="7421" spans="2:8" x14ac:dyDescent="0.25">
      <c r="B7421" s="258"/>
      <c r="C7421" s="259"/>
      <c r="D7421" s="259"/>
      <c r="E7421" s="66" t="str">
        <f t="shared" si="457"/>
        <v/>
      </c>
      <c r="F7421" s="70" t="str">
        <f t="shared" si="460"/>
        <v/>
      </c>
      <c r="G7421" s="68" t="str">
        <f t="shared" si="458"/>
        <v/>
      </c>
      <c r="H7421" s="69" t="str">
        <f t="shared" si="459"/>
        <v/>
      </c>
    </row>
    <row r="7422" spans="2:8" x14ac:dyDescent="0.25">
      <c r="B7422" s="258"/>
      <c r="C7422" s="259"/>
      <c r="D7422" s="259"/>
      <c r="E7422" s="66" t="str">
        <f t="shared" si="457"/>
        <v/>
      </c>
      <c r="F7422" s="70" t="str">
        <f t="shared" si="460"/>
        <v/>
      </c>
      <c r="G7422" s="68" t="str">
        <f t="shared" si="458"/>
        <v/>
      </c>
      <c r="H7422" s="69" t="str">
        <f t="shared" si="459"/>
        <v/>
      </c>
    </row>
    <row r="7423" spans="2:8" x14ac:dyDescent="0.25">
      <c r="B7423" s="258"/>
      <c r="C7423" s="259"/>
      <c r="D7423" s="259"/>
      <c r="E7423" s="66" t="str">
        <f t="shared" si="457"/>
        <v/>
      </c>
      <c r="F7423" s="70" t="str">
        <f t="shared" si="460"/>
        <v/>
      </c>
      <c r="G7423" s="68" t="str">
        <f t="shared" si="458"/>
        <v/>
      </c>
      <c r="H7423" s="69" t="str">
        <f t="shared" si="459"/>
        <v/>
      </c>
    </row>
    <row r="7424" spans="2:8" x14ac:dyDescent="0.25">
      <c r="B7424" s="258"/>
      <c r="C7424" s="259"/>
      <c r="D7424" s="259"/>
      <c r="E7424" s="66" t="str">
        <f t="shared" si="457"/>
        <v/>
      </c>
      <c r="F7424" s="70" t="str">
        <f t="shared" si="460"/>
        <v/>
      </c>
      <c r="G7424" s="68" t="str">
        <f t="shared" si="458"/>
        <v/>
      </c>
      <c r="H7424" s="69" t="str">
        <f t="shared" si="459"/>
        <v/>
      </c>
    </row>
    <row r="7425" spans="2:8" x14ac:dyDescent="0.25">
      <c r="B7425" s="258"/>
      <c r="C7425" s="259"/>
      <c r="D7425" s="259"/>
      <c r="E7425" s="66" t="str">
        <f t="shared" si="457"/>
        <v/>
      </c>
      <c r="F7425" s="70" t="str">
        <f t="shared" si="460"/>
        <v/>
      </c>
      <c r="G7425" s="68" t="str">
        <f t="shared" si="458"/>
        <v/>
      </c>
      <c r="H7425" s="69" t="str">
        <f t="shared" si="459"/>
        <v/>
      </c>
    </row>
    <row r="7426" spans="2:8" x14ac:dyDescent="0.25">
      <c r="B7426" s="258"/>
      <c r="C7426" s="259"/>
      <c r="D7426" s="259"/>
      <c r="E7426" s="66" t="str">
        <f t="shared" si="457"/>
        <v/>
      </c>
      <c r="F7426" s="70" t="str">
        <f t="shared" si="460"/>
        <v/>
      </c>
      <c r="G7426" s="68" t="str">
        <f t="shared" si="458"/>
        <v/>
      </c>
      <c r="H7426" s="69" t="str">
        <f t="shared" si="459"/>
        <v/>
      </c>
    </row>
    <row r="7427" spans="2:8" x14ac:dyDescent="0.25">
      <c r="B7427" s="258"/>
      <c r="C7427" s="259"/>
      <c r="D7427" s="259"/>
      <c r="E7427" s="66" t="str">
        <f t="shared" si="457"/>
        <v/>
      </c>
      <c r="F7427" s="70" t="str">
        <f t="shared" si="460"/>
        <v/>
      </c>
      <c r="G7427" s="68" t="str">
        <f t="shared" si="458"/>
        <v/>
      </c>
      <c r="H7427" s="69" t="str">
        <f t="shared" si="459"/>
        <v/>
      </c>
    </row>
    <row r="7428" spans="2:8" x14ac:dyDescent="0.25">
      <c r="B7428" s="258"/>
      <c r="C7428" s="259"/>
      <c r="D7428" s="259"/>
      <c r="E7428" s="66" t="str">
        <f t="shared" si="457"/>
        <v/>
      </c>
      <c r="F7428" s="70" t="str">
        <f t="shared" si="460"/>
        <v/>
      </c>
      <c r="G7428" s="68" t="str">
        <f t="shared" si="458"/>
        <v/>
      </c>
      <c r="H7428" s="69" t="str">
        <f t="shared" si="459"/>
        <v/>
      </c>
    </row>
    <row r="7429" spans="2:8" x14ac:dyDescent="0.25">
      <c r="B7429" s="258"/>
      <c r="C7429" s="259"/>
      <c r="D7429" s="259"/>
      <c r="E7429" s="66" t="str">
        <f t="shared" si="457"/>
        <v/>
      </c>
      <c r="F7429" s="70" t="str">
        <f t="shared" si="460"/>
        <v/>
      </c>
      <c r="G7429" s="68" t="str">
        <f t="shared" si="458"/>
        <v/>
      </c>
      <c r="H7429" s="69" t="str">
        <f t="shared" si="459"/>
        <v/>
      </c>
    </row>
    <row r="7430" spans="2:8" x14ac:dyDescent="0.25">
      <c r="B7430" s="258"/>
      <c r="C7430" s="259"/>
      <c r="D7430" s="259"/>
      <c r="E7430" s="66" t="str">
        <f t="shared" si="457"/>
        <v/>
      </c>
      <c r="F7430" s="70" t="str">
        <f t="shared" si="460"/>
        <v/>
      </c>
      <c r="G7430" s="68" t="str">
        <f t="shared" si="458"/>
        <v/>
      </c>
      <c r="H7430" s="69" t="str">
        <f t="shared" si="459"/>
        <v/>
      </c>
    </row>
    <row r="7431" spans="2:8" x14ac:dyDescent="0.25">
      <c r="B7431" s="258"/>
      <c r="C7431" s="259"/>
      <c r="D7431" s="259"/>
      <c r="E7431" s="66" t="str">
        <f t="shared" si="457"/>
        <v/>
      </c>
      <c r="F7431" s="70" t="str">
        <f t="shared" si="460"/>
        <v/>
      </c>
      <c r="G7431" s="68" t="str">
        <f t="shared" si="458"/>
        <v/>
      </c>
      <c r="H7431" s="69" t="str">
        <f t="shared" si="459"/>
        <v/>
      </c>
    </row>
    <row r="7432" spans="2:8" x14ac:dyDescent="0.25">
      <c r="B7432" s="258"/>
      <c r="C7432" s="259"/>
      <c r="D7432" s="259"/>
      <c r="E7432" s="66" t="str">
        <f t="shared" si="457"/>
        <v/>
      </c>
      <c r="F7432" s="70" t="str">
        <f t="shared" si="460"/>
        <v/>
      </c>
      <c r="G7432" s="68" t="str">
        <f t="shared" si="458"/>
        <v/>
      </c>
      <c r="H7432" s="69" t="str">
        <f t="shared" si="459"/>
        <v/>
      </c>
    </row>
    <row r="7433" spans="2:8" x14ac:dyDescent="0.25">
      <c r="B7433" s="258"/>
      <c r="C7433" s="259"/>
      <c r="D7433" s="259"/>
      <c r="E7433" s="66" t="str">
        <f t="shared" si="457"/>
        <v/>
      </c>
      <c r="F7433" s="70" t="str">
        <f t="shared" si="460"/>
        <v/>
      </c>
      <c r="G7433" s="68" t="str">
        <f t="shared" si="458"/>
        <v/>
      </c>
      <c r="H7433" s="69" t="str">
        <f t="shared" si="459"/>
        <v/>
      </c>
    </row>
    <row r="7434" spans="2:8" x14ac:dyDescent="0.25">
      <c r="B7434" s="258"/>
      <c r="C7434" s="259"/>
      <c r="D7434" s="259"/>
      <c r="E7434" s="66" t="str">
        <f t="shared" si="457"/>
        <v/>
      </c>
      <c r="F7434" s="70" t="str">
        <f t="shared" si="460"/>
        <v/>
      </c>
      <c r="G7434" s="68" t="str">
        <f t="shared" si="458"/>
        <v/>
      </c>
      <c r="H7434" s="69" t="str">
        <f t="shared" si="459"/>
        <v/>
      </c>
    </row>
    <row r="7435" spans="2:8" x14ac:dyDescent="0.25">
      <c r="B7435" s="258"/>
      <c r="C7435" s="259"/>
      <c r="D7435" s="259"/>
      <c r="E7435" s="66" t="str">
        <f t="shared" si="457"/>
        <v/>
      </c>
      <c r="F7435" s="70" t="str">
        <f t="shared" si="460"/>
        <v/>
      </c>
      <c r="G7435" s="68" t="str">
        <f t="shared" si="458"/>
        <v/>
      </c>
      <c r="H7435" s="69" t="str">
        <f t="shared" si="459"/>
        <v/>
      </c>
    </row>
    <row r="7436" spans="2:8" x14ac:dyDescent="0.25">
      <c r="B7436" s="258"/>
      <c r="C7436" s="259"/>
      <c r="D7436" s="259"/>
      <c r="E7436" s="66" t="str">
        <f t="shared" si="457"/>
        <v/>
      </c>
      <c r="F7436" s="70" t="str">
        <f t="shared" si="460"/>
        <v/>
      </c>
      <c r="G7436" s="68" t="str">
        <f t="shared" si="458"/>
        <v/>
      </c>
      <c r="H7436" s="69" t="str">
        <f t="shared" si="459"/>
        <v/>
      </c>
    </row>
    <row r="7437" spans="2:8" x14ac:dyDescent="0.25">
      <c r="B7437" s="258"/>
      <c r="C7437" s="259"/>
      <c r="D7437" s="259"/>
      <c r="E7437" s="66" t="str">
        <f t="shared" si="457"/>
        <v/>
      </c>
      <c r="F7437" s="70" t="str">
        <f t="shared" si="460"/>
        <v/>
      </c>
      <c r="G7437" s="68" t="str">
        <f t="shared" si="458"/>
        <v/>
      </c>
      <c r="H7437" s="69" t="str">
        <f t="shared" si="459"/>
        <v/>
      </c>
    </row>
    <row r="7438" spans="2:8" x14ac:dyDescent="0.25">
      <c r="B7438" s="258"/>
      <c r="C7438" s="259"/>
      <c r="D7438" s="259"/>
      <c r="E7438" s="66" t="str">
        <f t="shared" ref="E7438:E7501" si="461">+IF(AND(C7438-D7438&lt;&gt;0,$B$10&gt;B7438),C7438-D7438,"")</f>
        <v/>
      </c>
      <c r="F7438" s="70" t="str">
        <f t="shared" si="460"/>
        <v/>
      </c>
      <c r="G7438" s="68" t="str">
        <f t="shared" ref="G7438:G7501" si="462">+IF(AND(B7438&lt;&gt;"",$B$10&gt;B7438),$B$10-B7438,"")</f>
        <v/>
      </c>
      <c r="H7438" s="69" t="str">
        <f t="shared" ref="H7438:H7501" si="463">IFERROR(((E7438*G7438*$D$10)/36500),"")</f>
        <v/>
      </c>
    </row>
    <row r="7439" spans="2:8" x14ac:dyDescent="0.25">
      <c r="B7439" s="258"/>
      <c r="C7439" s="259"/>
      <c r="D7439" s="259"/>
      <c r="E7439" s="66" t="str">
        <f t="shared" si="461"/>
        <v/>
      </c>
      <c r="F7439" s="70" t="str">
        <f t="shared" ref="F7439:F7502" si="464">+IFERROR((E7439+F7438),"")</f>
        <v/>
      </c>
      <c r="G7439" s="68" t="str">
        <f t="shared" si="462"/>
        <v/>
      </c>
      <c r="H7439" s="69" t="str">
        <f t="shared" si="463"/>
        <v/>
      </c>
    </row>
    <row r="7440" spans="2:8" x14ac:dyDescent="0.25">
      <c r="B7440" s="258"/>
      <c r="C7440" s="259"/>
      <c r="D7440" s="259"/>
      <c r="E7440" s="66" t="str">
        <f t="shared" si="461"/>
        <v/>
      </c>
      <c r="F7440" s="70" t="str">
        <f t="shared" si="464"/>
        <v/>
      </c>
      <c r="G7440" s="68" t="str">
        <f t="shared" si="462"/>
        <v/>
      </c>
      <c r="H7440" s="69" t="str">
        <f t="shared" si="463"/>
        <v/>
      </c>
    </row>
    <row r="7441" spans="2:8" x14ac:dyDescent="0.25">
      <c r="B7441" s="258"/>
      <c r="C7441" s="259"/>
      <c r="D7441" s="259"/>
      <c r="E7441" s="66" t="str">
        <f t="shared" si="461"/>
        <v/>
      </c>
      <c r="F7441" s="70" t="str">
        <f t="shared" si="464"/>
        <v/>
      </c>
      <c r="G7441" s="68" t="str">
        <f t="shared" si="462"/>
        <v/>
      </c>
      <c r="H7441" s="69" t="str">
        <f t="shared" si="463"/>
        <v/>
      </c>
    </row>
    <row r="7442" spans="2:8" x14ac:dyDescent="0.25">
      <c r="B7442" s="258"/>
      <c r="C7442" s="259"/>
      <c r="D7442" s="259"/>
      <c r="E7442" s="66" t="str">
        <f t="shared" si="461"/>
        <v/>
      </c>
      <c r="F7442" s="70" t="str">
        <f t="shared" si="464"/>
        <v/>
      </c>
      <c r="G7442" s="68" t="str">
        <f t="shared" si="462"/>
        <v/>
      </c>
      <c r="H7442" s="69" t="str">
        <f t="shared" si="463"/>
        <v/>
      </c>
    </row>
    <row r="7443" spans="2:8" x14ac:dyDescent="0.25">
      <c r="B7443" s="258"/>
      <c r="C7443" s="259"/>
      <c r="D7443" s="259"/>
      <c r="E7443" s="66" t="str">
        <f t="shared" si="461"/>
        <v/>
      </c>
      <c r="F7443" s="70" t="str">
        <f t="shared" si="464"/>
        <v/>
      </c>
      <c r="G7443" s="68" t="str">
        <f t="shared" si="462"/>
        <v/>
      </c>
      <c r="H7443" s="69" t="str">
        <f t="shared" si="463"/>
        <v/>
      </c>
    </row>
    <row r="7444" spans="2:8" x14ac:dyDescent="0.25">
      <c r="B7444" s="258"/>
      <c r="C7444" s="259"/>
      <c r="D7444" s="259"/>
      <c r="E7444" s="66" t="str">
        <f t="shared" si="461"/>
        <v/>
      </c>
      <c r="F7444" s="70" t="str">
        <f t="shared" si="464"/>
        <v/>
      </c>
      <c r="G7444" s="68" t="str">
        <f t="shared" si="462"/>
        <v/>
      </c>
      <c r="H7444" s="69" t="str">
        <f t="shared" si="463"/>
        <v/>
      </c>
    </row>
    <row r="7445" spans="2:8" x14ac:dyDescent="0.25">
      <c r="B7445" s="258"/>
      <c r="C7445" s="259"/>
      <c r="D7445" s="259"/>
      <c r="E7445" s="66" t="str">
        <f t="shared" si="461"/>
        <v/>
      </c>
      <c r="F7445" s="70" t="str">
        <f t="shared" si="464"/>
        <v/>
      </c>
      <c r="G7445" s="68" t="str">
        <f t="shared" si="462"/>
        <v/>
      </c>
      <c r="H7445" s="69" t="str">
        <f t="shared" si="463"/>
        <v/>
      </c>
    </row>
    <row r="7446" spans="2:8" x14ac:dyDescent="0.25">
      <c r="B7446" s="258"/>
      <c r="C7446" s="259"/>
      <c r="D7446" s="259"/>
      <c r="E7446" s="66" t="str">
        <f t="shared" si="461"/>
        <v/>
      </c>
      <c r="F7446" s="70" t="str">
        <f t="shared" si="464"/>
        <v/>
      </c>
      <c r="G7446" s="68" t="str">
        <f t="shared" si="462"/>
        <v/>
      </c>
      <c r="H7446" s="69" t="str">
        <f t="shared" si="463"/>
        <v/>
      </c>
    </row>
    <row r="7447" spans="2:8" x14ac:dyDescent="0.25">
      <c r="B7447" s="258"/>
      <c r="C7447" s="259"/>
      <c r="D7447" s="259"/>
      <c r="E7447" s="66" t="str">
        <f t="shared" si="461"/>
        <v/>
      </c>
      <c r="F7447" s="70" t="str">
        <f t="shared" si="464"/>
        <v/>
      </c>
      <c r="G7447" s="68" t="str">
        <f t="shared" si="462"/>
        <v/>
      </c>
      <c r="H7447" s="69" t="str">
        <f t="shared" si="463"/>
        <v/>
      </c>
    </row>
    <row r="7448" spans="2:8" x14ac:dyDescent="0.25">
      <c r="B7448" s="258"/>
      <c r="C7448" s="259"/>
      <c r="D7448" s="259"/>
      <c r="E7448" s="66" t="str">
        <f t="shared" si="461"/>
        <v/>
      </c>
      <c r="F7448" s="70" t="str">
        <f t="shared" si="464"/>
        <v/>
      </c>
      <c r="G7448" s="68" t="str">
        <f t="shared" si="462"/>
        <v/>
      </c>
      <c r="H7448" s="69" t="str">
        <f t="shared" si="463"/>
        <v/>
      </c>
    </row>
    <row r="7449" spans="2:8" x14ac:dyDescent="0.25">
      <c r="B7449" s="258"/>
      <c r="C7449" s="259"/>
      <c r="D7449" s="259"/>
      <c r="E7449" s="66" t="str">
        <f t="shared" si="461"/>
        <v/>
      </c>
      <c r="F7449" s="70" t="str">
        <f t="shared" si="464"/>
        <v/>
      </c>
      <c r="G7449" s="68" t="str">
        <f t="shared" si="462"/>
        <v/>
      </c>
      <c r="H7449" s="69" t="str">
        <f t="shared" si="463"/>
        <v/>
      </c>
    </row>
    <row r="7450" spans="2:8" x14ac:dyDescent="0.25">
      <c r="B7450" s="258"/>
      <c r="C7450" s="259"/>
      <c r="D7450" s="259"/>
      <c r="E7450" s="66" t="str">
        <f t="shared" si="461"/>
        <v/>
      </c>
      <c r="F7450" s="70" t="str">
        <f t="shared" si="464"/>
        <v/>
      </c>
      <c r="G7450" s="68" t="str">
        <f t="shared" si="462"/>
        <v/>
      </c>
      <c r="H7450" s="69" t="str">
        <f t="shared" si="463"/>
        <v/>
      </c>
    </row>
    <row r="7451" spans="2:8" x14ac:dyDescent="0.25">
      <c r="B7451" s="258"/>
      <c r="C7451" s="259"/>
      <c r="D7451" s="259"/>
      <c r="E7451" s="66" t="str">
        <f t="shared" si="461"/>
        <v/>
      </c>
      <c r="F7451" s="70" t="str">
        <f t="shared" si="464"/>
        <v/>
      </c>
      <c r="G7451" s="68" t="str">
        <f t="shared" si="462"/>
        <v/>
      </c>
      <c r="H7451" s="69" t="str">
        <f t="shared" si="463"/>
        <v/>
      </c>
    </row>
    <row r="7452" spans="2:8" x14ac:dyDescent="0.25">
      <c r="B7452" s="258"/>
      <c r="C7452" s="259"/>
      <c r="D7452" s="259"/>
      <c r="E7452" s="66" t="str">
        <f t="shared" si="461"/>
        <v/>
      </c>
      <c r="F7452" s="70" t="str">
        <f t="shared" si="464"/>
        <v/>
      </c>
      <c r="G7452" s="68" t="str">
        <f t="shared" si="462"/>
        <v/>
      </c>
      <c r="H7452" s="69" t="str">
        <f t="shared" si="463"/>
        <v/>
      </c>
    </row>
    <row r="7453" spans="2:8" x14ac:dyDescent="0.25">
      <c r="B7453" s="258"/>
      <c r="C7453" s="259"/>
      <c r="D7453" s="259"/>
      <c r="E7453" s="66" t="str">
        <f t="shared" si="461"/>
        <v/>
      </c>
      <c r="F7453" s="70" t="str">
        <f t="shared" si="464"/>
        <v/>
      </c>
      <c r="G7453" s="68" t="str">
        <f t="shared" si="462"/>
        <v/>
      </c>
      <c r="H7453" s="69" t="str">
        <f t="shared" si="463"/>
        <v/>
      </c>
    </row>
    <row r="7454" spans="2:8" x14ac:dyDescent="0.25">
      <c r="B7454" s="258"/>
      <c r="C7454" s="259"/>
      <c r="D7454" s="259"/>
      <c r="E7454" s="66" t="str">
        <f t="shared" si="461"/>
        <v/>
      </c>
      <c r="F7454" s="70" t="str">
        <f t="shared" si="464"/>
        <v/>
      </c>
      <c r="G7454" s="68" t="str">
        <f t="shared" si="462"/>
        <v/>
      </c>
      <c r="H7454" s="69" t="str">
        <f t="shared" si="463"/>
        <v/>
      </c>
    </row>
    <row r="7455" spans="2:8" x14ac:dyDescent="0.25">
      <c r="B7455" s="258"/>
      <c r="C7455" s="259"/>
      <c r="D7455" s="259"/>
      <c r="E7455" s="66" t="str">
        <f t="shared" si="461"/>
        <v/>
      </c>
      <c r="F7455" s="70" t="str">
        <f t="shared" si="464"/>
        <v/>
      </c>
      <c r="G7455" s="68" t="str">
        <f t="shared" si="462"/>
        <v/>
      </c>
      <c r="H7455" s="69" t="str">
        <f t="shared" si="463"/>
        <v/>
      </c>
    </row>
    <row r="7456" spans="2:8" x14ac:dyDescent="0.25">
      <c r="B7456" s="258"/>
      <c r="C7456" s="259"/>
      <c r="D7456" s="259"/>
      <c r="E7456" s="66" t="str">
        <f t="shared" si="461"/>
        <v/>
      </c>
      <c r="F7456" s="70" t="str">
        <f t="shared" si="464"/>
        <v/>
      </c>
      <c r="G7456" s="68" t="str">
        <f t="shared" si="462"/>
        <v/>
      </c>
      <c r="H7456" s="69" t="str">
        <f t="shared" si="463"/>
        <v/>
      </c>
    </row>
    <row r="7457" spans="2:8" x14ac:dyDescent="0.25">
      <c r="B7457" s="258"/>
      <c r="C7457" s="259"/>
      <c r="D7457" s="259"/>
      <c r="E7457" s="66" t="str">
        <f t="shared" si="461"/>
        <v/>
      </c>
      <c r="F7457" s="70" t="str">
        <f t="shared" si="464"/>
        <v/>
      </c>
      <c r="G7457" s="68" t="str">
        <f t="shared" si="462"/>
        <v/>
      </c>
      <c r="H7457" s="69" t="str">
        <f t="shared" si="463"/>
        <v/>
      </c>
    </row>
    <row r="7458" spans="2:8" x14ac:dyDescent="0.25">
      <c r="B7458" s="258"/>
      <c r="C7458" s="259"/>
      <c r="D7458" s="259"/>
      <c r="E7458" s="66" t="str">
        <f t="shared" si="461"/>
        <v/>
      </c>
      <c r="F7458" s="70" t="str">
        <f t="shared" si="464"/>
        <v/>
      </c>
      <c r="G7458" s="68" t="str">
        <f t="shared" si="462"/>
        <v/>
      </c>
      <c r="H7458" s="69" t="str">
        <f t="shared" si="463"/>
        <v/>
      </c>
    </row>
    <row r="7459" spans="2:8" x14ac:dyDescent="0.25">
      <c r="B7459" s="258"/>
      <c r="C7459" s="259"/>
      <c r="D7459" s="259"/>
      <c r="E7459" s="66" t="str">
        <f t="shared" si="461"/>
        <v/>
      </c>
      <c r="F7459" s="70" t="str">
        <f t="shared" si="464"/>
        <v/>
      </c>
      <c r="G7459" s="68" t="str">
        <f t="shared" si="462"/>
        <v/>
      </c>
      <c r="H7459" s="69" t="str">
        <f t="shared" si="463"/>
        <v/>
      </c>
    </row>
    <row r="7460" spans="2:8" x14ac:dyDescent="0.25">
      <c r="B7460" s="258"/>
      <c r="C7460" s="259"/>
      <c r="D7460" s="259"/>
      <c r="E7460" s="66" t="str">
        <f t="shared" si="461"/>
        <v/>
      </c>
      <c r="F7460" s="70" t="str">
        <f t="shared" si="464"/>
        <v/>
      </c>
      <c r="G7460" s="68" t="str">
        <f t="shared" si="462"/>
        <v/>
      </c>
      <c r="H7460" s="69" t="str">
        <f t="shared" si="463"/>
        <v/>
      </c>
    </row>
    <row r="7461" spans="2:8" x14ac:dyDescent="0.25">
      <c r="B7461" s="258"/>
      <c r="C7461" s="259"/>
      <c r="D7461" s="259"/>
      <c r="E7461" s="66" t="str">
        <f t="shared" si="461"/>
        <v/>
      </c>
      <c r="F7461" s="70" t="str">
        <f t="shared" si="464"/>
        <v/>
      </c>
      <c r="G7461" s="68" t="str">
        <f t="shared" si="462"/>
        <v/>
      </c>
      <c r="H7461" s="69" t="str">
        <f t="shared" si="463"/>
        <v/>
      </c>
    </row>
    <row r="7462" spans="2:8" x14ac:dyDescent="0.25">
      <c r="B7462" s="258"/>
      <c r="C7462" s="259"/>
      <c r="D7462" s="259"/>
      <c r="E7462" s="66" t="str">
        <f t="shared" si="461"/>
        <v/>
      </c>
      <c r="F7462" s="70" t="str">
        <f t="shared" si="464"/>
        <v/>
      </c>
      <c r="G7462" s="68" t="str">
        <f t="shared" si="462"/>
        <v/>
      </c>
      <c r="H7462" s="69" t="str">
        <f t="shared" si="463"/>
        <v/>
      </c>
    </row>
    <row r="7463" spans="2:8" x14ac:dyDescent="0.25">
      <c r="B7463" s="258"/>
      <c r="C7463" s="259"/>
      <c r="D7463" s="259"/>
      <c r="E7463" s="66" t="str">
        <f t="shared" si="461"/>
        <v/>
      </c>
      <c r="F7463" s="70" t="str">
        <f t="shared" si="464"/>
        <v/>
      </c>
      <c r="G7463" s="68" t="str">
        <f t="shared" si="462"/>
        <v/>
      </c>
      <c r="H7463" s="69" t="str">
        <f t="shared" si="463"/>
        <v/>
      </c>
    </row>
    <row r="7464" spans="2:8" x14ac:dyDescent="0.25">
      <c r="B7464" s="258"/>
      <c r="C7464" s="259"/>
      <c r="D7464" s="259"/>
      <c r="E7464" s="66" t="str">
        <f t="shared" si="461"/>
        <v/>
      </c>
      <c r="F7464" s="70" t="str">
        <f t="shared" si="464"/>
        <v/>
      </c>
      <c r="G7464" s="68" t="str">
        <f t="shared" si="462"/>
        <v/>
      </c>
      <c r="H7464" s="69" t="str">
        <f t="shared" si="463"/>
        <v/>
      </c>
    </row>
    <row r="7465" spans="2:8" x14ac:dyDescent="0.25">
      <c r="B7465" s="258"/>
      <c r="C7465" s="259"/>
      <c r="D7465" s="259"/>
      <c r="E7465" s="66" t="str">
        <f t="shared" si="461"/>
        <v/>
      </c>
      <c r="F7465" s="70" t="str">
        <f t="shared" si="464"/>
        <v/>
      </c>
      <c r="G7465" s="68" t="str">
        <f t="shared" si="462"/>
        <v/>
      </c>
      <c r="H7465" s="69" t="str">
        <f t="shared" si="463"/>
        <v/>
      </c>
    </row>
    <row r="7466" spans="2:8" x14ac:dyDescent="0.25">
      <c r="B7466" s="258"/>
      <c r="C7466" s="259"/>
      <c r="D7466" s="259"/>
      <c r="E7466" s="66" t="str">
        <f t="shared" si="461"/>
        <v/>
      </c>
      <c r="F7466" s="70" t="str">
        <f t="shared" si="464"/>
        <v/>
      </c>
      <c r="G7466" s="68" t="str">
        <f t="shared" si="462"/>
        <v/>
      </c>
      <c r="H7466" s="69" t="str">
        <f t="shared" si="463"/>
        <v/>
      </c>
    </row>
    <row r="7467" spans="2:8" x14ac:dyDescent="0.25">
      <c r="B7467" s="258"/>
      <c r="C7467" s="259"/>
      <c r="D7467" s="259"/>
      <c r="E7467" s="66" t="str">
        <f t="shared" si="461"/>
        <v/>
      </c>
      <c r="F7467" s="70" t="str">
        <f t="shared" si="464"/>
        <v/>
      </c>
      <c r="G7467" s="68" t="str">
        <f t="shared" si="462"/>
        <v/>
      </c>
      <c r="H7467" s="69" t="str">
        <f t="shared" si="463"/>
        <v/>
      </c>
    </row>
    <row r="7468" spans="2:8" x14ac:dyDescent="0.25">
      <c r="B7468" s="258"/>
      <c r="C7468" s="259"/>
      <c r="D7468" s="259"/>
      <c r="E7468" s="66" t="str">
        <f t="shared" si="461"/>
        <v/>
      </c>
      <c r="F7468" s="70" t="str">
        <f t="shared" si="464"/>
        <v/>
      </c>
      <c r="G7468" s="68" t="str">
        <f t="shared" si="462"/>
        <v/>
      </c>
      <c r="H7468" s="69" t="str">
        <f t="shared" si="463"/>
        <v/>
      </c>
    </row>
    <row r="7469" spans="2:8" x14ac:dyDescent="0.25">
      <c r="B7469" s="258"/>
      <c r="C7469" s="259"/>
      <c r="D7469" s="259"/>
      <c r="E7469" s="66" t="str">
        <f t="shared" si="461"/>
        <v/>
      </c>
      <c r="F7469" s="70" t="str">
        <f t="shared" si="464"/>
        <v/>
      </c>
      <c r="G7469" s="68" t="str">
        <f t="shared" si="462"/>
        <v/>
      </c>
      <c r="H7469" s="69" t="str">
        <f t="shared" si="463"/>
        <v/>
      </c>
    </row>
    <row r="7470" spans="2:8" x14ac:dyDescent="0.25">
      <c r="B7470" s="258"/>
      <c r="C7470" s="259"/>
      <c r="D7470" s="259"/>
      <c r="E7470" s="66" t="str">
        <f t="shared" si="461"/>
        <v/>
      </c>
      <c r="F7470" s="70" t="str">
        <f t="shared" si="464"/>
        <v/>
      </c>
      <c r="G7470" s="68" t="str">
        <f t="shared" si="462"/>
        <v/>
      </c>
      <c r="H7470" s="69" t="str">
        <f t="shared" si="463"/>
        <v/>
      </c>
    </row>
    <row r="7471" spans="2:8" x14ac:dyDescent="0.25">
      <c r="B7471" s="258"/>
      <c r="C7471" s="259"/>
      <c r="D7471" s="259"/>
      <c r="E7471" s="66" t="str">
        <f t="shared" si="461"/>
        <v/>
      </c>
      <c r="F7471" s="70" t="str">
        <f t="shared" si="464"/>
        <v/>
      </c>
      <c r="G7471" s="68" t="str">
        <f t="shared" si="462"/>
        <v/>
      </c>
      <c r="H7471" s="69" t="str">
        <f t="shared" si="463"/>
        <v/>
      </c>
    </row>
    <row r="7472" spans="2:8" x14ac:dyDescent="0.25">
      <c r="B7472" s="258"/>
      <c r="C7472" s="259"/>
      <c r="D7472" s="259"/>
      <c r="E7472" s="66" t="str">
        <f t="shared" si="461"/>
        <v/>
      </c>
      <c r="F7472" s="70" t="str">
        <f t="shared" si="464"/>
        <v/>
      </c>
      <c r="G7472" s="68" t="str">
        <f t="shared" si="462"/>
        <v/>
      </c>
      <c r="H7472" s="69" t="str">
        <f t="shared" si="463"/>
        <v/>
      </c>
    </row>
    <row r="7473" spans="2:8" x14ac:dyDescent="0.25">
      <c r="B7473" s="258"/>
      <c r="C7473" s="259"/>
      <c r="D7473" s="259"/>
      <c r="E7473" s="66" t="str">
        <f t="shared" si="461"/>
        <v/>
      </c>
      <c r="F7473" s="70" t="str">
        <f t="shared" si="464"/>
        <v/>
      </c>
      <c r="G7473" s="68" t="str">
        <f t="shared" si="462"/>
        <v/>
      </c>
      <c r="H7473" s="69" t="str">
        <f t="shared" si="463"/>
        <v/>
      </c>
    </row>
    <row r="7474" spans="2:8" x14ac:dyDescent="0.25">
      <c r="B7474" s="258"/>
      <c r="C7474" s="259"/>
      <c r="D7474" s="259"/>
      <c r="E7474" s="66" t="str">
        <f t="shared" si="461"/>
        <v/>
      </c>
      <c r="F7474" s="70" t="str">
        <f t="shared" si="464"/>
        <v/>
      </c>
      <c r="G7474" s="68" t="str">
        <f t="shared" si="462"/>
        <v/>
      </c>
      <c r="H7474" s="69" t="str">
        <f t="shared" si="463"/>
        <v/>
      </c>
    </row>
    <row r="7475" spans="2:8" x14ac:dyDescent="0.25">
      <c r="B7475" s="258"/>
      <c r="C7475" s="259"/>
      <c r="D7475" s="259"/>
      <c r="E7475" s="66" t="str">
        <f t="shared" si="461"/>
        <v/>
      </c>
      <c r="F7475" s="70" t="str">
        <f t="shared" si="464"/>
        <v/>
      </c>
      <c r="G7475" s="68" t="str">
        <f t="shared" si="462"/>
        <v/>
      </c>
      <c r="H7475" s="69" t="str">
        <f t="shared" si="463"/>
        <v/>
      </c>
    </row>
    <row r="7476" spans="2:8" x14ac:dyDescent="0.25">
      <c r="B7476" s="258"/>
      <c r="C7476" s="259"/>
      <c r="D7476" s="259"/>
      <c r="E7476" s="66" t="str">
        <f t="shared" si="461"/>
        <v/>
      </c>
      <c r="F7476" s="70" t="str">
        <f t="shared" si="464"/>
        <v/>
      </c>
      <c r="G7476" s="68" t="str">
        <f t="shared" si="462"/>
        <v/>
      </c>
      <c r="H7476" s="69" t="str">
        <f t="shared" si="463"/>
        <v/>
      </c>
    </row>
    <row r="7477" spans="2:8" x14ac:dyDescent="0.25">
      <c r="B7477" s="258"/>
      <c r="C7477" s="259"/>
      <c r="D7477" s="259"/>
      <c r="E7477" s="66" t="str">
        <f t="shared" si="461"/>
        <v/>
      </c>
      <c r="F7477" s="70" t="str">
        <f t="shared" si="464"/>
        <v/>
      </c>
      <c r="G7477" s="68" t="str">
        <f t="shared" si="462"/>
        <v/>
      </c>
      <c r="H7477" s="69" t="str">
        <f t="shared" si="463"/>
        <v/>
      </c>
    </row>
    <row r="7478" spans="2:8" x14ac:dyDescent="0.25">
      <c r="B7478" s="258"/>
      <c r="C7478" s="259"/>
      <c r="D7478" s="259"/>
      <c r="E7478" s="66" t="str">
        <f t="shared" si="461"/>
        <v/>
      </c>
      <c r="F7478" s="70" t="str">
        <f t="shared" si="464"/>
        <v/>
      </c>
      <c r="G7478" s="68" t="str">
        <f t="shared" si="462"/>
        <v/>
      </c>
      <c r="H7478" s="69" t="str">
        <f t="shared" si="463"/>
        <v/>
      </c>
    </row>
    <row r="7479" spans="2:8" x14ac:dyDescent="0.25">
      <c r="B7479" s="258"/>
      <c r="C7479" s="259"/>
      <c r="D7479" s="259"/>
      <c r="E7479" s="66" t="str">
        <f t="shared" si="461"/>
        <v/>
      </c>
      <c r="F7479" s="70" t="str">
        <f t="shared" si="464"/>
        <v/>
      </c>
      <c r="G7479" s="68" t="str">
        <f t="shared" si="462"/>
        <v/>
      </c>
      <c r="H7479" s="69" t="str">
        <f t="shared" si="463"/>
        <v/>
      </c>
    </row>
    <row r="7480" spans="2:8" x14ac:dyDescent="0.25">
      <c r="B7480" s="258"/>
      <c r="C7480" s="259"/>
      <c r="D7480" s="259"/>
      <c r="E7480" s="66" t="str">
        <f t="shared" si="461"/>
        <v/>
      </c>
      <c r="F7480" s="70" t="str">
        <f t="shared" si="464"/>
        <v/>
      </c>
      <c r="G7480" s="68" t="str">
        <f t="shared" si="462"/>
        <v/>
      </c>
      <c r="H7480" s="69" t="str">
        <f t="shared" si="463"/>
        <v/>
      </c>
    </row>
    <row r="7481" spans="2:8" x14ac:dyDescent="0.25">
      <c r="B7481" s="258"/>
      <c r="C7481" s="259"/>
      <c r="D7481" s="259"/>
      <c r="E7481" s="66" t="str">
        <f t="shared" si="461"/>
        <v/>
      </c>
      <c r="F7481" s="70" t="str">
        <f t="shared" si="464"/>
        <v/>
      </c>
      <c r="G7481" s="68" t="str">
        <f t="shared" si="462"/>
        <v/>
      </c>
      <c r="H7481" s="69" t="str">
        <f t="shared" si="463"/>
        <v/>
      </c>
    </row>
    <row r="7482" spans="2:8" x14ac:dyDescent="0.25">
      <c r="B7482" s="258"/>
      <c r="C7482" s="259"/>
      <c r="D7482" s="259"/>
      <c r="E7482" s="66" t="str">
        <f t="shared" si="461"/>
        <v/>
      </c>
      <c r="F7482" s="70" t="str">
        <f t="shared" si="464"/>
        <v/>
      </c>
      <c r="G7482" s="68" t="str">
        <f t="shared" si="462"/>
        <v/>
      </c>
      <c r="H7482" s="69" t="str">
        <f t="shared" si="463"/>
        <v/>
      </c>
    </row>
    <row r="7483" spans="2:8" x14ac:dyDescent="0.25">
      <c r="B7483" s="258"/>
      <c r="C7483" s="259"/>
      <c r="D7483" s="259"/>
      <c r="E7483" s="66" t="str">
        <f t="shared" si="461"/>
        <v/>
      </c>
      <c r="F7483" s="70" t="str">
        <f t="shared" si="464"/>
        <v/>
      </c>
      <c r="G7483" s="68" t="str">
        <f t="shared" si="462"/>
        <v/>
      </c>
      <c r="H7483" s="69" t="str">
        <f t="shared" si="463"/>
        <v/>
      </c>
    </row>
    <row r="7484" spans="2:8" x14ac:dyDescent="0.25">
      <c r="B7484" s="258"/>
      <c r="C7484" s="259"/>
      <c r="D7484" s="259"/>
      <c r="E7484" s="66" t="str">
        <f t="shared" si="461"/>
        <v/>
      </c>
      <c r="F7484" s="70" t="str">
        <f t="shared" si="464"/>
        <v/>
      </c>
      <c r="G7484" s="68" t="str">
        <f t="shared" si="462"/>
        <v/>
      </c>
      <c r="H7484" s="69" t="str">
        <f t="shared" si="463"/>
        <v/>
      </c>
    </row>
    <row r="7485" spans="2:8" x14ac:dyDescent="0.25">
      <c r="B7485" s="258"/>
      <c r="C7485" s="259"/>
      <c r="D7485" s="259"/>
      <c r="E7485" s="66" t="str">
        <f t="shared" si="461"/>
        <v/>
      </c>
      <c r="F7485" s="70" t="str">
        <f t="shared" si="464"/>
        <v/>
      </c>
      <c r="G7485" s="68" t="str">
        <f t="shared" si="462"/>
        <v/>
      </c>
      <c r="H7485" s="69" t="str">
        <f t="shared" si="463"/>
        <v/>
      </c>
    </row>
    <row r="7486" spans="2:8" x14ac:dyDescent="0.25">
      <c r="B7486" s="258"/>
      <c r="C7486" s="259"/>
      <c r="D7486" s="259"/>
      <c r="E7486" s="66" t="str">
        <f t="shared" si="461"/>
        <v/>
      </c>
      <c r="F7486" s="70" t="str">
        <f t="shared" si="464"/>
        <v/>
      </c>
      <c r="G7486" s="68" t="str">
        <f t="shared" si="462"/>
        <v/>
      </c>
      <c r="H7486" s="69" t="str">
        <f t="shared" si="463"/>
        <v/>
      </c>
    </row>
    <row r="7487" spans="2:8" x14ac:dyDescent="0.25">
      <c r="B7487" s="258"/>
      <c r="C7487" s="259"/>
      <c r="D7487" s="259"/>
      <c r="E7487" s="66" t="str">
        <f t="shared" si="461"/>
        <v/>
      </c>
      <c r="F7487" s="70" t="str">
        <f t="shared" si="464"/>
        <v/>
      </c>
      <c r="G7487" s="68" t="str">
        <f t="shared" si="462"/>
        <v/>
      </c>
      <c r="H7487" s="69" t="str">
        <f t="shared" si="463"/>
        <v/>
      </c>
    </row>
    <row r="7488" spans="2:8" x14ac:dyDescent="0.25">
      <c r="B7488" s="258"/>
      <c r="C7488" s="259"/>
      <c r="D7488" s="259"/>
      <c r="E7488" s="66" t="str">
        <f t="shared" si="461"/>
        <v/>
      </c>
      <c r="F7488" s="70" t="str">
        <f t="shared" si="464"/>
        <v/>
      </c>
      <c r="G7488" s="68" t="str">
        <f t="shared" si="462"/>
        <v/>
      </c>
      <c r="H7488" s="69" t="str">
        <f t="shared" si="463"/>
        <v/>
      </c>
    </row>
    <row r="7489" spans="2:8" x14ac:dyDescent="0.25">
      <c r="B7489" s="258"/>
      <c r="C7489" s="259"/>
      <c r="D7489" s="259"/>
      <c r="E7489" s="66" t="str">
        <f t="shared" si="461"/>
        <v/>
      </c>
      <c r="F7489" s="70" t="str">
        <f t="shared" si="464"/>
        <v/>
      </c>
      <c r="G7489" s="68" t="str">
        <f t="shared" si="462"/>
        <v/>
      </c>
      <c r="H7489" s="69" t="str">
        <f t="shared" si="463"/>
        <v/>
      </c>
    </row>
    <row r="7490" spans="2:8" x14ac:dyDescent="0.25">
      <c r="B7490" s="258"/>
      <c r="C7490" s="259"/>
      <c r="D7490" s="259"/>
      <c r="E7490" s="66" t="str">
        <f t="shared" si="461"/>
        <v/>
      </c>
      <c r="F7490" s="70" t="str">
        <f t="shared" si="464"/>
        <v/>
      </c>
      <c r="G7490" s="68" t="str">
        <f t="shared" si="462"/>
        <v/>
      </c>
      <c r="H7490" s="69" t="str">
        <f t="shared" si="463"/>
        <v/>
      </c>
    </row>
    <row r="7491" spans="2:8" x14ac:dyDescent="0.25">
      <c r="B7491" s="258"/>
      <c r="C7491" s="259"/>
      <c r="D7491" s="259"/>
      <c r="E7491" s="66" t="str">
        <f t="shared" si="461"/>
        <v/>
      </c>
      <c r="F7491" s="70" t="str">
        <f t="shared" si="464"/>
        <v/>
      </c>
      <c r="G7491" s="68" t="str">
        <f t="shared" si="462"/>
        <v/>
      </c>
      <c r="H7491" s="69" t="str">
        <f t="shared" si="463"/>
        <v/>
      </c>
    </row>
    <row r="7492" spans="2:8" x14ac:dyDescent="0.25">
      <c r="B7492" s="258"/>
      <c r="C7492" s="259"/>
      <c r="D7492" s="259"/>
      <c r="E7492" s="66" t="str">
        <f t="shared" si="461"/>
        <v/>
      </c>
      <c r="F7492" s="70" t="str">
        <f t="shared" si="464"/>
        <v/>
      </c>
      <c r="G7492" s="68" t="str">
        <f t="shared" si="462"/>
        <v/>
      </c>
      <c r="H7492" s="69" t="str">
        <f t="shared" si="463"/>
        <v/>
      </c>
    </row>
    <row r="7493" spans="2:8" x14ac:dyDescent="0.25">
      <c r="B7493" s="258"/>
      <c r="C7493" s="259"/>
      <c r="D7493" s="259"/>
      <c r="E7493" s="66" t="str">
        <f t="shared" si="461"/>
        <v/>
      </c>
      <c r="F7493" s="70" t="str">
        <f t="shared" si="464"/>
        <v/>
      </c>
      <c r="G7493" s="68" t="str">
        <f t="shared" si="462"/>
        <v/>
      </c>
      <c r="H7493" s="69" t="str">
        <f t="shared" si="463"/>
        <v/>
      </c>
    </row>
    <row r="7494" spans="2:8" x14ac:dyDescent="0.25">
      <c r="B7494" s="258"/>
      <c r="C7494" s="259"/>
      <c r="D7494" s="259"/>
      <c r="E7494" s="66" t="str">
        <f t="shared" si="461"/>
        <v/>
      </c>
      <c r="F7494" s="70" t="str">
        <f t="shared" si="464"/>
        <v/>
      </c>
      <c r="G7494" s="68" t="str">
        <f t="shared" si="462"/>
        <v/>
      </c>
      <c r="H7494" s="69" t="str">
        <f t="shared" si="463"/>
        <v/>
      </c>
    </row>
    <row r="7495" spans="2:8" x14ac:dyDescent="0.25">
      <c r="B7495" s="258"/>
      <c r="C7495" s="259"/>
      <c r="D7495" s="259"/>
      <c r="E7495" s="66" t="str">
        <f t="shared" si="461"/>
        <v/>
      </c>
      <c r="F7495" s="70" t="str">
        <f t="shared" si="464"/>
        <v/>
      </c>
      <c r="G7495" s="68" t="str">
        <f t="shared" si="462"/>
        <v/>
      </c>
      <c r="H7495" s="69" t="str">
        <f t="shared" si="463"/>
        <v/>
      </c>
    </row>
    <row r="7496" spans="2:8" x14ac:dyDescent="0.25">
      <c r="B7496" s="258"/>
      <c r="C7496" s="259"/>
      <c r="D7496" s="259"/>
      <c r="E7496" s="66" t="str">
        <f t="shared" si="461"/>
        <v/>
      </c>
      <c r="F7496" s="70" t="str">
        <f t="shared" si="464"/>
        <v/>
      </c>
      <c r="G7496" s="68" t="str">
        <f t="shared" si="462"/>
        <v/>
      </c>
      <c r="H7496" s="69" t="str">
        <f t="shared" si="463"/>
        <v/>
      </c>
    </row>
    <row r="7497" spans="2:8" x14ac:dyDescent="0.25">
      <c r="B7497" s="258"/>
      <c r="C7497" s="259"/>
      <c r="D7497" s="259"/>
      <c r="E7497" s="66" t="str">
        <f t="shared" si="461"/>
        <v/>
      </c>
      <c r="F7497" s="70" t="str">
        <f t="shared" si="464"/>
        <v/>
      </c>
      <c r="G7497" s="68" t="str">
        <f t="shared" si="462"/>
        <v/>
      </c>
      <c r="H7497" s="69" t="str">
        <f t="shared" si="463"/>
        <v/>
      </c>
    </row>
    <row r="7498" spans="2:8" x14ac:dyDescent="0.25">
      <c r="B7498" s="258"/>
      <c r="C7498" s="259"/>
      <c r="D7498" s="259"/>
      <c r="E7498" s="66" t="str">
        <f t="shared" si="461"/>
        <v/>
      </c>
      <c r="F7498" s="70" t="str">
        <f t="shared" si="464"/>
        <v/>
      </c>
      <c r="G7498" s="68" t="str">
        <f t="shared" si="462"/>
        <v/>
      </c>
      <c r="H7498" s="69" t="str">
        <f t="shared" si="463"/>
        <v/>
      </c>
    </row>
    <row r="7499" spans="2:8" x14ac:dyDescent="0.25">
      <c r="B7499" s="258"/>
      <c r="C7499" s="259"/>
      <c r="D7499" s="259"/>
      <c r="E7499" s="66" t="str">
        <f t="shared" si="461"/>
        <v/>
      </c>
      <c r="F7499" s="70" t="str">
        <f t="shared" si="464"/>
        <v/>
      </c>
      <c r="G7499" s="68" t="str">
        <f t="shared" si="462"/>
        <v/>
      </c>
      <c r="H7499" s="69" t="str">
        <f t="shared" si="463"/>
        <v/>
      </c>
    </row>
    <row r="7500" spans="2:8" x14ac:dyDescent="0.25">
      <c r="B7500" s="258"/>
      <c r="C7500" s="259"/>
      <c r="D7500" s="259"/>
      <c r="E7500" s="66" t="str">
        <f t="shared" si="461"/>
        <v/>
      </c>
      <c r="F7500" s="70" t="str">
        <f t="shared" si="464"/>
        <v/>
      </c>
      <c r="G7500" s="68" t="str">
        <f t="shared" si="462"/>
        <v/>
      </c>
      <c r="H7500" s="69" t="str">
        <f t="shared" si="463"/>
        <v/>
      </c>
    </row>
    <row r="7501" spans="2:8" x14ac:dyDescent="0.25">
      <c r="B7501" s="258"/>
      <c r="C7501" s="259"/>
      <c r="D7501" s="259"/>
      <c r="E7501" s="66" t="str">
        <f t="shared" si="461"/>
        <v/>
      </c>
      <c r="F7501" s="70" t="str">
        <f t="shared" si="464"/>
        <v/>
      </c>
      <c r="G7501" s="68" t="str">
        <f t="shared" si="462"/>
        <v/>
      </c>
      <c r="H7501" s="69" t="str">
        <f t="shared" si="463"/>
        <v/>
      </c>
    </row>
    <row r="7502" spans="2:8" x14ac:dyDescent="0.25">
      <c r="B7502" s="258"/>
      <c r="C7502" s="259"/>
      <c r="D7502" s="259"/>
      <c r="E7502" s="66" t="str">
        <f t="shared" ref="E7502:E7565" si="465">+IF(AND(C7502-D7502&lt;&gt;0,$B$10&gt;B7502),C7502-D7502,"")</f>
        <v/>
      </c>
      <c r="F7502" s="70" t="str">
        <f t="shared" si="464"/>
        <v/>
      </c>
      <c r="G7502" s="68" t="str">
        <f t="shared" ref="G7502:G7565" si="466">+IF(AND(B7502&lt;&gt;"",$B$10&gt;B7502),$B$10-B7502,"")</f>
        <v/>
      </c>
      <c r="H7502" s="69" t="str">
        <f t="shared" ref="H7502:H7565" si="467">IFERROR(((E7502*G7502*$D$10)/36500),"")</f>
        <v/>
      </c>
    </row>
    <row r="7503" spans="2:8" x14ac:dyDescent="0.25">
      <c r="B7503" s="258"/>
      <c r="C7503" s="259"/>
      <c r="D7503" s="259"/>
      <c r="E7503" s="66" t="str">
        <f t="shared" si="465"/>
        <v/>
      </c>
      <c r="F7503" s="70" t="str">
        <f t="shared" ref="F7503:F7566" si="468">+IFERROR((E7503+F7502),"")</f>
        <v/>
      </c>
      <c r="G7503" s="68" t="str">
        <f t="shared" si="466"/>
        <v/>
      </c>
      <c r="H7503" s="69" t="str">
        <f t="shared" si="467"/>
        <v/>
      </c>
    </row>
    <row r="7504" spans="2:8" x14ac:dyDescent="0.25">
      <c r="B7504" s="258"/>
      <c r="C7504" s="259"/>
      <c r="D7504" s="259"/>
      <c r="E7504" s="66" t="str">
        <f t="shared" si="465"/>
        <v/>
      </c>
      <c r="F7504" s="70" t="str">
        <f t="shared" si="468"/>
        <v/>
      </c>
      <c r="G7504" s="68" t="str">
        <f t="shared" si="466"/>
        <v/>
      </c>
      <c r="H7504" s="69" t="str">
        <f t="shared" si="467"/>
        <v/>
      </c>
    </row>
    <row r="7505" spans="2:8" x14ac:dyDescent="0.25">
      <c r="B7505" s="258"/>
      <c r="C7505" s="259"/>
      <c r="D7505" s="259"/>
      <c r="E7505" s="66" t="str">
        <f t="shared" si="465"/>
        <v/>
      </c>
      <c r="F7505" s="70" t="str">
        <f t="shared" si="468"/>
        <v/>
      </c>
      <c r="G7505" s="68" t="str">
        <f t="shared" si="466"/>
        <v/>
      </c>
      <c r="H7505" s="69" t="str">
        <f t="shared" si="467"/>
        <v/>
      </c>
    </row>
    <row r="7506" spans="2:8" x14ac:dyDescent="0.25">
      <c r="B7506" s="258"/>
      <c r="C7506" s="259"/>
      <c r="D7506" s="259"/>
      <c r="E7506" s="66" t="str">
        <f t="shared" si="465"/>
        <v/>
      </c>
      <c r="F7506" s="70" t="str">
        <f t="shared" si="468"/>
        <v/>
      </c>
      <c r="G7506" s="68" t="str">
        <f t="shared" si="466"/>
        <v/>
      </c>
      <c r="H7506" s="69" t="str">
        <f t="shared" si="467"/>
        <v/>
      </c>
    </row>
    <row r="7507" spans="2:8" x14ac:dyDescent="0.25">
      <c r="B7507" s="258"/>
      <c r="C7507" s="259"/>
      <c r="D7507" s="259"/>
      <c r="E7507" s="66" t="str">
        <f t="shared" si="465"/>
        <v/>
      </c>
      <c r="F7507" s="70" t="str">
        <f t="shared" si="468"/>
        <v/>
      </c>
      <c r="G7507" s="68" t="str">
        <f t="shared" si="466"/>
        <v/>
      </c>
      <c r="H7507" s="69" t="str">
        <f t="shared" si="467"/>
        <v/>
      </c>
    </row>
    <row r="7508" spans="2:8" x14ac:dyDescent="0.25">
      <c r="B7508" s="258"/>
      <c r="C7508" s="259"/>
      <c r="D7508" s="259"/>
      <c r="E7508" s="66" t="str">
        <f t="shared" si="465"/>
        <v/>
      </c>
      <c r="F7508" s="70" t="str">
        <f t="shared" si="468"/>
        <v/>
      </c>
      <c r="G7508" s="68" t="str">
        <f t="shared" si="466"/>
        <v/>
      </c>
      <c r="H7508" s="69" t="str">
        <f t="shared" si="467"/>
        <v/>
      </c>
    </row>
    <row r="7509" spans="2:8" x14ac:dyDescent="0.25">
      <c r="B7509" s="258"/>
      <c r="C7509" s="259"/>
      <c r="D7509" s="259"/>
      <c r="E7509" s="66" t="str">
        <f t="shared" si="465"/>
        <v/>
      </c>
      <c r="F7509" s="70" t="str">
        <f t="shared" si="468"/>
        <v/>
      </c>
      <c r="G7509" s="68" t="str">
        <f t="shared" si="466"/>
        <v/>
      </c>
      <c r="H7509" s="69" t="str">
        <f t="shared" si="467"/>
        <v/>
      </c>
    </row>
    <row r="7510" spans="2:8" x14ac:dyDescent="0.25">
      <c r="B7510" s="258"/>
      <c r="C7510" s="259"/>
      <c r="D7510" s="259"/>
      <c r="E7510" s="66" t="str">
        <f t="shared" si="465"/>
        <v/>
      </c>
      <c r="F7510" s="70" t="str">
        <f t="shared" si="468"/>
        <v/>
      </c>
      <c r="G7510" s="68" t="str">
        <f t="shared" si="466"/>
        <v/>
      </c>
      <c r="H7510" s="69" t="str">
        <f t="shared" si="467"/>
        <v/>
      </c>
    </row>
    <row r="7511" spans="2:8" x14ac:dyDescent="0.25">
      <c r="B7511" s="258"/>
      <c r="C7511" s="259"/>
      <c r="D7511" s="259"/>
      <c r="E7511" s="66" t="str">
        <f t="shared" si="465"/>
        <v/>
      </c>
      <c r="F7511" s="70" t="str">
        <f t="shared" si="468"/>
        <v/>
      </c>
      <c r="G7511" s="68" t="str">
        <f t="shared" si="466"/>
        <v/>
      </c>
      <c r="H7511" s="69" t="str">
        <f t="shared" si="467"/>
        <v/>
      </c>
    </row>
    <row r="7512" spans="2:8" x14ac:dyDescent="0.25">
      <c r="B7512" s="258"/>
      <c r="C7512" s="259"/>
      <c r="D7512" s="259"/>
      <c r="E7512" s="66" t="str">
        <f t="shared" si="465"/>
        <v/>
      </c>
      <c r="F7512" s="70" t="str">
        <f t="shared" si="468"/>
        <v/>
      </c>
      <c r="G7512" s="68" t="str">
        <f t="shared" si="466"/>
        <v/>
      </c>
      <c r="H7512" s="69" t="str">
        <f t="shared" si="467"/>
        <v/>
      </c>
    </row>
    <row r="7513" spans="2:8" x14ac:dyDescent="0.25">
      <c r="B7513" s="258"/>
      <c r="C7513" s="259"/>
      <c r="D7513" s="259"/>
      <c r="E7513" s="66" t="str">
        <f t="shared" si="465"/>
        <v/>
      </c>
      <c r="F7513" s="70" t="str">
        <f t="shared" si="468"/>
        <v/>
      </c>
      <c r="G7513" s="68" t="str">
        <f t="shared" si="466"/>
        <v/>
      </c>
      <c r="H7513" s="69" t="str">
        <f t="shared" si="467"/>
        <v/>
      </c>
    </row>
    <row r="7514" spans="2:8" x14ac:dyDescent="0.25">
      <c r="B7514" s="258"/>
      <c r="C7514" s="259"/>
      <c r="D7514" s="259"/>
      <c r="E7514" s="66" t="str">
        <f t="shared" si="465"/>
        <v/>
      </c>
      <c r="F7514" s="70" t="str">
        <f t="shared" si="468"/>
        <v/>
      </c>
      <c r="G7514" s="68" t="str">
        <f t="shared" si="466"/>
        <v/>
      </c>
      <c r="H7514" s="69" t="str">
        <f t="shared" si="467"/>
        <v/>
      </c>
    </row>
    <row r="7515" spans="2:8" x14ac:dyDescent="0.25">
      <c r="B7515" s="258"/>
      <c r="C7515" s="259"/>
      <c r="D7515" s="259"/>
      <c r="E7515" s="66" t="str">
        <f t="shared" si="465"/>
        <v/>
      </c>
      <c r="F7515" s="70" t="str">
        <f t="shared" si="468"/>
        <v/>
      </c>
      <c r="G7515" s="68" t="str">
        <f t="shared" si="466"/>
        <v/>
      </c>
      <c r="H7515" s="69" t="str">
        <f t="shared" si="467"/>
        <v/>
      </c>
    </row>
    <row r="7516" spans="2:8" x14ac:dyDescent="0.25">
      <c r="B7516" s="258"/>
      <c r="C7516" s="259"/>
      <c r="D7516" s="259"/>
      <c r="E7516" s="66" t="str">
        <f t="shared" si="465"/>
        <v/>
      </c>
      <c r="F7516" s="70" t="str">
        <f t="shared" si="468"/>
        <v/>
      </c>
      <c r="G7516" s="68" t="str">
        <f t="shared" si="466"/>
        <v/>
      </c>
      <c r="H7516" s="69" t="str">
        <f t="shared" si="467"/>
        <v/>
      </c>
    </row>
    <row r="7517" spans="2:8" x14ac:dyDescent="0.25">
      <c r="B7517" s="258"/>
      <c r="C7517" s="259"/>
      <c r="D7517" s="259"/>
      <c r="E7517" s="66" t="str">
        <f t="shared" si="465"/>
        <v/>
      </c>
      <c r="F7517" s="70" t="str">
        <f t="shared" si="468"/>
        <v/>
      </c>
      <c r="G7517" s="68" t="str">
        <f t="shared" si="466"/>
        <v/>
      </c>
      <c r="H7517" s="69" t="str">
        <f t="shared" si="467"/>
        <v/>
      </c>
    </row>
    <row r="7518" spans="2:8" x14ac:dyDescent="0.25">
      <c r="B7518" s="258"/>
      <c r="C7518" s="259"/>
      <c r="D7518" s="259"/>
      <c r="E7518" s="66" t="str">
        <f t="shared" si="465"/>
        <v/>
      </c>
      <c r="F7518" s="70" t="str">
        <f t="shared" si="468"/>
        <v/>
      </c>
      <c r="G7518" s="68" t="str">
        <f t="shared" si="466"/>
        <v/>
      </c>
      <c r="H7518" s="69" t="str">
        <f t="shared" si="467"/>
        <v/>
      </c>
    </row>
    <row r="7519" spans="2:8" x14ac:dyDescent="0.25">
      <c r="B7519" s="258"/>
      <c r="C7519" s="259"/>
      <c r="D7519" s="259"/>
      <c r="E7519" s="66" t="str">
        <f t="shared" si="465"/>
        <v/>
      </c>
      <c r="F7519" s="70" t="str">
        <f t="shared" si="468"/>
        <v/>
      </c>
      <c r="G7519" s="68" t="str">
        <f t="shared" si="466"/>
        <v/>
      </c>
      <c r="H7519" s="69" t="str">
        <f t="shared" si="467"/>
        <v/>
      </c>
    </row>
    <row r="7520" spans="2:8" x14ac:dyDescent="0.25">
      <c r="B7520" s="258"/>
      <c r="C7520" s="259"/>
      <c r="D7520" s="259"/>
      <c r="E7520" s="66" t="str">
        <f t="shared" si="465"/>
        <v/>
      </c>
      <c r="F7520" s="70" t="str">
        <f t="shared" si="468"/>
        <v/>
      </c>
      <c r="G7520" s="68" t="str">
        <f t="shared" si="466"/>
        <v/>
      </c>
      <c r="H7520" s="69" t="str">
        <f t="shared" si="467"/>
        <v/>
      </c>
    </row>
    <row r="7521" spans="2:8" x14ac:dyDescent="0.25">
      <c r="B7521" s="258"/>
      <c r="C7521" s="259"/>
      <c r="D7521" s="259"/>
      <c r="E7521" s="66" t="str">
        <f t="shared" si="465"/>
        <v/>
      </c>
      <c r="F7521" s="70" t="str">
        <f t="shared" si="468"/>
        <v/>
      </c>
      <c r="G7521" s="68" t="str">
        <f t="shared" si="466"/>
        <v/>
      </c>
      <c r="H7521" s="69" t="str">
        <f t="shared" si="467"/>
        <v/>
      </c>
    </row>
    <row r="7522" spans="2:8" x14ac:dyDescent="0.25">
      <c r="B7522" s="258"/>
      <c r="C7522" s="259"/>
      <c r="D7522" s="259"/>
      <c r="E7522" s="66" t="str">
        <f t="shared" si="465"/>
        <v/>
      </c>
      <c r="F7522" s="70" t="str">
        <f t="shared" si="468"/>
        <v/>
      </c>
      <c r="G7522" s="68" t="str">
        <f t="shared" si="466"/>
        <v/>
      </c>
      <c r="H7522" s="69" t="str">
        <f t="shared" si="467"/>
        <v/>
      </c>
    </row>
    <row r="7523" spans="2:8" x14ac:dyDescent="0.25">
      <c r="B7523" s="258"/>
      <c r="C7523" s="259"/>
      <c r="D7523" s="259"/>
      <c r="E7523" s="66" t="str">
        <f t="shared" si="465"/>
        <v/>
      </c>
      <c r="F7523" s="70" t="str">
        <f t="shared" si="468"/>
        <v/>
      </c>
      <c r="G7523" s="68" t="str">
        <f t="shared" si="466"/>
        <v/>
      </c>
      <c r="H7523" s="69" t="str">
        <f t="shared" si="467"/>
        <v/>
      </c>
    </row>
    <row r="7524" spans="2:8" x14ac:dyDescent="0.25">
      <c r="B7524" s="258"/>
      <c r="C7524" s="259"/>
      <c r="D7524" s="259"/>
      <c r="E7524" s="66" t="str">
        <f t="shared" si="465"/>
        <v/>
      </c>
      <c r="F7524" s="70" t="str">
        <f t="shared" si="468"/>
        <v/>
      </c>
      <c r="G7524" s="68" t="str">
        <f t="shared" si="466"/>
        <v/>
      </c>
      <c r="H7524" s="69" t="str">
        <f t="shared" si="467"/>
        <v/>
      </c>
    </row>
    <row r="7525" spans="2:8" x14ac:dyDescent="0.25">
      <c r="B7525" s="258"/>
      <c r="C7525" s="259"/>
      <c r="D7525" s="259"/>
      <c r="E7525" s="66" t="str">
        <f t="shared" si="465"/>
        <v/>
      </c>
      <c r="F7525" s="70" t="str">
        <f t="shared" si="468"/>
        <v/>
      </c>
      <c r="G7525" s="68" t="str">
        <f t="shared" si="466"/>
        <v/>
      </c>
      <c r="H7525" s="69" t="str">
        <f t="shared" si="467"/>
        <v/>
      </c>
    </row>
    <row r="7526" spans="2:8" x14ac:dyDescent="0.25">
      <c r="B7526" s="258"/>
      <c r="C7526" s="259"/>
      <c r="D7526" s="259"/>
      <c r="E7526" s="66" t="str">
        <f t="shared" si="465"/>
        <v/>
      </c>
      <c r="F7526" s="70" t="str">
        <f t="shared" si="468"/>
        <v/>
      </c>
      <c r="G7526" s="68" t="str">
        <f t="shared" si="466"/>
        <v/>
      </c>
      <c r="H7526" s="69" t="str">
        <f t="shared" si="467"/>
        <v/>
      </c>
    </row>
    <row r="7527" spans="2:8" x14ac:dyDescent="0.25">
      <c r="B7527" s="258"/>
      <c r="C7527" s="259"/>
      <c r="D7527" s="259"/>
      <c r="E7527" s="66" t="str">
        <f t="shared" si="465"/>
        <v/>
      </c>
      <c r="F7527" s="70" t="str">
        <f t="shared" si="468"/>
        <v/>
      </c>
      <c r="G7527" s="68" t="str">
        <f t="shared" si="466"/>
        <v/>
      </c>
      <c r="H7527" s="69" t="str">
        <f t="shared" si="467"/>
        <v/>
      </c>
    </row>
    <row r="7528" spans="2:8" x14ac:dyDescent="0.25">
      <c r="B7528" s="258"/>
      <c r="C7528" s="259"/>
      <c r="D7528" s="259"/>
      <c r="E7528" s="66" t="str">
        <f t="shared" si="465"/>
        <v/>
      </c>
      <c r="F7528" s="70" t="str">
        <f t="shared" si="468"/>
        <v/>
      </c>
      <c r="G7528" s="68" t="str">
        <f t="shared" si="466"/>
        <v/>
      </c>
      <c r="H7528" s="69" t="str">
        <f t="shared" si="467"/>
        <v/>
      </c>
    </row>
    <row r="7529" spans="2:8" x14ac:dyDescent="0.25">
      <c r="B7529" s="258"/>
      <c r="C7529" s="259"/>
      <c r="D7529" s="259"/>
      <c r="E7529" s="66" t="str">
        <f t="shared" si="465"/>
        <v/>
      </c>
      <c r="F7529" s="70" t="str">
        <f t="shared" si="468"/>
        <v/>
      </c>
      <c r="G7529" s="68" t="str">
        <f t="shared" si="466"/>
        <v/>
      </c>
      <c r="H7529" s="69" t="str">
        <f t="shared" si="467"/>
        <v/>
      </c>
    </row>
    <row r="7530" spans="2:8" x14ac:dyDescent="0.25">
      <c r="B7530" s="258"/>
      <c r="C7530" s="259"/>
      <c r="D7530" s="259"/>
      <c r="E7530" s="66" t="str">
        <f t="shared" si="465"/>
        <v/>
      </c>
      <c r="F7530" s="70" t="str">
        <f t="shared" si="468"/>
        <v/>
      </c>
      <c r="G7530" s="68" t="str">
        <f t="shared" si="466"/>
        <v/>
      </c>
      <c r="H7530" s="69" t="str">
        <f t="shared" si="467"/>
        <v/>
      </c>
    </row>
    <row r="7531" spans="2:8" x14ac:dyDescent="0.25">
      <c r="B7531" s="258"/>
      <c r="C7531" s="259"/>
      <c r="D7531" s="259"/>
      <c r="E7531" s="66" t="str">
        <f t="shared" si="465"/>
        <v/>
      </c>
      <c r="F7531" s="70" t="str">
        <f t="shared" si="468"/>
        <v/>
      </c>
      <c r="G7531" s="68" t="str">
        <f t="shared" si="466"/>
        <v/>
      </c>
      <c r="H7531" s="69" t="str">
        <f t="shared" si="467"/>
        <v/>
      </c>
    </row>
    <row r="7532" spans="2:8" x14ac:dyDescent="0.25">
      <c r="B7532" s="258"/>
      <c r="C7532" s="259"/>
      <c r="D7532" s="259"/>
      <c r="E7532" s="66" t="str">
        <f t="shared" si="465"/>
        <v/>
      </c>
      <c r="F7532" s="70" t="str">
        <f t="shared" si="468"/>
        <v/>
      </c>
      <c r="G7532" s="68" t="str">
        <f t="shared" si="466"/>
        <v/>
      </c>
      <c r="H7532" s="69" t="str">
        <f t="shared" si="467"/>
        <v/>
      </c>
    </row>
    <row r="7533" spans="2:8" x14ac:dyDescent="0.25">
      <c r="B7533" s="258"/>
      <c r="C7533" s="259"/>
      <c r="D7533" s="259"/>
      <c r="E7533" s="66" t="str">
        <f t="shared" si="465"/>
        <v/>
      </c>
      <c r="F7533" s="70" t="str">
        <f t="shared" si="468"/>
        <v/>
      </c>
      <c r="G7533" s="68" t="str">
        <f t="shared" si="466"/>
        <v/>
      </c>
      <c r="H7533" s="69" t="str">
        <f t="shared" si="467"/>
        <v/>
      </c>
    </row>
    <row r="7534" spans="2:8" x14ac:dyDescent="0.25">
      <c r="B7534" s="258"/>
      <c r="C7534" s="259"/>
      <c r="D7534" s="259"/>
      <c r="E7534" s="66" t="str">
        <f t="shared" si="465"/>
        <v/>
      </c>
      <c r="F7534" s="70" t="str">
        <f t="shared" si="468"/>
        <v/>
      </c>
      <c r="G7534" s="68" t="str">
        <f t="shared" si="466"/>
        <v/>
      </c>
      <c r="H7534" s="69" t="str">
        <f t="shared" si="467"/>
        <v/>
      </c>
    </row>
    <row r="7535" spans="2:8" x14ac:dyDescent="0.25">
      <c r="B7535" s="258"/>
      <c r="C7535" s="259"/>
      <c r="D7535" s="259"/>
      <c r="E7535" s="66" t="str">
        <f t="shared" si="465"/>
        <v/>
      </c>
      <c r="F7535" s="70" t="str">
        <f t="shared" si="468"/>
        <v/>
      </c>
      <c r="G7535" s="68" t="str">
        <f t="shared" si="466"/>
        <v/>
      </c>
      <c r="H7535" s="69" t="str">
        <f t="shared" si="467"/>
        <v/>
      </c>
    </row>
    <row r="7536" spans="2:8" x14ac:dyDescent="0.25">
      <c r="B7536" s="258"/>
      <c r="C7536" s="259"/>
      <c r="D7536" s="259"/>
      <c r="E7536" s="66" t="str">
        <f t="shared" si="465"/>
        <v/>
      </c>
      <c r="F7536" s="70" t="str">
        <f t="shared" si="468"/>
        <v/>
      </c>
      <c r="G7536" s="68" t="str">
        <f t="shared" si="466"/>
        <v/>
      </c>
      <c r="H7536" s="69" t="str">
        <f t="shared" si="467"/>
        <v/>
      </c>
    </row>
    <row r="7537" spans="2:8" x14ac:dyDescent="0.25">
      <c r="B7537" s="258"/>
      <c r="C7537" s="259"/>
      <c r="D7537" s="259"/>
      <c r="E7537" s="66" t="str">
        <f t="shared" si="465"/>
        <v/>
      </c>
      <c r="F7537" s="70" t="str">
        <f t="shared" si="468"/>
        <v/>
      </c>
      <c r="G7537" s="68" t="str">
        <f t="shared" si="466"/>
        <v/>
      </c>
      <c r="H7537" s="69" t="str">
        <f t="shared" si="467"/>
        <v/>
      </c>
    </row>
    <row r="7538" spans="2:8" x14ac:dyDescent="0.25">
      <c r="B7538" s="258"/>
      <c r="C7538" s="259"/>
      <c r="D7538" s="259"/>
      <c r="E7538" s="66" t="str">
        <f t="shared" si="465"/>
        <v/>
      </c>
      <c r="F7538" s="70" t="str">
        <f t="shared" si="468"/>
        <v/>
      </c>
      <c r="G7538" s="68" t="str">
        <f t="shared" si="466"/>
        <v/>
      </c>
      <c r="H7538" s="69" t="str">
        <f t="shared" si="467"/>
        <v/>
      </c>
    </row>
    <row r="7539" spans="2:8" x14ac:dyDescent="0.25">
      <c r="B7539" s="258"/>
      <c r="C7539" s="259"/>
      <c r="D7539" s="259"/>
      <c r="E7539" s="66" t="str">
        <f t="shared" si="465"/>
        <v/>
      </c>
      <c r="F7539" s="70" t="str">
        <f t="shared" si="468"/>
        <v/>
      </c>
      <c r="G7539" s="68" t="str">
        <f t="shared" si="466"/>
        <v/>
      </c>
      <c r="H7539" s="69" t="str">
        <f t="shared" si="467"/>
        <v/>
      </c>
    </row>
    <row r="7540" spans="2:8" x14ac:dyDescent="0.25">
      <c r="B7540" s="258"/>
      <c r="C7540" s="259"/>
      <c r="D7540" s="259"/>
      <c r="E7540" s="66" t="str">
        <f t="shared" si="465"/>
        <v/>
      </c>
      <c r="F7540" s="70" t="str">
        <f t="shared" si="468"/>
        <v/>
      </c>
      <c r="G7540" s="68" t="str">
        <f t="shared" si="466"/>
        <v/>
      </c>
      <c r="H7540" s="69" t="str">
        <f t="shared" si="467"/>
        <v/>
      </c>
    </row>
    <row r="7541" spans="2:8" x14ac:dyDescent="0.25">
      <c r="B7541" s="258"/>
      <c r="C7541" s="259"/>
      <c r="D7541" s="259"/>
      <c r="E7541" s="66" t="str">
        <f t="shared" si="465"/>
        <v/>
      </c>
      <c r="F7541" s="70" t="str">
        <f t="shared" si="468"/>
        <v/>
      </c>
      <c r="G7541" s="68" t="str">
        <f t="shared" si="466"/>
        <v/>
      </c>
      <c r="H7541" s="69" t="str">
        <f t="shared" si="467"/>
        <v/>
      </c>
    </row>
    <row r="7542" spans="2:8" x14ac:dyDescent="0.25">
      <c r="B7542" s="258"/>
      <c r="C7542" s="259"/>
      <c r="D7542" s="259"/>
      <c r="E7542" s="66" t="str">
        <f t="shared" si="465"/>
        <v/>
      </c>
      <c r="F7542" s="70" t="str">
        <f t="shared" si="468"/>
        <v/>
      </c>
      <c r="G7542" s="68" t="str">
        <f t="shared" si="466"/>
        <v/>
      </c>
      <c r="H7542" s="69" t="str">
        <f t="shared" si="467"/>
        <v/>
      </c>
    </row>
    <row r="7543" spans="2:8" x14ac:dyDescent="0.25">
      <c r="B7543" s="258"/>
      <c r="C7543" s="259"/>
      <c r="D7543" s="259"/>
      <c r="E7543" s="66" t="str">
        <f t="shared" si="465"/>
        <v/>
      </c>
      <c r="F7543" s="70" t="str">
        <f t="shared" si="468"/>
        <v/>
      </c>
      <c r="G7543" s="68" t="str">
        <f t="shared" si="466"/>
        <v/>
      </c>
      <c r="H7543" s="69" t="str">
        <f t="shared" si="467"/>
        <v/>
      </c>
    </row>
    <row r="7544" spans="2:8" x14ac:dyDescent="0.25">
      <c r="B7544" s="258"/>
      <c r="C7544" s="259"/>
      <c r="D7544" s="259"/>
      <c r="E7544" s="66" t="str">
        <f t="shared" si="465"/>
        <v/>
      </c>
      <c r="F7544" s="70" t="str">
        <f t="shared" si="468"/>
        <v/>
      </c>
      <c r="G7544" s="68" t="str">
        <f t="shared" si="466"/>
        <v/>
      </c>
      <c r="H7544" s="69" t="str">
        <f t="shared" si="467"/>
        <v/>
      </c>
    </row>
    <row r="7545" spans="2:8" x14ac:dyDescent="0.25">
      <c r="B7545" s="258"/>
      <c r="C7545" s="259"/>
      <c r="D7545" s="259"/>
      <c r="E7545" s="66" t="str">
        <f t="shared" si="465"/>
        <v/>
      </c>
      <c r="F7545" s="70" t="str">
        <f t="shared" si="468"/>
        <v/>
      </c>
      <c r="G7545" s="68" t="str">
        <f t="shared" si="466"/>
        <v/>
      </c>
      <c r="H7545" s="69" t="str">
        <f t="shared" si="467"/>
        <v/>
      </c>
    </row>
    <row r="7546" spans="2:8" x14ac:dyDescent="0.25">
      <c r="B7546" s="258"/>
      <c r="C7546" s="259"/>
      <c r="D7546" s="259"/>
      <c r="E7546" s="66" t="str">
        <f t="shared" si="465"/>
        <v/>
      </c>
      <c r="F7546" s="70" t="str">
        <f t="shared" si="468"/>
        <v/>
      </c>
      <c r="G7546" s="68" t="str">
        <f t="shared" si="466"/>
        <v/>
      </c>
      <c r="H7546" s="69" t="str">
        <f t="shared" si="467"/>
        <v/>
      </c>
    </row>
    <row r="7547" spans="2:8" x14ac:dyDescent="0.25">
      <c r="B7547" s="258"/>
      <c r="C7547" s="259"/>
      <c r="D7547" s="259"/>
      <c r="E7547" s="66" t="str">
        <f t="shared" si="465"/>
        <v/>
      </c>
      <c r="F7547" s="70" t="str">
        <f t="shared" si="468"/>
        <v/>
      </c>
      <c r="G7547" s="68" t="str">
        <f t="shared" si="466"/>
        <v/>
      </c>
      <c r="H7547" s="69" t="str">
        <f t="shared" si="467"/>
        <v/>
      </c>
    </row>
    <row r="7548" spans="2:8" x14ac:dyDescent="0.25">
      <c r="B7548" s="258"/>
      <c r="C7548" s="259"/>
      <c r="D7548" s="259"/>
      <c r="E7548" s="66" t="str">
        <f t="shared" si="465"/>
        <v/>
      </c>
      <c r="F7548" s="70" t="str">
        <f t="shared" si="468"/>
        <v/>
      </c>
      <c r="G7548" s="68" t="str">
        <f t="shared" si="466"/>
        <v/>
      </c>
      <c r="H7548" s="69" t="str">
        <f t="shared" si="467"/>
        <v/>
      </c>
    </row>
    <row r="7549" spans="2:8" x14ac:dyDescent="0.25">
      <c r="B7549" s="258"/>
      <c r="C7549" s="259"/>
      <c r="D7549" s="259"/>
      <c r="E7549" s="66" t="str">
        <f t="shared" si="465"/>
        <v/>
      </c>
      <c r="F7549" s="70" t="str">
        <f t="shared" si="468"/>
        <v/>
      </c>
      <c r="G7549" s="68" t="str">
        <f t="shared" si="466"/>
        <v/>
      </c>
      <c r="H7549" s="69" t="str">
        <f t="shared" si="467"/>
        <v/>
      </c>
    </row>
    <row r="7550" spans="2:8" x14ac:dyDescent="0.25">
      <c r="B7550" s="258"/>
      <c r="C7550" s="259"/>
      <c r="D7550" s="259"/>
      <c r="E7550" s="66" t="str">
        <f t="shared" si="465"/>
        <v/>
      </c>
      <c r="F7550" s="70" t="str">
        <f t="shared" si="468"/>
        <v/>
      </c>
      <c r="G7550" s="68" t="str">
        <f t="shared" si="466"/>
        <v/>
      </c>
      <c r="H7550" s="69" t="str">
        <f t="shared" si="467"/>
        <v/>
      </c>
    </row>
    <row r="7551" spans="2:8" x14ac:dyDescent="0.25">
      <c r="B7551" s="258"/>
      <c r="C7551" s="259"/>
      <c r="D7551" s="259"/>
      <c r="E7551" s="66" t="str">
        <f t="shared" si="465"/>
        <v/>
      </c>
      <c r="F7551" s="70" t="str">
        <f t="shared" si="468"/>
        <v/>
      </c>
      <c r="G7551" s="68" t="str">
        <f t="shared" si="466"/>
        <v/>
      </c>
      <c r="H7551" s="69" t="str">
        <f t="shared" si="467"/>
        <v/>
      </c>
    </row>
    <row r="7552" spans="2:8" x14ac:dyDescent="0.25">
      <c r="B7552" s="258"/>
      <c r="C7552" s="259"/>
      <c r="D7552" s="259"/>
      <c r="E7552" s="66" t="str">
        <f t="shared" si="465"/>
        <v/>
      </c>
      <c r="F7552" s="70" t="str">
        <f t="shared" si="468"/>
        <v/>
      </c>
      <c r="G7552" s="68" t="str">
        <f t="shared" si="466"/>
        <v/>
      </c>
      <c r="H7552" s="69" t="str">
        <f t="shared" si="467"/>
        <v/>
      </c>
    </row>
    <row r="7553" spans="2:8" x14ac:dyDescent="0.25">
      <c r="B7553" s="258"/>
      <c r="C7553" s="259"/>
      <c r="D7553" s="259"/>
      <c r="E7553" s="66" t="str">
        <f t="shared" si="465"/>
        <v/>
      </c>
      <c r="F7553" s="70" t="str">
        <f t="shared" si="468"/>
        <v/>
      </c>
      <c r="G7553" s="68" t="str">
        <f t="shared" si="466"/>
        <v/>
      </c>
      <c r="H7553" s="69" t="str">
        <f t="shared" si="467"/>
        <v/>
      </c>
    </row>
    <row r="7554" spans="2:8" x14ac:dyDescent="0.25">
      <c r="B7554" s="258"/>
      <c r="C7554" s="259"/>
      <c r="D7554" s="259"/>
      <c r="E7554" s="66" t="str">
        <f t="shared" si="465"/>
        <v/>
      </c>
      <c r="F7554" s="70" t="str">
        <f t="shared" si="468"/>
        <v/>
      </c>
      <c r="G7554" s="68" t="str">
        <f t="shared" si="466"/>
        <v/>
      </c>
      <c r="H7554" s="69" t="str">
        <f t="shared" si="467"/>
        <v/>
      </c>
    </row>
    <row r="7555" spans="2:8" x14ac:dyDescent="0.25">
      <c r="B7555" s="258"/>
      <c r="C7555" s="259"/>
      <c r="D7555" s="259"/>
      <c r="E7555" s="66" t="str">
        <f t="shared" si="465"/>
        <v/>
      </c>
      <c r="F7555" s="70" t="str">
        <f t="shared" si="468"/>
        <v/>
      </c>
      <c r="G7555" s="68" t="str">
        <f t="shared" si="466"/>
        <v/>
      </c>
      <c r="H7555" s="69" t="str">
        <f t="shared" si="467"/>
        <v/>
      </c>
    </row>
    <row r="7556" spans="2:8" x14ac:dyDescent="0.25">
      <c r="B7556" s="258"/>
      <c r="C7556" s="259"/>
      <c r="D7556" s="259"/>
      <c r="E7556" s="66" t="str">
        <f t="shared" si="465"/>
        <v/>
      </c>
      <c r="F7556" s="70" t="str">
        <f t="shared" si="468"/>
        <v/>
      </c>
      <c r="G7556" s="68" t="str">
        <f t="shared" si="466"/>
        <v/>
      </c>
      <c r="H7556" s="69" t="str">
        <f t="shared" si="467"/>
        <v/>
      </c>
    </row>
    <row r="7557" spans="2:8" x14ac:dyDescent="0.25">
      <c r="B7557" s="258"/>
      <c r="C7557" s="259"/>
      <c r="D7557" s="259"/>
      <c r="E7557" s="66" t="str">
        <f t="shared" si="465"/>
        <v/>
      </c>
      <c r="F7557" s="70" t="str">
        <f t="shared" si="468"/>
        <v/>
      </c>
      <c r="G7557" s="68" t="str">
        <f t="shared" si="466"/>
        <v/>
      </c>
      <c r="H7557" s="69" t="str">
        <f t="shared" si="467"/>
        <v/>
      </c>
    </row>
    <row r="7558" spans="2:8" x14ac:dyDescent="0.25">
      <c r="B7558" s="258"/>
      <c r="C7558" s="259"/>
      <c r="D7558" s="259"/>
      <c r="E7558" s="66" t="str">
        <f t="shared" si="465"/>
        <v/>
      </c>
      <c r="F7558" s="70" t="str">
        <f t="shared" si="468"/>
        <v/>
      </c>
      <c r="G7558" s="68" t="str">
        <f t="shared" si="466"/>
        <v/>
      </c>
      <c r="H7558" s="69" t="str">
        <f t="shared" si="467"/>
        <v/>
      </c>
    </row>
    <row r="7559" spans="2:8" x14ac:dyDescent="0.25">
      <c r="B7559" s="258"/>
      <c r="C7559" s="259"/>
      <c r="D7559" s="259"/>
      <c r="E7559" s="66" t="str">
        <f t="shared" si="465"/>
        <v/>
      </c>
      <c r="F7559" s="70" t="str">
        <f t="shared" si="468"/>
        <v/>
      </c>
      <c r="G7559" s="68" t="str">
        <f t="shared" si="466"/>
        <v/>
      </c>
      <c r="H7559" s="69" t="str">
        <f t="shared" si="467"/>
        <v/>
      </c>
    </row>
    <row r="7560" spans="2:8" x14ac:dyDescent="0.25">
      <c r="B7560" s="258"/>
      <c r="C7560" s="259"/>
      <c r="D7560" s="259"/>
      <c r="E7560" s="66" t="str">
        <f t="shared" si="465"/>
        <v/>
      </c>
      <c r="F7560" s="70" t="str">
        <f t="shared" si="468"/>
        <v/>
      </c>
      <c r="G7560" s="68" t="str">
        <f t="shared" si="466"/>
        <v/>
      </c>
      <c r="H7560" s="69" t="str">
        <f t="shared" si="467"/>
        <v/>
      </c>
    </row>
    <row r="7561" spans="2:8" x14ac:dyDescent="0.25">
      <c r="B7561" s="258"/>
      <c r="C7561" s="259"/>
      <c r="D7561" s="259"/>
      <c r="E7561" s="66" t="str">
        <f t="shared" si="465"/>
        <v/>
      </c>
      <c r="F7561" s="70" t="str">
        <f t="shared" si="468"/>
        <v/>
      </c>
      <c r="G7561" s="68" t="str">
        <f t="shared" si="466"/>
        <v/>
      </c>
      <c r="H7561" s="69" t="str">
        <f t="shared" si="467"/>
        <v/>
      </c>
    </row>
    <row r="7562" spans="2:8" x14ac:dyDescent="0.25">
      <c r="B7562" s="258"/>
      <c r="C7562" s="259"/>
      <c r="D7562" s="259"/>
      <c r="E7562" s="66" t="str">
        <f t="shared" si="465"/>
        <v/>
      </c>
      <c r="F7562" s="70" t="str">
        <f t="shared" si="468"/>
        <v/>
      </c>
      <c r="G7562" s="68" t="str">
        <f t="shared" si="466"/>
        <v/>
      </c>
      <c r="H7562" s="69" t="str">
        <f t="shared" si="467"/>
        <v/>
      </c>
    </row>
    <row r="7563" spans="2:8" x14ac:dyDescent="0.25">
      <c r="B7563" s="258"/>
      <c r="C7563" s="259"/>
      <c r="D7563" s="259"/>
      <c r="E7563" s="66" t="str">
        <f t="shared" si="465"/>
        <v/>
      </c>
      <c r="F7563" s="70" t="str">
        <f t="shared" si="468"/>
        <v/>
      </c>
      <c r="G7563" s="68" t="str">
        <f t="shared" si="466"/>
        <v/>
      </c>
      <c r="H7563" s="69" t="str">
        <f t="shared" si="467"/>
        <v/>
      </c>
    </row>
    <row r="7564" spans="2:8" x14ac:dyDescent="0.25">
      <c r="B7564" s="258"/>
      <c r="C7564" s="259"/>
      <c r="D7564" s="259"/>
      <c r="E7564" s="66" t="str">
        <f t="shared" si="465"/>
        <v/>
      </c>
      <c r="F7564" s="70" t="str">
        <f t="shared" si="468"/>
        <v/>
      </c>
      <c r="G7564" s="68" t="str">
        <f t="shared" si="466"/>
        <v/>
      </c>
      <c r="H7564" s="69" t="str">
        <f t="shared" si="467"/>
        <v/>
      </c>
    </row>
    <row r="7565" spans="2:8" x14ac:dyDescent="0.25">
      <c r="B7565" s="258"/>
      <c r="C7565" s="259"/>
      <c r="D7565" s="259"/>
      <c r="E7565" s="66" t="str">
        <f t="shared" si="465"/>
        <v/>
      </c>
      <c r="F7565" s="70" t="str">
        <f t="shared" si="468"/>
        <v/>
      </c>
      <c r="G7565" s="68" t="str">
        <f t="shared" si="466"/>
        <v/>
      </c>
      <c r="H7565" s="69" t="str">
        <f t="shared" si="467"/>
        <v/>
      </c>
    </row>
    <row r="7566" spans="2:8" x14ac:dyDescent="0.25">
      <c r="B7566" s="258"/>
      <c r="C7566" s="259"/>
      <c r="D7566" s="259"/>
      <c r="E7566" s="66" t="str">
        <f t="shared" ref="E7566:E7629" si="469">+IF(AND(C7566-D7566&lt;&gt;0,$B$10&gt;B7566),C7566-D7566,"")</f>
        <v/>
      </c>
      <c r="F7566" s="70" t="str">
        <f t="shared" si="468"/>
        <v/>
      </c>
      <c r="G7566" s="68" t="str">
        <f t="shared" ref="G7566:G7629" si="470">+IF(AND(B7566&lt;&gt;"",$B$10&gt;B7566),$B$10-B7566,"")</f>
        <v/>
      </c>
      <c r="H7566" s="69" t="str">
        <f t="shared" ref="H7566:H7629" si="471">IFERROR(((E7566*G7566*$D$10)/36500),"")</f>
        <v/>
      </c>
    </row>
    <row r="7567" spans="2:8" x14ac:dyDescent="0.25">
      <c r="B7567" s="258"/>
      <c r="C7567" s="259"/>
      <c r="D7567" s="259"/>
      <c r="E7567" s="66" t="str">
        <f t="shared" si="469"/>
        <v/>
      </c>
      <c r="F7567" s="70" t="str">
        <f t="shared" ref="F7567:F7630" si="472">+IFERROR((E7567+F7566),"")</f>
        <v/>
      </c>
      <c r="G7567" s="68" t="str">
        <f t="shared" si="470"/>
        <v/>
      </c>
      <c r="H7567" s="69" t="str">
        <f t="shared" si="471"/>
        <v/>
      </c>
    </row>
    <row r="7568" spans="2:8" x14ac:dyDescent="0.25">
      <c r="B7568" s="258"/>
      <c r="C7568" s="259"/>
      <c r="D7568" s="259"/>
      <c r="E7568" s="66" t="str">
        <f t="shared" si="469"/>
        <v/>
      </c>
      <c r="F7568" s="70" t="str">
        <f t="shared" si="472"/>
        <v/>
      </c>
      <c r="G7568" s="68" t="str">
        <f t="shared" si="470"/>
        <v/>
      </c>
      <c r="H7568" s="69" t="str">
        <f t="shared" si="471"/>
        <v/>
      </c>
    </row>
    <row r="7569" spans="2:8" x14ac:dyDescent="0.25">
      <c r="B7569" s="258"/>
      <c r="C7569" s="259"/>
      <c r="D7569" s="259"/>
      <c r="E7569" s="66" t="str">
        <f t="shared" si="469"/>
        <v/>
      </c>
      <c r="F7569" s="70" t="str">
        <f t="shared" si="472"/>
        <v/>
      </c>
      <c r="G7569" s="68" t="str">
        <f t="shared" si="470"/>
        <v/>
      </c>
      <c r="H7569" s="69" t="str">
        <f t="shared" si="471"/>
        <v/>
      </c>
    </row>
    <row r="7570" spans="2:8" x14ac:dyDescent="0.25">
      <c r="B7570" s="258"/>
      <c r="C7570" s="259"/>
      <c r="D7570" s="259"/>
      <c r="E7570" s="66" t="str">
        <f t="shared" si="469"/>
        <v/>
      </c>
      <c r="F7570" s="70" t="str">
        <f t="shared" si="472"/>
        <v/>
      </c>
      <c r="G7570" s="68" t="str">
        <f t="shared" si="470"/>
        <v/>
      </c>
      <c r="H7570" s="69" t="str">
        <f t="shared" si="471"/>
        <v/>
      </c>
    </row>
    <row r="7571" spans="2:8" x14ac:dyDescent="0.25">
      <c r="B7571" s="258"/>
      <c r="C7571" s="259"/>
      <c r="D7571" s="259"/>
      <c r="E7571" s="66" t="str">
        <f t="shared" si="469"/>
        <v/>
      </c>
      <c r="F7571" s="70" t="str">
        <f t="shared" si="472"/>
        <v/>
      </c>
      <c r="G7571" s="68" t="str">
        <f t="shared" si="470"/>
        <v/>
      </c>
      <c r="H7571" s="69" t="str">
        <f t="shared" si="471"/>
        <v/>
      </c>
    </row>
    <row r="7572" spans="2:8" x14ac:dyDescent="0.25">
      <c r="B7572" s="258"/>
      <c r="C7572" s="259"/>
      <c r="D7572" s="259"/>
      <c r="E7572" s="66" t="str">
        <f t="shared" si="469"/>
        <v/>
      </c>
      <c r="F7572" s="70" t="str">
        <f t="shared" si="472"/>
        <v/>
      </c>
      <c r="G7572" s="68" t="str">
        <f t="shared" si="470"/>
        <v/>
      </c>
      <c r="H7572" s="69" t="str">
        <f t="shared" si="471"/>
        <v/>
      </c>
    </row>
    <row r="7573" spans="2:8" x14ac:dyDescent="0.25">
      <c r="B7573" s="258"/>
      <c r="C7573" s="259"/>
      <c r="D7573" s="259"/>
      <c r="E7573" s="66" t="str">
        <f t="shared" si="469"/>
        <v/>
      </c>
      <c r="F7573" s="70" t="str">
        <f t="shared" si="472"/>
        <v/>
      </c>
      <c r="G7573" s="68" t="str">
        <f t="shared" si="470"/>
        <v/>
      </c>
      <c r="H7573" s="69" t="str">
        <f t="shared" si="471"/>
        <v/>
      </c>
    </row>
    <row r="7574" spans="2:8" x14ac:dyDescent="0.25">
      <c r="B7574" s="258"/>
      <c r="C7574" s="259"/>
      <c r="D7574" s="259"/>
      <c r="E7574" s="66" t="str">
        <f t="shared" si="469"/>
        <v/>
      </c>
      <c r="F7574" s="70" t="str">
        <f t="shared" si="472"/>
        <v/>
      </c>
      <c r="G7574" s="68" t="str">
        <f t="shared" si="470"/>
        <v/>
      </c>
      <c r="H7574" s="69" t="str">
        <f t="shared" si="471"/>
        <v/>
      </c>
    </row>
    <row r="7575" spans="2:8" x14ac:dyDescent="0.25">
      <c r="B7575" s="258"/>
      <c r="C7575" s="259"/>
      <c r="D7575" s="259"/>
      <c r="E7575" s="66" t="str">
        <f t="shared" si="469"/>
        <v/>
      </c>
      <c r="F7575" s="70" t="str">
        <f t="shared" si="472"/>
        <v/>
      </c>
      <c r="G7575" s="68" t="str">
        <f t="shared" si="470"/>
        <v/>
      </c>
      <c r="H7575" s="69" t="str">
        <f t="shared" si="471"/>
        <v/>
      </c>
    </row>
    <row r="7576" spans="2:8" x14ac:dyDescent="0.25">
      <c r="B7576" s="258"/>
      <c r="C7576" s="259"/>
      <c r="D7576" s="259"/>
      <c r="E7576" s="66" t="str">
        <f t="shared" si="469"/>
        <v/>
      </c>
      <c r="F7576" s="70" t="str">
        <f t="shared" si="472"/>
        <v/>
      </c>
      <c r="G7576" s="68" t="str">
        <f t="shared" si="470"/>
        <v/>
      </c>
      <c r="H7576" s="69" t="str">
        <f t="shared" si="471"/>
        <v/>
      </c>
    </row>
    <row r="7577" spans="2:8" x14ac:dyDescent="0.25">
      <c r="B7577" s="258"/>
      <c r="C7577" s="259"/>
      <c r="D7577" s="259"/>
      <c r="E7577" s="66" t="str">
        <f t="shared" si="469"/>
        <v/>
      </c>
      <c r="F7577" s="70" t="str">
        <f t="shared" si="472"/>
        <v/>
      </c>
      <c r="G7577" s="68" t="str">
        <f t="shared" si="470"/>
        <v/>
      </c>
      <c r="H7577" s="69" t="str">
        <f t="shared" si="471"/>
        <v/>
      </c>
    </row>
    <row r="7578" spans="2:8" x14ac:dyDescent="0.25">
      <c r="B7578" s="258"/>
      <c r="C7578" s="259"/>
      <c r="D7578" s="259"/>
      <c r="E7578" s="66" t="str">
        <f t="shared" si="469"/>
        <v/>
      </c>
      <c r="F7578" s="70" t="str">
        <f t="shared" si="472"/>
        <v/>
      </c>
      <c r="G7578" s="68" t="str">
        <f t="shared" si="470"/>
        <v/>
      </c>
      <c r="H7578" s="69" t="str">
        <f t="shared" si="471"/>
        <v/>
      </c>
    </row>
    <row r="7579" spans="2:8" x14ac:dyDescent="0.25">
      <c r="B7579" s="258"/>
      <c r="C7579" s="259"/>
      <c r="D7579" s="259"/>
      <c r="E7579" s="66" t="str">
        <f t="shared" si="469"/>
        <v/>
      </c>
      <c r="F7579" s="70" t="str">
        <f t="shared" si="472"/>
        <v/>
      </c>
      <c r="G7579" s="68" t="str">
        <f t="shared" si="470"/>
        <v/>
      </c>
      <c r="H7579" s="69" t="str">
        <f t="shared" si="471"/>
        <v/>
      </c>
    </row>
    <row r="7580" spans="2:8" x14ac:dyDescent="0.25">
      <c r="B7580" s="258"/>
      <c r="C7580" s="259"/>
      <c r="D7580" s="259"/>
      <c r="E7580" s="66" t="str">
        <f t="shared" si="469"/>
        <v/>
      </c>
      <c r="F7580" s="70" t="str">
        <f t="shared" si="472"/>
        <v/>
      </c>
      <c r="G7580" s="68" t="str">
        <f t="shared" si="470"/>
        <v/>
      </c>
      <c r="H7580" s="69" t="str">
        <f t="shared" si="471"/>
        <v/>
      </c>
    </row>
    <row r="7581" spans="2:8" x14ac:dyDescent="0.25">
      <c r="B7581" s="258"/>
      <c r="C7581" s="259"/>
      <c r="D7581" s="259"/>
      <c r="E7581" s="66" t="str">
        <f t="shared" si="469"/>
        <v/>
      </c>
      <c r="F7581" s="70" t="str">
        <f t="shared" si="472"/>
        <v/>
      </c>
      <c r="G7581" s="68" t="str">
        <f t="shared" si="470"/>
        <v/>
      </c>
      <c r="H7581" s="69" t="str">
        <f t="shared" si="471"/>
        <v/>
      </c>
    </row>
    <row r="7582" spans="2:8" x14ac:dyDescent="0.25">
      <c r="B7582" s="258"/>
      <c r="C7582" s="259"/>
      <c r="D7582" s="259"/>
      <c r="E7582" s="66" t="str">
        <f t="shared" si="469"/>
        <v/>
      </c>
      <c r="F7582" s="70" t="str">
        <f t="shared" si="472"/>
        <v/>
      </c>
      <c r="G7582" s="68" t="str">
        <f t="shared" si="470"/>
        <v/>
      </c>
      <c r="H7582" s="69" t="str">
        <f t="shared" si="471"/>
        <v/>
      </c>
    </row>
    <row r="7583" spans="2:8" x14ac:dyDescent="0.25">
      <c r="B7583" s="258"/>
      <c r="C7583" s="259"/>
      <c r="D7583" s="259"/>
      <c r="E7583" s="66" t="str">
        <f t="shared" si="469"/>
        <v/>
      </c>
      <c r="F7583" s="70" t="str">
        <f t="shared" si="472"/>
        <v/>
      </c>
      <c r="G7583" s="68" t="str">
        <f t="shared" si="470"/>
        <v/>
      </c>
      <c r="H7583" s="69" t="str">
        <f t="shared" si="471"/>
        <v/>
      </c>
    </row>
    <row r="7584" spans="2:8" x14ac:dyDescent="0.25">
      <c r="B7584" s="258"/>
      <c r="C7584" s="259"/>
      <c r="D7584" s="259"/>
      <c r="E7584" s="66" t="str">
        <f t="shared" si="469"/>
        <v/>
      </c>
      <c r="F7584" s="70" t="str">
        <f t="shared" si="472"/>
        <v/>
      </c>
      <c r="G7584" s="68" t="str">
        <f t="shared" si="470"/>
        <v/>
      </c>
      <c r="H7584" s="69" t="str">
        <f t="shared" si="471"/>
        <v/>
      </c>
    </row>
    <row r="7585" spans="2:8" x14ac:dyDescent="0.25">
      <c r="B7585" s="258"/>
      <c r="C7585" s="259"/>
      <c r="D7585" s="259"/>
      <c r="E7585" s="66" t="str">
        <f t="shared" si="469"/>
        <v/>
      </c>
      <c r="F7585" s="70" t="str">
        <f t="shared" si="472"/>
        <v/>
      </c>
      <c r="G7585" s="68" t="str">
        <f t="shared" si="470"/>
        <v/>
      </c>
      <c r="H7585" s="69" t="str">
        <f t="shared" si="471"/>
        <v/>
      </c>
    </row>
    <row r="7586" spans="2:8" x14ac:dyDescent="0.25">
      <c r="B7586" s="258"/>
      <c r="C7586" s="259"/>
      <c r="D7586" s="259"/>
      <c r="E7586" s="66" t="str">
        <f t="shared" si="469"/>
        <v/>
      </c>
      <c r="F7586" s="70" t="str">
        <f t="shared" si="472"/>
        <v/>
      </c>
      <c r="G7586" s="68" t="str">
        <f t="shared" si="470"/>
        <v/>
      </c>
      <c r="H7586" s="69" t="str">
        <f t="shared" si="471"/>
        <v/>
      </c>
    </row>
    <row r="7587" spans="2:8" x14ac:dyDescent="0.25">
      <c r="B7587" s="258"/>
      <c r="C7587" s="259"/>
      <c r="D7587" s="259"/>
      <c r="E7587" s="66" t="str">
        <f t="shared" si="469"/>
        <v/>
      </c>
      <c r="F7587" s="70" t="str">
        <f t="shared" si="472"/>
        <v/>
      </c>
      <c r="G7587" s="68" t="str">
        <f t="shared" si="470"/>
        <v/>
      </c>
      <c r="H7587" s="69" t="str">
        <f t="shared" si="471"/>
        <v/>
      </c>
    </row>
    <row r="7588" spans="2:8" x14ac:dyDescent="0.25">
      <c r="B7588" s="258"/>
      <c r="C7588" s="259"/>
      <c r="D7588" s="259"/>
      <c r="E7588" s="66" t="str">
        <f t="shared" si="469"/>
        <v/>
      </c>
      <c r="F7588" s="70" t="str">
        <f t="shared" si="472"/>
        <v/>
      </c>
      <c r="G7588" s="68" t="str">
        <f t="shared" si="470"/>
        <v/>
      </c>
      <c r="H7588" s="69" t="str">
        <f t="shared" si="471"/>
        <v/>
      </c>
    </row>
    <row r="7589" spans="2:8" x14ac:dyDescent="0.25">
      <c r="B7589" s="258"/>
      <c r="C7589" s="259"/>
      <c r="D7589" s="259"/>
      <c r="E7589" s="66" t="str">
        <f t="shared" si="469"/>
        <v/>
      </c>
      <c r="F7589" s="70" t="str">
        <f t="shared" si="472"/>
        <v/>
      </c>
      <c r="G7589" s="68" t="str">
        <f t="shared" si="470"/>
        <v/>
      </c>
      <c r="H7589" s="69" t="str">
        <f t="shared" si="471"/>
        <v/>
      </c>
    </row>
    <row r="7590" spans="2:8" x14ac:dyDescent="0.25">
      <c r="B7590" s="258"/>
      <c r="C7590" s="259"/>
      <c r="D7590" s="259"/>
      <c r="E7590" s="66" t="str">
        <f t="shared" si="469"/>
        <v/>
      </c>
      <c r="F7590" s="70" t="str">
        <f t="shared" si="472"/>
        <v/>
      </c>
      <c r="G7590" s="68" t="str">
        <f t="shared" si="470"/>
        <v/>
      </c>
      <c r="H7590" s="69" t="str">
        <f t="shared" si="471"/>
        <v/>
      </c>
    </row>
    <row r="7591" spans="2:8" x14ac:dyDescent="0.25">
      <c r="B7591" s="258"/>
      <c r="C7591" s="259"/>
      <c r="D7591" s="259"/>
      <c r="E7591" s="66" t="str">
        <f t="shared" si="469"/>
        <v/>
      </c>
      <c r="F7591" s="70" t="str">
        <f t="shared" si="472"/>
        <v/>
      </c>
      <c r="G7591" s="68" t="str">
        <f t="shared" si="470"/>
        <v/>
      </c>
      <c r="H7591" s="69" t="str">
        <f t="shared" si="471"/>
        <v/>
      </c>
    </row>
    <row r="7592" spans="2:8" x14ac:dyDescent="0.25">
      <c r="B7592" s="258"/>
      <c r="C7592" s="259"/>
      <c r="D7592" s="259"/>
      <c r="E7592" s="66" t="str">
        <f t="shared" si="469"/>
        <v/>
      </c>
      <c r="F7592" s="70" t="str">
        <f t="shared" si="472"/>
        <v/>
      </c>
      <c r="G7592" s="68" t="str">
        <f t="shared" si="470"/>
        <v/>
      </c>
      <c r="H7592" s="69" t="str">
        <f t="shared" si="471"/>
        <v/>
      </c>
    </row>
    <row r="7593" spans="2:8" x14ac:dyDescent="0.25">
      <c r="B7593" s="258"/>
      <c r="C7593" s="259"/>
      <c r="D7593" s="259"/>
      <c r="E7593" s="66" t="str">
        <f t="shared" si="469"/>
        <v/>
      </c>
      <c r="F7593" s="70" t="str">
        <f t="shared" si="472"/>
        <v/>
      </c>
      <c r="G7593" s="68" t="str">
        <f t="shared" si="470"/>
        <v/>
      </c>
      <c r="H7593" s="69" t="str">
        <f t="shared" si="471"/>
        <v/>
      </c>
    </row>
    <row r="7594" spans="2:8" x14ac:dyDescent="0.25">
      <c r="B7594" s="258"/>
      <c r="C7594" s="259"/>
      <c r="D7594" s="259"/>
      <c r="E7594" s="66" t="str">
        <f t="shared" si="469"/>
        <v/>
      </c>
      <c r="F7594" s="70" t="str">
        <f t="shared" si="472"/>
        <v/>
      </c>
      <c r="G7594" s="68" t="str">
        <f t="shared" si="470"/>
        <v/>
      </c>
      <c r="H7594" s="69" t="str">
        <f t="shared" si="471"/>
        <v/>
      </c>
    </row>
    <row r="7595" spans="2:8" x14ac:dyDescent="0.25">
      <c r="B7595" s="258"/>
      <c r="C7595" s="259"/>
      <c r="D7595" s="259"/>
      <c r="E7595" s="66" t="str">
        <f t="shared" si="469"/>
        <v/>
      </c>
      <c r="F7595" s="70" t="str">
        <f t="shared" si="472"/>
        <v/>
      </c>
      <c r="G7595" s="68" t="str">
        <f t="shared" si="470"/>
        <v/>
      </c>
      <c r="H7595" s="69" t="str">
        <f t="shared" si="471"/>
        <v/>
      </c>
    </row>
    <row r="7596" spans="2:8" x14ac:dyDescent="0.25">
      <c r="B7596" s="258"/>
      <c r="C7596" s="259"/>
      <c r="D7596" s="259"/>
      <c r="E7596" s="66" t="str">
        <f t="shared" si="469"/>
        <v/>
      </c>
      <c r="F7596" s="70" t="str">
        <f t="shared" si="472"/>
        <v/>
      </c>
      <c r="G7596" s="68" t="str">
        <f t="shared" si="470"/>
        <v/>
      </c>
      <c r="H7596" s="69" t="str">
        <f t="shared" si="471"/>
        <v/>
      </c>
    </row>
    <row r="7597" spans="2:8" x14ac:dyDescent="0.25">
      <c r="B7597" s="258"/>
      <c r="C7597" s="259"/>
      <c r="D7597" s="259"/>
      <c r="E7597" s="66" t="str">
        <f t="shared" si="469"/>
        <v/>
      </c>
      <c r="F7597" s="70" t="str">
        <f t="shared" si="472"/>
        <v/>
      </c>
      <c r="G7597" s="68" t="str">
        <f t="shared" si="470"/>
        <v/>
      </c>
      <c r="H7597" s="69" t="str">
        <f t="shared" si="471"/>
        <v/>
      </c>
    </row>
    <row r="7598" spans="2:8" x14ac:dyDescent="0.25">
      <c r="B7598" s="258"/>
      <c r="C7598" s="259"/>
      <c r="D7598" s="259"/>
      <c r="E7598" s="66" t="str">
        <f t="shared" si="469"/>
        <v/>
      </c>
      <c r="F7598" s="70" t="str">
        <f t="shared" si="472"/>
        <v/>
      </c>
      <c r="G7598" s="68" t="str">
        <f t="shared" si="470"/>
        <v/>
      </c>
      <c r="H7598" s="69" t="str">
        <f t="shared" si="471"/>
        <v/>
      </c>
    </row>
    <row r="7599" spans="2:8" x14ac:dyDescent="0.25">
      <c r="B7599" s="258"/>
      <c r="C7599" s="259"/>
      <c r="D7599" s="259"/>
      <c r="E7599" s="66" t="str">
        <f t="shared" si="469"/>
        <v/>
      </c>
      <c r="F7599" s="70" t="str">
        <f t="shared" si="472"/>
        <v/>
      </c>
      <c r="G7599" s="68" t="str">
        <f t="shared" si="470"/>
        <v/>
      </c>
      <c r="H7599" s="69" t="str">
        <f t="shared" si="471"/>
        <v/>
      </c>
    </row>
    <row r="7600" spans="2:8" x14ac:dyDescent="0.25">
      <c r="B7600" s="258"/>
      <c r="C7600" s="259"/>
      <c r="D7600" s="259"/>
      <c r="E7600" s="66" t="str">
        <f t="shared" si="469"/>
        <v/>
      </c>
      <c r="F7600" s="70" t="str">
        <f t="shared" si="472"/>
        <v/>
      </c>
      <c r="G7600" s="68" t="str">
        <f t="shared" si="470"/>
        <v/>
      </c>
      <c r="H7600" s="69" t="str">
        <f t="shared" si="471"/>
        <v/>
      </c>
    </row>
    <row r="7601" spans="2:8" x14ac:dyDescent="0.25">
      <c r="B7601" s="258"/>
      <c r="C7601" s="259"/>
      <c r="D7601" s="259"/>
      <c r="E7601" s="66" t="str">
        <f t="shared" si="469"/>
        <v/>
      </c>
      <c r="F7601" s="70" t="str">
        <f t="shared" si="472"/>
        <v/>
      </c>
      <c r="G7601" s="68" t="str">
        <f t="shared" si="470"/>
        <v/>
      </c>
      <c r="H7601" s="69" t="str">
        <f t="shared" si="471"/>
        <v/>
      </c>
    </row>
    <row r="7602" spans="2:8" x14ac:dyDescent="0.25">
      <c r="B7602" s="258"/>
      <c r="C7602" s="259"/>
      <c r="D7602" s="259"/>
      <c r="E7602" s="66" t="str">
        <f t="shared" si="469"/>
        <v/>
      </c>
      <c r="F7602" s="70" t="str">
        <f t="shared" si="472"/>
        <v/>
      </c>
      <c r="G7602" s="68" t="str">
        <f t="shared" si="470"/>
        <v/>
      </c>
      <c r="H7602" s="69" t="str">
        <f t="shared" si="471"/>
        <v/>
      </c>
    </row>
    <row r="7603" spans="2:8" x14ac:dyDescent="0.25">
      <c r="B7603" s="258"/>
      <c r="C7603" s="259"/>
      <c r="D7603" s="259"/>
      <c r="E7603" s="66" t="str">
        <f t="shared" si="469"/>
        <v/>
      </c>
      <c r="F7603" s="70" t="str">
        <f t="shared" si="472"/>
        <v/>
      </c>
      <c r="G7603" s="68" t="str">
        <f t="shared" si="470"/>
        <v/>
      </c>
      <c r="H7603" s="69" t="str">
        <f t="shared" si="471"/>
        <v/>
      </c>
    </row>
    <row r="7604" spans="2:8" x14ac:dyDescent="0.25">
      <c r="B7604" s="258"/>
      <c r="C7604" s="259"/>
      <c r="D7604" s="259"/>
      <c r="E7604" s="66" t="str">
        <f t="shared" si="469"/>
        <v/>
      </c>
      <c r="F7604" s="70" t="str">
        <f t="shared" si="472"/>
        <v/>
      </c>
      <c r="G7604" s="68" t="str">
        <f t="shared" si="470"/>
        <v/>
      </c>
      <c r="H7604" s="69" t="str">
        <f t="shared" si="471"/>
        <v/>
      </c>
    </row>
    <row r="7605" spans="2:8" x14ac:dyDescent="0.25">
      <c r="B7605" s="258"/>
      <c r="C7605" s="259"/>
      <c r="D7605" s="259"/>
      <c r="E7605" s="66" t="str">
        <f t="shared" si="469"/>
        <v/>
      </c>
      <c r="F7605" s="70" t="str">
        <f t="shared" si="472"/>
        <v/>
      </c>
      <c r="G7605" s="68" t="str">
        <f t="shared" si="470"/>
        <v/>
      </c>
      <c r="H7605" s="69" t="str">
        <f t="shared" si="471"/>
        <v/>
      </c>
    </row>
    <row r="7606" spans="2:8" x14ac:dyDescent="0.25">
      <c r="B7606" s="258"/>
      <c r="C7606" s="259"/>
      <c r="D7606" s="259"/>
      <c r="E7606" s="66" t="str">
        <f t="shared" si="469"/>
        <v/>
      </c>
      <c r="F7606" s="70" t="str">
        <f t="shared" si="472"/>
        <v/>
      </c>
      <c r="G7606" s="68" t="str">
        <f t="shared" si="470"/>
        <v/>
      </c>
      <c r="H7606" s="69" t="str">
        <f t="shared" si="471"/>
        <v/>
      </c>
    </row>
    <row r="7607" spans="2:8" x14ac:dyDescent="0.25">
      <c r="B7607" s="258"/>
      <c r="C7607" s="259"/>
      <c r="D7607" s="259"/>
      <c r="E7607" s="66" t="str">
        <f t="shared" si="469"/>
        <v/>
      </c>
      <c r="F7607" s="70" t="str">
        <f t="shared" si="472"/>
        <v/>
      </c>
      <c r="G7607" s="68" t="str">
        <f t="shared" si="470"/>
        <v/>
      </c>
      <c r="H7607" s="69" t="str">
        <f t="shared" si="471"/>
        <v/>
      </c>
    </row>
    <row r="7608" spans="2:8" x14ac:dyDescent="0.25">
      <c r="B7608" s="258"/>
      <c r="C7608" s="259"/>
      <c r="D7608" s="259"/>
      <c r="E7608" s="66" t="str">
        <f t="shared" si="469"/>
        <v/>
      </c>
      <c r="F7608" s="70" t="str">
        <f t="shared" si="472"/>
        <v/>
      </c>
      <c r="G7608" s="68" t="str">
        <f t="shared" si="470"/>
        <v/>
      </c>
      <c r="H7608" s="69" t="str">
        <f t="shared" si="471"/>
        <v/>
      </c>
    </row>
    <row r="7609" spans="2:8" x14ac:dyDescent="0.25">
      <c r="B7609" s="258"/>
      <c r="C7609" s="259"/>
      <c r="D7609" s="259"/>
      <c r="E7609" s="66" t="str">
        <f t="shared" si="469"/>
        <v/>
      </c>
      <c r="F7609" s="70" t="str">
        <f t="shared" si="472"/>
        <v/>
      </c>
      <c r="G7609" s="68" t="str">
        <f t="shared" si="470"/>
        <v/>
      </c>
      <c r="H7609" s="69" t="str">
        <f t="shared" si="471"/>
        <v/>
      </c>
    </row>
    <row r="7610" spans="2:8" x14ac:dyDescent="0.25">
      <c r="B7610" s="258"/>
      <c r="C7610" s="259"/>
      <c r="D7610" s="259"/>
      <c r="E7610" s="66" t="str">
        <f t="shared" si="469"/>
        <v/>
      </c>
      <c r="F7610" s="70" t="str">
        <f t="shared" si="472"/>
        <v/>
      </c>
      <c r="G7610" s="68" t="str">
        <f t="shared" si="470"/>
        <v/>
      </c>
      <c r="H7610" s="69" t="str">
        <f t="shared" si="471"/>
        <v/>
      </c>
    </row>
    <row r="7611" spans="2:8" x14ac:dyDescent="0.25">
      <c r="B7611" s="258"/>
      <c r="C7611" s="259"/>
      <c r="D7611" s="259"/>
      <c r="E7611" s="66" t="str">
        <f t="shared" si="469"/>
        <v/>
      </c>
      <c r="F7611" s="70" t="str">
        <f t="shared" si="472"/>
        <v/>
      </c>
      <c r="G7611" s="68" t="str">
        <f t="shared" si="470"/>
        <v/>
      </c>
      <c r="H7611" s="69" t="str">
        <f t="shared" si="471"/>
        <v/>
      </c>
    </row>
    <row r="7612" spans="2:8" x14ac:dyDescent="0.25">
      <c r="B7612" s="258"/>
      <c r="C7612" s="259"/>
      <c r="D7612" s="259"/>
      <c r="E7612" s="66" t="str">
        <f t="shared" si="469"/>
        <v/>
      </c>
      <c r="F7612" s="70" t="str">
        <f t="shared" si="472"/>
        <v/>
      </c>
      <c r="G7612" s="68" t="str">
        <f t="shared" si="470"/>
        <v/>
      </c>
      <c r="H7612" s="69" t="str">
        <f t="shared" si="471"/>
        <v/>
      </c>
    </row>
    <row r="7613" spans="2:8" x14ac:dyDescent="0.25">
      <c r="B7613" s="258"/>
      <c r="C7613" s="259"/>
      <c r="D7613" s="259"/>
      <c r="E7613" s="66" t="str">
        <f t="shared" si="469"/>
        <v/>
      </c>
      <c r="F7613" s="70" t="str">
        <f t="shared" si="472"/>
        <v/>
      </c>
      <c r="G7613" s="68" t="str">
        <f t="shared" si="470"/>
        <v/>
      </c>
      <c r="H7613" s="69" t="str">
        <f t="shared" si="471"/>
        <v/>
      </c>
    </row>
    <row r="7614" spans="2:8" x14ac:dyDescent="0.25">
      <c r="B7614" s="258"/>
      <c r="C7614" s="259"/>
      <c r="D7614" s="259"/>
      <c r="E7614" s="66" t="str">
        <f t="shared" si="469"/>
        <v/>
      </c>
      <c r="F7614" s="70" t="str">
        <f t="shared" si="472"/>
        <v/>
      </c>
      <c r="G7614" s="68" t="str">
        <f t="shared" si="470"/>
        <v/>
      </c>
      <c r="H7614" s="69" t="str">
        <f t="shared" si="471"/>
        <v/>
      </c>
    </row>
    <row r="7615" spans="2:8" x14ac:dyDescent="0.25">
      <c r="B7615" s="258"/>
      <c r="C7615" s="259"/>
      <c r="D7615" s="259"/>
      <c r="E7615" s="66" t="str">
        <f t="shared" si="469"/>
        <v/>
      </c>
      <c r="F7615" s="70" t="str">
        <f t="shared" si="472"/>
        <v/>
      </c>
      <c r="G7615" s="68" t="str">
        <f t="shared" si="470"/>
        <v/>
      </c>
      <c r="H7615" s="69" t="str">
        <f t="shared" si="471"/>
        <v/>
      </c>
    </row>
    <row r="7616" spans="2:8" x14ac:dyDescent="0.25">
      <c r="B7616" s="258"/>
      <c r="C7616" s="259"/>
      <c r="D7616" s="259"/>
      <c r="E7616" s="66" t="str">
        <f t="shared" si="469"/>
        <v/>
      </c>
      <c r="F7616" s="70" t="str">
        <f t="shared" si="472"/>
        <v/>
      </c>
      <c r="G7616" s="68" t="str">
        <f t="shared" si="470"/>
        <v/>
      </c>
      <c r="H7616" s="69" t="str">
        <f t="shared" si="471"/>
        <v/>
      </c>
    </row>
    <row r="7617" spans="2:8" x14ac:dyDescent="0.25">
      <c r="B7617" s="258"/>
      <c r="C7617" s="259"/>
      <c r="D7617" s="259"/>
      <c r="E7617" s="66" t="str">
        <f t="shared" si="469"/>
        <v/>
      </c>
      <c r="F7617" s="70" t="str">
        <f t="shared" si="472"/>
        <v/>
      </c>
      <c r="G7617" s="68" t="str">
        <f t="shared" si="470"/>
        <v/>
      </c>
      <c r="H7617" s="69" t="str">
        <f t="shared" si="471"/>
        <v/>
      </c>
    </row>
    <row r="7618" spans="2:8" x14ac:dyDescent="0.25">
      <c r="B7618" s="258"/>
      <c r="C7618" s="259"/>
      <c r="D7618" s="259"/>
      <c r="E7618" s="66" t="str">
        <f t="shared" si="469"/>
        <v/>
      </c>
      <c r="F7618" s="70" t="str">
        <f t="shared" si="472"/>
        <v/>
      </c>
      <c r="G7618" s="68" t="str">
        <f t="shared" si="470"/>
        <v/>
      </c>
      <c r="H7618" s="69" t="str">
        <f t="shared" si="471"/>
        <v/>
      </c>
    </row>
    <row r="7619" spans="2:8" x14ac:dyDescent="0.25">
      <c r="B7619" s="258"/>
      <c r="C7619" s="259"/>
      <c r="D7619" s="259"/>
      <c r="E7619" s="66" t="str">
        <f t="shared" si="469"/>
        <v/>
      </c>
      <c r="F7619" s="70" t="str">
        <f t="shared" si="472"/>
        <v/>
      </c>
      <c r="G7619" s="68" t="str">
        <f t="shared" si="470"/>
        <v/>
      </c>
      <c r="H7619" s="69" t="str">
        <f t="shared" si="471"/>
        <v/>
      </c>
    </row>
    <row r="7620" spans="2:8" x14ac:dyDescent="0.25">
      <c r="B7620" s="258"/>
      <c r="C7620" s="259"/>
      <c r="D7620" s="259"/>
      <c r="E7620" s="66" t="str">
        <f t="shared" si="469"/>
        <v/>
      </c>
      <c r="F7620" s="70" t="str">
        <f t="shared" si="472"/>
        <v/>
      </c>
      <c r="G7620" s="68" t="str">
        <f t="shared" si="470"/>
        <v/>
      </c>
      <c r="H7620" s="69" t="str">
        <f t="shared" si="471"/>
        <v/>
      </c>
    </row>
    <row r="7621" spans="2:8" x14ac:dyDescent="0.25">
      <c r="B7621" s="258"/>
      <c r="C7621" s="259"/>
      <c r="D7621" s="259"/>
      <c r="E7621" s="66" t="str">
        <f t="shared" si="469"/>
        <v/>
      </c>
      <c r="F7621" s="70" t="str">
        <f t="shared" si="472"/>
        <v/>
      </c>
      <c r="G7621" s="68" t="str">
        <f t="shared" si="470"/>
        <v/>
      </c>
      <c r="H7621" s="69" t="str">
        <f t="shared" si="471"/>
        <v/>
      </c>
    </row>
    <row r="7622" spans="2:8" x14ac:dyDescent="0.25">
      <c r="B7622" s="258"/>
      <c r="C7622" s="259"/>
      <c r="D7622" s="259"/>
      <c r="E7622" s="66" t="str">
        <f t="shared" si="469"/>
        <v/>
      </c>
      <c r="F7622" s="70" t="str">
        <f t="shared" si="472"/>
        <v/>
      </c>
      <c r="G7622" s="68" t="str">
        <f t="shared" si="470"/>
        <v/>
      </c>
      <c r="H7622" s="69" t="str">
        <f t="shared" si="471"/>
        <v/>
      </c>
    </row>
    <row r="7623" spans="2:8" x14ac:dyDescent="0.25">
      <c r="B7623" s="258"/>
      <c r="C7623" s="259"/>
      <c r="D7623" s="259"/>
      <c r="E7623" s="66" t="str">
        <f t="shared" si="469"/>
        <v/>
      </c>
      <c r="F7623" s="70" t="str">
        <f t="shared" si="472"/>
        <v/>
      </c>
      <c r="G7623" s="68" t="str">
        <f t="shared" si="470"/>
        <v/>
      </c>
      <c r="H7623" s="69" t="str">
        <f t="shared" si="471"/>
        <v/>
      </c>
    </row>
    <row r="7624" spans="2:8" x14ac:dyDescent="0.25">
      <c r="B7624" s="258"/>
      <c r="C7624" s="259"/>
      <c r="D7624" s="259"/>
      <c r="E7624" s="66" t="str">
        <f t="shared" si="469"/>
        <v/>
      </c>
      <c r="F7624" s="70" t="str">
        <f t="shared" si="472"/>
        <v/>
      </c>
      <c r="G7624" s="68" t="str">
        <f t="shared" si="470"/>
        <v/>
      </c>
      <c r="H7624" s="69" t="str">
        <f t="shared" si="471"/>
        <v/>
      </c>
    </row>
    <row r="7625" spans="2:8" x14ac:dyDescent="0.25">
      <c r="B7625" s="258"/>
      <c r="C7625" s="259"/>
      <c r="D7625" s="259"/>
      <c r="E7625" s="66" t="str">
        <f t="shared" si="469"/>
        <v/>
      </c>
      <c r="F7625" s="70" t="str">
        <f t="shared" si="472"/>
        <v/>
      </c>
      <c r="G7625" s="68" t="str">
        <f t="shared" si="470"/>
        <v/>
      </c>
      <c r="H7625" s="69" t="str">
        <f t="shared" si="471"/>
        <v/>
      </c>
    </row>
    <row r="7626" spans="2:8" x14ac:dyDescent="0.25">
      <c r="B7626" s="258"/>
      <c r="C7626" s="259"/>
      <c r="D7626" s="259"/>
      <c r="E7626" s="66" t="str">
        <f t="shared" si="469"/>
        <v/>
      </c>
      <c r="F7626" s="70" t="str">
        <f t="shared" si="472"/>
        <v/>
      </c>
      <c r="G7626" s="68" t="str">
        <f t="shared" si="470"/>
        <v/>
      </c>
      <c r="H7626" s="69" t="str">
        <f t="shared" si="471"/>
        <v/>
      </c>
    </row>
    <row r="7627" spans="2:8" x14ac:dyDescent="0.25">
      <c r="B7627" s="258"/>
      <c r="C7627" s="259"/>
      <c r="D7627" s="259"/>
      <c r="E7627" s="66" t="str">
        <f t="shared" si="469"/>
        <v/>
      </c>
      <c r="F7627" s="70" t="str">
        <f t="shared" si="472"/>
        <v/>
      </c>
      <c r="G7627" s="68" t="str">
        <f t="shared" si="470"/>
        <v/>
      </c>
      <c r="H7627" s="69" t="str">
        <f t="shared" si="471"/>
        <v/>
      </c>
    </row>
    <row r="7628" spans="2:8" x14ac:dyDescent="0.25">
      <c r="B7628" s="258"/>
      <c r="C7628" s="259"/>
      <c r="D7628" s="259"/>
      <c r="E7628" s="66" t="str">
        <f t="shared" si="469"/>
        <v/>
      </c>
      <c r="F7628" s="70" t="str">
        <f t="shared" si="472"/>
        <v/>
      </c>
      <c r="G7628" s="68" t="str">
        <f t="shared" si="470"/>
        <v/>
      </c>
      <c r="H7628" s="69" t="str">
        <f t="shared" si="471"/>
        <v/>
      </c>
    </row>
    <row r="7629" spans="2:8" x14ac:dyDescent="0.25">
      <c r="B7629" s="258"/>
      <c r="C7629" s="259"/>
      <c r="D7629" s="259"/>
      <c r="E7629" s="66" t="str">
        <f t="shared" si="469"/>
        <v/>
      </c>
      <c r="F7629" s="70" t="str">
        <f t="shared" si="472"/>
        <v/>
      </c>
      <c r="G7629" s="68" t="str">
        <f t="shared" si="470"/>
        <v/>
      </c>
      <c r="H7629" s="69" t="str">
        <f t="shared" si="471"/>
        <v/>
      </c>
    </row>
    <row r="7630" spans="2:8" x14ac:dyDescent="0.25">
      <c r="B7630" s="258"/>
      <c r="C7630" s="259"/>
      <c r="D7630" s="259"/>
      <c r="E7630" s="66" t="str">
        <f t="shared" ref="E7630:E7693" si="473">+IF(AND(C7630-D7630&lt;&gt;0,$B$10&gt;B7630),C7630-D7630,"")</f>
        <v/>
      </c>
      <c r="F7630" s="70" t="str">
        <f t="shared" si="472"/>
        <v/>
      </c>
      <c r="G7630" s="68" t="str">
        <f t="shared" ref="G7630:G7693" si="474">+IF(AND(B7630&lt;&gt;"",$B$10&gt;B7630),$B$10-B7630,"")</f>
        <v/>
      </c>
      <c r="H7630" s="69" t="str">
        <f t="shared" ref="H7630:H7693" si="475">IFERROR(((E7630*G7630*$D$10)/36500),"")</f>
        <v/>
      </c>
    </row>
    <row r="7631" spans="2:8" x14ac:dyDescent="0.25">
      <c r="B7631" s="258"/>
      <c r="C7631" s="259"/>
      <c r="D7631" s="259"/>
      <c r="E7631" s="66" t="str">
        <f t="shared" si="473"/>
        <v/>
      </c>
      <c r="F7631" s="70" t="str">
        <f t="shared" ref="F7631:F7694" si="476">+IFERROR((E7631+F7630),"")</f>
        <v/>
      </c>
      <c r="G7631" s="68" t="str">
        <f t="shared" si="474"/>
        <v/>
      </c>
      <c r="H7631" s="69" t="str">
        <f t="shared" si="475"/>
        <v/>
      </c>
    </row>
    <row r="7632" spans="2:8" x14ac:dyDescent="0.25">
      <c r="B7632" s="258"/>
      <c r="C7632" s="259"/>
      <c r="D7632" s="259"/>
      <c r="E7632" s="66" t="str">
        <f t="shared" si="473"/>
        <v/>
      </c>
      <c r="F7632" s="70" t="str">
        <f t="shared" si="476"/>
        <v/>
      </c>
      <c r="G7632" s="68" t="str">
        <f t="shared" si="474"/>
        <v/>
      </c>
      <c r="H7632" s="69" t="str">
        <f t="shared" si="475"/>
        <v/>
      </c>
    </row>
    <row r="7633" spans="2:8" x14ac:dyDescent="0.25">
      <c r="B7633" s="258"/>
      <c r="C7633" s="259"/>
      <c r="D7633" s="259"/>
      <c r="E7633" s="66" t="str">
        <f t="shared" si="473"/>
        <v/>
      </c>
      <c r="F7633" s="70" t="str">
        <f t="shared" si="476"/>
        <v/>
      </c>
      <c r="G7633" s="68" t="str">
        <f t="shared" si="474"/>
        <v/>
      </c>
      <c r="H7633" s="69" t="str">
        <f t="shared" si="475"/>
        <v/>
      </c>
    </row>
    <row r="7634" spans="2:8" x14ac:dyDescent="0.25">
      <c r="B7634" s="258"/>
      <c r="C7634" s="259"/>
      <c r="D7634" s="259"/>
      <c r="E7634" s="66" t="str">
        <f t="shared" si="473"/>
        <v/>
      </c>
      <c r="F7634" s="70" t="str">
        <f t="shared" si="476"/>
        <v/>
      </c>
      <c r="G7634" s="68" t="str">
        <f t="shared" si="474"/>
        <v/>
      </c>
      <c r="H7634" s="69" t="str">
        <f t="shared" si="475"/>
        <v/>
      </c>
    </row>
    <row r="7635" spans="2:8" x14ac:dyDescent="0.25">
      <c r="B7635" s="258"/>
      <c r="C7635" s="259"/>
      <c r="D7635" s="259"/>
      <c r="E7635" s="66" t="str">
        <f t="shared" si="473"/>
        <v/>
      </c>
      <c r="F7635" s="70" t="str">
        <f t="shared" si="476"/>
        <v/>
      </c>
      <c r="G7635" s="68" t="str">
        <f t="shared" si="474"/>
        <v/>
      </c>
      <c r="H7635" s="69" t="str">
        <f t="shared" si="475"/>
        <v/>
      </c>
    </row>
    <row r="7636" spans="2:8" x14ac:dyDescent="0.25">
      <c r="B7636" s="258"/>
      <c r="C7636" s="259"/>
      <c r="D7636" s="259"/>
      <c r="E7636" s="66" t="str">
        <f t="shared" si="473"/>
        <v/>
      </c>
      <c r="F7636" s="70" t="str">
        <f t="shared" si="476"/>
        <v/>
      </c>
      <c r="G7636" s="68" t="str">
        <f t="shared" si="474"/>
        <v/>
      </c>
      <c r="H7636" s="69" t="str">
        <f t="shared" si="475"/>
        <v/>
      </c>
    </row>
    <row r="7637" spans="2:8" x14ac:dyDescent="0.25">
      <c r="B7637" s="258"/>
      <c r="C7637" s="259"/>
      <c r="D7637" s="259"/>
      <c r="E7637" s="66" t="str">
        <f t="shared" si="473"/>
        <v/>
      </c>
      <c r="F7637" s="70" t="str">
        <f t="shared" si="476"/>
        <v/>
      </c>
      <c r="G7637" s="68" t="str">
        <f t="shared" si="474"/>
        <v/>
      </c>
      <c r="H7637" s="69" t="str">
        <f t="shared" si="475"/>
        <v/>
      </c>
    </row>
    <row r="7638" spans="2:8" x14ac:dyDescent="0.25">
      <c r="B7638" s="258"/>
      <c r="C7638" s="259"/>
      <c r="D7638" s="259"/>
      <c r="E7638" s="66" t="str">
        <f t="shared" si="473"/>
        <v/>
      </c>
      <c r="F7638" s="70" t="str">
        <f t="shared" si="476"/>
        <v/>
      </c>
      <c r="G7638" s="68" t="str">
        <f t="shared" si="474"/>
        <v/>
      </c>
      <c r="H7638" s="69" t="str">
        <f t="shared" si="475"/>
        <v/>
      </c>
    </row>
    <row r="7639" spans="2:8" x14ac:dyDescent="0.25">
      <c r="B7639" s="258"/>
      <c r="C7639" s="259"/>
      <c r="D7639" s="259"/>
      <c r="E7639" s="66" t="str">
        <f t="shared" si="473"/>
        <v/>
      </c>
      <c r="F7639" s="70" t="str">
        <f t="shared" si="476"/>
        <v/>
      </c>
      <c r="G7639" s="68" t="str">
        <f t="shared" si="474"/>
        <v/>
      </c>
      <c r="H7639" s="69" t="str">
        <f t="shared" si="475"/>
        <v/>
      </c>
    </row>
    <row r="7640" spans="2:8" x14ac:dyDescent="0.25">
      <c r="B7640" s="258"/>
      <c r="C7640" s="259"/>
      <c r="D7640" s="259"/>
      <c r="E7640" s="66" t="str">
        <f t="shared" si="473"/>
        <v/>
      </c>
      <c r="F7640" s="70" t="str">
        <f t="shared" si="476"/>
        <v/>
      </c>
      <c r="G7640" s="68" t="str">
        <f t="shared" si="474"/>
        <v/>
      </c>
      <c r="H7640" s="69" t="str">
        <f t="shared" si="475"/>
        <v/>
      </c>
    </row>
    <row r="7641" spans="2:8" x14ac:dyDescent="0.25">
      <c r="B7641" s="258"/>
      <c r="C7641" s="259"/>
      <c r="D7641" s="259"/>
      <c r="E7641" s="66" t="str">
        <f t="shared" si="473"/>
        <v/>
      </c>
      <c r="F7641" s="70" t="str">
        <f t="shared" si="476"/>
        <v/>
      </c>
      <c r="G7641" s="68" t="str">
        <f t="shared" si="474"/>
        <v/>
      </c>
      <c r="H7641" s="69" t="str">
        <f t="shared" si="475"/>
        <v/>
      </c>
    </row>
    <row r="7642" spans="2:8" x14ac:dyDescent="0.25">
      <c r="B7642" s="258"/>
      <c r="C7642" s="259"/>
      <c r="D7642" s="259"/>
      <c r="E7642" s="66" t="str">
        <f t="shared" si="473"/>
        <v/>
      </c>
      <c r="F7642" s="70" t="str">
        <f t="shared" si="476"/>
        <v/>
      </c>
      <c r="G7642" s="68" t="str">
        <f t="shared" si="474"/>
        <v/>
      </c>
      <c r="H7642" s="69" t="str">
        <f t="shared" si="475"/>
        <v/>
      </c>
    </row>
    <row r="7643" spans="2:8" x14ac:dyDescent="0.25">
      <c r="B7643" s="258"/>
      <c r="C7643" s="259"/>
      <c r="D7643" s="259"/>
      <c r="E7643" s="66" t="str">
        <f t="shared" si="473"/>
        <v/>
      </c>
      <c r="F7643" s="70" t="str">
        <f t="shared" si="476"/>
        <v/>
      </c>
      <c r="G7643" s="68" t="str">
        <f t="shared" si="474"/>
        <v/>
      </c>
      <c r="H7643" s="69" t="str">
        <f t="shared" si="475"/>
        <v/>
      </c>
    </row>
    <row r="7644" spans="2:8" x14ac:dyDescent="0.25">
      <c r="B7644" s="258"/>
      <c r="C7644" s="259"/>
      <c r="D7644" s="259"/>
      <c r="E7644" s="66" t="str">
        <f t="shared" si="473"/>
        <v/>
      </c>
      <c r="F7644" s="70" t="str">
        <f t="shared" si="476"/>
        <v/>
      </c>
      <c r="G7644" s="68" t="str">
        <f t="shared" si="474"/>
        <v/>
      </c>
      <c r="H7644" s="69" t="str">
        <f t="shared" si="475"/>
        <v/>
      </c>
    </row>
    <row r="7645" spans="2:8" x14ac:dyDescent="0.25">
      <c r="B7645" s="258"/>
      <c r="C7645" s="259"/>
      <c r="D7645" s="259"/>
      <c r="E7645" s="66" t="str">
        <f t="shared" si="473"/>
        <v/>
      </c>
      <c r="F7645" s="70" t="str">
        <f t="shared" si="476"/>
        <v/>
      </c>
      <c r="G7645" s="68" t="str">
        <f t="shared" si="474"/>
        <v/>
      </c>
      <c r="H7645" s="69" t="str">
        <f t="shared" si="475"/>
        <v/>
      </c>
    </row>
    <row r="7646" spans="2:8" x14ac:dyDescent="0.25">
      <c r="B7646" s="258"/>
      <c r="C7646" s="259"/>
      <c r="D7646" s="259"/>
      <c r="E7646" s="66" t="str">
        <f t="shared" si="473"/>
        <v/>
      </c>
      <c r="F7646" s="70" t="str">
        <f t="shared" si="476"/>
        <v/>
      </c>
      <c r="G7646" s="68" t="str">
        <f t="shared" si="474"/>
        <v/>
      </c>
      <c r="H7646" s="69" t="str">
        <f t="shared" si="475"/>
        <v/>
      </c>
    </row>
    <row r="7647" spans="2:8" x14ac:dyDescent="0.25">
      <c r="B7647" s="258"/>
      <c r="C7647" s="259"/>
      <c r="D7647" s="259"/>
      <c r="E7647" s="66" t="str">
        <f t="shared" si="473"/>
        <v/>
      </c>
      <c r="F7647" s="70" t="str">
        <f t="shared" si="476"/>
        <v/>
      </c>
      <c r="G7647" s="68" t="str">
        <f t="shared" si="474"/>
        <v/>
      </c>
      <c r="H7647" s="69" t="str">
        <f t="shared" si="475"/>
        <v/>
      </c>
    </row>
    <row r="7648" spans="2:8" x14ac:dyDescent="0.25">
      <c r="B7648" s="258"/>
      <c r="C7648" s="259"/>
      <c r="D7648" s="259"/>
      <c r="E7648" s="66" t="str">
        <f t="shared" si="473"/>
        <v/>
      </c>
      <c r="F7648" s="70" t="str">
        <f t="shared" si="476"/>
        <v/>
      </c>
      <c r="G7648" s="68" t="str">
        <f t="shared" si="474"/>
        <v/>
      </c>
      <c r="H7648" s="69" t="str">
        <f t="shared" si="475"/>
        <v/>
      </c>
    </row>
    <row r="7649" spans="2:8" x14ac:dyDescent="0.25">
      <c r="B7649" s="258"/>
      <c r="C7649" s="259"/>
      <c r="D7649" s="259"/>
      <c r="E7649" s="66" t="str">
        <f t="shared" si="473"/>
        <v/>
      </c>
      <c r="F7649" s="70" t="str">
        <f t="shared" si="476"/>
        <v/>
      </c>
      <c r="G7649" s="68" t="str">
        <f t="shared" si="474"/>
        <v/>
      </c>
      <c r="H7649" s="69" t="str">
        <f t="shared" si="475"/>
        <v/>
      </c>
    </row>
    <row r="7650" spans="2:8" x14ac:dyDescent="0.25">
      <c r="B7650" s="258"/>
      <c r="C7650" s="259"/>
      <c r="D7650" s="259"/>
      <c r="E7650" s="66" t="str">
        <f t="shared" si="473"/>
        <v/>
      </c>
      <c r="F7650" s="70" t="str">
        <f t="shared" si="476"/>
        <v/>
      </c>
      <c r="G7650" s="68" t="str">
        <f t="shared" si="474"/>
        <v/>
      </c>
      <c r="H7650" s="69" t="str">
        <f t="shared" si="475"/>
        <v/>
      </c>
    </row>
    <row r="7651" spans="2:8" x14ac:dyDescent="0.25">
      <c r="B7651" s="258"/>
      <c r="C7651" s="259"/>
      <c r="D7651" s="259"/>
      <c r="E7651" s="66" t="str">
        <f t="shared" si="473"/>
        <v/>
      </c>
      <c r="F7651" s="70" t="str">
        <f t="shared" si="476"/>
        <v/>
      </c>
      <c r="G7651" s="68" t="str">
        <f t="shared" si="474"/>
        <v/>
      </c>
      <c r="H7651" s="69" t="str">
        <f t="shared" si="475"/>
        <v/>
      </c>
    </row>
    <row r="7652" spans="2:8" x14ac:dyDescent="0.25">
      <c r="B7652" s="258"/>
      <c r="C7652" s="259"/>
      <c r="D7652" s="259"/>
      <c r="E7652" s="66" t="str">
        <f t="shared" si="473"/>
        <v/>
      </c>
      <c r="F7652" s="70" t="str">
        <f t="shared" si="476"/>
        <v/>
      </c>
      <c r="G7652" s="68" t="str">
        <f t="shared" si="474"/>
        <v/>
      </c>
      <c r="H7652" s="69" t="str">
        <f t="shared" si="475"/>
        <v/>
      </c>
    </row>
    <row r="7653" spans="2:8" x14ac:dyDescent="0.25">
      <c r="B7653" s="258"/>
      <c r="C7653" s="259"/>
      <c r="D7653" s="259"/>
      <c r="E7653" s="66" t="str">
        <f t="shared" si="473"/>
        <v/>
      </c>
      <c r="F7653" s="70" t="str">
        <f t="shared" si="476"/>
        <v/>
      </c>
      <c r="G7653" s="68" t="str">
        <f t="shared" si="474"/>
        <v/>
      </c>
      <c r="H7653" s="69" t="str">
        <f t="shared" si="475"/>
        <v/>
      </c>
    </row>
    <row r="7654" spans="2:8" x14ac:dyDescent="0.25">
      <c r="B7654" s="258"/>
      <c r="C7654" s="259"/>
      <c r="D7654" s="259"/>
      <c r="E7654" s="66" t="str">
        <f t="shared" si="473"/>
        <v/>
      </c>
      <c r="F7654" s="70" t="str">
        <f t="shared" si="476"/>
        <v/>
      </c>
      <c r="G7654" s="68" t="str">
        <f t="shared" si="474"/>
        <v/>
      </c>
      <c r="H7654" s="69" t="str">
        <f t="shared" si="475"/>
        <v/>
      </c>
    </row>
    <row r="7655" spans="2:8" x14ac:dyDescent="0.25">
      <c r="B7655" s="258"/>
      <c r="C7655" s="259"/>
      <c r="D7655" s="259"/>
      <c r="E7655" s="66" t="str">
        <f t="shared" si="473"/>
        <v/>
      </c>
      <c r="F7655" s="70" t="str">
        <f t="shared" si="476"/>
        <v/>
      </c>
      <c r="G7655" s="68" t="str">
        <f t="shared" si="474"/>
        <v/>
      </c>
      <c r="H7655" s="69" t="str">
        <f t="shared" si="475"/>
        <v/>
      </c>
    </row>
    <row r="7656" spans="2:8" x14ac:dyDescent="0.25">
      <c r="B7656" s="258"/>
      <c r="C7656" s="259"/>
      <c r="D7656" s="259"/>
      <c r="E7656" s="66" t="str">
        <f t="shared" si="473"/>
        <v/>
      </c>
      <c r="F7656" s="70" t="str">
        <f t="shared" si="476"/>
        <v/>
      </c>
      <c r="G7656" s="68" t="str">
        <f t="shared" si="474"/>
        <v/>
      </c>
      <c r="H7656" s="69" t="str">
        <f t="shared" si="475"/>
        <v/>
      </c>
    </row>
    <row r="7657" spans="2:8" x14ac:dyDescent="0.25">
      <c r="B7657" s="258"/>
      <c r="C7657" s="259"/>
      <c r="D7657" s="259"/>
      <c r="E7657" s="66" t="str">
        <f t="shared" si="473"/>
        <v/>
      </c>
      <c r="F7657" s="70" t="str">
        <f t="shared" si="476"/>
        <v/>
      </c>
      <c r="G7657" s="68" t="str">
        <f t="shared" si="474"/>
        <v/>
      </c>
      <c r="H7657" s="69" t="str">
        <f t="shared" si="475"/>
        <v/>
      </c>
    </row>
    <row r="7658" spans="2:8" x14ac:dyDescent="0.25">
      <c r="B7658" s="258"/>
      <c r="C7658" s="259"/>
      <c r="D7658" s="259"/>
      <c r="E7658" s="66" t="str">
        <f t="shared" si="473"/>
        <v/>
      </c>
      <c r="F7658" s="70" t="str">
        <f t="shared" si="476"/>
        <v/>
      </c>
      <c r="G7658" s="68" t="str">
        <f t="shared" si="474"/>
        <v/>
      </c>
      <c r="H7658" s="69" t="str">
        <f t="shared" si="475"/>
        <v/>
      </c>
    </row>
    <row r="7659" spans="2:8" x14ac:dyDescent="0.25">
      <c r="B7659" s="258"/>
      <c r="C7659" s="259"/>
      <c r="D7659" s="259"/>
      <c r="E7659" s="66" t="str">
        <f t="shared" si="473"/>
        <v/>
      </c>
      <c r="F7659" s="70" t="str">
        <f t="shared" si="476"/>
        <v/>
      </c>
      <c r="G7659" s="68" t="str">
        <f t="shared" si="474"/>
        <v/>
      </c>
      <c r="H7659" s="69" t="str">
        <f t="shared" si="475"/>
        <v/>
      </c>
    </row>
    <row r="7660" spans="2:8" x14ac:dyDescent="0.25">
      <c r="B7660" s="258"/>
      <c r="C7660" s="259"/>
      <c r="D7660" s="259"/>
      <c r="E7660" s="66" t="str">
        <f t="shared" si="473"/>
        <v/>
      </c>
      <c r="F7660" s="70" t="str">
        <f t="shared" si="476"/>
        <v/>
      </c>
      <c r="G7660" s="68" t="str">
        <f t="shared" si="474"/>
        <v/>
      </c>
      <c r="H7660" s="69" t="str">
        <f t="shared" si="475"/>
        <v/>
      </c>
    </row>
    <row r="7661" spans="2:8" x14ac:dyDescent="0.25">
      <c r="B7661" s="258"/>
      <c r="C7661" s="259"/>
      <c r="D7661" s="259"/>
      <c r="E7661" s="66" t="str">
        <f t="shared" si="473"/>
        <v/>
      </c>
      <c r="F7661" s="70" t="str">
        <f t="shared" si="476"/>
        <v/>
      </c>
      <c r="G7661" s="68" t="str">
        <f t="shared" si="474"/>
        <v/>
      </c>
      <c r="H7661" s="69" t="str">
        <f t="shared" si="475"/>
        <v/>
      </c>
    </row>
    <row r="7662" spans="2:8" x14ac:dyDescent="0.25">
      <c r="B7662" s="258"/>
      <c r="C7662" s="259"/>
      <c r="D7662" s="259"/>
      <c r="E7662" s="66" t="str">
        <f t="shared" si="473"/>
        <v/>
      </c>
      <c r="F7662" s="70" t="str">
        <f t="shared" si="476"/>
        <v/>
      </c>
      <c r="G7662" s="68" t="str">
        <f t="shared" si="474"/>
        <v/>
      </c>
      <c r="H7662" s="69" t="str">
        <f t="shared" si="475"/>
        <v/>
      </c>
    </row>
    <row r="7663" spans="2:8" x14ac:dyDescent="0.25">
      <c r="B7663" s="258"/>
      <c r="C7663" s="259"/>
      <c r="D7663" s="259"/>
      <c r="E7663" s="66" t="str">
        <f t="shared" si="473"/>
        <v/>
      </c>
      <c r="F7663" s="70" t="str">
        <f t="shared" si="476"/>
        <v/>
      </c>
      <c r="G7663" s="68" t="str">
        <f t="shared" si="474"/>
        <v/>
      </c>
      <c r="H7663" s="69" t="str">
        <f t="shared" si="475"/>
        <v/>
      </c>
    </row>
    <row r="7664" spans="2:8" x14ac:dyDescent="0.25">
      <c r="B7664" s="258"/>
      <c r="C7664" s="259"/>
      <c r="D7664" s="259"/>
      <c r="E7664" s="66" t="str">
        <f t="shared" si="473"/>
        <v/>
      </c>
      <c r="F7664" s="70" t="str">
        <f t="shared" si="476"/>
        <v/>
      </c>
      <c r="G7664" s="68" t="str">
        <f t="shared" si="474"/>
        <v/>
      </c>
      <c r="H7664" s="69" t="str">
        <f t="shared" si="475"/>
        <v/>
      </c>
    </row>
    <row r="7665" spans="2:8" x14ac:dyDescent="0.25">
      <c r="B7665" s="258"/>
      <c r="C7665" s="259"/>
      <c r="D7665" s="259"/>
      <c r="E7665" s="66" t="str">
        <f t="shared" si="473"/>
        <v/>
      </c>
      <c r="F7665" s="70" t="str">
        <f t="shared" si="476"/>
        <v/>
      </c>
      <c r="G7665" s="68" t="str">
        <f t="shared" si="474"/>
        <v/>
      </c>
      <c r="H7665" s="69" t="str">
        <f t="shared" si="475"/>
        <v/>
      </c>
    </row>
    <row r="7666" spans="2:8" x14ac:dyDescent="0.25">
      <c r="B7666" s="258"/>
      <c r="C7666" s="259"/>
      <c r="D7666" s="259"/>
      <c r="E7666" s="66" t="str">
        <f t="shared" si="473"/>
        <v/>
      </c>
      <c r="F7666" s="70" t="str">
        <f t="shared" si="476"/>
        <v/>
      </c>
      <c r="G7666" s="68" t="str">
        <f t="shared" si="474"/>
        <v/>
      </c>
      <c r="H7666" s="69" t="str">
        <f t="shared" si="475"/>
        <v/>
      </c>
    </row>
    <row r="7667" spans="2:8" x14ac:dyDescent="0.25">
      <c r="B7667" s="258"/>
      <c r="C7667" s="259"/>
      <c r="D7667" s="259"/>
      <c r="E7667" s="66" t="str">
        <f t="shared" si="473"/>
        <v/>
      </c>
      <c r="F7667" s="70" t="str">
        <f t="shared" si="476"/>
        <v/>
      </c>
      <c r="G7667" s="68" t="str">
        <f t="shared" si="474"/>
        <v/>
      </c>
      <c r="H7667" s="69" t="str">
        <f t="shared" si="475"/>
        <v/>
      </c>
    </row>
    <row r="7668" spans="2:8" x14ac:dyDescent="0.25">
      <c r="B7668" s="258"/>
      <c r="C7668" s="259"/>
      <c r="D7668" s="259"/>
      <c r="E7668" s="66" t="str">
        <f t="shared" si="473"/>
        <v/>
      </c>
      <c r="F7668" s="70" t="str">
        <f t="shared" si="476"/>
        <v/>
      </c>
      <c r="G7668" s="68" t="str">
        <f t="shared" si="474"/>
        <v/>
      </c>
      <c r="H7668" s="69" t="str">
        <f t="shared" si="475"/>
        <v/>
      </c>
    </row>
    <row r="7669" spans="2:8" x14ac:dyDescent="0.25">
      <c r="B7669" s="258"/>
      <c r="C7669" s="259"/>
      <c r="D7669" s="259"/>
      <c r="E7669" s="66" t="str">
        <f t="shared" si="473"/>
        <v/>
      </c>
      <c r="F7669" s="70" t="str">
        <f t="shared" si="476"/>
        <v/>
      </c>
      <c r="G7669" s="68" t="str">
        <f t="shared" si="474"/>
        <v/>
      </c>
      <c r="H7669" s="69" t="str">
        <f t="shared" si="475"/>
        <v/>
      </c>
    </row>
    <row r="7670" spans="2:8" x14ac:dyDescent="0.25">
      <c r="B7670" s="258"/>
      <c r="C7670" s="259"/>
      <c r="D7670" s="259"/>
      <c r="E7670" s="66" t="str">
        <f t="shared" si="473"/>
        <v/>
      </c>
      <c r="F7670" s="70" t="str">
        <f t="shared" si="476"/>
        <v/>
      </c>
      <c r="G7670" s="68" t="str">
        <f t="shared" si="474"/>
        <v/>
      </c>
      <c r="H7670" s="69" t="str">
        <f t="shared" si="475"/>
        <v/>
      </c>
    </row>
    <row r="7671" spans="2:8" x14ac:dyDescent="0.25">
      <c r="B7671" s="258"/>
      <c r="C7671" s="259"/>
      <c r="D7671" s="259"/>
      <c r="E7671" s="66" t="str">
        <f t="shared" si="473"/>
        <v/>
      </c>
      <c r="F7671" s="70" t="str">
        <f t="shared" si="476"/>
        <v/>
      </c>
      <c r="G7671" s="68" t="str">
        <f t="shared" si="474"/>
        <v/>
      </c>
      <c r="H7671" s="69" t="str">
        <f t="shared" si="475"/>
        <v/>
      </c>
    </row>
    <row r="7672" spans="2:8" x14ac:dyDescent="0.25">
      <c r="B7672" s="258"/>
      <c r="C7672" s="259"/>
      <c r="D7672" s="259"/>
      <c r="E7672" s="66" t="str">
        <f t="shared" si="473"/>
        <v/>
      </c>
      <c r="F7672" s="70" t="str">
        <f t="shared" si="476"/>
        <v/>
      </c>
      <c r="G7672" s="68" t="str">
        <f t="shared" si="474"/>
        <v/>
      </c>
      <c r="H7672" s="69" t="str">
        <f t="shared" si="475"/>
        <v/>
      </c>
    </row>
    <row r="7673" spans="2:8" x14ac:dyDescent="0.25">
      <c r="B7673" s="258"/>
      <c r="C7673" s="259"/>
      <c r="D7673" s="259"/>
      <c r="E7673" s="66" t="str">
        <f t="shared" si="473"/>
        <v/>
      </c>
      <c r="F7673" s="70" t="str">
        <f t="shared" si="476"/>
        <v/>
      </c>
      <c r="G7673" s="68" t="str">
        <f t="shared" si="474"/>
        <v/>
      </c>
      <c r="H7673" s="69" t="str">
        <f t="shared" si="475"/>
        <v/>
      </c>
    </row>
    <row r="7674" spans="2:8" x14ac:dyDescent="0.25">
      <c r="B7674" s="258"/>
      <c r="C7674" s="259"/>
      <c r="D7674" s="259"/>
      <c r="E7674" s="66" t="str">
        <f t="shared" si="473"/>
        <v/>
      </c>
      <c r="F7674" s="70" t="str">
        <f t="shared" si="476"/>
        <v/>
      </c>
      <c r="G7674" s="68" t="str">
        <f t="shared" si="474"/>
        <v/>
      </c>
      <c r="H7674" s="69" t="str">
        <f t="shared" si="475"/>
        <v/>
      </c>
    </row>
    <row r="7675" spans="2:8" x14ac:dyDescent="0.25">
      <c r="B7675" s="258"/>
      <c r="C7675" s="259"/>
      <c r="D7675" s="259"/>
      <c r="E7675" s="66" t="str">
        <f t="shared" si="473"/>
        <v/>
      </c>
      <c r="F7675" s="70" t="str">
        <f t="shared" si="476"/>
        <v/>
      </c>
      <c r="G7675" s="68" t="str">
        <f t="shared" si="474"/>
        <v/>
      </c>
      <c r="H7675" s="69" t="str">
        <f t="shared" si="475"/>
        <v/>
      </c>
    </row>
    <row r="7676" spans="2:8" x14ac:dyDescent="0.25">
      <c r="B7676" s="258"/>
      <c r="C7676" s="259"/>
      <c r="D7676" s="259"/>
      <c r="E7676" s="66" t="str">
        <f t="shared" si="473"/>
        <v/>
      </c>
      <c r="F7676" s="70" t="str">
        <f t="shared" si="476"/>
        <v/>
      </c>
      <c r="G7676" s="68" t="str">
        <f t="shared" si="474"/>
        <v/>
      </c>
      <c r="H7676" s="69" t="str">
        <f t="shared" si="475"/>
        <v/>
      </c>
    </row>
    <row r="7677" spans="2:8" x14ac:dyDescent="0.25">
      <c r="B7677" s="258"/>
      <c r="C7677" s="259"/>
      <c r="D7677" s="259"/>
      <c r="E7677" s="66" t="str">
        <f t="shared" si="473"/>
        <v/>
      </c>
      <c r="F7677" s="70" t="str">
        <f t="shared" si="476"/>
        <v/>
      </c>
      <c r="G7677" s="68" t="str">
        <f t="shared" si="474"/>
        <v/>
      </c>
      <c r="H7677" s="69" t="str">
        <f t="shared" si="475"/>
        <v/>
      </c>
    </row>
    <row r="7678" spans="2:8" x14ac:dyDescent="0.25">
      <c r="B7678" s="258"/>
      <c r="C7678" s="259"/>
      <c r="D7678" s="259"/>
      <c r="E7678" s="66" t="str">
        <f t="shared" si="473"/>
        <v/>
      </c>
      <c r="F7678" s="70" t="str">
        <f t="shared" si="476"/>
        <v/>
      </c>
      <c r="G7678" s="68" t="str">
        <f t="shared" si="474"/>
        <v/>
      </c>
      <c r="H7678" s="69" t="str">
        <f t="shared" si="475"/>
        <v/>
      </c>
    </row>
    <row r="7679" spans="2:8" x14ac:dyDescent="0.25">
      <c r="B7679" s="258"/>
      <c r="C7679" s="259"/>
      <c r="D7679" s="259"/>
      <c r="E7679" s="66" t="str">
        <f t="shared" si="473"/>
        <v/>
      </c>
      <c r="F7679" s="70" t="str">
        <f t="shared" si="476"/>
        <v/>
      </c>
      <c r="G7679" s="68" t="str">
        <f t="shared" si="474"/>
        <v/>
      </c>
      <c r="H7679" s="69" t="str">
        <f t="shared" si="475"/>
        <v/>
      </c>
    </row>
    <row r="7680" spans="2:8" x14ac:dyDescent="0.25">
      <c r="B7680" s="258"/>
      <c r="C7680" s="259"/>
      <c r="D7680" s="259"/>
      <c r="E7680" s="66" t="str">
        <f t="shared" si="473"/>
        <v/>
      </c>
      <c r="F7680" s="70" t="str">
        <f t="shared" si="476"/>
        <v/>
      </c>
      <c r="G7680" s="68" t="str">
        <f t="shared" si="474"/>
        <v/>
      </c>
      <c r="H7680" s="69" t="str">
        <f t="shared" si="475"/>
        <v/>
      </c>
    </row>
    <row r="7681" spans="2:8" x14ac:dyDescent="0.25">
      <c r="B7681" s="258"/>
      <c r="C7681" s="259"/>
      <c r="D7681" s="259"/>
      <c r="E7681" s="66" t="str">
        <f t="shared" si="473"/>
        <v/>
      </c>
      <c r="F7681" s="70" t="str">
        <f t="shared" si="476"/>
        <v/>
      </c>
      <c r="G7681" s="68" t="str">
        <f t="shared" si="474"/>
        <v/>
      </c>
      <c r="H7681" s="69" t="str">
        <f t="shared" si="475"/>
        <v/>
      </c>
    </row>
    <row r="7682" spans="2:8" x14ac:dyDescent="0.25">
      <c r="B7682" s="258"/>
      <c r="C7682" s="259"/>
      <c r="D7682" s="259"/>
      <c r="E7682" s="66" t="str">
        <f t="shared" si="473"/>
        <v/>
      </c>
      <c r="F7682" s="70" t="str">
        <f t="shared" si="476"/>
        <v/>
      </c>
      <c r="G7682" s="68" t="str">
        <f t="shared" si="474"/>
        <v/>
      </c>
      <c r="H7682" s="69" t="str">
        <f t="shared" si="475"/>
        <v/>
      </c>
    </row>
    <row r="7683" spans="2:8" x14ac:dyDescent="0.25">
      <c r="B7683" s="258"/>
      <c r="C7683" s="259"/>
      <c r="D7683" s="259"/>
      <c r="E7683" s="66" t="str">
        <f t="shared" si="473"/>
        <v/>
      </c>
      <c r="F7683" s="70" t="str">
        <f t="shared" si="476"/>
        <v/>
      </c>
      <c r="G7683" s="68" t="str">
        <f t="shared" si="474"/>
        <v/>
      </c>
      <c r="H7683" s="69" t="str">
        <f t="shared" si="475"/>
        <v/>
      </c>
    </row>
    <row r="7684" spans="2:8" x14ac:dyDescent="0.25">
      <c r="B7684" s="258"/>
      <c r="C7684" s="259"/>
      <c r="D7684" s="259"/>
      <c r="E7684" s="66" t="str">
        <f t="shared" si="473"/>
        <v/>
      </c>
      <c r="F7684" s="70" t="str">
        <f t="shared" si="476"/>
        <v/>
      </c>
      <c r="G7684" s="68" t="str">
        <f t="shared" si="474"/>
        <v/>
      </c>
      <c r="H7684" s="69" t="str">
        <f t="shared" si="475"/>
        <v/>
      </c>
    </row>
    <row r="7685" spans="2:8" x14ac:dyDescent="0.25">
      <c r="B7685" s="258"/>
      <c r="C7685" s="259"/>
      <c r="D7685" s="259"/>
      <c r="E7685" s="66" t="str">
        <f t="shared" si="473"/>
        <v/>
      </c>
      <c r="F7685" s="70" t="str">
        <f t="shared" si="476"/>
        <v/>
      </c>
      <c r="G7685" s="68" t="str">
        <f t="shared" si="474"/>
        <v/>
      </c>
      <c r="H7685" s="69" t="str">
        <f t="shared" si="475"/>
        <v/>
      </c>
    </row>
    <row r="7686" spans="2:8" x14ac:dyDescent="0.25">
      <c r="B7686" s="258"/>
      <c r="C7686" s="259"/>
      <c r="D7686" s="259"/>
      <c r="E7686" s="66" t="str">
        <f t="shared" si="473"/>
        <v/>
      </c>
      <c r="F7686" s="70" t="str">
        <f t="shared" si="476"/>
        <v/>
      </c>
      <c r="G7686" s="68" t="str">
        <f t="shared" si="474"/>
        <v/>
      </c>
      <c r="H7686" s="69" t="str">
        <f t="shared" si="475"/>
        <v/>
      </c>
    </row>
    <row r="7687" spans="2:8" x14ac:dyDescent="0.25">
      <c r="B7687" s="258"/>
      <c r="C7687" s="259"/>
      <c r="D7687" s="259"/>
      <c r="E7687" s="66" t="str">
        <f t="shared" si="473"/>
        <v/>
      </c>
      <c r="F7687" s="70" t="str">
        <f t="shared" si="476"/>
        <v/>
      </c>
      <c r="G7687" s="68" t="str">
        <f t="shared" si="474"/>
        <v/>
      </c>
      <c r="H7687" s="69" t="str">
        <f t="shared" si="475"/>
        <v/>
      </c>
    </row>
    <row r="7688" spans="2:8" x14ac:dyDescent="0.25">
      <c r="B7688" s="258"/>
      <c r="C7688" s="259"/>
      <c r="D7688" s="259"/>
      <c r="E7688" s="66" t="str">
        <f t="shared" si="473"/>
        <v/>
      </c>
      <c r="F7688" s="70" t="str">
        <f t="shared" si="476"/>
        <v/>
      </c>
      <c r="G7688" s="68" t="str">
        <f t="shared" si="474"/>
        <v/>
      </c>
      <c r="H7688" s="69" t="str">
        <f t="shared" si="475"/>
        <v/>
      </c>
    </row>
    <row r="7689" spans="2:8" x14ac:dyDescent="0.25">
      <c r="B7689" s="258"/>
      <c r="C7689" s="259"/>
      <c r="D7689" s="259"/>
      <c r="E7689" s="66" t="str">
        <f t="shared" si="473"/>
        <v/>
      </c>
      <c r="F7689" s="70" t="str">
        <f t="shared" si="476"/>
        <v/>
      </c>
      <c r="G7689" s="68" t="str">
        <f t="shared" si="474"/>
        <v/>
      </c>
      <c r="H7689" s="69" t="str">
        <f t="shared" si="475"/>
        <v/>
      </c>
    </row>
    <row r="7690" spans="2:8" x14ac:dyDescent="0.25">
      <c r="B7690" s="258"/>
      <c r="C7690" s="259"/>
      <c r="D7690" s="259"/>
      <c r="E7690" s="66" t="str">
        <f t="shared" si="473"/>
        <v/>
      </c>
      <c r="F7690" s="70" t="str">
        <f t="shared" si="476"/>
        <v/>
      </c>
      <c r="G7690" s="68" t="str">
        <f t="shared" si="474"/>
        <v/>
      </c>
      <c r="H7690" s="69" t="str">
        <f t="shared" si="475"/>
        <v/>
      </c>
    </row>
    <row r="7691" spans="2:8" x14ac:dyDescent="0.25">
      <c r="B7691" s="258"/>
      <c r="C7691" s="259"/>
      <c r="D7691" s="259"/>
      <c r="E7691" s="66" t="str">
        <f t="shared" si="473"/>
        <v/>
      </c>
      <c r="F7691" s="70" t="str">
        <f t="shared" si="476"/>
        <v/>
      </c>
      <c r="G7691" s="68" t="str">
        <f t="shared" si="474"/>
        <v/>
      </c>
      <c r="H7691" s="69" t="str">
        <f t="shared" si="475"/>
        <v/>
      </c>
    </row>
    <row r="7692" spans="2:8" x14ac:dyDescent="0.25">
      <c r="B7692" s="258"/>
      <c r="C7692" s="259"/>
      <c r="D7692" s="259"/>
      <c r="E7692" s="66" t="str">
        <f t="shared" si="473"/>
        <v/>
      </c>
      <c r="F7692" s="70" t="str">
        <f t="shared" si="476"/>
        <v/>
      </c>
      <c r="G7692" s="68" t="str">
        <f t="shared" si="474"/>
        <v/>
      </c>
      <c r="H7692" s="69" t="str">
        <f t="shared" si="475"/>
        <v/>
      </c>
    </row>
    <row r="7693" spans="2:8" x14ac:dyDescent="0.25">
      <c r="B7693" s="258"/>
      <c r="C7693" s="259"/>
      <c r="D7693" s="259"/>
      <c r="E7693" s="66" t="str">
        <f t="shared" si="473"/>
        <v/>
      </c>
      <c r="F7693" s="70" t="str">
        <f t="shared" si="476"/>
        <v/>
      </c>
      <c r="G7693" s="68" t="str">
        <f t="shared" si="474"/>
        <v/>
      </c>
      <c r="H7693" s="69" t="str">
        <f t="shared" si="475"/>
        <v/>
      </c>
    </row>
    <row r="7694" spans="2:8" x14ac:dyDescent="0.25">
      <c r="B7694" s="258"/>
      <c r="C7694" s="259"/>
      <c r="D7694" s="259"/>
      <c r="E7694" s="66" t="str">
        <f t="shared" ref="E7694:E7757" si="477">+IF(AND(C7694-D7694&lt;&gt;0,$B$10&gt;B7694),C7694-D7694,"")</f>
        <v/>
      </c>
      <c r="F7694" s="70" t="str">
        <f t="shared" si="476"/>
        <v/>
      </c>
      <c r="G7694" s="68" t="str">
        <f t="shared" ref="G7694:G7757" si="478">+IF(AND(B7694&lt;&gt;"",$B$10&gt;B7694),$B$10-B7694,"")</f>
        <v/>
      </c>
      <c r="H7694" s="69" t="str">
        <f t="shared" ref="H7694:H7757" si="479">IFERROR(((E7694*G7694*$D$10)/36500),"")</f>
        <v/>
      </c>
    </row>
    <row r="7695" spans="2:8" x14ac:dyDescent="0.25">
      <c r="B7695" s="258"/>
      <c r="C7695" s="259"/>
      <c r="D7695" s="259"/>
      <c r="E7695" s="66" t="str">
        <f t="shared" si="477"/>
        <v/>
      </c>
      <c r="F7695" s="70" t="str">
        <f t="shared" ref="F7695:F7758" si="480">+IFERROR((E7695+F7694),"")</f>
        <v/>
      </c>
      <c r="G7695" s="68" t="str">
        <f t="shared" si="478"/>
        <v/>
      </c>
      <c r="H7695" s="69" t="str">
        <f t="shared" si="479"/>
        <v/>
      </c>
    </row>
    <row r="7696" spans="2:8" x14ac:dyDescent="0.25">
      <c r="B7696" s="258"/>
      <c r="C7696" s="259"/>
      <c r="D7696" s="259"/>
      <c r="E7696" s="66" t="str">
        <f t="shared" si="477"/>
        <v/>
      </c>
      <c r="F7696" s="70" t="str">
        <f t="shared" si="480"/>
        <v/>
      </c>
      <c r="G7696" s="68" t="str">
        <f t="shared" si="478"/>
        <v/>
      </c>
      <c r="H7696" s="69" t="str">
        <f t="shared" si="479"/>
        <v/>
      </c>
    </row>
    <row r="7697" spans="2:8" x14ac:dyDescent="0.25">
      <c r="B7697" s="258"/>
      <c r="C7697" s="259"/>
      <c r="D7697" s="259"/>
      <c r="E7697" s="66" t="str">
        <f t="shared" si="477"/>
        <v/>
      </c>
      <c r="F7697" s="70" t="str">
        <f t="shared" si="480"/>
        <v/>
      </c>
      <c r="G7697" s="68" t="str">
        <f t="shared" si="478"/>
        <v/>
      </c>
      <c r="H7697" s="69" t="str">
        <f t="shared" si="479"/>
        <v/>
      </c>
    </row>
    <row r="7698" spans="2:8" x14ac:dyDescent="0.25">
      <c r="B7698" s="258"/>
      <c r="C7698" s="259"/>
      <c r="D7698" s="259"/>
      <c r="E7698" s="66" t="str">
        <f t="shared" si="477"/>
        <v/>
      </c>
      <c r="F7698" s="70" t="str">
        <f t="shared" si="480"/>
        <v/>
      </c>
      <c r="G7698" s="68" t="str">
        <f t="shared" si="478"/>
        <v/>
      </c>
      <c r="H7698" s="69" t="str">
        <f t="shared" si="479"/>
        <v/>
      </c>
    </row>
    <row r="7699" spans="2:8" x14ac:dyDescent="0.25">
      <c r="B7699" s="258"/>
      <c r="C7699" s="259"/>
      <c r="D7699" s="259"/>
      <c r="E7699" s="66" t="str">
        <f t="shared" si="477"/>
        <v/>
      </c>
      <c r="F7699" s="70" t="str">
        <f t="shared" si="480"/>
        <v/>
      </c>
      <c r="G7699" s="68" t="str">
        <f t="shared" si="478"/>
        <v/>
      </c>
      <c r="H7699" s="69" t="str">
        <f t="shared" si="479"/>
        <v/>
      </c>
    </row>
    <row r="7700" spans="2:8" x14ac:dyDescent="0.25">
      <c r="B7700" s="258"/>
      <c r="C7700" s="259"/>
      <c r="D7700" s="259"/>
      <c r="E7700" s="66" t="str">
        <f t="shared" si="477"/>
        <v/>
      </c>
      <c r="F7700" s="70" t="str">
        <f t="shared" si="480"/>
        <v/>
      </c>
      <c r="G7700" s="68" t="str">
        <f t="shared" si="478"/>
        <v/>
      </c>
      <c r="H7700" s="69" t="str">
        <f t="shared" si="479"/>
        <v/>
      </c>
    </row>
    <row r="7701" spans="2:8" x14ac:dyDescent="0.25">
      <c r="B7701" s="258"/>
      <c r="C7701" s="259"/>
      <c r="D7701" s="259"/>
      <c r="E7701" s="66" t="str">
        <f t="shared" si="477"/>
        <v/>
      </c>
      <c r="F7701" s="70" t="str">
        <f t="shared" si="480"/>
        <v/>
      </c>
      <c r="G7701" s="68" t="str">
        <f t="shared" si="478"/>
        <v/>
      </c>
      <c r="H7701" s="69" t="str">
        <f t="shared" si="479"/>
        <v/>
      </c>
    </row>
    <row r="7702" spans="2:8" x14ac:dyDescent="0.25">
      <c r="B7702" s="258"/>
      <c r="C7702" s="259"/>
      <c r="D7702" s="259"/>
      <c r="E7702" s="66" t="str">
        <f t="shared" si="477"/>
        <v/>
      </c>
      <c r="F7702" s="70" t="str">
        <f t="shared" si="480"/>
        <v/>
      </c>
      <c r="G7702" s="68" t="str">
        <f t="shared" si="478"/>
        <v/>
      </c>
      <c r="H7702" s="69" t="str">
        <f t="shared" si="479"/>
        <v/>
      </c>
    </row>
    <row r="7703" spans="2:8" x14ac:dyDescent="0.25">
      <c r="B7703" s="258"/>
      <c r="C7703" s="259"/>
      <c r="D7703" s="259"/>
      <c r="E7703" s="66" t="str">
        <f t="shared" si="477"/>
        <v/>
      </c>
      <c r="F7703" s="70" t="str">
        <f t="shared" si="480"/>
        <v/>
      </c>
      <c r="G7703" s="68" t="str">
        <f t="shared" si="478"/>
        <v/>
      </c>
      <c r="H7703" s="69" t="str">
        <f t="shared" si="479"/>
        <v/>
      </c>
    </row>
    <row r="7704" spans="2:8" x14ac:dyDescent="0.25">
      <c r="B7704" s="258"/>
      <c r="C7704" s="259"/>
      <c r="D7704" s="259"/>
      <c r="E7704" s="66" t="str">
        <f t="shared" si="477"/>
        <v/>
      </c>
      <c r="F7704" s="70" t="str">
        <f t="shared" si="480"/>
        <v/>
      </c>
      <c r="G7704" s="68" t="str">
        <f t="shared" si="478"/>
        <v/>
      </c>
      <c r="H7704" s="69" t="str">
        <f t="shared" si="479"/>
        <v/>
      </c>
    </row>
    <row r="7705" spans="2:8" x14ac:dyDescent="0.25">
      <c r="B7705" s="258"/>
      <c r="C7705" s="259"/>
      <c r="D7705" s="259"/>
      <c r="E7705" s="66" t="str">
        <f t="shared" si="477"/>
        <v/>
      </c>
      <c r="F7705" s="70" t="str">
        <f t="shared" si="480"/>
        <v/>
      </c>
      <c r="G7705" s="68" t="str">
        <f t="shared" si="478"/>
        <v/>
      </c>
      <c r="H7705" s="69" t="str">
        <f t="shared" si="479"/>
        <v/>
      </c>
    </row>
    <row r="7706" spans="2:8" x14ac:dyDescent="0.25">
      <c r="B7706" s="258"/>
      <c r="C7706" s="259"/>
      <c r="D7706" s="259"/>
      <c r="E7706" s="66" t="str">
        <f t="shared" si="477"/>
        <v/>
      </c>
      <c r="F7706" s="70" t="str">
        <f t="shared" si="480"/>
        <v/>
      </c>
      <c r="G7706" s="68" t="str">
        <f t="shared" si="478"/>
        <v/>
      </c>
      <c r="H7706" s="69" t="str">
        <f t="shared" si="479"/>
        <v/>
      </c>
    </row>
    <row r="7707" spans="2:8" x14ac:dyDescent="0.25">
      <c r="B7707" s="258"/>
      <c r="C7707" s="259"/>
      <c r="D7707" s="259"/>
      <c r="E7707" s="66" t="str">
        <f t="shared" si="477"/>
        <v/>
      </c>
      <c r="F7707" s="70" t="str">
        <f t="shared" si="480"/>
        <v/>
      </c>
      <c r="G7707" s="68" t="str">
        <f t="shared" si="478"/>
        <v/>
      </c>
      <c r="H7707" s="69" t="str">
        <f t="shared" si="479"/>
        <v/>
      </c>
    </row>
    <row r="7708" spans="2:8" x14ac:dyDescent="0.25">
      <c r="B7708" s="258"/>
      <c r="C7708" s="259"/>
      <c r="D7708" s="259"/>
      <c r="E7708" s="66" t="str">
        <f t="shared" si="477"/>
        <v/>
      </c>
      <c r="F7708" s="70" t="str">
        <f t="shared" si="480"/>
        <v/>
      </c>
      <c r="G7708" s="68" t="str">
        <f t="shared" si="478"/>
        <v/>
      </c>
      <c r="H7708" s="69" t="str">
        <f t="shared" si="479"/>
        <v/>
      </c>
    </row>
    <row r="7709" spans="2:8" x14ac:dyDescent="0.25">
      <c r="B7709" s="258"/>
      <c r="C7709" s="259"/>
      <c r="D7709" s="259"/>
      <c r="E7709" s="66" t="str">
        <f t="shared" si="477"/>
        <v/>
      </c>
      <c r="F7709" s="70" t="str">
        <f t="shared" si="480"/>
        <v/>
      </c>
      <c r="G7709" s="68" t="str">
        <f t="shared" si="478"/>
        <v/>
      </c>
      <c r="H7709" s="69" t="str">
        <f t="shared" si="479"/>
        <v/>
      </c>
    </row>
    <row r="7710" spans="2:8" x14ac:dyDescent="0.25">
      <c r="B7710" s="258"/>
      <c r="C7710" s="259"/>
      <c r="D7710" s="259"/>
      <c r="E7710" s="66" t="str">
        <f t="shared" si="477"/>
        <v/>
      </c>
      <c r="F7710" s="70" t="str">
        <f t="shared" si="480"/>
        <v/>
      </c>
      <c r="G7710" s="68" t="str">
        <f t="shared" si="478"/>
        <v/>
      </c>
      <c r="H7710" s="69" t="str">
        <f t="shared" si="479"/>
        <v/>
      </c>
    </row>
    <row r="7711" spans="2:8" x14ac:dyDescent="0.25">
      <c r="B7711" s="258"/>
      <c r="C7711" s="259"/>
      <c r="D7711" s="259"/>
      <c r="E7711" s="66" t="str">
        <f t="shared" si="477"/>
        <v/>
      </c>
      <c r="F7711" s="70" t="str">
        <f t="shared" si="480"/>
        <v/>
      </c>
      <c r="G7711" s="68" t="str">
        <f t="shared" si="478"/>
        <v/>
      </c>
      <c r="H7711" s="69" t="str">
        <f t="shared" si="479"/>
        <v/>
      </c>
    </row>
    <row r="7712" spans="2:8" x14ac:dyDescent="0.25">
      <c r="B7712" s="258"/>
      <c r="C7712" s="259"/>
      <c r="D7712" s="259"/>
      <c r="E7712" s="66" t="str">
        <f t="shared" si="477"/>
        <v/>
      </c>
      <c r="F7712" s="70" t="str">
        <f t="shared" si="480"/>
        <v/>
      </c>
      <c r="G7712" s="68" t="str">
        <f t="shared" si="478"/>
        <v/>
      </c>
      <c r="H7712" s="69" t="str">
        <f t="shared" si="479"/>
        <v/>
      </c>
    </row>
    <row r="7713" spans="2:8" x14ac:dyDescent="0.25">
      <c r="B7713" s="258"/>
      <c r="C7713" s="259"/>
      <c r="D7713" s="259"/>
      <c r="E7713" s="66" t="str">
        <f t="shared" si="477"/>
        <v/>
      </c>
      <c r="F7713" s="70" t="str">
        <f t="shared" si="480"/>
        <v/>
      </c>
      <c r="G7713" s="68" t="str">
        <f t="shared" si="478"/>
        <v/>
      </c>
      <c r="H7713" s="69" t="str">
        <f t="shared" si="479"/>
        <v/>
      </c>
    </row>
    <row r="7714" spans="2:8" x14ac:dyDescent="0.25">
      <c r="B7714" s="258"/>
      <c r="C7714" s="259"/>
      <c r="D7714" s="259"/>
      <c r="E7714" s="66" t="str">
        <f t="shared" si="477"/>
        <v/>
      </c>
      <c r="F7714" s="70" t="str">
        <f t="shared" si="480"/>
        <v/>
      </c>
      <c r="G7714" s="68" t="str">
        <f t="shared" si="478"/>
        <v/>
      </c>
      <c r="H7714" s="69" t="str">
        <f t="shared" si="479"/>
        <v/>
      </c>
    </row>
    <row r="7715" spans="2:8" x14ac:dyDescent="0.25">
      <c r="B7715" s="258"/>
      <c r="C7715" s="259"/>
      <c r="D7715" s="259"/>
      <c r="E7715" s="66" t="str">
        <f t="shared" si="477"/>
        <v/>
      </c>
      <c r="F7715" s="70" t="str">
        <f t="shared" si="480"/>
        <v/>
      </c>
      <c r="G7715" s="68" t="str">
        <f t="shared" si="478"/>
        <v/>
      </c>
      <c r="H7715" s="69" t="str">
        <f t="shared" si="479"/>
        <v/>
      </c>
    </row>
    <row r="7716" spans="2:8" x14ac:dyDescent="0.25">
      <c r="B7716" s="258"/>
      <c r="C7716" s="259"/>
      <c r="D7716" s="259"/>
      <c r="E7716" s="66" t="str">
        <f t="shared" si="477"/>
        <v/>
      </c>
      <c r="F7716" s="70" t="str">
        <f t="shared" si="480"/>
        <v/>
      </c>
      <c r="G7716" s="68" t="str">
        <f t="shared" si="478"/>
        <v/>
      </c>
      <c r="H7716" s="69" t="str">
        <f t="shared" si="479"/>
        <v/>
      </c>
    </row>
    <row r="7717" spans="2:8" x14ac:dyDescent="0.25">
      <c r="B7717" s="258"/>
      <c r="C7717" s="259"/>
      <c r="D7717" s="259"/>
      <c r="E7717" s="66" t="str">
        <f t="shared" si="477"/>
        <v/>
      </c>
      <c r="F7717" s="70" t="str">
        <f t="shared" si="480"/>
        <v/>
      </c>
      <c r="G7717" s="68" t="str">
        <f t="shared" si="478"/>
        <v/>
      </c>
      <c r="H7717" s="69" t="str">
        <f t="shared" si="479"/>
        <v/>
      </c>
    </row>
    <row r="7718" spans="2:8" x14ac:dyDescent="0.25">
      <c r="B7718" s="258"/>
      <c r="C7718" s="259"/>
      <c r="D7718" s="259"/>
      <c r="E7718" s="66" t="str">
        <f t="shared" si="477"/>
        <v/>
      </c>
      <c r="F7718" s="70" t="str">
        <f t="shared" si="480"/>
        <v/>
      </c>
      <c r="G7718" s="68" t="str">
        <f t="shared" si="478"/>
        <v/>
      </c>
      <c r="H7718" s="69" t="str">
        <f t="shared" si="479"/>
        <v/>
      </c>
    </row>
    <row r="7719" spans="2:8" x14ac:dyDescent="0.25">
      <c r="B7719" s="258"/>
      <c r="C7719" s="259"/>
      <c r="D7719" s="259"/>
      <c r="E7719" s="66" t="str">
        <f t="shared" si="477"/>
        <v/>
      </c>
      <c r="F7719" s="70" t="str">
        <f t="shared" si="480"/>
        <v/>
      </c>
      <c r="G7719" s="68" t="str">
        <f t="shared" si="478"/>
        <v/>
      </c>
      <c r="H7719" s="69" t="str">
        <f t="shared" si="479"/>
        <v/>
      </c>
    </row>
    <row r="7720" spans="2:8" x14ac:dyDescent="0.25">
      <c r="B7720" s="258"/>
      <c r="C7720" s="259"/>
      <c r="D7720" s="259"/>
      <c r="E7720" s="66" t="str">
        <f t="shared" si="477"/>
        <v/>
      </c>
      <c r="F7720" s="70" t="str">
        <f t="shared" si="480"/>
        <v/>
      </c>
      <c r="G7720" s="68" t="str">
        <f t="shared" si="478"/>
        <v/>
      </c>
      <c r="H7720" s="69" t="str">
        <f t="shared" si="479"/>
        <v/>
      </c>
    </row>
    <row r="7721" spans="2:8" x14ac:dyDescent="0.25">
      <c r="B7721" s="258"/>
      <c r="C7721" s="259"/>
      <c r="D7721" s="259"/>
      <c r="E7721" s="66" t="str">
        <f t="shared" si="477"/>
        <v/>
      </c>
      <c r="F7721" s="70" t="str">
        <f t="shared" si="480"/>
        <v/>
      </c>
      <c r="G7721" s="68" t="str">
        <f t="shared" si="478"/>
        <v/>
      </c>
      <c r="H7721" s="69" t="str">
        <f t="shared" si="479"/>
        <v/>
      </c>
    </row>
    <row r="7722" spans="2:8" x14ac:dyDescent="0.25">
      <c r="B7722" s="258"/>
      <c r="C7722" s="259"/>
      <c r="D7722" s="259"/>
      <c r="E7722" s="66" t="str">
        <f t="shared" si="477"/>
        <v/>
      </c>
      <c r="F7722" s="70" t="str">
        <f t="shared" si="480"/>
        <v/>
      </c>
      <c r="G7722" s="68" t="str">
        <f t="shared" si="478"/>
        <v/>
      </c>
      <c r="H7722" s="69" t="str">
        <f t="shared" si="479"/>
        <v/>
      </c>
    </row>
    <row r="7723" spans="2:8" x14ac:dyDescent="0.25">
      <c r="B7723" s="258"/>
      <c r="C7723" s="259"/>
      <c r="D7723" s="259"/>
      <c r="E7723" s="66" t="str">
        <f t="shared" si="477"/>
        <v/>
      </c>
      <c r="F7723" s="70" t="str">
        <f t="shared" si="480"/>
        <v/>
      </c>
      <c r="G7723" s="68" t="str">
        <f t="shared" si="478"/>
        <v/>
      </c>
      <c r="H7723" s="69" t="str">
        <f t="shared" si="479"/>
        <v/>
      </c>
    </row>
    <row r="7724" spans="2:8" x14ac:dyDescent="0.25">
      <c r="B7724" s="258"/>
      <c r="C7724" s="259"/>
      <c r="D7724" s="259"/>
      <c r="E7724" s="66" t="str">
        <f t="shared" si="477"/>
        <v/>
      </c>
      <c r="F7724" s="70" t="str">
        <f t="shared" si="480"/>
        <v/>
      </c>
      <c r="G7724" s="68" t="str">
        <f t="shared" si="478"/>
        <v/>
      </c>
      <c r="H7724" s="69" t="str">
        <f t="shared" si="479"/>
        <v/>
      </c>
    </row>
    <row r="7725" spans="2:8" x14ac:dyDescent="0.25">
      <c r="B7725" s="258"/>
      <c r="C7725" s="259"/>
      <c r="D7725" s="259"/>
      <c r="E7725" s="66" t="str">
        <f t="shared" si="477"/>
        <v/>
      </c>
      <c r="F7725" s="70" t="str">
        <f t="shared" si="480"/>
        <v/>
      </c>
      <c r="G7725" s="68" t="str">
        <f t="shared" si="478"/>
        <v/>
      </c>
      <c r="H7725" s="69" t="str">
        <f t="shared" si="479"/>
        <v/>
      </c>
    </row>
    <row r="7726" spans="2:8" x14ac:dyDescent="0.25">
      <c r="B7726" s="258"/>
      <c r="C7726" s="259"/>
      <c r="D7726" s="259"/>
      <c r="E7726" s="66" t="str">
        <f t="shared" si="477"/>
        <v/>
      </c>
      <c r="F7726" s="70" t="str">
        <f t="shared" si="480"/>
        <v/>
      </c>
      <c r="G7726" s="68" t="str">
        <f t="shared" si="478"/>
        <v/>
      </c>
      <c r="H7726" s="69" t="str">
        <f t="shared" si="479"/>
        <v/>
      </c>
    </row>
    <row r="7727" spans="2:8" x14ac:dyDescent="0.25">
      <c r="B7727" s="258"/>
      <c r="C7727" s="259"/>
      <c r="D7727" s="259"/>
      <c r="E7727" s="66" t="str">
        <f t="shared" si="477"/>
        <v/>
      </c>
      <c r="F7727" s="70" t="str">
        <f t="shared" si="480"/>
        <v/>
      </c>
      <c r="G7727" s="68" t="str">
        <f t="shared" si="478"/>
        <v/>
      </c>
      <c r="H7727" s="69" t="str">
        <f t="shared" si="479"/>
        <v/>
      </c>
    </row>
    <row r="7728" spans="2:8" x14ac:dyDescent="0.25">
      <c r="B7728" s="258"/>
      <c r="C7728" s="259"/>
      <c r="D7728" s="259"/>
      <c r="E7728" s="66" t="str">
        <f t="shared" si="477"/>
        <v/>
      </c>
      <c r="F7728" s="70" t="str">
        <f t="shared" si="480"/>
        <v/>
      </c>
      <c r="G7728" s="68" t="str">
        <f t="shared" si="478"/>
        <v/>
      </c>
      <c r="H7728" s="69" t="str">
        <f t="shared" si="479"/>
        <v/>
      </c>
    </row>
    <row r="7729" spans="2:8" x14ac:dyDescent="0.25">
      <c r="B7729" s="258"/>
      <c r="C7729" s="259"/>
      <c r="D7729" s="259"/>
      <c r="E7729" s="66" t="str">
        <f t="shared" si="477"/>
        <v/>
      </c>
      <c r="F7729" s="70" t="str">
        <f t="shared" si="480"/>
        <v/>
      </c>
      <c r="G7729" s="68" t="str">
        <f t="shared" si="478"/>
        <v/>
      </c>
      <c r="H7729" s="69" t="str">
        <f t="shared" si="479"/>
        <v/>
      </c>
    </row>
    <row r="7730" spans="2:8" x14ac:dyDescent="0.25">
      <c r="B7730" s="258"/>
      <c r="C7730" s="259"/>
      <c r="D7730" s="259"/>
      <c r="E7730" s="66" t="str">
        <f t="shared" si="477"/>
        <v/>
      </c>
      <c r="F7730" s="70" t="str">
        <f t="shared" si="480"/>
        <v/>
      </c>
      <c r="G7730" s="68" t="str">
        <f t="shared" si="478"/>
        <v/>
      </c>
      <c r="H7730" s="69" t="str">
        <f t="shared" si="479"/>
        <v/>
      </c>
    </row>
    <row r="7731" spans="2:8" x14ac:dyDescent="0.25">
      <c r="B7731" s="258"/>
      <c r="C7731" s="259"/>
      <c r="D7731" s="259"/>
      <c r="E7731" s="66" t="str">
        <f t="shared" si="477"/>
        <v/>
      </c>
      <c r="F7731" s="70" t="str">
        <f t="shared" si="480"/>
        <v/>
      </c>
      <c r="G7731" s="68" t="str">
        <f t="shared" si="478"/>
        <v/>
      </c>
      <c r="H7731" s="69" t="str">
        <f t="shared" si="479"/>
        <v/>
      </c>
    </row>
    <row r="7732" spans="2:8" x14ac:dyDescent="0.25">
      <c r="B7732" s="258"/>
      <c r="C7732" s="259"/>
      <c r="D7732" s="259"/>
      <c r="E7732" s="66" t="str">
        <f t="shared" si="477"/>
        <v/>
      </c>
      <c r="F7732" s="70" t="str">
        <f t="shared" si="480"/>
        <v/>
      </c>
      <c r="G7732" s="68" t="str">
        <f t="shared" si="478"/>
        <v/>
      </c>
      <c r="H7732" s="69" t="str">
        <f t="shared" si="479"/>
        <v/>
      </c>
    </row>
    <row r="7733" spans="2:8" x14ac:dyDescent="0.25">
      <c r="B7733" s="258"/>
      <c r="C7733" s="259"/>
      <c r="D7733" s="259"/>
      <c r="E7733" s="66" t="str">
        <f t="shared" si="477"/>
        <v/>
      </c>
      <c r="F7733" s="70" t="str">
        <f t="shared" si="480"/>
        <v/>
      </c>
      <c r="G7733" s="68" t="str">
        <f t="shared" si="478"/>
        <v/>
      </c>
      <c r="H7733" s="69" t="str">
        <f t="shared" si="479"/>
        <v/>
      </c>
    </row>
    <row r="7734" spans="2:8" x14ac:dyDescent="0.25">
      <c r="B7734" s="258"/>
      <c r="C7734" s="259"/>
      <c r="D7734" s="259"/>
      <c r="E7734" s="66" t="str">
        <f t="shared" si="477"/>
        <v/>
      </c>
      <c r="F7734" s="70" t="str">
        <f t="shared" si="480"/>
        <v/>
      </c>
      <c r="G7734" s="68" t="str">
        <f t="shared" si="478"/>
        <v/>
      </c>
      <c r="H7734" s="69" t="str">
        <f t="shared" si="479"/>
        <v/>
      </c>
    </row>
    <row r="7735" spans="2:8" x14ac:dyDescent="0.25">
      <c r="B7735" s="258"/>
      <c r="C7735" s="259"/>
      <c r="D7735" s="259"/>
      <c r="E7735" s="66" t="str">
        <f t="shared" si="477"/>
        <v/>
      </c>
      <c r="F7735" s="70" t="str">
        <f t="shared" si="480"/>
        <v/>
      </c>
      <c r="G7735" s="68" t="str">
        <f t="shared" si="478"/>
        <v/>
      </c>
      <c r="H7735" s="69" t="str">
        <f t="shared" si="479"/>
        <v/>
      </c>
    </row>
    <row r="7736" spans="2:8" x14ac:dyDescent="0.25">
      <c r="B7736" s="258"/>
      <c r="C7736" s="259"/>
      <c r="D7736" s="259"/>
      <c r="E7736" s="66" t="str">
        <f t="shared" si="477"/>
        <v/>
      </c>
      <c r="F7736" s="70" t="str">
        <f t="shared" si="480"/>
        <v/>
      </c>
      <c r="G7736" s="68" t="str">
        <f t="shared" si="478"/>
        <v/>
      </c>
      <c r="H7736" s="69" t="str">
        <f t="shared" si="479"/>
        <v/>
      </c>
    </row>
    <row r="7737" spans="2:8" x14ac:dyDescent="0.25">
      <c r="B7737" s="258"/>
      <c r="C7737" s="259"/>
      <c r="D7737" s="259"/>
      <c r="E7737" s="66" t="str">
        <f t="shared" si="477"/>
        <v/>
      </c>
      <c r="F7737" s="70" t="str">
        <f t="shared" si="480"/>
        <v/>
      </c>
      <c r="G7737" s="68" t="str">
        <f t="shared" si="478"/>
        <v/>
      </c>
      <c r="H7737" s="69" t="str">
        <f t="shared" si="479"/>
        <v/>
      </c>
    </row>
    <row r="7738" spans="2:8" x14ac:dyDescent="0.25">
      <c r="B7738" s="258"/>
      <c r="C7738" s="259"/>
      <c r="D7738" s="259"/>
      <c r="E7738" s="66" t="str">
        <f t="shared" si="477"/>
        <v/>
      </c>
      <c r="F7738" s="70" t="str">
        <f t="shared" si="480"/>
        <v/>
      </c>
      <c r="G7738" s="68" t="str">
        <f t="shared" si="478"/>
        <v/>
      </c>
      <c r="H7738" s="69" t="str">
        <f t="shared" si="479"/>
        <v/>
      </c>
    </row>
    <row r="7739" spans="2:8" x14ac:dyDescent="0.25">
      <c r="B7739" s="258"/>
      <c r="C7739" s="259"/>
      <c r="D7739" s="259"/>
      <c r="E7739" s="66" t="str">
        <f t="shared" si="477"/>
        <v/>
      </c>
      <c r="F7739" s="70" t="str">
        <f t="shared" si="480"/>
        <v/>
      </c>
      <c r="G7739" s="68" t="str">
        <f t="shared" si="478"/>
        <v/>
      </c>
      <c r="H7739" s="69" t="str">
        <f t="shared" si="479"/>
        <v/>
      </c>
    </row>
    <row r="7740" spans="2:8" x14ac:dyDescent="0.25">
      <c r="B7740" s="258"/>
      <c r="C7740" s="259"/>
      <c r="D7740" s="259"/>
      <c r="E7740" s="66" t="str">
        <f t="shared" si="477"/>
        <v/>
      </c>
      <c r="F7740" s="70" t="str">
        <f t="shared" si="480"/>
        <v/>
      </c>
      <c r="G7740" s="68" t="str">
        <f t="shared" si="478"/>
        <v/>
      </c>
      <c r="H7740" s="69" t="str">
        <f t="shared" si="479"/>
        <v/>
      </c>
    </row>
    <row r="7741" spans="2:8" x14ac:dyDescent="0.25">
      <c r="B7741" s="258"/>
      <c r="C7741" s="259"/>
      <c r="D7741" s="259"/>
      <c r="E7741" s="66" t="str">
        <f t="shared" si="477"/>
        <v/>
      </c>
      <c r="F7741" s="70" t="str">
        <f t="shared" si="480"/>
        <v/>
      </c>
      <c r="G7741" s="68" t="str">
        <f t="shared" si="478"/>
        <v/>
      </c>
      <c r="H7741" s="69" t="str">
        <f t="shared" si="479"/>
        <v/>
      </c>
    </row>
    <row r="7742" spans="2:8" x14ac:dyDescent="0.25">
      <c r="B7742" s="258"/>
      <c r="C7742" s="259"/>
      <c r="D7742" s="259"/>
      <c r="E7742" s="66" t="str">
        <f t="shared" si="477"/>
        <v/>
      </c>
      <c r="F7742" s="70" t="str">
        <f t="shared" si="480"/>
        <v/>
      </c>
      <c r="G7742" s="68" t="str">
        <f t="shared" si="478"/>
        <v/>
      </c>
      <c r="H7742" s="69" t="str">
        <f t="shared" si="479"/>
        <v/>
      </c>
    </row>
    <row r="7743" spans="2:8" x14ac:dyDescent="0.25">
      <c r="B7743" s="258"/>
      <c r="C7743" s="259"/>
      <c r="D7743" s="259"/>
      <c r="E7743" s="66" t="str">
        <f t="shared" si="477"/>
        <v/>
      </c>
      <c r="F7743" s="70" t="str">
        <f t="shared" si="480"/>
        <v/>
      </c>
      <c r="G7743" s="68" t="str">
        <f t="shared" si="478"/>
        <v/>
      </c>
      <c r="H7743" s="69" t="str">
        <f t="shared" si="479"/>
        <v/>
      </c>
    </row>
    <row r="7744" spans="2:8" x14ac:dyDescent="0.25">
      <c r="B7744" s="258"/>
      <c r="C7744" s="259"/>
      <c r="D7744" s="259"/>
      <c r="E7744" s="66" t="str">
        <f t="shared" si="477"/>
        <v/>
      </c>
      <c r="F7744" s="70" t="str">
        <f t="shared" si="480"/>
        <v/>
      </c>
      <c r="G7744" s="68" t="str">
        <f t="shared" si="478"/>
        <v/>
      </c>
      <c r="H7744" s="69" t="str">
        <f t="shared" si="479"/>
        <v/>
      </c>
    </row>
    <row r="7745" spans="2:8" x14ac:dyDescent="0.25">
      <c r="B7745" s="258"/>
      <c r="C7745" s="259"/>
      <c r="D7745" s="259"/>
      <c r="E7745" s="66" t="str">
        <f t="shared" si="477"/>
        <v/>
      </c>
      <c r="F7745" s="70" t="str">
        <f t="shared" si="480"/>
        <v/>
      </c>
      <c r="G7745" s="68" t="str">
        <f t="shared" si="478"/>
        <v/>
      </c>
      <c r="H7745" s="69" t="str">
        <f t="shared" si="479"/>
        <v/>
      </c>
    </row>
    <row r="7746" spans="2:8" x14ac:dyDescent="0.25">
      <c r="B7746" s="258"/>
      <c r="C7746" s="259"/>
      <c r="D7746" s="259"/>
      <c r="E7746" s="66" t="str">
        <f t="shared" si="477"/>
        <v/>
      </c>
      <c r="F7746" s="70" t="str">
        <f t="shared" si="480"/>
        <v/>
      </c>
      <c r="G7746" s="68" t="str">
        <f t="shared" si="478"/>
        <v/>
      </c>
      <c r="H7746" s="69" t="str">
        <f t="shared" si="479"/>
        <v/>
      </c>
    </row>
    <row r="7747" spans="2:8" x14ac:dyDescent="0.25">
      <c r="B7747" s="258"/>
      <c r="C7747" s="259"/>
      <c r="D7747" s="259"/>
      <c r="E7747" s="66" t="str">
        <f t="shared" si="477"/>
        <v/>
      </c>
      <c r="F7747" s="70" t="str">
        <f t="shared" si="480"/>
        <v/>
      </c>
      <c r="G7747" s="68" t="str">
        <f t="shared" si="478"/>
        <v/>
      </c>
      <c r="H7747" s="69" t="str">
        <f t="shared" si="479"/>
        <v/>
      </c>
    </row>
    <row r="7748" spans="2:8" x14ac:dyDescent="0.25">
      <c r="B7748" s="258"/>
      <c r="C7748" s="259"/>
      <c r="D7748" s="259"/>
      <c r="E7748" s="66" t="str">
        <f t="shared" si="477"/>
        <v/>
      </c>
      <c r="F7748" s="70" t="str">
        <f t="shared" si="480"/>
        <v/>
      </c>
      <c r="G7748" s="68" t="str">
        <f t="shared" si="478"/>
        <v/>
      </c>
      <c r="H7748" s="69" t="str">
        <f t="shared" si="479"/>
        <v/>
      </c>
    </row>
    <row r="7749" spans="2:8" x14ac:dyDescent="0.25">
      <c r="B7749" s="258"/>
      <c r="C7749" s="259"/>
      <c r="D7749" s="259"/>
      <c r="E7749" s="66" t="str">
        <f t="shared" si="477"/>
        <v/>
      </c>
      <c r="F7749" s="70" t="str">
        <f t="shared" si="480"/>
        <v/>
      </c>
      <c r="G7749" s="68" t="str">
        <f t="shared" si="478"/>
        <v/>
      </c>
      <c r="H7749" s="69" t="str">
        <f t="shared" si="479"/>
        <v/>
      </c>
    </row>
    <row r="7750" spans="2:8" x14ac:dyDescent="0.25">
      <c r="B7750" s="258"/>
      <c r="C7750" s="259"/>
      <c r="D7750" s="259"/>
      <c r="E7750" s="66" t="str">
        <f t="shared" si="477"/>
        <v/>
      </c>
      <c r="F7750" s="70" t="str">
        <f t="shared" si="480"/>
        <v/>
      </c>
      <c r="G7750" s="68" t="str">
        <f t="shared" si="478"/>
        <v/>
      </c>
      <c r="H7750" s="69" t="str">
        <f t="shared" si="479"/>
        <v/>
      </c>
    </row>
    <row r="7751" spans="2:8" x14ac:dyDescent="0.25">
      <c r="B7751" s="258"/>
      <c r="C7751" s="259"/>
      <c r="D7751" s="259"/>
      <c r="E7751" s="66" t="str">
        <f t="shared" si="477"/>
        <v/>
      </c>
      <c r="F7751" s="70" t="str">
        <f t="shared" si="480"/>
        <v/>
      </c>
      <c r="G7751" s="68" t="str">
        <f t="shared" si="478"/>
        <v/>
      </c>
      <c r="H7751" s="69" t="str">
        <f t="shared" si="479"/>
        <v/>
      </c>
    </row>
    <row r="7752" spans="2:8" x14ac:dyDescent="0.25">
      <c r="B7752" s="258"/>
      <c r="C7752" s="259"/>
      <c r="D7752" s="259"/>
      <c r="E7752" s="66" t="str">
        <f t="shared" si="477"/>
        <v/>
      </c>
      <c r="F7752" s="70" t="str">
        <f t="shared" si="480"/>
        <v/>
      </c>
      <c r="G7752" s="68" t="str">
        <f t="shared" si="478"/>
        <v/>
      </c>
      <c r="H7752" s="69" t="str">
        <f t="shared" si="479"/>
        <v/>
      </c>
    </row>
    <row r="7753" spans="2:8" x14ac:dyDescent="0.25">
      <c r="B7753" s="258"/>
      <c r="C7753" s="259"/>
      <c r="D7753" s="259"/>
      <c r="E7753" s="66" t="str">
        <f t="shared" si="477"/>
        <v/>
      </c>
      <c r="F7753" s="70" t="str">
        <f t="shared" si="480"/>
        <v/>
      </c>
      <c r="G7753" s="68" t="str">
        <f t="shared" si="478"/>
        <v/>
      </c>
      <c r="H7753" s="69" t="str">
        <f t="shared" si="479"/>
        <v/>
      </c>
    </row>
    <row r="7754" spans="2:8" x14ac:dyDescent="0.25">
      <c r="B7754" s="258"/>
      <c r="C7754" s="259"/>
      <c r="D7754" s="259"/>
      <c r="E7754" s="66" t="str">
        <f t="shared" si="477"/>
        <v/>
      </c>
      <c r="F7754" s="70" t="str">
        <f t="shared" si="480"/>
        <v/>
      </c>
      <c r="G7754" s="68" t="str">
        <f t="shared" si="478"/>
        <v/>
      </c>
      <c r="H7754" s="69" t="str">
        <f t="shared" si="479"/>
        <v/>
      </c>
    </row>
    <row r="7755" spans="2:8" x14ac:dyDescent="0.25">
      <c r="B7755" s="258"/>
      <c r="C7755" s="259"/>
      <c r="D7755" s="259"/>
      <c r="E7755" s="66" t="str">
        <f t="shared" si="477"/>
        <v/>
      </c>
      <c r="F7755" s="70" t="str">
        <f t="shared" si="480"/>
        <v/>
      </c>
      <c r="G7755" s="68" t="str">
        <f t="shared" si="478"/>
        <v/>
      </c>
      <c r="H7755" s="69" t="str">
        <f t="shared" si="479"/>
        <v/>
      </c>
    </row>
    <row r="7756" spans="2:8" x14ac:dyDescent="0.25">
      <c r="B7756" s="258"/>
      <c r="C7756" s="259"/>
      <c r="D7756" s="259"/>
      <c r="E7756" s="66" t="str">
        <f t="shared" si="477"/>
        <v/>
      </c>
      <c r="F7756" s="70" t="str">
        <f t="shared" si="480"/>
        <v/>
      </c>
      <c r="G7756" s="68" t="str">
        <f t="shared" si="478"/>
        <v/>
      </c>
      <c r="H7756" s="69" t="str">
        <f t="shared" si="479"/>
        <v/>
      </c>
    </row>
    <row r="7757" spans="2:8" x14ac:dyDescent="0.25">
      <c r="B7757" s="258"/>
      <c r="C7757" s="259"/>
      <c r="D7757" s="259"/>
      <c r="E7757" s="66" t="str">
        <f t="shared" si="477"/>
        <v/>
      </c>
      <c r="F7757" s="70" t="str">
        <f t="shared" si="480"/>
        <v/>
      </c>
      <c r="G7757" s="68" t="str">
        <f t="shared" si="478"/>
        <v/>
      </c>
      <c r="H7757" s="69" t="str">
        <f t="shared" si="479"/>
        <v/>
      </c>
    </row>
    <row r="7758" spans="2:8" x14ac:dyDescent="0.25">
      <c r="B7758" s="258"/>
      <c r="C7758" s="259"/>
      <c r="D7758" s="259"/>
      <c r="E7758" s="66" t="str">
        <f t="shared" ref="E7758:E7821" si="481">+IF(AND(C7758-D7758&lt;&gt;0,$B$10&gt;B7758),C7758-D7758,"")</f>
        <v/>
      </c>
      <c r="F7758" s="70" t="str">
        <f t="shared" si="480"/>
        <v/>
      </c>
      <c r="G7758" s="68" t="str">
        <f t="shared" ref="G7758:G7821" si="482">+IF(AND(B7758&lt;&gt;"",$B$10&gt;B7758),$B$10-B7758,"")</f>
        <v/>
      </c>
      <c r="H7758" s="69" t="str">
        <f t="shared" ref="H7758:H7821" si="483">IFERROR(((E7758*G7758*$D$10)/36500),"")</f>
        <v/>
      </c>
    </row>
    <row r="7759" spans="2:8" x14ac:dyDescent="0.25">
      <c r="B7759" s="258"/>
      <c r="C7759" s="259"/>
      <c r="D7759" s="259"/>
      <c r="E7759" s="66" t="str">
        <f t="shared" si="481"/>
        <v/>
      </c>
      <c r="F7759" s="70" t="str">
        <f t="shared" ref="F7759:F7822" si="484">+IFERROR((E7759+F7758),"")</f>
        <v/>
      </c>
      <c r="G7759" s="68" t="str">
        <f t="shared" si="482"/>
        <v/>
      </c>
      <c r="H7759" s="69" t="str">
        <f t="shared" si="483"/>
        <v/>
      </c>
    </row>
    <row r="7760" spans="2:8" x14ac:dyDescent="0.25">
      <c r="B7760" s="258"/>
      <c r="C7760" s="259"/>
      <c r="D7760" s="259"/>
      <c r="E7760" s="66" t="str">
        <f t="shared" si="481"/>
        <v/>
      </c>
      <c r="F7760" s="70" t="str">
        <f t="shared" si="484"/>
        <v/>
      </c>
      <c r="G7760" s="68" t="str">
        <f t="shared" si="482"/>
        <v/>
      </c>
      <c r="H7760" s="69" t="str">
        <f t="shared" si="483"/>
        <v/>
      </c>
    </row>
    <row r="7761" spans="2:8" x14ac:dyDescent="0.25">
      <c r="B7761" s="258"/>
      <c r="C7761" s="259"/>
      <c r="D7761" s="259"/>
      <c r="E7761" s="66" t="str">
        <f t="shared" si="481"/>
        <v/>
      </c>
      <c r="F7761" s="70" t="str">
        <f t="shared" si="484"/>
        <v/>
      </c>
      <c r="G7761" s="68" t="str">
        <f t="shared" si="482"/>
        <v/>
      </c>
      <c r="H7761" s="69" t="str">
        <f t="shared" si="483"/>
        <v/>
      </c>
    </row>
    <row r="7762" spans="2:8" x14ac:dyDescent="0.25">
      <c r="B7762" s="258"/>
      <c r="C7762" s="259"/>
      <c r="D7762" s="259"/>
      <c r="E7762" s="66" t="str">
        <f t="shared" si="481"/>
        <v/>
      </c>
      <c r="F7762" s="70" t="str">
        <f t="shared" si="484"/>
        <v/>
      </c>
      <c r="G7762" s="68" t="str">
        <f t="shared" si="482"/>
        <v/>
      </c>
      <c r="H7762" s="69" t="str">
        <f t="shared" si="483"/>
        <v/>
      </c>
    </row>
    <row r="7763" spans="2:8" x14ac:dyDescent="0.25">
      <c r="B7763" s="258"/>
      <c r="C7763" s="259"/>
      <c r="D7763" s="259"/>
      <c r="E7763" s="66" t="str">
        <f t="shared" si="481"/>
        <v/>
      </c>
      <c r="F7763" s="70" t="str">
        <f t="shared" si="484"/>
        <v/>
      </c>
      <c r="G7763" s="68" t="str">
        <f t="shared" si="482"/>
        <v/>
      </c>
      <c r="H7763" s="69" t="str">
        <f t="shared" si="483"/>
        <v/>
      </c>
    </row>
    <row r="7764" spans="2:8" x14ac:dyDescent="0.25">
      <c r="B7764" s="258"/>
      <c r="C7764" s="259"/>
      <c r="D7764" s="259"/>
      <c r="E7764" s="66" t="str">
        <f t="shared" si="481"/>
        <v/>
      </c>
      <c r="F7764" s="70" t="str">
        <f t="shared" si="484"/>
        <v/>
      </c>
      <c r="G7764" s="68" t="str">
        <f t="shared" si="482"/>
        <v/>
      </c>
      <c r="H7764" s="69" t="str">
        <f t="shared" si="483"/>
        <v/>
      </c>
    </row>
    <row r="7765" spans="2:8" x14ac:dyDescent="0.25">
      <c r="B7765" s="258"/>
      <c r="C7765" s="259"/>
      <c r="D7765" s="259"/>
      <c r="E7765" s="66" t="str">
        <f t="shared" si="481"/>
        <v/>
      </c>
      <c r="F7765" s="70" t="str">
        <f t="shared" si="484"/>
        <v/>
      </c>
      <c r="G7765" s="68" t="str">
        <f t="shared" si="482"/>
        <v/>
      </c>
      <c r="H7765" s="69" t="str">
        <f t="shared" si="483"/>
        <v/>
      </c>
    </row>
    <row r="7766" spans="2:8" x14ac:dyDescent="0.25">
      <c r="B7766" s="258"/>
      <c r="C7766" s="259"/>
      <c r="D7766" s="259"/>
      <c r="E7766" s="66" t="str">
        <f t="shared" si="481"/>
        <v/>
      </c>
      <c r="F7766" s="70" t="str">
        <f t="shared" si="484"/>
        <v/>
      </c>
      <c r="G7766" s="68" t="str">
        <f t="shared" si="482"/>
        <v/>
      </c>
      <c r="H7766" s="69" t="str">
        <f t="shared" si="483"/>
        <v/>
      </c>
    </row>
    <row r="7767" spans="2:8" x14ac:dyDescent="0.25">
      <c r="B7767" s="258"/>
      <c r="C7767" s="259"/>
      <c r="D7767" s="259"/>
      <c r="E7767" s="66" t="str">
        <f t="shared" si="481"/>
        <v/>
      </c>
      <c r="F7767" s="70" t="str">
        <f t="shared" si="484"/>
        <v/>
      </c>
      <c r="G7767" s="68" t="str">
        <f t="shared" si="482"/>
        <v/>
      </c>
      <c r="H7767" s="69" t="str">
        <f t="shared" si="483"/>
        <v/>
      </c>
    </row>
    <row r="7768" spans="2:8" x14ac:dyDescent="0.25">
      <c r="B7768" s="258"/>
      <c r="C7768" s="259"/>
      <c r="D7768" s="259"/>
      <c r="E7768" s="66" t="str">
        <f t="shared" si="481"/>
        <v/>
      </c>
      <c r="F7768" s="70" t="str">
        <f t="shared" si="484"/>
        <v/>
      </c>
      <c r="G7768" s="68" t="str">
        <f t="shared" si="482"/>
        <v/>
      </c>
      <c r="H7768" s="69" t="str">
        <f t="shared" si="483"/>
        <v/>
      </c>
    </row>
    <row r="7769" spans="2:8" x14ac:dyDescent="0.25">
      <c r="B7769" s="258"/>
      <c r="C7769" s="259"/>
      <c r="D7769" s="259"/>
      <c r="E7769" s="66" t="str">
        <f t="shared" si="481"/>
        <v/>
      </c>
      <c r="F7769" s="70" t="str">
        <f t="shared" si="484"/>
        <v/>
      </c>
      <c r="G7769" s="68" t="str">
        <f t="shared" si="482"/>
        <v/>
      </c>
      <c r="H7769" s="69" t="str">
        <f t="shared" si="483"/>
        <v/>
      </c>
    </row>
    <row r="7770" spans="2:8" x14ac:dyDescent="0.25">
      <c r="B7770" s="258"/>
      <c r="C7770" s="259"/>
      <c r="D7770" s="259"/>
      <c r="E7770" s="66" t="str">
        <f t="shared" si="481"/>
        <v/>
      </c>
      <c r="F7770" s="70" t="str">
        <f t="shared" si="484"/>
        <v/>
      </c>
      <c r="G7770" s="68" t="str">
        <f t="shared" si="482"/>
        <v/>
      </c>
      <c r="H7770" s="69" t="str">
        <f t="shared" si="483"/>
        <v/>
      </c>
    </row>
    <row r="7771" spans="2:8" x14ac:dyDescent="0.25">
      <c r="B7771" s="258"/>
      <c r="C7771" s="259"/>
      <c r="D7771" s="259"/>
      <c r="E7771" s="66" t="str">
        <f t="shared" si="481"/>
        <v/>
      </c>
      <c r="F7771" s="70" t="str">
        <f t="shared" si="484"/>
        <v/>
      </c>
      <c r="G7771" s="68" t="str">
        <f t="shared" si="482"/>
        <v/>
      </c>
      <c r="H7771" s="69" t="str">
        <f t="shared" si="483"/>
        <v/>
      </c>
    </row>
    <row r="7772" spans="2:8" x14ac:dyDescent="0.25">
      <c r="B7772" s="258"/>
      <c r="C7772" s="259"/>
      <c r="D7772" s="259"/>
      <c r="E7772" s="66" t="str">
        <f t="shared" si="481"/>
        <v/>
      </c>
      <c r="F7772" s="70" t="str">
        <f t="shared" si="484"/>
        <v/>
      </c>
      <c r="G7772" s="68" t="str">
        <f t="shared" si="482"/>
        <v/>
      </c>
      <c r="H7772" s="69" t="str">
        <f t="shared" si="483"/>
        <v/>
      </c>
    </row>
    <row r="7773" spans="2:8" x14ac:dyDescent="0.25">
      <c r="B7773" s="258"/>
      <c r="C7773" s="259"/>
      <c r="D7773" s="259"/>
      <c r="E7773" s="66" t="str">
        <f t="shared" si="481"/>
        <v/>
      </c>
      <c r="F7773" s="70" t="str">
        <f t="shared" si="484"/>
        <v/>
      </c>
      <c r="G7773" s="68" t="str">
        <f t="shared" si="482"/>
        <v/>
      </c>
      <c r="H7773" s="69" t="str">
        <f t="shared" si="483"/>
        <v/>
      </c>
    </row>
    <row r="7774" spans="2:8" x14ac:dyDescent="0.25">
      <c r="B7774" s="258"/>
      <c r="C7774" s="259"/>
      <c r="D7774" s="259"/>
      <c r="E7774" s="66" t="str">
        <f t="shared" si="481"/>
        <v/>
      </c>
      <c r="F7774" s="70" t="str">
        <f t="shared" si="484"/>
        <v/>
      </c>
      <c r="G7774" s="68" t="str">
        <f t="shared" si="482"/>
        <v/>
      </c>
      <c r="H7774" s="69" t="str">
        <f t="shared" si="483"/>
        <v/>
      </c>
    </row>
    <row r="7775" spans="2:8" x14ac:dyDescent="0.25">
      <c r="B7775" s="258"/>
      <c r="C7775" s="259"/>
      <c r="D7775" s="259"/>
      <c r="E7775" s="66" t="str">
        <f t="shared" si="481"/>
        <v/>
      </c>
      <c r="F7775" s="70" t="str">
        <f t="shared" si="484"/>
        <v/>
      </c>
      <c r="G7775" s="68" t="str">
        <f t="shared" si="482"/>
        <v/>
      </c>
      <c r="H7775" s="69" t="str">
        <f t="shared" si="483"/>
        <v/>
      </c>
    </row>
    <row r="7776" spans="2:8" x14ac:dyDescent="0.25">
      <c r="B7776" s="258"/>
      <c r="C7776" s="259"/>
      <c r="D7776" s="259"/>
      <c r="E7776" s="66" t="str">
        <f t="shared" si="481"/>
        <v/>
      </c>
      <c r="F7776" s="70" t="str">
        <f t="shared" si="484"/>
        <v/>
      </c>
      <c r="G7776" s="68" t="str">
        <f t="shared" si="482"/>
        <v/>
      </c>
      <c r="H7776" s="69" t="str">
        <f t="shared" si="483"/>
        <v/>
      </c>
    </row>
    <row r="7777" spans="2:8" x14ac:dyDescent="0.25">
      <c r="B7777" s="258"/>
      <c r="C7777" s="259"/>
      <c r="D7777" s="259"/>
      <c r="E7777" s="66" t="str">
        <f t="shared" si="481"/>
        <v/>
      </c>
      <c r="F7777" s="70" t="str">
        <f t="shared" si="484"/>
        <v/>
      </c>
      <c r="G7777" s="68" t="str">
        <f t="shared" si="482"/>
        <v/>
      </c>
      <c r="H7777" s="69" t="str">
        <f t="shared" si="483"/>
        <v/>
      </c>
    </row>
    <row r="7778" spans="2:8" x14ac:dyDescent="0.25">
      <c r="B7778" s="258"/>
      <c r="C7778" s="259"/>
      <c r="D7778" s="259"/>
      <c r="E7778" s="66" t="str">
        <f t="shared" si="481"/>
        <v/>
      </c>
      <c r="F7778" s="70" t="str">
        <f t="shared" si="484"/>
        <v/>
      </c>
      <c r="G7778" s="68" t="str">
        <f t="shared" si="482"/>
        <v/>
      </c>
      <c r="H7778" s="69" t="str">
        <f t="shared" si="483"/>
        <v/>
      </c>
    </row>
    <row r="7779" spans="2:8" x14ac:dyDescent="0.25">
      <c r="B7779" s="258"/>
      <c r="C7779" s="259"/>
      <c r="D7779" s="259"/>
      <c r="E7779" s="66" t="str">
        <f t="shared" si="481"/>
        <v/>
      </c>
      <c r="F7779" s="70" t="str">
        <f t="shared" si="484"/>
        <v/>
      </c>
      <c r="G7779" s="68" t="str">
        <f t="shared" si="482"/>
        <v/>
      </c>
      <c r="H7779" s="69" t="str">
        <f t="shared" si="483"/>
        <v/>
      </c>
    </row>
    <row r="7780" spans="2:8" x14ac:dyDescent="0.25">
      <c r="B7780" s="258"/>
      <c r="C7780" s="259"/>
      <c r="D7780" s="259"/>
      <c r="E7780" s="66" t="str">
        <f t="shared" si="481"/>
        <v/>
      </c>
      <c r="F7780" s="70" t="str">
        <f t="shared" si="484"/>
        <v/>
      </c>
      <c r="G7780" s="68" t="str">
        <f t="shared" si="482"/>
        <v/>
      </c>
      <c r="H7780" s="69" t="str">
        <f t="shared" si="483"/>
        <v/>
      </c>
    </row>
    <row r="7781" spans="2:8" x14ac:dyDescent="0.25">
      <c r="B7781" s="258"/>
      <c r="C7781" s="259"/>
      <c r="D7781" s="259"/>
      <c r="E7781" s="66" t="str">
        <f t="shared" si="481"/>
        <v/>
      </c>
      <c r="F7781" s="70" t="str">
        <f t="shared" si="484"/>
        <v/>
      </c>
      <c r="G7781" s="68" t="str">
        <f t="shared" si="482"/>
        <v/>
      </c>
      <c r="H7781" s="69" t="str">
        <f t="shared" si="483"/>
        <v/>
      </c>
    </row>
    <row r="7782" spans="2:8" x14ac:dyDescent="0.25">
      <c r="B7782" s="258"/>
      <c r="C7782" s="259"/>
      <c r="D7782" s="259"/>
      <c r="E7782" s="66" t="str">
        <f t="shared" si="481"/>
        <v/>
      </c>
      <c r="F7782" s="70" t="str">
        <f t="shared" si="484"/>
        <v/>
      </c>
      <c r="G7782" s="68" t="str">
        <f t="shared" si="482"/>
        <v/>
      </c>
      <c r="H7782" s="69" t="str">
        <f t="shared" si="483"/>
        <v/>
      </c>
    </row>
    <row r="7783" spans="2:8" x14ac:dyDescent="0.25">
      <c r="B7783" s="258"/>
      <c r="C7783" s="259"/>
      <c r="D7783" s="259"/>
      <c r="E7783" s="66" t="str">
        <f t="shared" si="481"/>
        <v/>
      </c>
      <c r="F7783" s="70" t="str">
        <f t="shared" si="484"/>
        <v/>
      </c>
      <c r="G7783" s="68" t="str">
        <f t="shared" si="482"/>
        <v/>
      </c>
      <c r="H7783" s="69" t="str">
        <f t="shared" si="483"/>
        <v/>
      </c>
    </row>
    <row r="7784" spans="2:8" x14ac:dyDescent="0.25">
      <c r="B7784" s="258"/>
      <c r="C7784" s="259"/>
      <c r="D7784" s="259"/>
      <c r="E7784" s="66" t="str">
        <f t="shared" si="481"/>
        <v/>
      </c>
      <c r="F7784" s="70" t="str">
        <f t="shared" si="484"/>
        <v/>
      </c>
      <c r="G7784" s="68" t="str">
        <f t="shared" si="482"/>
        <v/>
      </c>
      <c r="H7784" s="69" t="str">
        <f t="shared" si="483"/>
        <v/>
      </c>
    </row>
    <row r="7785" spans="2:8" x14ac:dyDescent="0.25">
      <c r="B7785" s="258"/>
      <c r="C7785" s="259"/>
      <c r="D7785" s="259"/>
      <c r="E7785" s="66" t="str">
        <f t="shared" si="481"/>
        <v/>
      </c>
      <c r="F7785" s="70" t="str">
        <f t="shared" si="484"/>
        <v/>
      </c>
      <c r="G7785" s="68" t="str">
        <f t="shared" si="482"/>
        <v/>
      </c>
      <c r="H7785" s="69" t="str">
        <f t="shared" si="483"/>
        <v/>
      </c>
    </row>
    <row r="7786" spans="2:8" x14ac:dyDescent="0.25">
      <c r="B7786" s="258"/>
      <c r="C7786" s="259"/>
      <c r="D7786" s="259"/>
      <c r="E7786" s="66" t="str">
        <f t="shared" si="481"/>
        <v/>
      </c>
      <c r="F7786" s="70" t="str">
        <f t="shared" si="484"/>
        <v/>
      </c>
      <c r="G7786" s="68" t="str">
        <f t="shared" si="482"/>
        <v/>
      </c>
      <c r="H7786" s="69" t="str">
        <f t="shared" si="483"/>
        <v/>
      </c>
    </row>
    <row r="7787" spans="2:8" x14ac:dyDescent="0.25">
      <c r="B7787" s="258"/>
      <c r="C7787" s="259"/>
      <c r="D7787" s="259"/>
      <c r="E7787" s="66" t="str">
        <f t="shared" si="481"/>
        <v/>
      </c>
      <c r="F7787" s="70" t="str">
        <f t="shared" si="484"/>
        <v/>
      </c>
      <c r="G7787" s="68" t="str">
        <f t="shared" si="482"/>
        <v/>
      </c>
      <c r="H7787" s="69" t="str">
        <f t="shared" si="483"/>
        <v/>
      </c>
    </row>
    <row r="7788" spans="2:8" x14ac:dyDescent="0.25">
      <c r="B7788" s="258"/>
      <c r="C7788" s="259"/>
      <c r="D7788" s="259"/>
      <c r="E7788" s="66" t="str">
        <f t="shared" si="481"/>
        <v/>
      </c>
      <c r="F7788" s="70" t="str">
        <f t="shared" si="484"/>
        <v/>
      </c>
      <c r="G7788" s="68" t="str">
        <f t="shared" si="482"/>
        <v/>
      </c>
      <c r="H7788" s="69" t="str">
        <f t="shared" si="483"/>
        <v/>
      </c>
    </row>
    <row r="7789" spans="2:8" x14ac:dyDescent="0.25">
      <c r="B7789" s="258"/>
      <c r="C7789" s="259"/>
      <c r="D7789" s="259"/>
      <c r="E7789" s="66" t="str">
        <f t="shared" si="481"/>
        <v/>
      </c>
      <c r="F7789" s="70" t="str">
        <f t="shared" si="484"/>
        <v/>
      </c>
      <c r="G7789" s="68" t="str">
        <f t="shared" si="482"/>
        <v/>
      </c>
      <c r="H7789" s="69" t="str">
        <f t="shared" si="483"/>
        <v/>
      </c>
    </row>
    <row r="7790" spans="2:8" x14ac:dyDescent="0.25">
      <c r="B7790" s="258"/>
      <c r="C7790" s="259"/>
      <c r="D7790" s="259"/>
      <c r="E7790" s="66" t="str">
        <f t="shared" si="481"/>
        <v/>
      </c>
      <c r="F7790" s="70" t="str">
        <f t="shared" si="484"/>
        <v/>
      </c>
      <c r="G7790" s="68" t="str">
        <f t="shared" si="482"/>
        <v/>
      </c>
      <c r="H7790" s="69" t="str">
        <f t="shared" si="483"/>
        <v/>
      </c>
    </row>
    <row r="7791" spans="2:8" x14ac:dyDescent="0.25">
      <c r="B7791" s="258"/>
      <c r="C7791" s="259"/>
      <c r="D7791" s="259"/>
      <c r="E7791" s="66" t="str">
        <f t="shared" si="481"/>
        <v/>
      </c>
      <c r="F7791" s="70" t="str">
        <f t="shared" si="484"/>
        <v/>
      </c>
      <c r="G7791" s="68" t="str">
        <f t="shared" si="482"/>
        <v/>
      </c>
      <c r="H7791" s="69" t="str">
        <f t="shared" si="483"/>
        <v/>
      </c>
    </row>
    <row r="7792" spans="2:8" x14ac:dyDescent="0.25">
      <c r="B7792" s="258"/>
      <c r="C7792" s="259"/>
      <c r="D7792" s="259"/>
      <c r="E7792" s="66" t="str">
        <f t="shared" si="481"/>
        <v/>
      </c>
      <c r="F7792" s="70" t="str">
        <f t="shared" si="484"/>
        <v/>
      </c>
      <c r="G7792" s="68" t="str">
        <f t="shared" si="482"/>
        <v/>
      </c>
      <c r="H7792" s="69" t="str">
        <f t="shared" si="483"/>
        <v/>
      </c>
    </row>
    <row r="7793" spans="2:8" x14ac:dyDescent="0.25">
      <c r="B7793" s="258"/>
      <c r="C7793" s="259"/>
      <c r="D7793" s="259"/>
      <c r="E7793" s="66" t="str">
        <f t="shared" si="481"/>
        <v/>
      </c>
      <c r="F7793" s="70" t="str">
        <f t="shared" si="484"/>
        <v/>
      </c>
      <c r="G7793" s="68" t="str">
        <f t="shared" si="482"/>
        <v/>
      </c>
      <c r="H7793" s="69" t="str">
        <f t="shared" si="483"/>
        <v/>
      </c>
    </row>
    <row r="7794" spans="2:8" x14ac:dyDescent="0.25">
      <c r="B7794" s="258"/>
      <c r="C7794" s="259"/>
      <c r="D7794" s="259"/>
      <c r="E7794" s="66" t="str">
        <f t="shared" si="481"/>
        <v/>
      </c>
      <c r="F7794" s="70" t="str">
        <f t="shared" si="484"/>
        <v/>
      </c>
      <c r="G7794" s="68" t="str">
        <f t="shared" si="482"/>
        <v/>
      </c>
      <c r="H7794" s="69" t="str">
        <f t="shared" si="483"/>
        <v/>
      </c>
    </row>
    <row r="7795" spans="2:8" x14ac:dyDescent="0.25">
      <c r="B7795" s="258"/>
      <c r="C7795" s="259"/>
      <c r="D7795" s="259"/>
      <c r="E7795" s="66" t="str">
        <f t="shared" si="481"/>
        <v/>
      </c>
      <c r="F7795" s="70" t="str">
        <f t="shared" si="484"/>
        <v/>
      </c>
      <c r="G7795" s="68" t="str">
        <f t="shared" si="482"/>
        <v/>
      </c>
      <c r="H7795" s="69" t="str">
        <f t="shared" si="483"/>
        <v/>
      </c>
    </row>
    <row r="7796" spans="2:8" x14ac:dyDescent="0.25">
      <c r="B7796" s="258"/>
      <c r="C7796" s="259"/>
      <c r="D7796" s="259"/>
      <c r="E7796" s="66" t="str">
        <f t="shared" si="481"/>
        <v/>
      </c>
      <c r="F7796" s="70" t="str">
        <f t="shared" si="484"/>
        <v/>
      </c>
      <c r="G7796" s="68" t="str">
        <f t="shared" si="482"/>
        <v/>
      </c>
      <c r="H7796" s="69" t="str">
        <f t="shared" si="483"/>
        <v/>
      </c>
    </row>
    <row r="7797" spans="2:8" x14ac:dyDescent="0.25">
      <c r="B7797" s="258"/>
      <c r="C7797" s="259"/>
      <c r="D7797" s="259"/>
      <c r="E7797" s="66" t="str">
        <f t="shared" si="481"/>
        <v/>
      </c>
      <c r="F7797" s="70" t="str">
        <f t="shared" si="484"/>
        <v/>
      </c>
      <c r="G7797" s="68" t="str">
        <f t="shared" si="482"/>
        <v/>
      </c>
      <c r="H7797" s="69" t="str">
        <f t="shared" si="483"/>
        <v/>
      </c>
    </row>
    <row r="7798" spans="2:8" x14ac:dyDescent="0.25">
      <c r="B7798" s="258"/>
      <c r="C7798" s="259"/>
      <c r="D7798" s="259"/>
      <c r="E7798" s="66" t="str">
        <f t="shared" si="481"/>
        <v/>
      </c>
      <c r="F7798" s="70" t="str">
        <f t="shared" si="484"/>
        <v/>
      </c>
      <c r="G7798" s="68" t="str">
        <f t="shared" si="482"/>
        <v/>
      </c>
      <c r="H7798" s="69" t="str">
        <f t="shared" si="483"/>
        <v/>
      </c>
    </row>
    <row r="7799" spans="2:8" x14ac:dyDescent="0.25">
      <c r="B7799" s="258"/>
      <c r="C7799" s="259"/>
      <c r="D7799" s="259"/>
      <c r="E7799" s="66" t="str">
        <f t="shared" si="481"/>
        <v/>
      </c>
      <c r="F7799" s="70" t="str">
        <f t="shared" si="484"/>
        <v/>
      </c>
      <c r="G7799" s="68" t="str">
        <f t="shared" si="482"/>
        <v/>
      </c>
      <c r="H7799" s="69" t="str">
        <f t="shared" si="483"/>
        <v/>
      </c>
    </row>
    <row r="7800" spans="2:8" x14ac:dyDescent="0.25">
      <c r="B7800" s="258"/>
      <c r="C7800" s="259"/>
      <c r="D7800" s="259"/>
      <c r="E7800" s="66" t="str">
        <f t="shared" si="481"/>
        <v/>
      </c>
      <c r="F7800" s="70" t="str">
        <f t="shared" si="484"/>
        <v/>
      </c>
      <c r="G7800" s="68" t="str">
        <f t="shared" si="482"/>
        <v/>
      </c>
      <c r="H7800" s="69" t="str">
        <f t="shared" si="483"/>
        <v/>
      </c>
    </row>
    <row r="7801" spans="2:8" x14ac:dyDescent="0.25">
      <c r="B7801" s="258"/>
      <c r="C7801" s="259"/>
      <c r="D7801" s="259"/>
      <c r="E7801" s="66" t="str">
        <f t="shared" si="481"/>
        <v/>
      </c>
      <c r="F7801" s="70" t="str">
        <f t="shared" si="484"/>
        <v/>
      </c>
      <c r="G7801" s="68" t="str">
        <f t="shared" si="482"/>
        <v/>
      </c>
      <c r="H7801" s="69" t="str">
        <f t="shared" si="483"/>
        <v/>
      </c>
    </row>
    <row r="7802" spans="2:8" x14ac:dyDescent="0.25">
      <c r="B7802" s="258"/>
      <c r="C7802" s="259"/>
      <c r="D7802" s="259"/>
      <c r="E7802" s="66" t="str">
        <f t="shared" si="481"/>
        <v/>
      </c>
      <c r="F7802" s="70" t="str">
        <f t="shared" si="484"/>
        <v/>
      </c>
      <c r="G7802" s="68" t="str">
        <f t="shared" si="482"/>
        <v/>
      </c>
      <c r="H7802" s="69" t="str">
        <f t="shared" si="483"/>
        <v/>
      </c>
    </row>
    <row r="7803" spans="2:8" x14ac:dyDescent="0.25">
      <c r="B7803" s="258"/>
      <c r="C7803" s="259"/>
      <c r="D7803" s="259"/>
      <c r="E7803" s="66" t="str">
        <f t="shared" si="481"/>
        <v/>
      </c>
      <c r="F7803" s="70" t="str">
        <f t="shared" si="484"/>
        <v/>
      </c>
      <c r="G7803" s="68" t="str">
        <f t="shared" si="482"/>
        <v/>
      </c>
      <c r="H7803" s="69" t="str">
        <f t="shared" si="483"/>
        <v/>
      </c>
    </row>
    <row r="7804" spans="2:8" x14ac:dyDescent="0.25">
      <c r="B7804" s="258"/>
      <c r="C7804" s="259"/>
      <c r="D7804" s="259"/>
      <c r="E7804" s="66" t="str">
        <f t="shared" si="481"/>
        <v/>
      </c>
      <c r="F7804" s="70" t="str">
        <f t="shared" si="484"/>
        <v/>
      </c>
      <c r="G7804" s="68" t="str">
        <f t="shared" si="482"/>
        <v/>
      </c>
      <c r="H7804" s="69" t="str">
        <f t="shared" si="483"/>
        <v/>
      </c>
    </row>
    <row r="7805" spans="2:8" x14ac:dyDescent="0.25">
      <c r="B7805" s="258"/>
      <c r="C7805" s="259"/>
      <c r="D7805" s="259"/>
      <c r="E7805" s="66" t="str">
        <f t="shared" si="481"/>
        <v/>
      </c>
      <c r="F7805" s="70" t="str">
        <f t="shared" si="484"/>
        <v/>
      </c>
      <c r="G7805" s="68" t="str">
        <f t="shared" si="482"/>
        <v/>
      </c>
      <c r="H7805" s="69" t="str">
        <f t="shared" si="483"/>
        <v/>
      </c>
    </row>
    <row r="7806" spans="2:8" x14ac:dyDescent="0.25">
      <c r="B7806" s="258"/>
      <c r="C7806" s="259"/>
      <c r="D7806" s="259"/>
      <c r="E7806" s="66" t="str">
        <f t="shared" si="481"/>
        <v/>
      </c>
      <c r="F7806" s="70" t="str">
        <f t="shared" si="484"/>
        <v/>
      </c>
      <c r="G7806" s="68" t="str">
        <f t="shared" si="482"/>
        <v/>
      </c>
      <c r="H7806" s="69" t="str">
        <f t="shared" si="483"/>
        <v/>
      </c>
    </row>
    <row r="7807" spans="2:8" x14ac:dyDescent="0.25">
      <c r="B7807" s="258"/>
      <c r="C7807" s="259"/>
      <c r="D7807" s="259"/>
      <c r="E7807" s="66" t="str">
        <f t="shared" si="481"/>
        <v/>
      </c>
      <c r="F7807" s="70" t="str">
        <f t="shared" si="484"/>
        <v/>
      </c>
      <c r="G7807" s="68" t="str">
        <f t="shared" si="482"/>
        <v/>
      </c>
      <c r="H7807" s="69" t="str">
        <f t="shared" si="483"/>
        <v/>
      </c>
    </row>
    <row r="7808" spans="2:8" x14ac:dyDescent="0.25">
      <c r="B7808" s="258"/>
      <c r="C7808" s="259"/>
      <c r="D7808" s="259"/>
      <c r="E7808" s="66" t="str">
        <f t="shared" si="481"/>
        <v/>
      </c>
      <c r="F7808" s="70" t="str">
        <f t="shared" si="484"/>
        <v/>
      </c>
      <c r="G7808" s="68" t="str">
        <f t="shared" si="482"/>
        <v/>
      </c>
      <c r="H7808" s="69" t="str">
        <f t="shared" si="483"/>
        <v/>
      </c>
    </row>
    <row r="7809" spans="2:8" x14ac:dyDescent="0.25">
      <c r="B7809" s="258"/>
      <c r="C7809" s="259"/>
      <c r="D7809" s="259"/>
      <c r="E7809" s="66" t="str">
        <f t="shared" si="481"/>
        <v/>
      </c>
      <c r="F7809" s="70" t="str">
        <f t="shared" si="484"/>
        <v/>
      </c>
      <c r="G7809" s="68" t="str">
        <f t="shared" si="482"/>
        <v/>
      </c>
      <c r="H7809" s="69" t="str">
        <f t="shared" si="483"/>
        <v/>
      </c>
    </row>
    <row r="7810" spans="2:8" x14ac:dyDescent="0.25">
      <c r="B7810" s="258"/>
      <c r="C7810" s="259"/>
      <c r="D7810" s="259"/>
      <c r="E7810" s="66" t="str">
        <f t="shared" si="481"/>
        <v/>
      </c>
      <c r="F7810" s="70" t="str">
        <f t="shared" si="484"/>
        <v/>
      </c>
      <c r="G7810" s="68" t="str">
        <f t="shared" si="482"/>
        <v/>
      </c>
      <c r="H7810" s="69" t="str">
        <f t="shared" si="483"/>
        <v/>
      </c>
    </row>
    <row r="7811" spans="2:8" x14ac:dyDescent="0.25">
      <c r="B7811" s="258"/>
      <c r="C7811" s="259"/>
      <c r="D7811" s="259"/>
      <c r="E7811" s="66" t="str">
        <f t="shared" si="481"/>
        <v/>
      </c>
      <c r="F7811" s="70" t="str">
        <f t="shared" si="484"/>
        <v/>
      </c>
      <c r="G7811" s="68" t="str">
        <f t="shared" si="482"/>
        <v/>
      </c>
      <c r="H7811" s="69" t="str">
        <f t="shared" si="483"/>
        <v/>
      </c>
    </row>
    <row r="7812" spans="2:8" x14ac:dyDescent="0.25">
      <c r="B7812" s="258"/>
      <c r="C7812" s="259"/>
      <c r="D7812" s="259"/>
      <c r="E7812" s="66" t="str">
        <f t="shared" si="481"/>
        <v/>
      </c>
      <c r="F7812" s="70" t="str">
        <f t="shared" si="484"/>
        <v/>
      </c>
      <c r="G7812" s="68" t="str">
        <f t="shared" si="482"/>
        <v/>
      </c>
      <c r="H7812" s="69" t="str">
        <f t="shared" si="483"/>
        <v/>
      </c>
    </row>
    <row r="7813" spans="2:8" x14ac:dyDescent="0.25">
      <c r="B7813" s="258"/>
      <c r="C7813" s="259"/>
      <c r="D7813" s="259"/>
      <c r="E7813" s="66" t="str">
        <f t="shared" si="481"/>
        <v/>
      </c>
      <c r="F7813" s="70" t="str">
        <f t="shared" si="484"/>
        <v/>
      </c>
      <c r="G7813" s="68" t="str">
        <f t="shared" si="482"/>
        <v/>
      </c>
      <c r="H7813" s="69" t="str">
        <f t="shared" si="483"/>
        <v/>
      </c>
    </row>
    <row r="7814" spans="2:8" x14ac:dyDescent="0.25">
      <c r="B7814" s="258"/>
      <c r="C7814" s="259"/>
      <c r="D7814" s="259"/>
      <c r="E7814" s="66" t="str">
        <f t="shared" si="481"/>
        <v/>
      </c>
      <c r="F7814" s="70" t="str">
        <f t="shared" si="484"/>
        <v/>
      </c>
      <c r="G7814" s="68" t="str">
        <f t="shared" si="482"/>
        <v/>
      </c>
      <c r="H7814" s="69" t="str">
        <f t="shared" si="483"/>
        <v/>
      </c>
    </row>
    <row r="7815" spans="2:8" x14ac:dyDescent="0.25">
      <c r="B7815" s="258"/>
      <c r="C7815" s="259"/>
      <c r="D7815" s="259"/>
      <c r="E7815" s="66" t="str">
        <f t="shared" si="481"/>
        <v/>
      </c>
      <c r="F7815" s="70" t="str">
        <f t="shared" si="484"/>
        <v/>
      </c>
      <c r="G7815" s="68" t="str">
        <f t="shared" si="482"/>
        <v/>
      </c>
      <c r="H7815" s="69" t="str">
        <f t="shared" si="483"/>
        <v/>
      </c>
    </row>
    <row r="7816" spans="2:8" x14ac:dyDescent="0.25">
      <c r="B7816" s="258"/>
      <c r="C7816" s="259"/>
      <c r="D7816" s="259"/>
      <c r="E7816" s="66" t="str">
        <f t="shared" si="481"/>
        <v/>
      </c>
      <c r="F7816" s="70" t="str">
        <f t="shared" si="484"/>
        <v/>
      </c>
      <c r="G7816" s="68" t="str">
        <f t="shared" si="482"/>
        <v/>
      </c>
      <c r="H7816" s="69" t="str">
        <f t="shared" si="483"/>
        <v/>
      </c>
    </row>
    <row r="7817" spans="2:8" x14ac:dyDescent="0.25">
      <c r="B7817" s="258"/>
      <c r="C7817" s="259"/>
      <c r="D7817" s="259"/>
      <c r="E7817" s="66" t="str">
        <f t="shared" si="481"/>
        <v/>
      </c>
      <c r="F7817" s="70" t="str">
        <f t="shared" si="484"/>
        <v/>
      </c>
      <c r="G7817" s="68" t="str">
        <f t="shared" si="482"/>
        <v/>
      </c>
      <c r="H7817" s="69" t="str">
        <f t="shared" si="483"/>
        <v/>
      </c>
    </row>
    <row r="7818" spans="2:8" x14ac:dyDescent="0.25">
      <c r="B7818" s="258"/>
      <c r="C7818" s="259"/>
      <c r="D7818" s="259"/>
      <c r="E7818" s="66" t="str">
        <f t="shared" si="481"/>
        <v/>
      </c>
      <c r="F7818" s="70" t="str">
        <f t="shared" si="484"/>
        <v/>
      </c>
      <c r="G7818" s="68" t="str">
        <f t="shared" si="482"/>
        <v/>
      </c>
      <c r="H7818" s="69" t="str">
        <f t="shared" si="483"/>
        <v/>
      </c>
    </row>
    <row r="7819" spans="2:8" x14ac:dyDescent="0.25">
      <c r="B7819" s="258"/>
      <c r="C7819" s="259"/>
      <c r="D7819" s="259"/>
      <c r="E7819" s="66" t="str">
        <f t="shared" si="481"/>
        <v/>
      </c>
      <c r="F7819" s="70" t="str">
        <f t="shared" si="484"/>
        <v/>
      </c>
      <c r="G7819" s="68" t="str">
        <f t="shared" si="482"/>
        <v/>
      </c>
      <c r="H7819" s="69" t="str">
        <f t="shared" si="483"/>
        <v/>
      </c>
    </row>
    <row r="7820" spans="2:8" x14ac:dyDescent="0.25">
      <c r="B7820" s="258"/>
      <c r="C7820" s="259"/>
      <c r="D7820" s="259"/>
      <c r="E7820" s="66" t="str">
        <f t="shared" si="481"/>
        <v/>
      </c>
      <c r="F7820" s="70" t="str">
        <f t="shared" si="484"/>
        <v/>
      </c>
      <c r="G7820" s="68" t="str">
        <f t="shared" si="482"/>
        <v/>
      </c>
      <c r="H7820" s="69" t="str">
        <f t="shared" si="483"/>
        <v/>
      </c>
    </row>
    <row r="7821" spans="2:8" x14ac:dyDescent="0.25">
      <c r="B7821" s="258"/>
      <c r="C7821" s="259"/>
      <c r="D7821" s="259"/>
      <c r="E7821" s="66" t="str">
        <f t="shared" si="481"/>
        <v/>
      </c>
      <c r="F7821" s="70" t="str">
        <f t="shared" si="484"/>
        <v/>
      </c>
      <c r="G7821" s="68" t="str">
        <f t="shared" si="482"/>
        <v/>
      </c>
      <c r="H7821" s="69" t="str">
        <f t="shared" si="483"/>
        <v/>
      </c>
    </row>
    <row r="7822" spans="2:8" x14ac:dyDescent="0.25">
      <c r="B7822" s="258"/>
      <c r="C7822" s="259"/>
      <c r="D7822" s="259"/>
      <c r="E7822" s="66" t="str">
        <f t="shared" ref="E7822:E7885" si="485">+IF(AND(C7822-D7822&lt;&gt;0,$B$10&gt;B7822),C7822-D7822,"")</f>
        <v/>
      </c>
      <c r="F7822" s="70" t="str">
        <f t="shared" si="484"/>
        <v/>
      </c>
      <c r="G7822" s="68" t="str">
        <f t="shared" ref="G7822:G7885" si="486">+IF(AND(B7822&lt;&gt;"",$B$10&gt;B7822),$B$10-B7822,"")</f>
        <v/>
      </c>
      <c r="H7822" s="69" t="str">
        <f t="shared" ref="H7822:H7885" si="487">IFERROR(((E7822*G7822*$D$10)/36500),"")</f>
        <v/>
      </c>
    </row>
    <row r="7823" spans="2:8" x14ac:dyDescent="0.25">
      <c r="B7823" s="258"/>
      <c r="C7823" s="259"/>
      <c r="D7823" s="259"/>
      <c r="E7823" s="66" t="str">
        <f t="shared" si="485"/>
        <v/>
      </c>
      <c r="F7823" s="70" t="str">
        <f t="shared" ref="F7823:F7886" si="488">+IFERROR((E7823+F7822),"")</f>
        <v/>
      </c>
      <c r="G7823" s="68" t="str">
        <f t="shared" si="486"/>
        <v/>
      </c>
      <c r="H7823" s="69" t="str">
        <f t="shared" si="487"/>
        <v/>
      </c>
    </row>
    <row r="7824" spans="2:8" x14ac:dyDescent="0.25">
      <c r="B7824" s="258"/>
      <c r="C7824" s="259"/>
      <c r="D7824" s="259"/>
      <c r="E7824" s="66" t="str">
        <f t="shared" si="485"/>
        <v/>
      </c>
      <c r="F7824" s="70" t="str">
        <f t="shared" si="488"/>
        <v/>
      </c>
      <c r="G7824" s="68" t="str">
        <f t="shared" si="486"/>
        <v/>
      </c>
      <c r="H7824" s="69" t="str">
        <f t="shared" si="487"/>
        <v/>
      </c>
    </row>
    <row r="7825" spans="2:8" x14ac:dyDescent="0.25">
      <c r="B7825" s="258"/>
      <c r="C7825" s="259"/>
      <c r="D7825" s="259"/>
      <c r="E7825" s="66" t="str">
        <f t="shared" si="485"/>
        <v/>
      </c>
      <c r="F7825" s="70" t="str">
        <f t="shared" si="488"/>
        <v/>
      </c>
      <c r="G7825" s="68" t="str">
        <f t="shared" si="486"/>
        <v/>
      </c>
      <c r="H7825" s="69" t="str">
        <f t="shared" si="487"/>
        <v/>
      </c>
    </row>
    <row r="7826" spans="2:8" x14ac:dyDescent="0.25">
      <c r="B7826" s="258"/>
      <c r="C7826" s="259"/>
      <c r="D7826" s="259"/>
      <c r="E7826" s="66" t="str">
        <f t="shared" si="485"/>
        <v/>
      </c>
      <c r="F7826" s="70" t="str">
        <f t="shared" si="488"/>
        <v/>
      </c>
      <c r="G7826" s="68" t="str">
        <f t="shared" si="486"/>
        <v/>
      </c>
      <c r="H7826" s="69" t="str">
        <f t="shared" si="487"/>
        <v/>
      </c>
    </row>
    <row r="7827" spans="2:8" x14ac:dyDescent="0.25">
      <c r="B7827" s="258"/>
      <c r="C7827" s="259"/>
      <c r="D7827" s="259"/>
      <c r="E7827" s="66" t="str">
        <f t="shared" si="485"/>
        <v/>
      </c>
      <c r="F7827" s="70" t="str">
        <f t="shared" si="488"/>
        <v/>
      </c>
      <c r="G7827" s="68" t="str">
        <f t="shared" si="486"/>
        <v/>
      </c>
      <c r="H7827" s="69" t="str">
        <f t="shared" si="487"/>
        <v/>
      </c>
    </row>
    <row r="7828" spans="2:8" x14ac:dyDescent="0.25">
      <c r="B7828" s="258"/>
      <c r="C7828" s="259"/>
      <c r="D7828" s="259"/>
      <c r="E7828" s="66" t="str">
        <f t="shared" si="485"/>
        <v/>
      </c>
      <c r="F7828" s="70" t="str">
        <f t="shared" si="488"/>
        <v/>
      </c>
      <c r="G7828" s="68" t="str">
        <f t="shared" si="486"/>
        <v/>
      </c>
      <c r="H7828" s="69" t="str">
        <f t="shared" si="487"/>
        <v/>
      </c>
    </row>
    <row r="7829" spans="2:8" x14ac:dyDescent="0.25">
      <c r="B7829" s="258"/>
      <c r="C7829" s="259"/>
      <c r="D7829" s="259"/>
      <c r="E7829" s="66" t="str">
        <f t="shared" si="485"/>
        <v/>
      </c>
      <c r="F7829" s="70" t="str">
        <f t="shared" si="488"/>
        <v/>
      </c>
      <c r="G7829" s="68" t="str">
        <f t="shared" si="486"/>
        <v/>
      </c>
      <c r="H7829" s="69" t="str">
        <f t="shared" si="487"/>
        <v/>
      </c>
    </row>
    <row r="7830" spans="2:8" x14ac:dyDescent="0.25">
      <c r="B7830" s="258"/>
      <c r="C7830" s="259"/>
      <c r="D7830" s="259"/>
      <c r="E7830" s="66" t="str">
        <f t="shared" si="485"/>
        <v/>
      </c>
      <c r="F7830" s="70" t="str">
        <f t="shared" si="488"/>
        <v/>
      </c>
      <c r="G7830" s="68" t="str">
        <f t="shared" si="486"/>
        <v/>
      </c>
      <c r="H7830" s="69" t="str">
        <f t="shared" si="487"/>
        <v/>
      </c>
    </row>
    <row r="7831" spans="2:8" x14ac:dyDescent="0.25">
      <c r="B7831" s="258"/>
      <c r="C7831" s="259"/>
      <c r="D7831" s="259"/>
      <c r="E7831" s="66" t="str">
        <f t="shared" si="485"/>
        <v/>
      </c>
      <c r="F7831" s="70" t="str">
        <f t="shared" si="488"/>
        <v/>
      </c>
      <c r="G7831" s="68" t="str">
        <f t="shared" si="486"/>
        <v/>
      </c>
      <c r="H7831" s="69" t="str">
        <f t="shared" si="487"/>
        <v/>
      </c>
    </row>
    <row r="7832" spans="2:8" x14ac:dyDescent="0.25">
      <c r="B7832" s="258"/>
      <c r="C7832" s="259"/>
      <c r="D7832" s="259"/>
      <c r="E7832" s="66" t="str">
        <f t="shared" si="485"/>
        <v/>
      </c>
      <c r="F7832" s="70" t="str">
        <f t="shared" si="488"/>
        <v/>
      </c>
      <c r="G7832" s="68" t="str">
        <f t="shared" si="486"/>
        <v/>
      </c>
      <c r="H7832" s="69" t="str">
        <f t="shared" si="487"/>
        <v/>
      </c>
    </row>
    <row r="7833" spans="2:8" x14ac:dyDescent="0.25">
      <c r="B7833" s="258"/>
      <c r="C7833" s="259"/>
      <c r="D7833" s="259"/>
      <c r="E7833" s="66" t="str">
        <f t="shared" si="485"/>
        <v/>
      </c>
      <c r="F7833" s="70" t="str">
        <f t="shared" si="488"/>
        <v/>
      </c>
      <c r="G7833" s="68" t="str">
        <f t="shared" si="486"/>
        <v/>
      </c>
      <c r="H7833" s="69" t="str">
        <f t="shared" si="487"/>
        <v/>
      </c>
    </row>
    <row r="7834" spans="2:8" x14ac:dyDescent="0.25">
      <c r="B7834" s="258"/>
      <c r="C7834" s="259"/>
      <c r="D7834" s="259"/>
      <c r="E7834" s="66" t="str">
        <f t="shared" si="485"/>
        <v/>
      </c>
      <c r="F7834" s="70" t="str">
        <f t="shared" si="488"/>
        <v/>
      </c>
      <c r="G7834" s="68" t="str">
        <f t="shared" si="486"/>
        <v/>
      </c>
      <c r="H7834" s="69" t="str">
        <f t="shared" si="487"/>
        <v/>
      </c>
    </row>
    <row r="7835" spans="2:8" x14ac:dyDescent="0.25">
      <c r="B7835" s="258"/>
      <c r="C7835" s="259"/>
      <c r="D7835" s="259"/>
      <c r="E7835" s="66" t="str">
        <f t="shared" si="485"/>
        <v/>
      </c>
      <c r="F7835" s="70" t="str">
        <f t="shared" si="488"/>
        <v/>
      </c>
      <c r="G7835" s="68" t="str">
        <f t="shared" si="486"/>
        <v/>
      </c>
      <c r="H7835" s="69" t="str">
        <f t="shared" si="487"/>
        <v/>
      </c>
    </row>
    <row r="7836" spans="2:8" x14ac:dyDescent="0.25">
      <c r="B7836" s="258"/>
      <c r="C7836" s="259"/>
      <c r="D7836" s="259"/>
      <c r="E7836" s="66" t="str">
        <f t="shared" si="485"/>
        <v/>
      </c>
      <c r="F7836" s="70" t="str">
        <f t="shared" si="488"/>
        <v/>
      </c>
      <c r="G7836" s="68" t="str">
        <f t="shared" si="486"/>
        <v/>
      </c>
      <c r="H7836" s="69" t="str">
        <f t="shared" si="487"/>
        <v/>
      </c>
    </row>
    <row r="7837" spans="2:8" x14ac:dyDescent="0.25">
      <c r="B7837" s="258"/>
      <c r="C7837" s="259"/>
      <c r="D7837" s="259"/>
      <c r="E7837" s="66" t="str">
        <f t="shared" si="485"/>
        <v/>
      </c>
      <c r="F7837" s="70" t="str">
        <f t="shared" si="488"/>
        <v/>
      </c>
      <c r="G7837" s="68" t="str">
        <f t="shared" si="486"/>
        <v/>
      </c>
      <c r="H7837" s="69" t="str">
        <f t="shared" si="487"/>
        <v/>
      </c>
    </row>
    <row r="7838" spans="2:8" x14ac:dyDescent="0.25">
      <c r="B7838" s="258"/>
      <c r="C7838" s="259"/>
      <c r="D7838" s="259"/>
      <c r="E7838" s="66" t="str">
        <f t="shared" si="485"/>
        <v/>
      </c>
      <c r="F7838" s="70" t="str">
        <f t="shared" si="488"/>
        <v/>
      </c>
      <c r="G7838" s="68" t="str">
        <f t="shared" si="486"/>
        <v/>
      </c>
      <c r="H7838" s="69" t="str">
        <f t="shared" si="487"/>
        <v/>
      </c>
    </row>
    <row r="7839" spans="2:8" x14ac:dyDescent="0.25">
      <c r="B7839" s="258"/>
      <c r="C7839" s="259"/>
      <c r="D7839" s="259"/>
      <c r="E7839" s="66" t="str">
        <f t="shared" si="485"/>
        <v/>
      </c>
      <c r="F7839" s="70" t="str">
        <f t="shared" si="488"/>
        <v/>
      </c>
      <c r="G7839" s="68" t="str">
        <f t="shared" si="486"/>
        <v/>
      </c>
      <c r="H7839" s="69" t="str">
        <f t="shared" si="487"/>
        <v/>
      </c>
    </row>
    <row r="7840" spans="2:8" x14ac:dyDescent="0.25">
      <c r="B7840" s="258"/>
      <c r="C7840" s="259"/>
      <c r="D7840" s="259"/>
      <c r="E7840" s="66" t="str">
        <f t="shared" si="485"/>
        <v/>
      </c>
      <c r="F7840" s="70" t="str">
        <f t="shared" si="488"/>
        <v/>
      </c>
      <c r="G7840" s="68" t="str">
        <f t="shared" si="486"/>
        <v/>
      </c>
      <c r="H7840" s="69" t="str">
        <f t="shared" si="487"/>
        <v/>
      </c>
    </row>
    <row r="7841" spans="2:8" x14ac:dyDescent="0.25">
      <c r="B7841" s="258"/>
      <c r="C7841" s="259"/>
      <c r="D7841" s="259"/>
      <c r="E7841" s="66" t="str">
        <f t="shared" si="485"/>
        <v/>
      </c>
      <c r="F7841" s="70" t="str">
        <f t="shared" si="488"/>
        <v/>
      </c>
      <c r="G7841" s="68" t="str">
        <f t="shared" si="486"/>
        <v/>
      </c>
      <c r="H7841" s="69" t="str">
        <f t="shared" si="487"/>
        <v/>
      </c>
    </row>
    <row r="7842" spans="2:8" x14ac:dyDescent="0.25">
      <c r="B7842" s="258"/>
      <c r="C7842" s="259"/>
      <c r="D7842" s="259"/>
      <c r="E7842" s="66" t="str">
        <f t="shared" si="485"/>
        <v/>
      </c>
      <c r="F7842" s="70" t="str">
        <f t="shared" si="488"/>
        <v/>
      </c>
      <c r="G7842" s="68" t="str">
        <f t="shared" si="486"/>
        <v/>
      </c>
      <c r="H7842" s="69" t="str">
        <f t="shared" si="487"/>
        <v/>
      </c>
    </row>
    <row r="7843" spans="2:8" x14ac:dyDescent="0.25">
      <c r="B7843" s="258"/>
      <c r="C7843" s="259"/>
      <c r="D7843" s="259"/>
      <c r="E7843" s="66" t="str">
        <f t="shared" si="485"/>
        <v/>
      </c>
      <c r="F7843" s="70" t="str">
        <f t="shared" si="488"/>
        <v/>
      </c>
      <c r="G7843" s="68" t="str">
        <f t="shared" si="486"/>
        <v/>
      </c>
      <c r="H7843" s="69" t="str">
        <f t="shared" si="487"/>
        <v/>
      </c>
    </row>
    <row r="7844" spans="2:8" x14ac:dyDescent="0.25">
      <c r="B7844" s="258"/>
      <c r="C7844" s="259"/>
      <c r="D7844" s="259"/>
      <c r="E7844" s="66" t="str">
        <f t="shared" si="485"/>
        <v/>
      </c>
      <c r="F7844" s="70" t="str">
        <f t="shared" si="488"/>
        <v/>
      </c>
      <c r="G7844" s="68" t="str">
        <f t="shared" si="486"/>
        <v/>
      </c>
      <c r="H7844" s="69" t="str">
        <f t="shared" si="487"/>
        <v/>
      </c>
    </row>
    <row r="7845" spans="2:8" x14ac:dyDescent="0.25">
      <c r="B7845" s="258"/>
      <c r="C7845" s="259"/>
      <c r="D7845" s="259"/>
      <c r="E7845" s="66" t="str">
        <f t="shared" si="485"/>
        <v/>
      </c>
      <c r="F7845" s="70" t="str">
        <f t="shared" si="488"/>
        <v/>
      </c>
      <c r="G7845" s="68" t="str">
        <f t="shared" si="486"/>
        <v/>
      </c>
      <c r="H7845" s="69" t="str">
        <f t="shared" si="487"/>
        <v/>
      </c>
    </row>
    <row r="7846" spans="2:8" x14ac:dyDescent="0.25">
      <c r="B7846" s="258"/>
      <c r="C7846" s="259"/>
      <c r="D7846" s="259"/>
      <c r="E7846" s="66" t="str">
        <f t="shared" si="485"/>
        <v/>
      </c>
      <c r="F7846" s="70" t="str">
        <f t="shared" si="488"/>
        <v/>
      </c>
      <c r="G7846" s="68" t="str">
        <f t="shared" si="486"/>
        <v/>
      </c>
      <c r="H7846" s="69" t="str">
        <f t="shared" si="487"/>
        <v/>
      </c>
    </row>
    <row r="7847" spans="2:8" x14ac:dyDescent="0.25">
      <c r="B7847" s="258"/>
      <c r="C7847" s="259"/>
      <c r="D7847" s="259"/>
      <c r="E7847" s="66" t="str">
        <f t="shared" si="485"/>
        <v/>
      </c>
      <c r="F7847" s="70" t="str">
        <f t="shared" si="488"/>
        <v/>
      </c>
      <c r="G7847" s="68" t="str">
        <f t="shared" si="486"/>
        <v/>
      </c>
      <c r="H7847" s="69" t="str">
        <f t="shared" si="487"/>
        <v/>
      </c>
    </row>
    <row r="7848" spans="2:8" x14ac:dyDescent="0.25">
      <c r="B7848" s="258"/>
      <c r="C7848" s="259"/>
      <c r="D7848" s="259"/>
      <c r="E7848" s="66" t="str">
        <f t="shared" si="485"/>
        <v/>
      </c>
      <c r="F7848" s="70" t="str">
        <f t="shared" si="488"/>
        <v/>
      </c>
      <c r="G7848" s="68" t="str">
        <f t="shared" si="486"/>
        <v/>
      </c>
      <c r="H7848" s="69" t="str">
        <f t="shared" si="487"/>
        <v/>
      </c>
    </row>
    <row r="7849" spans="2:8" x14ac:dyDescent="0.25">
      <c r="B7849" s="258"/>
      <c r="C7849" s="259"/>
      <c r="D7849" s="259"/>
      <c r="E7849" s="66" t="str">
        <f t="shared" si="485"/>
        <v/>
      </c>
      <c r="F7849" s="70" t="str">
        <f t="shared" si="488"/>
        <v/>
      </c>
      <c r="G7849" s="68" t="str">
        <f t="shared" si="486"/>
        <v/>
      </c>
      <c r="H7849" s="69" t="str">
        <f t="shared" si="487"/>
        <v/>
      </c>
    </row>
    <row r="7850" spans="2:8" x14ac:dyDescent="0.25">
      <c r="B7850" s="258"/>
      <c r="C7850" s="259"/>
      <c r="D7850" s="259"/>
      <c r="E7850" s="66" t="str">
        <f t="shared" si="485"/>
        <v/>
      </c>
      <c r="F7850" s="70" t="str">
        <f t="shared" si="488"/>
        <v/>
      </c>
      <c r="G7850" s="68" t="str">
        <f t="shared" si="486"/>
        <v/>
      </c>
      <c r="H7850" s="69" t="str">
        <f t="shared" si="487"/>
        <v/>
      </c>
    </row>
    <row r="7851" spans="2:8" x14ac:dyDescent="0.25">
      <c r="B7851" s="258"/>
      <c r="C7851" s="259"/>
      <c r="D7851" s="259"/>
      <c r="E7851" s="66" t="str">
        <f t="shared" si="485"/>
        <v/>
      </c>
      <c r="F7851" s="70" t="str">
        <f t="shared" si="488"/>
        <v/>
      </c>
      <c r="G7851" s="68" t="str">
        <f t="shared" si="486"/>
        <v/>
      </c>
      <c r="H7851" s="69" t="str">
        <f t="shared" si="487"/>
        <v/>
      </c>
    </row>
    <row r="7852" spans="2:8" x14ac:dyDescent="0.25">
      <c r="B7852" s="258"/>
      <c r="C7852" s="259"/>
      <c r="D7852" s="259"/>
      <c r="E7852" s="66" t="str">
        <f t="shared" si="485"/>
        <v/>
      </c>
      <c r="F7852" s="70" t="str">
        <f t="shared" si="488"/>
        <v/>
      </c>
      <c r="G7852" s="68" t="str">
        <f t="shared" si="486"/>
        <v/>
      </c>
      <c r="H7852" s="69" t="str">
        <f t="shared" si="487"/>
        <v/>
      </c>
    </row>
    <row r="7853" spans="2:8" x14ac:dyDescent="0.25">
      <c r="B7853" s="258"/>
      <c r="C7853" s="259"/>
      <c r="D7853" s="259"/>
      <c r="E7853" s="66" t="str">
        <f t="shared" si="485"/>
        <v/>
      </c>
      <c r="F7853" s="70" t="str">
        <f t="shared" si="488"/>
        <v/>
      </c>
      <c r="G7853" s="68" t="str">
        <f t="shared" si="486"/>
        <v/>
      </c>
      <c r="H7853" s="69" t="str">
        <f t="shared" si="487"/>
        <v/>
      </c>
    </row>
    <row r="7854" spans="2:8" x14ac:dyDescent="0.25">
      <c r="B7854" s="258"/>
      <c r="C7854" s="259"/>
      <c r="D7854" s="259"/>
      <c r="E7854" s="66" t="str">
        <f t="shared" si="485"/>
        <v/>
      </c>
      <c r="F7854" s="70" t="str">
        <f t="shared" si="488"/>
        <v/>
      </c>
      <c r="G7854" s="68" t="str">
        <f t="shared" si="486"/>
        <v/>
      </c>
      <c r="H7854" s="69" t="str">
        <f t="shared" si="487"/>
        <v/>
      </c>
    </row>
    <row r="7855" spans="2:8" x14ac:dyDescent="0.25">
      <c r="B7855" s="258"/>
      <c r="C7855" s="259"/>
      <c r="D7855" s="259"/>
      <c r="E7855" s="66" t="str">
        <f t="shared" si="485"/>
        <v/>
      </c>
      <c r="F7855" s="70" t="str">
        <f t="shared" si="488"/>
        <v/>
      </c>
      <c r="G7855" s="68" t="str">
        <f t="shared" si="486"/>
        <v/>
      </c>
      <c r="H7855" s="69" t="str">
        <f t="shared" si="487"/>
        <v/>
      </c>
    </row>
    <row r="7856" spans="2:8" x14ac:dyDescent="0.25">
      <c r="B7856" s="258"/>
      <c r="C7856" s="259"/>
      <c r="D7856" s="259"/>
      <c r="E7856" s="66" t="str">
        <f t="shared" si="485"/>
        <v/>
      </c>
      <c r="F7856" s="70" t="str">
        <f t="shared" si="488"/>
        <v/>
      </c>
      <c r="G7856" s="68" t="str">
        <f t="shared" si="486"/>
        <v/>
      </c>
      <c r="H7856" s="69" t="str">
        <f t="shared" si="487"/>
        <v/>
      </c>
    </row>
    <row r="7857" spans="2:8" x14ac:dyDescent="0.25">
      <c r="B7857" s="258"/>
      <c r="C7857" s="259"/>
      <c r="D7857" s="259"/>
      <c r="E7857" s="66" t="str">
        <f t="shared" si="485"/>
        <v/>
      </c>
      <c r="F7857" s="70" t="str">
        <f t="shared" si="488"/>
        <v/>
      </c>
      <c r="G7857" s="68" t="str">
        <f t="shared" si="486"/>
        <v/>
      </c>
      <c r="H7857" s="69" t="str">
        <f t="shared" si="487"/>
        <v/>
      </c>
    </row>
    <row r="7858" spans="2:8" x14ac:dyDescent="0.25">
      <c r="B7858" s="258"/>
      <c r="C7858" s="259"/>
      <c r="D7858" s="259"/>
      <c r="E7858" s="66" t="str">
        <f t="shared" si="485"/>
        <v/>
      </c>
      <c r="F7858" s="70" t="str">
        <f t="shared" si="488"/>
        <v/>
      </c>
      <c r="G7858" s="68" t="str">
        <f t="shared" si="486"/>
        <v/>
      </c>
      <c r="H7858" s="69" t="str">
        <f t="shared" si="487"/>
        <v/>
      </c>
    </row>
    <row r="7859" spans="2:8" x14ac:dyDescent="0.25">
      <c r="B7859" s="258"/>
      <c r="C7859" s="259"/>
      <c r="D7859" s="259"/>
      <c r="E7859" s="66" t="str">
        <f t="shared" si="485"/>
        <v/>
      </c>
      <c r="F7859" s="70" t="str">
        <f t="shared" si="488"/>
        <v/>
      </c>
      <c r="G7859" s="68" t="str">
        <f t="shared" si="486"/>
        <v/>
      </c>
      <c r="H7859" s="69" t="str">
        <f t="shared" si="487"/>
        <v/>
      </c>
    </row>
    <row r="7860" spans="2:8" x14ac:dyDescent="0.25">
      <c r="B7860" s="258"/>
      <c r="C7860" s="259"/>
      <c r="D7860" s="259"/>
      <c r="E7860" s="66" t="str">
        <f t="shared" si="485"/>
        <v/>
      </c>
      <c r="F7860" s="70" t="str">
        <f t="shared" si="488"/>
        <v/>
      </c>
      <c r="G7860" s="68" t="str">
        <f t="shared" si="486"/>
        <v/>
      </c>
      <c r="H7860" s="69" t="str">
        <f t="shared" si="487"/>
        <v/>
      </c>
    </row>
    <row r="7861" spans="2:8" x14ac:dyDescent="0.25">
      <c r="B7861" s="258"/>
      <c r="C7861" s="259"/>
      <c r="D7861" s="259"/>
      <c r="E7861" s="66" t="str">
        <f t="shared" si="485"/>
        <v/>
      </c>
      <c r="F7861" s="70" t="str">
        <f t="shared" si="488"/>
        <v/>
      </c>
      <c r="G7861" s="68" t="str">
        <f t="shared" si="486"/>
        <v/>
      </c>
      <c r="H7861" s="69" t="str">
        <f t="shared" si="487"/>
        <v/>
      </c>
    </row>
    <row r="7862" spans="2:8" x14ac:dyDescent="0.25">
      <c r="B7862" s="258"/>
      <c r="C7862" s="259"/>
      <c r="D7862" s="259"/>
      <c r="E7862" s="66" t="str">
        <f t="shared" si="485"/>
        <v/>
      </c>
      <c r="F7862" s="70" t="str">
        <f t="shared" si="488"/>
        <v/>
      </c>
      <c r="G7862" s="68" t="str">
        <f t="shared" si="486"/>
        <v/>
      </c>
      <c r="H7862" s="69" t="str">
        <f t="shared" si="487"/>
        <v/>
      </c>
    </row>
    <row r="7863" spans="2:8" x14ac:dyDescent="0.25">
      <c r="B7863" s="258"/>
      <c r="C7863" s="259"/>
      <c r="D7863" s="259"/>
      <c r="E7863" s="66" t="str">
        <f t="shared" si="485"/>
        <v/>
      </c>
      <c r="F7863" s="70" t="str">
        <f t="shared" si="488"/>
        <v/>
      </c>
      <c r="G7863" s="68" t="str">
        <f t="shared" si="486"/>
        <v/>
      </c>
      <c r="H7863" s="69" t="str">
        <f t="shared" si="487"/>
        <v/>
      </c>
    </row>
    <row r="7864" spans="2:8" x14ac:dyDescent="0.25">
      <c r="B7864" s="258"/>
      <c r="C7864" s="259"/>
      <c r="D7864" s="259"/>
      <c r="E7864" s="66" t="str">
        <f t="shared" si="485"/>
        <v/>
      </c>
      <c r="F7864" s="70" t="str">
        <f t="shared" si="488"/>
        <v/>
      </c>
      <c r="G7864" s="68" t="str">
        <f t="shared" si="486"/>
        <v/>
      </c>
      <c r="H7864" s="69" t="str">
        <f t="shared" si="487"/>
        <v/>
      </c>
    </row>
    <row r="7865" spans="2:8" x14ac:dyDescent="0.25">
      <c r="B7865" s="258"/>
      <c r="C7865" s="259"/>
      <c r="D7865" s="259"/>
      <c r="E7865" s="66" t="str">
        <f t="shared" si="485"/>
        <v/>
      </c>
      <c r="F7865" s="70" t="str">
        <f t="shared" si="488"/>
        <v/>
      </c>
      <c r="G7865" s="68" t="str">
        <f t="shared" si="486"/>
        <v/>
      </c>
      <c r="H7865" s="69" t="str">
        <f t="shared" si="487"/>
        <v/>
      </c>
    </row>
    <row r="7866" spans="2:8" x14ac:dyDescent="0.25">
      <c r="B7866" s="258"/>
      <c r="C7866" s="259"/>
      <c r="D7866" s="259"/>
      <c r="E7866" s="66" t="str">
        <f t="shared" si="485"/>
        <v/>
      </c>
      <c r="F7866" s="70" t="str">
        <f t="shared" si="488"/>
        <v/>
      </c>
      <c r="G7866" s="68" t="str">
        <f t="shared" si="486"/>
        <v/>
      </c>
      <c r="H7866" s="69" t="str">
        <f t="shared" si="487"/>
        <v/>
      </c>
    </row>
    <row r="7867" spans="2:8" x14ac:dyDescent="0.25">
      <c r="B7867" s="258"/>
      <c r="C7867" s="259"/>
      <c r="D7867" s="259"/>
      <c r="E7867" s="66" t="str">
        <f t="shared" si="485"/>
        <v/>
      </c>
      <c r="F7867" s="70" t="str">
        <f t="shared" si="488"/>
        <v/>
      </c>
      <c r="G7867" s="68" t="str">
        <f t="shared" si="486"/>
        <v/>
      </c>
      <c r="H7867" s="69" t="str">
        <f t="shared" si="487"/>
        <v/>
      </c>
    </row>
    <row r="7868" spans="2:8" x14ac:dyDescent="0.25">
      <c r="B7868" s="258"/>
      <c r="C7868" s="259"/>
      <c r="D7868" s="259"/>
      <c r="E7868" s="66" t="str">
        <f t="shared" si="485"/>
        <v/>
      </c>
      <c r="F7868" s="70" t="str">
        <f t="shared" si="488"/>
        <v/>
      </c>
      <c r="G7868" s="68" t="str">
        <f t="shared" si="486"/>
        <v/>
      </c>
      <c r="H7868" s="69" t="str">
        <f t="shared" si="487"/>
        <v/>
      </c>
    </row>
    <row r="7869" spans="2:8" x14ac:dyDescent="0.25">
      <c r="B7869" s="258"/>
      <c r="C7869" s="259"/>
      <c r="D7869" s="259"/>
      <c r="E7869" s="66" t="str">
        <f t="shared" si="485"/>
        <v/>
      </c>
      <c r="F7869" s="70" t="str">
        <f t="shared" si="488"/>
        <v/>
      </c>
      <c r="G7869" s="68" t="str">
        <f t="shared" si="486"/>
        <v/>
      </c>
      <c r="H7869" s="69" t="str">
        <f t="shared" si="487"/>
        <v/>
      </c>
    </row>
    <row r="7870" spans="2:8" x14ac:dyDescent="0.25">
      <c r="B7870" s="258"/>
      <c r="C7870" s="259"/>
      <c r="D7870" s="259"/>
      <c r="E7870" s="66" t="str">
        <f t="shared" si="485"/>
        <v/>
      </c>
      <c r="F7870" s="70" t="str">
        <f t="shared" si="488"/>
        <v/>
      </c>
      <c r="G7870" s="68" t="str">
        <f t="shared" si="486"/>
        <v/>
      </c>
      <c r="H7870" s="69" t="str">
        <f t="shared" si="487"/>
        <v/>
      </c>
    </row>
    <row r="7871" spans="2:8" x14ac:dyDescent="0.25">
      <c r="B7871" s="258"/>
      <c r="C7871" s="259"/>
      <c r="D7871" s="259"/>
      <c r="E7871" s="66" t="str">
        <f t="shared" si="485"/>
        <v/>
      </c>
      <c r="F7871" s="70" t="str">
        <f t="shared" si="488"/>
        <v/>
      </c>
      <c r="G7871" s="68" t="str">
        <f t="shared" si="486"/>
        <v/>
      </c>
      <c r="H7871" s="69" t="str">
        <f t="shared" si="487"/>
        <v/>
      </c>
    </row>
    <row r="7872" spans="2:8" x14ac:dyDescent="0.25">
      <c r="B7872" s="258"/>
      <c r="C7872" s="259"/>
      <c r="D7872" s="259"/>
      <c r="E7872" s="66" t="str">
        <f t="shared" si="485"/>
        <v/>
      </c>
      <c r="F7872" s="70" t="str">
        <f t="shared" si="488"/>
        <v/>
      </c>
      <c r="G7872" s="68" t="str">
        <f t="shared" si="486"/>
        <v/>
      </c>
      <c r="H7872" s="69" t="str">
        <f t="shared" si="487"/>
        <v/>
      </c>
    </row>
    <row r="7873" spans="2:8" x14ac:dyDescent="0.25">
      <c r="B7873" s="258"/>
      <c r="C7873" s="259"/>
      <c r="D7873" s="259"/>
      <c r="E7873" s="66" t="str">
        <f t="shared" si="485"/>
        <v/>
      </c>
      <c r="F7873" s="70" t="str">
        <f t="shared" si="488"/>
        <v/>
      </c>
      <c r="G7873" s="68" t="str">
        <f t="shared" si="486"/>
        <v/>
      </c>
      <c r="H7873" s="69" t="str">
        <f t="shared" si="487"/>
        <v/>
      </c>
    </row>
    <row r="7874" spans="2:8" x14ac:dyDescent="0.25">
      <c r="B7874" s="258"/>
      <c r="C7874" s="259"/>
      <c r="D7874" s="259"/>
      <c r="E7874" s="66" t="str">
        <f t="shared" si="485"/>
        <v/>
      </c>
      <c r="F7874" s="70" t="str">
        <f t="shared" si="488"/>
        <v/>
      </c>
      <c r="G7874" s="68" t="str">
        <f t="shared" si="486"/>
        <v/>
      </c>
      <c r="H7874" s="69" t="str">
        <f t="shared" si="487"/>
        <v/>
      </c>
    </row>
    <row r="7875" spans="2:8" x14ac:dyDescent="0.25">
      <c r="B7875" s="258"/>
      <c r="C7875" s="259"/>
      <c r="D7875" s="259"/>
      <c r="E7875" s="66" t="str">
        <f t="shared" si="485"/>
        <v/>
      </c>
      <c r="F7875" s="70" t="str">
        <f t="shared" si="488"/>
        <v/>
      </c>
      <c r="G7875" s="68" t="str">
        <f t="shared" si="486"/>
        <v/>
      </c>
      <c r="H7875" s="69" t="str">
        <f t="shared" si="487"/>
        <v/>
      </c>
    </row>
    <row r="7876" spans="2:8" x14ac:dyDescent="0.25">
      <c r="B7876" s="258"/>
      <c r="C7876" s="259"/>
      <c r="D7876" s="259"/>
      <c r="E7876" s="66" t="str">
        <f t="shared" si="485"/>
        <v/>
      </c>
      <c r="F7876" s="70" t="str">
        <f t="shared" si="488"/>
        <v/>
      </c>
      <c r="G7876" s="68" t="str">
        <f t="shared" si="486"/>
        <v/>
      </c>
      <c r="H7876" s="69" t="str">
        <f t="shared" si="487"/>
        <v/>
      </c>
    </row>
    <row r="7877" spans="2:8" x14ac:dyDescent="0.25">
      <c r="B7877" s="258"/>
      <c r="C7877" s="259"/>
      <c r="D7877" s="259"/>
      <c r="E7877" s="66" t="str">
        <f t="shared" si="485"/>
        <v/>
      </c>
      <c r="F7877" s="70" t="str">
        <f t="shared" si="488"/>
        <v/>
      </c>
      <c r="G7877" s="68" t="str">
        <f t="shared" si="486"/>
        <v/>
      </c>
      <c r="H7877" s="69" t="str">
        <f t="shared" si="487"/>
        <v/>
      </c>
    </row>
    <row r="7878" spans="2:8" x14ac:dyDescent="0.25">
      <c r="B7878" s="258"/>
      <c r="C7878" s="259"/>
      <c r="D7878" s="259"/>
      <c r="E7878" s="66" t="str">
        <f t="shared" si="485"/>
        <v/>
      </c>
      <c r="F7878" s="70" t="str">
        <f t="shared" si="488"/>
        <v/>
      </c>
      <c r="G7878" s="68" t="str">
        <f t="shared" si="486"/>
        <v/>
      </c>
      <c r="H7878" s="69" t="str">
        <f t="shared" si="487"/>
        <v/>
      </c>
    </row>
    <row r="7879" spans="2:8" x14ac:dyDescent="0.25">
      <c r="B7879" s="258"/>
      <c r="C7879" s="259"/>
      <c r="D7879" s="259"/>
      <c r="E7879" s="66" t="str">
        <f t="shared" si="485"/>
        <v/>
      </c>
      <c r="F7879" s="70" t="str">
        <f t="shared" si="488"/>
        <v/>
      </c>
      <c r="G7879" s="68" t="str">
        <f t="shared" si="486"/>
        <v/>
      </c>
      <c r="H7879" s="69" t="str">
        <f t="shared" si="487"/>
        <v/>
      </c>
    </row>
    <row r="7880" spans="2:8" x14ac:dyDescent="0.25">
      <c r="B7880" s="258"/>
      <c r="C7880" s="259"/>
      <c r="D7880" s="259"/>
      <c r="E7880" s="66" t="str">
        <f t="shared" si="485"/>
        <v/>
      </c>
      <c r="F7880" s="70" t="str">
        <f t="shared" si="488"/>
        <v/>
      </c>
      <c r="G7880" s="68" t="str">
        <f t="shared" si="486"/>
        <v/>
      </c>
      <c r="H7880" s="69" t="str">
        <f t="shared" si="487"/>
        <v/>
      </c>
    </row>
    <row r="7881" spans="2:8" x14ac:dyDescent="0.25">
      <c r="B7881" s="258"/>
      <c r="C7881" s="259"/>
      <c r="D7881" s="259"/>
      <c r="E7881" s="66" t="str">
        <f t="shared" si="485"/>
        <v/>
      </c>
      <c r="F7881" s="70" t="str">
        <f t="shared" si="488"/>
        <v/>
      </c>
      <c r="G7881" s="68" t="str">
        <f t="shared" si="486"/>
        <v/>
      </c>
      <c r="H7881" s="69" t="str">
        <f t="shared" si="487"/>
        <v/>
      </c>
    </row>
    <row r="7882" spans="2:8" x14ac:dyDescent="0.25">
      <c r="B7882" s="258"/>
      <c r="C7882" s="259"/>
      <c r="D7882" s="259"/>
      <c r="E7882" s="66" t="str">
        <f t="shared" si="485"/>
        <v/>
      </c>
      <c r="F7882" s="70" t="str">
        <f t="shared" si="488"/>
        <v/>
      </c>
      <c r="G7882" s="68" t="str">
        <f t="shared" si="486"/>
        <v/>
      </c>
      <c r="H7882" s="69" t="str">
        <f t="shared" si="487"/>
        <v/>
      </c>
    </row>
    <row r="7883" spans="2:8" x14ac:dyDescent="0.25">
      <c r="B7883" s="258"/>
      <c r="C7883" s="259"/>
      <c r="D7883" s="259"/>
      <c r="E7883" s="66" t="str">
        <f t="shared" si="485"/>
        <v/>
      </c>
      <c r="F7883" s="70" t="str">
        <f t="shared" si="488"/>
        <v/>
      </c>
      <c r="G7883" s="68" t="str">
        <f t="shared" si="486"/>
        <v/>
      </c>
      <c r="H7883" s="69" t="str">
        <f t="shared" si="487"/>
        <v/>
      </c>
    </row>
    <row r="7884" spans="2:8" x14ac:dyDescent="0.25">
      <c r="B7884" s="258"/>
      <c r="C7884" s="259"/>
      <c r="D7884" s="259"/>
      <c r="E7884" s="66" t="str">
        <f t="shared" si="485"/>
        <v/>
      </c>
      <c r="F7884" s="70" t="str">
        <f t="shared" si="488"/>
        <v/>
      </c>
      <c r="G7884" s="68" t="str">
        <f t="shared" si="486"/>
        <v/>
      </c>
      <c r="H7884" s="69" t="str">
        <f t="shared" si="487"/>
        <v/>
      </c>
    </row>
    <row r="7885" spans="2:8" x14ac:dyDescent="0.25">
      <c r="B7885" s="258"/>
      <c r="C7885" s="259"/>
      <c r="D7885" s="259"/>
      <c r="E7885" s="66" t="str">
        <f t="shared" si="485"/>
        <v/>
      </c>
      <c r="F7885" s="70" t="str">
        <f t="shared" si="488"/>
        <v/>
      </c>
      <c r="G7885" s="68" t="str">
        <f t="shared" si="486"/>
        <v/>
      </c>
      <c r="H7885" s="69" t="str">
        <f t="shared" si="487"/>
        <v/>
      </c>
    </row>
    <row r="7886" spans="2:8" x14ac:dyDescent="0.25">
      <c r="B7886" s="258"/>
      <c r="C7886" s="259"/>
      <c r="D7886" s="259"/>
      <c r="E7886" s="66" t="str">
        <f t="shared" ref="E7886:E7949" si="489">+IF(AND(C7886-D7886&lt;&gt;0,$B$10&gt;B7886),C7886-D7886,"")</f>
        <v/>
      </c>
      <c r="F7886" s="70" t="str">
        <f t="shared" si="488"/>
        <v/>
      </c>
      <c r="G7886" s="68" t="str">
        <f t="shared" ref="G7886:G7949" si="490">+IF(AND(B7886&lt;&gt;"",$B$10&gt;B7886),$B$10-B7886,"")</f>
        <v/>
      </c>
      <c r="H7886" s="69" t="str">
        <f t="shared" ref="H7886:H7949" si="491">IFERROR(((E7886*G7886*$D$10)/36500),"")</f>
        <v/>
      </c>
    </row>
    <row r="7887" spans="2:8" x14ac:dyDescent="0.25">
      <c r="B7887" s="258"/>
      <c r="C7887" s="259"/>
      <c r="D7887" s="259"/>
      <c r="E7887" s="66" t="str">
        <f t="shared" si="489"/>
        <v/>
      </c>
      <c r="F7887" s="70" t="str">
        <f t="shared" ref="F7887:F7950" si="492">+IFERROR((E7887+F7886),"")</f>
        <v/>
      </c>
      <c r="G7887" s="68" t="str">
        <f t="shared" si="490"/>
        <v/>
      </c>
      <c r="H7887" s="69" t="str">
        <f t="shared" si="491"/>
        <v/>
      </c>
    </row>
    <row r="7888" spans="2:8" x14ac:dyDescent="0.25">
      <c r="B7888" s="258"/>
      <c r="C7888" s="259"/>
      <c r="D7888" s="259"/>
      <c r="E7888" s="66" t="str">
        <f t="shared" si="489"/>
        <v/>
      </c>
      <c r="F7888" s="70" t="str">
        <f t="shared" si="492"/>
        <v/>
      </c>
      <c r="G7888" s="68" t="str">
        <f t="shared" si="490"/>
        <v/>
      </c>
      <c r="H7888" s="69" t="str">
        <f t="shared" si="491"/>
        <v/>
      </c>
    </row>
    <row r="7889" spans="2:8" x14ac:dyDescent="0.25">
      <c r="B7889" s="258"/>
      <c r="C7889" s="259"/>
      <c r="D7889" s="259"/>
      <c r="E7889" s="66" t="str">
        <f t="shared" si="489"/>
        <v/>
      </c>
      <c r="F7889" s="70" t="str">
        <f t="shared" si="492"/>
        <v/>
      </c>
      <c r="G7889" s="68" t="str">
        <f t="shared" si="490"/>
        <v/>
      </c>
      <c r="H7889" s="69" t="str">
        <f t="shared" si="491"/>
        <v/>
      </c>
    </row>
    <row r="7890" spans="2:8" x14ac:dyDescent="0.25">
      <c r="B7890" s="258"/>
      <c r="C7890" s="259"/>
      <c r="D7890" s="259"/>
      <c r="E7890" s="66" t="str">
        <f t="shared" si="489"/>
        <v/>
      </c>
      <c r="F7890" s="70" t="str">
        <f t="shared" si="492"/>
        <v/>
      </c>
      <c r="G7890" s="68" t="str">
        <f t="shared" si="490"/>
        <v/>
      </c>
      <c r="H7890" s="69" t="str">
        <f t="shared" si="491"/>
        <v/>
      </c>
    </row>
    <row r="7891" spans="2:8" x14ac:dyDescent="0.25">
      <c r="B7891" s="258"/>
      <c r="C7891" s="259"/>
      <c r="D7891" s="259"/>
      <c r="E7891" s="66" t="str">
        <f t="shared" si="489"/>
        <v/>
      </c>
      <c r="F7891" s="70" t="str">
        <f t="shared" si="492"/>
        <v/>
      </c>
      <c r="G7891" s="68" t="str">
        <f t="shared" si="490"/>
        <v/>
      </c>
      <c r="H7891" s="69" t="str">
        <f t="shared" si="491"/>
        <v/>
      </c>
    </row>
    <row r="7892" spans="2:8" x14ac:dyDescent="0.25">
      <c r="B7892" s="258"/>
      <c r="C7892" s="259"/>
      <c r="D7892" s="259"/>
      <c r="E7892" s="66" t="str">
        <f t="shared" si="489"/>
        <v/>
      </c>
      <c r="F7892" s="70" t="str">
        <f t="shared" si="492"/>
        <v/>
      </c>
      <c r="G7892" s="68" t="str">
        <f t="shared" si="490"/>
        <v/>
      </c>
      <c r="H7892" s="69" t="str">
        <f t="shared" si="491"/>
        <v/>
      </c>
    </row>
    <row r="7893" spans="2:8" x14ac:dyDescent="0.25">
      <c r="B7893" s="258"/>
      <c r="C7893" s="259"/>
      <c r="D7893" s="259"/>
      <c r="E7893" s="66" t="str">
        <f t="shared" si="489"/>
        <v/>
      </c>
      <c r="F7893" s="70" t="str">
        <f t="shared" si="492"/>
        <v/>
      </c>
      <c r="G7893" s="68" t="str">
        <f t="shared" si="490"/>
        <v/>
      </c>
      <c r="H7893" s="69" t="str">
        <f t="shared" si="491"/>
        <v/>
      </c>
    </row>
    <row r="7894" spans="2:8" x14ac:dyDescent="0.25">
      <c r="B7894" s="258"/>
      <c r="C7894" s="259"/>
      <c r="D7894" s="259"/>
      <c r="E7894" s="66" t="str">
        <f t="shared" si="489"/>
        <v/>
      </c>
      <c r="F7894" s="70" t="str">
        <f t="shared" si="492"/>
        <v/>
      </c>
      <c r="G7894" s="68" t="str">
        <f t="shared" si="490"/>
        <v/>
      </c>
      <c r="H7894" s="69" t="str">
        <f t="shared" si="491"/>
        <v/>
      </c>
    </row>
    <row r="7895" spans="2:8" x14ac:dyDescent="0.25">
      <c r="B7895" s="258"/>
      <c r="C7895" s="259"/>
      <c r="D7895" s="259"/>
      <c r="E7895" s="66" t="str">
        <f t="shared" si="489"/>
        <v/>
      </c>
      <c r="F7895" s="70" t="str">
        <f t="shared" si="492"/>
        <v/>
      </c>
      <c r="G7895" s="68" t="str">
        <f t="shared" si="490"/>
        <v/>
      </c>
      <c r="H7895" s="69" t="str">
        <f t="shared" si="491"/>
        <v/>
      </c>
    </row>
    <row r="7896" spans="2:8" x14ac:dyDescent="0.25">
      <c r="B7896" s="258"/>
      <c r="C7896" s="259"/>
      <c r="D7896" s="259"/>
      <c r="E7896" s="66" t="str">
        <f t="shared" si="489"/>
        <v/>
      </c>
      <c r="F7896" s="70" t="str">
        <f t="shared" si="492"/>
        <v/>
      </c>
      <c r="G7896" s="68" t="str">
        <f t="shared" si="490"/>
        <v/>
      </c>
      <c r="H7896" s="69" t="str">
        <f t="shared" si="491"/>
        <v/>
      </c>
    </row>
    <row r="7897" spans="2:8" x14ac:dyDescent="0.25">
      <c r="B7897" s="258"/>
      <c r="C7897" s="259"/>
      <c r="D7897" s="259"/>
      <c r="E7897" s="66" t="str">
        <f t="shared" si="489"/>
        <v/>
      </c>
      <c r="F7897" s="70" t="str">
        <f t="shared" si="492"/>
        <v/>
      </c>
      <c r="G7897" s="68" t="str">
        <f t="shared" si="490"/>
        <v/>
      </c>
      <c r="H7897" s="69" t="str">
        <f t="shared" si="491"/>
        <v/>
      </c>
    </row>
    <row r="7898" spans="2:8" x14ac:dyDescent="0.25">
      <c r="B7898" s="258"/>
      <c r="C7898" s="259"/>
      <c r="D7898" s="259"/>
      <c r="E7898" s="66" t="str">
        <f t="shared" si="489"/>
        <v/>
      </c>
      <c r="F7898" s="70" t="str">
        <f t="shared" si="492"/>
        <v/>
      </c>
      <c r="G7898" s="68" t="str">
        <f t="shared" si="490"/>
        <v/>
      </c>
      <c r="H7898" s="69" t="str">
        <f t="shared" si="491"/>
        <v/>
      </c>
    </row>
    <row r="7899" spans="2:8" x14ac:dyDescent="0.25">
      <c r="B7899" s="258"/>
      <c r="C7899" s="259"/>
      <c r="D7899" s="259"/>
      <c r="E7899" s="66" t="str">
        <f t="shared" si="489"/>
        <v/>
      </c>
      <c r="F7899" s="70" t="str">
        <f t="shared" si="492"/>
        <v/>
      </c>
      <c r="G7899" s="68" t="str">
        <f t="shared" si="490"/>
        <v/>
      </c>
      <c r="H7899" s="69" t="str">
        <f t="shared" si="491"/>
        <v/>
      </c>
    </row>
    <row r="7900" spans="2:8" x14ac:dyDescent="0.25">
      <c r="B7900" s="258"/>
      <c r="C7900" s="259"/>
      <c r="D7900" s="259"/>
      <c r="E7900" s="66" t="str">
        <f t="shared" si="489"/>
        <v/>
      </c>
      <c r="F7900" s="70" t="str">
        <f t="shared" si="492"/>
        <v/>
      </c>
      <c r="G7900" s="68" t="str">
        <f t="shared" si="490"/>
        <v/>
      </c>
      <c r="H7900" s="69" t="str">
        <f t="shared" si="491"/>
        <v/>
      </c>
    </row>
    <row r="7901" spans="2:8" x14ac:dyDescent="0.25">
      <c r="B7901" s="258"/>
      <c r="C7901" s="259"/>
      <c r="D7901" s="259"/>
      <c r="E7901" s="66" t="str">
        <f t="shared" si="489"/>
        <v/>
      </c>
      <c r="F7901" s="70" t="str">
        <f t="shared" si="492"/>
        <v/>
      </c>
      <c r="G7901" s="68" t="str">
        <f t="shared" si="490"/>
        <v/>
      </c>
      <c r="H7901" s="69" t="str">
        <f t="shared" si="491"/>
        <v/>
      </c>
    </row>
    <row r="7902" spans="2:8" x14ac:dyDescent="0.25">
      <c r="B7902" s="258"/>
      <c r="C7902" s="259"/>
      <c r="D7902" s="259"/>
      <c r="E7902" s="66" t="str">
        <f t="shared" si="489"/>
        <v/>
      </c>
      <c r="F7902" s="70" t="str">
        <f t="shared" si="492"/>
        <v/>
      </c>
      <c r="G7902" s="68" t="str">
        <f t="shared" si="490"/>
        <v/>
      </c>
      <c r="H7902" s="69" t="str">
        <f t="shared" si="491"/>
        <v/>
      </c>
    </row>
    <row r="7903" spans="2:8" x14ac:dyDescent="0.25">
      <c r="B7903" s="258"/>
      <c r="C7903" s="259"/>
      <c r="D7903" s="259"/>
      <c r="E7903" s="66" t="str">
        <f t="shared" si="489"/>
        <v/>
      </c>
      <c r="F7903" s="70" t="str">
        <f t="shared" si="492"/>
        <v/>
      </c>
      <c r="G7903" s="68" t="str">
        <f t="shared" si="490"/>
        <v/>
      </c>
      <c r="H7903" s="69" t="str">
        <f t="shared" si="491"/>
        <v/>
      </c>
    </row>
    <row r="7904" spans="2:8" x14ac:dyDescent="0.25">
      <c r="B7904" s="258"/>
      <c r="C7904" s="259"/>
      <c r="D7904" s="259"/>
      <c r="E7904" s="66" t="str">
        <f t="shared" si="489"/>
        <v/>
      </c>
      <c r="F7904" s="70" t="str">
        <f t="shared" si="492"/>
        <v/>
      </c>
      <c r="G7904" s="68" t="str">
        <f t="shared" si="490"/>
        <v/>
      </c>
      <c r="H7904" s="69" t="str">
        <f t="shared" si="491"/>
        <v/>
      </c>
    </row>
    <row r="7905" spans="2:8" x14ac:dyDescent="0.25">
      <c r="B7905" s="258"/>
      <c r="C7905" s="259"/>
      <c r="D7905" s="259"/>
      <c r="E7905" s="66" t="str">
        <f t="shared" si="489"/>
        <v/>
      </c>
      <c r="F7905" s="70" t="str">
        <f t="shared" si="492"/>
        <v/>
      </c>
      <c r="G7905" s="68" t="str">
        <f t="shared" si="490"/>
        <v/>
      </c>
      <c r="H7905" s="69" t="str">
        <f t="shared" si="491"/>
        <v/>
      </c>
    </row>
    <row r="7906" spans="2:8" x14ac:dyDescent="0.25">
      <c r="B7906" s="258"/>
      <c r="C7906" s="259"/>
      <c r="D7906" s="259"/>
      <c r="E7906" s="66" t="str">
        <f t="shared" si="489"/>
        <v/>
      </c>
      <c r="F7906" s="70" t="str">
        <f t="shared" si="492"/>
        <v/>
      </c>
      <c r="G7906" s="68" t="str">
        <f t="shared" si="490"/>
        <v/>
      </c>
      <c r="H7906" s="69" t="str">
        <f t="shared" si="491"/>
        <v/>
      </c>
    </row>
    <row r="7907" spans="2:8" x14ac:dyDescent="0.25">
      <c r="B7907" s="258"/>
      <c r="C7907" s="259"/>
      <c r="D7907" s="259"/>
      <c r="E7907" s="66" t="str">
        <f t="shared" si="489"/>
        <v/>
      </c>
      <c r="F7907" s="70" t="str">
        <f t="shared" si="492"/>
        <v/>
      </c>
      <c r="G7907" s="68" t="str">
        <f t="shared" si="490"/>
        <v/>
      </c>
      <c r="H7907" s="69" t="str">
        <f t="shared" si="491"/>
        <v/>
      </c>
    </row>
    <row r="7908" spans="2:8" x14ac:dyDescent="0.25">
      <c r="B7908" s="258"/>
      <c r="C7908" s="259"/>
      <c r="D7908" s="259"/>
      <c r="E7908" s="66" t="str">
        <f t="shared" si="489"/>
        <v/>
      </c>
      <c r="F7908" s="70" t="str">
        <f t="shared" si="492"/>
        <v/>
      </c>
      <c r="G7908" s="68" t="str">
        <f t="shared" si="490"/>
        <v/>
      </c>
      <c r="H7908" s="69" t="str">
        <f t="shared" si="491"/>
        <v/>
      </c>
    </row>
    <row r="7909" spans="2:8" x14ac:dyDescent="0.25">
      <c r="B7909" s="258"/>
      <c r="C7909" s="259"/>
      <c r="D7909" s="259"/>
      <c r="E7909" s="66" t="str">
        <f t="shared" si="489"/>
        <v/>
      </c>
      <c r="F7909" s="70" t="str">
        <f t="shared" si="492"/>
        <v/>
      </c>
      <c r="G7909" s="68" t="str">
        <f t="shared" si="490"/>
        <v/>
      </c>
      <c r="H7909" s="69" t="str">
        <f t="shared" si="491"/>
        <v/>
      </c>
    </row>
    <row r="7910" spans="2:8" x14ac:dyDescent="0.25">
      <c r="B7910" s="258"/>
      <c r="C7910" s="259"/>
      <c r="D7910" s="259"/>
      <c r="E7910" s="66" t="str">
        <f t="shared" si="489"/>
        <v/>
      </c>
      <c r="F7910" s="70" t="str">
        <f t="shared" si="492"/>
        <v/>
      </c>
      <c r="G7910" s="68" t="str">
        <f t="shared" si="490"/>
        <v/>
      </c>
      <c r="H7910" s="69" t="str">
        <f t="shared" si="491"/>
        <v/>
      </c>
    </row>
    <row r="7911" spans="2:8" x14ac:dyDescent="0.25">
      <c r="B7911" s="258"/>
      <c r="C7911" s="259"/>
      <c r="D7911" s="259"/>
      <c r="E7911" s="66" t="str">
        <f t="shared" si="489"/>
        <v/>
      </c>
      <c r="F7911" s="70" t="str">
        <f t="shared" si="492"/>
        <v/>
      </c>
      <c r="G7911" s="68" t="str">
        <f t="shared" si="490"/>
        <v/>
      </c>
      <c r="H7911" s="69" t="str">
        <f t="shared" si="491"/>
        <v/>
      </c>
    </row>
    <row r="7912" spans="2:8" x14ac:dyDescent="0.25">
      <c r="B7912" s="258"/>
      <c r="C7912" s="259"/>
      <c r="D7912" s="259"/>
      <c r="E7912" s="66" t="str">
        <f t="shared" si="489"/>
        <v/>
      </c>
      <c r="F7912" s="70" t="str">
        <f t="shared" si="492"/>
        <v/>
      </c>
      <c r="G7912" s="68" t="str">
        <f t="shared" si="490"/>
        <v/>
      </c>
      <c r="H7912" s="69" t="str">
        <f t="shared" si="491"/>
        <v/>
      </c>
    </row>
    <row r="7913" spans="2:8" x14ac:dyDescent="0.25">
      <c r="B7913" s="258"/>
      <c r="C7913" s="259"/>
      <c r="D7913" s="259"/>
      <c r="E7913" s="66" t="str">
        <f t="shared" si="489"/>
        <v/>
      </c>
      <c r="F7913" s="70" t="str">
        <f t="shared" si="492"/>
        <v/>
      </c>
      <c r="G7913" s="68" t="str">
        <f t="shared" si="490"/>
        <v/>
      </c>
      <c r="H7913" s="69" t="str">
        <f t="shared" si="491"/>
        <v/>
      </c>
    </row>
    <row r="7914" spans="2:8" x14ac:dyDescent="0.25">
      <c r="B7914" s="258"/>
      <c r="C7914" s="259"/>
      <c r="D7914" s="259"/>
      <c r="E7914" s="66" t="str">
        <f t="shared" si="489"/>
        <v/>
      </c>
      <c r="F7914" s="70" t="str">
        <f t="shared" si="492"/>
        <v/>
      </c>
      <c r="G7914" s="68" t="str">
        <f t="shared" si="490"/>
        <v/>
      </c>
      <c r="H7914" s="69" t="str">
        <f t="shared" si="491"/>
        <v/>
      </c>
    </row>
    <row r="7915" spans="2:8" x14ac:dyDescent="0.25">
      <c r="B7915" s="258"/>
      <c r="C7915" s="259"/>
      <c r="D7915" s="259"/>
      <c r="E7915" s="66" t="str">
        <f t="shared" si="489"/>
        <v/>
      </c>
      <c r="F7915" s="70" t="str">
        <f t="shared" si="492"/>
        <v/>
      </c>
      <c r="G7915" s="68" t="str">
        <f t="shared" si="490"/>
        <v/>
      </c>
      <c r="H7915" s="69" t="str">
        <f t="shared" si="491"/>
        <v/>
      </c>
    </row>
    <row r="7916" spans="2:8" x14ac:dyDescent="0.25">
      <c r="B7916" s="258"/>
      <c r="C7916" s="259"/>
      <c r="D7916" s="259"/>
      <c r="E7916" s="66" t="str">
        <f t="shared" si="489"/>
        <v/>
      </c>
      <c r="F7916" s="70" t="str">
        <f t="shared" si="492"/>
        <v/>
      </c>
      <c r="G7916" s="68" t="str">
        <f t="shared" si="490"/>
        <v/>
      </c>
      <c r="H7916" s="69" t="str">
        <f t="shared" si="491"/>
        <v/>
      </c>
    </row>
    <row r="7917" spans="2:8" x14ac:dyDescent="0.25">
      <c r="B7917" s="258"/>
      <c r="C7917" s="259"/>
      <c r="D7917" s="259"/>
      <c r="E7917" s="66" t="str">
        <f t="shared" si="489"/>
        <v/>
      </c>
      <c r="F7917" s="70" t="str">
        <f t="shared" si="492"/>
        <v/>
      </c>
      <c r="G7917" s="68" t="str">
        <f t="shared" si="490"/>
        <v/>
      </c>
      <c r="H7917" s="69" t="str">
        <f t="shared" si="491"/>
        <v/>
      </c>
    </row>
    <row r="7918" spans="2:8" x14ac:dyDescent="0.25">
      <c r="B7918" s="258"/>
      <c r="C7918" s="259"/>
      <c r="D7918" s="259"/>
      <c r="E7918" s="66" t="str">
        <f t="shared" si="489"/>
        <v/>
      </c>
      <c r="F7918" s="70" t="str">
        <f t="shared" si="492"/>
        <v/>
      </c>
      <c r="G7918" s="68" t="str">
        <f t="shared" si="490"/>
        <v/>
      </c>
      <c r="H7918" s="69" t="str">
        <f t="shared" si="491"/>
        <v/>
      </c>
    </row>
    <row r="7919" spans="2:8" x14ac:dyDescent="0.25">
      <c r="B7919" s="258"/>
      <c r="C7919" s="259"/>
      <c r="D7919" s="259"/>
      <c r="E7919" s="66" t="str">
        <f t="shared" si="489"/>
        <v/>
      </c>
      <c r="F7919" s="70" t="str">
        <f t="shared" si="492"/>
        <v/>
      </c>
      <c r="G7919" s="68" t="str">
        <f t="shared" si="490"/>
        <v/>
      </c>
      <c r="H7919" s="69" t="str">
        <f t="shared" si="491"/>
        <v/>
      </c>
    </row>
    <row r="7920" spans="2:8" x14ac:dyDescent="0.25">
      <c r="B7920" s="258"/>
      <c r="C7920" s="259"/>
      <c r="D7920" s="259"/>
      <c r="E7920" s="66" t="str">
        <f t="shared" si="489"/>
        <v/>
      </c>
      <c r="F7920" s="70" t="str">
        <f t="shared" si="492"/>
        <v/>
      </c>
      <c r="G7920" s="68" t="str">
        <f t="shared" si="490"/>
        <v/>
      </c>
      <c r="H7920" s="69" t="str">
        <f t="shared" si="491"/>
        <v/>
      </c>
    </row>
    <row r="7921" spans="2:8" x14ac:dyDescent="0.25">
      <c r="B7921" s="258"/>
      <c r="C7921" s="259"/>
      <c r="D7921" s="259"/>
      <c r="E7921" s="66" t="str">
        <f t="shared" si="489"/>
        <v/>
      </c>
      <c r="F7921" s="70" t="str">
        <f t="shared" si="492"/>
        <v/>
      </c>
      <c r="G7921" s="68" t="str">
        <f t="shared" si="490"/>
        <v/>
      </c>
      <c r="H7921" s="69" t="str">
        <f t="shared" si="491"/>
        <v/>
      </c>
    </row>
    <row r="7922" spans="2:8" x14ac:dyDescent="0.25">
      <c r="B7922" s="258"/>
      <c r="C7922" s="259"/>
      <c r="D7922" s="259"/>
      <c r="E7922" s="66" t="str">
        <f t="shared" si="489"/>
        <v/>
      </c>
      <c r="F7922" s="70" t="str">
        <f t="shared" si="492"/>
        <v/>
      </c>
      <c r="G7922" s="68" t="str">
        <f t="shared" si="490"/>
        <v/>
      </c>
      <c r="H7922" s="69" t="str">
        <f t="shared" si="491"/>
        <v/>
      </c>
    </row>
    <row r="7923" spans="2:8" x14ac:dyDescent="0.25">
      <c r="B7923" s="258"/>
      <c r="C7923" s="259"/>
      <c r="D7923" s="259"/>
      <c r="E7923" s="66" t="str">
        <f t="shared" si="489"/>
        <v/>
      </c>
      <c r="F7923" s="70" t="str">
        <f t="shared" si="492"/>
        <v/>
      </c>
      <c r="G7923" s="68" t="str">
        <f t="shared" si="490"/>
        <v/>
      </c>
      <c r="H7923" s="69" t="str">
        <f t="shared" si="491"/>
        <v/>
      </c>
    </row>
    <row r="7924" spans="2:8" x14ac:dyDescent="0.25">
      <c r="B7924" s="258"/>
      <c r="C7924" s="259"/>
      <c r="D7924" s="259"/>
      <c r="E7924" s="66" t="str">
        <f t="shared" si="489"/>
        <v/>
      </c>
      <c r="F7924" s="70" t="str">
        <f t="shared" si="492"/>
        <v/>
      </c>
      <c r="G7924" s="68" t="str">
        <f t="shared" si="490"/>
        <v/>
      </c>
      <c r="H7924" s="69" t="str">
        <f t="shared" si="491"/>
        <v/>
      </c>
    </row>
    <row r="7925" spans="2:8" x14ac:dyDescent="0.25">
      <c r="B7925" s="258"/>
      <c r="C7925" s="259"/>
      <c r="D7925" s="259"/>
      <c r="E7925" s="66" t="str">
        <f t="shared" si="489"/>
        <v/>
      </c>
      <c r="F7925" s="70" t="str">
        <f t="shared" si="492"/>
        <v/>
      </c>
      <c r="G7925" s="68" t="str">
        <f t="shared" si="490"/>
        <v/>
      </c>
      <c r="H7925" s="69" t="str">
        <f t="shared" si="491"/>
        <v/>
      </c>
    </row>
    <row r="7926" spans="2:8" x14ac:dyDescent="0.25">
      <c r="B7926" s="258"/>
      <c r="C7926" s="259"/>
      <c r="D7926" s="259"/>
      <c r="E7926" s="66" t="str">
        <f t="shared" si="489"/>
        <v/>
      </c>
      <c r="F7926" s="70" t="str">
        <f t="shared" si="492"/>
        <v/>
      </c>
      <c r="G7926" s="68" t="str">
        <f t="shared" si="490"/>
        <v/>
      </c>
      <c r="H7926" s="69" t="str">
        <f t="shared" si="491"/>
        <v/>
      </c>
    </row>
    <row r="7927" spans="2:8" x14ac:dyDescent="0.25">
      <c r="B7927" s="258"/>
      <c r="C7927" s="259"/>
      <c r="D7927" s="259"/>
      <c r="E7927" s="66" t="str">
        <f t="shared" si="489"/>
        <v/>
      </c>
      <c r="F7927" s="70" t="str">
        <f t="shared" si="492"/>
        <v/>
      </c>
      <c r="G7927" s="68" t="str">
        <f t="shared" si="490"/>
        <v/>
      </c>
      <c r="H7927" s="69" t="str">
        <f t="shared" si="491"/>
        <v/>
      </c>
    </row>
    <row r="7928" spans="2:8" x14ac:dyDescent="0.25">
      <c r="B7928" s="258"/>
      <c r="C7928" s="259"/>
      <c r="D7928" s="259"/>
      <c r="E7928" s="66" t="str">
        <f t="shared" si="489"/>
        <v/>
      </c>
      <c r="F7928" s="70" t="str">
        <f t="shared" si="492"/>
        <v/>
      </c>
      <c r="G7928" s="68" t="str">
        <f t="shared" si="490"/>
        <v/>
      </c>
      <c r="H7928" s="69" t="str">
        <f t="shared" si="491"/>
        <v/>
      </c>
    </row>
    <row r="7929" spans="2:8" x14ac:dyDescent="0.25">
      <c r="B7929" s="258"/>
      <c r="C7929" s="259"/>
      <c r="D7929" s="259"/>
      <c r="E7929" s="66" t="str">
        <f t="shared" si="489"/>
        <v/>
      </c>
      <c r="F7929" s="70" t="str">
        <f t="shared" si="492"/>
        <v/>
      </c>
      <c r="G7929" s="68" t="str">
        <f t="shared" si="490"/>
        <v/>
      </c>
      <c r="H7929" s="69" t="str">
        <f t="shared" si="491"/>
        <v/>
      </c>
    </row>
    <row r="7930" spans="2:8" x14ac:dyDescent="0.25">
      <c r="B7930" s="258"/>
      <c r="C7930" s="259"/>
      <c r="D7930" s="259"/>
      <c r="E7930" s="66" t="str">
        <f t="shared" si="489"/>
        <v/>
      </c>
      <c r="F7930" s="70" t="str">
        <f t="shared" si="492"/>
        <v/>
      </c>
      <c r="G7930" s="68" t="str">
        <f t="shared" si="490"/>
        <v/>
      </c>
      <c r="H7930" s="69" t="str">
        <f t="shared" si="491"/>
        <v/>
      </c>
    </row>
    <row r="7931" spans="2:8" x14ac:dyDescent="0.25">
      <c r="B7931" s="258"/>
      <c r="C7931" s="259"/>
      <c r="D7931" s="259"/>
      <c r="E7931" s="66" t="str">
        <f t="shared" si="489"/>
        <v/>
      </c>
      <c r="F7931" s="70" t="str">
        <f t="shared" si="492"/>
        <v/>
      </c>
      <c r="G7931" s="68" t="str">
        <f t="shared" si="490"/>
        <v/>
      </c>
      <c r="H7931" s="69" t="str">
        <f t="shared" si="491"/>
        <v/>
      </c>
    </row>
    <row r="7932" spans="2:8" x14ac:dyDescent="0.25">
      <c r="B7932" s="258"/>
      <c r="C7932" s="259"/>
      <c r="D7932" s="259"/>
      <c r="E7932" s="66" t="str">
        <f t="shared" si="489"/>
        <v/>
      </c>
      <c r="F7932" s="70" t="str">
        <f t="shared" si="492"/>
        <v/>
      </c>
      <c r="G7932" s="68" t="str">
        <f t="shared" si="490"/>
        <v/>
      </c>
      <c r="H7932" s="69" t="str">
        <f t="shared" si="491"/>
        <v/>
      </c>
    </row>
    <row r="7933" spans="2:8" x14ac:dyDescent="0.25">
      <c r="B7933" s="258"/>
      <c r="C7933" s="259"/>
      <c r="D7933" s="259"/>
      <c r="E7933" s="66" t="str">
        <f t="shared" si="489"/>
        <v/>
      </c>
      <c r="F7933" s="70" t="str">
        <f t="shared" si="492"/>
        <v/>
      </c>
      <c r="G7933" s="68" t="str">
        <f t="shared" si="490"/>
        <v/>
      </c>
      <c r="H7933" s="69" t="str">
        <f t="shared" si="491"/>
        <v/>
      </c>
    </row>
    <row r="7934" spans="2:8" x14ac:dyDescent="0.25">
      <c r="B7934" s="258"/>
      <c r="C7934" s="259"/>
      <c r="D7934" s="259"/>
      <c r="E7934" s="66" t="str">
        <f t="shared" si="489"/>
        <v/>
      </c>
      <c r="F7934" s="70" t="str">
        <f t="shared" si="492"/>
        <v/>
      </c>
      <c r="G7934" s="68" t="str">
        <f t="shared" si="490"/>
        <v/>
      </c>
      <c r="H7934" s="69" t="str">
        <f t="shared" si="491"/>
        <v/>
      </c>
    </row>
    <row r="7935" spans="2:8" x14ac:dyDescent="0.25">
      <c r="B7935" s="258"/>
      <c r="C7935" s="259"/>
      <c r="D7935" s="259"/>
      <c r="E7935" s="66" t="str">
        <f t="shared" si="489"/>
        <v/>
      </c>
      <c r="F7935" s="70" t="str">
        <f t="shared" si="492"/>
        <v/>
      </c>
      <c r="G7935" s="68" t="str">
        <f t="shared" si="490"/>
        <v/>
      </c>
      <c r="H7935" s="69" t="str">
        <f t="shared" si="491"/>
        <v/>
      </c>
    </row>
    <row r="7936" spans="2:8" x14ac:dyDescent="0.25">
      <c r="B7936" s="258"/>
      <c r="C7936" s="259"/>
      <c r="D7936" s="259"/>
      <c r="E7936" s="66" t="str">
        <f t="shared" si="489"/>
        <v/>
      </c>
      <c r="F7936" s="70" t="str">
        <f t="shared" si="492"/>
        <v/>
      </c>
      <c r="G7936" s="68" t="str">
        <f t="shared" si="490"/>
        <v/>
      </c>
      <c r="H7936" s="69" t="str">
        <f t="shared" si="491"/>
        <v/>
      </c>
    </row>
    <row r="7937" spans="2:8" x14ac:dyDescent="0.25">
      <c r="B7937" s="258"/>
      <c r="C7937" s="259"/>
      <c r="D7937" s="259"/>
      <c r="E7937" s="66" t="str">
        <f t="shared" si="489"/>
        <v/>
      </c>
      <c r="F7937" s="70" t="str">
        <f t="shared" si="492"/>
        <v/>
      </c>
      <c r="G7937" s="68" t="str">
        <f t="shared" si="490"/>
        <v/>
      </c>
      <c r="H7937" s="69" t="str">
        <f t="shared" si="491"/>
        <v/>
      </c>
    </row>
    <row r="7938" spans="2:8" x14ac:dyDescent="0.25">
      <c r="B7938" s="258"/>
      <c r="C7938" s="259"/>
      <c r="D7938" s="259"/>
      <c r="E7938" s="66" t="str">
        <f t="shared" si="489"/>
        <v/>
      </c>
      <c r="F7938" s="70" t="str">
        <f t="shared" si="492"/>
        <v/>
      </c>
      <c r="G7938" s="68" t="str">
        <f t="shared" si="490"/>
        <v/>
      </c>
      <c r="H7938" s="69" t="str">
        <f t="shared" si="491"/>
        <v/>
      </c>
    </row>
    <row r="7939" spans="2:8" x14ac:dyDescent="0.25">
      <c r="B7939" s="258"/>
      <c r="C7939" s="259"/>
      <c r="D7939" s="259"/>
      <c r="E7939" s="66" t="str">
        <f t="shared" si="489"/>
        <v/>
      </c>
      <c r="F7939" s="70" t="str">
        <f t="shared" si="492"/>
        <v/>
      </c>
      <c r="G7939" s="68" t="str">
        <f t="shared" si="490"/>
        <v/>
      </c>
      <c r="H7939" s="69" t="str">
        <f t="shared" si="491"/>
        <v/>
      </c>
    </row>
    <row r="7940" spans="2:8" x14ac:dyDescent="0.25">
      <c r="B7940" s="258"/>
      <c r="C7940" s="259"/>
      <c r="D7940" s="259"/>
      <c r="E7940" s="66" t="str">
        <f t="shared" si="489"/>
        <v/>
      </c>
      <c r="F7940" s="70" t="str">
        <f t="shared" si="492"/>
        <v/>
      </c>
      <c r="G7940" s="68" t="str">
        <f t="shared" si="490"/>
        <v/>
      </c>
      <c r="H7940" s="69" t="str">
        <f t="shared" si="491"/>
        <v/>
      </c>
    </row>
    <row r="7941" spans="2:8" x14ac:dyDescent="0.25">
      <c r="B7941" s="258"/>
      <c r="C7941" s="259"/>
      <c r="D7941" s="259"/>
      <c r="E7941" s="66" t="str">
        <f t="shared" si="489"/>
        <v/>
      </c>
      <c r="F7941" s="70" t="str">
        <f t="shared" si="492"/>
        <v/>
      </c>
      <c r="G7941" s="68" t="str">
        <f t="shared" si="490"/>
        <v/>
      </c>
      <c r="H7941" s="69" t="str">
        <f t="shared" si="491"/>
        <v/>
      </c>
    </row>
    <row r="7942" spans="2:8" x14ac:dyDescent="0.25">
      <c r="B7942" s="258"/>
      <c r="C7942" s="259"/>
      <c r="D7942" s="259"/>
      <c r="E7942" s="66" t="str">
        <f t="shared" si="489"/>
        <v/>
      </c>
      <c r="F7942" s="70" t="str">
        <f t="shared" si="492"/>
        <v/>
      </c>
      <c r="G7942" s="68" t="str">
        <f t="shared" si="490"/>
        <v/>
      </c>
      <c r="H7942" s="69" t="str">
        <f t="shared" si="491"/>
        <v/>
      </c>
    </row>
    <row r="7943" spans="2:8" x14ac:dyDescent="0.25">
      <c r="B7943" s="258"/>
      <c r="C7943" s="259"/>
      <c r="D7943" s="259"/>
      <c r="E7943" s="66" t="str">
        <f t="shared" si="489"/>
        <v/>
      </c>
      <c r="F7943" s="70" t="str">
        <f t="shared" si="492"/>
        <v/>
      </c>
      <c r="G7943" s="68" t="str">
        <f t="shared" si="490"/>
        <v/>
      </c>
      <c r="H7943" s="69" t="str">
        <f t="shared" si="491"/>
        <v/>
      </c>
    </row>
    <row r="7944" spans="2:8" x14ac:dyDescent="0.25">
      <c r="B7944" s="258"/>
      <c r="C7944" s="259"/>
      <c r="D7944" s="259"/>
      <c r="E7944" s="66" t="str">
        <f t="shared" si="489"/>
        <v/>
      </c>
      <c r="F7944" s="70" t="str">
        <f t="shared" si="492"/>
        <v/>
      </c>
      <c r="G7944" s="68" t="str">
        <f t="shared" si="490"/>
        <v/>
      </c>
      <c r="H7944" s="69" t="str">
        <f t="shared" si="491"/>
        <v/>
      </c>
    </row>
    <row r="7945" spans="2:8" x14ac:dyDescent="0.25">
      <c r="B7945" s="258"/>
      <c r="C7945" s="259"/>
      <c r="D7945" s="259"/>
      <c r="E7945" s="66" t="str">
        <f t="shared" si="489"/>
        <v/>
      </c>
      <c r="F7945" s="70" t="str">
        <f t="shared" si="492"/>
        <v/>
      </c>
      <c r="G7945" s="68" t="str">
        <f t="shared" si="490"/>
        <v/>
      </c>
      <c r="H7945" s="69" t="str">
        <f t="shared" si="491"/>
        <v/>
      </c>
    </row>
    <row r="7946" spans="2:8" x14ac:dyDescent="0.25">
      <c r="B7946" s="258"/>
      <c r="C7946" s="259"/>
      <c r="D7946" s="259"/>
      <c r="E7946" s="66" t="str">
        <f t="shared" si="489"/>
        <v/>
      </c>
      <c r="F7946" s="70" t="str">
        <f t="shared" si="492"/>
        <v/>
      </c>
      <c r="G7946" s="68" t="str">
        <f t="shared" si="490"/>
        <v/>
      </c>
      <c r="H7946" s="69" t="str">
        <f t="shared" si="491"/>
        <v/>
      </c>
    </row>
    <row r="7947" spans="2:8" x14ac:dyDescent="0.25">
      <c r="B7947" s="258"/>
      <c r="C7947" s="259"/>
      <c r="D7947" s="259"/>
      <c r="E7947" s="66" t="str">
        <f t="shared" si="489"/>
        <v/>
      </c>
      <c r="F7947" s="70" t="str">
        <f t="shared" si="492"/>
        <v/>
      </c>
      <c r="G7947" s="68" t="str">
        <f t="shared" si="490"/>
        <v/>
      </c>
      <c r="H7947" s="69" t="str">
        <f t="shared" si="491"/>
        <v/>
      </c>
    </row>
    <row r="7948" spans="2:8" x14ac:dyDescent="0.25">
      <c r="B7948" s="258"/>
      <c r="C7948" s="259"/>
      <c r="D7948" s="259"/>
      <c r="E7948" s="66" t="str">
        <f t="shared" si="489"/>
        <v/>
      </c>
      <c r="F7948" s="70" t="str">
        <f t="shared" si="492"/>
        <v/>
      </c>
      <c r="G7948" s="68" t="str">
        <f t="shared" si="490"/>
        <v/>
      </c>
      <c r="H7948" s="69" t="str">
        <f t="shared" si="491"/>
        <v/>
      </c>
    </row>
    <row r="7949" spans="2:8" x14ac:dyDescent="0.25">
      <c r="B7949" s="258"/>
      <c r="C7949" s="259"/>
      <c r="D7949" s="259"/>
      <c r="E7949" s="66" t="str">
        <f t="shared" si="489"/>
        <v/>
      </c>
      <c r="F7949" s="70" t="str">
        <f t="shared" si="492"/>
        <v/>
      </c>
      <c r="G7949" s="68" t="str">
        <f t="shared" si="490"/>
        <v/>
      </c>
      <c r="H7949" s="69" t="str">
        <f t="shared" si="491"/>
        <v/>
      </c>
    </row>
    <row r="7950" spans="2:8" x14ac:dyDescent="0.25">
      <c r="B7950" s="258"/>
      <c r="C7950" s="259"/>
      <c r="D7950" s="259"/>
      <c r="E7950" s="66" t="str">
        <f t="shared" ref="E7950:E8013" si="493">+IF(AND(C7950-D7950&lt;&gt;0,$B$10&gt;B7950),C7950-D7950,"")</f>
        <v/>
      </c>
      <c r="F7950" s="70" t="str">
        <f t="shared" si="492"/>
        <v/>
      </c>
      <c r="G7950" s="68" t="str">
        <f t="shared" ref="G7950:G8013" si="494">+IF(AND(B7950&lt;&gt;"",$B$10&gt;B7950),$B$10-B7950,"")</f>
        <v/>
      </c>
      <c r="H7950" s="69" t="str">
        <f t="shared" ref="H7950:H8013" si="495">IFERROR(((E7950*G7950*$D$10)/36500),"")</f>
        <v/>
      </c>
    </row>
    <row r="7951" spans="2:8" x14ac:dyDescent="0.25">
      <c r="B7951" s="258"/>
      <c r="C7951" s="259"/>
      <c r="D7951" s="259"/>
      <c r="E7951" s="66" t="str">
        <f t="shared" si="493"/>
        <v/>
      </c>
      <c r="F7951" s="70" t="str">
        <f t="shared" ref="F7951:F8014" si="496">+IFERROR((E7951+F7950),"")</f>
        <v/>
      </c>
      <c r="G7951" s="68" t="str">
        <f t="shared" si="494"/>
        <v/>
      </c>
      <c r="H7951" s="69" t="str">
        <f t="shared" si="495"/>
        <v/>
      </c>
    </row>
    <row r="7952" spans="2:8" x14ac:dyDescent="0.25">
      <c r="B7952" s="258"/>
      <c r="C7952" s="259"/>
      <c r="D7952" s="259"/>
      <c r="E7952" s="66" t="str">
        <f t="shared" si="493"/>
        <v/>
      </c>
      <c r="F7952" s="70" t="str">
        <f t="shared" si="496"/>
        <v/>
      </c>
      <c r="G7952" s="68" t="str">
        <f t="shared" si="494"/>
        <v/>
      </c>
      <c r="H7952" s="69" t="str">
        <f t="shared" si="495"/>
        <v/>
      </c>
    </row>
    <row r="7953" spans="2:8" x14ac:dyDescent="0.25">
      <c r="B7953" s="258"/>
      <c r="C7953" s="259"/>
      <c r="D7953" s="259"/>
      <c r="E7953" s="66" t="str">
        <f t="shared" si="493"/>
        <v/>
      </c>
      <c r="F7953" s="70" t="str">
        <f t="shared" si="496"/>
        <v/>
      </c>
      <c r="G7953" s="68" t="str">
        <f t="shared" si="494"/>
        <v/>
      </c>
      <c r="H7953" s="69" t="str">
        <f t="shared" si="495"/>
        <v/>
      </c>
    </row>
    <row r="7954" spans="2:8" x14ac:dyDescent="0.25">
      <c r="B7954" s="258"/>
      <c r="C7954" s="259"/>
      <c r="D7954" s="259"/>
      <c r="E7954" s="66" t="str">
        <f t="shared" si="493"/>
        <v/>
      </c>
      <c r="F7954" s="70" t="str">
        <f t="shared" si="496"/>
        <v/>
      </c>
      <c r="G7954" s="68" t="str">
        <f t="shared" si="494"/>
        <v/>
      </c>
      <c r="H7954" s="69" t="str">
        <f t="shared" si="495"/>
        <v/>
      </c>
    </row>
    <row r="7955" spans="2:8" x14ac:dyDescent="0.25">
      <c r="B7955" s="258"/>
      <c r="C7955" s="259"/>
      <c r="D7955" s="259"/>
      <c r="E7955" s="66" t="str">
        <f t="shared" si="493"/>
        <v/>
      </c>
      <c r="F7955" s="70" t="str">
        <f t="shared" si="496"/>
        <v/>
      </c>
      <c r="G7955" s="68" t="str">
        <f t="shared" si="494"/>
        <v/>
      </c>
      <c r="H7955" s="69" t="str">
        <f t="shared" si="495"/>
        <v/>
      </c>
    </row>
    <row r="7956" spans="2:8" x14ac:dyDescent="0.25">
      <c r="B7956" s="258"/>
      <c r="C7956" s="259"/>
      <c r="D7956" s="259"/>
      <c r="E7956" s="66" t="str">
        <f t="shared" si="493"/>
        <v/>
      </c>
      <c r="F7956" s="70" t="str">
        <f t="shared" si="496"/>
        <v/>
      </c>
      <c r="G7956" s="68" t="str">
        <f t="shared" si="494"/>
        <v/>
      </c>
      <c r="H7956" s="69" t="str">
        <f t="shared" si="495"/>
        <v/>
      </c>
    </row>
    <row r="7957" spans="2:8" x14ac:dyDescent="0.25">
      <c r="B7957" s="258"/>
      <c r="C7957" s="259"/>
      <c r="D7957" s="259"/>
      <c r="E7957" s="66" t="str">
        <f t="shared" si="493"/>
        <v/>
      </c>
      <c r="F7957" s="70" t="str">
        <f t="shared" si="496"/>
        <v/>
      </c>
      <c r="G7957" s="68" t="str">
        <f t="shared" si="494"/>
        <v/>
      </c>
      <c r="H7957" s="69" t="str">
        <f t="shared" si="495"/>
        <v/>
      </c>
    </row>
    <row r="7958" spans="2:8" x14ac:dyDescent="0.25">
      <c r="B7958" s="258"/>
      <c r="C7958" s="259"/>
      <c r="D7958" s="259"/>
      <c r="E7958" s="66" t="str">
        <f t="shared" si="493"/>
        <v/>
      </c>
      <c r="F7958" s="70" t="str">
        <f t="shared" si="496"/>
        <v/>
      </c>
      <c r="G7958" s="68" t="str">
        <f t="shared" si="494"/>
        <v/>
      </c>
      <c r="H7958" s="69" t="str">
        <f t="shared" si="495"/>
        <v/>
      </c>
    </row>
    <row r="7959" spans="2:8" x14ac:dyDescent="0.25">
      <c r="B7959" s="258"/>
      <c r="C7959" s="259"/>
      <c r="D7959" s="259"/>
      <c r="E7959" s="66" t="str">
        <f t="shared" si="493"/>
        <v/>
      </c>
      <c r="F7959" s="70" t="str">
        <f t="shared" si="496"/>
        <v/>
      </c>
      <c r="G7959" s="68" t="str">
        <f t="shared" si="494"/>
        <v/>
      </c>
      <c r="H7959" s="69" t="str">
        <f t="shared" si="495"/>
        <v/>
      </c>
    </row>
    <row r="7960" spans="2:8" x14ac:dyDescent="0.25">
      <c r="B7960" s="258"/>
      <c r="C7960" s="259"/>
      <c r="D7960" s="259"/>
      <c r="E7960" s="66" t="str">
        <f t="shared" si="493"/>
        <v/>
      </c>
      <c r="F7960" s="70" t="str">
        <f t="shared" si="496"/>
        <v/>
      </c>
      <c r="G7960" s="68" t="str">
        <f t="shared" si="494"/>
        <v/>
      </c>
      <c r="H7960" s="69" t="str">
        <f t="shared" si="495"/>
        <v/>
      </c>
    </row>
    <row r="7961" spans="2:8" x14ac:dyDescent="0.25">
      <c r="B7961" s="258"/>
      <c r="C7961" s="259"/>
      <c r="D7961" s="259"/>
      <c r="E7961" s="66" t="str">
        <f t="shared" si="493"/>
        <v/>
      </c>
      <c r="F7961" s="70" t="str">
        <f t="shared" si="496"/>
        <v/>
      </c>
      <c r="G7961" s="68" t="str">
        <f t="shared" si="494"/>
        <v/>
      </c>
      <c r="H7961" s="69" t="str">
        <f t="shared" si="495"/>
        <v/>
      </c>
    </row>
    <row r="7962" spans="2:8" x14ac:dyDescent="0.25">
      <c r="B7962" s="258"/>
      <c r="C7962" s="259"/>
      <c r="D7962" s="259"/>
      <c r="E7962" s="66" t="str">
        <f t="shared" si="493"/>
        <v/>
      </c>
      <c r="F7962" s="70" t="str">
        <f t="shared" si="496"/>
        <v/>
      </c>
      <c r="G7962" s="68" t="str">
        <f t="shared" si="494"/>
        <v/>
      </c>
      <c r="H7962" s="69" t="str">
        <f t="shared" si="495"/>
        <v/>
      </c>
    </row>
    <row r="7963" spans="2:8" x14ac:dyDescent="0.25">
      <c r="B7963" s="258"/>
      <c r="C7963" s="259"/>
      <c r="D7963" s="259"/>
      <c r="E7963" s="66" t="str">
        <f t="shared" si="493"/>
        <v/>
      </c>
      <c r="F7963" s="70" t="str">
        <f t="shared" si="496"/>
        <v/>
      </c>
      <c r="G7963" s="68" t="str">
        <f t="shared" si="494"/>
        <v/>
      </c>
      <c r="H7963" s="69" t="str">
        <f t="shared" si="495"/>
        <v/>
      </c>
    </row>
    <row r="7964" spans="2:8" x14ac:dyDescent="0.25">
      <c r="B7964" s="258"/>
      <c r="C7964" s="259"/>
      <c r="D7964" s="259"/>
      <c r="E7964" s="66" t="str">
        <f t="shared" si="493"/>
        <v/>
      </c>
      <c r="F7964" s="70" t="str">
        <f t="shared" si="496"/>
        <v/>
      </c>
      <c r="G7964" s="68" t="str">
        <f t="shared" si="494"/>
        <v/>
      </c>
      <c r="H7964" s="69" t="str">
        <f t="shared" si="495"/>
        <v/>
      </c>
    </row>
    <row r="7965" spans="2:8" x14ac:dyDescent="0.25">
      <c r="B7965" s="258"/>
      <c r="C7965" s="259"/>
      <c r="D7965" s="259"/>
      <c r="E7965" s="66" t="str">
        <f t="shared" si="493"/>
        <v/>
      </c>
      <c r="F7965" s="70" t="str">
        <f t="shared" si="496"/>
        <v/>
      </c>
      <c r="G7965" s="68" t="str">
        <f t="shared" si="494"/>
        <v/>
      </c>
      <c r="H7965" s="69" t="str">
        <f t="shared" si="495"/>
        <v/>
      </c>
    </row>
    <row r="7966" spans="2:8" x14ac:dyDescent="0.25">
      <c r="B7966" s="258"/>
      <c r="C7966" s="259"/>
      <c r="D7966" s="259"/>
      <c r="E7966" s="66" t="str">
        <f t="shared" si="493"/>
        <v/>
      </c>
      <c r="F7966" s="70" t="str">
        <f t="shared" si="496"/>
        <v/>
      </c>
      <c r="G7966" s="68" t="str">
        <f t="shared" si="494"/>
        <v/>
      </c>
      <c r="H7966" s="69" t="str">
        <f t="shared" si="495"/>
        <v/>
      </c>
    </row>
    <row r="7967" spans="2:8" x14ac:dyDescent="0.25">
      <c r="B7967" s="258"/>
      <c r="C7967" s="259"/>
      <c r="D7967" s="259"/>
      <c r="E7967" s="66" t="str">
        <f t="shared" si="493"/>
        <v/>
      </c>
      <c r="F7967" s="70" t="str">
        <f t="shared" si="496"/>
        <v/>
      </c>
      <c r="G7967" s="68" t="str">
        <f t="shared" si="494"/>
        <v/>
      </c>
      <c r="H7967" s="69" t="str">
        <f t="shared" si="495"/>
        <v/>
      </c>
    </row>
    <row r="7968" spans="2:8" x14ac:dyDescent="0.25">
      <c r="B7968" s="258"/>
      <c r="C7968" s="259"/>
      <c r="D7968" s="259"/>
      <c r="E7968" s="66" t="str">
        <f t="shared" si="493"/>
        <v/>
      </c>
      <c r="F7968" s="70" t="str">
        <f t="shared" si="496"/>
        <v/>
      </c>
      <c r="G7968" s="68" t="str">
        <f t="shared" si="494"/>
        <v/>
      </c>
      <c r="H7968" s="69" t="str">
        <f t="shared" si="495"/>
        <v/>
      </c>
    </row>
    <row r="7969" spans="2:8" x14ac:dyDescent="0.25">
      <c r="B7969" s="258"/>
      <c r="C7969" s="259"/>
      <c r="D7969" s="259"/>
      <c r="E7969" s="66" t="str">
        <f t="shared" si="493"/>
        <v/>
      </c>
      <c r="F7969" s="70" t="str">
        <f t="shared" si="496"/>
        <v/>
      </c>
      <c r="G7969" s="68" t="str">
        <f t="shared" si="494"/>
        <v/>
      </c>
      <c r="H7969" s="69" t="str">
        <f t="shared" si="495"/>
        <v/>
      </c>
    </row>
    <row r="7970" spans="2:8" x14ac:dyDescent="0.25">
      <c r="B7970" s="258"/>
      <c r="C7970" s="259"/>
      <c r="D7970" s="259"/>
      <c r="E7970" s="66" t="str">
        <f t="shared" si="493"/>
        <v/>
      </c>
      <c r="F7970" s="70" t="str">
        <f t="shared" si="496"/>
        <v/>
      </c>
      <c r="G7970" s="68" t="str">
        <f t="shared" si="494"/>
        <v/>
      </c>
      <c r="H7970" s="69" t="str">
        <f t="shared" si="495"/>
        <v/>
      </c>
    </row>
    <row r="7971" spans="2:8" x14ac:dyDescent="0.25">
      <c r="B7971" s="258"/>
      <c r="C7971" s="259"/>
      <c r="D7971" s="259"/>
      <c r="E7971" s="66" t="str">
        <f t="shared" si="493"/>
        <v/>
      </c>
      <c r="F7971" s="70" t="str">
        <f t="shared" si="496"/>
        <v/>
      </c>
      <c r="G7971" s="68" t="str">
        <f t="shared" si="494"/>
        <v/>
      </c>
      <c r="H7971" s="69" t="str">
        <f t="shared" si="495"/>
        <v/>
      </c>
    </row>
    <row r="7972" spans="2:8" x14ac:dyDescent="0.25">
      <c r="B7972" s="258"/>
      <c r="C7972" s="259"/>
      <c r="D7972" s="259"/>
      <c r="E7972" s="66" t="str">
        <f t="shared" si="493"/>
        <v/>
      </c>
      <c r="F7972" s="70" t="str">
        <f t="shared" si="496"/>
        <v/>
      </c>
      <c r="G7972" s="68" t="str">
        <f t="shared" si="494"/>
        <v/>
      </c>
      <c r="H7972" s="69" t="str">
        <f t="shared" si="495"/>
        <v/>
      </c>
    </row>
    <row r="7973" spans="2:8" x14ac:dyDescent="0.25">
      <c r="B7973" s="258"/>
      <c r="C7973" s="259"/>
      <c r="D7973" s="259"/>
      <c r="E7973" s="66" t="str">
        <f t="shared" si="493"/>
        <v/>
      </c>
      <c r="F7973" s="70" t="str">
        <f t="shared" si="496"/>
        <v/>
      </c>
      <c r="G7973" s="68" t="str">
        <f t="shared" si="494"/>
        <v/>
      </c>
      <c r="H7973" s="69" t="str">
        <f t="shared" si="495"/>
        <v/>
      </c>
    </row>
    <row r="7974" spans="2:8" x14ac:dyDescent="0.25">
      <c r="B7974" s="258"/>
      <c r="C7974" s="259"/>
      <c r="D7974" s="259"/>
      <c r="E7974" s="66" t="str">
        <f t="shared" si="493"/>
        <v/>
      </c>
      <c r="F7974" s="70" t="str">
        <f t="shared" si="496"/>
        <v/>
      </c>
      <c r="G7974" s="68" t="str">
        <f t="shared" si="494"/>
        <v/>
      </c>
      <c r="H7974" s="69" t="str">
        <f t="shared" si="495"/>
        <v/>
      </c>
    </row>
    <row r="7975" spans="2:8" x14ac:dyDescent="0.25">
      <c r="B7975" s="258"/>
      <c r="C7975" s="259"/>
      <c r="D7975" s="259"/>
      <c r="E7975" s="66" t="str">
        <f t="shared" si="493"/>
        <v/>
      </c>
      <c r="F7975" s="70" t="str">
        <f t="shared" si="496"/>
        <v/>
      </c>
      <c r="G7975" s="68" t="str">
        <f t="shared" si="494"/>
        <v/>
      </c>
      <c r="H7975" s="69" t="str">
        <f t="shared" si="495"/>
        <v/>
      </c>
    </row>
    <row r="7976" spans="2:8" x14ac:dyDescent="0.25">
      <c r="B7976" s="258"/>
      <c r="C7976" s="259"/>
      <c r="D7976" s="259"/>
      <c r="E7976" s="66" t="str">
        <f t="shared" si="493"/>
        <v/>
      </c>
      <c r="F7976" s="70" t="str">
        <f t="shared" si="496"/>
        <v/>
      </c>
      <c r="G7976" s="68" t="str">
        <f t="shared" si="494"/>
        <v/>
      </c>
      <c r="H7976" s="69" t="str">
        <f t="shared" si="495"/>
        <v/>
      </c>
    </row>
    <row r="7977" spans="2:8" x14ac:dyDescent="0.25">
      <c r="B7977" s="258"/>
      <c r="C7977" s="259"/>
      <c r="D7977" s="259"/>
      <c r="E7977" s="66" t="str">
        <f t="shared" si="493"/>
        <v/>
      </c>
      <c r="F7977" s="70" t="str">
        <f t="shared" si="496"/>
        <v/>
      </c>
      <c r="G7977" s="68" t="str">
        <f t="shared" si="494"/>
        <v/>
      </c>
      <c r="H7977" s="69" t="str">
        <f t="shared" si="495"/>
        <v/>
      </c>
    </row>
    <row r="7978" spans="2:8" x14ac:dyDescent="0.25">
      <c r="B7978" s="258"/>
      <c r="C7978" s="259"/>
      <c r="D7978" s="259"/>
      <c r="E7978" s="66" t="str">
        <f t="shared" si="493"/>
        <v/>
      </c>
      <c r="F7978" s="70" t="str">
        <f t="shared" si="496"/>
        <v/>
      </c>
      <c r="G7978" s="68" t="str">
        <f t="shared" si="494"/>
        <v/>
      </c>
      <c r="H7978" s="69" t="str">
        <f t="shared" si="495"/>
        <v/>
      </c>
    </row>
    <row r="7979" spans="2:8" x14ac:dyDescent="0.25">
      <c r="B7979" s="258"/>
      <c r="C7979" s="259"/>
      <c r="D7979" s="259"/>
      <c r="E7979" s="66" t="str">
        <f t="shared" si="493"/>
        <v/>
      </c>
      <c r="F7979" s="70" t="str">
        <f t="shared" si="496"/>
        <v/>
      </c>
      <c r="G7979" s="68" t="str">
        <f t="shared" si="494"/>
        <v/>
      </c>
      <c r="H7979" s="69" t="str">
        <f t="shared" si="495"/>
        <v/>
      </c>
    </row>
    <row r="7980" spans="2:8" x14ac:dyDescent="0.25">
      <c r="B7980" s="258"/>
      <c r="C7980" s="259"/>
      <c r="D7980" s="259"/>
      <c r="E7980" s="66" t="str">
        <f t="shared" si="493"/>
        <v/>
      </c>
      <c r="F7980" s="70" t="str">
        <f t="shared" si="496"/>
        <v/>
      </c>
      <c r="G7980" s="68" t="str">
        <f t="shared" si="494"/>
        <v/>
      </c>
      <c r="H7980" s="69" t="str">
        <f t="shared" si="495"/>
        <v/>
      </c>
    </row>
    <row r="7981" spans="2:8" x14ac:dyDescent="0.25">
      <c r="B7981" s="258"/>
      <c r="C7981" s="259"/>
      <c r="D7981" s="259"/>
      <c r="E7981" s="66" t="str">
        <f t="shared" si="493"/>
        <v/>
      </c>
      <c r="F7981" s="70" t="str">
        <f t="shared" si="496"/>
        <v/>
      </c>
      <c r="G7981" s="68" t="str">
        <f t="shared" si="494"/>
        <v/>
      </c>
      <c r="H7981" s="69" t="str">
        <f t="shared" si="495"/>
        <v/>
      </c>
    </row>
    <row r="7982" spans="2:8" x14ac:dyDescent="0.25">
      <c r="B7982" s="258"/>
      <c r="C7982" s="259"/>
      <c r="D7982" s="259"/>
      <c r="E7982" s="66" t="str">
        <f t="shared" si="493"/>
        <v/>
      </c>
      <c r="F7982" s="70" t="str">
        <f t="shared" si="496"/>
        <v/>
      </c>
      <c r="G7982" s="68" t="str">
        <f t="shared" si="494"/>
        <v/>
      </c>
      <c r="H7982" s="69" t="str">
        <f t="shared" si="495"/>
        <v/>
      </c>
    </row>
    <row r="7983" spans="2:8" x14ac:dyDescent="0.25">
      <c r="B7983" s="258"/>
      <c r="C7983" s="259"/>
      <c r="D7983" s="259"/>
      <c r="E7983" s="66" t="str">
        <f t="shared" si="493"/>
        <v/>
      </c>
      <c r="F7983" s="70" t="str">
        <f t="shared" si="496"/>
        <v/>
      </c>
      <c r="G7983" s="68" t="str">
        <f t="shared" si="494"/>
        <v/>
      </c>
      <c r="H7983" s="69" t="str">
        <f t="shared" si="495"/>
        <v/>
      </c>
    </row>
    <row r="7984" spans="2:8" x14ac:dyDescent="0.25">
      <c r="B7984" s="258"/>
      <c r="C7984" s="259"/>
      <c r="D7984" s="259"/>
      <c r="E7984" s="66" t="str">
        <f t="shared" si="493"/>
        <v/>
      </c>
      <c r="F7984" s="70" t="str">
        <f t="shared" si="496"/>
        <v/>
      </c>
      <c r="G7984" s="68" t="str">
        <f t="shared" si="494"/>
        <v/>
      </c>
      <c r="H7984" s="69" t="str">
        <f t="shared" si="495"/>
        <v/>
      </c>
    </row>
    <row r="7985" spans="2:8" x14ac:dyDescent="0.25">
      <c r="B7985" s="258"/>
      <c r="C7985" s="259"/>
      <c r="D7985" s="259"/>
      <c r="E7985" s="66" t="str">
        <f t="shared" si="493"/>
        <v/>
      </c>
      <c r="F7985" s="70" t="str">
        <f t="shared" si="496"/>
        <v/>
      </c>
      <c r="G7985" s="68" t="str">
        <f t="shared" si="494"/>
        <v/>
      </c>
      <c r="H7985" s="69" t="str">
        <f t="shared" si="495"/>
        <v/>
      </c>
    </row>
    <row r="7986" spans="2:8" x14ac:dyDescent="0.25">
      <c r="B7986" s="258"/>
      <c r="C7986" s="259"/>
      <c r="D7986" s="259"/>
      <c r="E7986" s="66" t="str">
        <f t="shared" si="493"/>
        <v/>
      </c>
      <c r="F7986" s="70" t="str">
        <f t="shared" si="496"/>
        <v/>
      </c>
      <c r="G7986" s="68" t="str">
        <f t="shared" si="494"/>
        <v/>
      </c>
      <c r="H7986" s="69" t="str">
        <f t="shared" si="495"/>
        <v/>
      </c>
    </row>
    <row r="7987" spans="2:8" x14ac:dyDescent="0.25">
      <c r="B7987" s="258"/>
      <c r="C7987" s="259"/>
      <c r="D7987" s="259"/>
      <c r="E7987" s="66" t="str">
        <f t="shared" si="493"/>
        <v/>
      </c>
      <c r="F7987" s="70" t="str">
        <f t="shared" si="496"/>
        <v/>
      </c>
      <c r="G7987" s="68" t="str">
        <f t="shared" si="494"/>
        <v/>
      </c>
      <c r="H7987" s="69" t="str">
        <f t="shared" si="495"/>
        <v/>
      </c>
    </row>
    <row r="7988" spans="2:8" x14ac:dyDescent="0.25">
      <c r="B7988" s="258"/>
      <c r="C7988" s="259"/>
      <c r="D7988" s="259"/>
      <c r="E7988" s="66" t="str">
        <f t="shared" si="493"/>
        <v/>
      </c>
      <c r="F7988" s="70" t="str">
        <f t="shared" si="496"/>
        <v/>
      </c>
      <c r="G7988" s="68" t="str">
        <f t="shared" si="494"/>
        <v/>
      </c>
      <c r="H7988" s="69" t="str">
        <f t="shared" si="495"/>
        <v/>
      </c>
    </row>
    <row r="7989" spans="2:8" x14ac:dyDescent="0.25">
      <c r="B7989" s="258"/>
      <c r="C7989" s="259"/>
      <c r="D7989" s="259"/>
      <c r="E7989" s="66" t="str">
        <f t="shared" si="493"/>
        <v/>
      </c>
      <c r="F7989" s="70" t="str">
        <f t="shared" si="496"/>
        <v/>
      </c>
      <c r="G7989" s="68" t="str">
        <f t="shared" si="494"/>
        <v/>
      </c>
      <c r="H7989" s="69" t="str">
        <f t="shared" si="495"/>
        <v/>
      </c>
    </row>
    <row r="7990" spans="2:8" x14ac:dyDescent="0.25">
      <c r="B7990" s="258"/>
      <c r="C7990" s="259"/>
      <c r="D7990" s="259"/>
      <c r="E7990" s="66" t="str">
        <f t="shared" si="493"/>
        <v/>
      </c>
      <c r="F7990" s="70" t="str">
        <f t="shared" si="496"/>
        <v/>
      </c>
      <c r="G7990" s="68" t="str">
        <f t="shared" si="494"/>
        <v/>
      </c>
      <c r="H7990" s="69" t="str">
        <f t="shared" si="495"/>
        <v/>
      </c>
    </row>
    <row r="7991" spans="2:8" x14ac:dyDescent="0.25">
      <c r="B7991" s="258"/>
      <c r="C7991" s="259"/>
      <c r="D7991" s="259"/>
      <c r="E7991" s="66" t="str">
        <f t="shared" si="493"/>
        <v/>
      </c>
      <c r="F7991" s="70" t="str">
        <f t="shared" si="496"/>
        <v/>
      </c>
      <c r="G7991" s="68" t="str">
        <f t="shared" si="494"/>
        <v/>
      </c>
      <c r="H7991" s="69" t="str">
        <f t="shared" si="495"/>
        <v/>
      </c>
    </row>
    <row r="7992" spans="2:8" x14ac:dyDescent="0.25">
      <c r="B7992" s="258"/>
      <c r="C7992" s="259"/>
      <c r="D7992" s="259"/>
      <c r="E7992" s="66" t="str">
        <f t="shared" si="493"/>
        <v/>
      </c>
      <c r="F7992" s="70" t="str">
        <f t="shared" si="496"/>
        <v/>
      </c>
      <c r="G7992" s="68" t="str">
        <f t="shared" si="494"/>
        <v/>
      </c>
      <c r="H7992" s="69" t="str">
        <f t="shared" si="495"/>
        <v/>
      </c>
    </row>
    <row r="7993" spans="2:8" x14ac:dyDescent="0.25">
      <c r="B7993" s="258"/>
      <c r="C7993" s="259"/>
      <c r="D7993" s="259"/>
      <c r="E7993" s="66" t="str">
        <f t="shared" si="493"/>
        <v/>
      </c>
      <c r="F7993" s="70" t="str">
        <f t="shared" si="496"/>
        <v/>
      </c>
      <c r="G7993" s="68" t="str">
        <f t="shared" si="494"/>
        <v/>
      </c>
      <c r="H7993" s="69" t="str">
        <f t="shared" si="495"/>
        <v/>
      </c>
    </row>
    <row r="7994" spans="2:8" x14ac:dyDescent="0.25">
      <c r="B7994" s="258"/>
      <c r="C7994" s="259"/>
      <c r="D7994" s="259"/>
      <c r="E7994" s="66" t="str">
        <f t="shared" si="493"/>
        <v/>
      </c>
      <c r="F7994" s="70" t="str">
        <f t="shared" si="496"/>
        <v/>
      </c>
      <c r="G7994" s="68" t="str">
        <f t="shared" si="494"/>
        <v/>
      </c>
      <c r="H7994" s="69" t="str">
        <f t="shared" si="495"/>
        <v/>
      </c>
    </row>
    <row r="7995" spans="2:8" x14ac:dyDescent="0.25">
      <c r="B7995" s="258"/>
      <c r="C7995" s="259"/>
      <c r="D7995" s="259"/>
      <c r="E7995" s="66" t="str">
        <f t="shared" si="493"/>
        <v/>
      </c>
      <c r="F7995" s="70" t="str">
        <f t="shared" si="496"/>
        <v/>
      </c>
      <c r="G7995" s="68" t="str">
        <f t="shared" si="494"/>
        <v/>
      </c>
      <c r="H7995" s="69" t="str">
        <f t="shared" si="495"/>
        <v/>
      </c>
    </row>
    <row r="7996" spans="2:8" x14ac:dyDescent="0.25">
      <c r="B7996" s="258"/>
      <c r="C7996" s="259"/>
      <c r="D7996" s="259"/>
      <c r="E7996" s="66" t="str">
        <f t="shared" si="493"/>
        <v/>
      </c>
      <c r="F7996" s="70" t="str">
        <f t="shared" si="496"/>
        <v/>
      </c>
      <c r="G7996" s="68" t="str">
        <f t="shared" si="494"/>
        <v/>
      </c>
      <c r="H7996" s="69" t="str">
        <f t="shared" si="495"/>
        <v/>
      </c>
    </row>
    <row r="7997" spans="2:8" x14ac:dyDescent="0.25">
      <c r="B7997" s="258"/>
      <c r="C7997" s="259"/>
      <c r="D7997" s="259"/>
      <c r="E7997" s="66" t="str">
        <f t="shared" si="493"/>
        <v/>
      </c>
      <c r="F7997" s="70" t="str">
        <f t="shared" si="496"/>
        <v/>
      </c>
      <c r="G7997" s="68" t="str">
        <f t="shared" si="494"/>
        <v/>
      </c>
      <c r="H7997" s="69" t="str">
        <f t="shared" si="495"/>
        <v/>
      </c>
    </row>
    <row r="7998" spans="2:8" x14ac:dyDescent="0.25">
      <c r="B7998" s="258"/>
      <c r="C7998" s="259"/>
      <c r="D7998" s="259"/>
      <c r="E7998" s="66" t="str">
        <f t="shared" si="493"/>
        <v/>
      </c>
      <c r="F7998" s="70" t="str">
        <f t="shared" si="496"/>
        <v/>
      </c>
      <c r="G7998" s="68" t="str">
        <f t="shared" si="494"/>
        <v/>
      </c>
      <c r="H7998" s="69" t="str">
        <f t="shared" si="495"/>
        <v/>
      </c>
    </row>
    <row r="7999" spans="2:8" x14ac:dyDescent="0.25">
      <c r="B7999" s="258"/>
      <c r="C7999" s="259"/>
      <c r="D7999" s="259"/>
      <c r="E7999" s="66" t="str">
        <f t="shared" si="493"/>
        <v/>
      </c>
      <c r="F7999" s="70" t="str">
        <f t="shared" si="496"/>
        <v/>
      </c>
      <c r="G7999" s="68" t="str">
        <f t="shared" si="494"/>
        <v/>
      </c>
      <c r="H7999" s="69" t="str">
        <f t="shared" si="495"/>
        <v/>
      </c>
    </row>
    <row r="8000" spans="2:8" x14ac:dyDescent="0.25">
      <c r="B8000" s="258"/>
      <c r="C8000" s="259"/>
      <c r="D8000" s="259"/>
      <c r="E8000" s="66" t="str">
        <f t="shared" si="493"/>
        <v/>
      </c>
      <c r="F8000" s="70" t="str">
        <f t="shared" si="496"/>
        <v/>
      </c>
      <c r="G8000" s="68" t="str">
        <f t="shared" si="494"/>
        <v/>
      </c>
      <c r="H8000" s="69" t="str">
        <f t="shared" si="495"/>
        <v/>
      </c>
    </row>
    <row r="8001" spans="2:8" x14ac:dyDescent="0.25">
      <c r="B8001" s="258"/>
      <c r="C8001" s="259"/>
      <c r="D8001" s="259"/>
      <c r="E8001" s="66" t="str">
        <f t="shared" si="493"/>
        <v/>
      </c>
      <c r="F8001" s="70" t="str">
        <f t="shared" si="496"/>
        <v/>
      </c>
      <c r="G8001" s="68" t="str">
        <f t="shared" si="494"/>
        <v/>
      </c>
      <c r="H8001" s="69" t="str">
        <f t="shared" si="495"/>
        <v/>
      </c>
    </row>
    <row r="8002" spans="2:8" x14ac:dyDescent="0.25">
      <c r="B8002" s="258"/>
      <c r="C8002" s="259"/>
      <c r="D8002" s="259"/>
      <c r="E8002" s="66" t="str">
        <f t="shared" si="493"/>
        <v/>
      </c>
      <c r="F8002" s="70" t="str">
        <f t="shared" si="496"/>
        <v/>
      </c>
      <c r="G8002" s="68" t="str">
        <f t="shared" si="494"/>
        <v/>
      </c>
      <c r="H8002" s="69" t="str">
        <f t="shared" si="495"/>
        <v/>
      </c>
    </row>
    <row r="8003" spans="2:8" x14ac:dyDescent="0.25">
      <c r="B8003" s="258"/>
      <c r="C8003" s="259"/>
      <c r="D8003" s="259"/>
      <c r="E8003" s="66" t="str">
        <f t="shared" si="493"/>
        <v/>
      </c>
      <c r="F8003" s="70" t="str">
        <f t="shared" si="496"/>
        <v/>
      </c>
      <c r="G8003" s="68" t="str">
        <f t="shared" si="494"/>
        <v/>
      </c>
      <c r="H8003" s="69" t="str">
        <f t="shared" si="495"/>
        <v/>
      </c>
    </row>
    <row r="8004" spans="2:8" x14ac:dyDescent="0.25">
      <c r="B8004" s="258"/>
      <c r="C8004" s="259"/>
      <c r="D8004" s="259"/>
      <c r="E8004" s="66" t="str">
        <f t="shared" si="493"/>
        <v/>
      </c>
      <c r="F8004" s="70" t="str">
        <f t="shared" si="496"/>
        <v/>
      </c>
      <c r="G8004" s="68" t="str">
        <f t="shared" si="494"/>
        <v/>
      </c>
      <c r="H8004" s="69" t="str">
        <f t="shared" si="495"/>
        <v/>
      </c>
    </row>
    <row r="8005" spans="2:8" x14ac:dyDescent="0.25">
      <c r="B8005" s="258"/>
      <c r="C8005" s="259"/>
      <c r="D8005" s="259"/>
      <c r="E8005" s="66" t="str">
        <f t="shared" si="493"/>
        <v/>
      </c>
      <c r="F8005" s="70" t="str">
        <f t="shared" si="496"/>
        <v/>
      </c>
      <c r="G8005" s="68" t="str">
        <f t="shared" si="494"/>
        <v/>
      </c>
      <c r="H8005" s="69" t="str">
        <f t="shared" si="495"/>
        <v/>
      </c>
    </row>
    <row r="8006" spans="2:8" x14ac:dyDescent="0.25">
      <c r="B8006" s="258"/>
      <c r="C8006" s="259"/>
      <c r="D8006" s="259"/>
      <c r="E8006" s="66" t="str">
        <f t="shared" si="493"/>
        <v/>
      </c>
      <c r="F8006" s="70" t="str">
        <f t="shared" si="496"/>
        <v/>
      </c>
      <c r="G8006" s="68" t="str">
        <f t="shared" si="494"/>
        <v/>
      </c>
      <c r="H8006" s="69" t="str">
        <f t="shared" si="495"/>
        <v/>
      </c>
    </row>
    <row r="8007" spans="2:8" x14ac:dyDescent="0.25">
      <c r="B8007" s="258"/>
      <c r="C8007" s="259"/>
      <c r="D8007" s="259"/>
      <c r="E8007" s="66" t="str">
        <f t="shared" si="493"/>
        <v/>
      </c>
      <c r="F8007" s="70" t="str">
        <f t="shared" si="496"/>
        <v/>
      </c>
      <c r="G8007" s="68" t="str">
        <f t="shared" si="494"/>
        <v/>
      </c>
      <c r="H8007" s="69" t="str">
        <f t="shared" si="495"/>
        <v/>
      </c>
    </row>
    <row r="8008" spans="2:8" x14ac:dyDescent="0.25">
      <c r="B8008" s="258"/>
      <c r="C8008" s="259"/>
      <c r="D8008" s="259"/>
      <c r="E8008" s="66" t="str">
        <f t="shared" si="493"/>
        <v/>
      </c>
      <c r="F8008" s="70" t="str">
        <f t="shared" si="496"/>
        <v/>
      </c>
      <c r="G8008" s="68" t="str">
        <f t="shared" si="494"/>
        <v/>
      </c>
      <c r="H8008" s="69" t="str">
        <f t="shared" si="495"/>
        <v/>
      </c>
    </row>
    <row r="8009" spans="2:8" x14ac:dyDescent="0.25">
      <c r="B8009" s="258"/>
      <c r="C8009" s="259"/>
      <c r="D8009" s="259"/>
      <c r="E8009" s="66" t="str">
        <f t="shared" si="493"/>
        <v/>
      </c>
      <c r="F8009" s="70" t="str">
        <f t="shared" si="496"/>
        <v/>
      </c>
      <c r="G8009" s="68" t="str">
        <f t="shared" si="494"/>
        <v/>
      </c>
      <c r="H8009" s="69" t="str">
        <f t="shared" si="495"/>
        <v/>
      </c>
    </row>
    <row r="8010" spans="2:8" x14ac:dyDescent="0.25">
      <c r="B8010" s="258"/>
      <c r="C8010" s="259"/>
      <c r="D8010" s="259"/>
      <c r="E8010" s="66" t="str">
        <f t="shared" si="493"/>
        <v/>
      </c>
      <c r="F8010" s="70" t="str">
        <f t="shared" si="496"/>
        <v/>
      </c>
      <c r="G8010" s="68" t="str">
        <f t="shared" si="494"/>
        <v/>
      </c>
      <c r="H8010" s="69" t="str">
        <f t="shared" si="495"/>
        <v/>
      </c>
    </row>
    <row r="8011" spans="2:8" x14ac:dyDescent="0.25">
      <c r="B8011" s="258"/>
      <c r="C8011" s="259"/>
      <c r="D8011" s="259"/>
      <c r="E8011" s="66" t="str">
        <f t="shared" si="493"/>
        <v/>
      </c>
      <c r="F8011" s="70" t="str">
        <f t="shared" si="496"/>
        <v/>
      </c>
      <c r="G8011" s="68" t="str">
        <f t="shared" si="494"/>
        <v/>
      </c>
      <c r="H8011" s="69" t="str">
        <f t="shared" si="495"/>
        <v/>
      </c>
    </row>
    <row r="8012" spans="2:8" x14ac:dyDescent="0.25">
      <c r="B8012" s="258"/>
      <c r="C8012" s="259"/>
      <c r="D8012" s="259"/>
      <c r="E8012" s="66" t="str">
        <f t="shared" si="493"/>
        <v/>
      </c>
      <c r="F8012" s="70" t="str">
        <f t="shared" si="496"/>
        <v/>
      </c>
      <c r="G8012" s="68" t="str">
        <f t="shared" si="494"/>
        <v/>
      </c>
      <c r="H8012" s="69" t="str">
        <f t="shared" si="495"/>
        <v/>
      </c>
    </row>
    <row r="8013" spans="2:8" x14ac:dyDescent="0.25">
      <c r="B8013" s="258"/>
      <c r="C8013" s="259"/>
      <c r="D8013" s="259"/>
      <c r="E8013" s="66" t="str">
        <f t="shared" si="493"/>
        <v/>
      </c>
      <c r="F8013" s="70" t="str">
        <f t="shared" si="496"/>
        <v/>
      </c>
      <c r="G8013" s="68" t="str">
        <f t="shared" si="494"/>
        <v/>
      </c>
      <c r="H8013" s="69" t="str">
        <f t="shared" si="495"/>
        <v/>
      </c>
    </row>
    <row r="8014" spans="2:8" x14ac:dyDescent="0.25">
      <c r="B8014" s="258"/>
      <c r="C8014" s="259"/>
      <c r="D8014" s="259"/>
      <c r="E8014" s="66" t="str">
        <f t="shared" ref="E8014:E8077" si="497">+IF(AND(C8014-D8014&lt;&gt;0,$B$10&gt;B8014),C8014-D8014,"")</f>
        <v/>
      </c>
      <c r="F8014" s="70" t="str">
        <f t="shared" si="496"/>
        <v/>
      </c>
      <c r="G8014" s="68" t="str">
        <f t="shared" ref="G8014:G8077" si="498">+IF(AND(B8014&lt;&gt;"",$B$10&gt;B8014),$B$10-B8014,"")</f>
        <v/>
      </c>
      <c r="H8014" s="69" t="str">
        <f t="shared" ref="H8014:H8077" si="499">IFERROR(((E8014*G8014*$D$10)/36500),"")</f>
        <v/>
      </c>
    </row>
    <row r="8015" spans="2:8" x14ac:dyDescent="0.25">
      <c r="B8015" s="258"/>
      <c r="C8015" s="259"/>
      <c r="D8015" s="259"/>
      <c r="E8015" s="66" t="str">
        <f t="shared" si="497"/>
        <v/>
      </c>
      <c r="F8015" s="70" t="str">
        <f t="shared" ref="F8015:F8078" si="500">+IFERROR((E8015+F8014),"")</f>
        <v/>
      </c>
      <c r="G8015" s="68" t="str">
        <f t="shared" si="498"/>
        <v/>
      </c>
      <c r="H8015" s="69" t="str">
        <f t="shared" si="499"/>
        <v/>
      </c>
    </row>
    <row r="8016" spans="2:8" x14ac:dyDescent="0.25">
      <c r="B8016" s="258"/>
      <c r="C8016" s="259"/>
      <c r="D8016" s="259"/>
      <c r="E8016" s="66" t="str">
        <f t="shared" si="497"/>
        <v/>
      </c>
      <c r="F8016" s="70" t="str">
        <f t="shared" si="500"/>
        <v/>
      </c>
      <c r="G8016" s="68" t="str">
        <f t="shared" si="498"/>
        <v/>
      </c>
      <c r="H8016" s="69" t="str">
        <f t="shared" si="499"/>
        <v/>
      </c>
    </row>
    <row r="8017" spans="2:8" x14ac:dyDescent="0.25">
      <c r="B8017" s="258"/>
      <c r="C8017" s="259"/>
      <c r="D8017" s="259"/>
      <c r="E8017" s="66" t="str">
        <f t="shared" si="497"/>
        <v/>
      </c>
      <c r="F8017" s="70" t="str">
        <f t="shared" si="500"/>
        <v/>
      </c>
      <c r="G8017" s="68" t="str">
        <f t="shared" si="498"/>
        <v/>
      </c>
      <c r="H8017" s="69" t="str">
        <f t="shared" si="499"/>
        <v/>
      </c>
    </row>
    <row r="8018" spans="2:8" x14ac:dyDescent="0.25">
      <c r="B8018" s="258"/>
      <c r="C8018" s="259"/>
      <c r="D8018" s="259"/>
      <c r="E8018" s="66" t="str">
        <f t="shared" si="497"/>
        <v/>
      </c>
      <c r="F8018" s="70" t="str">
        <f t="shared" si="500"/>
        <v/>
      </c>
      <c r="G8018" s="68" t="str">
        <f t="shared" si="498"/>
        <v/>
      </c>
      <c r="H8018" s="69" t="str">
        <f t="shared" si="499"/>
        <v/>
      </c>
    </row>
    <row r="8019" spans="2:8" x14ac:dyDescent="0.25">
      <c r="B8019" s="258"/>
      <c r="C8019" s="259"/>
      <c r="D8019" s="259"/>
      <c r="E8019" s="66" t="str">
        <f t="shared" si="497"/>
        <v/>
      </c>
      <c r="F8019" s="70" t="str">
        <f t="shared" si="500"/>
        <v/>
      </c>
      <c r="G8019" s="68" t="str">
        <f t="shared" si="498"/>
        <v/>
      </c>
      <c r="H8019" s="69" t="str">
        <f t="shared" si="499"/>
        <v/>
      </c>
    </row>
    <row r="8020" spans="2:8" x14ac:dyDescent="0.25">
      <c r="B8020" s="258"/>
      <c r="C8020" s="259"/>
      <c r="D8020" s="259"/>
      <c r="E8020" s="66" t="str">
        <f t="shared" si="497"/>
        <v/>
      </c>
      <c r="F8020" s="70" t="str">
        <f t="shared" si="500"/>
        <v/>
      </c>
      <c r="G8020" s="68" t="str">
        <f t="shared" si="498"/>
        <v/>
      </c>
      <c r="H8020" s="69" t="str">
        <f t="shared" si="499"/>
        <v/>
      </c>
    </row>
    <row r="8021" spans="2:8" x14ac:dyDescent="0.25">
      <c r="B8021" s="258"/>
      <c r="C8021" s="259"/>
      <c r="D8021" s="259"/>
      <c r="E8021" s="66" t="str">
        <f t="shared" si="497"/>
        <v/>
      </c>
      <c r="F8021" s="70" t="str">
        <f t="shared" si="500"/>
        <v/>
      </c>
      <c r="G8021" s="68" t="str">
        <f t="shared" si="498"/>
        <v/>
      </c>
      <c r="H8021" s="69" t="str">
        <f t="shared" si="499"/>
        <v/>
      </c>
    </row>
    <row r="8022" spans="2:8" x14ac:dyDescent="0.25">
      <c r="B8022" s="258"/>
      <c r="C8022" s="259"/>
      <c r="D8022" s="259"/>
      <c r="E8022" s="66" t="str">
        <f t="shared" si="497"/>
        <v/>
      </c>
      <c r="F8022" s="70" t="str">
        <f t="shared" si="500"/>
        <v/>
      </c>
      <c r="G8022" s="68" t="str">
        <f t="shared" si="498"/>
        <v/>
      </c>
      <c r="H8022" s="69" t="str">
        <f t="shared" si="499"/>
        <v/>
      </c>
    </row>
    <row r="8023" spans="2:8" x14ac:dyDescent="0.25">
      <c r="B8023" s="258"/>
      <c r="C8023" s="259"/>
      <c r="D8023" s="259"/>
      <c r="E8023" s="66" t="str">
        <f t="shared" si="497"/>
        <v/>
      </c>
      <c r="F8023" s="70" t="str">
        <f t="shared" si="500"/>
        <v/>
      </c>
      <c r="G8023" s="68" t="str">
        <f t="shared" si="498"/>
        <v/>
      </c>
      <c r="H8023" s="69" t="str">
        <f t="shared" si="499"/>
        <v/>
      </c>
    </row>
    <row r="8024" spans="2:8" x14ac:dyDescent="0.25">
      <c r="B8024" s="258"/>
      <c r="C8024" s="259"/>
      <c r="D8024" s="259"/>
      <c r="E8024" s="66" t="str">
        <f t="shared" si="497"/>
        <v/>
      </c>
      <c r="F8024" s="70" t="str">
        <f t="shared" si="500"/>
        <v/>
      </c>
      <c r="G8024" s="68" t="str">
        <f t="shared" si="498"/>
        <v/>
      </c>
      <c r="H8024" s="69" t="str">
        <f t="shared" si="499"/>
        <v/>
      </c>
    </row>
    <row r="8025" spans="2:8" x14ac:dyDescent="0.25">
      <c r="B8025" s="258"/>
      <c r="C8025" s="259"/>
      <c r="D8025" s="259"/>
      <c r="E8025" s="66" t="str">
        <f t="shared" si="497"/>
        <v/>
      </c>
      <c r="F8025" s="70" t="str">
        <f t="shared" si="500"/>
        <v/>
      </c>
      <c r="G8025" s="68" t="str">
        <f t="shared" si="498"/>
        <v/>
      </c>
      <c r="H8025" s="69" t="str">
        <f t="shared" si="499"/>
        <v/>
      </c>
    </row>
    <row r="8026" spans="2:8" x14ac:dyDescent="0.25">
      <c r="B8026" s="258"/>
      <c r="C8026" s="259"/>
      <c r="D8026" s="259"/>
      <c r="E8026" s="66" t="str">
        <f t="shared" si="497"/>
        <v/>
      </c>
      <c r="F8026" s="70" t="str">
        <f t="shared" si="500"/>
        <v/>
      </c>
      <c r="G8026" s="68" t="str">
        <f t="shared" si="498"/>
        <v/>
      </c>
      <c r="H8026" s="69" t="str">
        <f t="shared" si="499"/>
        <v/>
      </c>
    </row>
    <row r="8027" spans="2:8" x14ac:dyDescent="0.25">
      <c r="B8027" s="258"/>
      <c r="C8027" s="259"/>
      <c r="D8027" s="259"/>
      <c r="E8027" s="66" t="str">
        <f t="shared" si="497"/>
        <v/>
      </c>
      <c r="F8027" s="70" t="str">
        <f t="shared" si="500"/>
        <v/>
      </c>
      <c r="G8027" s="68" t="str">
        <f t="shared" si="498"/>
        <v/>
      </c>
      <c r="H8027" s="69" t="str">
        <f t="shared" si="499"/>
        <v/>
      </c>
    </row>
    <row r="8028" spans="2:8" x14ac:dyDescent="0.25">
      <c r="B8028" s="258"/>
      <c r="C8028" s="259"/>
      <c r="D8028" s="259"/>
      <c r="E8028" s="66" t="str">
        <f t="shared" si="497"/>
        <v/>
      </c>
      <c r="F8028" s="70" t="str">
        <f t="shared" si="500"/>
        <v/>
      </c>
      <c r="G8028" s="68" t="str">
        <f t="shared" si="498"/>
        <v/>
      </c>
      <c r="H8028" s="69" t="str">
        <f t="shared" si="499"/>
        <v/>
      </c>
    </row>
    <row r="8029" spans="2:8" x14ac:dyDescent="0.25">
      <c r="B8029" s="258"/>
      <c r="C8029" s="259"/>
      <c r="D8029" s="259"/>
      <c r="E8029" s="66" t="str">
        <f t="shared" si="497"/>
        <v/>
      </c>
      <c r="F8029" s="70" t="str">
        <f t="shared" si="500"/>
        <v/>
      </c>
      <c r="G8029" s="68" t="str">
        <f t="shared" si="498"/>
        <v/>
      </c>
      <c r="H8029" s="69" t="str">
        <f t="shared" si="499"/>
        <v/>
      </c>
    </row>
    <row r="8030" spans="2:8" x14ac:dyDescent="0.25">
      <c r="B8030" s="258"/>
      <c r="C8030" s="259"/>
      <c r="D8030" s="259"/>
      <c r="E8030" s="66" t="str">
        <f t="shared" si="497"/>
        <v/>
      </c>
      <c r="F8030" s="70" t="str">
        <f t="shared" si="500"/>
        <v/>
      </c>
      <c r="G8030" s="68" t="str">
        <f t="shared" si="498"/>
        <v/>
      </c>
      <c r="H8030" s="69" t="str">
        <f t="shared" si="499"/>
        <v/>
      </c>
    </row>
    <row r="8031" spans="2:8" x14ac:dyDescent="0.25">
      <c r="B8031" s="258"/>
      <c r="C8031" s="259"/>
      <c r="D8031" s="259"/>
      <c r="E8031" s="66" t="str">
        <f t="shared" si="497"/>
        <v/>
      </c>
      <c r="F8031" s="70" t="str">
        <f t="shared" si="500"/>
        <v/>
      </c>
      <c r="G8031" s="68" t="str">
        <f t="shared" si="498"/>
        <v/>
      </c>
      <c r="H8031" s="69" t="str">
        <f t="shared" si="499"/>
        <v/>
      </c>
    </row>
    <row r="8032" spans="2:8" x14ac:dyDescent="0.25">
      <c r="B8032" s="258"/>
      <c r="C8032" s="259"/>
      <c r="D8032" s="259"/>
      <c r="E8032" s="66" t="str">
        <f t="shared" si="497"/>
        <v/>
      </c>
      <c r="F8032" s="70" t="str">
        <f t="shared" si="500"/>
        <v/>
      </c>
      <c r="G8032" s="68" t="str">
        <f t="shared" si="498"/>
        <v/>
      </c>
      <c r="H8032" s="69" t="str">
        <f t="shared" si="499"/>
        <v/>
      </c>
    </row>
    <row r="8033" spans="2:8" x14ac:dyDescent="0.25">
      <c r="B8033" s="258"/>
      <c r="C8033" s="259"/>
      <c r="D8033" s="259"/>
      <c r="E8033" s="66" t="str">
        <f t="shared" si="497"/>
        <v/>
      </c>
      <c r="F8033" s="70" t="str">
        <f t="shared" si="500"/>
        <v/>
      </c>
      <c r="G8033" s="68" t="str">
        <f t="shared" si="498"/>
        <v/>
      </c>
      <c r="H8033" s="69" t="str">
        <f t="shared" si="499"/>
        <v/>
      </c>
    </row>
    <row r="8034" spans="2:8" x14ac:dyDescent="0.25">
      <c r="B8034" s="258"/>
      <c r="C8034" s="259"/>
      <c r="D8034" s="259"/>
      <c r="E8034" s="66" t="str">
        <f t="shared" si="497"/>
        <v/>
      </c>
      <c r="F8034" s="70" t="str">
        <f t="shared" si="500"/>
        <v/>
      </c>
      <c r="G8034" s="68" t="str">
        <f t="shared" si="498"/>
        <v/>
      </c>
      <c r="H8034" s="69" t="str">
        <f t="shared" si="499"/>
        <v/>
      </c>
    </row>
    <row r="8035" spans="2:8" x14ac:dyDescent="0.25">
      <c r="B8035" s="258"/>
      <c r="C8035" s="259"/>
      <c r="D8035" s="259"/>
      <c r="E8035" s="66" t="str">
        <f t="shared" si="497"/>
        <v/>
      </c>
      <c r="F8035" s="70" t="str">
        <f t="shared" si="500"/>
        <v/>
      </c>
      <c r="G8035" s="68" t="str">
        <f t="shared" si="498"/>
        <v/>
      </c>
      <c r="H8035" s="69" t="str">
        <f t="shared" si="499"/>
        <v/>
      </c>
    </row>
    <row r="8036" spans="2:8" x14ac:dyDescent="0.25">
      <c r="B8036" s="258"/>
      <c r="C8036" s="259"/>
      <c r="D8036" s="259"/>
      <c r="E8036" s="66" t="str">
        <f t="shared" si="497"/>
        <v/>
      </c>
      <c r="F8036" s="70" t="str">
        <f t="shared" si="500"/>
        <v/>
      </c>
      <c r="G8036" s="68" t="str">
        <f t="shared" si="498"/>
        <v/>
      </c>
      <c r="H8036" s="69" t="str">
        <f t="shared" si="499"/>
        <v/>
      </c>
    </row>
    <row r="8037" spans="2:8" x14ac:dyDescent="0.25">
      <c r="B8037" s="258"/>
      <c r="C8037" s="259"/>
      <c r="D8037" s="259"/>
      <c r="E8037" s="66" t="str">
        <f t="shared" si="497"/>
        <v/>
      </c>
      <c r="F8037" s="70" t="str">
        <f t="shared" si="500"/>
        <v/>
      </c>
      <c r="G8037" s="68" t="str">
        <f t="shared" si="498"/>
        <v/>
      </c>
      <c r="H8037" s="69" t="str">
        <f t="shared" si="499"/>
        <v/>
      </c>
    </row>
    <row r="8038" spans="2:8" x14ac:dyDescent="0.25">
      <c r="B8038" s="258"/>
      <c r="C8038" s="259"/>
      <c r="D8038" s="259"/>
      <c r="E8038" s="66" t="str">
        <f t="shared" si="497"/>
        <v/>
      </c>
      <c r="F8038" s="70" t="str">
        <f t="shared" si="500"/>
        <v/>
      </c>
      <c r="G8038" s="68" t="str">
        <f t="shared" si="498"/>
        <v/>
      </c>
      <c r="H8038" s="69" t="str">
        <f t="shared" si="499"/>
        <v/>
      </c>
    </row>
    <row r="8039" spans="2:8" x14ac:dyDescent="0.25">
      <c r="B8039" s="258"/>
      <c r="C8039" s="259"/>
      <c r="D8039" s="259"/>
      <c r="E8039" s="66" t="str">
        <f t="shared" si="497"/>
        <v/>
      </c>
      <c r="F8039" s="70" t="str">
        <f t="shared" si="500"/>
        <v/>
      </c>
      <c r="G8039" s="68" t="str">
        <f t="shared" si="498"/>
        <v/>
      </c>
      <c r="H8039" s="69" t="str">
        <f t="shared" si="499"/>
        <v/>
      </c>
    </row>
    <row r="8040" spans="2:8" x14ac:dyDescent="0.25">
      <c r="B8040" s="258"/>
      <c r="C8040" s="259"/>
      <c r="D8040" s="259"/>
      <c r="E8040" s="66" t="str">
        <f t="shared" si="497"/>
        <v/>
      </c>
      <c r="F8040" s="70" t="str">
        <f t="shared" si="500"/>
        <v/>
      </c>
      <c r="G8040" s="68" t="str">
        <f t="shared" si="498"/>
        <v/>
      </c>
      <c r="H8040" s="69" t="str">
        <f t="shared" si="499"/>
        <v/>
      </c>
    </row>
    <row r="8041" spans="2:8" x14ac:dyDescent="0.25">
      <c r="B8041" s="258"/>
      <c r="C8041" s="259"/>
      <c r="D8041" s="259"/>
      <c r="E8041" s="66" t="str">
        <f t="shared" si="497"/>
        <v/>
      </c>
      <c r="F8041" s="70" t="str">
        <f t="shared" si="500"/>
        <v/>
      </c>
      <c r="G8041" s="68" t="str">
        <f t="shared" si="498"/>
        <v/>
      </c>
      <c r="H8041" s="69" t="str">
        <f t="shared" si="499"/>
        <v/>
      </c>
    </row>
    <row r="8042" spans="2:8" x14ac:dyDescent="0.25">
      <c r="B8042" s="258"/>
      <c r="C8042" s="259"/>
      <c r="D8042" s="259"/>
      <c r="E8042" s="66" t="str">
        <f t="shared" si="497"/>
        <v/>
      </c>
      <c r="F8042" s="70" t="str">
        <f t="shared" si="500"/>
        <v/>
      </c>
      <c r="G8042" s="68" t="str">
        <f t="shared" si="498"/>
        <v/>
      </c>
      <c r="H8042" s="69" t="str">
        <f t="shared" si="499"/>
        <v/>
      </c>
    </row>
    <row r="8043" spans="2:8" x14ac:dyDescent="0.25">
      <c r="B8043" s="258"/>
      <c r="C8043" s="259"/>
      <c r="D8043" s="259"/>
      <c r="E8043" s="66" t="str">
        <f t="shared" si="497"/>
        <v/>
      </c>
      <c r="F8043" s="70" t="str">
        <f t="shared" si="500"/>
        <v/>
      </c>
      <c r="G8043" s="68" t="str">
        <f t="shared" si="498"/>
        <v/>
      </c>
      <c r="H8043" s="69" t="str">
        <f t="shared" si="499"/>
        <v/>
      </c>
    </row>
    <row r="8044" spans="2:8" x14ac:dyDescent="0.25">
      <c r="B8044" s="258"/>
      <c r="C8044" s="259"/>
      <c r="D8044" s="259"/>
      <c r="E8044" s="66" t="str">
        <f t="shared" si="497"/>
        <v/>
      </c>
      <c r="F8044" s="70" t="str">
        <f t="shared" si="500"/>
        <v/>
      </c>
      <c r="G8044" s="68" t="str">
        <f t="shared" si="498"/>
        <v/>
      </c>
      <c r="H8044" s="69" t="str">
        <f t="shared" si="499"/>
        <v/>
      </c>
    </row>
    <row r="8045" spans="2:8" x14ac:dyDescent="0.25">
      <c r="B8045" s="258"/>
      <c r="C8045" s="259"/>
      <c r="D8045" s="259"/>
      <c r="E8045" s="66" t="str">
        <f t="shared" si="497"/>
        <v/>
      </c>
      <c r="F8045" s="70" t="str">
        <f t="shared" si="500"/>
        <v/>
      </c>
      <c r="G8045" s="68" t="str">
        <f t="shared" si="498"/>
        <v/>
      </c>
      <c r="H8045" s="69" t="str">
        <f t="shared" si="499"/>
        <v/>
      </c>
    </row>
    <row r="8046" spans="2:8" x14ac:dyDescent="0.25">
      <c r="B8046" s="258"/>
      <c r="C8046" s="259"/>
      <c r="D8046" s="259"/>
      <c r="E8046" s="66" t="str">
        <f t="shared" si="497"/>
        <v/>
      </c>
      <c r="F8046" s="70" t="str">
        <f t="shared" si="500"/>
        <v/>
      </c>
      <c r="G8046" s="68" t="str">
        <f t="shared" si="498"/>
        <v/>
      </c>
      <c r="H8046" s="69" t="str">
        <f t="shared" si="499"/>
        <v/>
      </c>
    </row>
    <row r="8047" spans="2:8" x14ac:dyDescent="0.25">
      <c r="B8047" s="258"/>
      <c r="C8047" s="259"/>
      <c r="D8047" s="259"/>
      <c r="E8047" s="66" t="str">
        <f t="shared" si="497"/>
        <v/>
      </c>
      <c r="F8047" s="70" t="str">
        <f t="shared" si="500"/>
        <v/>
      </c>
      <c r="G8047" s="68" t="str">
        <f t="shared" si="498"/>
        <v/>
      </c>
      <c r="H8047" s="69" t="str">
        <f t="shared" si="499"/>
        <v/>
      </c>
    </row>
    <row r="8048" spans="2:8" x14ac:dyDescent="0.25">
      <c r="B8048" s="258"/>
      <c r="C8048" s="259"/>
      <c r="D8048" s="259"/>
      <c r="E8048" s="66" t="str">
        <f t="shared" si="497"/>
        <v/>
      </c>
      <c r="F8048" s="70" t="str">
        <f t="shared" si="500"/>
        <v/>
      </c>
      <c r="G8048" s="68" t="str">
        <f t="shared" si="498"/>
        <v/>
      </c>
      <c r="H8048" s="69" t="str">
        <f t="shared" si="499"/>
        <v/>
      </c>
    </row>
    <row r="8049" spans="2:8" x14ac:dyDescent="0.25">
      <c r="B8049" s="258"/>
      <c r="C8049" s="259"/>
      <c r="D8049" s="259"/>
      <c r="E8049" s="66" t="str">
        <f t="shared" si="497"/>
        <v/>
      </c>
      <c r="F8049" s="70" t="str">
        <f t="shared" si="500"/>
        <v/>
      </c>
      <c r="G8049" s="68" t="str">
        <f t="shared" si="498"/>
        <v/>
      </c>
      <c r="H8049" s="69" t="str">
        <f t="shared" si="499"/>
        <v/>
      </c>
    </row>
    <row r="8050" spans="2:8" x14ac:dyDescent="0.25">
      <c r="B8050" s="258"/>
      <c r="C8050" s="259"/>
      <c r="D8050" s="259"/>
      <c r="E8050" s="66" t="str">
        <f t="shared" si="497"/>
        <v/>
      </c>
      <c r="F8050" s="70" t="str">
        <f t="shared" si="500"/>
        <v/>
      </c>
      <c r="G8050" s="68" t="str">
        <f t="shared" si="498"/>
        <v/>
      </c>
      <c r="H8050" s="69" t="str">
        <f t="shared" si="499"/>
        <v/>
      </c>
    </row>
    <row r="8051" spans="2:8" x14ac:dyDescent="0.25">
      <c r="B8051" s="258"/>
      <c r="C8051" s="259"/>
      <c r="D8051" s="259"/>
      <c r="E8051" s="66" t="str">
        <f t="shared" si="497"/>
        <v/>
      </c>
      <c r="F8051" s="70" t="str">
        <f t="shared" si="500"/>
        <v/>
      </c>
      <c r="G8051" s="68" t="str">
        <f t="shared" si="498"/>
        <v/>
      </c>
      <c r="H8051" s="69" t="str">
        <f t="shared" si="499"/>
        <v/>
      </c>
    </row>
    <row r="8052" spans="2:8" x14ac:dyDescent="0.25">
      <c r="B8052" s="258"/>
      <c r="C8052" s="259"/>
      <c r="D8052" s="259"/>
      <c r="E8052" s="66" t="str">
        <f t="shared" si="497"/>
        <v/>
      </c>
      <c r="F8052" s="70" t="str">
        <f t="shared" si="500"/>
        <v/>
      </c>
      <c r="G8052" s="68" t="str">
        <f t="shared" si="498"/>
        <v/>
      </c>
      <c r="H8052" s="69" t="str">
        <f t="shared" si="499"/>
        <v/>
      </c>
    </row>
    <row r="8053" spans="2:8" x14ac:dyDescent="0.25">
      <c r="B8053" s="258"/>
      <c r="C8053" s="259"/>
      <c r="D8053" s="259"/>
      <c r="E8053" s="66" t="str">
        <f t="shared" si="497"/>
        <v/>
      </c>
      <c r="F8053" s="70" t="str">
        <f t="shared" si="500"/>
        <v/>
      </c>
      <c r="G8053" s="68" t="str">
        <f t="shared" si="498"/>
        <v/>
      </c>
      <c r="H8053" s="69" t="str">
        <f t="shared" si="499"/>
        <v/>
      </c>
    </row>
    <row r="8054" spans="2:8" x14ac:dyDescent="0.25">
      <c r="B8054" s="258"/>
      <c r="C8054" s="259"/>
      <c r="D8054" s="259"/>
      <c r="E8054" s="66" t="str">
        <f t="shared" si="497"/>
        <v/>
      </c>
      <c r="F8054" s="70" t="str">
        <f t="shared" si="500"/>
        <v/>
      </c>
      <c r="G8054" s="68" t="str">
        <f t="shared" si="498"/>
        <v/>
      </c>
      <c r="H8054" s="69" t="str">
        <f t="shared" si="499"/>
        <v/>
      </c>
    </row>
    <row r="8055" spans="2:8" x14ac:dyDescent="0.25">
      <c r="B8055" s="258"/>
      <c r="C8055" s="259"/>
      <c r="D8055" s="259"/>
      <c r="E8055" s="66" t="str">
        <f t="shared" si="497"/>
        <v/>
      </c>
      <c r="F8055" s="70" t="str">
        <f t="shared" si="500"/>
        <v/>
      </c>
      <c r="G8055" s="68" t="str">
        <f t="shared" si="498"/>
        <v/>
      </c>
      <c r="H8055" s="69" t="str">
        <f t="shared" si="499"/>
        <v/>
      </c>
    </row>
    <row r="8056" spans="2:8" x14ac:dyDescent="0.25">
      <c r="B8056" s="258"/>
      <c r="C8056" s="259"/>
      <c r="D8056" s="259"/>
      <c r="E8056" s="66" t="str">
        <f t="shared" si="497"/>
        <v/>
      </c>
      <c r="F8056" s="70" t="str">
        <f t="shared" si="500"/>
        <v/>
      </c>
      <c r="G8056" s="68" t="str">
        <f t="shared" si="498"/>
        <v/>
      </c>
      <c r="H8056" s="69" t="str">
        <f t="shared" si="499"/>
        <v/>
      </c>
    </row>
    <row r="8057" spans="2:8" x14ac:dyDescent="0.25">
      <c r="B8057" s="258"/>
      <c r="C8057" s="259"/>
      <c r="D8057" s="259"/>
      <c r="E8057" s="66" t="str">
        <f t="shared" si="497"/>
        <v/>
      </c>
      <c r="F8057" s="70" t="str">
        <f t="shared" si="500"/>
        <v/>
      </c>
      <c r="G8057" s="68" t="str">
        <f t="shared" si="498"/>
        <v/>
      </c>
      <c r="H8057" s="69" t="str">
        <f t="shared" si="499"/>
        <v/>
      </c>
    </row>
    <row r="8058" spans="2:8" x14ac:dyDescent="0.25">
      <c r="B8058" s="258"/>
      <c r="C8058" s="259"/>
      <c r="D8058" s="259"/>
      <c r="E8058" s="66" t="str">
        <f t="shared" si="497"/>
        <v/>
      </c>
      <c r="F8058" s="70" t="str">
        <f t="shared" si="500"/>
        <v/>
      </c>
      <c r="G8058" s="68" t="str">
        <f t="shared" si="498"/>
        <v/>
      </c>
      <c r="H8058" s="69" t="str">
        <f t="shared" si="499"/>
        <v/>
      </c>
    </row>
    <row r="8059" spans="2:8" x14ac:dyDescent="0.25">
      <c r="B8059" s="258"/>
      <c r="C8059" s="259"/>
      <c r="D8059" s="259"/>
      <c r="E8059" s="66" t="str">
        <f t="shared" si="497"/>
        <v/>
      </c>
      <c r="F8059" s="70" t="str">
        <f t="shared" si="500"/>
        <v/>
      </c>
      <c r="G8059" s="68" t="str">
        <f t="shared" si="498"/>
        <v/>
      </c>
      <c r="H8059" s="69" t="str">
        <f t="shared" si="499"/>
        <v/>
      </c>
    </row>
    <row r="8060" spans="2:8" x14ac:dyDescent="0.25">
      <c r="B8060" s="258"/>
      <c r="C8060" s="259"/>
      <c r="D8060" s="259"/>
      <c r="E8060" s="66" t="str">
        <f t="shared" si="497"/>
        <v/>
      </c>
      <c r="F8060" s="70" t="str">
        <f t="shared" si="500"/>
        <v/>
      </c>
      <c r="G8060" s="68" t="str">
        <f t="shared" si="498"/>
        <v/>
      </c>
      <c r="H8060" s="69" t="str">
        <f t="shared" si="499"/>
        <v/>
      </c>
    </row>
    <row r="8061" spans="2:8" x14ac:dyDescent="0.25">
      <c r="B8061" s="258"/>
      <c r="C8061" s="259"/>
      <c r="D8061" s="259"/>
      <c r="E8061" s="66" t="str">
        <f t="shared" si="497"/>
        <v/>
      </c>
      <c r="F8061" s="70" t="str">
        <f t="shared" si="500"/>
        <v/>
      </c>
      <c r="G8061" s="68" t="str">
        <f t="shared" si="498"/>
        <v/>
      </c>
      <c r="H8061" s="69" t="str">
        <f t="shared" si="499"/>
        <v/>
      </c>
    </row>
    <row r="8062" spans="2:8" x14ac:dyDescent="0.25">
      <c r="B8062" s="258"/>
      <c r="C8062" s="259"/>
      <c r="D8062" s="259"/>
      <c r="E8062" s="66" t="str">
        <f t="shared" si="497"/>
        <v/>
      </c>
      <c r="F8062" s="70" t="str">
        <f t="shared" si="500"/>
        <v/>
      </c>
      <c r="G8062" s="68" t="str">
        <f t="shared" si="498"/>
        <v/>
      </c>
      <c r="H8062" s="69" t="str">
        <f t="shared" si="499"/>
        <v/>
      </c>
    </row>
    <row r="8063" spans="2:8" x14ac:dyDescent="0.25">
      <c r="B8063" s="258"/>
      <c r="C8063" s="259"/>
      <c r="D8063" s="259"/>
      <c r="E8063" s="66" t="str">
        <f t="shared" si="497"/>
        <v/>
      </c>
      <c r="F8063" s="70" t="str">
        <f t="shared" si="500"/>
        <v/>
      </c>
      <c r="G8063" s="68" t="str">
        <f t="shared" si="498"/>
        <v/>
      </c>
      <c r="H8063" s="69" t="str">
        <f t="shared" si="499"/>
        <v/>
      </c>
    </row>
    <row r="8064" spans="2:8" x14ac:dyDescent="0.25">
      <c r="B8064" s="258"/>
      <c r="C8064" s="259"/>
      <c r="D8064" s="259"/>
      <c r="E8064" s="66" t="str">
        <f t="shared" si="497"/>
        <v/>
      </c>
      <c r="F8064" s="70" t="str">
        <f t="shared" si="500"/>
        <v/>
      </c>
      <c r="G8064" s="68" t="str">
        <f t="shared" si="498"/>
        <v/>
      </c>
      <c r="H8064" s="69" t="str">
        <f t="shared" si="499"/>
        <v/>
      </c>
    </row>
    <row r="8065" spans="2:8" x14ac:dyDescent="0.25">
      <c r="B8065" s="258"/>
      <c r="C8065" s="259"/>
      <c r="D8065" s="259"/>
      <c r="E8065" s="66" t="str">
        <f t="shared" si="497"/>
        <v/>
      </c>
      <c r="F8065" s="70" t="str">
        <f t="shared" si="500"/>
        <v/>
      </c>
      <c r="G8065" s="68" t="str">
        <f t="shared" si="498"/>
        <v/>
      </c>
      <c r="H8065" s="69" t="str">
        <f t="shared" si="499"/>
        <v/>
      </c>
    </row>
    <row r="8066" spans="2:8" x14ac:dyDescent="0.25">
      <c r="B8066" s="258"/>
      <c r="C8066" s="259"/>
      <c r="D8066" s="259"/>
      <c r="E8066" s="66" t="str">
        <f t="shared" si="497"/>
        <v/>
      </c>
      <c r="F8066" s="70" t="str">
        <f t="shared" si="500"/>
        <v/>
      </c>
      <c r="G8066" s="68" t="str">
        <f t="shared" si="498"/>
        <v/>
      </c>
      <c r="H8066" s="69" t="str">
        <f t="shared" si="499"/>
        <v/>
      </c>
    </row>
    <row r="8067" spans="2:8" x14ac:dyDescent="0.25">
      <c r="B8067" s="258"/>
      <c r="C8067" s="259"/>
      <c r="D8067" s="259"/>
      <c r="E8067" s="66" t="str">
        <f t="shared" si="497"/>
        <v/>
      </c>
      <c r="F8067" s="70" t="str">
        <f t="shared" si="500"/>
        <v/>
      </c>
      <c r="G8067" s="68" t="str">
        <f t="shared" si="498"/>
        <v/>
      </c>
      <c r="H8067" s="69" t="str">
        <f t="shared" si="499"/>
        <v/>
      </c>
    </row>
    <row r="8068" spans="2:8" x14ac:dyDescent="0.25">
      <c r="B8068" s="258"/>
      <c r="C8068" s="259"/>
      <c r="D8068" s="259"/>
      <c r="E8068" s="66" t="str">
        <f t="shared" si="497"/>
        <v/>
      </c>
      <c r="F8068" s="70" t="str">
        <f t="shared" si="500"/>
        <v/>
      </c>
      <c r="G8068" s="68" t="str">
        <f t="shared" si="498"/>
        <v/>
      </c>
      <c r="H8068" s="69" t="str">
        <f t="shared" si="499"/>
        <v/>
      </c>
    </row>
    <row r="8069" spans="2:8" x14ac:dyDescent="0.25">
      <c r="B8069" s="258"/>
      <c r="C8069" s="259"/>
      <c r="D8069" s="259"/>
      <c r="E8069" s="66" t="str">
        <f t="shared" si="497"/>
        <v/>
      </c>
      <c r="F8069" s="70" t="str">
        <f t="shared" si="500"/>
        <v/>
      </c>
      <c r="G8069" s="68" t="str">
        <f t="shared" si="498"/>
        <v/>
      </c>
      <c r="H8069" s="69" t="str">
        <f t="shared" si="499"/>
        <v/>
      </c>
    </row>
    <row r="8070" spans="2:8" x14ac:dyDescent="0.25">
      <c r="B8070" s="258"/>
      <c r="C8070" s="259"/>
      <c r="D8070" s="259"/>
      <c r="E8070" s="66" t="str">
        <f t="shared" si="497"/>
        <v/>
      </c>
      <c r="F8070" s="70" t="str">
        <f t="shared" si="500"/>
        <v/>
      </c>
      <c r="G8070" s="68" t="str">
        <f t="shared" si="498"/>
        <v/>
      </c>
      <c r="H8070" s="69" t="str">
        <f t="shared" si="499"/>
        <v/>
      </c>
    </row>
    <row r="8071" spans="2:8" x14ac:dyDescent="0.25">
      <c r="B8071" s="258"/>
      <c r="C8071" s="259"/>
      <c r="D8071" s="259"/>
      <c r="E8071" s="66" t="str">
        <f t="shared" si="497"/>
        <v/>
      </c>
      <c r="F8071" s="70" t="str">
        <f t="shared" si="500"/>
        <v/>
      </c>
      <c r="G8071" s="68" t="str">
        <f t="shared" si="498"/>
        <v/>
      </c>
      <c r="H8071" s="69" t="str">
        <f t="shared" si="499"/>
        <v/>
      </c>
    </row>
    <row r="8072" spans="2:8" x14ac:dyDescent="0.25">
      <c r="B8072" s="258"/>
      <c r="C8072" s="259"/>
      <c r="D8072" s="259"/>
      <c r="E8072" s="66" t="str">
        <f t="shared" si="497"/>
        <v/>
      </c>
      <c r="F8072" s="70" t="str">
        <f t="shared" si="500"/>
        <v/>
      </c>
      <c r="G8072" s="68" t="str">
        <f t="shared" si="498"/>
        <v/>
      </c>
      <c r="H8072" s="69" t="str">
        <f t="shared" si="499"/>
        <v/>
      </c>
    </row>
    <row r="8073" spans="2:8" x14ac:dyDescent="0.25">
      <c r="B8073" s="258"/>
      <c r="C8073" s="259"/>
      <c r="D8073" s="259"/>
      <c r="E8073" s="66" t="str">
        <f t="shared" si="497"/>
        <v/>
      </c>
      <c r="F8073" s="70" t="str">
        <f t="shared" si="500"/>
        <v/>
      </c>
      <c r="G8073" s="68" t="str">
        <f t="shared" si="498"/>
        <v/>
      </c>
      <c r="H8073" s="69" t="str">
        <f t="shared" si="499"/>
        <v/>
      </c>
    </row>
    <row r="8074" spans="2:8" x14ac:dyDescent="0.25">
      <c r="B8074" s="258"/>
      <c r="C8074" s="259"/>
      <c r="D8074" s="259"/>
      <c r="E8074" s="66" t="str">
        <f t="shared" si="497"/>
        <v/>
      </c>
      <c r="F8074" s="70" t="str">
        <f t="shared" si="500"/>
        <v/>
      </c>
      <c r="G8074" s="68" t="str">
        <f t="shared" si="498"/>
        <v/>
      </c>
      <c r="H8074" s="69" t="str">
        <f t="shared" si="499"/>
        <v/>
      </c>
    </row>
    <row r="8075" spans="2:8" x14ac:dyDescent="0.25">
      <c r="B8075" s="258"/>
      <c r="C8075" s="259"/>
      <c r="D8075" s="259"/>
      <c r="E8075" s="66" t="str">
        <f t="shared" si="497"/>
        <v/>
      </c>
      <c r="F8075" s="70" t="str">
        <f t="shared" si="500"/>
        <v/>
      </c>
      <c r="G8075" s="68" t="str">
        <f t="shared" si="498"/>
        <v/>
      </c>
      <c r="H8075" s="69" t="str">
        <f t="shared" si="499"/>
        <v/>
      </c>
    </row>
    <row r="8076" spans="2:8" x14ac:dyDescent="0.25">
      <c r="B8076" s="258"/>
      <c r="C8076" s="259"/>
      <c r="D8076" s="259"/>
      <c r="E8076" s="66" t="str">
        <f t="shared" si="497"/>
        <v/>
      </c>
      <c r="F8076" s="70" t="str">
        <f t="shared" si="500"/>
        <v/>
      </c>
      <c r="G8076" s="68" t="str">
        <f t="shared" si="498"/>
        <v/>
      </c>
      <c r="H8076" s="69" t="str">
        <f t="shared" si="499"/>
        <v/>
      </c>
    </row>
    <row r="8077" spans="2:8" x14ac:dyDescent="0.25">
      <c r="B8077" s="258"/>
      <c r="C8077" s="259"/>
      <c r="D8077" s="259"/>
      <c r="E8077" s="66" t="str">
        <f t="shared" si="497"/>
        <v/>
      </c>
      <c r="F8077" s="70" t="str">
        <f t="shared" si="500"/>
        <v/>
      </c>
      <c r="G8077" s="68" t="str">
        <f t="shared" si="498"/>
        <v/>
      </c>
      <c r="H8077" s="69" t="str">
        <f t="shared" si="499"/>
        <v/>
      </c>
    </row>
    <row r="8078" spans="2:8" x14ac:dyDescent="0.25">
      <c r="B8078" s="258"/>
      <c r="C8078" s="259"/>
      <c r="D8078" s="259"/>
      <c r="E8078" s="66" t="str">
        <f t="shared" ref="E8078:E8141" si="501">+IF(AND(C8078-D8078&lt;&gt;0,$B$10&gt;B8078),C8078-D8078,"")</f>
        <v/>
      </c>
      <c r="F8078" s="70" t="str">
        <f t="shared" si="500"/>
        <v/>
      </c>
      <c r="G8078" s="68" t="str">
        <f t="shared" ref="G8078:G8141" si="502">+IF(AND(B8078&lt;&gt;"",$B$10&gt;B8078),$B$10-B8078,"")</f>
        <v/>
      </c>
      <c r="H8078" s="69" t="str">
        <f t="shared" ref="H8078:H8141" si="503">IFERROR(((E8078*G8078*$D$10)/36500),"")</f>
        <v/>
      </c>
    </row>
    <row r="8079" spans="2:8" x14ac:dyDescent="0.25">
      <c r="B8079" s="258"/>
      <c r="C8079" s="259"/>
      <c r="D8079" s="259"/>
      <c r="E8079" s="66" t="str">
        <f t="shared" si="501"/>
        <v/>
      </c>
      <c r="F8079" s="70" t="str">
        <f t="shared" ref="F8079:F8142" si="504">+IFERROR((E8079+F8078),"")</f>
        <v/>
      </c>
      <c r="G8079" s="68" t="str">
        <f t="shared" si="502"/>
        <v/>
      </c>
      <c r="H8079" s="69" t="str">
        <f t="shared" si="503"/>
        <v/>
      </c>
    </row>
    <row r="8080" spans="2:8" x14ac:dyDescent="0.25">
      <c r="B8080" s="258"/>
      <c r="C8080" s="259"/>
      <c r="D8080" s="259"/>
      <c r="E8080" s="66" t="str">
        <f t="shared" si="501"/>
        <v/>
      </c>
      <c r="F8080" s="70" t="str">
        <f t="shared" si="504"/>
        <v/>
      </c>
      <c r="G8080" s="68" t="str">
        <f t="shared" si="502"/>
        <v/>
      </c>
      <c r="H8080" s="69" t="str">
        <f t="shared" si="503"/>
        <v/>
      </c>
    </row>
    <row r="8081" spans="2:8" x14ac:dyDescent="0.25">
      <c r="B8081" s="258"/>
      <c r="C8081" s="259"/>
      <c r="D8081" s="259"/>
      <c r="E8081" s="66" t="str">
        <f t="shared" si="501"/>
        <v/>
      </c>
      <c r="F8081" s="70" t="str">
        <f t="shared" si="504"/>
        <v/>
      </c>
      <c r="G8081" s="68" t="str">
        <f t="shared" si="502"/>
        <v/>
      </c>
      <c r="H8081" s="69" t="str">
        <f t="shared" si="503"/>
        <v/>
      </c>
    </row>
    <row r="8082" spans="2:8" x14ac:dyDescent="0.25">
      <c r="B8082" s="258"/>
      <c r="C8082" s="259"/>
      <c r="D8082" s="259"/>
      <c r="E8082" s="66" t="str">
        <f t="shared" si="501"/>
        <v/>
      </c>
      <c r="F8082" s="70" t="str">
        <f t="shared" si="504"/>
        <v/>
      </c>
      <c r="G8082" s="68" t="str">
        <f t="shared" si="502"/>
        <v/>
      </c>
      <c r="H8082" s="69" t="str">
        <f t="shared" si="503"/>
        <v/>
      </c>
    </row>
    <row r="8083" spans="2:8" x14ac:dyDescent="0.25">
      <c r="B8083" s="258"/>
      <c r="C8083" s="259"/>
      <c r="D8083" s="259"/>
      <c r="E8083" s="66" t="str">
        <f t="shared" si="501"/>
        <v/>
      </c>
      <c r="F8083" s="70" t="str">
        <f t="shared" si="504"/>
        <v/>
      </c>
      <c r="G8083" s="68" t="str">
        <f t="shared" si="502"/>
        <v/>
      </c>
      <c r="H8083" s="69" t="str">
        <f t="shared" si="503"/>
        <v/>
      </c>
    </row>
    <row r="8084" spans="2:8" x14ac:dyDescent="0.25">
      <c r="B8084" s="258"/>
      <c r="C8084" s="259"/>
      <c r="D8084" s="259"/>
      <c r="E8084" s="66" t="str">
        <f t="shared" si="501"/>
        <v/>
      </c>
      <c r="F8084" s="70" t="str">
        <f t="shared" si="504"/>
        <v/>
      </c>
      <c r="G8084" s="68" t="str">
        <f t="shared" si="502"/>
        <v/>
      </c>
      <c r="H8084" s="69" t="str">
        <f t="shared" si="503"/>
        <v/>
      </c>
    </row>
    <row r="8085" spans="2:8" x14ac:dyDescent="0.25">
      <c r="B8085" s="258"/>
      <c r="C8085" s="259"/>
      <c r="D8085" s="259"/>
      <c r="E8085" s="66" t="str">
        <f t="shared" si="501"/>
        <v/>
      </c>
      <c r="F8085" s="70" t="str">
        <f t="shared" si="504"/>
        <v/>
      </c>
      <c r="G8085" s="68" t="str">
        <f t="shared" si="502"/>
        <v/>
      </c>
      <c r="H8085" s="69" t="str">
        <f t="shared" si="503"/>
        <v/>
      </c>
    </row>
    <row r="8086" spans="2:8" x14ac:dyDescent="0.25">
      <c r="B8086" s="258"/>
      <c r="C8086" s="259"/>
      <c r="D8086" s="259"/>
      <c r="E8086" s="66" t="str">
        <f t="shared" si="501"/>
        <v/>
      </c>
      <c r="F8086" s="70" t="str">
        <f t="shared" si="504"/>
        <v/>
      </c>
      <c r="G8086" s="68" t="str">
        <f t="shared" si="502"/>
        <v/>
      </c>
      <c r="H8086" s="69" t="str">
        <f t="shared" si="503"/>
        <v/>
      </c>
    </row>
    <row r="8087" spans="2:8" x14ac:dyDescent="0.25">
      <c r="B8087" s="258"/>
      <c r="C8087" s="259"/>
      <c r="D8087" s="259"/>
      <c r="E8087" s="66" t="str">
        <f t="shared" si="501"/>
        <v/>
      </c>
      <c r="F8087" s="70" t="str">
        <f t="shared" si="504"/>
        <v/>
      </c>
      <c r="G8087" s="68" t="str">
        <f t="shared" si="502"/>
        <v/>
      </c>
      <c r="H8087" s="69" t="str">
        <f t="shared" si="503"/>
        <v/>
      </c>
    </row>
    <row r="8088" spans="2:8" x14ac:dyDescent="0.25">
      <c r="B8088" s="258"/>
      <c r="C8088" s="259"/>
      <c r="D8088" s="259"/>
      <c r="E8088" s="66" t="str">
        <f t="shared" si="501"/>
        <v/>
      </c>
      <c r="F8088" s="70" t="str">
        <f t="shared" si="504"/>
        <v/>
      </c>
      <c r="G8088" s="68" t="str">
        <f t="shared" si="502"/>
        <v/>
      </c>
      <c r="H8088" s="69" t="str">
        <f t="shared" si="503"/>
        <v/>
      </c>
    </row>
    <row r="8089" spans="2:8" x14ac:dyDescent="0.25">
      <c r="B8089" s="258"/>
      <c r="C8089" s="259"/>
      <c r="D8089" s="259"/>
      <c r="E8089" s="66" t="str">
        <f t="shared" si="501"/>
        <v/>
      </c>
      <c r="F8089" s="70" t="str">
        <f t="shared" si="504"/>
        <v/>
      </c>
      <c r="G8089" s="68" t="str">
        <f t="shared" si="502"/>
        <v/>
      </c>
      <c r="H8089" s="69" t="str">
        <f t="shared" si="503"/>
        <v/>
      </c>
    </row>
    <row r="8090" spans="2:8" x14ac:dyDescent="0.25">
      <c r="B8090" s="258"/>
      <c r="C8090" s="259"/>
      <c r="D8090" s="259"/>
      <c r="E8090" s="66" t="str">
        <f t="shared" si="501"/>
        <v/>
      </c>
      <c r="F8090" s="70" t="str">
        <f t="shared" si="504"/>
        <v/>
      </c>
      <c r="G8090" s="68" t="str">
        <f t="shared" si="502"/>
        <v/>
      </c>
      <c r="H8090" s="69" t="str">
        <f t="shared" si="503"/>
        <v/>
      </c>
    </row>
    <row r="8091" spans="2:8" x14ac:dyDescent="0.25">
      <c r="B8091" s="258"/>
      <c r="C8091" s="259"/>
      <c r="D8091" s="259"/>
      <c r="E8091" s="66" t="str">
        <f t="shared" si="501"/>
        <v/>
      </c>
      <c r="F8091" s="70" t="str">
        <f t="shared" si="504"/>
        <v/>
      </c>
      <c r="G8091" s="68" t="str">
        <f t="shared" si="502"/>
        <v/>
      </c>
      <c r="H8091" s="69" t="str">
        <f t="shared" si="503"/>
        <v/>
      </c>
    </row>
    <row r="8092" spans="2:8" x14ac:dyDescent="0.25">
      <c r="B8092" s="258"/>
      <c r="C8092" s="259"/>
      <c r="D8092" s="259"/>
      <c r="E8092" s="66" t="str">
        <f t="shared" si="501"/>
        <v/>
      </c>
      <c r="F8092" s="70" t="str">
        <f t="shared" si="504"/>
        <v/>
      </c>
      <c r="G8092" s="68" t="str">
        <f t="shared" si="502"/>
        <v/>
      </c>
      <c r="H8092" s="69" t="str">
        <f t="shared" si="503"/>
        <v/>
      </c>
    </row>
    <row r="8093" spans="2:8" x14ac:dyDescent="0.25">
      <c r="B8093" s="258"/>
      <c r="C8093" s="259"/>
      <c r="D8093" s="259"/>
      <c r="E8093" s="66" t="str">
        <f t="shared" si="501"/>
        <v/>
      </c>
      <c r="F8093" s="70" t="str">
        <f t="shared" si="504"/>
        <v/>
      </c>
      <c r="G8093" s="68" t="str">
        <f t="shared" si="502"/>
        <v/>
      </c>
      <c r="H8093" s="69" t="str">
        <f t="shared" si="503"/>
        <v/>
      </c>
    </row>
    <row r="8094" spans="2:8" x14ac:dyDescent="0.25">
      <c r="B8094" s="258"/>
      <c r="C8094" s="259"/>
      <c r="D8094" s="259"/>
      <c r="E8094" s="66" t="str">
        <f t="shared" si="501"/>
        <v/>
      </c>
      <c r="F8094" s="70" t="str">
        <f t="shared" si="504"/>
        <v/>
      </c>
      <c r="G8094" s="68" t="str">
        <f t="shared" si="502"/>
        <v/>
      </c>
      <c r="H8094" s="69" t="str">
        <f t="shared" si="503"/>
        <v/>
      </c>
    </row>
    <row r="8095" spans="2:8" x14ac:dyDescent="0.25">
      <c r="B8095" s="258"/>
      <c r="C8095" s="259"/>
      <c r="D8095" s="259"/>
      <c r="E8095" s="66" t="str">
        <f t="shared" si="501"/>
        <v/>
      </c>
      <c r="F8095" s="70" t="str">
        <f t="shared" si="504"/>
        <v/>
      </c>
      <c r="G8095" s="68" t="str">
        <f t="shared" si="502"/>
        <v/>
      </c>
      <c r="H8095" s="69" t="str">
        <f t="shared" si="503"/>
        <v/>
      </c>
    </row>
    <row r="8096" spans="2:8" x14ac:dyDescent="0.25">
      <c r="B8096" s="258"/>
      <c r="C8096" s="259"/>
      <c r="D8096" s="259"/>
      <c r="E8096" s="66" t="str">
        <f t="shared" si="501"/>
        <v/>
      </c>
      <c r="F8096" s="70" t="str">
        <f t="shared" si="504"/>
        <v/>
      </c>
      <c r="G8096" s="68" t="str">
        <f t="shared" si="502"/>
        <v/>
      </c>
      <c r="H8096" s="69" t="str">
        <f t="shared" si="503"/>
        <v/>
      </c>
    </row>
    <row r="8097" spans="2:8" x14ac:dyDescent="0.25">
      <c r="B8097" s="258"/>
      <c r="C8097" s="259"/>
      <c r="D8097" s="259"/>
      <c r="E8097" s="66" t="str">
        <f t="shared" si="501"/>
        <v/>
      </c>
      <c r="F8097" s="70" t="str">
        <f t="shared" si="504"/>
        <v/>
      </c>
      <c r="G8097" s="68" t="str">
        <f t="shared" si="502"/>
        <v/>
      </c>
      <c r="H8097" s="69" t="str">
        <f t="shared" si="503"/>
        <v/>
      </c>
    </row>
    <row r="8098" spans="2:8" x14ac:dyDescent="0.25">
      <c r="B8098" s="258"/>
      <c r="C8098" s="259"/>
      <c r="D8098" s="259"/>
      <c r="E8098" s="66" t="str">
        <f t="shared" si="501"/>
        <v/>
      </c>
      <c r="F8098" s="70" t="str">
        <f t="shared" si="504"/>
        <v/>
      </c>
      <c r="G8098" s="68" t="str">
        <f t="shared" si="502"/>
        <v/>
      </c>
      <c r="H8098" s="69" t="str">
        <f t="shared" si="503"/>
        <v/>
      </c>
    </row>
    <row r="8099" spans="2:8" x14ac:dyDescent="0.25">
      <c r="B8099" s="258"/>
      <c r="C8099" s="259"/>
      <c r="D8099" s="259"/>
      <c r="E8099" s="66" t="str">
        <f t="shared" si="501"/>
        <v/>
      </c>
      <c r="F8099" s="70" t="str">
        <f t="shared" si="504"/>
        <v/>
      </c>
      <c r="G8099" s="68" t="str">
        <f t="shared" si="502"/>
        <v/>
      </c>
      <c r="H8099" s="69" t="str">
        <f t="shared" si="503"/>
        <v/>
      </c>
    </row>
    <row r="8100" spans="2:8" x14ac:dyDescent="0.25">
      <c r="B8100" s="258"/>
      <c r="C8100" s="259"/>
      <c r="D8100" s="259"/>
      <c r="E8100" s="66" t="str">
        <f t="shared" si="501"/>
        <v/>
      </c>
      <c r="F8100" s="70" t="str">
        <f t="shared" si="504"/>
        <v/>
      </c>
      <c r="G8100" s="68" t="str">
        <f t="shared" si="502"/>
        <v/>
      </c>
      <c r="H8100" s="69" t="str">
        <f t="shared" si="503"/>
        <v/>
      </c>
    </row>
    <row r="8101" spans="2:8" x14ac:dyDescent="0.25">
      <c r="B8101" s="258"/>
      <c r="C8101" s="259"/>
      <c r="D8101" s="259"/>
      <c r="E8101" s="66" t="str">
        <f t="shared" si="501"/>
        <v/>
      </c>
      <c r="F8101" s="70" t="str">
        <f t="shared" si="504"/>
        <v/>
      </c>
      <c r="G8101" s="68" t="str">
        <f t="shared" si="502"/>
        <v/>
      </c>
      <c r="H8101" s="69" t="str">
        <f t="shared" si="503"/>
        <v/>
      </c>
    </row>
    <row r="8102" spans="2:8" x14ac:dyDescent="0.25">
      <c r="B8102" s="258"/>
      <c r="C8102" s="259"/>
      <c r="D8102" s="259"/>
      <c r="E8102" s="66" t="str">
        <f t="shared" si="501"/>
        <v/>
      </c>
      <c r="F8102" s="70" t="str">
        <f t="shared" si="504"/>
        <v/>
      </c>
      <c r="G8102" s="68" t="str">
        <f t="shared" si="502"/>
        <v/>
      </c>
      <c r="H8102" s="69" t="str">
        <f t="shared" si="503"/>
        <v/>
      </c>
    </row>
    <row r="8103" spans="2:8" x14ac:dyDescent="0.25">
      <c r="B8103" s="258"/>
      <c r="C8103" s="259"/>
      <c r="D8103" s="259"/>
      <c r="E8103" s="66" t="str">
        <f t="shared" si="501"/>
        <v/>
      </c>
      <c r="F8103" s="70" t="str">
        <f t="shared" si="504"/>
        <v/>
      </c>
      <c r="G8103" s="68" t="str">
        <f t="shared" si="502"/>
        <v/>
      </c>
      <c r="H8103" s="69" t="str">
        <f t="shared" si="503"/>
        <v/>
      </c>
    </row>
    <row r="8104" spans="2:8" x14ac:dyDescent="0.25">
      <c r="B8104" s="258"/>
      <c r="C8104" s="259"/>
      <c r="D8104" s="259"/>
      <c r="E8104" s="66" t="str">
        <f t="shared" si="501"/>
        <v/>
      </c>
      <c r="F8104" s="70" t="str">
        <f t="shared" si="504"/>
        <v/>
      </c>
      <c r="G8104" s="68" t="str">
        <f t="shared" si="502"/>
        <v/>
      </c>
      <c r="H8104" s="69" t="str">
        <f t="shared" si="503"/>
        <v/>
      </c>
    </row>
    <row r="8105" spans="2:8" x14ac:dyDescent="0.25">
      <c r="B8105" s="258"/>
      <c r="C8105" s="259"/>
      <c r="D8105" s="259"/>
      <c r="E8105" s="66" t="str">
        <f t="shared" si="501"/>
        <v/>
      </c>
      <c r="F8105" s="70" t="str">
        <f t="shared" si="504"/>
        <v/>
      </c>
      <c r="G8105" s="68" t="str">
        <f t="shared" si="502"/>
        <v/>
      </c>
      <c r="H8105" s="69" t="str">
        <f t="shared" si="503"/>
        <v/>
      </c>
    </row>
    <row r="8106" spans="2:8" x14ac:dyDescent="0.25">
      <c r="B8106" s="258"/>
      <c r="C8106" s="259"/>
      <c r="D8106" s="259"/>
      <c r="E8106" s="66" t="str">
        <f t="shared" si="501"/>
        <v/>
      </c>
      <c r="F8106" s="70" t="str">
        <f t="shared" si="504"/>
        <v/>
      </c>
      <c r="G8106" s="68" t="str">
        <f t="shared" si="502"/>
        <v/>
      </c>
      <c r="H8106" s="69" t="str">
        <f t="shared" si="503"/>
        <v/>
      </c>
    </row>
    <row r="8107" spans="2:8" x14ac:dyDescent="0.25">
      <c r="B8107" s="258"/>
      <c r="C8107" s="259"/>
      <c r="D8107" s="259"/>
      <c r="E8107" s="66" t="str">
        <f t="shared" si="501"/>
        <v/>
      </c>
      <c r="F8107" s="70" t="str">
        <f t="shared" si="504"/>
        <v/>
      </c>
      <c r="G8107" s="68" t="str">
        <f t="shared" si="502"/>
        <v/>
      </c>
      <c r="H8107" s="69" t="str">
        <f t="shared" si="503"/>
        <v/>
      </c>
    </row>
    <row r="8108" spans="2:8" x14ac:dyDescent="0.25">
      <c r="B8108" s="258"/>
      <c r="C8108" s="259"/>
      <c r="D8108" s="259"/>
      <c r="E8108" s="66" t="str">
        <f t="shared" si="501"/>
        <v/>
      </c>
      <c r="F8108" s="70" t="str">
        <f t="shared" si="504"/>
        <v/>
      </c>
      <c r="G8108" s="68" t="str">
        <f t="shared" si="502"/>
        <v/>
      </c>
      <c r="H8108" s="69" t="str">
        <f t="shared" si="503"/>
        <v/>
      </c>
    </row>
    <row r="8109" spans="2:8" x14ac:dyDescent="0.25">
      <c r="B8109" s="258"/>
      <c r="C8109" s="259"/>
      <c r="D8109" s="259"/>
      <c r="E8109" s="66" t="str">
        <f t="shared" si="501"/>
        <v/>
      </c>
      <c r="F8109" s="70" t="str">
        <f t="shared" si="504"/>
        <v/>
      </c>
      <c r="G8109" s="68" t="str">
        <f t="shared" si="502"/>
        <v/>
      </c>
      <c r="H8109" s="69" t="str">
        <f t="shared" si="503"/>
        <v/>
      </c>
    </row>
    <row r="8110" spans="2:8" x14ac:dyDescent="0.25">
      <c r="B8110" s="258"/>
      <c r="C8110" s="259"/>
      <c r="D8110" s="259"/>
      <c r="E8110" s="66" t="str">
        <f t="shared" si="501"/>
        <v/>
      </c>
      <c r="F8110" s="70" t="str">
        <f t="shared" si="504"/>
        <v/>
      </c>
      <c r="G8110" s="68" t="str">
        <f t="shared" si="502"/>
        <v/>
      </c>
      <c r="H8110" s="69" t="str">
        <f t="shared" si="503"/>
        <v/>
      </c>
    </row>
    <row r="8111" spans="2:8" x14ac:dyDescent="0.25">
      <c r="B8111" s="258"/>
      <c r="C8111" s="259"/>
      <c r="D8111" s="259"/>
      <c r="E8111" s="66" t="str">
        <f t="shared" si="501"/>
        <v/>
      </c>
      <c r="F8111" s="70" t="str">
        <f t="shared" si="504"/>
        <v/>
      </c>
      <c r="G8111" s="68" t="str">
        <f t="shared" si="502"/>
        <v/>
      </c>
      <c r="H8111" s="69" t="str">
        <f t="shared" si="503"/>
        <v/>
      </c>
    </row>
    <row r="8112" spans="2:8" x14ac:dyDescent="0.25">
      <c r="B8112" s="258"/>
      <c r="C8112" s="259"/>
      <c r="D8112" s="259"/>
      <c r="E8112" s="66" t="str">
        <f t="shared" si="501"/>
        <v/>
      </c>
      <c r="F8112" s="70" t="str">
        <f t="shared" si="504"/>
        <v/>
      </c>
      <c r="G8112" s="68" t="str">
        <f t="shared" si="502"/>
        <v/>
      </c>
      <c r="H8112" s="69" t="str">
        <f t="shared" si="503"/>
        <v/>
      </c>
    </row>
    <row r="8113" spans="2:8" x14ac:dyDescent="0.25">
      <c r="B8113" s="258"/>
      <c r="C8113" s="259"/>
      <c r="D8113" s="259"/>
      <c r="E8113" s="66" t="str">
        <f t="shared" si="501"/>
        <v/>
      </c>
      <c r="F8113" s="70" t="str">
        <f t="shared" si="504"/>
        <v/>
      </c>
      <c r="G8113" s="68" t="str">
        <f t="shared" si="502"/>
        <v/>
      </c>
      <c r="H8113" s="69" t="str">
        <f t="shared" si="503"/>
        <v/>
      </c>
    </row>
    <row r="8114" spans="2:8" x14ac:dyDescent="0.25">
      <c r="B8114" s="258"/>
      <c r="C8114" s="259"/>
      <c r="D8114" s="259"/>
      <c r="E8114" s="66" t="str">
        <f t="shared" si="501"/>
        <v/>
      </c>
      <c r="F8114" s="70" t="str">
        <f t="shared" si="504"/>
        <v/>
      </c>
      <c r="G8114" s="68" t="str">
        <f t="shared" si="502"/>
        <v/>
      </c>
      <c r="H8114" s="69" t="str">
        <f t="shared" si="503"/>
        <v/>
      </c>
    </row>
    <row r="8115" spans="2:8" x14ac:dyDescent="0.25">
      <c r="B8115" s="258"/>
      <c r="C8115" s="259"/>
      <c r="D8115" s="259"/>
      <c r="E8115" s="66" t="str">
        <f t="shared" si="501"/>
        <v/>
      </c>
      <c r="F8115" s="70" t="str">
        <f t="shared" si="504"/>
        <v/>
      </c>
      <c r="G8115" s="68" t="str">
        <f t="shared" si="502"/>
        <v/>
      </c>
      <c r="H8115" s="69" t="str">
        <f t="shared" si="503"/>
        <v/>
      </c>
    </row>
    <row r="8116" spans="2:8" x14ac:dyDescent="0.25">
      <c r="B8116" s="258"/>
      <c r="C8116" s="259"/>
      <c r="D8116" s="259"/>
      <c r="E8116" s="66" t="str">
        <f t="shared" si="501"/>
        <v/>
      </c>
      <c r="F8116" s="70" t="str">
        <f t="shared" si="504"/>
        <v/>
      </c>
      <c r="G8116" s="68" t="str">
        <f t="shared" si="502"/>
        <v/>
      </c>
      <c r="H8116" s="69" t="str">
        <f t="shared" si="503"/>
        <v/>
      </c>
    </row>
    <row r="8117" spans="2:8" x14ac:dyDescent="0.25">
      <c r="B8117" s="258"/>
      <c r="C8117" s="259"/>
      <c r="D8117" s="259"/>
      <c r="E8117" s="66" t="str">
        <f t="shared" si="501"/>
        <v/>
      </c>
      <c r="F8117" s="70" t="str">
        <f t="shared" si="504"/>
        <v/>
      </c>
      <c r="G8117" s="68" t="str">
        <f t="shared" si="502"/>
        <v/>
      </c>
      <c r="H8117" s="69" t="str">
        <f t="shared" si="503"/>
        <v/>
      </c>
    </row>
    <row r="8118" spans="2:8" x14ac:dyDescent="0.25">
      <c r="B8118" s="258"/>
      <c r="C8118" s="259"/>
      <c r="D8118" s="259"/>
      <c r="E8118" s="66" t="str">
        <f t="shared" si="501"/>
        <v/>
      </c>
      <c r="F8118" s="70" t="str">
        <f t="shared" si="504"/>
        <v/>
      </c>
      <c r="G8118" s="68" t="str">
        <f t="shared" si="502"/>
        <v/>
      </c>
      <c r="H8118" s="69" t="str">
        <f t="shared" si="503"/>
        <v/>
      </c>
    </row>
    <row r="8119" spans="2:8" x14ac:dyDescent="0.25">
      <c r="B8119" s="258"/>
      <c r="C8119" s="259"/>
      <c r="D8119" s="259"/>
      <c r="E8119" s="66" t="str">
        <f t="shared" si="501"/>
        <v/>
      </c>
      <c r="F8119" s="70" t="str">
        <f t="shared" si="504"/>
        <v/>
      </c>
      <c r="G8119" s="68" t="str">
        <f t="shared" si="502"/>
        <v/>
      </c>
      <c r="H8119" s="69" t="str">
        <f t="shared" si="503"/>
        <v/>
      </c>
    </row>
    <row r="8120" spans="2:8" x14ac:dyDescent="0.25">
      <c r="B8120" s="258"/>
      <c r="C8120" s="259"/>
      <c r="D8120" s="259"/>
      <c r="E8120" s="66" t="str">
        <f t="shared" si="501"/>
        <v/>
      </c>
      <c r="F8120" s="70" t="str">
        <f t="shared" si="504"/>
        <v/>
      </c>
      <c r="G8120" s="68" t="str">
        <f t="shared" si="502"/>
        <v/>
      </c>
      <c r="H8120" s="69" t="str">
        <f t="shared" si="503"/>
        <v/>
      </c>
    </row>
    <row r="8121" spans="2:8" x14ac:dyDescent="0.25">
      <c r="B8121" s="258"/>
      <c r="C8121" s="259"/>
      <c r="D8121" s="259"/>
      <c r="E8121" s="66" t="str">
        <f t="shared" si="501"/>
        <v/>
      </c>
      <c r="F8121" s="70" t="str">
        <f t="shared" si="504"/>
        <v/>
      </c>
      <c r="G8121" s="68" t="str">
        <f t="shared" si="502"/>
        <v/>
      </c>
      <c r="H8121" s="69" t="str">
        <f t="shared" si="503"/>
        <v/>
      </c>
    </row>
    <row r="8122" spans="2:8" x14ac:dyDescent="0.25">
      <c r="B8122" s="258"/>
      <c r="C8122" s="259"/>
      <c r="D8122" s="259"/>
      <c r="E8122" s="66" t="str">
        <f t="shared" si="501"/>
        <v/>
      </c>
      <c r="F8122" s="70" t="str">
        <f t="shared" si="504"/>
        <v/>
      </c>
      <c r="G8122" s="68" t="str">
        <f t="shared" si="502"/>
        <v/>
      </c>
      <c r="H8122" s="69" t="str">
        <f t="shared" si="503"/>
        <v/>
      </c>
    </row>
    <row r="8123" spans="2:8" x14ac:dyDescent="0.25">
      <c r="B8123" s="258"/>
      <c r="C8123" s="259"/>
      <c r="D8123" s="259"/>
      <c r="E8123" s="66" t="str">
        <f t="shared" si="501"/>
        <v/>
      </c>
      <c r="F8123" s="70" t="str">
        <f t="shared" si="504"/>
        <v/>
      </c>
      <c r="G8123" s="68" t="str">
        <f t="shared" si="502"/>
        <v/>
      </c>
      <c r="H8123" s="69" t="str">
        <f t="shared" si="503"/>
        <v/>
      </c>
    </row>
    <row r="8124" spans="2:8" x14ac:dyDescent="0.25">
      <c r="B8124" s="258"/>
      <c r="C8124" s="259"/>
      <c r="D8124" s="259"/>
      <c r="E8124" s="66" t="str">
        <f t="shared" si="501"/>
        <v/>
      </c>
      <c r="F8124" s="70" t="str">
        <f t="shared" si="504"/>
        <v/>
      </c>
      <c r="G8124" s="68" t="str">
        <f t="shared" si="502"/>
        <v/>
      </c>
      <c r="H8124" s="69" t="str">
        <f t="shared" si="503"/>
        <v/>
      </c>
    </row>
    <row r="8125" spans="2:8" x14ac:dyDescent="0.25">
      <c r="B8125" s="258"/>
      <c r="C8125" s="259"/>
      <c r="D8125" s="259"/>
      <c r="E8125" s="66" t="str">
        <f t="shared" si="501"/>
        <v/>
      </c>
      <c r="F8125" s="70" t="str">
        <f t="shared" si="504"/>
        <v/>
      </c>
      <c r="G8125" s="68" t="str">
        <f t="shared" si="502"/>
        <v/>
      </c>
      <c r="H8125" s="69" t="str">
        <f t="shared" si="503"/>
        <v/>
      </c>
    </row>
    <row r="8126" spans="2:8" x14ac:dyDescent="0.25">
      <c r="B8126" s="258"/>
      <c r="C8126" s="259"/>
      <c r="D8126" s="259"/>
      <c r="E8126" s="66" t="str">
        <f t="shared" si="501"/>
        <v/>
      </c>
      <c r="F8126" s="70" t="str">
        <f t="shared" si="504"/>
        <v/>
      </c>
      <c r="G8126" s="68" t="str">
        <f t="shared" si="502"/>
        <v/>
      </c>
      <c r="H8126" s="69" t="str">
        <f t="shared" si="503"/>
        <v/>
      </c>
    </row>
    <row r="8127" spans="2:8" x14ac:dyDescent="0.25">
      <c r="B8127" s="258"/>
      <c r="C8127" s="259"/>
      <c r="D8127" s="259"/>
      <c r="E8127" s="66" t="str">
        <f t="shared" si="501"/>
        <v/>
      </c>
      <c r="F8127" s="70" t="str">
        <f t="shared" si="504"/>
        <v/>
      </c>
      <c r="G8127" s="68" t="str">
        <f t="shared" si="502"/>
        <v/>
      </c>
      <c r="H8127" s="69" t="str">
        <f t="shared" si="503"/>
        <v/>
      </c>
    </row>
    <row r="8128" spans="2:8" x14ac:dyDescent="0.25">
      <c r="B8128" s="258"/>
      <c r="C8128" s="259"/>
      <c r="D8128" s="259"/>
      <c r="E8128" s="66" t="str">
        <f t="shared" si="501"/>
        <v/>
      </c>
      <c r="F8128" s="70" t="str">
        <f t="shared" si="504"/>
        <v/>
      </c>
      <c r="G8128" s="68" t="str">
        <f t="shared" si="502"/>
        <v/>
      </c>
      <c r="H8128" s="69" t="str">
        <f t="shared" si="503"/>
        <v/>
      </c>
    </row>
    <row r="8129" spans="2:8" x14ac:dyDescent="0.25">
      <c r="B8129" s="258"/>
      <c r="C8129" s="259"/>
      <c r="D8129" s="259"/>
      <c r="E8129" s="66" t="str">
        <f t="shared" si="501"/>
        <v/>
      </c>
      <c r="F8129" s="70" t="str">
        <f t="shared" si="504"/>
        <v/>
      </c>
      <c r="G8129" s="68" t="str">
        <f t="shared" si="502"/>
        <v/>
      </c>
      <c r="H8129" s="69" t="str">
        <f t="shared" si="503"/>
        <v/>
      </c>
    </row>
    <row r="8130" spans="2:8" x14ac:dyDescent="0.25">
      <c r="B8130" s="258"/>
      <c r="C8130" s="259"/>
      <c r="D8130" s="259"/>
      <c r="E8130" s="66" t="str">
        <f t="shared" si="501"/>
        <v/>
      </c>
      <c r="F8130" s="70" t="str">
        <f t="shared" si="504"/>
        <v/>
      </c>
      <c r="G8130" s="68" t="str">
        <f t="shared" si="502"/>
        <v/>
      </c>
      <c r="H8130" s="69" t="str">
        <f t="shared" si="503"/>
        <v/>
      </c>
    </row>
    <row r="8131" spans="2:8" x14ac:dyDescent="0.25">
      <c r="B8131" s="258"/>
      <c r="C8131" s="259"/>
      <c r="D8131" s="259"/>
      <c r="E8131" s="66" t="str">
        <f t="shared" si="501"/>
        <v/>
      </c>
      <c r="F8131" s="70" t="str">
        <f t="shared" si="504"/>
        <v/>
      </c>
      <c r="G8131" s="68" t="str">
        <f t="shared" si="502"/>
        <v/>
      </c>
      <c r="H8131" s="69" t="str">
        <f t="shared" si="503"/>
        <v/>
      </c>
    </row>
    <row r="8132" spans="2:8" x14ac:dyDescent="0.25">
      <c r="B8132" s="258"/>
      <c r="C8132" s="259"/>
      <c r="D8132" s="259"/>
      <c r="E8132" s="66" t="str">
        <f t="shared" si="501"/>
        <v/>
      </c>
      <c r="F8132" s="70" t="str">
        <f t="shared" si="504"/>
        <v/>
      </c>
      <c r="G8132" s="68" t="str">
        <f t="shared" si="502"/>
        <v/>
      </c>
      <c r="H8132" s="69" t="str">
        <f t="shared" si="503"/>
        <v/>
      </c>
    </row>
    <row r="8133" spans="2:8" x14ac:dyDescent="0.25">
      <c r="B8133" s="258"/>
      <c r="C8133" s="259"/>
      <c r="D8133" s="259"/>
      <c r="E8133" s="66" t="str">
        <f t="shared" si="501"/>
        <v/>
      </c>
      <c r="F8133" s="70" t="str">
        <f t="shared" si="504"/>
        <v/>
      </c>
      <c r="G8133" s="68" t="str">
        <f t="shared" si="502"/>
        <v/>
      </c>
      <c r="H8133" s="69" t="str">
        <f t="shared" si="503"/>
        <v/>
      </c>
    </row>
    <row r="8134" spans="2:8" x14ac:dyDescent="0.25">
      <c r="B8134" s="258"/>
      <c r="C8134" s="259"/>
      <c r="D8134" s="259"/>
      <c r="E8134" s="66" t="str">
        <f t="shared" si="501"/>
        <v/>
      </c>
      <c r="F8134" s="70" t="str">
        <f t="shared" si="504"/>
        <v/>
      </c>
      <c r="G8134" s="68" t="str">
        <f t="shared" si="502"/>
        <v/>
      </c>
      <c r="H8134" s="69" t="str">
        <f t="shared" si="503"/>
        <v/>
      </c>
    </row>
    <row r="8135" spans="2:8" x14ac:dyDescent="0.25">
      <c r="B8135" s="258"/>
      <c r="C8135" s="259"/>
      <c r="D8135" s="259"/>
      <c r="E8135" s="66" t="str">
        <f t="shared" si="501"/>
        <v/>
      </c>
      <c r="F8135" s="70" t="str">
        <f t="shared" si="504"/>
        <v/>
      </c>
      <c r="G8135" s="68" t="str">
        <f t="shared" si="502"/>
        <v/>
      </c>
      <c r="H8135" s="69" t="str">
        <f t="shared" si="503"/>
        <v/>
      </c>
    </row>
    <row r="8136" spans="2:8" x14ac:dyDescent="0.25">
      <c r="B8136" s="258"/>
      <c r="C8136" s="259"/>
      <c r="D8136" s="259"/>
      <c r="E8136" s="66" t="str">
        <f t="shared" si="501"/>
        <v/>
      </c>
      <c r="F8136" s="70" t="str">
        <f t="shared" si="504"/>
        <v/>
      </c>
      <c r="G8136" s="68" t="str">
        <f t="shared" si="502"/>
        <v/>
      </c>
      <c r="H8136" s="69" t="str">
        <f t="shared" si="503"/>
        <v/>
      </c>
    </row>
    <row r="8137" spans="2:8" x14ac:dyDescent="0.25">
      <c r="B8137" s="258"/>
      <c r="C8137" s="259"/>
      <c r="D8137" s="259"/>
      <c r="E8137" s="66" t="str">
        <f t="shared" si="501"/>
        <v/>
      </c>
      <c r="F8137" s="70" t="str">
        <f t="shared" si="504"/>
        <v/>
      </c>
      <c r="G8137" s="68" t="str">
        <f t="shared" si="502"/>
        <v/>
      </c>
      <c r="H8137" s="69" t="str">
        <f t="shared" si="503"/>
        <v/>
      </c>
    </row>
    <row r="8138" spans="2:8" x14ac:dyDescent="0.25">
      <c r="B8138" s="258"/>
      <c r="C8138" s="259"/>
      <c r="D8138" s="259"/>
      <c r="E8138" s="66" t="str">
        <f t="shared" si="501"/>
        <v/>
      </c>
      <c r="F8138" s="70" t="str">
        <f t="shared" si="504"/>
        <v/>
      </c>
      <c r="G8138" s="68" t="str">
        <f t="shared" si="502"/>
        <v/>
      </c>
      <c r="H8138" s="69" t="str">
        <f t="shared" si="503"/>
        <v/>
      </c>
    </row>
    <row r="8139" spans="2:8" x14ac:dyDescent="0.25">
      <c r="B8139" s="258"/>
      <c r="C8139" s="259"/>
      <c r="D8139" s="259"/>
      <c r="E8139" s="66" t="str">
        <f t="shared" si="501"/>
        <v/>
      </c>
      <c r="F8139" s="70" t="str">
        <f t="shared" si="504"/>
        <v/>
      </c>
      <c r="G8139" s="68" t="str">
        <f t="shared" si="502"/>
        <v/>
      </c>
      <c r="H8139" s="69" t="str">
        <f t="shared" si="503"/>
        <v/>
      </c>
    </row>
    <row r="8140" spans="2:8" x14ac:dyDescent="0.25">
      <c r="B8140" s="258"/>
      <c r="C8140" s="259"/>
      <c r="D8140" s="259"/>
      <c r="E8140" s="66" t="str">
        <f t="shared" si="501"/>
        <v/>
      </c>
      <c r="F8140" s="70" t="str">
        <f t="shared" si="504"/>
        <v/>
      </c>
      <c r="G8140" s="68" t="str">
        <f t="shared" si="502"/>
        <v/>
      </c>
      <c r="H8140" s="69" t="str">
        <f t="shared" si="503"/>
        <v/>
      </c>
    </row>
    <row r="8141" spans="2:8" x14ac:dyDescent="0.25">
      <c r="B8141" s="258"/>
      <c r="C8141" s="259"/>
      <c r="D8141" s="259"/>
      <c r="E8141" s="66" t="str">
        <f t="shared" si="501"/>
        <v/>
      </c>
      <c r="F8141" s="70" t="str">
        <f t="shared" si="504"/>
        <v/>
      </c>
      <c r="G8141" s="68" t="str">
        <f t="shared" si="502"/>
        <v/>
      </c>
      <c r="H8141" s="69" t="str">
        <f t="shared" si="503"/>
        <v/>
      </c>
    </row>
    <row r="8142" spans="2:8" x14ac:dyDescent="0.25">
      <c r="B8142" s="258"/>
      <c r="C8142" s="259"/>
      <c r="D8142" s="259"/>
      <c r="E8142" s="66" t="str">
        <f t="shared" ref="E8142:E8205" si="505">+IF(AND(C8142-D8142&lt;&gt;0,$B$10&gt;B8142),C8142-D8142,"")</f>
        <v/>
      </c>
      <c r="F8142" s="70" t="str">
        <f t="shared" si="504"/>
        <v/>
      </c>
      <c r="G8142" s="68" t="str">
        <f t="shared" ref="G8142:G8205" si="506">+IF(AND(B8142&lt;&gt;"",$B$10&gt;B8142),$B$10-B8142,"")</f>
        <v/>
      </c>
      <c r="H8142" s="69" t="str">
        <f t="shared" ref="H8142:H8205" si="507">IFERROR(((E8142*G8142*$D$10)/36500),"")</f>
        <v/>
      </c>
    </row>
    <row r="8143" spans="2:8" x14ac:dyDescent="0.25">
      <c r="B8143" s="258"/>
      <c r="C8143" s="259"/>
      <c r="D8143" s="259"/>
      <c r="E8143" s="66" t="str">
        <f t="shared" si="505"/>
        <v/>
      </c>
      <c r="F8143" s="70" t="str">
        <f t="shared" ref="F8143:F8206" si="508">+IFERROR((E8143+F8142),"")</f>
        <v/>
      </c>
      <c r="G8143" s="68" t="str">
        <f t="shared" si="506"/>
        <v/>
      </c>
      <c r="H8143" s="69" t="str">
        <f t="shared" si="507"/>
        <v/>
      </c>
    </row>
    <row r="8144" spans="2:8" x14ac:dyDescent="0.25">
      <c r="B8144" s="258"/>
      <c r="C8144" s="259"/>
      <c r="D8144" s="259"/>
      <c r="E8144" s="66" t="str">
        <f t="shared" si="505"/>
        <v/>
      </c>
      <c r="F8144" s="70" t="str">
        <f t="shared" si="508"/>
        <v/>
      </c>
      <c r="G8144" s="68" t="str">
        <f t="shared" si="506"/>
        <v/>
      </c>
      <c r="H8144" s="69" t="str">
        <f t="shared" si="507"/>
        <v/>
      </c>
    </row>
    <row r="8145" spans="2:8" x14ac:dyDescent="0.25">
      <c r="B8145" s="258"/>
      <c r="C8145" s="259"/>
      <c r="D8145" s="259"/>
      <c r="E8145" s="66" t="str">
        <f t="shared" si="505"/>
        <v/>
      </c>
      <c r="F8145" s="70" t="str">
        <f t="shared" si="508"/>
        <v/>
      </c>
      <c r="G8145" s="68" t="str">
        <f t="shared" si="506"/>
        <v/>
      </c>
      <c r="H8145" s="69" t="str">
        <f t="shared" si="507"/>
        <v/>
      </c>
    </row>
    <row r="8146" spans="2:8" x14ac:dyDescent="0.25">
      <c r="B8146" s="258"/>
      <c r="C8146" s="259"/>
      <c r="D8146" s="259"/>
      <c r="E8146" s="66" t="str">
        <f t="shared" si="505"/>
        <v/>
      </c>
      <c r="F8146" s="70" t="str">
        <f t="shared" si="508"/>
        <v/>
      </c>
      <c r="G8146" s="68" t="str">
        <f t="shared" si="506"/>
        <v/>
      </c>
      <c r="H8146" s="69" t="str">
        <f t="shared" si="507"/>
        <v/>
      </c>
    </row>
    <row r="8147" spans="2:8" x14ac:dyDescent="0.25">
      <c r="B8147" s="258"/>
      <c r="C8147" s="259"/>
      <c r="D8147" s="259"/>
      <c r="E8147" s="66" t="str">
        <f t="shared" si="505"/>
        <v/>
      </c>
      <c r="F8147" s="70" t="str">
        <f t="shared" si="508"/>
        <v/>
      </c>
      <c r="G8147" s="68" t="str">
        <f t="shared" si="506"/>
        <v/>
      </c>
      <c r="H8147" s="69" t="str">
        <f t="shared" si="507"/>
        <v/>
      </c>
    </row>
    <row r="8148" spans="2:8" x14ac:dyDescent="0.25">
      <c r="B8148" s="258"/>
      <c r="C8148" s="259"/>
      <c r="D8148" s="259"/>
      <c r="E8148" s="66" t="str">
        <f t="shared" si="505"/>
        <v/>
      </c>
      <c r="F8148" s="70" t="str">
        <f t="shared" si="508"/>
        <v/>
      </c>
      <c r="G8148" s="68" t="str">
        <f t="shared" si="506"/>
        <v/>
      </c>
      <c r="H8148" s="69" t="str">
        <f t="shared" si="507"/>
        <v/>
      </c>
    </row>
    <row r="8149" spans="2:8" x14ac:dyDescent="0.25">
      <c r="B8149" s="258"/>
      <c r="C8149" s="259"/>
      <c r="D8149" s="259"/>
      <c r="E8149" s="66" t="str">
        <f t="shared" si="505"/>
        <v/>
      </c>
      <c r="F8149" s="70" t="str">
        <f t="shared" si="508"/>
        <v/>
      </c>
      <c r="G8149" s="68" t="str">
        <f t="shared" si="506"/>
        <v/>
      </c>
      <c r="H8149" s="69" t="str">
        <f t="shared" si="507"/>
        <v/>
      </c>
    </row>
    <row r="8150" spans="2:8" x14ac:dyDescent="0.25">
      <c r="B8150" s="258"/>
      <c r="C8150" s="259"/>
      <c r="D8150" s="259"/>
      <c r="E8150" s="66" t="str">
        <f t="shared" si="505"/>
        <v/>
      </c>
      <c r="F8150" s="70" t="str">
        <f t="shared" si="508"/>
        <v/>
      </c>
      <c r="G8150" s="68" t="str">
        <f t="shared" si="506"/>
        <v/>
      </c>
      <c r="H8150" s="69" t="str">
        <f t="shared" si="507"/>
        <v/>
      </c>
    </row>
    <row r="8151" spans="2:8" x14ac:dyDescent="0.25">
      <c r="B8151" s="258"/>
      <c r="C8151" s="259"/>
      <c r="D8151" s="259"/>
      <c r="E8151" s="66" t="str">
        <f t="shared" si="505"/>
        <v/>
      </c>
      <c r="F8151" s="70" t="str">
        <f t="shared" si="508"/>
        <v/>
      </c>
      <c r="G8151" s="68" t="str">
        <f t="shared" si="506"/>
        <v/>
      </c>
      <c r="H8151" s="69" t="str">
        <f t="shared" si="507"/>
        <v/>
      </c>
    </row>
    <row r="8152" spans="2:8" x14ac:dyDescent="0.25">
      <c r="B8152" s="258"/>
      <c r="C8152" s="259"/>
      <c r="D8152" s="259"/>
      <c r="E8152" s="66" t="str">
        <f t="shared" si="505"/>
        <v/>
      </c>
      <c r="F8152" s="70" t="str">
        <f t="shared" si="508"/>
        <v/>
      </c>
      <c r="G8152" s="68" t="str">
        <f t="shared" si="506"/>
        <v/>
      </c>
      <c r="H8152" s="69" t="str">
        <f t="shared" si="507"/>
        <v/>
      </c>
    </row>
    <row r="8153" spans="2:8" x14ac:dyDescent="0.25">
      <c r="B8153" s="258"/>
      <c r="C8153" s="259"/>
      <c r="D8153" s="259"/>
      <c r="E8153" s="66" t="str">
        <f t="shared" si="505"/>
        <v/>
      </c>
      <c r="F8153" s="70" t="str">
        <f t="shared" si="508"/>
        <v/>
      </c>
      <c r="G8153" s="68" t="str">
        <f t="shared" si="506"/>
        <v/>
      </c>
      <c r="H8153" s="69" t="str">
        <f t="shared" si="507"/>
        <v/>
      </c>
    </row>
    <row r="8154" spans="2:8" x14ac:dyDescent="0.25">
      <c r="B8154" s="258"/>
      <c r="C8154" s="259"/>
      <c r="D8154" s="259"/>
      <c r="E8154" s="66" t="str">
        <f t="shared" si="505"/>
        <v/>
      </c>
      <c r="F8154" s="70" t="str">
        <f t="shared" si="508"/>
        <v/>
      </c>
      <c r="G8154" s="68" t="str">
        <f t="shared" si="506"/>
        <v/>
      </c>
      <c r="H8154" s="69" t="str">
        <f t="shared" si="507"/>
        <v/>
      </c>
    </row>
    <row r="8155" spans="2:8" x14ac:dyDescent="0.25">
      <c r="B8155" s="258"/>
      <c r="C8155" s="259"/>
      <c r="D8155" s="259"/>
      <c r="E8155" s="66" t="str">
        <f t="shared" si="505"/>
        <v/>
      </c>
      <c r="F8155" s="70" t="str">
        <f t="shared" si="508"/>
        <v/>
      </c>
      <c r="G8155" s="68" t="str">
        <f t="shared" si="506"/>
        <v/>
      </c>
      <c r="H8155" s="69" t="str">
        <f t="shared" si="507"/>
        <v/>
      </c>
    </row>
    <row r="8156" spans="2:8" x14ac:dyDescent="0.25">
      <c r="B8156" s="258"/>
      <c r="C8156" s="259"/>
      <c r="D8156" s="259"/>
      <c r="E8156" s="66" t="str">
        <f t="shared" si="505"/>
        <v/>
      </c>
      <c r="F8156" s="70" t="str">
        <f t="shared" si="508"/>
        <v/>
      </c>
      <c r="G8156" s="68" t="str">
        <f t="shared" si="506"/>
        <v/>
      </c>
      <c r="H8156" s="69" t="str">
        <f t="shared" si="507"/>
        <v/>
      </c>
    </row>
    <row r="8157" spans="2:8" x14ac:dyDescent="0.25">
      <c r="B8157" s="258"/>
      <c r="C8157" s="259"/>
      <c r="D8157" s="259"/>
      <c r="E8157" s="66" t="str">
        <f t="shared" si="505"/>
        <v/>
      </c>
      <c r="F8157" s="70" t="str">
        <f t="shared" si="508"/>
        <v/>
      </c>
      <c r="G8157" s="68" t="str">
        <f t="shared" si="506"/>
        <v/>
      </c>
      <c r="H8157" s="69" t="str">
        <f t="shared" si="507"/>
        <v/>
      </c>
    </row>
    <row r="8158" spans="2:8" x14ac:dyDescent="0.25">
      <c r="B8158" s="258"/>
      <c r="C8158" s="259"/>
      <c r="D8158" s="259"/>
      <c r="E8158" s="66" t="str">
        <f t="shared" si="505"/>
        <v/>
      </c>
      <c r="F8158" s="70" t="str">
        <f t="shared" si="508"/>
        <v/>
      </c>
      <c r="G8158" s="68" t="str">
        <f t="shared" si="506"/>
        <v/>
      </c>
      <c r="H8158" s="69" t="str">
        <f t="shared" si="507"/>
        <v/>
      </c>
    </row>
    <row r="8159" spans="2:8" x14ac:dyDescent="0.25">
      <c r="B8159" s="258"/>
      <c r="C8159" s="259"/>
      <c r="D8159" s="259"/>
      <c r="E8159" s="66" t="str">
        <f t="shared" si="505"/>
        <v/>
      </c>
      <c r="F8159" s="70" t="str">
        <f t="shared" si="508"/>
        <v/>
      </c>
      <c r="G8159" s="68" t="str">
        <f t="shared" si="506"/>
        <v/>
      </c>
      <c r="H8159" s="69" t="str">
        <f t="shared" si="507"/>
        <v/>
      </c>
    </row>
    <row r="8160" spans="2:8" x14ac:dyDescent="0.25">
      <c r="B8160" s="258"/>
      <c r="C8160" s="259"/>
      <c r="D8160" s="259"/>
      <c r="E8160" s="66" t="str">
        <f t="shared" si="505"/>
        <v/>
      </c>
      <c r="F8160" s="70" t="str">
        <f t="shared" si="508"/>
        <v/>
      </c>
      <c r="G8160" s="68" t="str">
        <f t="shared" si="506"/>
        <v/>
      </c>
      <c r="H8160" s="69" t="str">
        <f t="shared" si="507"/>
        <v/>
      </c>
    </row>
    <row r="8161" spans="2:8" x14ac:dyDescent="0.25">
      <c r="B8161" s="258"/>
      <c r="C8161" s="259"/>
      <c r="D8161" s="259"/>
      <c r="E8161" s="66" t="str">
        <f t="shared" si="505"/>
        <v/>
      </c>
      <c r="F8161" s="70" t="str">
        <f t="shared" si="508"/>
        <v/>
      </c>
      <c r="G8161" s="68" t="str">
        <f t="shared" si="506"/>
        <v/>
      </c>
      <c r="H8161" s="69" t="str">
        <f t="shared" si="507"/>
        <v/>
      </c>
    </row>
    <row r="8162" spans="2:8" x14ac:dyDescent="0.25">
      <c r="B8162" s="258"/>
      <c r="C8162" s="259"/>
      <c r="D8162" s="259"/>
      <c r="E8162" s="66" t="str">
        <f t="shared" si="505"/>
        <v/>
      </c>
      <c r="F8162" s="70" t="str">
        <f t="shared" si="508"/>
        <v/>
      </c>
      <c r="G8162" s="68" t="str">
        <f t="shared" si="506"/>
        <v/>
      </c>
      <c r="H8162" s="69" t="str">
        <f t="shared" si="507"/>
        <v/>
      </c>
    </row>
    <row r="8163" spans="2:8" x14ac:dyDescent="0.25">
      <c r="B8163" s="258"/>
      <c r="C8163" s="259"/>
      <c r="D8163" s="259"/>
      <c r="E8163" s="66" t="str">
        <f t="shared" si="505"/>
        <v/>
      </c>
      <c r="F8163" s="70" t="str">
        <f t="shared" si="508"/>
        <v/>
      </c>
      <c r="G8163" s="68" t="str">
        <f t="shared" si="506"/>
        <v/>
      </c>
      <c r="H8163" s="69" t="str">
        <f t="shared" si="507"/>
        <v/>
      </c>
    </row>
    <row r="8164" spans="2:8" x14ac:dyDescent="0.25">
      <c r="B8164" s="258"/>
      <c r="C8164" s="259"/>
      <c r="D8164" s="259"/>
      <c r="E8164" s="66" t="str">
        <f t="shared" si="505"/>
        <v/>
      </c>
      <c r="F8164" s="70" t="str">
        <f t="shared" si="508"/>
        <v/>
      </c>
      <c r="G8164" s="68" t="str">
        <f t="shared" si="506"/>
        <v/>
      </c>
      <c r="H8164" s="69" t="str">
        <f t="shared" si="507"/>
        <v/>
      </c>
    </row>
    <row r="8165" spans="2:8" x14ac:dyDescent="0.25">
      <c r="B8165" s="258"/>
      <c r="C8165" s="259"/>
      <c r="D8165" s="259"/>
      <c r="E8165" s="66" t="str">
        <f t="shared" si="505"/>
        <v/>
      </c>
      <c r="F8165" s="70" t="str">
        <f t="shared" si="508"/>
        <v/>
      </c>
      <c r="G8165" s="68" t="str">
        <f t="shared" si="506"/>
        <v/>
      </c>
      <c r="H8165" s="69" t="str">
        <f t="shared" si="507"/>
        <v/>
      </c>
    </row>
    <row r="8166" spans="2:8" x14ac:dyDescent="0.25">
      <c r="B8166" s="258"/>
      <c r="C8166" s="259"/>
      <c r="D8166" s="259"/>
      <c r="E8166" s="66" t="str">
        <f t="shared" si="505"/>
        <v/>
      </c>
      <c r="F8166" s="70" t="str">
        <f t="shared" si="508"/>
        <v/>
      </c>
      <c r="G8166" s="68" t="str">
        <f t="shared" si="506"/>
        <v/>
      </c>
      <c r="H8166" s="69" t="str">
        <f t="shared" si="507"/>
        <v/>
      </c>
    </row>
    <row r="8167" spans="2:8" x14ac:dyDescent="0.25">
      <c r="B8167" s="258"/>
      <c r="C8167" s="259"/>
      <c r="D8167" s="259"/>
      <c r="E8167" s="66" t="str">
        <f t="shared" si="505"/>
        <v/>
      </c>
      <c r="F8167" s="70" t="str">
        <f t="shared" si="508"/>
        <v/>
      </c>
      <c r="G8167" s="68" t="str">
        <f t="shared" si="506"/>
        <v/>
      </c>
      <c r="H8167" s="69" t="str">
        <f t="shared" si="507"/>
        <v/>
      </c>
    </row>
    <row r="8168" spans="2:8" x14ac:dyDescent="0.25">
      <c r="B8168" s="258"/>
      <c r="C8168" s="259"/>
      <c r="D8168" s="259"/>
      <c r="E8168" s="66" t="str">
        <f t="shared" si="505"/>
        <v/>
      </c>
      <c r="F8168" s="70" t="str">
        <f t="shared" si="508"/>
        <v/>
      </c>
      <c r="G8168" s="68" t="str">
        <f t="shared" si="506"/>
        <v/>
      </c>
      <c r="H8168" s="69" t="str">
        <f t="shared" si="507"/>
        <v/>
      </c>
    </row>
    <row r="8169" spans="2:8" x14ac:dyDescent="0.25">
      <c r="B8169" s="258"/>
      <c r="C8169" s="259"/>
      <c r="D8169" s="259"/>
      <c r="E8169" s="66" t="str">
        <f t="shared" si="505"/>
        <v/>
      </c>
      <c r="F8169" s="70" t="str">
        <f t="shared" si="508"/>
        <v/>
      </c>
      <c r="G8169" s="68" t="str">
        <f t="shared" si="506"/>
        <v/>
      </c>
      <c r="H8169" s="69" t="str">
        <f t="shared" si="507"/>
        <v/>
      </c>
    </row>
    <row r="8170" spans="2:8" x14ac:dyDescent="0.25">
      <c r="B8170" s="258"/>
      <c r="C8170" s="259"/>
      <c r="D8170" s="259"/>
      <c r="E8170" s="66" t="str">
        <f t="shared" si="505"/>
        <v/>
      </c>
      <c r="F8170" s="70" t="str">
        <f t="shared" si="508"/>
        <v/>
      </c>
      <c r="G8170" s="68" t="str">
        <f t="shared" si="506"/>
        <v/>
      </c>
      <c r="H8170" s="69" t="str">
        <f t="shared" si="507"/>
        <v/>
      </c>
    </row>
    <row r="8171" spans="2:8" x14ac:dyDescent="0.25">
      <c r="B8171" s="258"/>
      <c r="C8171" s="259"/>
      <c r="D8171" s="259"/>
      <c r="E8171" s="66" t="str">
        <f t="shared" si="505"/>
        <v/>
      </c>
      <c r="F8171" s="70" t="str">
        <f t="shared" si="508"/>
        <v/>
      </c>
      <c r="G8171" s="68" t="str">
        <f t="shared" si="506"/>
        <v/>
      </c>
      <c r="H8171" s="69" t="str">
        <f t="shared" si="507"/>
        <v/>
      </c>
    </row>
    <row r="8172" spans="2:8" x14ac:dyDescent="0.25">
      <c r="B8172" s="258"/>
      <c r="C8172" s="259"/>
      <c r="D8172" s="259"/>
      <c r="E8172" s="66" t="str">
        <f t="shared" si="505"/>
        <v/>
      </c>
      <c r="F8172" s="70" t="str">
        <f t="shared" si="508"/>
        <v/>
      </c>
      <c r="G8172" s="68" t="str">
        <f t="shared" si="506"/>
        <v/>
      </c>
      <c r="H8172" s="69" t="str">
        <f t="shared" si="507"/>
        <v/>
      </c>
    </row>
    <row r="8173" spans="2:8" x14ac:dyDescent="0.25">
      <c r="B8173" s="258"/>
      <c r="C8173" s="259"/>
      <c r="D8173" s="259"/>
      <c r="E8173" s="66" t="str">
        <f t="shared" si="505"/>
        <v/>
      </c>
      <c r="F8173" s="70" t="str">
        <f t="shared" si="508"/>
        <v/>
      </c>
      <c r="G8173" s="68" t="str">
        <f t="shared" si="506"/>
        <v/>
      </c>
      <c r="H8173" s="69" t="str">
        <f t="shared" si="507"/>
        <v/>
      </c>
    </row>
    <row r="8174" spans="2:8" x14ac:dyDescent="0.25">
      <c r="B8174" s="258"/>
      <c r="C8174" s="259"/>
      <c r="D8174" s="259"/>
      <c r="E8174" s="66" t="str">
        <f t="shared" si="505"/>
        <v/>
      </c>
      <c r="F8174" s="70" t="str">
        <f t="shared" si="508"/>
        <v/>
      </c>
      <c r="G8174" s="68" t="str">
        <f t="shared" si="506"/>
        <v/>
      </c>
      <c r="H8174" s="69" t="str">
        <f t="shared" si="507"/>
        <v/>
      </c>
    </row>
    <row r="8175" spans="2:8" x14ac:dyDescent="0.25">
      <c r="B8175" s="258"/>
      <c r="C8175" s="259"/>
      <c r="D8175" s="259"/>
      <c r="E8175" s="66" t="str">
        <f t="shared" si="505"/>
        <v/>
      </c>
      <c r="F8175" s="70" t="str">
        <f t="shared" si="508"/>
        <v/>
      </c>
      <c r="G8175" s="68" t="str">
        <f t="shared" si="506"/>
        <v/>
      </c>
      <c r="H8175" s="69" t="str">
        <f t="shared" si="507"/>
        <v/>
      </c>
    </row>
    <row r="8176" spans="2:8" x14ac:dyDescent="0.25">
      <c r="B8176" s="258"/>
      <c r="C8176" s="259"/>
      <c r="D8176" s="259"/>
      <c r="E8176" s="66" t="str">
        <f t="shared" si="505"/>
        <v/>
      </c>
      <c r="F8176" s="70" t="str">
        <f t="shared" si="508"/>
        <v/>
      </c>
      <c r="G8176" s="68" t="str">
        <f t="shared" si="506"/>
        <v/>
      </c>
      <c r="H8176" s="69" t="str">
        <f t="shared" si="507"/>
        <v/>
      </c>
    </row>
    <row r="8177" spans="2:8" x14ac:dyDescent="0.25">
      <c r="B8177" s="258"/>
      <c r="C8177" s="259"/>
      <c r="D8177" s="259"/>
      <c r="E8177" s="66" t="str">
        <f t="shared" si="505"/>
        <v/>
      </c>
      <c r="F8177" s="70" t="str">
        <f t="shared" si="508"/>
        <v/>
      </c>
      <c r="G8177" s="68" t="str">
        <f t="shared" si="506"/>
        <v/>
      </c>
      <c r="H8177" s="69" t="str">
        <f t="shared" si="507"/>
        <v/>
      </c>
    </row>
    <row r="8178" spans="2:8" x14ac:dyDescent="0.25">
      <c r="B8178" s="258"/>
      <c r="C8178" s="259"/>
      <c r="D8178" s="259"/>
      <c r="E8178" s="66" t="str">
        <f t="shared" si="505"/>
        <v/>
      </c>
      <c r="F8178" s="70" t="str">
        <f t="shared" si="508"/>
        <v/>
      </c>
      <c r="G8178" s="68" t="str">
        <f t="shared" si="506"/>
        <v/>
      </c>
      <c r="H8178" s="69" t="str">
        <f t="shared" si="507"/>
        <v/>
      </c>
    </row>
    <row r="8179" spans="2:8" x14ac:dyDescent="0.25">
      <c r="B8179" s="258"/>
      <c r="C8179" s="259"/>
      <c r="D8179" s="259"/>
      <c r="E8179" s="66" t="str">
        <f t="shared" si="505"/>
        <v/>
      </c>
      <c r="F8179" s="70" t="str">
        <f t="shared" si="508"/>
        <v/>
      </c>
      <c r="G8179" s="68" t="str">
        <f t="shared" si="506"/>
        <v/>
      </c>
      <c r="H8179" s="69" t="str">
        <f t="shared" si="507"/>
        <v/>
      </c>
    </row>
    <row r="8180" spans="2:8" x14ac:dyDescent="0.25">
      <c r="B8180" s="258"/>
      <c r="C8180" s="259"/>
      <c r="D8180" s="259"/>
      <c r="E8180" s="66" t="str">
        <f t="shared" si="505"/>
        <v/>
      </c>
      <c r="F8180" s="70" t="str">
        <f t="shared" si="508"/>
        <v/>
      </c>
      <c r="G8180" s="68" t="str">
        <f t="shared" si="506"/>
        <v/>
      </c>
      <c r="H8180" s="69" t="str">
        <f t="shared" si="507"/>
        <v/>
      </c>
    </row>
    <row r="8181" spans="2:8" x14ac:dyDescent="0.25">
      <c r="B8181" s="258"/>
      <c r="C8181" s="259"/>
      <c r="D8181" s="259"/>
      <c r="E8181" s="66" t="str">
        <f t="shared" si="505"/>
        <v/>
      </c>
      <c r="F8181" s="70" t="str">
        <f t="shared" si="508"/>
        <v/>
      </c>
      <c r="G8181" s="68" t="str">
        <f t="shared" si="506"/>
        <v/>
      </c>
      <c r="H8181" s="69" t="str">
        <f t="shared" si="507"/>
        <v/>
      </c>
    </row>
    <row r="8182" spans="2:8" x14ac:dyDescent="0.25">
      <c r="B8182" s="258"/>
      <c r="C8182" s="259"/>
      <c r="D8182" s="259"/>
      <c r="E8182" s="66" t="str">
        <f t="shared" si="505"/>
        <v/>
      </c>
      <c r="F8182" s="70" t="str">
        <f t="shared" si="508"/>
        <v/>
      </c>
      <c r="G8182" s="68" t="str">
        <f t="shared" si="506"/>
        <v/>
      </c>
      <c r="H8182" s="69" t="str">
        <f t="shared" si="507"/>
        <v/>
      </c>
    </row>
    <row r="8183" spans="2:8" x14ac:dyDescent="0.25">
      <c r="B8183" s="258"/>
      <c r="C8183" s="259"/>
      <c r="D8183" s="259"/>
      <c r="E8183" s="66" t="str">
        <f t="shared" si="505"/>
        <v/>
      </c>
      <c r="F8183" s="70" t="str">
        <f t="shared" si="508"/>
        <v/>
      </c>
      <c r="G8183" s="68" t="str">
        <f t="shared" si="506"/>
        <v/>
      </c>
      <c r="H8183" s="69" t="str">
        <f t="shared" si="507"/>
        <v/>
      </c>
    </row>
    <row r="8184" spans="2:8" x14ac:dyDescent="0.25">
      <c r="B8184" s="258"/>
      <c r="C8184" s="259"/>
      <c r="D8184" s="259"/>
      <c r="E8184" s="66" t="str">
        <f t="shared" si="505"/>
        <v/>
      </c>
      <c r="F8184" s="70" t="str">
        <f t="shared" si="508"/>
        <v/>
      </c>
      <c r="G8184" s="68" t="str">
        <f t="shared" si="506"/>
        <v/>
      </c>
      <c r="H8184" s="69" t="str">
        <f t="shared" si="507"/>
        <v/>
      </c>
    </row>
    <row r="8185" spans="2:8" x14ac:dyDescent="0.25">
      <c r="B8185" s="258"/>
      <c r="C8185" s="259"/>
      <c r="D8185" s="259"/>
      <c r="E8185" s="66" t="str">
        <f t="shared" si="505"/>
        <v/>
      </c>
      <c r="F8185" s="70" t="str">
        <f t="shared" si="508"/>
        <v/>
      </c>
      <c r="G8185" s="68" t="str">
        <f t="shared" si="506"/>
        <v/>
      </c>
      <c r="H8185" s="69" t="str">
        <f t="shared" si="507"/>
        <v/>
      </c>
    </row>
    <row r="8186" spans="2:8" x14ac:dyDescent="0.25">
      <c r="B8186" s="258"/>
      <c r="C8186" s="259"/>
      <c r="D8186" s="259"/>
      <c r="E8186" s="66" t="str">
        <f t="shared" si="505"/>
        <v/>
      </c>
      <c r="F8186" s="70" t="str">
        <f t="shared" si="508"/>
        <v/>
      </c>
      <c r="G8186" s="68" t="str">
        <f t="shared" si="506"/>
        <v/>
      </c>
      <c r="H8186" s="69" t="str">
        <f t="shared" si="507"/>
        <v/>
      </c>
    </row>
    <row r="8187" spans="2:8" x14ac:dyDescent="0.25">
      <c r="B8187" s="258"/>
      <c r="C8187" s="259"/>
      <c r="D8187" s="259"/>
      <c r="E8187" s="66" t="str">
        <f t="shared" si="505"/>
        <v/>
      </c>
      <c r="F8187" s="70" t="str">
        <f t="shared" si="508"/>
        <v/>
      </c>
      <c r="G8187" s="68" t="str">
        <f t="shared" si="506"/>
        <v/>
      </c>
      <c r="H8187" s="69" t="str">
        <f t="shared" si="507"/>
        <v/>
      </c>
    </row>
    <row r="8188" spans="2:8" x14ac:dyDescent="0.25">
      <c r="B8188" s="258"/>
      <c r="C8188" s="259"/>
      <c r="D8188" s="259"/>
      <c r="E8188" s="66" t="str">
        <f t="shared" si="505"/>
        <v/>
      </c>
      <c r="F8188" s="70" t="str">
        <f t="shared" si="508"/>
        <v/>
      </c>
      <c r="G8188" s="68" t="str">
        <f t="shared" si="506"/>
        <v/>
      </c>
      <c r="H8188" s="69" t="str">
        <f t="shared" si="507"/>
        <v/>
      </c>
    </row>
    <row r="8189" spans="2:8" x14ac:dyDescent="0.25">
      <c r="B8189" s="258"/>
      <c r="C8189" s="259"/>
      <c r="D8189" s="259"/>
      <c r="E8189" s="66" t="str">
        <f t="shared" si="505"/>
        <v/>
      </c>
      <c r="F8189" s="70" t="str">
        <f t="shared" si="508"/>
        <v/>
      </c>
      <c r="G8189" s="68" t="str">
        <f t="shared" si="506"/>
        <v/>
      </c>
      <c r="H8189" s="69" t="str">
        <f t="shared" si="507"/>
        <v/>
      </c>
    </row>
    <row r="8190" spans="2:8" x14ac:dyDescent="0.25">
      <c r="B8190" s="258"/>
      <c r="C8190" s="259"/>
      <c r="D8190" s="259"/>
      <c r="E8190" s="66" t="str">
        <f t="shared" si="505"/>
        <v/>
      </c>
      <c r="F8190" s="70" t="str">
        <f t="shared" si="508"/>
        <v/>
      </c>
      <c r="G8190" s="68" t="str">
        <f t="shared" si="506"/>
        <v/>
      </c>
      <c r="H8190" s="69" t="str">
        <f t="shared" si="507"/>
        <v/>
      </c>
    </row>
    <row r="8191" spans="2:8" x14ac:dyDescent="0.25">
      <c r="B8191" s="258"/>
      <c r="C8191" s="259"/>
      <c r="D8191" s="259"/>
      <c r="E8191" s="66" t="str">
        <f t="shared" si="505"/>
        <v/>
      </c>
      <c r="F8191" s="70" t="str">
        <f t="shared" si="508"/>
        <v/>
      </c>
      <c r="G8191" s="68" t="str">
        <f t="shared" si="506"/>
        <v/>
      </c>
      <c r="H8191" s="69" t="str">
        <f t="shared" si="507"/>
        <v/>
      </c>
    </row>
    <row r="8192" spans="2:8" x14ac:dyDescent="0.25">
      <c r="B8192" s="258"/>
      <c r="C8192" s="259"/>
      <c r="D8192" s="259"/>
      <c r="E8192" s="66" t="str">
        <f t="shared" si="505"/>
        <v/>
      </c>
      <c r="F8192" s="70" t="str">
        <f t="shared" si="508"/>
        <v/>
      </c>
      <c r="G8192" s="68" t="str">
        <f t="shared" si="506"/>
        <v/>
      </c>
      <c r="H8192" s="69" t="str">
        <f t="shared" si="507"/>
        <v/>
      </c>
    </row>
    <row r="8193" spans="2:8" x14ac:dyDescent="0.25">
      <c r="B8193" s="258"/>
      <c r="C8193" s="259"/>
      <c r="D8193" s="259"/>
      <c r="E8193" s="66" t="str">
        <f t="shared" si="505"/>
        <v/>
      </c>
      <c r="F8193" s="70" t="str">
        <f t="shared" si="508"/>
        <v/>
      </c>
      <c r="G8193" s="68" t="str">
        <f t="shared" si="506"/>
        <v/>
      </c>
      <c r="H8193" s="69" t="str">
        <f t="shared" si="507"/>
        <v/>
      </c>
    </row>
    <row r="8194" spans="2:8" x14ac:dyDescent="0.25">
      <c r="B8194" s="258"/>
      <c r="C8194" s="259"/>
      <c r="D8194" s="259"/>
      <c r="E8194" s="66" t="str">
        <f t="shared" si="505"/>
        <v/>
      </c>
      <c r="F8194" s="70" t="str">
        <f t="shared" si="508"/>
        <v/>
      </c>
      <c r="G8194" s="68" t="str">
        <f t="shared" si="506"/>
        <v/>
      </c>
      <c r="H8194" s="69" t="str">
        <f t="shared" si="507"/>
        <v/>
      </c>
    </row>
    <row r="8195" spans="2:8" x14ac:dyDescent="0.25">
      <c r="B8195" s="258"/>
      <c r="C8195" s="259"/>
      <c r="D8195" s="259"/>
      <c r="E8195" s="66" t="str">
        <f t="shared" si="505"/>
        <v/>
      </c>
      <c r="F8195" s="70" t="str">
        <f t="shared" si="508"/>
        <v/>
      </c>
      <c r="G8195" s="68" t="str">
        <f t="shared" si="506"/>
        <v/>
      </c>
      <c r="H8195" s="69" t="str">
        <f t="shared" si="507"/>
        <v/>
      </c>
    </row>
    <row r="8196" spans="2:8" x14ac:dyDescent="0.25">
      <c r="B8196" s="258"/>
      <c r="C8196" s="259"/>
      <c r="D8196" s="259"/>
      <c r="E8196" s="66" t="str">
        <f t="shared" si="505"/>
        <v/>
      </c>
      <c r="F8196" s="70" t="str">
        <f t="shared" si="508"/>
        <v/>
      </c>
      <c r="G8196" s="68" t="str">
        <f t="shared" si="506"/>
        <v/>
      </c>
      <c r="H8196" s="69" t="str">
        <f t="shared" si="507"/>
        <v/>
      </c>
    </row>
    <row r="8197" spans="2:8" x14ac:dyDescent="0.25">
      <c r="B8197" s="258"/>
      <c r="C8197" s="259"/>
      <c r="D8197" s="259"/>
      <c r="E8197" s="66" t="str">
        <f t="shared" si="505"/>
        <v/>
      </c>
      <c r="F8197" s="70" t="str">
        <f t="shared" si="508"/>
        <v/>
      </c>
      <c r="G8197" s="68" t="str">
        <f t="shared" si="506"/>
        <v/>
      </c>
      <c r="H8197" s="69" t="str">
        <f t="shared" si="507"/>
        <v/>
      </c>
    </row>
    <row r="8198" spans="2:8" x14ac:dyDescent="0.25">
      <c r="B8198" s="258"/>
      <c r="C8198" s="259"/>
      <c r="D8198" s="259"/>
      <c r="E8198" s="66" t="str">
        <f t="shared" si="505"/>
        <v/>
      </c>
      <c r="F8198" s="70" t="str">
        <f t="shared" si="508"/>
        <v/>
      </c>
      <c r="G8198" s="68" t="str">
        <f t="shared" si="506"/>
        <v/>
      </c>
      <c r="H8198" s="69" t="str">
        <f t="shared" si="507"/>
        <v/>
      </c>
    </row>
    <row r="8199" spans="2:8" x14ac:dyDescent="0.25">
      <c r="B8199" s="258"/>
      <c r="C8199" s="259"/>
      <c r="D8199" s="259"/>
      <c r="E8199" s="66" t="str">
        <f t="shared" si="505"/>
        <v/>
      </c>
      <c r="F8199" s="70" t="str">
        <f t="shared" si="508"/>
        <v/>
      </c>
      <c r="G8199" s="68" t="str">
        <f t="shared" si="506"/>
        <v/>
      </c>
      <c r="H8199" s="69" t="str">
        <f t="shared" si="507"/>
        <v/>
      </c>
    </row>
    <row r="8200" spans="2:8" x14ac:dyDescent="0.25">
      <c r="B8200" s="258"/>
      <c r="C8200" s="259"/>
      <c r="D8200" s="259"/>
      <c r="E8200" s="66" t="str">
        <f t="shared" si="505"/>
        <v/>
      </c>
      <c r="F8200" s="70" t="str">
        <f t="shared" si="508"/>
        <v/>
      </c>
      <c r="G8200" s="68" t="str">
        <f t="shared" si="506"/>
        <v/>
      </c>
      <c r="H8200" s="69" t="str">
        <f t="shared" si="507"/>
        <v/>
      </c>
    </row>
    <row r="8201" spans="2:8" x14ac:dyDescent="0.25">
      <c r="B8201" s="258"/>
      <c r="C8201" s="259"/>
      <c r="D8201" s="259"/>
      <c r="E8201" s="66" t="str">
        <f t="shared" si="505"/>
        <v/>
      </c>
      <c r="F8201" s="70" t="str">
        <f t="shared" si="508"/>
        <v/>
      </c>
      <c r="G8201" s="68" t="str">
        <f t="shared" si="506"/>
        <v/>
      </c>
      <c r="H8201" s="69" t="str">
        <f t="shared" si="507"/>
        <v/>
      </c>
    </row>
    <row r="8202" spans="2:8" x14ac:dyDescent="0.25">
      <c r="B8202" s="258"/>
      <c r="C8202" s="259"/>
      <c r="D8202" s="259"/>
      <c r="E8202" s="66" t="str">
        <f t="shared" si="505"/>
        <v/>
      </c>
      <c r="F8202" s="70" t="str">
        <f t="shared" si="508"/>
        <v/>
      </c>
      <c r="G8202" s="68" t="str">
        <f t="shared" si="506"/>
        <v/>
      </c>
      <c r="H8202" s="69" t="str">
        <f t="shared" si="507"/>
        <v/>
      </c>
    </row>
    <row r="8203" spans="2:8" x14ac:dyDescent="0.25">
      <c r="B8203" s="258"/>
      <c r="C8203" s="259"/>
      <c r="D8203" s="259"/>
      <c r="E8203" s="66" t="str">
        <f t="shared" si="505"/>
        <v/>
      </c>
      <c r="F8203" s="70" t="str">
        <f t="shared" si="508"/>
        <v/>
      </c>
      <c r="G8203" s="68" t="str">
        <f t="shared" si="506"/>
        <v/>
      </c>
      <c r="H8203" s="69" t="str">
        <f t="shared" si="507"/>
        <v/>
      </c>
    </row>
    <row r="8204" spans="2:8" x14ac:dyDescent="0.25">
      <c r="B8204" s="258"/>
      <c r="C8204" s="259"/>
      <c r="D8204" s="259"/>
      <c r="E8204" s="66" t="str">
        <f t="shared" si="505"/>
        <v/>
      </c>
      <c r="F8204" s="70" t="str">
        <f t="shared" si="508"/>
        <v/>
      </c>
      <c r="G8204" s="68" t="str">
        <f t="shared" si="506"/>
        <v/>
      </c>
      <c r="H8204" s="69" t="str">
        <f t="shared" si="507"/>
        <v/>
      </c>
    </row>
    <row r="8205" spans="2:8" x14ac:dyDescent="0.25">
      <c r="B8205" s="258"/>
      <c r="C8205" s="259"/>
      <c r="D8205" s="259"/>
      <c r="E8205" s="66" t="str">
        <f t="shared" si="505"/>
        <v/>
      </c>
      <c r="F8205" s="70" t="str">
        <f t="shared" si="508"/>
        <v/>
      </c>
      <c r="G8205" s="68" t="str">
        <f t="shared" si="506"/>
        <v/>
      </c>
      <c r="H8205" s="69" t="str">
        <f t="shared" si="507"/>
        <v/>
      </c>
    </row>
    <row r="8206" spans="2:8" x14ac:dyDescent="0.25">
      <c r="B8206" s="258"/>
      <c r="C8206" s="259"/>
      <c r="D8206" s="259"/>
      <c r="E8206" s="66" t="str">
        <f t="shared" ref="E8206:E8269" si="509">+IF(AND(C8206-D8206&lt;&gt;0,$B$10&gt;B8206),C8206-D8206,"")</f>
        <v/>
      </c>
      <c r="F8206" s="70" t="str">
        <f t="shared" si="508"/>
        <v/>
      </c>
      <c r="G8206" s="68" t="str">
        <f t="shared" ref="G8206:G8269" si="510">+IF(AND(B8206&lt;&gt;"",$B$10&gt;B8206),$B$10-B8206,"")</f>
        <v/>
      </c>
      <c r="H8206" s="69" t="str">
        <f t="shared" ref="H8206:H8269" si="511">IFERROR(((E8206*G8206*$D$10)/36500),"")</f>
        <v/>
      </c>
    </row>
    <row r="8207" spans="2:8" x14ac:dyDescent="0.25">
      <c r="B8207" s="258"/>
      <c r="C8207" s="259"/>
      <c r="D8207" s="259"/>
      <c r="E8207" s="66" t="str">
        <f t="shared" si="509"/>
        <v/>
      </c>
      <c r="F8207" s="70" t="str">
        <f t="shared" ref="F8207:F8270" si="512">+IFERROR((E8207+F8206),"")</f>
        <v/>
      </c>
      <c r="G8207" s="68" t="str">
        <f t="shared" si="510"/>
        <v/>
      </c>
      <c r="H8207" s="69" t="str">
        <f t="shared" si="511"/>
        <v/>
      </c>
    </row>
    <row r="8208" spans="2:8" x14ac:dyDescent="0.25">
      <c r="B8208" s="258"/>
      <c r="C8208" s="259"/>
      <c r="D8208" s="259"/>
      <c r="E8208" s="66" t="str">
        <f t="shared" si="509"/>
        <v/>
      </c>
      <c r="F8208" s="70" t="str">
        <f t="shared" si="512"/>
        <v/>
      </c>
      <c r="G8208" s="68" t="str">
        <f t="shared" si="510"/>
        <v/>
      </c>
      <c r="H8208" s="69" t="str">
        <f t="shared" si="511"/>
        <v/>
      </c>
    </row>
    <row r="8209" spans="2:8" x14ac:dyDescent="0.25">
      <c r="B8209" s="258"/>
      <c r="C8209" s="259"/>
      <c r="D8209" s="259"/>
      <c r="E8209" s="66" t="str">
        <f t="shared" si="509"/>
        <v/>
      </c>
      <c r="F8209" s="70" t="str">
        <f t="shared" si="512"/>
        <v/>
      </c>
      <c r="G8209" s="68" t="str">
        <f t="shared" si="510"/>
        <v/>
      </c>
      <c r="H8209" s="69" t="str">
        <f t="shared" si="511"/>
        <v/>
      </c>
    </row>
    <row r="8210" spans="2:8" x14ac:dyDescent="0.25">
      <c r="B8210" s="258"/>
      <c r="C8210" s="259"/>
      <c r="D8210" s="259"/>
      <c r="E8210" s="66" t="str">
        <f t="shared" si="509"/>
        <v/>
      </c>
      <c r="F8210" s="70" t="str">
        <f t="shared" si="512"/>
        <v/>
      </c>
      <c r="G8210" s="68" t="str">
        <f t="shared" si="510"/>
        <v/>
      </c>
      <c r="H8210" s="69" t="str">
        <f t="shared" si="511"/>
        <v/>
      </c>
    </row>
    <row r="8211" spans="2:8" x14ac:dyDescent="0.25">
      <c r="B8211" s="258"/>
      <c r="C8211" s="259"/>
      <c r="D8211" s="259"/>
      <c r="E8211" s="66" t="str">
        <f t="shared" si="509"/>
        <v/>
      </c>
      <c r="F8211" s="70" t="str">
        <f t="shared" si="512"/>
        <v/>
      </c>
      <c r="G8211" s="68" t="str">
        <f t="shared" si="510"/>
        <v/>
      </c>
      <c r="H8211" s="69" t="str">
        <f t="shared" si="511"/>
        <v/>
      </c>
    </row>
    <row r="8212" spans="2:8" x14ac:dyDescent="0.25">
      <c r="B8212" s="258"/>
      <c r="C8212" s="259"/>
      <c r="D8212" s="259"/>
      <c r="E8212" s="66" t="str">
        <f t="shared" si="509"/>
        <v/>
      </c>
      <c r="F8212" s="70" t="str">
        <f t="shared" si="512"/>
        <v/>
      </c>
      <c r="G8212" s="68" t="str">
        <f t="shared" si="510"/>
        <v/>
      </c>
      <c r="H8212" s="69" t="str">
        <f t="shared" si="511"/>
        <v/>
      </c>
    </row>
    <row r="8213" spans="2:8" x14ac:dyDescent="0.25">
      <c r="B8213" s="258"/>
      <c r="C8213" s="259"/>
      <c r="D8213" s="259"/>
      <c r="E8213" s="66" t="str">
        <f t="shared" si="509"/>
        <v/>
      </c>
      <c r="F8213" s="70" t="str">
        <f t="shared" si="512"/>
        <v/>
      </c>
      <c r="G8213" s="68" t="str">
        <f t="shared" si="510"/>
        <v/>
      </c>
      <c r="H8213" s="69" t="str">
        <f t="shared" si="511"/>
        <v/>
      </c>
    </row>
    <row r="8214" spans="2:8" x14ac:dyDescent="0.25">
      <c r="B8214" s="258"/>
      <c r="C8214" s="259"/>
      <c r="D8214" s="259"/>
      <c r="E8214" s="66" t="str">
        <f t="shared" si="509"/>
        <v/>
      </c>
      <c r="F8214" s="70" t="str">
        <f t="shared" si="512"/>
        <v/>
      </c>
      <c r="G8214" s="68" t="str">
        <f t="shared" si="510"/>
        <v/>
      </c>
      <c r="H8214" s="69" t="str">
        <f t="shared" si="511"/>
        <v/>
      </c>
    </row>
    <row r="8215" spans="2:8" x14ac:dyDescent="0.25">
      <c r="B8215" s="258"/>
      <c r="C8215" s="259"/>
      <c r="D8215" s="259"/>
      <c r="E8215" s="66" t="str">
        <f t="shared" si="509"/>
        <v/>
      </c>
      <c r="F8215" s="70" t="str">
        <f t="shared" si="512"/>
        <v/>
      </c>
      <c r="G8215" s="68" t="str">
        <f t="shared" si="510"/>
        <v/>
      </c>
      <c r="H8215" s="69" t="str">
        <f t="shared" si="511"/>
        <v/>
      </c>
    </row>
    <row r="8216" spans="2:8" x14ac:dyDescent="0.25">
      <c r="B8216" s="258"/>
      <c r="C8216" s="259"/>
      <c r="D8216" s="259"/>
      <c r="E8216" s="66" t="str">
        <f t="shared" si="509"/>
        <v/>
      </c>
      <c r="F8216" s="70" t="str">
        <f t="shared" si="512"/>
        <v/>
      </c>
      <c r="G8216" s="68" t="str">
        <f t="shared" si="510"/>
        <v/>
      </c>
      <c r="H8216" s="69" t="str">
        <f t="shared" si="511"/>
        <v/>
      </c>
    </row>
    <row r="8217" spans="2:8" x14ac:dyDescent="0.25">
      <c r="B8217" s="258"/>
      <c r="C8217" s="259"/>
      <c r="D8217" s="259"/>
      <c r="E8217" s="66" t="str">
        <f t="shared" si="509"/>
        <v/>
      </c>
      <c r="F8217" s="70" t="str">
        <f t="shared" si="512"/>
        <v/>
      </c>
      <c r="G8217" s="68" t="str">
        <f t="shared" si="510"/>
        <v/>
      </c>
      <c r="H8217" s="69" t="str">
        <f t="shared" si="511"/>
        <v/>
      </c>
    </row>
    <row r="8218" spans="2:8" x14ac:dyDescent="0.25">
      <c r="B8218" s="258"/>
      <c r="C8218" s="259"/>
      <c r="D8218" s="259"/>
      <c r="E8218" s="66" t="str">
        <f t="shared" si="509"/>
        <v/>
      </c>
      <c r="F8218" s="70" t="str">
        <f t="shared" si="512"/>
        <v/>
      </c>
      <c r="G8218" s="68" t="str">
        <f t="shared" si="510"/>
        <v/>
      </c>
      <c r="H8218" s="69" t="str">
        <f t="shared" si="511"/>
        <v/>
      </c>
    </row>
    <row r="8219" spans="2:8" x14ac:dyDescent="0.25">
      <c r="B8219" s="258"/>
      <c r="C8219" s="259"/>
      <c r="D8219" s="259"/>
      <c r="E8219" s="66" t="str">
        <f t="shared" si="509"/>
        <v/>
      </c>
      <c r="F8219" s="70" t="str">
        <f t="shared" si="512"/>
        <v/>
      </c>
      <c r="G8219" s="68" t="str">
        <f t="shared" si="510"/>
        <v/>
      </c>
      <c r="H8219" s="69" t="str">
        <f t="shared" si="511"/>
        <v/>
      </c>
    </row>
    <row r="8220" spans="2:8" x14ac:dyDescent="0.25">
      <c r="B8220" s="258"/>
      <c r="C8220" s="259"/>
      <c r="D8220" s="259"/>
      <c r="E8220" s="66" t="str">
        <f t="shared" si="509"/>
        <v/>
      </c>
      <c r="F8220" s="70" t="str">
        <f t="shared" si="512"/>
        <v/>
      </c>
      <c r="G8220" s="68" t="str">
        <f t="shared" si="510"/>
        <v/>
      </c>
      <c r="H8220" s="69" t="str">
        <f t="shared" si="511"/>
        <v/>
      </c>
    </row>
    <row r="8221" spans="2:8" x14ac:dyDescent="0.25">
      <c r="B8221" s="258"/>
      <c r="C8221" s="259"/>
      <c r="D8221" s="259"/>
      <c r="E8221" s="66" t="str">
        <f t="shared" si="509"/>
        <v/>
      </c>
      <c r="F8221" s="70" t="str">
        <f t="shared" si="512"/>
        <v/>
      </c>
      <c r="G8221" s="68" t="str">
        <f t="shared" si="510"/>
        <v/>
      </c>
      <c r="H8221" s="69" t="str">
        <f t="shared" si="511"/>
        <v/>
      </c>
    </row>
    <row r="8222" spans="2:8" x14ac:dyDescent="0.25">
      <c r="B8222" s="258"/>
      <c r="C8222" s="259"/>
      <c r="D8222" s="259"/>
      <c r="E8222" s="66" t="str">
        <f t="shared" si="509"/>
        <v/>
      </c>
      <c r="F8222" s="70" t="str">
        <f t="shared" si="512"/>
        <v/>
      </c>
      <c r="G8222" s="68" t="str">
        <f t="shared" si="510"/>
        <v/>
      </c>
      <c r="H8222" s="69" t="str">
        <f t="shared" si="511"/>
        <v/>
      </c>
    </row>
    <row r="8223" spans="2:8" x14ac:dyDescent="0.25">
      <c r="B8223" s="258"/>
      <c r="C8223" s="259"/>
      <c r="D8223" s="259"/>
      <c r="E8223" s="66" t="str">
        <f t="shared" si="509"/>
        <v/>
      </c>
      <c r="F8223" s="70" t="str">
        <f t="shared" si="512"/>
        <v/>
      </c>
      <c r="G8223" s="68" t="str">
        <f t="shared" si="510"/>
        <v/>
      </c>
      <c r="H8223" s="69" t="str">
        <f t="shared" si="511"/>
        <v/>
      </c>
    </row>
    <row r="8224" spans="2:8" x14ac:dyDescent="0.25">
      <c r="B8224" s="258"/>
      <c r="C8224" s="259"/>
      <c r="D8224" s="259"/>
      <c r="E8224" s="66" t="str">
        <f t="shared" si="509"/>
        <v/>
      </c>
      <c r="F8224" s="70" t="str">
        <f t="shared" si="512"/>
        <v/>
      </c>
      <c r="G8224" s="68" t="str">
        <f t="shared" si="510"/>
        <v/>
      </c>
      <c r="H8224" s="69" t="str">
        <f t="shared" si="511"/>
        <v/>
      </c>
    </row>
    <row r="8225" spans="2:8" x14ac:dyDescent="0.25">
      <c r="B8225" s="258"/>
      <c r="C8225" s="259"/>
      <c r="D8225" s="259"/>
      <c r="E8225" s="66" t="str">
        <f t="shared" si="509"/>
        <v/>
      </c>
      <c r="F8225" s="70" t="str">
        <f t="shared" si="512"/>
        <v/>
      </c>
      <c r="G8225" s="68" t="str">
        <f t="shared" si="510"/>
        <v/>
      </c>
      <c r="H8225" s="69" t="str">
        <f t="shared" si="511"/>
        <v/>
      </c>
    </row>
    <row r="8226" spans="2:8" x14ac:dyDescent="0.25">
      <c r="B8226" s="258"/>
      <c r="C8226" s="259"/>
      <c r="D8226" s="259"/>
      <c r="E8226" s="66" t="str">
        <f t="shared" si="509"/>
        <v/>
      </c>
      <c r="F8226" s="70" t="str">
        <f t="shared" si="512"/>
        <v/>
      </c>
      <c r="G8226" s="68" t="str">
        <f t="shared" si="510"/>
        <v/>
      </c>
      <c r="H8226" s="69" t="str">
        <f t="shared" si="511"/>
        <v/>
      </c>
    </row>
    <row r="8227" spans="2:8" x14ac:dyDescent="0.25">
      <c r="B8227" s="258"/>
      <c r="C8227" s="259"/>
      <c r="D8227" s="259"/>
      <c r="E8227" s="66" t="str">
        <f t="shared" si="509"/>
        <v/>
      </c>
      <c r="F8227" s="70" t="str">
        <f t="shared" si="512"/>
        <v/>
      </c>
      <c r="G8227" s="68" t="str">
        <f t="shared" si="510"/>
        <v/>
      </c>
      <c r="H8227" s="69" t="str">
        <f t="shared" si="511"/>
        <v/>
      </c>
    </row>
    <row r="8228" spans="2:8" x14ac:dyDescent="0.25">
      <c r="B8228" s="258"/>
      <c r="C8228" s="259"/>
      <c r="D8228" s="259"/>
      <c r="E8228" s="66" t="str">
        <f t="shared" si="509"/>
        <v/>
      </c>
      <c r="F8228" s="70" t="str">
        <f t="shared" si="512"/>
        <v/>
      </c>
      <c r="G8228" s="68" t="str">
        <f t="shared" si="510"/>
        <v/>
      </c>
      <c r="H8228" s="69" t="str">
        <f t="shared" si="511"/>
        <v/>
      </c>
    </row>
    <row r="8229" spans="2:8" x14ac:dyDescent="0.25">
      <c r="B8229" s="258"/>
      <c r="C8229" s="259"/>
      <c r="D8229" s="259"/>
      <c r="E8229" s="66" t="str">
        <f t="shared" si="509"/>
        <v/>
      </c>
      <c r="F8229" s="70" t="str">
        <f t="shared" si="512"/>
        <v/>
      </c>
      <c r="G8229" s="68" t="str">
        <f t="shared" si="510"/>
        <v/>
      </c>
      <c r="H8229" s="69" t="str">
        <f t="shared" si="511"/>
        <v/>
      </c>
    </row>
    <row r="8230" spans="2:8" x14ac:dyDescent="0.25">
      <c r="B8230" s="258"/>
      <c r="C8230" s="259"/>
      <c r="D8230" s="259"/>
      <c r="E8230" s="66" t="str">
        <f t="shared" si="509"/>
        <v/>
      </c>
      <c r="F8230" s="70" t="str">
        <f t="shared" si="512"/>
        <v/>
      </c>
      <c r="G8230" s="68" t="str">
        <f t="shared" si="510"/>
        <v/>
      </c>
      <c r="H8230" s="69" t="str">
        <f t="shared" si="511"/>
        <v/>
      </c>
    </row>
    <row r="8231" spans="2:8" x14ac:dyDescent="0.25">
      <c r="B8231" s="258"/>
      <c r="C8231" s="259"/>
      <c r="D8231" s="259"/>
      <c r="E8231" s="66" t="str">
        <f t="shared" si="509"/>
        <v/>
      </c>
      <c r="F8231" s="70" t="str">
        <f t="shared" si="512"/>
        <v/>
      </c>
      <c r="G8231" s="68" t="str">
        <f t="shared" si="510"/>
        <v/>
      </c>
      <c r="H8231" s="69" t="str">
        <f t="shared" si="511"/>
        <v/>
      </c>
    </row>
    <row r="8232" spans="2:8" x14ac:dyDescent="0.25">
      <c r="B8232" s="258"/>
      <c r="C8232" s="259"/>
      <c r="D8232" s="259"/>
      <c r="E8232" s="66" t="str">
        <f t="shared" si="509"/>
        <v/>
      </c>
      <c r="F8232" s="70" t="str">
        <f t="shared" si="512"/>
        <v/>
      </c>
      <c r="G8232" s="68" t="str">
        <f t="shared" si="510"/>
        <v/>
      </c>
      <c r="H8232" s="69" t="str">
        <f t="shared" si="511"/>
        <v/>
      </c>
    </row>
    <row r="8233" spans="2:8" x14ac:dyDescent="0.25">
      <c r="B8233" s="258"/>
      <c r="C8233" s="259"/>
      <c r="D8233" s="259"/>
      <c r="E8233" s="66" t="str">
        <f t="shared" si="509"/>
        <v/>
      </c>
      <c r="F8233" s="70" t="str">
        <f t="shared" si="512"/>
        <v/>
      </c>
      <c r="G8233" s="68" t="str">
        <f t="shared" si="510"/>
        <v/>
      </c>
      <c r="H8233" s="69" t="str">
        <f t="shared" si="511"/>
        <v/>
      </c>
    </row>
    <row r="8234" spans="2:8" x14ac:dyDescent="0.25">
      <c r="B8234" s="258"/>
      <c r="C8234" s="259"/>
      <c r="D8234" s="259"/>
      <c r="E8234" s="66" t="str">
        <f t="shared" si="509"/>
        <v/>
      </c>
      <c r="F8234" s="70" t="str">
        <f t="shared" si="512"/>
        <v/>
      </c>
      <c r="G8234" s="68" t="str">
        <f t="shared" si="510"/>
        <v/>
      </c>
      <c r="H8234" s="69" t="str">
        <f t="shared" si="511"/>
        <v/>
      </c>
    </row>
    <row r="8235" spans="2:8" x14ac:dyDescent="0.25">
      <c r="B8235" s="258"/>
      <c r="C8235" s="259"/>
      <c r="D8235" s="259"/>
      <c r="E8235" s="66" t="str">
        <f t="shared" si="509"/>
        <v/>
      </c>
      <c r="F8235" s="70" t="str">
        <f t="shared" si="512"/>
        <v/>
      </c>
      <c r="G8235" s="68" t="str">
        <f t="shared" si="510"/>
        <v/>
      </c>
      <c r="H8235" s="69" t="str">
        <f t="shared" si="511"/>
        <v/>
      </c>
    </row>
    <row r="8236" spans="2:8" x14ac:dyDescent="0.25">
      <c r="B8236" s="258"/>
      <c r="C8236" s="259"/>
      <c r="D8236" s="259"/>
      <c r="E8236" s="66" t="str">
        <f t="shared" si="509"/>
        <v/>
      </c>
      <c r="F8236" s="70" t="str">
        <f t="shared" si="512"/>
        <v/>
      </c>
      <c r="G8236" s="68" t="str">
        <f t="shared" si="510"/>
        <v/>
      </c>
      <c r="H8236" s="69" t="str">
        <f t="shared" si="511"/>
        <v/>
      </c>
    </row>
    <row r="8237" spans="2:8" x14ac:dyDescent="0.25">
      <c r="B8237" s="258"/>
      <c r="C8237" s="259"/>
      <c r="D8237" s="259"/>
      <c r="E8237" s="66" t="str">
        <f t="shared" si="509"/>
        <v/>
      </c>
      <c r="F8237" s="70" t="str">
        <f t="shared" si="512"/>
        <v/>
      </c>
      <c r="G8237" s="68" t="str">
        <f t="shared" si="510"/>
        <v/>
      </c>
      <c r="H8237" s="69" t="str">
        <f t="shared" si="511"/>
        <v/>
      </c>
    </row>
    <row r="8238" spans="2:8" x14ac:dyDescent="0.25">
      <c r="B8238" s="258"/>
      <c r="C8238" s="259"/>
      <c r="D8238" s="259"/>
      <c r="E8238" s="66" t="str">
        <f t="shared" si="509"/>
        <v/>
      </c>
      <c r="F8238" s="70" t="str">
        <f t="shared" si="512"/>
        <v/>
      </c>
      <c r="G8238" s="68" t="str">
        <f t="shared" si="510"/>
        <v/>
      </c>
      <c r="H8238" s="69" t="str">
        <f t="shared" si="511"/>
        <v/>
      </c>
    </row>
    <row r="8239" spans="2:8" x14ac:dyDescent="0.25">
      <c r="B8239" s="258"/>
      <c r="C8239" s="259"/>
      <c r="D8239" s="259"/>
      <c r="E8239" s="66" t="str">
        <f t="shared" si="509"/>
        <v/>
      </c>
      <c r="F8239" s="70" t="str">
        <f t="shared" si="512"/>
        <v/>
      </c>
      <c r="G8239" s="68" t="str">
        <f t="shared" si="510"/>
        <v/>
      </c>
      <c r="H8239" s="69" t="str">
        <f t="shared" si="511"/>
        <v/>
      </c>
    </row>
    <row r="8240" spans="2:8" x14ac:dyDescent="0.25">
      <c r="B8240" s="258"/>
      <c r="C8240" s="259"/>
      <c r="D8240" s="259"/>
      <c r="E8240" s="66" t="str">
        <f t="shared" si="509"/>
        <v/>
      </c>
      <c r="F8240" s="70" t="str">
        <f t="shared" si="512"/>
        <v/>
      </c>
      <c r="G8240" s="68" t="str">
        <f t="shared" si="510"/>
        <v/>
      </c>
      <c r="H8240" s="69" t="str">
        <f t="shared" si="511"/>
        <v/>
      </c>
    </row>
    <row r="8241" spans="2:8" x14ac:dyDescent="0.25">
      <c r="B8241" s="258"/>
      <c r="C8241" s="259"/>
      <c r="D8241" s="259"/>
      <c r="E8241" s="66" t="str">
        <f t="shared" si="509"/>
        <v/>
      </c>
      <c r="F8241" s="70" t="str">
        <f t="shared" si="512"/>
        <v/>
      </c>
      <c r="G8241" s="68" t="str">
        <f t="shared" si="510"/>
        <v/>
      </c>
      <c r="H8241" s="69" t="str">
        <f t="shared" si="511"/>
        <v/>
      </c>
    </row>
    <row r="8242" spans="2:8" x14ac:dyDescent="0.25">
      <c r="B8242" s="258"/>
      <c r="C8242" s="259"/>
      <c r="D8242" s="259"/>
      <c r="E8242" s="66" t="str">
        <f t="shared" si="509"/>
        <v/>
      </c>
      <c r="F8242" s="70" t="str">
        <f t="shared" si="512"/>
        <v/>
      </c>
      <c r="G8242" s="68" t="str">
        <f t="shared" si="510"/>
        <v/>
      </c>
      <c r="H8242" s="69" t="str">
        <f t="shared" si="511"/>
        <v/>
      </c>
    </row>
    <row r="8243" spans="2:8" x14ac:dyDescent="0.25">
      <c r="B8243" s="258"/>
      <c r="C8243" s="259"/>
      <c r="D8243" s="259"/>
      <c r="E8243" s="66" t="str">
        <f t="shared" si="509"/>
        <v/>
      </c>
      <c r="F8243" s="70" t="str">
        <f t="shared" si="512"/>
        <v/>
      </c>
      <c r="G8243" s="68" t="str">
        <f t="shared" si="510"/>
        <v/>
      </c>
      <c r="H8243" s="69" t="str">
        <f t="shared" si="511"/>
        <v/>
      </c>
    </row>
    <row r="8244" spans="2:8" x14ac:dyDescent="0.25">
      <c r="B8244" s="258"/>
      <c r="C8244" s="259"/>
      <c r="D8244" s="259"/>
      <c r="E8244" s="66" t="str">
        <f t="shared" si="509"/>
        <v/>
      </c>
      <c r="F8244" s="70" t="str">
        <f t="shared" si="512"/>
        <v/>
      </c>
      <c r="G8244" s="68" t="str">
        <f t="shared" si="510"/>
        <v/>
      </c>
      <c r="H8244" s="69" t="str">
        <f t="shared" si="511"/>
        <v/>
      </c>
    </row>
    <row r="8245" spans="2:8" x14ac:dyDescent="0.25">
      <c r="B8245" s="258"/>
      <c r="C8245" s="259"/>
      <c r="D8245" s="259"/>
      <c r="E8245" s="66" t="str">
        <f t="shared" si="509"/>
        <v/>
      </c>
      <c r="F8245" s="70" t="str">
        <f t="shared" si="512"/>
        <v/>
      </c>
      <c r="G8245" s="68" t="str">
        <f t="shared" si="510"/>
        <v/>
      </c>
      <c r="H8245" s="69" t="str">
        <f t="shared" si="511"/>
        <v/>
      </c>
    </row>
    <row r="8246" spans="2:8" x14ac:dyDescent="0.25">
      <c r="B8246" s="258"/>
      <c r="C8246" s="259"/>
      <c r="D8246" s="259"/>
      <c r="E8246" s="66" t="str">
        <f t="shared" si="509"/>
        <v/>
      </c>
      <c r="F8246" s="70" t="str">
        <f t="shared" si="512"/>
        <v/>
      </c>
      <c r="G8246" s="68" t="str">
        <f t="shared" si="510"/>
        <v/>
      </c>
      <c r="H8246" s="69" t="str">
        <f t="shared" si="511"/>
        <v/>
      </c>
    </row>
    <row r="8247" spans="2:8" x14ac:dyDescent="0.25">
      <c r="B8247" s="258"/>
      <c r="C8247" s="259"/>
      <c r="D8247" s="259"/>
      <c r="E8247" s="66" t="str">
        <f t="shared" si="509"/>
        <v/>
      </c>
      <c r="F8247" s="70" t="str">
        <f t="shared" si="512"/>
        <v/>
      </c>
      <c r="G8247" s="68" t="str">
        <f t="shared" si="510"/>
        <v/>
      </c>
      <c r="H8247" s="69" t="str">
        <f t="shared" si="511"/>
        <v/>
      </c>
    </row>
    <row r="8248" spans="2:8" x14ac:dyDescent="0.25">
      <c r="B8248" s="258"/>
      <c r="C8248" s="259"/>
      <c r="D8248" s="259"/>
      <c r="E8248" s="66" t="str">
        <f t="shared" si="509"/>
        <v/>
      </c>
      <c r="F8248" s="70" t="str">
        <f t="shared" si="512"/>
        <v/>
      </c>
      <c r="G8248" s="68" t="str">
        <f t="shared" si="510"/>
        <v/>
      </c>
      <c r="H8248" s="69" t="str">
        <f t="shared" si="511"/>
        <v/>
      </c>
    </row>
    <row r="8249" spans="2:8" x14ac:dyDescent="0.25">
      <c r="B8249" s="258"/>
      <c r="C8249" s="259"/>
      <c r="D8249" s="259"/>
      <c r="E8249" s="66" t="str">
        <f t="shared" si="509"/>
        <v/>
      </c>
      <c r="F8249" s="70" t="str">
        <f t="shared" si="512"/>
        <v/>
      </c>
      <c r="G8249" s="68" t="str">
        <f t="shared" si="510"/>
        <v/>
      </c>
      <c r="H8249" s="69" t="str">
        <f t="shared" si="511"/>
        <v/>
      </c>
    </row>
    <row r="8250" spans="2:8" x14ac:dyDescent="0.25">
      <c r="B8250" s="258"/>
      <c r="C8250" s="259"/>
      <c r="D8250" s="259"/>
      <c r="E8250" s="66" t="str">
        <f t="shared" si="509"/>
        <v/>
      </c>
      <c r="F8250" s="70" t="str">
        <f t="shared" si="512"/>
        <v/>
      </c>
      <c r="G8250" s="68" t="str">
        <f t="shared" si="510"/>
        <v/>
      </c>
      <c r="H8250" s="69" t="str">
        <f t="shared" si="511"/>
        <v/>
      </c>
    </row>
    <row r="8251" spans="2:8" x14ac:dyDescent="0.25">
      <c r="B8251" s="258"/>
      <c r="C8251" s="259"/>
      <c r="D8251" s="259"/>
      <c r="E8251" s="66" t="str">
        <f t="shared" si="509"/>
        <v/>
      </c>
      <c r="F8251" s="70" t="str">
        <f t="shared" si="512"/>
        <v/>
      </c>
      <c r="G8251" s="68" t="str">
        <f t="shared" si="510"/>
        <v/>
      </c>
      <c r="H8251" s="69" t="str">
        <f t="shared" si="511"/>
        <v/>
      </c>
    </row>
    <row r="8252" spans="2:8" x14ac:dyDescent="0.25">
      <c r="B8252" s="258"/>
      <c r="C8252" s="259"/>
      <c r="D8252" s="259"/>
      <c r="E8252" s="66" t="str">
        <f t="shared" si="509"/>
        <v/>
      </c>
      <c r="F8252" s="70" t="str">
        <f t="shared" si="512"/>
        <v/>
      </c>
      <c r="G8252" s="68" t="str">
        <f t="shared" si="510"/>
        <v/>
      </c>
      <c r="H8252" s="69" t="str">
        <f t="shared" si="511"/>
        <v/>
      </c>
    </row>
    <row r="8253" spans="2:8" x14ac:dyDescent="0.25">
      <c r="B8253" s="258"/>
      <c r="C8253" s="259"/>
      <c r="D8253" s="259"/>
      <c r="E8253" s="66" t="str">
        <f t="shared" si="509"/>
        <v/>
      </c>
      <c r="F8253" s="70" t="str">
        <f t="shared" si="512"/>
        <v/>
      </c>
      <c r="G8253" s="68" t="str">
        <f t="shared" si="510"/>
        <v/>
      </c>
      <c r="H8253" s="69" t="str">
        <f t="shared" si="511"/>
        <v/>
      </c>
    </row>
    <row r="8254" spans="2:8" x14ac:dyDescent="0.25">
      <c r="B8254" s="258"/>
      <c r="C8254" s="259"/>
      <c r="D8254" s="259"/>
      <c r="E8254" s="66" t="str">
        <f t="shared" si="509"/>
        <v/>
      </c>
      <c r="F8254" s="70" t="str">
        <f t="shared" si="512"/>
        <v/>
      </c>
      <c r="G8254" s="68" t="str">
        <f t="shared" si="510"/>
        <v/>
      </c>
      <c r="H8254" s="69" t="str">
        <f t="shared" si="511"/>
        <v/>
      </c>
    </row>
    <row r="8255" spans="2:8" x14ac:dyDescent="0.25">
      <c r="B8255" s="258"/>
      <c r="C8255" s="259"/>
      <c r="D8255" s="259"/>
      <c r="E8255" s="66" t="str">
        <f t="shared" si="509"/>
        <v/>
      </c>
      <c r="F8255" s="70" t="str">
        <f t="shared" si="512"/>
        <v/>
      </c>
      <c r="G8255" s="68" t="str">
        <f t="shared" si="510"/>
        <v/>
      </c>
      <c r="H8255" s="69" t="str">
        <f t="shared" si="511"/>
        <v/>
      </c>
    </row>
    <row r="8256" spans="2:8" x14ac:dyDescent="0.25">
      <c r="B8256" s="258"/>
      <c r="C8256" s="259"/>
      <c r="D8256" s="259"/>
      <c r="E8256" s="66" t="str">
        <f t="shared" si="509"/>
        <v/>
      </c>
      <c r="F8256" s="70" t="str">
        <f t="shared" si="512"/>
        <v/>
      </c>
      <c r="G8256" s="68" t="str">
        <f t="shared" si="510"/>
        <v/>
      </c>
      <c r="H8256" s="69" t="str">
        <f t="shared" si="511"/>
        <v/>
      </c>
    </row>
    <row r="8257" spans="2:8" x14ac:dyDescent="0.25">
      <c r="B8257" s="258"/>
      <c r="C8257" s="259"/>
      <c r="D8257" s="259"/>
      <c r="E8257" s="66" t="str">
        <f t="shared" si="509"/>
        <v/>
      </c>
      <c r="F8257" s="70" t="str">
        <f t="shared" si="512"/>
        <v/>
      </c>
      <c r="G8257" s="68" t="str">
        <f t="shared" si="510"/>
        <v/>
      </c>
      <c r="H8257" s="69" t="str">
        <f t="shared" si="511"/>
        <v/>
      </c>
    </row>
    <row r="8258" spans="2:8" x14ac:dyDescent="0.25">
      <c r="B8258" s="258"/>
      <c r="C8258" s="259"/>
      <c r="D8258" s="259"/>
      <c r="E8258" s="66" t="str">
        <f t="shared" si="509"/>
        <v/>
      </c>
      <c r="F8258" s="70" t="str">
        <f t="shared" si="512"/>
        <v/>
      </c>
      <c r="G8258" s="68" t="str">
        <f t="shared" si="510"/>
        <v/>
      </c>
      <c r="H8258" s="69" t="str">
        <f t="shared" si="511"/>
        <v/>
      </c>
    </row>
    <row r="8259" spans="2:8" x14ac:dyDescent="0.25">
      <c r="B8259" s="258"/>
      <c r="C8259" s="259"/>
      <c r="D8259" s="259"/>
      <c r="E8259" s="66" t="str">
        <f t="shared" si="509"/>
        <v/>
      </c>
      <c r="F8259" s="70" t="str">
        <f t="shared" si="512"/>
        <v/>
      </c>
      <c r="G8259" s="68" t="str">
        <f t="shared" si="510"/>
        <v/>
      </c>
      <c r="H8259" s="69" t="str">
        <f t="shared" si="511"/>
        <v/>
      </c>
    </row>
    <row r="8260" spans="2:8" x14ac:dyDescent="0.25">
      <c r="B8260" s="258"/>
      <c r="C8260" s="259"/>
      <c r="D8260" s="259"/>
      <c r="E8260" s="66" t="str">
        <f t="shared" si="509"/>
        <v/>
      </c>
      <c r="F8260" s="70" t="str">
        <f t="shared" si="512"/>
        <v/>
      </c>
      <c r="G8260" s="68" t="str">
        <f t="shared" si="510"/>
        <v/>
      </c>
      <c r="H8260" s="69" t="str">
        <f t="shared" si="511"/>
        <v/>
      </c>
    </row>
    <row r="8261" spans="2:8" x14ac:dyDescent="0.25">
      <c r="B8261" s="258"/>
      <c r="C8261" s="259"/>
      <c r="D8261" s="259"/>
      <c r="E8261" s="66" t="str">
        <f t="shared" si="509"/>
        <v/>
      </c>
      <c r="F8261" s="70" t="str">
        <f t="shared" si="512"/>
        <v/>
      </c>
      <c r="G8261" s="68" t="str">
        <f t="shared" si="510"/>
        <v/>
      </c>
      <c r="H8261" s="69" t="str">
        <f t="shared" si="511"/>
        <v/>
      </c>
    </row>
    <row r="8262" spans="2:8" x14ac:dyDescent="0.25">
      <c r="B8262" s="258"/>
      <c r="C8262" s="259"/>
      <c r="D8262" s="259"/>
      <c r="E8262" s="66" t="str">
        <f t="shared" si="509"/>
        <v/>
      </c>
      <c r="F8262" s="70" t="str">
        <f t="shared" si="512"/>
        <v/>
      </c>
      <c r="G8262" s="68" t="str">
        <f t="shared" si="510"/>
        <v/>
      </c>
      <c r="H8262" s="69" t="str">
        <f t="shared" si="511"/>
        <v/>
      </c>
    </row>
    <row r="8263" spans="2:8" x14ac:dyDescent="0.25">
      <c r="B8263" s="258"/>
      <c r="C8263" s="259"/>
      <c r="D8263" s="259"/>
      <c r="E8263" s="66" t="str">
        <f t="shared" si="509"/>
        <v/>
      </c>
      <c r="F8263" s="70" t="str">
        <f t="shared" si="512"/>
        <v/>
      </c>
      <c r="G8263" s="68" t="str">
        <f t="shared" si="510"/>
        <v/>
      </c>
      <c r="H8263" s="69" t="str">
        <f t="shared" si="511"/>
        <v/>
      </c>
    </row>
    <row r="8264" spans="2:8" x14ac:dyDescent="0.25">
      <c r="B8264" s="258"/>
      <c r="C8264" s="259"/>
      <c r="D8264" s="259"/>
      <c r="E8264" s="66" t="str">
        <f t="shared" si="509"/>
        <v/>
      </c>
      <c r="F8264" s="70" t="str">
        <f t="shared" si="512"/>
        <v/>
      </c>
      <c r="G8264" s="68" t="str">
        <f t="shared" si="510"/>
        <v/>
      </c>
      <c r="H8264" s="69" t="str">
        <f t="shared" si="511"/>
        <v/>
      </c>
    </row>
    <row r="8265" spans="2:8" x14ac:dyDescent="0.25">
      <c r="B8265" s="258"/>
      <c r="C8265" s="259"/>
      <c r="D8265" s="259"/>
      <c r="E8265" s="66" t="str">
        <f t="shared" si="509"/>
        <v/>
      </c>
      <c r="F8265" s="70" t="str">
        <f t="shared" si="512"/>
        <v/>
      </c>
      <c r="G8265" s="68" t="str">
        <f t="shared" si="510"/>
        <v/>
      </c>
      <c r="H8265" s="69" t="str">
        <f t="shared" si="511"/>
        <v/>
      </c>
    </row>
    <row r="8266" spans="2:8" x14ac:dyDescent="0.25">
      <c r="B8266" s="258"/>
      <c r="C8266" s="259"/>
      <c r="D8266" s="259"/>
      <c r="E8266" s="66" t="str">
        <f t="shared" si="509"/>
        <v/>
      </c>
      <c r="F8266" s="70" t="str">
        <f t="shared" si="512"/>
        <v/>
      </c>
      <c r="G8266" s="68" t="str">
        <f t="shared" si="510"/>
        <v/>
      </c>
      <c r="H8266" s="69" t="str">
        <f t="shared" si="511"/>
        <v/>
      </c>
    </row>
    <row r="8267" spans="2:8" x14ac:dyDescent="0.25">
      <c r="B8267" s="258"/>
      <c r="C8267" s="259"/>
      <c r="D8267" s="259"/>
      <c r="E8267" s="66" t="str">
        <f t="shared" si="509"/>
        <v/>
      </c>
      <c r="F8267" s="70" t="str">
        <f t="shared" si="512"/>
        <v/>
      </c>
      <c r="G8267" s="68" t="str">
        <f t="shared" si="510"/>
        <v/>
      </c>
      <c r="H8267" s="69" t="str">
        <f t="shared" si="511"/>
        <v/>
      </c>
    </row>
    <row r="8268" spans="2:8" x14ac:dyDescent="0.25">
      <c r="B8268" s="258"/>
      <c r="C8268" s="259"/>
      <c r="D8268" s="259"/>
      <c r="E8268" s="66" t="str">
        <f t="shared" si="509"/>
        <v/>
      </c>
      <c r="F8268" s="70" t="str">
        <f t="shared" si="512"/>
        <v/>
      </c>
      <c r="G8268" s="68" t="str">
        <f t="shared" si="510"/>
        <v/>
      </c>
      <c r="H8268" s="69" t="str">
        <f t="shared" si="511"/>
        <v/>
      </c>
    </row>
    <row r="8269" spans="2:8" x14ac:dyDescent="0.25">
      <c r="B8269" s="258"/>
      <c r="C8269" s="259"/>
      <c r="D8269" s="259"/>
      <c r="E8269" s="66" t="str">
        <f t="shared" si="509"/>
        <v/>
      </c>
      <c r="F8269" s="70" t="str">
        <f t="shared" si="512"/>
        <v/>
      </c>
      <c r="G8269" s="68" t="str">
        <f t="shared" si="510"/>
        <v/>
      </c>
      <c r="H8269" s="69" t="str">
        <f t="shared" si="511"/>
        <v/>
      </c>
    </row>
    <row r="8270" spans="2:8" x14ac:dyDescent="0.25">
      <c r="B8270" s="258"/>
      <c r="C8270" s="259"/>
      <c r="D8270" s="259"/>
      <c r="E8270" s="66" t="str">
        <f t="shared" ref="E8270:E8333" si="513">+IF(AND(C8270-D8270&lt;&gt;0,$B$10&gt;B8270),C8270-D8270,"")</f>
        <v/>
      </c>
      <c r="F8270" s="70" t="str">
        <f t="shared" si="512"/>
        <v/>
      </c>
      <c r="G8270" s="68" t="str">
        <f t="shared" ref="G8270:G8333" si="514">+IF(AND(B8270&lt;&gt;"",$B$10&gt;B8270),$B$10-B8270,"")</f>
        <v/>
      </c>
      <c r="H8270" s="69" t="str">
        <f t="shared" ref="H8270:H8333" si="515">IFERROR(((E8270*G8270*$D$10)/36500),"")</f>
        <v/>
      </c>
    </row>
    <row r="8271" spans="2:8" x14ac:dyDescent="0.25">
      <c r="B8271" s="258"/>
      <c r="C8271" s="259"/>
      <c r="D8271" s="259"/>
      <c r="E8271" s="66" t="str">
        <f t="shared" si="513"/>
        <v/>
      </c>
      <c r="F8271" s="70" t="str">
        <f t="shared" ref="F8271:F8334" si="516">+IFERROR((E8271+F8270),"")</f>
        <v/>
      </c>
      <c r="G8271" s="68" t="str">
        <f t="shared" si="514"/>
        <v/>
      </c>
      <c r="H8271" s="69" t="str">
        <f t="shared" si="515"/>
        <v/>
      </c>
    </row>
    <row r="8272" spans="2:8" x14ac:dyDescent="0.25">
      <c r="B8272" s="258"/>
      <c r="C8272" s="259"/>
      <c r="D8272" s="259"/>
      <c r="E8272" s="66" t="str">
        <f t="shared" si="513"/>
        <v/>
      </c>
      <c r="F8272" s="70" t="str">
        <f t="shared" si="516"/>
        <v/>
      </c>
      <c r="G8272" s="68" t="str">
        <f t="shared" si="514"/>
        <v/>
      </c>
      <c r="H8272" s="69" t="str">
        <f t="shared" si="515"/>
        <v/>
      </c>
    </row>
    <row r="8273" spans="2:8" x14ac:dyDescent="0.25">
      <c r="B8273" s="258"/>
      <c r="C8273" s="259"/>
      <c r="D8273" s="259"/>
      <c r="E8273" s="66" t="str">
        <f t="shared" si="513"/>
        <v/>
      </c>
      <c r="F8273" s="70" t="str">
        <f t="shared" si="516"/>
        <v/>
      </c>
      <c r="G8273" s="68" t="str">
        <f t="shared" si="514"/>
        <v/>
      </c>
      <c r="H8273" s="69" t="str">
        <f t="shared" si="515"/>
        <v/>
      </c>
    </row>
    <row r="8274" spans="2:8" x14ac:dyDescent="0.25">
      <c r="B8274" s="258"/>
      <c r="C8274" s="259"/>
      <c r="D8274" s="259"/>
      <c r="E8274" s="66" t="str">
        <f t="shared" si="513"/>
        <v/>
      </c>
      <c r="F8274" s="70" t="str">
        <f t="shared" si="516"/>
        <v/>
      </c>
      <c r="G8274" s="68" t="str">
        <f t="shared" si="514"/>
        <v/>
      </c>
      <c r="H8274" s="69" t="str">
        <f t="shared" si="515"/>
        <v/>
      </c>
    </row>
    <row r="8275" spans="2:8" x14ac:dyDescent="0.25">
      <c r="B8275" s="258"/>
      <c r="C8275" s="259"/>
      <c r="D8275" s="259"/>
      <c r="E8275" s="66" t="str">
        <f t="shared" si="513"/>
        <v/>
      </c>
      <c r="F8275" s="70" t="str">
        <f t="shared" si="516"/>
        <v/>
      </c>
      <c r="G8275" s="68" t="str">
        <f t="shared" si="514"/>
        <v/>
      </c>
      <c r="H8275" s="69" t="str">
        <f t="shared" si="515"/>
        <v/>
      </c>
    </row>
    <row r="8276" spans="2:8" x14ac:dyDescent="0.25">
      <c r="B8276" s="258"/>
      <c r="C8276" s="259"/>
      <c r="D8276" s="259"/>
      <c r="E8276" s="66" t="str">
        <f t="shared" si="513"/>
        <v/>
      </c>
      <c r="F8276" s="70" t="str">
        <f t="shared" si="516"/>
        <v/>
      </c>
      <c r="G8276" s="68" t="str">
        <f t="shared" si="514"/>
        <v/>
      </c>
      <c r="H8276" s="69" t="str">
        <f t="shared" si="515"/>
        <v/>
      </c>
    </row>
    <row r="8277" spans="2:8" x14ac:dyDescent="0.25">
      <c r="B8277" s="258"/>
      <c r="C8277" s="259"/>
      <c r="D8277" s="259"/>
      <c r="E8277" s="66" t="str">
        <f t="shared" si="513"/>
        <v/>
      </c>
      <c r="F8277" s="70" t="str">
        <f t="shared" si="516"/>
        <v/>
      </c>
      <c r="G8277" s="68" t="str">
        <f t="shared" si="514"/>
        <v/>
      </c>
      <c r="H8277" s="69" t="str">
        <f t="shared" si="515"/>
        <v/>
      </c>
    </row>
    <row r="8278" spans="2:8" x14ac:dyDescent="0.25">
      <c r="B8278" s="258"/>
      <c r="C8278" s="259"/>
      <c r="D8278" s="259"/>
      <c r="E8278" s="66" t="str">
        <f t="shared" si="513"/>
        <v/>
      </c>
      <c r="F8278" s="70" t="str">
        <f t="shared" si="516"/>
        <v/>
      </c>
      <c r="G8278" s="68" t="str">
        <f t="shared" si="514"/>
        <v/>
      </c>
      <c r="H8278" s="69" t="str">
        <f t="shared" si="515"/>
        <v/>
      </c>
    </row>
    <row r="8279" spans="2:8" x14ac:dyDescent="0.25">
      <c r="B8279" s="258"/>
      <c r="C8279" s="259"/>
      <c r="D8279" s="259"/>
      <c r="E8279" s="66" t="str">
        <f t="shared" si="513"/>
        <v/>
      </c>
      <c r="F8279" s="70" t="str">
        <f t="shared" si="516"/>
        <v/>
      </c>
      <c r="G8279" s="68" t="str">
        <f t="shared" si="514"/>
        <v/>
      </c>
      <c r="H8279" s="69" t="str">
        <f t="shared" si="515"/>
        <v/>
      </c>
    </row>
    <row r="8280" spans="2:8" x14ac:dyDescent="0.25">
      <c r="B8280" s="258"/>
      <c r="C8280" s="259"/>
      <c r="D8280" s="259"/>
      <c r="E8280" s="66" t="str">
        <f t="shared" si="513"/>
        <v/>
      </c>
      <c r="F8280" s="70" t="str">
        <f t="shared" si="516"/>
        <v/>
      </c>
      <c r="G8280" s="68" t="str">
        <f t="shared" si="514"/>
        <v/>
      </c>
      <c r="H8280" s="69" t="str">
        <f t="shared" si="515"/>
        <v/>
      </c>
    </row>
    <row r="8281" spans="2:8" x14ac:dyDescent="0.25">
      <c r="B8281" s="258"/>
      <c r="C8281" s="259"/>
      <c r="D8281" s="259"/>
      <c r="E8281" s="66" t="str">
        <f t="shared" si="513"/>
        <v/>
      </c>
      <c r="F8281" s="70" t="str">
        <f t="shared" si="516"/>
        <v/>
      </c>
      <c r="G8281" s="68" t="str">
        <f t="shared" si="514"/>
        <v/>
      </c>
      <c r="H8281" s="69" t="str">
        <f t="shared" si="515"/>
        <v/>
      </c>
    </row>
    <row r="8282" spans="2:8" x14ac:dyDescent="0.25">
      <c r="B8282" s="258"/>
      <c r="C8282" s="259"/>
      <c r="D8282" s="259"/>
      <c r="E8282" s="66" t="str">
        <f t="shared" si="513"/>
        <v/>
      </c>
      <c r="F8282" s="70" t="str">
        <f t="shared" si="516"/>
        <v/>
      </c>
      <c r="G8282" s="68" t="str">
        <f t="shared" si="514"/>
        <v/>
      </c>
      <c r="H8282" s="69" t="str">
        <f t="shared" si="515"/>
        <v/>
      </c>
    </row>
    <row r="8283" spans="2:8" x14ac:dyDescent="0.25">
      <c r="B8283" s="258"/>
      <c r="C8283" s="259"/>
      <c r="D8283" s="259"/>
      <c r="E8283" s="66" t="str">
        <f t="shared" si="513"/>
        <v/>
      </c>
      <c r="F8283" s="70" t="str">
        <f t="shared" si="516"/>
        <v/>
      </c>
      <c r="G8283" s="68" t="str">
        <f t="shared" si="514"/>
        <v/>
      </c>
      <c r="H8283" s="69" t="str">
        <f t="shared" si="515"/>
        <v/>
      </c>
    </row>
    <row r="8284" spans="2:8" x14ac:dyDescent="0.25">
      <c r="B8284" s="258"/>
      <c r="C8284" s="259"/>
      <c r="D8284" s="259"/>
      <c r="E8284" s="66" t="str">
        <f t="shared" si="513"/>
        <v/>
      </c>
      <c r="F8284" s="70" t="str">
        <f t="shared" si="516"/>
        <v/>
      </c>
      <c r="G8284" s="68" t="str">
        <f t="shared" si="514"/>
        <v/>
      </c>
      <c r="H8284" s="69" t="str">
        <f t="shared" si="515"/>
        <v/>
      </c>
    </row>
    <row r="8285" spans="2:8" x14ac:dyDescent="0.25">
      <c r="B8285" s="258"/>
      <c r="C8285" s="259"/>
      <c r="D8285" s="259"/>
      <c r="E8285" s="66" t="str">
        <f t="shared" si="513"/>
        <v/>
      </c>
      <c r="F8285" s="70" t="str">
        <f t="shared" si="516"/>
        <v/>
      </c>
      <c r="G8285" s="68" t="str">
        <f t="shared" si="514"/>
        <v/>
      </c>
      <c r="H8285" s="69" t="str">
        <f t="shared" si="515"/>
        <v/>
      </c>
    </row>
    <row r="8286" spans="2:8" x14ac:dyDescent="0.25">
      <c r="B8286" s="258"/>
      <c r="C8286" s="259"/>
      <c r="D8286" s="259"/>
      <c r="E8286" s="66" t="str">
        <f t="shared" si="513"/>
        <v/>
      </c>
      <c r="F8286" s="70" t="str">
        <f t="shared" si="516"/>
        <v/>
      </c>
      <c r="G8286" s="68" t="str">
        <f t="shared" si="514"/>
        <v/>
      </c>
      <c r="H8286" s="69" t="str">
        <f t="shared" si="515"/>
        <v/>
      </c>
    </row>
    <row r="8287" spans="2:8" x14ac:dyDescent="0.25">
      <c r="B8287" s="258"/>
      <c r="C8287" s="259"/>
      <c r="D8287" s="259"/>
      <c r="E8287" s="66" t="str">
        <f t="shared" si="513"/>
        <v/>
      </c>
      <c r="F8287" s="70" t="str">
        <f t="shared" si="516"/>
        <v/>
      </c>
      <c r="G8287" s="68" t="str">
        <f t="shared" si="514"/>
        <v/>
      </c>
      <c r="H8287" s="69" t="str">
        <f t="shared" si="515"/>
        <v/>
      </c>
    </row>
    <row r="8288" spans="2:8" x14ac:dyDescent="0.25">
      <c r="B8288" s="258"/>
      <c r="C8288" s="259"/>
      <c r="D8288" s="259"/>
      <c r="E8288" s="66" t="str">
        <f t="shared" si="513"/>
        <v/>
      </c>
      <c r="F8288" s="70" t="str">
        <f t="shared" si="516"/>
        <v/>
      </c>
      <c r="G8288" s="68" t="str">
        <f t="shared" si="514"/>
        <v/>
      </c>
      <c r="H8288" s="69" t="str">
        <f t="shared" si="515"/>
        <v/>
      </c>
    </row>
    <row r="8289" spans="2:8" x14ac:dyDescent="0.25">
      <c r="B8289" s="258"/>
      <c r="C8289" s="259"/>
      <c r="D8289" s="259"/>
      <c r="E8289" s="66" t="str">
        <f t="shared" si="513"/>
        <v/>
      </c>
      <c r="F8289" s="70" t="str">
        <f t="shared" si="516"/>
        <v/>
      </c>
      <c r="G8289" s="68" t="str">
        <f t="shared" si="514"/>
        <v/>
      </c>
      <c r="H8289" s="69" t="str">
        <f t="shared" si="515"/>
        <v/>
      </c>
    </row>
    <row r="8290" spans="2:8" x14ac:dyDescent="0.25">
      <c r="B8290" s="258"/>
      <c r="C8290" s="259"/>
      <c r="D8290" s="259"/>
      <c r="E8290" s="66" t="str">
        <f t="shared" si="513"/>
        <v/>
      </c>
      <c r="F8290" s="70" t="str">
        <f t="shared" si="516"/>
        <v/>
      </c>
      <c r="G8290" s="68" t="str">
        <f t="shared" si="514"/>
        <v/>
      </c>
      <c r="H8290" s="69" t="str">
        <f t="shared" si="515"/>
        <v/>
      </c>
    </row>
    <row r="8291" spans="2:8" x14ac:dyDescent="0.25">
      <c r="B8291" s="258"/>
      <c r="C8291" s="259"/>
      <c r="D8291" s="259"/>
      <c r="E8291" s="66" t="str">
        <f t="shared" si="513"/>
        <v/>
      </c>
      <c r="F8291" s="70" t="str">
        <f t="shared" si="516"/>
        <v/>
      </c>
      <c r="G8291" s="68" t="str">
        <f t="shared" si="514"/>
        <v/>
      </c>
      <c r="H8291" s="69" t="str">
        <f t="shared" si="515"/>
        <v/>
      </c>
    </row>
    <row r="8292" spans="2:8" x14ac:dyDescent="0.25">
      <c r="B8292" s="258"/>
      <c r="C8292" s="259"/>
      <c r="D8292" s="259"/>
      <c r="E8292" s="66" t="str">
        <f t="shared" si="513"/>
        <v/>
      </c>
      <c r="F8292" s="70" t="str">
        <f t="shared" si="516"/>
        <v/>
      </c>
      <c r="G8292" s="68" t="str">
        <f t="shared" si="514"/>
        <v/>
      </c>
      <c r="H8292" s="69" t="str">
        <f t="shared" si="515"/>
        <v/>
      </c>
    </row>
    <row r="8293" spans="2:8" x14ac:dyDescent="0.25">
      <c r="B8293" s="258"/>
      <c r="C8293" s="259"/>
      <c r="D8293" s="259"/>
      <c r="E8293" s="66" t="str">
        <f t="shared" si="513"/>
        <v/>
      </c>
      <c r="F8293" s="70" t="str">
        <f t="shared" si="516"/>
        <v/>
      </c>
      <c r="G8293" s="68" t="str">
        <f t="shared" si="514"/>
        <v/>
      </c>
      <c r="H8293" s="69" t="str">
        <f t="shared" si="515"/>
        <v/>
      </c>
    </row>
    <row r="8294" spans="2:8" x14ac:dyDescent="0.25">
      <c r="B8294" s="258"/>
      <c r="C8294" s="259"/>
      <c r="D8294" s="259"/>
      <c r="E8294" s="66" t="str">
        <f t="shared" si="513"/>
        <v/>
      </c>
      <c r="F8294" s="70" t="str">
        <f t="shared" si="516"/>
        <v/>
      </c>
      <c r="G8294" s="68" t="str">
        <f t="shared" si="514"/>
        <v/>
      </c>
      <c r="H8294" s="69" t="str">
        <f t="shared" si="515"/>
        <v/>
      </c>
    </row>
    <row r="8295" spans="2:8" x14ac:dyDescent="0.25">
      <c r="B8295" s="258"/>
      <c r="C8295" s="259"/>
      <c r="D8295" s="259"/>
      <c r="E8295" s="66" t="str">
        <f t="shared" si="513"/>
        <v/>
      </c>
      <c r="F8295" s="70" t="str">
        <f t="shared" si="516"/>
        <v/>
      </c>
      <c r="G8295" s="68" t="str">
        <f t="shared" si="514"/>
        <v/>
      </c>
      <c r="H8295" s="69" t="str">
        <f t="shared" si="515"/>
        <v/>
      </c>
    </row>
    <row r="8296" spans="2:8" x14ac:dyDescent="0.25">
      <c r="B8296" s="258"/>
      <c r="C8296" s="259"/>
      <c r="D8296" s="259"/>
      <c r="E8296" s="66" t="str">
        <f t="shared" si="513"/>
        <v/>
      </c>
      <c r="F8296" s="70" t="str">
        <f t="shared" si="516"/>
        <v/>
      </c>
      <c r="G8296" s="68" t="str">
        <f t="shared" si="514"/>
        <v/>
      </c>
      <c r="H8296" s="69" t="str">
        <f t="shared" si="515"/>
        <v/>
      </c>
    </row>
    <row r="8297" spans="2:8" x14ac:dyDescent="0.25">
      <c r="B8297" s="258"/>
      <c r="C8297" s="259"/>
      <c r="D8297" s="259"/>
      <c r="E8297" s="66" t="str">
        <f t="shared" si="513"/>
        <v/>
      </c>
      <c r="F8297" s="70" t="str">
        <f t="shared" si="516"/>
        <v/>
      </c>
      <c r="G8297" s="68" t="str">
        <f t="shared" si="514"/>
        <v/>
      </c>
      <c r="H8297" s="69" t="str">
        <f t="shared" si="515"/>
        <v/>
      </c>
    </row>
    <row r="8298" spans="2:8" x14ac:dyDescent="0.25">
      <c r="B8298" s="258"/>
      <c r="C8298" s="259"/>
      <c r="D8298" s="259"/>
      <c r="E8298" s="66" t="str">
        <f t="shared" si="513"/>
        <v/>
      </c>
      <c r="F8298" s="70" t="str">
        <f t="shared" si="516"/>
        <v/>
      </c>
      <c r="G8298" s="68" t="str">
        <f t="shared" si="514"/>
        <v/>
      </c>
      <c r="H8298" s="69" t="str">
        <f t="shared" si="515"/>
        <v/>
      </c>
    </row>
    <row r="8299" spans="2:8" x14ac:dyDescent="0.25">
      <c r="B8299" s="258"/>
      <c r="C8299" s="259"/>
      <c r="D8299" s="259"/>
      <c r="E8299" s="66" t="str">
        <f t="shared" si="513"/>
        <v/>
      </c>
      <c r="F8299" s="70" t="str">
        <f t="shared" si="516"/>
        <v/>
      </c>
      <c r="G8299" s="68" t="str">
        <f t="shared" si="514"/>
        <v/>
      </c>
      <c r="H8299" s="69" t="str">
        <f t="shared" si="515"/>
        <v/>
      </c>
    </row>
    <row r="8300" spans="2:8" x14ac:dyDescent="0.25">
      <c r="B8300" s="258"/>
      <c r="C8300" s="259"/>
      <c r="D8300" s="259"/>
      <c r="E8300" s="66" t="str">
        <f t="shared" si="513"/>
        <v/>
      </c>
      <c r="F8300" s="70" t="str">
        <f t="shared" si="516"/>
        <v/>
      </c>
      <c r="G8300" s="68" t="str">
        <f t="shared" si="514"/>
        <v/>
      </c>
      <c r="H8300" s="69" t="str">
        <f t="shared" si="515"/>
        <v/>
      </c>
    </row>
    <row r="8301" spans="2:8" x14ac:dyDescent="0.25">
      <c r="B8301" s="258"/>
      <c r="C8301" s="259"/>
      <c r="D8301" s="259"/>
      <c r="E8301" s="66" t="str">
        <f t="shared" si="513"/>
        <v/>
      </c>
      <c r="F8301" s="70" t="str">
        <f t="shared" si="516"/>
        <v/>
      </c>
      <c r="G8301" s="68" t="str">
        <f t="shared" si="514"/>
        <v/>
      </c>
      <c r="H8301" s="69" t="str">
        <f t="shared" si="515"/>
        <v/>
      </c>
    </row>
    <row r="8302" spans="2:8" x14ac:dyDescent="0.25">
      <c r="B8302" s="258"/>
      <c r="C8302" s="259"/>
      <c r="D8302" s="259"/>
      <c r="E8302" s="66" t="str">
        <f t="shared" si="513"/>
        <v/>
      </c>
      <c r="F8302" s="70" t="str">
        <f t="shared" si="516"/>
        <v/>
      </c>
      <c r="G8302" s="68" t="str">
        <f t="shared" si="514"/>
        <v/>
      </c>
      <c r="H8302" s="69" t="str">
        <f t="shared" si="515"/>
        <v/>
      </c>
    </row>
    <row r="8303" spans="2:8" x14ac:dyDescent="0.25">
      <c r="B8303" s="258"/>
      <c r="C8303" s="259"/>
      <c r="D8303" s="259"/>
      <c r="E8303" s="66" t="str">
        <f t="shared" si="513"/>
        <v/>
      </c>
      <c r="F8303" s="70" t="str">
        <f t="shared" si="516"/>
        <v/>
      </c>
      <c r="G8303" s="68" t="str">
        <f t="shared" si="514"/>
        <v/>
      </c>
      <c r="H8303" s="69" t="str">
        <f t="shared" si="515"/>
        <v/>
      </c>
    </row>
    <row r="8304" spans="2:8" x14ac:dyDescent="0.25">
      <c r="B8304" s="258"/>
      <c r="C8304" s="259"/>
      <c r="D8304" s="259"/>
      <c r="E8304" s="66" t="str">
        <f t="shared" si="513"/>
        <v/>
      </c>
      <c r="F8304" s="70" t="str">
        <f t="shared" si="516"/>
        <v/>
      </c>
      <c r="G8304" s="68" t="str">
        <f t="shared" si="514"/>
        <v/>
      </c>
      <c r="H8304" s="69" t="str">
        <f t="shared" si="515"/>
        <v/>
      </c>
    </row>
    <row r="8305" spans="2:8" x14ac:dyDescent="0.25">
      <c r="B8305" s="258"/>
      <c r="C8305" s="259"/>
      <c r="D8305" s="259"/>
      <c r="E8305" s="66" t="str">
        <f t="shared" si="513"/>
        <v/>
      </c>
      <c r="F8305" s="70" t="str">
        <f t="shared" si="516"/>
        <v/>
      </c>
      <c r="G8305" s="68" t="str">
        <f t="shared" si="514"/>
        <v/>
      </c>
      <c r="H8305" s="69" t="str">
        <f t="shared" si="515"/>
        <v/>
      </c>
    </row>
    <row r="8306" spans="2:8" x14ac:dyDescent="0.25">
      <c r="B8306" s="258"/>
      <c r="C8306" s="259"/>
      <c r="D8306" s="259"/>
      <c r="E8306" s="66" t="str">
        <f t="shared" si="513"/>
        <v/>
      </c>
      <c r="F8306" s="70" t="str">
        <f t="shared" si="516"/>
        <v/>
      </c>
      <c r="G8306" s="68" t="str">
        <f t="shared" si="514"/>
        <v/>
      </c>
      <c r="H8306" s="69" t="str">
        <f t="shared" si="515"/>
        <v/>
      </c>
    </row>
    <row r="8307" spans="2:8" x14ac:dyDescent="0.25">
      <c r="B8307" s="258"/>
      <c r="C8307" s="259"/>
      <c r="D8307" s="259"/>
      <c r="E8307" s="66" t="str">
        <f t="shared" si="513"/>
        <v/>
      </c>
      <c r="F8307" s="70" t="str">
        <f t="shared" si="516"/>
        <v/>
      </c>
      <c r="G8307" s="68" t="str">
        <f t="shared" si="514"/>
        <v/>
      </c>
      <c r="H8307" s="69" t="str">
        <f t="shared" si="515"/>
        <v/>
      </c>
    </row>
    <row r="8308" spans="2:8" x14ac:dyDescent="0.25">
      <c r="B8308" s="258"/>
      <c r="C8308" s="259"/>
      <c r="D8308" s="259"/>
      <c r="E8308" s="66" t="str">
        <f t="shared" si="513"/>
        <v/>
      </c>
      <c r="F8308" s="70" t="str">
        <f t="shared" si="516"/>
        <v/>
      </c>
      <c r="G8308" s="68" t="str">
        <f t="shared" si="514"/>
        <v/>
      </c>
      <c r="H8308" s="69" t="str">
        <f t="shared" si="515"/>
        <v/>
      </c>
    </row>
    <row r="8309" spans="2:8" x14ac:dyDescent="0.25">
      <c r="B8309" s="258"/>
      <c r="C8309" s="259"/>
      <c r="D8309" s="259"/>
      <c r="E8309" s="66" t="str">
        <f t="shared" si="513"/>
        <v/>
      </c>
      <c r="F8309" s="70" t="str">
        <f t="shared" si="516"/>
        <v/>
      </c>
      <c r="G8309" s="68" t="str">
        <f t="shared" si="514"/>
        <v/>
      </c>
      <c r="H8309" s="69" t="str">
        <f t="shared" si="515"/>
        <v/>
      </c>
    </row>
    <row r="8310" spans="2:8" x14ac:dyDescent="0.25">
      <c r="B8310" s="258"/>
      <c r="C8310" s="259"/>
      <c r="D8310" s="259"/>
      <c r="E8310" s="66" t="str">
        <f t="shared" si="513"/>
        <v/>
      </c>
      <c r="F8310" s="70" t="str">
        <f t="shared" si="516"/>
        <v/>
      </c>
      <c r="G8310" s="68" t="str">
        <f t="shared" si="514"/>
        <v/>
      </c>
      <c r="H8310" s="69" t="str">
        <f t="shared" si="515"/>
        <v/>
      </c>
    </row>
    <row r="8311" spans="2:8" x14ac:dyDescent="0.25">
      <c r="B8311" s="258"/>
      <c r="C8311" s="259"/>
      <c r="D8311" s="259"/>
      <c r="E8311" s="66" t="str">
        <f t="shared" si="513"/>
        <v/>
      </c>
      <c r="F8311" s="70" t="str">
        <f t="shared" si="516"/>
        <v/>
      </c>
      <c r="G8311" s="68" t="str">
        <f t="shared" si="514"/>
        <v/>
      </c>
      <c r="H8311" s="69" t="str">
        <f t="shared" si="515"/>
        <v/>
      </c>
    </row>
    <row r="8312" spans="2:8" x14ac:dyDescent="0.25">
      <c r="B8312" s="258"/>
      <c r="C8312" s="259"/>
      <c r="D8312" s="259"/>
      <c r="E8312" s="66" t="str">
        <f t="shared" si="513"/>
        <v/>
      </c>
      <c r="F8312" s="70" t="str">
        <f t="shared" si="516"/>
        <v/>
      </c>
      <c r="G8312" s="68" t="str">
        <f t="shared" si="514"/>
        <v/>
      </c>
      <c r="H8312" s="69" t="str">
        <f t="shared" si="515"/>
        <v/>
      </c>
    </row>
    <row r="8313" spans="2:8" x14ac:dyDescent="0.25">
      <c r="B8313" s="258"/>
      <c r="C8313" s="259"/>
      <c r="D8313" s="259"/>
      <c r="E8313" s="66" t="str">
        <f t="shared" si="513"/>
        <v/>
      </c>
      <c r="F8313" s="70" t="str">
        <f t="shared" si="516"/>
        <v/>
      </c>
      <c r="G8313" s="68" t="str">
        <f t="shared" si="514"/>
        <v/>
      </c>
      <c r="H8313" s="69" t="str">
        <f t="shared" si="515"/>
        <v/>
      </c>
    </row>
    <row r="8314" spans="2:8" x14ac:dyDescent="0.25">
      <c r="B8314" s="258"/>
      <c r="C8314" s="259"/>
      <c r="D8314" s="259"/>
      <c r="E8314" s="66" t="str">
        <f t="shared" si="513"/>
        <v/>
      </c>
      <c r="F8314" s="70" t="str">
        <f t="shared" si="516"/>
        <v/>
      </c>
      <c r="G8314" s="68" t="str">
        <f t="shared" si="514"/>
        <v/>
      </c>
      <c r="H8314" s="69" t="str">
        <f t="shared" si="515"/>
        <v/>
      </c>
    </row>
    <row r="8315" spans="2:8" x14ac:dyDescent="0.25">
      <c r="B8315" s="258"/>
      <c r="C8315" s="259"/>
      <c r="D8315" s="259"/>
      <c r="E8315" s="66" t="str">
        <f t="shared" si="513"/>
        <v/>
      </c>
      <c r="F8315" s="70" t="str">
        <f t="shared" si="516"/>
        <v/>
      </c>
      <c r="G8315" s="68" t="str">
        <f t="shared" si="514"/>
        <v/>
      </c>
      <c r="H8315" s="69" t="str">
        <f t="shared" si="515"/>
        <v/>
      </c>
    </row>
    <row r="8316" spans="2:8" x14ac:dyDescent="0.25">
      <c r="B8316" s="258"/>
      <c r="C8316" s="259"/>
      <c r="D8316" s="259"/>
      <c r="E8316" s="66" t="str">
        <f t="shared" si="513"/>
        <v/>
      </c>
      <c r="F8316" s="70" t="str">
        <f t="shared" si="516"/>
        <v/>
      </c>
      <c r="G8316" s="68" t="str">
        <f t="shared" si="514"/>
        <v/>
      </c>
      <c r="H8316" s="69" t="str">
        <f t="shared" si="515"/>
        <v/>
      </c>
    </row>
    <row r="8317" spans="2:8" x14ac:dyDescent="0.25">
      <c r="B8317" s="258"/>
      <c r="C8317" s="259"/>
      <c r="D8317" s="259"/>
      <c r="E8317" s="66" t="str">
        <f t="shared" si="513"/>
        <v/>
      </c>
      <c r="F8317" s="70" t="str">
        <f t="shared" si="516"/>
        <v/>
      </c>
      <c r="G8317" s="68" t="str">
        <f t="shared" si="514"/>
        <v/>
      </c>
      <c r="H8317" s="69" t="str">
        <f t="shared" si="515"/>
        <v/>
      </c>
    </row>
    <row r="8318" spans="2:8" x14ac:dyDescent="0.25">
      <c r="B8318" s="258"/>
      <c r="C8318" s="259"/>
      <c r="D8318" s="259"/>
      <c r="E8318" s="66" t="str">
        <f t="shared" si="513"/>
        <v/>
      </c>
      <c r="F8318" s="70" t="str">
        <f t="shared" si="516"/>
        <v/>
      </c>
      <c r="G8318" s="68" t="str">
        <f t="shared" si="514"/>
        <v/>
      </c>
      <c r="H8318" s="69" t="str">
        <f t="shared" si="515"/>
        <v/>
      </c>
    </row>
    <row r="8319" spans="2:8" x14ac:dyDescent="0.25">
      <c r="B8319" s="258"/>
      <c r="C8319" s="259"/>
      <c r="D8319" s="259"/>
      <c r="E8319" s="66" t="str">
        <f t="shared" si="513"/>
        <v/>
      </c>
      <c r="F8319" s="70" t="str">
        <f t="shared" si="516"/>
        <v/>
      </c>
      <c r="G8319" s="68" t="str">
        <f t="shared" si="514"/>
        <v/>
      </c>
      <c r="H8319" s="69" t="str">
        <f t="shared" si="515"/>
        <v/>
      </c>
    </row>
    <row r="8320" spans="2:8" x14ac:dyDescent="0.25">
      <c r="B8320" s="258"/>
      <c r="C8320" s="259"/>
      <c r="D8320" s="259"/>
      <c r="E8320" s="66" t="str">
        <f t="shared" si="513"/>
        <v/>
      </c>
      <c r="F8320" s="70" t="str">
        <f t="shared" si="516"/>
        <v/>
      </c>
      <c r="G8320" s="68" t="str">
        <f t="shared" si="514"/>
        <v/>
      </c>
      <c r="H8320" s="69" t="str">
        <f t="shared" si="515"/>
        <v/>
      </c>
    </row>
    <row r="8321" spans="2:8" x14ac:dyDescent="0.25">
      <c r="B8321" s="258"/>
      <c r="C8321" s="259"/>
      <c r="D8321" s="259"/>
      <c r="E8321" s="66" t="str">
        <f t="shared" si="513"/>
        <v/>
      </c>
      <c r="F8321" s="70" t="str">
        <f t="shared" si="516"/>
        <v/>
      </c>
      <c r="G8321" s="68" t="str">
        <f t="shared" si="514"/>
        <v/>
      </c>
      <c r="H8321" s="69" t="str">
        <f t="shared" si="515"/>
        <v/>
      </c>
    </row>
    <row r="8322" spans="2:8" x14ac:dyDescent="0.25">
      <c r="B8322" s="258"/>
      <c r="C8322" s="259"/>
      <c r="D8322" s="259"/>
      <c r="E8322" s="66" t="str">
        <f t="shared" si="513"/>
        <v/>
      </c>
      <c r="F8322" s="70" t="str">
        <f t="shared" si="516"/>
        <v/>
      </c>
      <c r="G8322" s="68" t="str">
        <f t="shared" si="514"/>
        <v/>
      </c>
      <c r="H8322" s="69" t="str">
        <f t="shared" si="515"/>
        <v/>
      </c>
    </row>
    <row r="8323" spans="2:8" x14ac:dyDescent="0.25">
      <c r="B8323" s="258"/>
      <c r="C8323" s="259"/>
      <c r="D8323" s="259"/>
      <c r="E8323" s="66" t="str">
        <f t="shared" si="513"/>
        <v/>
      </c>
      <c r="F8323" s="70" t="str">
        <f t="shared" si="516"/>
        <v/>
      </c>
      <c r="G8323" s="68" t="str">
        <f t="shared" si="514"/>
        <v/>
      </c>
      <c r="H8323" s="69" t="str">
        <f t="shared" si="515"/>
        <v/>
      </c>
    </row>
    <row r="8324" spans="2:8" x14ac:dyDescent="0.25">
      <c r="B8324" s="258"/>
      <c r="C8324" s="259"/>
      <c r="D8324" s="259"/>
      <c r="E8324" s="66" t="str">
        <f t="shared" si="513"/>
        <v/>
      </c>
      <c r="F8324" s="70" t="str">
        <f t="shared" si="516"/>
        <v/>
      </c>
      <c r="G8324" s="68" t="str">
        <f t="shared" si="514"/>
        <v/>
      </c>
      <c r="H8324" s="69" t="str">
        <f t="shared" si="515"/>
        <v/>
      </c>
    </row>
    <row r="8325" spans="2:8" x14ac:dyDescent="0.25">
      <c r="B8325" s="258"/>
      <c r="C8325" s="259"/>
      <c r="D8325" s="259"/>
      <c r="E8325" s="66" t="str">
        <f t="shared" si="513"/>
        <v/>
      </c>
      <c r="F8325" s="70" t="str">
        <f t="shared" si="516"/>
        <v/>
      </c>
      <c r="G8325" s="68" t="str">
        <f t="shared" si="514"/>
        <v/>
      </c>
      <c r="H8325" s="69" t="str">
        <f t="shared" si="515"/>
        <v/>
      </c>
    </row>
    <row r="8326" spans="2:8" x14ac:dyDescent="0.25">
      <c r="B8326" s="258"/>
      <c r="C8326" s="259"/>
      <c r="D8326" s="259"/>
      <c r="E8326" s="66" t="str">
        <f t="shared" si="513"/>
        <v/>
      </c>
      <c r="F8326" s="70" t="str">
        <f t="shared" si="516"/>
        <v/>
      </c>
      <c r="G8326" s="68" t="str">
        <f t="shared" si="514"/>
        <v/>
      </c>
      <c r="H8326" s="69" t="str">
        <f t="shared" si="515"/>
        <v/>
      </c>
    </row>
    <row r="8327" spans="2:8" x14ac:dyDescent="0.25">
      <c r="B8327" s="258"/>
      <c r="C8327" s="259"/>
      <c r="D8327" s="259"/>
      <c r="E8327" s="66" t="str">
        <f t="shared" si="513"/>
        <v/>
      </c>
      <c r="F8327" s="70" t="str">
        <f t="shared" si="516"/>
        <v/>
      </c>
      <c r="G8327" s="68" t="str">
        <f t="shared" si="514"/>
        <v/>
      </c>
      <c r="H8327" s="69" t="str">
        <f t="shared" si="515"/>
        <v/>
      </c>
    </row>
    <row r="8328" spans="2:8" x14ac:dyDescent="0.25">
      <c r="B8328" s="258"/>
      <c r="C8328" s="259"/>
      <c r="D8328" s="259"/>
      <c r="E8328" s="66" t="str">
        <f t="shared" si="513"/>
        <v/>
      </c>
      <c r="F8328" s="70" t="str">
        <f t="shared" si="516"/>
        <v/>
      </c>
      <c r="G8328" s="68" t="str">
        <f t="shared" si="514"/>
        <v/>
      </c>
      <c r="H8328" s="69" t="str">
        <f t="shared" si="515"/>
        <v/>
      </c>
    </row>
    <row r="8329" spans="2:8" x14ac:dyDescent="0.25">
      <c r="B8329" s="258"/>
      <c r="C8329" s="259"/>
      <c r="D8329" s="259"/>
      <c r="E8329" s="66" t="str">
        <f t="shared" si="513"/>
        <v/>
      </c>
      <c r="F8329" s="70" t="str">
        <f t="shared" si="516"/>
        <v/>
      </c>
      <c r="G8329" s="68" t="str">
        <f t="shared" si="514"/>
        <v/>
      </c>
      <c r="H8329" s="69" t="str">
        <f t="shared" si="515"/>
        <v/>
      </c>
    </row>
    <row r="8330" spans="2:8" x14ac:dyDescent="0.25">
      <c r="B8330" s="258"/>
      <c r="C8330" s="259"/>
      <c r="D8330" s="259"/>
      <c r="E8330" s="66" t="str">
        <f t="shared" si="513"/>
        <v/>
      </c>
      <c r="F8330" s="70" t="str">
        <f t="shared" si="516"/>
        <v/>
      </c>
      <c r="G8330" s="68" t="str">
        <f t="shared" si="514"/>
        <v/>
      </c>
      <c r="H8330" s="69" t="str">
        <f t="shared" si="515"/>
        <v/>
      </c>
    </row>
    <row r="8331" spans="2:8" x14ac:dyDescent="0.25">
      <c r="B8331" s="258"/>
      <c r="C8331" s="259"/>
      <c r="D8331" s="259"/>
      <c r="E8331" s="66" t="str">
        <f t="shared" si="513"/>
        <v/>
      </c>
      <c r="F8331" s="70" t="str">
        <f t="shared" si="516"/>
        <v/>
      </c>
      <c r="G8331" s="68" t="str">
        <f t="shared" si="514"/>
        <v/>
      </c>
      <c r="H8331" s="69" t="str">
        <f t="shared" si="515"/>
        <v/>
      </c>
    </row>
    <row r="8332" spans="2:8" x14ac:dyDescent="0.25">
      <c r="B8332" s="258"/>
      <c r="C8332" s="259"/>
      <c r="D8332" s="259"/>
      <c r="E8332" s="66" t="str">
        <f t="shared" si="513"/>
        <v/>
      </c>
      <c r="F8332" s="70" t="str">
        <f t="shared" si="516"/>
        <v/>
      </c>
      <c r="G8332" s="68" t="str">
        <f t="shared" si="514"/>
        <v/>
      </c>
      <c r="H8332" s="69" t="str">
        <f t="shared" si="515"/>
        <v/>
      </c>
    </row>
    <row r="8333" spans="2:8" x14ac:dyDescent="0.25">
      <c r="B8333" s="258"/>
      <c r="C8333" s="259"/>
      <c r="D8333" s="259"/>
      <c r="E8333" s="66" t="str">
        <f t="shared" si="513"/>
        <v/>
      </c>
      <c r="F8333" s="70" t="str">
        <f t="shared" si="516"/>
        <v/>
      </c>
      <c r="G8333" s="68" t="str">
        <f t="shared" si="514"/>
        <v/>
      </c>
      <c r="H8333" s="69" t="str">
        <f t="shared" si="515"/>
        <v/>
      </c>
    </row>
    <row r="8334" spans="2:8" x14ac:dyDescent="0.25">
      <c r="B8334" s="258"/>
      <c r="C8334" s="259"/>
      <c r="D8334" s="259"/>
      <c r="E8334" s="66" t="str">
        <f t="shared" ref="E8334:E8397" si="517">+IF(AND(C8334-D8334&lt;&gt;0,$B$10&gt;B8334),C8334-D8334,"")</f>
        <v/>
      </c>
      <c r="F8334" s="70" t="str">
        <f t="shared" si="516"/>
        <v/>
      </c>
      <c r="G8334" s="68" t="str">
        <f t="shared" ref="G8334:G8397" si="518">+IF(AND(B8334&lt;&gt;"",$B$10&gt;B8334),$B$10-B8334,"")</f>
        <v/>
      </c>
      <c r="H8334" s="69" t="str">
        <f t="shared" ref="H8334:H8397" si="519">IFERROR(((E8334*G8334*$D$10)/36500),"")</f>
        <v/>
      </c>
    </row>
    <row r="8335" spans="2:8" x14ac:dyDescent="0.25">
      <c r="B8335" s="258"/>
      <c r="C8335" s="259"/>
      <c r="D8335" s="259"/>
      <c r="E8335" s="66" t="str">
        <f t="shared" si="517"/>
        <v/>
      </c>
      <c r="F8335" s="70" t="str">
        <f t="shared" ref="F8335:F8398" si="520">+IFERROR((E8335+F8334),"")</f>
        <v/>
      </c>
      <c r="G8335" s="68" t="str">
        <f t="shared" si="518"/>
        <v/>
      </c>
      <c r="H8335" s="69" t="str">
        <f t="shared" si="519"/>
        <v/>
      </c>
    </row>
    <row r="8336" spans="2:8" x14ac:dyDescent="0.25">
      <c r="B8336" s="258"/>
      <c r="C8336" s="259"/>
      <c r="D8336" s="259"/>
      <c r="E8336" s="66" t="str">
        <f t="shared" si="517"/>
        <v/>
      </c>
      <c r="F8336" s="70" t="str">
        <f t="shared" si="520"/>
        <v/>
      </c>
      <c r="G8336" s="68" t="str">
        <f t="shared" si="518"/>
        <v/>
      </c>
      <c r="H8336" s="69" t="str">
        <f t="shared" si="519"/>
        <v/>
      </c>
    </row>
    <row r="8337" spans="2:8" x14ac:dyDescent="0.25">
      <c r="B8337" s="258"/>
      <c r="C8337" s="259"/>
      <c r="D8337" s="259"/>
      <c r="E8337" s="66" t="str">
        <f t="shared" si="517"/>
        <v/>
      </c>
      <c r="F8337" s="70" t="str">
        <f t="shared" si="520"/>
        <v/>
      </c>
      <c r="G8337" s="68" t="str">
        <f t="shared" si="518"/>
        <v/>
      </c>
      <c r="H8337" s="69" t="str">
        <f t="shared" si="519"/>
        <v/>
      </c>
    </row>
    <row r="8338" spans="2:8" x14ac:dyDescent="0.25">
      <c r="B8338" s="258"/>
      <c r="C8338" s="259"/>
      <c r="D8338" s="259"/>
      <c r="E8338" s="66" t="str">
        <f t="shared" si="517"/>
        <v/>
      </c>
      <c r="F8338" s="70" t="str">
        <f t="shared" si="520"/>
        <v/>
      </c>
      <c r="G8338" s="68" t="str">
        <f t="shared" si="518"/>
        <v/>
      </c>
      <c r="H8338" s="69" t="str">
        <f t="shared" si="519"/>
        <v/>
      </c>
    </row>
    <row r="8339" spans="2:8" x14ac:dyDescent="0.25">
      <c r="B8339" s="258"/>
      <c r="C8339" s="259"/>
      <c r="D8339" s="259"/>
      <c r="E8339" s="66" t="str">
        <f t="shared" si="517"/>
        <v/>
      </c>
      <c r="F8339" s="70" t="str">
        <f t="shared" si="520"/>
        <v/>
      </c>
      <c r="G8339" s="68" t="str">
        <f t="shared" si="518"/>
        <v/>
      </c>
      <c r="H8339" s="69" t="str">
        <f t="shared" si="519"/>
        <v/>
      </c>
    </row>
    <row r="8340" spans="2:8" x14ac:dyDescent="0.25">
      <c r="B8340" s="258"/>
      <c r="C8340" s="259"/>
      <c r="D8340" s="259"/>
      <c r="E8340" s="66" t="str">
        <f t="shared" si="517"/>
        <v/>
      </c>
      <c r="F8340" s="70" t="str">
        <f t="shared" si="520"/>
        <v/>
      </c>
      <c r="G8340" s="68" t="str">
        <f t="shared" si="518"/>
        <v/>
      </c>
      <c r="H8340" s="69" t="str">
        <f t="shared" si="519"/>
        <v/>
      </c>
    </row>
    <row r="8341" spans="2:8" x14ac:dyDescent="0.25">
      <c r="B8341" s="258"/>
      <c r="C8341" s="259"/>
      <c r="D8341" s="259"/>
      <c r="E8341" s="66" t="str">
        <f t="shared" si="517"/>
        <v/>
      </c>
      <c r="F8341" s="70" t="str">
        <f t="shared" si="520"/>
        <v/>
      </c>
      <c r="G8341" s="68" t="str">
        <f t="shared" si="518"/>
        <v/>
      </c>
      <c r="H8341" s="69" t="str">
        <f t="shared" si="519"/>
        <v/>
      </c>
    </row>
    <row r="8342" spans="2:8" x14ac:dyDescent="0.25">
      <c r="B8342" s="258"/>
      <c r="C8342" s="259"/>
      <c r="D8342" s="259"/>
      <c r="E8342" s="66" t="str">
        <f t="shared" si="517"/>
        <v/>
      </c>
      <c r="F8342" s="70" t="str">
        <f t="shared" si="520"/>
        <v/>
      </c>
      <c r="G8342" s="68" t="str">
        <f t="shared" si="518"/>
        <v/>
      </c>
      <c r="H8342" s="69" t="str">
        <f t="shared" si="519"/>
        <v/>
      </c>
    </row>
    <row r="8343" spans="2:8" x14ac:dyDescent="0.25">
      <c r="B8343" s="258"/>
      <c r="C8343" s="259"/>
      <c r="D8343" s="259"/>
      <c r="E8343" s="66" t="str">
        <f t="shared" si="517"/>
        <v/>
      </c>
      <c r="F8343" s="70" t="str">
        <f t="shared" si="520"/>
        <v/>
      </c>
      <c r="G8343" s="68" t="str">
        <f t="shared" si="518"/>
        <v/>
      </c>
      <c r="H8343" s="69" t="str">
        <f t="shared" si="519"/>
        <v/>
      </c>
    </row>
    <row r="8344" spans="2:8" x14ac:dyDescent="0.25">
      <c r="B8344" s="258"/>
      <c r="C8344" s="259"/>
      <c r="D8344" s="259"/>
      <c r="E8344" s="66" t="str">
        <f t="shared" si="517"/>
        <v/>
      </c>
      <c r="F8344" s="70" t="str">
        <f t="shared" si="520"/>
        <v/>
      </c>
      <c r="G8344" s="68" t="str">
        <f t="shared" si="518"/>
        <v/>
      </c>
      <c r="H8344" s="69" t="str">
        <f t="shared" si="519"/>
        <v/>
      </c>
    </row>
    <row r="8345" spans="2:8" x14ac:dyDescent="0.25">
      <c r="B8345" s="258"/>
      <c r="C8345" s="259"/>
      <c r="D8345" s="259"/>
      <c r="E8345" s="66" t="str">
        <f t="shared" si="517"/>
        <v/>
      </c>
      <c r="F8345" s="70" t="str">
        <f t="shared" si="520"/>
        <v/>
      </c>
      <c r="G8345" s="68" t="str">
        <f t="shared" si="518"/>
        <v/>
      </c>
      <c r="H8345" s="69" t="str">
        <f t="shared" si="519"/>
        <v/>
      </c>
    </row>
    <row r="8346" spans="2:8" x14ac:dyDescent="0.25">
      <c r="B8346" s="258"/>
      <c r="C8346" s="259"/>
      <c r="D8346" s="259"/>
      <c r="E8346" s="66" t="str">
        <f t="shared" si="517"/>
        <v/>
      </c>
      <c r="F8346" s="70" t="str">
        <f t="shared" si="520"/>
        <v/>
      </c>
      <c r="G8346" s="68" t="str">
        <f t="shared" si="518"/>
        <v/>
      </c>
      <c r="H8346" s="69" t="str">
        <f t="shared" si="519"/>
        <v/>
      </c>
    </row>
    <row r="8347" spans="2:8" x14ac:dyDescent="0.25">
      <c r="B8347" s="258"/>
      <c r="C8347" s="259"/>
      <c r="D8347" s="259"/>
      <c r="E8347" s="66" t="str">
        <f t="shared" si="517"/>
        <v/>
      </c>
      <c r="F8347" s="70" t="str">
        <f t="shared" si="520"/>
        <v/>
      </c>
      <c r="G8347" s="68" t="str">
        <f t="shared" si="518"/>
        <v/>
      </c>
      <c r="H8347" s="69" t="str">
        <f t="shared" si="519"/>
        <v/>
      </c>
    </row>
    <row r="8348" spans="2:8" x14ac:dyDescent="0.25">
      <c r="B8348" s="258"/>
      <c r="C8348" s="259"/>
      <c r="D8348" s="259"/>
      <c r="E8348" s="66" t="str">
        <f t="shared" si="517"/>
        <v/>
      </c>
      <c r="F8348" s="70" t="str">
        <f t="shared" si="520"/>
        <v/>
      </c>
      <c r="G8348" s="68" t="str">
        <f t="shared" si="518"/>
        <v/>
      </c>
      <c r="H8348" s="69" t="str">
        <f t="shared" si="519"/>
        <v/>
      </c>
    </row>
    <row r="8349" spans="2:8" x14ac:dyDescent="0.25">
      <c r="B8349" s="258"/>
      <c r="C8349" s="259"/>
      <c r="D8349" s="259"/>
      <c r="E8349" s="66" t="str">
        <f t="shared" si="517"/>
        <v/>
      </c>
      <c r="F8349" s="70" t="str">
        <f t="shared" si="520"/>
        <v/>
      </c>
      <c r="G8349" s="68" t="str">
        <f t="shared" si="518"/>
        <v/>
      </c>
      <c r="H8349" s="69" t="str">
        <f t="shared" si="519"/>
        <v/>
      </c>
    </row>
    <row r="8350" spans="2:8" x14ac:dyDescent="0.25">
      <c r="B8350" s="258"/>
      <c r="C8350" s="259"/>
      <c r="D8350" s="259"/>
      <c r="E8350" s="66" t="str">
        <f t="shared" si="517"/>
        <v/>
      </c>
      <c r="F8350" s="70" t="str">
        <f t="shared" si="520"/>
        <v/>
      </c>
      <c r="G8350" s="68" t="str">
        <f t="shared" si="518"/>
        <v/>
      </c>
      <c r="H8350" s="69" t="str">
        <f t="shared" si="519"/>
        <v/>
      </c>
    </row>
    <row r="8351" spans="2:8" x14ac:dyDescent="0.25">
      <c r="B8351" s="258"/>
      <c r="C8351" s="259"/>
      <c r="D8351" s="259"/>
      <c r="E8351" s="66" t="str">
        <f t="shared" si="517"/>
        <v/>
      </c>
      <c r="F8351" s="70" t="str">
        <f t="shared" si="520"/>
        <v/>
      </c>
      <c r="G8351" s="68" t="str">
        <f t="shared" si="518"/>
        <v/>
      </c>
      <c r="H8351" s="69" t="str">
        <f t="shared" si="519"/>
        <v/>
      </c>
    </row>
    <row r="8352" spans="2:8" x14ac:dyDescent="0.25">
      <c r="B8352" s="258"/>
      <c r="C8352" s="259"/>
      <c r="D8352" s="259"/>
      <c r="E8352" s="66" t="str">
        <f t="shared" si="517"/>
        <v/>
      </c>
      <c r="F8352" s="70" t="str">
        <f t="shared" si="520"/>
        <v/>
      </c>
      <c r="G8352" s="68" t="str">
        <f t="shared" si="518"/>
        <v/>
      </c>
      <c r="H8352" s="69" t="str">
        <f t="shared" si="519"/>
        <v/>
      </c>
    </row>
    <row r="8353" spans="2:8" x14ac:dyDescent="0.25">
      <c r="B8353" s="258"/>
      <c r="C8353" s="259"/>
      <c r="D8353" s="259"/>
      <c r="E8353" s="66" t="str">
        <f t="shared" si="517"/>
        <v/>
      </c>
      <c r="F8353" s="70" t="str">
        <f t="shared" si="520"/>
        <v/>
      </c>
      <c r="G8353" s="68" t="str">
        <f t="shared" si="518"/>
        <v/>
      </c>
      <c r="H8353" s="69" t="str">
        <f t="shared" si="519"/>
        <v/>
      </c>
    </row>
    <row r="8354" spans="2:8" x14ac:dyDescent="0.25">
      <c r="B8354" s="258"/>
      <c r="C8354" s="259"/>
      <c r="D8354" s="259"/>
      <c r="E8354" s="66" t="str">
        <f t="shared" si="517"/>
        <v/>
      </c>
      <c r="F8354" s="70" t="str">
        <f t="shared" si="520"/>
        <v/>
      </c>
      <c r="G8354" s="68" t="str">
        <f t="shared" si="518"/>
        <v/>
      </c>
      <c r="H8354" s="69" t="str">
        <f t="shared" si="519"/>
        <v/>
      </c>
    </row>
    <row r="8355" spans="2:8" x14ac:dyDescent="0.25">
      <c r="B8355" s="258"/>
      <c r="C8355" s="259"/>
      <c r="D8355" s="259"/>
      <c r="E8355" s="66" t="str">
        <f t="shared" si="517"/>
        <v/>
      </c>
      <c r="F8355" s="70" t="str">
        <f t="shared" si="520"/>
        <v/>
      </c>
      <c r="G8355" s="68" t="str">
        <f t="shared" si="518"/>
        <v/>
      </c>
      <c r="H8355" s="69" t="str">
        <f t="shared" si="519"/>
        <v/>
      </c>
    </row>
    <row r="8356" spans="2:8" x14ac:dyDescent="0.25">
      <c r="B8356" s="258"/>
      <c r="C8356" s="259"/>
      <c r="D8356" s="259"/>
      <c r="E8356" s="66" t="str">
        <f t="shared" si="517"/>
        <v/>
      </c>
      <c r="F8356" s="70" t="str">
        <f t="shared" si="520"/>
        <v/>
      </c>
      <c r="G8356" s="68" t="str">
        <f t="shared" si="518"/>
        <v/>
      </c>
      <c r="H8356" s="69" t="str">
        <f t="shared" si="519"/>
        <v/>
      </c>
    </row>
    <row r="8357" spans="2:8" x14ac:dyDescent="0.25">
      <c r="B8357" s="258"/>
      <c r="C8357" s="259"/>
      <c r="D8357" s="259"/>
      <c r="E8357" s="66" t="str">
        <f t="shared" si="517"/>
        <v/>
      </c>
      <c r="F8357" s="70" t="str">
        <f t="shared" si="520"/>
        <v/>
      </c>
      <c r="G8357" s="68" t="str">
        <f t="shared" si="518"/>
        <v/>
      </c>
      <c r="H8357" s="69" t="str">
        <f t="shared" si="519"/>
        <v/>
      </c>
    </row>
    <row r="8358" spans="2:8" x14ac:dyDescent="0.25">
      <c r="B8358" s="258"/>
      <c r="C8358" s="259"/>
      <c r="D8358" s="259"/>
      <c r="E8358" s="66" t="str">
        <f t="shared" si="517"/>
        <v/>
      </c>
      <c r="F8358" s="70" t="str">
        <f t="shared" si="520"/>
        <v/>
      </c>
      <c r="G8358" s="68" t="str">
        <f t="shared" si="518"/>
        <v/>
      </c>
      <c r="H8358" s="69" t="str">
        <f t="shared" si="519"/>
        <v/>
      </c>
    </row>
    <row r="8359" spans="2:8" x14ac:dyDescent="0.25">
      <c r="B8359" s="258"/>
      <c r="C8359" s="259"/>
      <c r="D8359" s="259"/>
      <c r="E8359" s="66" t="str">
        <f t="shared" si="517"/>
        <v/>
      </c>
      <c r="F8359" s="70" t="str">
        <f t="shared" si="520"/>
        <v/>
      </c>
      <c r="G8359" s="68" t="str">
        <f t="shared" si="518"/>
        <v/>
      </c>
      <c r="H8359" s="69" t="str">
        <f t="shared" si="519"/>
        <v/>
      </c>
    </row>
    <row r="8360" spans="2:8" x14ac:dyDescent="0.25">
      <c r="B8360" s="258"/>
      <c r="C8360" s="259"/>
      <c r="D8360" s="259"/>
      <c r="E8360" s="66" t="str">
        <f t="shared" si="517"/>
        <v/>
      </c>
      <c r="F8360" s="70" t="str">
        <f t="shared" si="520"/>
        <v/>
      </c>
      <c r="G8360" s="68" t="str">
        <f t="shared" si="518"/>
        <v/>
      </c>
      <c r="H8360" s="69" t="str">
        <f t="shared" si="519"/>
        <v/>
      </c>
    </row>
    <row r="8361" spans="2:8" x14ac:dyDescent="0.25">
      <c r="B8361" s="258"/>
      <c r="C8361" s="259"/>
      <c r="D8361" s="259"/>
      <c r="E8361" s="66" t="str">
        <f t="shared" si="517"/>
        <v/>
      </c>
      <c r="F8361" s="70" t="str">
        <f t="shared" si="520"/>
        <v/>
      </c>
      <c r="G8361" s="68" t="str">
        <f t="shared" si="518"/>
        <v/>
      </c>
      <c r="H8361" s="69" t="str">
        <f t="shared" si="519"/>
        <v/>
      </c>
    </row>
    <row r="8362" spans="2:8" x14ac:dyDescent="0.25">
      <c r="B8362" s="258"/>
      <c r="C8362" s="259"/>
      <c r="D8362" s="259"/>
      <c r="E8362" s="66" t="str">
        <f t="shared" si="517"/>
        <v/>
      </c>
      <c r="F8362" s="70" t="str">
        <f t="shared" si="520"/>
        <v/>
      </c>
      <c r="G8362" s="68" t="str">
        <f t="shared" si="518"/>
        <v/>
      </c>
      <c r="H8362" s="69" t="str">
        <f t="shared" si="519"/>
        <v/>
      </c>
    </row>
    <row r="8363" spans="2:8" x14ac:dyDescent="0.25">
      <c r="B8363" s="258"/>
      <c r="C8363" s="259"/>
      <c r="D8363" s="259"/>
      <c r="E8363" s="66" t="str">
        <f t="shared" si="517"/>
        <v/>
      </c>
      <c r="F8363" s="70" t="str">
        <f t="shared" si="520"/>
        <v/>
      </c>
      <c r="G8363" s="68" t="str">
        <f t="shared" si="518"/>
        <v/>
      </c>
      <c r="H8363" s="69" t="str">
        <f t="shared" si="519"/>
        <v/>
      </c>
    </row>
    <row r="8364" spans="2:8" x14ac:dyDescent="0.25">
      <c r="B8364" s="258"/>
      <c r="C8364" s="259"/>
      <c r="D8364" s="259"/>
      <c r="E8364" s="66" t="str">
        <f t="shared" si="517"/>
        <v/>
      </c>
      <c r="F8364" s="70" t="str">
        <f t="shared" si="520"/>
        <v/>
      </c>
      <c r="G8364" s="68" t="str">
        <f t="shared" si="518"/>
        <v/>
      </c>
      <c r="H8364" s="69" t="str">
        <f t="shared" si="519"/>
        <v/>
      </c>
    </row>
    <row r="8365" spans="2:8" x14ac:dyDescent="0.25">
      <c r="B8365" s="258"/>
      <c r="C8365" s="259"/>
      <c r="D8365" s="259"/>
      <c r="E8365" s="66" t="str">
        <f t="shared" si="517"/>
        <v/>
      </c>
      <c r="F8365" s="70" t="str">
        <f t="shared" si="520"/>
        <v/>
      </c>
      <c r="G8365" s="68" t="str">
        <f t="shared" si="518"/>
        <v/>
      </c>
      <c r="H8365" s="69" t="str">
        <f t="shared" si="519"/>
        <v/>
      </c>
    </row>
    <row r="8366" spans="2:8" x14ac:dyDescent="0.25">
      <c r="B8366" s="258"/>
      <c r="C8366" s="259"/>
      <c r="D8366" s="259"/>
      <c r="E8366" s="66" t="str">
        <f t="shared" si="517"/>
        <v/>
      </c>
      <c r="F8366" s="70" t="str">
        <f t="shared" si="520"/>
        <v/>
      </c>
      <c r="G8366" s="68" t="str">
        <f t="shared" si="518"/>
        <v/>
      </c>
      <c r="H8366" s="69" t="str">
        <f t="shared" si="519"/>
        <v/>
      </c>
    </row>
    <row r="8367" spans="2:8" x14ac:dyDescent="0.25">
      <c r="B8367" s="258"/>
      <c r="C8367" s="259"/>
      <c r="D8367" s="259"/>
      <c r="E8367" s="66" t="str">
        <f t="shared" si="517"/>
        <v/>
      </c>
      <c r="F8367" s="70" t="str">
        <f t="shared" si="520"/>
        <v/>
      </c>
      <c r="G8367" s="68" t="str">
        <f t="shared" si="518"/>
        <v/>
      </c>
      <c r="H8367" s="69" t="str">
        <f t="shared" si="519"/>
        <v/>
      </c>
    </row>
    <row r="8368" spans="2:8" x14ac:dyDescent="0.25">
      <c r="B8368" s="258"/>
      <c r="C8368" s="259"/>
      <c r="D8368" s="259"/>
      <c r="E8368" s="66" t="str">
        <f t="shared" si="517"/>
        <v/>
      </c>
      <c r="F8368" s="70" t="str">
        <f t="shared" si="520"/>
        <v/>
      </c>
      <c r="G8368" s="68" t="str">
        <f t="shared" si="518"/>
        <v/>
      </c>
      <c r="H8368" s="69" t="str">
        <f t="shared" si="519"/>
        <v/>
      </c>
    </row>
    <row r="8369" spans="2:8" x14ac:dyDescent="0.25">
      <c r="B8369" s="258"/>
      <c r="C8369" s="259"/>
      <c r="D8369" s="259"/>
      <c r="E8369" s="66" t="str">
        <f t="shared" si="517"/>
        <v/>
      </c>
      <c r="F8369" s="70" t="str">
        <f t="shared" si="520"/>
        <v/>
      </c>
      <c r="G8369" s="68" t="str">
        <f t="shared" si="518"/>
        <v/>
      </c>
      <c r="H8369" s="69" t="str">
        <f t="shared" si="519"/>
        <v/>
      </c>
    </row>
    <row r="8370" spans="2:8" x14ac:dyDescent="0.25">
      <c r="B8370" s="258"/>
      <c r="C8370" s="259"/>
      <c r="D8370" s="259"/>
      <c r="E8370" s="66" t="str">
        <f t="shared" si="517"/>
        <v/>
      </c>
      <c r="F8370" s="70" t="str">
        <f t="shared" si="520"/>
        <v/>
      </c>
      <c r="G8370" s="68" t="str">
        <f t="shared" si="518"/>
        <v/>
      </c>
      <c r="H8370" s="69" t="str">
        <f t="shared" si="519"/>
        <v/>
      </c>
    </row>
    <row r="8371" spans="2:8" x14ac:dyDescent="0.25">
      <c r="B8371" s="258"/>
      <c r="C8371" s="259"/>
      <c r="D8371" s="259"/>
      <c r="E8371" s="66" t="str">
        <f t="shared" si="517"/>
        <v/>
      </c>
      <c r="F8371" s="70" t="str">
        <f t="shared" si="520"/>
        <v/>
      </c>
      <c r="G8371" s="68" t="str">
        <f t="shared" si="518"/>
        <v/>
      </c>
      <c r="H8371" s="69" t="str">
        <f t="shared" si="519"/>
        <v/>
      </c>
    </row>
    <row r="8372" spans="2:8" x14ac:dyDescent="0.25">
      <c r="B8372" s="258"/>
      <c r="C8372" s="259"/>
      <c r="D8372" s="259"/>
      <c r="E8372" s="66" t="str">
        <f t="shared" si="517"/>
        <v/>
      </c>
      <c r="F8372" s="70" t="str">
        <f t="shared" si="520"/>
        <v/>
      </c>
      <c r="G8372" s="68" t="str">
        <f t="shared" si="518"/>
        <v/>
      </c>
      <c r="H8372" s="69" t="str">
        <f t="shared" si="519"/>
        <v/>
      </c>
    </row>
    <row r="8373" spans="2:8" x14ac:dyDescent="0.25">
      <c r="B8373" s="258"/>
      <c r="C8373" s="259"/>
      <c r="D8373" s="259"/>
      <c r="E8373" s="66" t="str">
        <f t="shared" si="517"/>
        <v/>
      </c>
      <c r="F8373" s="70" t="str">
        <f t="shared" si="520"/>
        <v/>
      </c>
      <c r="G8373" s="68" t="str">
        <f t="shared" si="518"/>
        <v/>
      </c>
      <c r="H8373" s="69" t="str">
        <f t="shared" si="519"/>
        <v/>
      </c>
    </row>
    <row r="8374" spans="2:8" x14ac:dyDescent="0.25">
      <c r="B8374" s="258"/>
      <c r="C8374" s="259"/>
      <c r="D8374" s="259"/>
      <c r="E8374" s="66" t="str">
        <f t="shared" si="517"/>
        <v/>
      </c>
      <c r="F8374" s="70" t="str">
        <f t="shared" si="520"/>
        <v/>
      </c>
      <c r="G8374" s="68" t="str">
        <f t="shared" si="518"/>
        <v/>
      </c>
      <c r="H8374" s="69" t="str">
        <f t="shared" si="519"/>
        <v/>
      </c>
    </row>
    <row r="8375" spans="2:8" x14ac:dyDescent="0.25">
      <c r="B8375" s="258"/>
      <c r="C8375" s="259"/>
      <c r="D8375" s="259"/>
      <c r="E8375" s="66" t="str">
        <f t="shared" si="517"/>
        <v/>
      </c>
      <c r="F8375" s="70" t="str">
        <f t="shared" si="520"/>
        <v/>
      </c>
      <c r="G8375" s="68" t="str">
        <f t="shared" si="518"/>
        <v/>
      </c>
      <c r="H8375" s="69" t="str">
        <f t="shared" si="519"/>
        <v/>
      </c>
    </row>
    <row r="8376" spans="2:8" x14ac:dyDescent="0.25">
      <c r="B8376" s="258"/>
      <c r="C8376" s="259"/>
      <c r="D8376" s="259"/>
      <c r="E8376" s="66" t="str">
        <f t="shared" si="517"/>
        <v/>
      </c>
      <c r="F8376" s="70" t="str">
        <f t="shared" si="520"/>
        <v/>
      </c>
      <c r="G8376" s="68" t="str">
        <f t="shared" si="518"/>
        <v/>
      </c>
      <c r="H8376" s="69" t="str">
        <f t="shared" si="519"/>
        <v/>
      </c>
    </row>
    <row r="8377" spans="2:8" x14ac:dyDescent="0.25">
      <c r="B8377" s="258"/>
      <c r="C8377" s="259"/>
      <c r="D8377" s="259"/>
      <c r="E8377" s="66" t="str">
        <f t="shared" si="517"/>
        <v/>
      </c>
      <c r="F8377" s="70" t="str">
        <f t="shared" si="520"/>
        <v/>
      </c>
      <c r="G8377" s="68" t="str">
        <f t="shared" si="518"/>
        <v/>
      </c>
      <c r="H8377" s="69" t="str">
        <f t="shared" si="519"/>
        <v/>
      </c>
    </row>
    <row r="8378" spans="2:8" x14ac:dyDescent="0.25">
      <c r="B8378" s="258"/>
      <c r="C8378" s="259"/>
      <c r="D8378" s="259"/>
      <c r="E8378" s="66" t="str">
        <f t="shared" si="517"/>
        <v/>
      </c>
      <c r="F8378" s="70" t="str">
        <f t="shared" si="520"/>
        <v/>
      </c>
      <c r="G8378" s="68" t="str">
        <f t="shared" si="518"/>
        <v/>
      </c>
      <c r="H8378" s="69" t="str">
        <f t="shared" si="519"/>
        <v/>
      </c>
    </row>
    <row r="8379" spans="2:8" x14ac:dyDescent="0.25">
      <c r="B8379" s="258"/>
      <c r="C8379" s="259"/>
      <c r="D8379" s="259"/>
      <c r="E8379" s="66" t="str">
        <f t="shared" si="517"/>
        <v/>
      </c>
      <c r="F8379" s="70" t="str">
        <f t="shared" si="520"/>
        <v/>
      </c>
      <c r="G8379" s="68" t="str">
        <f t="shared" si="518"/>
        <v/>
      </c>
      <c r="H8379" s="69" t="str">
        <f t="shared" si="519"/>
        <v/>
      </c>
    </row>
    <row r="8380" spans="2:8" x14ac:dyDescent="0.25">
      <c r="B8380" s="258"/>
      <c r="C8380" s="259"/>
      <c r="D8380" s="259"/>
      <c r="E8380" s="66" t="str">
        <f t="shared" si="517"/>
        <v/>
      </c>
      <c r="F8380" s="70" t="str">
        <f t="shared" si="520"/>
        <v/>
      </c>
      <c r="G8380" s="68" t="str">
        <f t="shared" si="518"/>
        <v/>
      </c>
      <c r="H8380" s="69" t="str">
        <f t="shared" si="519"/>
        <v/>
      </c>
    </row>
    <row r="8381" spans="2:8" x14ac:dyDescent="0.25">
      <c r="B8381" s="258"/>
      <c r="C8381" s="259"/>
      <c r="D8381" s="259"/>
      <c r="E8381" s="66" t="str">
        <f t="shared" si="517"/>
        <v/>
      </c>
      <c r="F8381" s="70" t="str">
        <f t="shared" si="520"/>
        <v/>
      </c>
      <c r="G8381" s="68" t="str">
        <f t="shared" si="518"/>
        <v/>
      </c>
      <c r="H8381" s="69" t="str">
        <f t="shared" si="519"/>
        <v/>
      </c>
    </row>
    <row r="8382" spans="2:8" x14ac:dyDescent="0.25">
      <c r="B8382" s="258"/>
      <c r="C8382" s="259"/>
      <c r="D8382" s="259"/>
      <c r="E8382" s="66" t="str">
        <f t="shared" si="517"/>
        <v/>
      </c>
      <c r="F8382" s="70" t="str">
        <f t="shared" si="520"/>
        <v/>
      </c>
      <c r="G8382" s="68" t="str">
        <f t="shared" si="518"/>
        <v/>
      </c>
      <c r="H8382" s="69" t="str">
        <f t="shared" si="519"/>
        <v/>
      </c>
    </row>
    <row r="8383" spans="2:8" x14ac:dyDescent="0.25">
      <c r="B8383" s="258"/>
      <c r="C8383" s="259"/>
      <c r="D8383" s="259"/>
      <c r="E8383" s="66" t="str">
        <f t="shared" si="517"/>
        <v/>
      </c>
      <c r="F8383" s="70" t="str">
        <f t="shared" si="520"/>
        <v/>
      </c>
      <c r="G8383" s="68" t="str">
        <f t="shared" si="518"/>
        <v/>
      </c>
      <c r="H8383" s="69" t="str">
        <f t="shared" si="519"/>
        <v/>
      </c>
    </row>
    <row r="8384" spans="2:8" x14ac:dyDescent="0.25">
      <c r="B8384" s="258"/>
      <c r="C8384" s="259"/>
      <c r="D8384" s="259"/>
      <c r="E8384" s="66" t="str">
        <f t="shared" si="517"/>
        <v/>
      </c>
      <c r="F8384" s="70" t="str">
        <f t="shared" si="520"/>
        <v/>
      </c>
      <c r="G8384" s="68" t="str">
        <f t="shared" si="518"/>
        <v/>
      </c>
      <c r="H8384" s="69" t="str">
        <f t="shared" si="519"/>
        <v/>
      </c>
    </row>
    <row r="8385" spans="2:8" x14ac:dyDescent="0.25">
      <c r="B8385" s="258"/>
      <c r="C8385" s="259"/>
      <c r="D8385" s="259"/>
      <c r="E8385" s="66" t="str">
        <f t="shared" si="517"/>
        <v/>
      </c>
      <c r="F8385" s="70" t="str">
        <f t="shared" si="520"/>
        <v/>
      </c>
      <c r="G8385" s="68" t="str">
        <f t="shared" si="518"/>
        <v/>
      </c>
      <c r="H8385" s="69" t="str">
        <f t="shared" si="519"/>
        <v/>
      </c>
    </row>
    <row r="8386" spans="2:8" x14ac:dyDescent="0.25">
      <c r="B8386" s="258"/>
      <c r="C8386" s="259"/>
      <c r="D8386" s="259"/>
      <c r="E8386" s="66" t="str">
        <f t="shared" si="517"/>
        <v/>
      </c>
      <c r="F8386" s="70" t="str">
        <f t="shared" si="520"/>
        <v/>
      </c>
      <c r="G8386" s="68" t="str">
        <f t="shared" si="518"/>
        <v/>
      </c>
      <c r="H8386" s="69" t="str">
        <f t="shared" si="519"/>
        <v/>
      </c>
    </row>
    <row r="8387" spans="2:8" x14ac:dyDescent="0.25">
      <c r="B8387" s="258"/>
      <c r="C8387" s="259"/>
      <c r="D8387" s="259"/>
      <c r="E8387" s="66" t="str">
        <f t="shared" si="517"/>
        <v/>
      </c>
      <c r="F8387" s="70" t="str">
        <f t="shared" si="520"/>
        <v/>
      </c>
      <c r="G8387" s="68" t="str">
        <f t="shared" si="518"/>
        <v/>
      </c>
      <c r="H8387" s="69" t="str">
        <f t="shared" si="519"/>
        <v/>
      </c>
    </row>
    <row r="8388" spans="2:8" x14ac:dyDescent="0.25">
      <c r="B8388" s="258"/>
      <c r="C8388" s="259"/>
      <c r="D8388" s="259"/>
      <c r="E8388" s="66" t="str">
        <f t="shared" si="517"/>
        <v/>
      </c>
      <c r="F8388" s="70" t="str">
        <f t="shared" si="520"/>
        <v/>
      </c>
      <c r="G8388" s="68" t="str">
        <f t="shared" si="518"/>
        <v/>
      </c>
      <c r="H8388" s="69" t="str">
        <f t="shared" si="519"/>
        <v/>
      </c>
    </row>
    <row r="8389" spans="2:8" x14ac:dyDescent="0.25">
      <c r="B8389" s="258"/>
      <c r="C8389" s="259"/>
      <c r="D8389" s="259"/>
      <c r="E8389" s="66" t="str">
        <f t="shared" si="517"/>
        <v/>
      </c>
      <c r="F8389" s="70" t="str">
        <f t="shared" si="520"/>
        <v/>
      </c>
      <c r="G8389" s="68" t="str">
        <f t="shared" si="518"/>
        <v/>
      </c>
      <c r="H8389" s="69" t="str">
        <f t="shared" si="519"/>
        <v/>
      </c>
    </row>
    <row r="8390" spans="2:8" x14ac:dyDescent="0.25">
      <c r="B8390" s="258"/>
      <c r="C8390" s="259"/>
      <c r="D8390" s="259"/>
      <c r="E8390" s="66" t="str">
        <f t="shared" si="517"/>
        <v/>
      </c>
      <c r="F8390" s="70" t="str">
        <f t="shared" si="520"/>
        <v/>
      </c>
      <c r="G8390" s="68" t="str">
        <f t="shared" si="518"/>
        <v/>
      </c>
      <c r="H8390" s="69" t="str">
        <f t="shared" si="519"/>
        <v/>
      </c>
    </row>
    <row r="8391" spans="2:8" x14ac:dyDescent="0.25">
      <c r="B8391" s="258"/>
      <c r="C8391" s="259"/>
      <c r="D8391" s="259"/>
      <c r="E8391" s="66" t="str">
        <f t="shared" si="517"/>
        <v/>
      </c>
      <c r="F8391" s="70" t="str">
        <f t="shared" si="520"/>
        <v/>
      </c>
      <c r="G8391" s="68" t="str">
        <f t="shared" si="518"/>
        <v/>
      </c>
      <c r="H8391" s="69" t="str">
        <f t="shared" si="519"/>
        <v/>
      </c>
    </row>
    <row r="8392" spans="2:8" x14ac:dyDescent="0.25">
      <c r="B8392" s="258"/>
      <c r="C8392" s="259"/>
      <c r="D8392" s="259"/>
      <c r="E8392" s="66" t="str">
        <f t="shared" si="517"/>
        <v/>
      </c>
      <c r="F8392" s="70" t="str">
        <f t="shared" si="520"/>
        <v/>
      </c>
      <c r="G8392" s="68" t="str">
        <f t="shared" si="518"/>
        <v/>
      </c>
      <c r="H8392" s="69" t="str">
        <f t="shared" si="519"/>
        <v/>
      </c>
    </row>
    <row r="8393" spans="2:8" x14ac:dyDescent="0.25">
      <c r="B8393" s="258"/>
      <c r="C8393" s="259"/>
      <c r="D8393" s="259"/>
      <c r="E8393" s="66" t="str">
        <f t="shared" si="517"/>
        <v/>
      </c>
      <c r="F8393" s="70" t="str">
        <f t="shared" si="520"/>
        <v/>
      </c>
      <c r="G8393" s="68" t="str">
        <f t="shared" si="518"/>
        <v/>
      </c>
      <c r="H8393" s="69" t="str">
        <f t="shared" si="519"/>
        <v/>
      </c>
    </row>
    <row r="8394" spans="2:8" x14ac:dyDescent="0.25">
      <c r="B8394" s="258"/>
      <c r="C8394" s="259"/>
      <c r="D8394" s="259"/>
      <c r="E8394" s="66" t="str">
        <f t="shared" si="517"/>
        <v/>
      </c>
      <c r="F8394" s="70" t="str">
        <f t="shared" si="520"/>
        <v/>
      </c>
      <c r="G8394" s="68" t="str">
        <f t="shared" si="518"/>
        <v/>
      </c>
      <c r="H8394" s="69" t="str">
        <f t="shared" si="519"/>
        <v/>
      </c>
    </row>
    <row r="8395" spans="2:8" x14ac:dyDescent="0.25">
      <c r="B8395" s="258"/>
      <c r="C8395" s="259"/>
      <c r="D8395" s="259"/>
      <c r="E8395" s="66" t="str">
        <f t="shared" si="517"/>
        <v/>
      </c>
      <c r="F8395" s="70" t="str">
        <f t="shared" si="520"/>
        <v/>
      </c>
      <c r="G8395" s="68" t="str">
        <f t="shared" si="518"/>
        <v/>
      </c>
      <c r="H8395" s="69" t="str">
        <f t="shared" si="519"/>
        <v/>
      </c>
    </row>
    <row r="8396" spans="2:8" x14ac:dyDescent="0.25">
      <c r="B8396" s="258"/>
      <c r="C8396" s="259"/>
      <c r="D8396" s="259"/>
      <c r="E8396" s="66" t="str">
        <f t="shared" si="517"/>
        <v/>
      </c>
      <c r="F8396" s="70" t="str">
        <f t="shared" si="520"/>
        <v/>
      </c>
      <c r="G8396" s="68" t="str">
        <f t="shared" si="518"/>
        <v/>
      </c>
      <c r="H8396" s="69" t="str">
        <f t="shared" si="519"/>
        <v/>
      </c>
    </row>
    <row r="8397" spans="2:8" x14ac:dyDescent="0.25">
      <c r="B8397" s="258"/>
      <c r="C8397" s="259"/>
      <c r="D8397" s="259"/>
      <c r="E8397" s="66" t="str">
        <f t="shared" si="517"/>
        <v/>
      </c>
      <c r="F8397" s="70" t="str">
        <f t="shared" si="520"/>
        <v/>
      </c>
      <c r="G8397" s="68" t="str">
        <f t="shared" si="518"/>
        <v/>
      </c>
      <c r="H8397" s="69" t="str">
        <f t="shared" si="519"/>
        <v/>
      </c>
    </row>
    <row r="8398" spans="2:8" x14ac:dyDescent="0.25">
      <c r="B8398" s="258"/>
      <c r="C8398" s="259"/>
      <c r="D8398" s="259"/>
      <c r="E8398" s="66" t="str">
        <f t="shared" ref="E8398:E8461" si="521">+IF(AND(C8398-D8398&lt;&gt;0,$B$10&gt;B8398),C8398-D8398,"")</f>
        <v/>
      </c>
      <c r="F8398" s="70" t="str">
        <f t="shared" si="520"/>
        <v/>
      </c>
      <c r="G8398" s="68" t="str">
        <f t="shared" ref="G8398:G8461" si="522">+IF(AND(B8398&lt;&gt;"",$B$10&gt;B8398),$B$10-B8398,"")</f>
        <v/>
      </c>
      <c r="H8398" s="69" t="str">
        <f t="shared" ref="H8398:H8461" si="523">IFERROR(((E8398*G8398*$D$10)/36500),"")</f>
        <v/>
      </c>
    </row>
    <row r="8399" spans="2:8" x14ac:dyDescent="0.25">
      <c r="B8399" s="258"/>
      <c r="C8399" s="259"/>
      <c r="D8399" s="259"/>
      <c r="E8399" s="66" t="str">
        <f t="shared" si="521"/>
        <v/>
      </c>
      <c r="F8399" s="70" t="str">
        <f t="shared" ref="F8399:F8462" si="524">+IFERROR((E8399+F8398),"")</f>
        <v/>
      </c>
      <c r="G8399" s="68" t="str">
        <f t="shared" si="522"/>
        <v/>
      </c>
      <c r="H8399" s="69" t="str">
        <f t="shared" si="523"/>
        <v/>
      </c>
    </row>
    <row r="8400" spans="2:8" x14ac:dyDescent="0.25">
      <c r="B8400" s="258"/>
      <c r="C8400" s="259"/>
      <c r="D8400" s="259"/>
      <c r="E8400" s="66" t="str">
        <f t="shared" si="521"/>
        <v/>
      </c>
      <c r="F8400" s="70" t="str">
        <f t="shared" si="524"/>
        <v/>
      </c>
      <c r="G8400" s="68" t="str">
        <f t="shared" si="522"/>
        <v/>
      </c>
      <c r="H8400" s="69" t="str">
        <f t="shared" si="523"/>
        <v/>
      </c>
    </row>
    <row r="8401" spans="2:8" x14ac:dyDescent="0.25">
      <c r="B8401" s="258"/>
      <c r="C8401" s="259"/>
      <c r="D8401" s="259"/>
      <c r="E8401" s="66" t="str">
        <f t="shared" si="521"/>
        <v/>
      </c>
      <c r="F8401" s="70" t="str">
        <f t="shared" si="524"/>
        <v/>
      </c>
      <c r="G8401" s="68" t="str">
        <f t="shared" si="522"/>
        <v/>
      </c>
      <c r="H8401" s="69" t="str">
        <f t="shared" si="523"/>
        <v/>
      </c>
    </row>
    <row r="8402" spans="2:8" x14ac:dyDescent="0.25">
      <c r="B8402" s="258"/>
      <c r="C8402" s="259"/>
      <c r="D8402" s="259"/>
      <c r="E8402" s="66" t="str">
        <f t="shared" si="521"/>
        <v/>
      </c>
      <c r="F8402" s="70" t="str">
        <f t="shared" si="524"/>
        <v/>
      </c>
      <c r="G8402" s="68" t="str">
        <f t="shared" si="522"/>
        <v/>
      </c>
      <c r="H8402" s="69" t="str">
        <f t="shared" si="523"/>
        <v/>
      </c>
    </row>
    <row r="8403" spans="2:8" x14ac:dyDescent="0.25">
      <c r="B8403" s="258"/>
      <c r="C8403" s="259"/>
      <c r="D8403" s="259"/>
      <c r="E8403" s="66" t="str">
        <f t="shared" si="521"/>
        <v/>
      </c>
      <c r="F8403" s="70" t="str">
        <f t="shared" si="524"/>
        <v/>
      </c>
      <c r="G8403" s="68" t="str">
        <f t="shared" si="522"/>
        <v/>
      </c>
      <c r="H8403" s="69" t="str">
        <f t="shared" si="523"/>
        <v/>
      </c>
    </row>
    <row r="8404" spans="2:8" x14ac:dyDescent="0.25">
      <c r="B8404" s="258"/>
      <c r="C8404" s="259"/>
      <c r="D8404" s="259"/>
      <c r="E8404" s="66" t="str">
        <f t="shared" si="521"/>
        <v/>
      </c>
      <c r="F8404" s="70" t="str">
        <f t="shared" si="524"/>
        <v/>
      </c>
      <c r="G8404" s="68" t="str">
        <f t="shared" si="522"/>
        <v/>
      </c>
      <c r="H8404" s="69" t="str">
        <f t="shared" si="523"/>
        <v/>
      </c>
    </row>
    <row r="8405" spans="2:8" x14ac:dyDescent="0.25">
      <c r="B8405" s="258"/>
      <c r="C8405" s="259"/>
      <c r="D8405" s="259"/>
      <c r="E8405" s="66" t="str">
        <f t="shared" si="521"/>
        <v/>
      </c>
      <c r="F8405" s="70" t="str">
        <f t="shared" si="524"/>
        <v/>
      </c>
      <c r="G8405" s="68" t="str">
        <f t="shared" si="522"/>
        <v/>
      </c>
      <c r="H8405" s="69" t="str">
        <f t="shared" si="523"/>
        <v/>
      </c>
    </row>
    <row r="8406" spans="2:8" x14ac:dyDescent="0.25">
      <c r="B8406" s="258"/>
      <c r="C8406" s="259"/>
      <c r="D8406" s="259"/>
      <c r="E8406" s="66" t="str">
        <f t="shared" si="521"/>
        <v/>
      </c>
      <c r="F8406" s="70" t="str">
        <f t="shared" si="524"/>
        <v/>
      </c>
      <c r="G8406" s="68" t="str">
        <f t="shared" si="522"/>
        <v/>
      </c>
      <c r="H8406" s="69" t="str">
        <f t="shared" si="523"/>
        <v/>
      </c>
    </row>
    <row r="8407" spans="2:8" x14ac:dyDescent="0.25">
      <c r="B8407" s="258"/>
      <c r="C8407" s="259"/>
      <c r="D8407" s="259"/>
      <c r="E8407" s="66" t="str">
        <f t="shared" si="521"/>
        <v/>
      </c>
      <c r="F8407" s="70" t="str">
        <f t="shared" si="524"/>
        <v/>
      </c>
      <c r="G8407" s="68" t="str">
        <f t="shared" si="522"/>
        <v/>
      </c>
      <c r="H8407" s="69" t="str">
        <f t="shared" si="523"/>
        <v/>
      </c>
    </row>
    <row r="8408" spans="2:8" x14ac:dyDescent="0.25">
      <c r="B8408" s="258"/>
      <c r="C8408" s="259"/>
      <c r="D8408" s="259"/>
      <c r="E8408" s="66" t="str">
        <f t="shared" si="521"/>
        <v/>
      </c>
      <c r="F8408" s="70" t="str">
        <f t="shared" si="524"/>
        <v/>
      </c>
      <c r="G8408" s="68" t="str">
        <f t="shared" si="522"/>
        <v/>
      </c>
      <c r="H8408" s="69" t="str">
        <f t="shared" si="523"/>
        <v/>
      </c>
    </row>
    <row r="8409" spans="2:8" x14ac:dyDescent="0.25">
      <c r="B8409" s="258"/>
      <c r="C8409" s="259"/>
      <c r="D8409" s="259"/>
      <c r="E8409" s="66" t="str">
        <f t="shared" si="521"/>
        <v/>
      </c>
      <c r="F8409" s="70" t="str">
        <f t="shared" si="524"/>
        <v/>
      </c>
      <c r="G8409" s="68" t="str">
        <f t="shared" si="522"/>
        <v/>
      </c>
      <c r="H8409" s="69" t="str">
        <f t="shared" si="523"/>
        <v/>
      </c>
    </row>
    <row r="8410" spans="2:8" x14ac:dyDescent="0.25">
      <c r="B8410" s="258"/>
      <c r="C8410" s="259"/>
      <c r="D8410" s="259"/>
      <c r="E8410" s="66" t="str">
        <f t="shared" si="521"/>
        <v/>
      </c>
      <c r="F8410" s="70" t="str">
        <f t="shared" si="524"/>
        <v/>
      </c>
      <c r="G8410" s="68" t="str">
        <f t="shared" si="522"/>
        <v/>
      </c>
      <c r="H8410" s="69" t="str">
        <f t="shared" si="523"/>
        <v/>
      </c>
    </row>
    <row r="8411" spans="2:8" x14ac:dyDescent="0.25">
      <c r="B8411" s="258"/>
      <c r="C8411" s="259"/>
      <c r="D8411" s="259"/>
      <c r="E8411" s="66" t="str">
        <f t="shared" si="521"/>
        <v/>
      </c>
      <c r="F8411" s="70" t="str">
        <f t="shared" si="524"/>
        <v/>
      </c>
      <c r="G8411" s="68" t="str">
        <f t="shared" si="522"/>
        <v/>
      </c>
      <c r="H8411" s="69" t="str">
        <f t="shared" si="523"/>
        <v/>
      </c>
    </row>
    <row r="8412" spans="2:8" x14ac:dyDescent="0.25">
      <c r="B8412" s="258"/>
      <c r="C8412" s="259"/>
      <c r="D8412" s="259"/>
      <c r="E8412" s="66" t="str">
        <f t="shared" si="521"/>
        <v/>
      </c>
      <c r="F8412" s="70" t="str">
        <f t="shared" si="524"/>
        <v/>
      </c>
      <c r="G8412" s="68" t="str">
        <f t="shared" si="522"/>
        <v/>
      </c>
      <c r="H8412" s="69" t="str">
        <f t="shared" si="523"/>
        <v/>
      </c>
    </row>
    <row r="8413" spans="2:8" x14ac:dyDescent="0.25">
      <c r="B8413" s="258"/>
      <c r="C8413" s="259"/>
      <c r="D8413" s="259"/>
      <c r="E8413" s="66" t="str">
        <f t="shared" si="521"/>
        <v/>
      </c>
      <c r="F8413" s="70" t="str">
        <f t="shared" si="524"/>
        <v/>
      </c>
      <c r="G8413" s="68" t="str">
        <f t="shared" si="522"/>
        <v/>
      </c>
      <c r="H8413" s="69" t="str">
        <f t="shared" si="523"/>
        <v/>
      </c>
    </row>
    <row r="8414" spans="2:8" x14ac:dyDescent="0.25">
      <c r="B8414" s="258"/>
      <c r="C8414" s="259"/>
      <c r="D8414" s="259"/>
      <c r="E8414" s="66" t="str">
        <f t="shared" si="521"/>
        <v/>
      </c>
      <c r="F8414" s="70" t="str">
        <f t="shared" si="524"/>
        <v/>
      </c>
      <c r="G8414" s="68" t="str">
        <f t="shared" si="522"/>
        <v/>
      </c>
      <c r="H8414" s="69" t="str">
        <f t="shared" si="523"/>
        <v/>
      </c>
    </row>
    <row r="8415" spans="2:8" x14ac:dyDescent="0.25">
      <c r="B8415" s="258"/>
      <c r="C8415" s="259"/>
      <c r="D8415" s="259"/>
      <c r="E8415" s="66" t="str">
        <f t="shared" si="521"/>
        <v/>
      </c>
      <c r="F8415" s="70" t="str">
        <f t="shared" si="524"/>
        <v/>
      </c>
      <c r="G8415" s="68" t="str">
        <f t="shared" si="522"/>
        <v/>
      </c>
      <c r="H8415" s="69" t="str">
        <f t="shared" si="523"/>
        <v/>
      </c>
    </row>
    <row r="8416" spans="2:8" x14ac:dyDescent="0.25">
      <c r="B8416" s="258"/>
      <c r="C8416" s="259"/>
      <c r="D8416" s="259"/>
      <c r="E8416" s="66" t="str">
        <f t="shared" si="521"/>
        <v/>
      </c>
      <c r="F8416" s="70" t="str">
        <f t="shared" si="524"/>
        <v/>
      </c>
      <c r="G8416" s="68" t="str">
        <f t="shared" si="522"/>
        <v/>
      </c>
      <c r="H8416" s="69" t="str">
        <f t="shared" si="523"/>
        <v/>
      </c>
    </row>
    <row r="8417" spans="2:8" x14ac:dyDescent="0.25">
      <c r="B8417" s="258"/>
      <c r="C8417" s="259"/>
      <c r="D8417" s="259"/>
      <c r="E8417" s="66" t="str">
        <f t="shared" si="521"/>
        <v/>
      </c>
      <c r="F8417" s="70" t="str">
        <f t="shared" si="524"/>
        <v/>
      </c>
      <c r="G8417" s="68" t="str">
        <f t="shared" si="522"/>
        <v/>
      </c>
      <c r="H8417" s="69" t="str">
        <f t="shared" si="523"/>
        <v/>
      </c>
    </row>
    <row r="8418" spans="2:8" x14ac:dyDescent="0.25">
      <c r="B8418" s="258"/>
      <c r="C8418" s="259"/>
      <c r="D8418" s="259"/>
      <c r="E8418" s="66" t="str">
        <f t="shared" si="521"/>
        <v/>
      </c>
      <c r="F8418" s="70" t="str">
        <f t="shared" si="524"/>
        <v/>
      </c>
      <c r="G8418" s="68" t="str">
        <f t="shared" si="522"/>
        <v/>
      </c>
      <c r="H8418" s="69" t="str">
        <f t="shared" si="523"/>
        <v/>
      </c>
    </row>
    <row r="8419" spans="2:8" x14ac:dyDescent="0.25">
      <c r="B8419" s="258"/>
      <c r="C8419" s="259"/>
      <c r="D8419" s="259"/>
      <c r="E8419" s="66" t="str">
        <f t="shared" si="521"/>
        <v/>
      </c>
      <c r="F8419" s="70" t="str">
        <f t="shared" si="524"/>
        <v/>
      </c>
      <c r="G8419" s="68" t="str">
        <f t="shared" si="522"/>
        <v/>
      </c>
      <c r="H8419" s="69" t="str">
        <f t="shared" si="523"/>
        <v/>
      </c>
    </row>
    <row r="8420" spans="2:8" x14ac:dyDescent="0.25">
      <c r="B8420" s="258"/>
      <c r="C8420" s="259"/>
      <c r="D8420" s="259"/>
      <c r="E8420" s="66" t="str">
        <f t="shared" si="521"/>
        <v/>
      </c>
      <c r="F8420" s="70" t="str">
        <f t="shared" si="524"/>
        <v/>
      </c>
      <c r="G8420" s="68" t="str">
        <f t="shared" si="522"/>
        <v/>
      </c>
      <c r="H8420" s="69" t="str">
        <f t="shared" si="523"/>
        <v/>
      </c>
    </row>
    <row r="8421" spans="2:8" x14ac:dyDescent="0.25">
      <c r="B8421" s="258"/>
      <c r="C8421" s="259"/>
      <c r="D8421" s="259"/>
      <c r="E8421" s="66" t="str">
        <f t="shared" si="521"/>
        <v/>
      </c>
      <c r="F8421" s="70" t="str">
        <f t="shared" si="524"/>
        <v/>
      </c>
      <c r="G8421" s="68" t="str">
        <f t="shared" si="522"/>
        <v/>
      </c>
      <c r="H8421" s="69" t="str">
        <f t="shared" si="523"/>
        <v/>
      </c>
    </row>
    <row r="8422" spans="2:8" x14ac:dyDescent="0.25">
      <c r="B8422" s="258"/>
      <c r="C8422" s="259"/>
      <c r="D8422" s="259"/>
      <c r="E8422" s="66" t="str">
        <f t="shared" si="521"/>
        <v/>
      </c>
      <c r="F8422" s="70" t="str">
        <f t="shared" si="524"/>
        <v/>
      </c>
      <c r="G8422" s="68" t="str">
        <f t="shared" si="522"/>
        <v/>
      </c>
      <c r="H8422" s="69" t="str">
        <f t="shared" si="523"/>
        <v/>
      </c>
    </row>
    <row r="8423" spans="2:8" x14ac:dyDescent="0.25">
      <c r="B8423" s="258"/>
      <c r="C8423" s="259"/>
      <c r="D8423" s="259"/>
      <c r="E8423" s="66" t="str">
        <f t="shared" si="521"/>
        <v/>
      </c>
      <c r="F8423" s="70" t="str">
        <f t="shared" si="524"/>
        <v/>
      </c>
      <c r="G8423" s="68" t="str">
        <f t="shared" si="522"/>
        <v/>
      </c>
      <c r="H8423" s="69" t="str">
        <f t="shared" si="523"/>
        <v/>
      </c>
    </row>
    <row r="8424" spans="2:8" x14ac:dyDescent="0.25">
      <c r="B8424" s="258"/>
      <c r="C8424" s="259"/>
      <c r="D8424" s="259"/>
      <c r="E8424" s="66" t="str">
        <f t="shared" si="521"/>
        <v/>
      </c>
      <c r="F8424" s="70" t="str">
        <f t="shared" si="524"/>
        <v/>
      </c>
      <c r="G8424" s="68" t="str">
        <f t="shared" si="522"/>
        <v/>
      </c>
      <c r="H8424" s="69" t="str">
        <f t="shared" si="523"/>
        <v/>
      </c>
    </row>
    <row r="8425" spans="2:8" x14ac:dyDescent="0.25">
      <c r="B8425" s="258"/>
      <c r="C8425" s="259"/>
      <c r="D8425" s="259"/>
      <c r="E8425" s="66" t="str">
        <f t="shared" si="521"/>
        <v/>
      </c>
      <c r="F8425" s="70" t="str">
        <f t="shared" si="524"/>
        <v/>
      </c>
      <c r="G8425" s="68" t="str">
        <f t="shared" si="522"/>
        <v/>
      </c>
      <c r="H8425" s="69" t="str">
        <f t="shared" si="523"/>
        <v/>
      </c>
    </row>
    <row r="8426" spans="2:8" x14ac:dyDescent="0.25">
      <c r="B8426" s="258"/>
      <c r="C8426" s="259"/>
      <c r="D8426" s="259"/>
      <c r="E8426" s="66" t="str">
        <f t="shared" si="521"/>
        <v/>
      </c>
      <c r="F8426" s="70" t="str">
        <f t="shared" si="524"/>
        <v/>
      </c>
      <c r="G8426" s="68" t="str">
        <f t="shared" si="522"/>
        <v/>
      </c>
      <c r="H8426" s="69" t="str">
        <f t="shared" si="523"/>
        <v/>
      </c>
    </row>
    <row r="8427" spans="2:8" x14ac:dyDescent="0.25">
      <c r="B8427" s="258"/>
      <c r="C8427" s="259"/>
      <c r="D8427" s="259"/>
      <c r="E8427" s="66" t="str">
        <f t="shared" si="521"/>
        <v/>
      </c>
      <c r="F8427" s="70" t="str">
        <f t="shared" si="524"/>
        <v/>
      </c>
      <c r="G8427" s="68" t="str">
        <f t="shared" si="522"/>
        <v/>
      </c>
      <c r="H8427" s="69" t="str">
        <f t="shared" si="523"/>
        <v/>
      </c>
    </row>
    <row r="8428" spans="2:8" x14ac:dyDescent="0.25">
      <c r="B8428" s="258"/>
      <c r="C8428" s="259"/>
      <c r="D8428" s="259"/>
      <c r="E8428" s="66" t="str">
        <f t="shared" si="521"/>
        <v/>
      </c>
      <c r="F8428" s="70" t="str">
        <f t="shared" si="524"/>
        <v/>
      </c>
      <c r="G8428" s="68" t="str">
        <f t="shared" si="522"/>
        <v/>
      </c>
      <c r="H8428" s="69" t="str">
        <f t="shared" si="523"/>
        <v/>
      </c>
    </row>
    <row r="8429" spans="2:8" x14ac:dyDescent="0.25">
      <c r="B8429" s="258"/>
      <c r="C8429" s="259"/>
      <c r="D8429" s="259"/>
      <c r="E8429" s="66" t="str">
        <f t="shared" si="521"/>
        <v/>
      </c>
      <c r="F8429" s="70" t="str">
        <f t="shared" si="524"/>
        <v/>
      </c>
      <c r="G8429" s="68" t="str">
        <f t="shared" si="522"/>
        <v/>
      </c>
      <c r="H8429" s="69" t="str">
        <f t="shared" si="523"/>
        <v/>
      </c>
    </row>
    <row r="8430" spans="2:8" x14ac:dyDescent="0.25">
      <c r="B8430" s="258"/>
      <c r="C8430" s="259"/>
      <c r="D8430" s="259"/>
      <c r="E8430" s="66" t="str">
        <f t="shared" si="521"/>
        <v/>
      </c>
      <c r="F8430" s="70" t="str">
        <f t="shared" si="524"/>
        <v/>
      </c>
      <c r="G8430" s="68" t="str">
        <f t="shared" si="522"/>
        <v/>
      </c>
      <c r="H8430" s="69" t="str">
        <f t="shared" si="523"/>
        <v/>
      </c>
    </row>
    <row r="8431" spans="2:8" x14ac:dyDescent="0.25">
      <c r="B8431" s="258"/>
      <c r="C8431" s="259"/>
      <c r="D8431" s="259"/>
      <c r="E8431" s="66" t="str">
        <f t="shared" si="521"/>
        <v/>
      </c>
      <c r="F8431" s="70" t="str">
        <f t="shared" si="524"/>
        <v/>
      </c>
      <c r="G8431" s="68" t="str">
        <f t="shared" si="522"/>
        <v/>
      </c>
      <c r="H8431" s="69" t="str">
        <f t="shared" si="523"/>
        <v/>
      </c>
    </row>
    <row r="8432" spans="2:8" x14ac:dyDescent="0.25">
      <c r="B8432" s="258"/>
      <c r="C8432" s="259"/>
      <c r="D8432" s="259"/>
      <c r="E8432" s="66" t="str">
        <f t="shared" si="521"/>
        <v/>
      </c>
      <c r="F8432" s="70" t="str">
        <f t="shared" si="524"/>
        <v/>
      </c>
      <c r="G8432" s="68" t="str">
        <f t="shared" si="522"/>
        <v/>
      </c>
      <c r="H8432" s="69" t="str">
        <f t="shared" si="523"/>
        <v/>
      </c>
    </row>
    <row r="8433" spans="2:8" x14ac:dyDescent="0.25">
      <c r="B8433" s="258"/>
      <c r="C8433" s="259"/>
      <c r="D8433" s="259"/>
      <c r="E8433" s="66" t="str">
        <f t="shared" si="521"/>
        <v/>
      </c>
      <c r="F8433" s="70" t="str">
        <f t="shared" si="524"/>
        <v/>
      </c>
      <c r="G8433" s="68" t="str">
        <f t="shared" si="522"/>
        <v/>
      </c>
      <c r="H8433" s="69" t="str">
        <f t="shared" si="523"/>
        <v/>
      </c>
    </row>
    <row r="8434" spans="2:8" x14ac:dyDescent="0.25">
      <c r="B8434" s="258"/>
      <c r="C8434" s="259"/>
      <c r="D8434" s="259"/>
      <c r="E8434" s="66" t="str">
        <f t="shared" si="521"/>
        <v/>
      </c>
      <c r="F8434" s="70" t="str">
        <f t="shared" si="524"/>
        <v/>
      </c>
      <c r="G8434" s="68" t="str">
        <f t="shared" si="522"/>
        <v/>
      </c>
      <c r="H8434" s="69" t="str">
        <f t="shared" si="523"/>
        <v/>
      </c>
    </row>
    <row r="8435" spans="2:8" x14ac:dyDescent="0.25">
      <c r="B8435" s="258"/>
      <c r="C8435" s="259"/>
      <c r="D8435" s="259"/>
      <c r="E8435" s="66" t="str">
        <f t="shared" si="521"/>
        <v/>
      </c>
      <c r="F8435" s="70" t="str">
        <f t="shared" si="524"/>
        <v/>
      </c>
      <c r="G8435" s="68" t="str">
        <f t="shared" si="522"/>
        <v/>
      </c>
      <c r="H8435" s="69" t="str">
        <f t="shared" si="523"/>
        <v/>
      </c>
    </row>
    <row r="8436" spans="2:8" x14ac:dyDescent="0.25">
      <c r="B8436" s="258"/>
      <c r="C8436" s="259"/>
      <c r="D8436" s="259"/>
      <c r="E8436" s="66" t="str">
        <f t="shared" si="521"/>
        <v/>
      </c>
      <c r="F8436" s="70" t="str">
        <f t="shared" si="524"/>
        <v/>
      </c>
      <c r="G8436" s="68" t="str">
        <f t="shared" si="522"/>
        <v/>
      </c>
      <c r="H8436" s="69" t="str">
        <f t="shared" si="523"/>
        <v/>
      </c>
    </row>
    <row r="8437" spans="2:8" x14ac:dyDescent="0.25">
      <c r="B8437" s="258"/>
      <c r="C8437" s="259"/>
      <c r="D8437" s="259"/>
      <c r="E8437" s="66" t="str">
        <f t="shared" si="521"/>
        <v/>
      </c>
      <c r="F8437" s="70" t="str">
        <f t="shared" si="524"/>
        <v/>
      </c>
      <c r="G8437" s="68" t="str">
        <f t="shared" si="522"/>
        <v/>
      </c>
      <c r="H8437" s="69" t="str">
        <f t="shared" si="523"/>
        <v/>
      </c>
    </row>
    <row r="8438" spans="2:8" x14ac:dyDescent="0.25">
      <c r="B8438" s="258"/>
      <c r="C8438" s="259"/>
      <c r="D8438" s="259"/>
      <c r="E8438" s="66" t="str">
        <f t="shared" si="521"/>
        <v/>
      </c>
      <c r="F8438" s="70" t="str">
        <f t="shared" si="524"/>
        <v/>
      </c>
      <c r="G8438" s="68" t="str">
        <f t="shared" si="522"/>
        <v/>
      </c>
      <c r="H8438" s="69" t="str">
        <f t="shared" si="523"/>
        <v/>
      </c>
    </row>
    <row r="8439" spans="2:8" x14ac:dyDescent="0.25">
      <c r="B8439" s="258"/>
      <c r="C8439" s="259"/>
      <c r="D8439" s="259"/>
      <c r="E8439" s="66" t="str">
        <f t="shared" si="521"/>
        <v/>
      </c>
      <c r="F8439" s="70" t="str">
        <f t="shared" si="524"/>
        <v/>
      </c>
      <c r="G8439" s="68" t="str">
        <f t="shared" si="522"/>
        <v/>
      </c>
      <c r="H8439" s="69" t="str">
        <f t="shared" si="523"/>
        <v/>
      </c>
    </row>
    <row r="8440" spans="2:8" x14ac:dyDescent="0.25">
      <c r="B8440" s="258"/>
      <c r="C8440" s="259"/>
      <c r="D8440" s="259"/>
      <c r="E8440" s="66" t="str">
        <f t="shared" si="521"/>
        <v/>
      </c>
      <c r="F8440" s="70" t="str">
        <f t="shared" si="524"/>
        <v/>
      </c>
      <c r="G8440" s="68" t="str">
        <f t="shared" si="522"/>
        <v/>
      </c>
      <c r="H8440" s="69" t="str">
        <f t="shared" si="523"/>
        <v/>
      </c>
    </row>
    <row r="8441" spans="2:8" x14ac:dyDescent="0.25">
      <c r="B8441" s="258"/>
      <c r="C8441" s="259"/>
      <c r="D8441" s="259"/>
      <c r="E8441" s="66" t="str">
        <f t="shared" si="521"/>
        <v/>
      </c>
      <c r="F8441" s="70" t="str">
        <f t="shared" si="524"/>
        <v/>
      </c>
      <c r="G8441" s="68" t="str">
        <f t="shared" si="522"/>
        <v/>
      </c>
      <c r="H8441" s="69" t="str">
        <f t="shared" si="523"/>
        <v/>
      </c>
    </row>
    <row r="8442" spans="2:8" x14ac:dyDescent="0.25">
      <c r="B8442" s="258"/>
      <c r="C8442" s="259"/>
      <c r="D8442" s="259"/>
      <c r="E8442" s="66" t="str">
        <f t="shared" si="521"/>
        <v/>
      </c>
      <c r="F8442" s="70" t="str">
        <f t="shared" si="524"/>
        <v/>
      </c>
      <c r="G8442" s="68" t="str">
        <f t="shared" si="522"/>
        <v/>
      </c>
      <c r="H8442" s="69" t="str">
        <f t="shared" si="523"/>
        <v/>
      </c>
    </row>
    <row r="8443" spans="2:8" x14ac:dyDescent="0.25">
      <c r="B8443" s="258"/>
      <c r="C8443" s="259"/>
      <c r="D8443" s="259"/>
      <c r="E8443" s="66" t="str">
        <f t="shared" si="521"/>
        <v/>
      </c>
      <c r="F8443" s="70" t="str">
        <f t="shared" si="524"/>
        <v/>
      </c>
      <c r="G8443" s="68" t="str">
        <f t="shared" si="522"/>
        <v/>
      </c>
      <c r="H8443" s="69" t="str">
        <f t="shared" si="523"/>
        <v/>
      </c>
    </row>
    <row r="8444" spans="2:8" x14ac:dyDescent="0.25">
      <c r="B8444" s="258"/>
      <c r="C8444" s="259"/>
      <c r="D8444" s="259"/>
      <c r="E8444" s="66" t="str">
        <f t="shared" si="521"/>
        <v/>
      </c>
      <c r="F8444" s="70" t="str">
        <f t="shared" si="524"/>
        <v/>
      </c>
      <c r="G8444" s="68" t="str">
        <f t="shared" si="522"/>
        <v/>
      </c>
      <c r="H8444" s="69" t="str">
        <f t="shared" si="523"/>
        <v/>
      </c>
    </row>
    <row r="8445" spans="2:8" x14ac:dyDescent="0.25">
      <c r="B8445" s="258"/>
      <c r="C8445" s="259"/>
      <c r="D8445" s="259"/>
      <c r="E8445" s="66" t="str">
        <f t="shared" si="521"/>
        <v/>
      </c>
      <c r="F8445" s="70" t="str">
        <f t="shared" si="524"/>
        <v/>
      </c>
      <c r="G8445" s="68" t="str">
        <f t="shared" si="522"/>
        <v/>
      </c>
      <c r="H8445" s="69" t="str">
        <f t="shared" si="523"/>
        <v/>
      </c>
    </row>
    <row r="8446" spans="2:8" x14ac:dyDescent="0.25">
      <c r="B8446" s="258"/>
      <c r="C8446" s="259"/>
      <c r="D8446" s="259"/>
      <c r="E8446" s="66" t="str">
        <f t="shared" si="521"/>
        <v/>
      </c>
      <c r="F8446" s="70" t="str">
        <f t="shared" si="524"/>
        <v/>
      </c>
      <c r="G8446" s="68" t="str">
        <f t="shared" si="522"/>
        <v/>
      </c>
      <c r="H8446" s="69" t="str">
        <f t="shared" si="523"/>
        <v/>
      </c>
    </row>
    <row r="8447" spans="2:8" x14ac:dyDescent="0.25">
      <c r="B8447" s="258"/>
      <c r="C8447" s="259"/>
      <c r="D8447" s="259"/>
      <c r="E8447" s="66" t="str">
        <f t="shared" si="521"/>
        <v/>
      </c>
      <c r="F8447" s="70" t="str">
        <f t="shared" si="524"/>
        <v/>
      </c>
      <c r="G8447" s="68" t="str">
        <f t="shared" si="522"/>
        <v/>
      </c>
      <c r="H8447" s="69" t="str">
        <f t="shared" si="523"/>
        <v/>
      </c>
    </row>
    <row r="8448" spans="2:8" x14ac:dyDescent="0.25">
      <c r="B8448" s="258"/>
      <c r="C8448" s="259"/>
      <c r="D8448" s="259"/>
      <c r="E8448" s="66" t="str">
        <f t="shared" si="521"/>
        <v/>
      </c>
      <c r="F8448" s="70" t="str">
        <f t="shared" si="524"/>
        <v/>
      </c>
      <c r="G8448" s="68" t="str">
        <f t="shared" si="522"/>
        <v/>
      </c>
      <c r="H8448" s="69" t="str">
        <f t="shared" si="523"/>
        <v/>
      </c>
    </row>
    <row r="8449" spans="2:8" x14ac:dyDescent="0.25">
      <c r="B8449" s="258"/>
      <c r="C8449" s="259"/>
      <c r="D8449" s="259"/>
      <c r="E8449" s="66" t="str">
        <f t="shared" si="521"/>
        <v/>
      </c>
      <c r="F8449" s="70" t="str">
        <f t="shared" si="524"/>
        <v/>
      </c>
      <c r="G8449" s="68" t="str">
        <f t="shared" si="522"/>
        <v/>
      </c>
      <c r="H8449" s="69" t="str">
        <f t="shared" si="523"/>
        <v/>
      </c>
    </row>
    <row r="8450" spans="2:8" x14ac:dyDescent="0.25">
      <c r="B8450" s="258"/>
      <c r="C8450" s="259"/>
      <c r="D8450" s="259"/>
      <c r="E8450" s="66" t="str">
        <f t="shared" si="521"/>
        <v/>
      </c>
      <c r="F8450" s="70" t="str">
        <f t="shared" si="524"/>
        <v/>
      </c>
      <c r="G8450" s="68" t="str">
        <f t="shared" si="522"/>
        <v/>
      </c>
      <c r="H8450" s="69" t="str">
        <f t="shared" si="523"/>
        <v/>
      </c>
    </row>
    <row r="8451" spans="2:8" x14ac:dyDescent="0.25">
      <c r="B8451" s="258"/>
      <c r="C8451" s="259"/>
      <c r="D8451" s="259"/>
      <c r="E8451" s="66" t="str">
        <f t="shared" si="521"/>
        <v/>
      </c>
      <c r="F8451" s="70" t="str">
        <f t="shared" si="524"/>
        <v/>
      </c>
      <c r="G8451" s="68" t="str">
        <f t="shared" si="522"/>
        <v/>
      </c>
      <c r="H8451" s="69" t="str">
        <f t="shared" si="523"/>
        <v/>
      </c>
    </row>
    <row r="8452" spans="2:8" x14ac:dyDescent="0.25">
      <c r="B8452" s="258"/>
      <c r="C8452" s="259"/>
      <c r="D8452" s="259"/>
      <c r="E8452" s="66" t="str">
        <f t="shared" si="521"/>
        <v/>
      </c>
      <c r="F8452" s="70" t="str">
        <f t="shared" si="524"/>
        <v/>
      </c>
      <c r="G8452" s="68" t="str">
        <f t="shared" si="522"/>
        <v/>
      </c>
      <c r="H8452" s="69" t="str">
        <f t="shared" si="523"/>
        <v/>
      </c>
    </row>
    <row r="8453" spans="2:8" x14ac:dyDescent="0.25">
      <c r="B8453" s="258"/>
      <c r="C8453" s="259"/>
      <c r="D8453" s="259"/>
      <c r="E8453" s="66" t="str">
        <f t="shared" si="521"/>
        <v/>
      </c>
      <c r="F8453" s="70" t="str">
        <f t="shared" si="524"/>
        <v/>
      </c>
      <c r="G8453" s="68" t="str">
        <f t="shared" si="522"/>
        <v/>
      </c>
      <c r="H8453" s="69" t="str">
        <f t="shared" si="523"/>
        <v/>
      </c>
    </row>
    <row r="8454" spans="2:8" x14ac:dyDescent="0.25">
      <c r="B8454" s="258"/>
      <c r="C8454" s="259"/>
      <c r="D8454" s="259"/>
      <c r="E8454" s="66" t="str">
        <f t="shared" si="521"/>
        <v/>
      </c>
      <c r="F8454" s="70" t="str">
        <f t="shared" si="524"/>
        <v/>
      </c>
      <c r="G8454" s="68" t="str">
        <f t="shared" si="522"/>
        <v/>
      </c>
      <c r="H8454" s="69" t="str">
        <f t="shared" si="523"/>
        <v/>
      </c>
    </row>
    <row r="8455" spans="2:8" x14ac:dyDescent="0.25">
      <c r="B8455" s="258"/>
      <c r="C8455" s="259"/>
      <c r="D8455" s="259"/>
      <c r="E8455" s="66" t="str">
        <f t="shared" si="521"/>
        <v/>
      </c>
      <c r="F8455" s="70" t="str">
        <f t="shared" si="524"/>
        <v/>
      </c>
      <c r="G8455" s="68" t="str">
        <f t="shared" si="522"/>
        <v/>
      </c>
      <c r="H8455" s="69" t="str">
        <f t="shared" si="523"/>
        <v/>
      </c>
    </row>
    <row r="8456" spans="2:8" x14ac:dyDescent="0.25">
      <c r="B8456" s="258"/>
      <c r="C8456" s="259"/>
      <c r="D8456" s="259"/>
      <c r="E8456" s="66" t="str">
        <f t="shared" si="521"/>
        <v/>
      </c>
      <c r="F8456" s="70" t="str">
        <f t="shared" si="524"/>
        <v/>
      </c>
      <c r="G8456" s="68" t="str">
        <f t="shared" si="522"/>
        <v/>
      </c>
      <c r="H8456" s="69" t="str">
        <f t="shared" si="523"/>
        <v/>
      </c>
    </row>
    <row r="8457" spans="2:8" x14ac:dyDescent="0.25">
      <c r="B8457" s="258"/>
      <c r="C8457" s="259"/>
      <c r="D8457" s="259"/>
      <c r="E8457" s="66" t="str">
        <f t="shared" si="521"/>
        <v/>
      </c>
      <c r="F8457" s="70" t="str">
        <f t="shared" si="524"/>
        <v/>
      </c>
      <c r="G8457" s="68" t="str">
        <f t="shared" si="522"/>
        <v/>
      </c>
      <c r="H8457" s="69" t="str">
        <f t="shared" si="523"/>
        <v/>
      </c>
    </row>
    <row r="8458" spans="2:8" x14ac:dyDescent="0.25">
      <c r="B8458" s="258"/>
      <c r="C8458" s="259"/>
      <c r="D8458" s="259"/>
      <c r="E8458" s="66" t="str">
        <f t="shared" si="521"/>
        <v/>
      </c>
      <c r="F8458" s="70" t="str">
        <f t="shared" si="524"/>
        <v/>
      </c>
      <c r="G8458" s="68" t="str">
        <f t="shared" si="522"/>
        <v/>
      </c>
      <c r="H8458" s="69" t="str">
        <f t="shared" si="523"/>
        <v/>
      </c>
    </row>
    <row r="8459" spans="2:8" x14ac:dyDescent="0.25">
      <c r="B8459" s="258"/>
      <c r="C8459" s="259"/>
      <c r="D8459" s="259"/>
      <c r="E8459" s="66" t="str">
        <f t="shared" si="521"/>
        <v/>
      </c>
      <c r="F8459" s="70" t="str">
        <f t="shared" si="524"/>
        <v/>
      </c>
      <c r="G8459" s="68" t="str">
        <f t="shared" si="522"/>
        <v/>
      </c>
      <c r="H8459" s="69" t="str">
        <f t="shared" si="523"/>
        <v/>
      </c>
    </row>
    <row r="8460" spans="2:8" x14ac:dyDescent="0.25">
      <c r="B8460" s="258"/>
      <c r="C8460" s="259"/>
      <c r="D8460" s="259"/>
      <c r="E8460" s="66" t="str">
        <f t="shared" si="521"/>
        <v/>
      </c>
      <c r="F8460" s="70" t="str">
        <f t="shared" si="524"/>
        <v/>
      </c>
      <c r="G8460" s="68" t="str">
        <f t="shared" si="522"/>
        <v/>
      </c>
      <c r="H8460" s="69" t="str">
        <f t="shared" si="523"/>
        <v/>
      </c>
    </row>
    <row r="8461" spans="2:8" x14ac:dyDescent="0.25">
      <c r="B8461" s="258"/>
      <c r="C8461" s="259"/>
      <c r="D8461" s="259"/>
      <c r="E8461" s="66" t="str">
        <f t="shared" si="521"/>
        <v/>
      </c>
      <c r="F8461" s="70" t="str">
        <f t="shared" si="524"/>
        <v/>
      </c>
      <c r="G8461" s="68" t="str">
        <f t="shared" si="522"/>
        <v/>
      </c>
      <c r="H8461" s="69" t="str">
        <f t="shared" si="523"/>
        <v/>
      </c>
    </row>
    <row r="8462" spans="2:8" x14ac:dyDescent="0.25">
      <c r="B8462" s="258"/>
      <c r="C8462" s="259"/>
      <c r="D8462" s="259"/>
      <c r="E8462" s="66" t="str">
        <f t="shared" ref="E8462:E8525" si="525">+IF(AND(C8462-D8462&lt;&gt;0,$B$10&gt;B8462),C8462-D8462,"")</f>
        <v/>
      </c>
      <c r="F8462" s="70" t="str">
        <f t="shared" si="524"/>
        <v/>
      </c>
      <c r="G8462" s="68" t="str">
        <f t="shared" ref="G8462:G8525" si="526">+IF(AND(B8462&lt;&gt;"",$B$10&gt;B8462),$B$10-B8462,"")</f>
        <v/>
      </c>
      <c r="H8462" s="69" t="str">
        <f t="shared" ref="H8462:H8525" si="527">IFERROR(((E8462*G8462*$D$10)/36500),"")</f>
        <v/>
      </c>
    </row>
    <row r="8463" spans="2:8" x14ac:dyDescent="0.25">
      <c r="B8463" s="258"/>
      <c r="C8463" s="259"/>
      <c r="D8463" s="259"/>
      <c r="E8463" s="66" t="str">
        <f t="shared" si="525"/>
        <v/>
      </c>
      <c r="F8463" s="70" t="str">
        <f t="shared" ref="F8463:F8526" si="528">+IFERROR((E8463+F8462),"")</f>
        <v/>
      </c>
      <c r="G8463" s="68" t="str">
        <f t="shared" si="526"/>
        <v/>
      </c>
      <c r="H8463" s="69" t="str">
        <f t="shared" si="527"/>
        <v/>
      </c>
    </row>
    <row r="8464" spans="2:8" x14ac:dyDescent="0.25">
      <c r="B8464" s="258"/>
      <c r="C8464" s="259"/>
      <c r="D8464" s="259"/>
      <c r="E8464" s="66" t="str">
        <f t="shared" si="525"/>
        <v/>
      </c>
      <c r="F8464" s="70" t="str">
        <f t="shared" si="528"/>
        <v/>
      </c>
      <c r="G8464" s="68" t="str">
        <f t="shared" si="526"/>
        <v/>
      </c>
      <c r="H8464" s="69" t="str">
        <f t="shared" si="527"/>
        <v/>
      </c>
    </row>
    <row r="8465" spans="2:8" x14ac:dyDescent="0.25">
      <c r="B8465" s="258"/>
      <c r="C8465" s="259"/>
      <c r="D8465" s="259"/>
      <c r="E8465" s="66" t="str">
        <f t="shared" si="525"/>
        <v/>
      </c>
      <c r="F8465" s="70" t="str">
        <f t="shared" si="528"/>
        <v/>
      </c>
      <c r="G8465" s="68" t="str">
        <f t="shared" si="526"/>
        <v/>
      </c>
      <c r="H8465" s="69" t="str">
        <f t="shared" si="527"/>
        <v/>
      </c>
    </row>
    <row r="8466" spans="2:8" x14ac:dyDescent="0.25">
      <c r="B8466" s="258"/>
      <c r="C8466" s="259"/>
      <c r="D8466" s="259"/>
      <c r="E8466" s="66" t="str">
        <f t="shared" si="525"/>
        <v/>
      </c>
      <c r="F8466" s="70" t="str">
        <f t="shared" si="528"/>
        <v/>
      </c>
      <c r="G8466" s="68" t="str">
        <f t="shared" si="526"/>
        <v/>
      </c>
      <c r="H8466" s="69" t="str">
        <f t="shared" si="527"/>
        <v/>
      </c>
    </row>
    <row r="8467" spans="2:8" x14ac:dyDescent="0.25">
      <c r="B8467" s="258"/>
      <c r="C8467" s="259"/>
      <c r="D8467" s="259"/>
      <c r="E8467" s="66" t="str">
        <f t="shared" si="525"/>
        <v/>
      </c>
      <c r="F8467" s="70" t="str">
        <f t="shared" si="528"/>
        <v/>
      </c>
      <c r="G8467" s="68" t="str">
        <f t="shared" si="526"/>
        <v/>
      </c>
      <c r="H8467" s="69" t="str">
        <f t="shared" si="527"/>
        <v/>
      </c>
    </row>
    <row r="8468" spans="2:8" x14ac:dyDescent="0.25">
      <c r="B8468" s="258"/>
      <c r="C8468" s="259"/>
      <c r="D8468" s="259"/>
      <c r="E8468" s="66" t="str">
        <f t="shared" si="525"/>
        <v/>
      </c>
      <c r="F8468" s="70" t="str">
        <f t="shared" si="528"/>
        <v/>
      </c>
      <c r="G8468" s="68" t="str">
        <f t="shared" si="526"/>
        <v/>
      </c>
      <c r="H8468" s="69" t="str">
        <f t="shared" si="527"/>
        <v/>
      </c>
    </row>
    <row r="8469" spans="2:8" x14ac:dyDescent="0.25">
      <c r="B8469" s="258"/>
      <c r="C8469" s="259"/>
      <c r="D8469" s="259"/>
      <c r="E8469" s="66" t="str">
        <f t="shared" si="525"/>
        <v/>
      </c>
      <c r="F8469" s="70" t="str">
        <f t="shared" si="528"/>
        <v/>
      </c>
      <c r="G8469" s="68" t="str">
        <f t="shared" si="526"/>
        <v/>
      </c>
      <c r="H8469" s="69" t="str">
        <f t="shared" si="527"/>
        <v/>
      </c>
    </row>
    <row r="8470" spans="2:8" x14ac:dyDescent="0.25">
      <c r="B8470" s="258"/>
      <c r="C8470" s="259"/>
      <c r="D8470" s="259"/>
      <c r="E8470" s="66" t="str">
        <f t="shared" si="525"/>
        <v/>
      </c>
      <c r="F8470" s="70" t="str">
        <f t="shared" si="528"/>
        <v/>
      </c>
      <c r="G8470" s="68" t="str">
        <f t="shared" si="526"/>
        <v/>
      </c>
      <c r="H8470" s="69" t="str">
        <f t="shared" si="527"/>
        <v/>
      </c>
    </row>
    <row r="8471" spans="2:8" x14ac:dyDescent="0.25">
      <c r="B8471" s="258"/>
      <c r="C8471" s="259"/>
      <c r="D8471" s="259"/>
      <c r="E8471" s="66" t="str">
        <f t="shared" si="525"/>
        <v/>
      </c>
      <c r="F8471" s="70" t="str">
        <f t="shared" si="528"/>
        <v/>
      </c>
      <c r="G8471" s="68" t="str">
        <f t="shared" si="526"/>
        <v/>
      </c>
      <c r="H8471" s="69" t="str">
        <f t="shared" si="527"/>
        <v/>
      </c>
    </row>
    <row r="8472" spans="2:8" x14ac:dyDescent="0.25">
      <c r="B8472" s="258"/>
      <c r="C8472" s="259"/>
      <c r="D8472" s="259"/>
      <c r="E8472" s="66" t="str">
        <f t="shared" si="525"/>
        <v/>
      </c>
      <c r="F8472" s="70" t="str">
        <f t="shared" si="528"/>
        <v/>
      </c>
      <c r="G8472" s="68" t="str">
        <f t="shared" si="526"/>
        <v/>
      </c>
      <c r="H8472" s="69" t="str">
        <f t="shared" si="527"/>
        <v/>
      </c>
    </row>
    <row r="8473" spans="2:8" x14ac:dyDescent="0.25">
      <c r="B8473" s="258"/>
      <c r="C8473" s="259"/>
      <c r="D8473" s="259"/>
      <c r="E8473" s="66" t="str">
        <f t="shared" si="525"/>
        <v/>
      </c>
      <c r="F8473" s="70" t="str">
        <f t="shared" si="528"/>
        <v/>
      </c>
      <c r="G8473" s="68" t="str">
        <f t="shared" si="526"/>
        <v/>
      </c>
      <c r="H8473" s="69" t="str">
        <f t="shared" si="527"/>
        <v/>
      </c>
    </row>
    <row r="8474" spans="2:8" x14ac:dyDescent="0.25">
      <c r="B8474" s="258"/>
      <c r="C8474" s="259"/>
      <c r="D8474" s="259"/>
      <c r="E8474" s="66" t="str">
        <f t="shared" si="525"/>
        <v/>
      </c>
      <c r="F8474" s="70" t="str">
        <f t="shared" si="528"/>
        <v/>
      </c>
      <c r="G8474" s="68" t="str">
        <f t="shared" si="526"/>
        <v/>
      </c>
      <c r="H8474" s="69" t="str">
        <f t="shared" si="527"/>
        <v/>
      </c>
    </row>
    <row r="8475" spans="2:8" x14ac:dyDescent="0.25">
      <c r="B8475" s="258"/>
      <c r="C8475" s="259"/>
      <c r="D8475" s="259"/>
      <c r="E8475" s="66" t="str">
        <f t="shared" si="525"/>
        <v/>
      </c>
      <c r="F8475" s="70" t="str">
        <f t="shared" si="528"/>
        <v/>
      </c>
      <c r="G8475" s="68" t="str">
        <f t="shared" si="526"/>
        <v/>
      </c>
      <c r="H8475" s="69" t="str">
        <f t="shared" si="527"/>
        <v/>
      </c>
    </row>
    <row r="8476" spans="2:8" x14ac:dyDescent="0.25">
      <c r="B8476" s="258"/>
      <c r="C8476" s="259"/>
      <c r="D8476" s="259"/>
      <c r="E8476" s="66" t="str">
        <f t="shared" si="525"/>
        <v/>
      </c>
      <c r="F8476" s="70" t="str">
        <f t="shared" si="528"/>
        <v/>
      </c>
      <c r="G8476" s="68" t="str">
        <f t="shared" si="526"/>
        <v/>
      </c>
      <c r="H8476" s="69" t="str">
        <f t="shared" si="527"/>
        <v/>
      </c>
    </row>
    <row r="8477" spans="2:8" x14ac:dyDescent="0.25">
      <c r="B8477" s="258"/>
      <c r="C8477" s="259"/>
      <c r="D8477" s="259"/>
      <c r="E8477" s="66" t="str">
        <f t="shared" si="525"/>
        <v/>
      </c>
      <c r="F8477" s="70" t="str">
        <f t="shared" si="528"/>
        <v/>
      </c>
      <c r="G8477" s="68" t="str">
        <f t="shared" si="526"/>
        <v/>
      </c>
      <c r="H8477" s="69" t="str">
        <f t="shared" si="527"/>
        <v/>
      </c>
    </row>
    <row r="8478" spans="2:8" x14ac:dyDescent="0.25">
      <c r="B8478" s="258"/>
      <c r="C8478" s="259"/>
      <c r="D8478" s="259"/>
      <c r="E8478" s="66" t="str">
        <f t="shared" si="525"/>
        <v/>
      </c>
      <c r="F8478" s="70" t="str">
        <f t="shared" si="528"/>
        <v/>
      </c>
      <c r="G8478" s="68" t="str">
        <f t="shared" si="526"/>
        <v/>
      </c>
      <c r="H8478" s="69" t="str">
        <f t="shared" si="527"/>
        <v/>
      </c>
    </row>
    <row r="8479" spans="2:8" x14ac:dyDescent="0.25">
      <c r="B8479" s="258"/>
      <c r="C8479" s="259"/>
      <c r="D8479" s="259"/>
      <c r="E8479" s="66" t="str">
        <f t="shared" si="525"/>
        <v/>
      </c>
      <c r="F8479" s="70" t="str">
        <f t="shared" si="528"/>
        <v/>
      </c>
      <c r="G8479" s="68" t="str">
        <f t="shared" si="526"/>
        <v/>
      </c>
      <c r="H8479" s="69" t="str">
        <f t="shared" si="527"/>
        <v/>
      </c>
    </row>
    <row r="8480" spans="2:8" x14ac:dyDescent="0.25">
      <c r="B8480" s="258"/>
      <c r="C8480" s="259"/>
      <c r="D8480" s="259"/>
      <c r="E8480" s="66" t="str">
        <f t="shared" si="525"/>
        <v/>
      </c>
      <c r="F8480" s="70" t="str">
        <f t="shared" si="528"/>
        <v/>
      </c>
      <c r="G8480" s="68" t="str">
        <f t="shared" si="526"/>
        <v/>
      </c>
      <c r="H8480" s="69" t="str">
        <f t="shared" si="527"/>
        <v/>
      </c>
    </row>
    <row r="8481" spans="2:8" x14ac:dyDescent="0.25">
      <c r="B8481" s="258"/>
      <c r="C8481" s="259"/>
      <c r="D8481" s="259"/>
      <c r="E8481" s="66" t="str">
        <f t="shared" si="525"/>
        <v/>
      </c>
      <c r="F8481" s="70" t="str">
        <f t="shared" si="528"/>
        <v/>
      </c>
      <c r="G8481" s="68" t="str">
        <f t="shared" si="526"/>
        <v/>
      </c>
      <c r="H8481" s="69" t="str">
        <f t="shared" si="527"/>
        <v/>
      </c>
    </row>
    <row r="8482" spans="2:8" x14ac:dyDescent="0.25">
      <c r="B8482" s="258"/>
      <c r="C8482" s="259"/>
      <c r="D8482" s="259"/>
      <c r="E8482" s="66" t="str">
        <f t="shared" si="525"/>
        <v/>
      </c>
      <c r="F8482" s="70" t="str">
        <f t="shared" si="528"/>
        <v/>
      </c>
      <c r="G8482" s="68" t="str">
        <f t="shared" si="526"/>
        <v/>
      </c>
      <c r="H8482" s="69" t="str">
        <f t="shared" si="527"/>
        <v/>
      </c>
    </row>
    <row r="8483" spans="2:8" x14ac:dyDescent="0.25">
      <c r="B8483" s="258"/>
      <c r="C8483" s="259"/>
      <c r="D8483" s="259"/>
      <c r="E8483" s="66" t="str">
        <f t="shared" si="525"/>
        <v/>
      </c>
      <c r="F8483" s="70" t="str">
        <f t="shared" si="528"/>
        <v/>
      </c>
      <c r="G8483" s="68" t="str">
        <f t="shared" si="526"/>
        <v/>
      </c>
      <c r="H8483" s="69" t="str">
        <f t="shared" si="527"/>
        <v/>
      </c>
    </row>
    <row r="8484" spans="2:8" x14ac:dyDescent="0.25">
      <c r="B8484" s="258"/>
      <c r="C8484" s="259"/>
      <c r="D8484" s="259"/>
      <c r="E8484" s="66" t="str">
        <f t="shared" si="525"/>
        <v/>
      </c>
      <c r="F8484" s="70" t="str">
        <f t="shared" si="528"/>
        <v/>
      </c>
      <c r="G8484" s="68" t="str">
        <f t="shared" si="526"/>
        <v/>
      </c>
      <c r="H8484" s="69" t="str">
        <f t="shared" si="527"/>
        <v/>
      </c>
    </row>
    <row r="8485" spans="2:8" x14ac:dyDescent="0.25">
      <c r="B8485" s="258"/>
      <c r="C8485" s="259"/>
      <c r="D8485" s="259"/>
      <c r="E8485" s="66" t="str">
        <f t="shared" si="525"/>
        <v/>
      </c>
      <c r="F8485" s="70" t="str">
        <f t="shared" si="528"/>
        <v/>
      </c>
      <c r="G8485" s="68" t="str">
        <f t="shared" si="526"/>
        <v/>
      </c>
      <c r="H8485" s="69" t="str">
        <f t="shared" si="527"/>
        <v/>
      </c>
    </row>
    <row r="8486" spans="2:8" x14ac:dyDescent="0.25">
      <c r="B8486" s="258"/>
      <c r="C8486" s="259"/>
      <c r="D8486" s="259"/>
      <c r="E8486" s="66" t="str">
        <f t="shared" si="525"/>
        <v/>
      </c>
      <c r="F8486" s="70" t="str">
        <f t="shared" si="528"/>
        <v/>
      </c>
      <c r="G8486" s="68" t="str">
        <f t="shared" si="526"/>
        <v/>
      </c>
      <c r="H8486" s="69" t="str">
        <f t="shared" si="527"/>
        <v/>
      </c>
    </row>
    <row r="8487" spans="2:8" x14ac:dyDescent="0.25">
      <c r="B8487" s="258"/>
      <c r="C8487" s="259"/>
      <c r="D8487" s="259"/>
      <c r="E8487" s="66" t="str">
        <f t="shared" si="525"/>
        <v/>
      </c>
      <c r="F8487" s="70" t="str">
        <f t="shared" si="528"/>
        <v/>
      </c>
      <c r="G8487" s="68" t="str">
        <f t="shared" si="526"/>
        <v/>
      </c>
      <c r="H8487" s="69" t="str">
        <f t="shared" si="527"/>
        <v/>
      </c>
    </row>
    <row r="8488" spans="2:8" x14ac:dyDescent="0.25">
      <c r="B8488" s="258"/>
      <c r="C8488" s="259"/>
      <c r="D8488" s="259"/>
      <c r="E8488" s="66" t="str">
        <f t="shared" si="525"/>
        <v/>
      </c>
      <c r="F8488" s="70" t="str">
        <f t="shared" si="528"/>
        <v/>
      </c>
      <c r="G8488" s="68" t="str">
        <f t="shared" si="526"/>
        <v/>
      </c>
      <c r="H8488" s="69" t="str">
        <f t="shared" si="527"/>
        <v/>
      </c>
    </row>
    <row r="8489" spans="2:8" x14ac:dyDescent="0.25">
      <c r="B8489" s="258"/>
      <c r="C8489" s="259"/>
      <c r="D8489" s="259"/>
      <c r="E8489" s="66" t="str">
        <f t="shared" si="525"/>
        <v/>
      </c>
      <c r="F8489" s="70" t="str">
        <f t="shared" si="528"/>
        <v/>
      </c>
      <c r="G8489" s="68" t="str">
        <f t="shared" si="526"/>
        <v/>
      </c>
      <c r="H8489" s="69" t="str">
        <f t="shared" si="527"/>
        <v/>
      </c>
    </row>
    <row r="8490" spans="2:8" x14ac:dyDescent="0.25">
      <c r="B8490" s="258"/>
      <c r="C8490" s="259"/>
      <c r="D8490" s="259"/>
      <c r="E8490" s="66" t="str">
        <f t="shared" si="525"/>
        <v/>
      </c>
      <c r="F8490" s="70" t="str">
        <f t="shared" si="528"/>
        <v/>
      </c>
      <c r="G8490" s="68" t="str">
        <f t="shared" si="526"/>
        <v/>
      </c>
      <c r="H8490" s="69" t="str">
        <f t="shared" si="527"/>
        <v/>
      </c>
    </row>
    <row r="8491" spans="2:8" x14ac:dyDescent="0.25">
      <c r="B8491" s="258"/>
      <c r="C8491" s="259"/>
      <c r="D8491" s="259"/>
      <c r="E8491" s="66" t="str">
        <f t="shared" si="525"/>
        <v/>
      </c>
      <c r="F8491" s="70" t="str">
        <f t="shared" si="528"/>
        <v/>
      </c>
      <c r="G8491" s="68" t="str">
        <f t="shared" si="526"/>
        <v/>
      </c>
      <c r="H8491" s="69" t="str">
        <f t="shared" si="527"/>
        <v/>
      </c>
    </row>
    <row r="8492" spans="2:8" x14ac:dyDescent="0.25">
      <c r="B8492" s="258"/>
      <c r="C8492" s="259"/>
      <c r="D8492" s="259"/>
      <c r="E8492" s="66" t="str">
        <f t="shared" si="525"/>
        <v/>
      </c>
      <c r="F8492" s="70" t="str">
        <f t="shared" si="528"/>
        <v/>
      </c>
      <c r="G8492" s="68" t="str">
        <f t="shared" si="526"/>
        <v/>
      </c>
      <c r="H8492" s="69" t="str">
        <f t="shared" si="527"/>
        <v/>
      </c>
    </row>
    <row r="8493" spans="2:8" x14ac:dyDescent="0.25">
      <c r="B8493" s="258"/>
      <c r="C8493" s="259"/>
      <c r="D8493" s="259"/>
      <c r="E8493" s="66" t="str">
        <f t="shared" si="525"/>
        <v/>
      </c>
      <c r="F8493" s="70" t="str">
        <f t="shared" si="528"/>
        <v/>
      </c>
      <c r="G8493" s="68" t="str">
        <f t="shared" si="526"/>
        <v/>
      </c>
      <c r="H8493" s="69" t="str">
        <f t="shared" si="527"/>
        <v/>
      </c>
    </row>
    <row r="8494" spans="2:8" x14ac:dyDescent="0.25">
      <c r="B8494" s="258"/>
      <c r="C8494" s="259"/>
      <c r="D8494" s="259"/>
      <c r="E8494" s="66" t="str">
        <f t="shared" si="525"/>
        <v/>
      </c>
      <c r="F8494" s="70" t="str">
        <f t="shared" si="528"/>
        <v/>
      </c>
      <c r="G8494" s="68" t="str">
        <f t="shared" si="526"/>
        <v/>
      </c>
      <c r="H8494" s="69" t="str">
        <f t="shared" si="527"/>
        <v/>
      </c>
    </row>
    <row r="8495" spans="2:8" x14ac:dyDescent="0.25">
      <c r="B8495" s="258"/>
      <c r="C8495" s="259"/>
      <c r="D8495" s="259"/>
      <c r="E8495" s="66" t="str">
        <f t="shared" si="525"/>
        <v/>
      </c>
      <c r="F8495" s="70" t="str">
        <f t="shared" si="528"/>
        <v/>
      </c>
      <c r="G8495" s="68" t="str">
        <f t="shared" si="526"/>
        <v/>
      </c>
      <c r="H8495" s="69" t="str">
        <f t="shared" si="527"/>
        <v/>
      </c>
    </row>
    <row r="8496" spans="2:8" x14ac:dyDescent="0.25">
      <c r="B8496" s="258"/>
      <c r="C8496" s="259"/>
      <c r="D8496" s="259"/>
      <c r="E8496" s="66" t="str">
        <f t="shared" si="525"/>
        <v/>
      </c>
      <c r="F8496" s="70" t="str">
        <f t="shared" si="528"/>
        <v/>
      </c>
      <c r="G8496" s="68" t="str">
        <f t="shared" si="526"/>
        <v/>
      </c>
      <c r="H8496" s="69" t="str">
        <f t="shared" si="527"/>
        <v/>
      </c>
    </row>
    <row r="8497" spans="2:8" x14ac:dyDescent="0.25">
      <c r="B8497" s="258"/>
      <c r="C8497" s="259"/>
      <c r="D8497" s="259"/>
      <c r="E8497" s="66" t="str">
        <f t="shared" si="525"/>
        <v/>
      </c>
      <c r="F8497" s="70" t="str">
        <f t="shared" si="528"/>
        <v/>
      </c>
      <c r="G8497" s="68" t="str">
        <f t="shared" si="526"/>
        <v/>
      </c>
      <c r="H8497" s="69" t="str">
        <f t="shared" si="527"/>
        <v/>
      </c>
    </row>
    <row r="8498" spans="2:8" x14ac:dyDescent="0.25">
      <c r="B8498" s="258"/>
      <c r="C8498" s="259"/>
      <c r="D8498" s="259"/>
      <c r="E8498" s="66" t="str">
        <f t="shared" si="525"/>
        <v/>
      </c>
      <c r="F8498" s="70" t="str">
        <f t="shared" si="528"/>
        <v/>
      </c>
      <c r="G8498" s="68" t="str">
        <f t="shared" si="526"/>
        <v/>
      </c>
      <c r="H8498" s="69" t="str">
        <f t="shared" si="527"/>
        <v/>
      </c>
    </row>
    <row r="8499" spans="2:8" x14ac:dyDescent="0.25">
      <c r="B8499" s="258"/>
      <c r="C8499" s="259"/>
      <c r="D8499" s="259"/>
      <c r="E8499" s="66" t="str">
        <f t="shared" si="525"/>
        <v/>
      </c>
      <c r="F8499" s="70" t="str">
        <f t="shared" si="528"/>
        <v/>
      </c>
      <c r="G8499" s="68" t="str">
        <f t="shared" si="526"/>
        <v/>
      </c>
      <c r="H8499" s="69" t="str">
        <f t="shared" si="527"/>
        <v/>
      </c>
    </row>
    <row r="8500" spans="2:8" x14ac:dyDescent="0.25">
      <c r="B8500" s="258"/>
      <c r="C8500" s="259"/>
      <c r="D8500" s="259"/>
      <c r="E8500" s="66" t="str">
        <f t="shared" si="525"/>
        <v/>
      </c>
      <c r="F8500" s="70" t="str">
        <f t="shared" si="528"/>
        <v/>
      </c>
      <c r="G8500" s="68" t="str">
        <f t="shared" si="526"/>
        <v/>
      </c>
      <c r="H8500" s="69" t="str">
        <f t="shared" si="527"/>
        <v/>
      </c>
    </row>
    <row r="8501" spans="2:8" x14ac:dyDescent="0.25">
      <c r="B8501" s="258"/>
      <c r="C8501" s="259"/>
      <c r="D8501" s="259"/>
      <c r="E8501" s="66" t="str">
        <f t="shared" si="525"/>
        <v/>
      </c>
      <c r="F8501" s="70" t="str">
        <f t="shared" si="528"/>
        <v/>
      </c>
      <c r="G8501" s="68" t="str">
        <f t="shared" si="526"/>
        <v/>
      </c>
      <c r="H8501" s="69" t="str">
        <f t="shared" si="527"/>
        <v/>
      </c>
    </row>
    <row r="8502" spans="2:8" x14ac:dyDescent="0.25">
      <c r="B8502" s="258"/>
      <c r="C8502" s="259"/>
      <c r="D8502" s="259"/>
      <c r="E8502" s="66" t="str">
        <f t="shared" si="525"/>
        <v/>
      </c>
      <c r="F8502" s="70" t="str">
        <f t="shared" si="528"/>
        <v/>
      </c>
      <c r="G8502" s="68" t="str">
        <f t="shared" si="526"/>
        <v/>
      </c>
      <c r="H8502" s="69" t="str">
        <f t="shared" si="527"/>
        <v/>
      </c>
    </row>
    <row r="8503" spans="2:8" x14ac:dyDescent="0.25">
      <c r="B8503" s="258"/>
      <c r="C8503" s="259"/>
      <c r="D8503" s="259"/>
      <c r="E8503" s="66" t="str">
        <f t="shared" si="525"/>
        <v/>
      </c>
      <c r="F8503" s="70" t="str">
        <f t="shared" si="528"/>
        <v/>
      </c>
      <c r="G8503" s="68" t="str">
        <f t="shared" si="526"/>
        <v/>
      </c>
      <c r="H8503" s="69" t="str">
        <f t="shared" si="527"/>
        <v/>
      </c>
    </row>
    <row r="8504" spans="2:8" x14ac:dyDescent="0.25">
      <c r="B8504" s="258"/>
      <c r="C8504" s="259"/>
      <c r="D8504" s="259"/>
      <c r="E8504" s="66" t="str">
        <f t="shared" si="525"/>
        <v/>
      </c>
      <c r="F8504" s="70" t="str">
        <f t="shared" si="528"/>
        <v/>
      </c>
      <c r="G8504" s="68" t="str">
        <f t="shared" si="526"/>
        <v/>
      </c>
      <c r="H8504" s="69" t="str">
        <f t="shared" si="527"/>
        <v/>
      </c>
    </row>
    <row r="8505" spans="2:8" x14ac:dyDescent="0.25">
      <c r="B8505" s="258"/>
      <c r="C8505" s="259"/>
      <c r="D8505" s="259"/>
      <c r="E8505" s="66" t="str">
        <f t="shared" si="525"/>
        <v/>
      </c>
      <c r="F8505" s="70" t="str">
        <f t="shared" si="528"/>
        <v/>
      </c>
      <c r="G8505" s="68" t="str">
        <f t="shared" si="526"/>
        <v/>
      </c>
      <c r="H8505" s="69" t="str">
        <f t="shared" si="527"/>
        <v/>
      </c>
    </row>
    <row r="8506" spans="2:8" x14ac:dyDescent="0.25">
      <c r="B8506" s="258"/>
      <c r="C8506" s="259"/>
      <c r="D8506" s="259"/>
      <c r="E8506" s="66" t="str">
        <f t="shared" si="525"/>
        <v/>
      </c>
      <c r="F8506" s="70" t="str">
        <f t="shared" si="528"/>
        <v/>
      </c>
      <c r="G8506" s="68" t="str">
        <f t="shared" si="526"/>
        <v/>
      </c>
      <c r="H8506" s="69" t="str">
        <f t="shared" si="527"/>
        <v/>
      </c>
    </row>
    <row r="8507" spans="2:8" x14ac:dyDescent="0.25">
      <c r="B8507" s="258"/>
      <c r="C8507" s="259"/>
      <c r="D8507" s="259"/>
      <c r="E8507" s="66" t="str">
        <f t="shared" si="525"/>
        <v/>
      </c>
      <c r="F8507" s="70" t="str">
        <f t="shared" si="528"/>
        <v/>
      </c>
      <c r="G8507" s="68" t="str">
        <f t="shared" si="526"/>
        <v/>
      </c>
      <c r="H8507" s="69" t="str">
        <f t="shared" si="527"/>
        <v/>
      </c>
    </row>
    <row r="8508" spans="2:8" x14ac:dyDescent="0.25">
      <c r="B8508" s="258"/>
      <c r="C8508" s="259"/>
      <c r="D8508" s="259"/>
      <c r="E8508" s="66" t="str">
        <f t="shared" si="525"/>
        <v/>
      </c>
      <c r="F8508" s="70" t="str">
        <f t="shared" si="528"/>
        <v/>
      </c>
      <c r="G8508" s="68" t="str">
        <f t="shared" si="526"/>
        <v/>
      </c>
      <c r="H8508" s="69" t="str">
        <f t="shared" si="527"/>
        <v/>
      </c>
    </row>
    <row r="8509" spans="2:8" x14ac:dyDescent="0.25">
      <c r="B8509" s="258"/>
      <c r="C8509" s="259"/>
      <c r="D8509" s="259"/>
      <c r="E8509" s="66" t="str">
        <f t="shared" si="525"/>
        <v/>
      </c>
      <c r="F8509" s="70" t="str">
        <f t="shared" si="528"/>
        <v/>
      </c>
      <c r="G8509" s="68" t="str">
        <f t="shared" si="526"/>
        <v/>
      </c>
      <c r="H8509" s="69" t="str">
        <f t="shared" si="527"/>
        <v/>
      </c>
    </row>
    <row r="8510" spans="2:8" x14ac:dyDescent="0.25">
      <c r="B8510" s="258"/>
      <c r="C8510" s="259"/>
      <c r="D8510" s="259"/>
      <c r="E8510" s="66" t="str">
        <f t="shared" si="525"/>
        <v/>
      </c>
      <c r="F8510" s="70" t="str">
        <f t="shared" si="528"/>
        <v/>
      </c>
      <c r="G8510" s="68" t="str">
        <f t="shared" si="526"/>
        <v/>
      </c>
      <c r="H8510" s="69" t="str">
        <f t="shared" si="527"/>
        <v/>
      </c>
    </row>
    <row r="8511" spans="2:8" x14ac:dyDescent="0.25">
      <c r="B8511" s="258"/>
      <c r="C8511" s="259"/>
      <c r="D8511" s="259"/>
      <c r="E8511" s="66" t="str">
        <f t="shared" si="525"/>
        <v/>
      </c>
      <c r="F8511" s="70" t="str">
        <f t="shared" si="528"/>
        <v/>
      </c>
      <c r="G8511" s="68" t="str">
        <f t="shared" si="526"/>
        <v/>
      </c>
      <c r="H8511" s="69" t="str">
        <f t="shared" si="527"/>
        <v/>
      </c>
    </row>
    <row r="8512" spans="2:8" x14ac:dyDescent="0.25">
      <c r="B8512" s="258"/>
      <c r="C8512" s="259"/>
      <c r="D8512" s="259"/>
      <c r="E8512" s="66" t="str">
        <f t="shared" si="525"/>
        <v/>
      </c>
      <c r="F8512" s="70" t="str">
        <f t="shared" si="528"/>
        <v/>
      </c>
      <c r="G8512" s="68" t="str">
        <f t="shared" si="526"/>
        <v/>
      </c>
      <c r="H8512" s="69" t="str">
        <f t="shared" si="527"/>
        <v/>
      </c>
    </row>
    <row r="8513" spans="2:8" x14ac:dyDescent="0.25">
      <c r="B8513" s="258"/>
      <c r="C8513" s="259"/>
      <c r="D8513" s="259"/>
      <c r="E8513" s="66" t="str">
        <f t="shared" si="525"/>
        <v/>
      </c>
      <c r="F8513" s="70" t="str">
        <f t="shared" si="528"/>
        <v/>
      </c>
      <c r="G8513" s="68" t="str">
        <f t="shared" si="526"/>
        <v/>
      </c>
      <c r="H8513" s="69" t="str">
        <f t="shared" si="527"/>
        <v/>
      </c>
    </row>
    <row r="8514" spans="2:8" x14ac:dyDescent="0.25">
      <c r="B8514" s="258"/>
      <c r="C8514" s="259"/>
      <c r="D8514" s="259"/>
      <c r="E8514" s="66" t="str">
        <f t="shared" si="525"/>
        <v/>
      </c>
      <c r="F8514" s="70" t="str">
        <f t="shared" si="528"/>
        <v/>
      </c>
      <c r="G8514" s="68" t="str">
        <f t="shared" si="526"/>
        <v/>
      </c>
      <c r="H8514" s="69" t="str">
        <f t="shared" si="527"/>
        <v/>
      </c>
    </row>
    <row r="8515" spans="2:8" x14ac:dyDescent="0.25">
      <c r="B8515" s="258"/>
      <c r="C8515" s="259"/>
      <c r="D8515" s="259"/>
      <c r="E8515" s="66" t="str">
        <f t="shared" si="525"/>
        <v/>
      </c>
      <c r="F8515" s="70" t="str">
        <f t="shared" si="528"/>
        <v/>
      </c>
      <c r="G8515" s="68" t="str">
        <f t="shared" si="526"/>
        <v/>
      </c>
      <c r="H8515" s="69" t="str">
        <f t="shared" si="527"/>
        <v/>
      </c>
    </row>
    <row r="8516" spans="2:8" x14ac:dyDescent="0.25">
      <c r="B8516" s="258"/>
      <c r="C8516" s="259"/>
      <c r="D8516" s="259"/>
      <c r="E8516" s="66" t="str">
        <f t="shared" si="525"/>
        <v/>
      </c>
      <c r="F8516" s="70" t="str">
        <f t="shared" si="528"/>
        <v/>
      </c>
      <c r="G8516" s="68" t="str">
        <f t="shared" si="526"/>
        <v/>
      </c>
      <c r="H8516" s="69" t="str">
        <f t="shared" si="527"/>
        <v/>
      </c>
    </row>
    <row r="8517" spans="2:8" x14ac:dyDescent="0.25">
      <c r="B8517" s="258"/>
      <c r="C8517" s="259"/>
      <c r="D8517" s="259"/>
      <c r="E8517" s="66" t="str">
        <f t="shared" si="525"/>
        <v/>
      </c>
      <c r="F8517" s="70" t="str">
        <f t="shared" si="528"/>
        <v/>
      </c>
      <c r="G8517" s="68" t="str">
        <f t="shared" si="526"/>
        <v/>
      </c>
      <c r="H8517" s="69" t="str">
        <f t="shared" si="527"/>
        <v/>
      </c>
    </row>
    <row r="8518" spans="2:8" x14ac:dyDescent="0.25">
      <c r="B8518" s="258"/>
      <c r="C8518" s="259"/>
      <c r="D8518" s="259"/>
      <c r="E8518" s="66" t="str">
        <f t="shared" si="525"/>
        <v/>
      </c>
      <c r="F8518" s="70" t="str">
        <f t="shared" si="528"/>
        <v/>
      </c>
      <c r="G8518" s="68" t="str">
        <f t="shared" si="526"/>
        <v/>
      </c>
      <c r="H8518" s="69" t="str">
        <f t="shared" si="527"/>
        <v/>
      </c>
    </row>
    <row r="8519" spans="2:8" x14ac:dyDescent="0.25">
      <c r="B8519" s="258"/>
      <c r="C8519" s="259"/>
      <c r="D8519" s="259"/>
      <c r="E8519" s="66" t="str">
        <f t="shared" si="525"/>
        <v/>
      </c>
      <c r="F8519" s="70" t="str">
        <f t="shared" si="528"/>
        <v/>
      </c>
      <c r="G8519" s="68" t="str">
        <f t="shared" si="526"/>
        <v/>
      </c>
      <c r="H8519" s="69" t="str">
        <f t="shared" si="527"/>
        <v/>
      </c>
    </row>
    <row r="8520" spans="2:8" x14ac:dyDescent="0.25">
      <c r="B8520" s="258"/>
      <c r="C8520" s="259"/>
      <c r="D8520" s="259"/>
      <c r="E8520" s="66" t="str">
        <f t="shared" si="525"/>
        <v/>
      </c>
      <c r="F8520" s="70" t="str">
        <f t="shared" si="528"/>
        <v/>
      </c>
      <c r="G8520" s="68" t="str">
        <f t="shared" si="526"/>
        <v/>
      </c>
      <c r="H8520" s="69" t="str">
        <f t="shared" si="527"/>
        <v/>
      </c>
    </row>
    <row r="8521" spans="2:8" x14ac:dyDescent="0.25">
      <c r="B8521" s="258"/>
      <c r="C8521" s="259"/>
      <c r="D8521" s="259"/>
      <c r="E8521" s="66" t="str">
        <f t="shared" si="525"/>
        <v/>
      </c>
      <c r="F8521" s="70" t="str">
        <f t="shared" si="528"/>
        <v/>
      </c>
      <c r="G8521" s="68" t="str">
        <f t="shared" si="526"/>
        <v/>
      </c>
      <c r="H8521" s="69" t="str">
        <f t="shared" si="527"/>
        <v/>
      </c>
    </row>
    <row r="8522" spans="2:8" x14ac:dyDescent="0.25">
      <c r="B8522" s="258"/>
      <c r="C8522" s="259"/>
      <c r="D8522" s="259"/>
      <c r="E8522" s="66" t="str">
        <f t="shared" si="525"/>
        <v/>
      </c>
      <c r="F8522" s="70" t="str">
        <f t="shared" si="528"/>
        <v/>
      </c>
      <c r="G8522" s="68" t="str">
        <f t="shared" si="526"/>
        <v/>
      </c>
      <c r="H8522" s="69" t="str">
        <f t="shared" si="527"/>
        <v/>
      </c>
    </row>
    <row r="8523" spans="2:8" x14ac:dyDescent="0.25">
      <c r="B8523" s="258"/>
      <c r="C8523" s="259"/>
      <c r="D8523" s="259"/>
      <c r="E8523" s="66" t="str">
        <f t="shared" si="525"/>
        <v/>
      </c>
      <c r="F8523" s="70" t="str">
        <f t="shared" si="528"/>
        <v/>
      </c>
      <c r="G8523" s="68" t="str">
        <f t="shared" si="526"/>
        <v/>
      </c>
      <c r="H8523" s="69" t="str">
        <f t="shared" si="527"/>
        <v/>
      </c>
    </row>
    <row r="8524" spans="2:8" x14ac:dyDescent="0.25">
      <c r="B8524" s="258"/>
      <c r="C8524" s="259"/>
      <c r="D8524" s="259"/>
      <c r="E8524" s="66" t="str">
        <f t="shared" si="525"/>
        <v/>
      </c>
      <c r="F8524" s="70" t="str">
        <f t="shared" si="528"/>
        <v/>
      </c>
      <c r="G8524" s="68" t="str">
        <f t="shared" si="526"/>
        <v/>
      </c>
      <c r="H8524" s="69" t="str">
        <f t="shared" si="527"/>
        <v/>
      </c>
    </row>
    <row r="8525" spans="2:8" x14ac:dyDescent="0.25">
      <c r="B8525" s="258"/>
      <c r="C8525" s="259"/>
      <c r="D8525" s="259"/>
      <c r="E8525" s="66" t="str">
        <f t="shared" si="525"/>
        <v/>
      </c>
      <c r="F8525" s="70" t="str">
        <f t="shared" si="528"/>
        <v/>
      </c>
      <c r="G8525" s="68" t="str">
        <f t="shared" si="526"/>
        <v/>
      </c>
      <c r="H8525" s="69" t="str">
        <f t="shared" si="527"/>
        <v/>
      </c>
    </row>
    <row r="8526" spans="2:8" x14ac:dyDescent="0.25">
      <c r="B8526" s="258"/>
      <c r="C8526" s="259"/>
      <c r="D8526" s="259"/>
      <c r="E8526" s="66" t="str">
        <f t="shared" ref="E8526:E8589" si="529">+IF(AND(C8526-D8526&lt;&gt;0,$B$10&gt;B8526),C8526-D8526,"")</f>
        <v/>
      </c>
      <c r="F8526" s="70" t="str">
        <f t="shared" si="528"/>
        <v/>
      </c>
      <c r="G8526" s="68" t="str">
        <f t="shared" ref="G8526:G8589" si="530">+IF(AND(B8526&lt;&gt;"",$B$10&gt;B8526),$B$10-B8526,"")</f>
        <v/>
      </c>
      <c r="H8526" s="69" t="str">
        <f t="shared" ref="H8526:H8589" si="531">IFERROR(((E8526*G8526*$D$10)/36500),"")</f>
        <v/>
      </c>
    </row>
    <row r="8527" spans="2:8" x14ac:dyDescent="0.25">
      <c r="B8527" s="258"/>
      <c r="C8527" s="259"/>
      <c r="D8527" s="259"/>
      <c r="E8527" s="66" t="str">
        <f t="shared" si="529"/>
        <v/>
      </c>
      <c r="F8527" s="70" t="str">
        <f t="shared" ref="F8527:F8590" si="532">+IFERROR((E8527+F8526),"")</f>
        <v/>
      </c>
      <c r="G8527" s="68" t="str">
        <f t="shared" si="530"/>
        <v/>
      </c>
      <c r="H8527" s="69" t="str">
        <f t="shared" si="531"/>
        <v/>
      </c>
    </row>
    <row r="8528" spans="2:8" x14ac:dyDescent="0.25">
      <c r="B8528" s="258"/>
      <c r="C8528" s="259"/>
      <c r="D8528" s="259"/>
      <c r="E8528" s="66" t="str">
        <f t="shared" si="529"/>
        <v/>
      </c>
      <c r="F8528" s="70" t="str">
        <f t="shared" si="532"/>
        <v/>
      </c>
      <c r="G8528" s="68" t="str">
        <f t="shared" si="530"/>
        <v/>
      </c>
      <c r="H8528" s="69" t="str">
        <f t="shared" si="531"/>
        <v/>
      </c>
    </row>
    <row r="8529" spans="2:8" x14ac:dyDescent="0.25">
      <c r="B8529" s="258"/>
      <c r="C8529" s="259"/>
      <c r="D8529" s="259"/>
      <c r="E8529" s="66" t="str">
        <f t="shared" si="529"/>
        <v/>
      </c>
      <c r="F8529" s="70" t="str">
        <f t="shared" si="532"/>
        <v/>
      </c>
      <c r="G8529" s="68" t="str">
        <f t="shared" si="530"/>
        <v/>
      </c>
      <c r="H8529" s="69" t="str">
        <f t="shared" si="531"/>
        <v/>
      </c>
    </row>
    <row r="8530" spans="2:8" x14ac:dyDescent="0.25">
      <c r="B8530" s="258"/>
      <c r="C8530" s="259"/>
      <c r="D8530" s="259"/>
      <c r="E8530" s="66" t="str">
        <f t="shared" si="529"/>
        <v/>
      </c>
      <c r="F8530" s="70" t="str">
        <f t="shared" si="532"/>
        <v/>
      </c>
      <c r="G8530" s="68" t="str">
        <f t="shared" si="530"/>
        <v/>
      </c>
      <c r="H8530" s="69" t="str">
        <f t="shared" si="531"/>
        <v/>
      </c>
    </row>
    <row r="8531" spans="2:8" x14ac:dyDescent="0.25">
      <c r="B8531" s="258"/>
      <c r="C8531" s="259"/>
      <c r="D8531" s="259"/>
      <c r="E8531" s="66" t="str">
        <f t="shared" si="529"/>
        <v/>
      </c>
      <c r="F8531" s="70" t="str">
        <f t="shared" si="532"/>
        <v/>
      </c>
      <c r="G8531" s="68" t="str">
        <f t="shared" si="530"/>
        <v/>
      </c>
      <c r="H8531" s="69" t="str">
        <f t="shared" si="531"/>
        <v/>
      </c>
    </row>
    <row r="8532" spans="2:8" x14ac:dyDescent="0.25">
      <c r="B8532" s="258"/>
      <c r="C8532" s="259"/>
      <c r="D8532" s="259"/>
      <c r="E8532" s="66" t="str">
        <f t="shared" si="529"/>
        <v/>
      </c>
      <c r="F8532" s="70" t="str">
        <f t="shared" si="532"/>
        <v/>
      </c>
      <c r="G8532" s="68" t="str">
        <f t="shared" si="530"/>
        <v/>
      </c>
      <c r="H8532" s="69" t="str">
        <f t="shared" si="531"/>
        <v/>
      </c>
    </row>
    <row r="8533" spans="2:8" x14ac:dyDescent="0.25">
      <c r="B8533" s="258"/>
      <c r="C8533" s="259"/>
      <c r="D8533" s="259"/>
      <c r="E8533" s="66" t="str">
        <f t="shared" si="529"/>
        <v/>
      </c>
      <c r="F8533" s="70" t="str">
        <f t="shared" si="532"/>
        <v/>
      </c>
      <c r="G8533" s="68" t="str">
        <f t="shared" si="530"/>
        <v/>
      </c>
      <c r="H8533" s="69" t="str">
        <f t="shared" si="531"/>
        <v/>
      </c>
    </row>
    <row r="8534" spans="2:8" x14ac:dyDescent="0.25">
      <c r="B8534" s="258"/>
      <c r="C8534" s="259"/>
      <c r="D8534" s="259"/>
      <c r="E8534" s="66" t="str">
        <f t="shared" si="529"/>
        <v/>
      </c>
      <c r="F8534" s="70" t="str">
        <f t="shared" si="532"/>
        <v/>
      </c>
      <c r="G8534" s="68" t="str">
        <f t="shared" si="530"/>
        <v/>
      </c>
      <c r="H8534" s="69" t="str">
        <f t="shared" si="531"/>
        <v/>
      </c>
    </row>
    <row r="8535" spans="2:8" x14ac:dyDescent="0.25">
      <c r="B8535" s="258"/>
      <c r="C8535" s="259"/>
      <c r="D8535" s="259"/>
      <c r="E8535" s="66" t="str">
        <f t="shared" si="529"/>
        <v/>
      </c>
      <c r="F8535" s="70" t="str">
        <f t="shared" si="532"/>
        <v/>
      </c>
      <c r="G8535" s="68" t="str">
        <f t="shared" si="530"/>
        <v/>
      </c>
      <c r="H8535" s="69" t="str">
        <f t="shared" si="531"/>
        <v/>
      </c>
    </row>
    <row r="8536" spans="2:8" x14ac:dyDescent="0.25">
      <c r="B8536" s="258"/>
      <c r="C8536" s="259"/>
      <c r="D8536" s="259"/>
      <c r="E8536" s="66" t="str">
        <f t="shared" si="529"/>
        <v/>
      </c>
      <c r="F8536" s="70" t="str">
        <f t="shared" si="532"/>
        <v/>
      </c>
      <c r="G8536" s="68" t="str">
        <f t="shared" si="530"/>
        <v/>
      </c>
      <c r="H8536" s="69" t="str">
        <f t="shared" si="531"/>
        <v/>
      </c>
    </row>
    <row r="8537" spans="2:8" x14ac:dyDescent="0.25">
      <c r="B8537" s="258"/>
      <c r="C8537" s="259"/>
      <c r="D8537" s="259"/>
      <c r="E8537" s="66" t="str">
        <f t="shared" si="529"/>
        <v/>
      </c>
      <c r="F8537" s="70" t="str">
        <f t="shared" si="532"/>
        <v/>
      </c>
      <c r="G8537" s="68" t="str">
        <f t="shared" si="530"/>
        <v/>
      </c>
      <c r="H8537" s="69" t="str">
        <f t="shared" si="531"/>
        <v/>
      </c>
    </row>
    <row r="8538" spans="2:8" x14ac:dyDescent="0.25">
      <c r="B8538" s="258"/>
      <c r="C8538" s="259"/>
      <c r="D8538" s="259"/>
      <c r="E8538" s="66" t="str">
        <f t="shared" si="529"/>
        <v/>
      </c>
      <c r="F8538" s="70" t="str">
        <f t="shared" si="532"/>
        <v/>
      </c>
      <c r="G8538" s="68" t="str">
        <f t="shared" si="530"/>
        <v/>
      </c>
      <c r="H8538" s="69" t="str">
        <f t="shared" si="531"/>
        <v/>
      </c>
    </row>
    <row r="8539" spans="2:8" x14ac:dyDescent="0.25">
      <c r="B8539" s="258"/>
      <c r="C8539" s="259"/>
      <c r="D8539" s="259"/>
      <c r="E8539" s="66" t="str">
        <f t="shared" si="529"/>
        <v/>
      </c>
      <c r="F8539" s="70" t="str">
        <f t="shared" si="532"/>
        <v/>
      </c>
      <c r="G8539" s="68" t="str">
        <f t="shared" si="530"/>
        <v/>
      </c>
      <c r="H8539" s="69" t="str">
        <f t="shared" si="531"/>
        <v/>
      </c>
    </row>
    <row r="8540" spans="2:8" x14ac:dyDescent="0.25">
      <c r="B8540" s="258"/>
      <c r="C8540" s="259"/>
      <c r="D8540" s="259"/>
      <c r="E8540" s="66" t="str">
        <f t="shared" si="529"/>
        <v/>
      </c>
      <c r="F8540" s="70" t="str">
        <f t="shared" si="532"/>
        <v/>
      </c>
      <c r="G8540" s="68" t="str">
        <f t="shared" si="530"/>
        <v/>
      </c>
      <c r="H8540" s="69" t="str">
        <f t="shared" si="531"/>
        <v/>
      </c>
    </row>
    <row r="8541" spans="2:8" x14ac:dyDescent="0.25">
      <c r="B8541" s="258"/>
      <c r="C8541" s="259"/>
      <c r="D8541" s="259"/>
      <c r="E8541" s="66" t="str">
        <f t="shared" si="529"/>
        <v/>
      </c>
      <c r="F8541" s="70" t="str">
        <f t="shared" si="532"/>
        <v/>
      </c>
      <c r="G8541" s="68" t="str">
        <f t="shared" si="530"/>
        <v/>
      </c>
      <c r="H8541" s="69" t="str">
        <f t="shared" si="531"/>
        <v/>
      </c>
    </row>
    <row r="8542" spans="2:8" x14ac:dyDescent="0.25">
      <c r="B8542" s="258"/>
      <c r="C8542" s="259"/>
      <c r="D8542" s="259"/>
      <c r="E8542" s="66" t="str">
        <f t="shared" si="529"/>
        <v/>
      </c>
      <c r="F8542" s="70" t="str">
        <f t="shared" si="532"/>
        <v/>
      </c>
      <c r="G8542" s="68" t="str">
        <f t="shared" si="530"/>
        <v/>
      </c>
      <c r="H8542" s="69" t="str">
        <f t="shared" si="531"/>
        <v/>
      </c>
    </row>
    <row r="8543" spans="2:8" x14ac:dyDescent="0.25">
      <c r="B8543" s="258"/>
      <c r="C8543" s="259"/>
      <c r="D8543" s="259"/>
      <c r="E8543" s="66" t="str">
        <f t="shared" si="529"/>
        <v/>
      </c>
      <c r="F8543" s="70" t="str">
        <f t="shared" si="532"/>
        <v/>
      </c>
      <c r="G8543" s="68" t="str">
        <f t="shared" si="530"/>
        <v/>
      </c>
      <c r="H8543" s="69" t="str">
        <f t="shared" si="531"/>
        <v/>
      </c>
    </row>
    <row r="8544" spans="2:8" x14ac:dyDescent="0.25">
      <c r="B8544" s="258"/>
      <c r="C8544" s="259"/>
      <c r="D8544" s="259"/>
      <c r="E8544" s="66" t="str">
        <f t="shared" si="529"/>
        <v/>
      </c>
      <c r="F8544" s="70" t="str">
        <f t="shared" si="532"/>
        <v/>
      </c>
      <c r="G8544" s="68" t="str">
        <f t="shared" si="530"/>
        <v/>
      </c>
      <c r="H8544" s="69" t="str">
        <f t="shared" si="531"/>
        <v/>
      </c>
    </row>
    <row r="8545" spans="2:8" x14ac:dyDescent="0.25">
      <c r="B8545" s="258"/>
      <c r="C8545" s="259"/>
      <c r="D8545" s="259"/>
      <c r="E8545" s="66" t="str">
        <f t="shared" si="529"/>
        <v/>
      </c>
      <c r="F8545" s="70" t="str">
        <f t="shared" si="532"/>
        <v/>
      </c>
      <c r="G8545" s="68" t="str">
        <f t="shared" si="530"/>
        <v/>
      </c>
      <c r="H8545" s="69" t="str">
        <f t="shared" si="531"/>
        <v/>
      </c>
    </row>
    <row r="8546" spans="2:8" x14ac:dyDescent="0.25">
      <c r="B8546" s="258"/>
      <c r="C8546" s="259"/>
      <c r="D8546" s="259"/>
      <c r="E8546" s="66" t="str">
        <f t="shared" si="529"/>
        <v/>
      </c>
      <c r="F8546" s="70" t="str">
        <f t="shared" si="532"/>
        <v/>
      </c>
      <c r="G8546" s="68" t="str">
        <f t="shared" si="530"/>
        <v/>
      </c>
      <c r="H8546" s="69" t="str">
        <f t="shared" si="531"/>
        <v/>
      </c>
    </row>
    <row r="8547" spans="2:8" x14ac:dyDescent="0.25">
      <c r="B8547" s="258"/>
      <c r="C8547" s="259"/>
      <c r="D8547" s="259"/>
      <c r="E8547" s="66" t="str">
        <f t="shared" si="529"/>
        <v/>
      </c>
      <c r="F8547" s="70" t="str">
        <f t="shared" si="532"/>
        <v/>
      </c>
      <c r="G8547" s="68" t="str">
        <f t="shared" si="530"/>
        <v/>
      </c>
      <c r="H8547" s="69" t="str">
        <f t="shared" si="531"/>
        <v/>
      </c>
    </row>
    <row r="8548" spans="2:8" x14ac:dyDescent="0.25">
      <c r="B8548" s="258"/>
      <c r="C8548" s="259"/>
      <c r="D8548" s="259"/>
      <c r="E8548" s="66" t="str">
        <f t="shared" si="529"/>
        <v/>
      </c>
      <c r="F8548" s="70" t="str">
        <f t="shared" si="532"/>
        <v/>
      </c>
      <c r="G8548" s="68" t="str">
        <f t="shared" si="530"/>
        <v/>
      </c>
      <c r="H8548" s="69" t="str">
        <f t="shared" si="531"/>
        <v/>
      </c>
    </row>
    <row r="8549" spans="2:8" x14ac:dyDescent="0.25">
      <c r="B8549" s="258"/>
      <c r="C8549" s="259"/>
      <c r="D8549" s="259"/>
      <c r="E8549" s="66" t="str">
        <f t="shared" si="529"/>
        <v/>
      </c>
      <c r="F8549" s="70" t="str">
        <f t="shared" si="532"/>
        <v/>
      </c>
      <c r="G8549" s="68" t="str">
        <f t="shared" si="530"/>
        <v/>
      </c>
      <c r="H8549" s="69" t="str">
        <f t="shared" si="531"/>
        <v/>
      </c>
    </row>
    <row r="8550" spans="2:8" x14ac:dyDescent="0.25">
      <c r="B8550" s="258"/>
      <c r="C8550" s="259"/>
      <c r="D8550" s="259"/>
      <c r="E8550" s="66" t="str">
        <f t="shared" si="529"/>
        <v/>
      </c>
      <c r="F8550" s="70" t="str">
        <f t="shared" si="532"/>
        <v/>
      </c>
      <c r="G8550" s="68" t="str">
        <f t="shared" si="530"/>
        <v/>
      </c>
      <c r="H8550" s="69" t="str">
        <f t="shared" si="531"/>
        <v/>
      </c>
    </row>
    <row r="8551" spans="2:8" x14ac:dyDescent="0.25">
      <c r="B8551" s="258"/>
      <c r="C8551" s="259"/>
      <c r="D8551" s="259"/>
      <c r="E8551" s="66" t="str">
        <f t="shared" si="529"/>
        <v/>
      </c>
      <c r="F8551" s="70" t="str">
        <f t="shared" si="532"/>
        <v/>
      </c>
      <c r="G8551" s="68" t="str">
        <f t="shared" si="530"/>
        <v/>
      </c>
      <c r="H8551" s="69" t="str">
        <f t="shared" si="531"/>
        <v/>
      </c>
    </row>
    <row r="8552" spans="2:8" x14ac:dyDescent="0.25">
      <c r="B8552" s="258"/>
      <c r="C8552" s="259"/>
      <c r="D8552" s="259"/>
      <c r="E8552" s="66" t="str">
        <f t="shared" si="529"/>
        <v/>
      </c>
      <c r="F8552" s="70" t="str">
        <f t="shared" si="532"/>
        <v/>
      </c>
      <c r="G8552" s="68" t="str">
        <f t="shared" si="530"/>
        <v/>
      </c>
      <c r="H8552" s="69" t="str">
        <f t="shared" si="531"/>
        <v/>
      </c>
    </row>
    <row r="8553" spans="2:8" x14ac:dyDescent="0.25">
      <c r="B8553" s="258"/>
      <c r="C8553" s="259"/>
      <c r="D8553" s="259"/>
      <c r="E8553" s="66" t="str">
        <f t="shared" si="529"/>
        <v/>
      </c>
      <c r="F8553" s="70" t="str">
        <f t="shared" si="532"/>
        <v/>
      </c>
      <c r="G8553" s="68" t="str">
        <f t="shared" si="530"/>
        <v/>
      </c>
      <c r="H8553" s="69" t="str">
        <f t="shared" si="531"/>
        <v/>
      </c>
    </row>
    <row r="8554" spans="2:8" x14ac:dyDescent="0.25">
      <c r="B8554" s="258"/>
      <c r="C8554" s="259"/>
      <c r="D8554" s="259"/>
      <c r="E8554" s="66" t="str">
        <f t="shared" si="529"/>
        <v/>
      </c>
      <c r="F8554" s="70" t="str">
        <f t="shared" si="532"/>
        <v/>
      </c>
      <c r="G8554" s="68" t="str">
        <f t="shared" si="530"/>
        <v/>
      </c>
      <c r="H8554" s="69" t="str">
        <f t="shared" si="531"/>
        <v/>
      </c>
    </row>
    <row r="8555" spans="2:8" x14ac:dyDescent="0.25">
      <c r="B8555" s="258"/>
      <c r="C8555" s="259"/>
      <c r="D8555" s="259"/>
      <c r="E8555" s="66" t="str">
        <f t="shared" si="529"/>
        <v/>
      </c>
      <c r="F8555" s="70" t="str">
        <f t="shared" si="532"/>
        <v/>
      </c>
      <c r="G8555" s="68" t="str">
        <f t="shared" si="530"/>
        <v/>
      </c>
      <c r="H8555" s="69" t="str">
        <f t="shared" si="531"/>
        <v/>
      </c>
    </row>
    <row r="8556" spans="2:8" x14ac:dyDescent="0.25">
      <c r="B8556" s="258"/>
      <c r="C8556" s="259"/>
      <c r="D8556" s="259"/>
      <c r="E8556" s="66" t="str">
        <f t="shared" si="529"/>
        <v/>
      </c>
      <c r="F8556" s="70" t="str">
        <f t="shared" si="532"/>
        <v/>
      </c>
      <c r="G8556" s="68" t="str">
        <f t="shared" si="530"/>
        <v/>
      </c>
      <c r="H8556" s="69" t="str">
        <f t="shared" si="531"/>
        <v/>
      </c>
    </row>
    <row r="8557" spans="2:8" x14ac:dyDescent="0.25">
      <c r="B8557" s="258"/>
      <c r="C8557" s="259"/>
      <c r="D8557" s="259"/>
      <c r="E8557" s="66" t="str">
        <f t="shared" si="529"/>
        <v/>
      </c>
      <c r="F8557" s="70" t="str">
        <f t="shared" si="532"/>
        <v/>
      </c>
      <c r="G8557" s="68" t="str">
        <f t="shared" si="530"/>
        <v/>
      </c>
      <c r="H8557" s="69" t="str">
        <f t="shared" si="531"/>
        <v/>
      </c>
    </row>
    <row r="8558" spans="2:8" x14ac:dyDescent="0.25">
      <c r="B8558" s="258"/>
      <c r="C8558" s="259"/>
      <c r="D8558" s="259"/>
      <c r="E8558" s="66" t="str">
        <f t="shared" si="529"/>
        <v/>
      </c>
      <c r="F8558" s="70" t="str">
        <f t="shared" si="532"/>
        <v/>
      </c>
      <c r="G8558" s="68" t="str">
        <f t="shared" si="530"/>
        <v/>
      </c>
      <c r="H8558" s="69" t="str">
        <f t="shared" si="531"/>
        <v/>
      </c>
    </row>
    <row r="8559" spans="2:8" x14ac:dyDescent="0.25">
      <c r="B8559" s="258"/>
      <c r="C8559" s="259"/>
      <c r="D8559" s="259"/>
      <c r="E8559" s="66" t="str">
        <f t="shared" si="529"/>
        <v/>
      </c>
      <c r="F8559" s="70" t="str">
        <f t="shared" si="532"/>
        <v/>
      </c>
      <c r="G8559" s="68" t="str">
        <f t="shared" si="530"/>
        <v/>
      </c>
      <c r="H8559" s="69" t="str">
        <f t="shared" si="531"/>
        <v/>
      </c>
    </row>
    <row r="8560" spans="2:8" x14ac:dyDescent="0.25">
      <c r="B8560" s="258"/>
      <c r="C8560" s="259"/>
      <c r="D8560" s="259"/>
      <c r="E8560" s="66" t="str">
        <f t="shared" si="529"/>
        <v/>
      </c>
      <c r="F8560" s="70" t="str">
        <f t="shared" si="532"/>
        <v/>
      </c>
      <c r="G8560" s="68" t="str">
        <f t="shared" si="530"/>
        <v/>
      </c>
      <c r="H8560" s="69" t="str">
        <f t="shared" si="531"/>
        <v/>
      </c>
    </row>
    <row r="8561" spans="2:8" x14ac:dyDescent="0.25">
      <c r="B8561" s="258"/>
      <c r="C8561" s="259"/>
      <c r="D8561" s="259"/>
      <c r="E8561" s="66" t="str">
        <f t="shared" si="529"/>
        <v/>
      </c>
      <c r="F8561" s="70" t="str">
        <f t="shared" si="532"/>
        <v/>
      </c>
      <c r="G8561" s="68" t="str">
        <f t="shared" si="530"/>
        <v/>
      </c>
      <c r="H8561" s="69" t="str">
        <f t="shared" si="531"/>
        <v/>
      </c>
    </row>
    <row r="8562" spans="2:8" x14ac:dyDescent="0.25">
      <c r="B8562" s="258"/>
      <c r="C8562" s="259"/>
      <c r="D8562" s="259"/>
      <c r="E8562" s="66" t="str">
        <f t="shared" si="529"/>
        <v/>
      </c>
      <c r="F8562" s="70" t="str">
        <f t="shared" si="532"/>
        <v/>
      </c>
      <c r="G8562" s="68" t="str">
        <f t="shared" si="530"/>
        <v/>
      </c>
      <c r="H8562" s="69" t="str">
        <f t="shared" si="531"/>
        <v/>
      </c>
    </row>
    <row r="8563" spans="2:8" x14ac:dyDescent="0.25">
      <c r="B8563" s="258"/>
      <c r="C8563" s="259"/>
      <c r="D8563" s="259"/>
      <c r="E8563" s="66" t="str">
        <f t="shared" si="529"/>
        <v/>
      </c>
      <c r="F8563" s="70" t="str">
        <f t="shared" si="532"/>
        <v/>
      </c>
      <c r="G8563" s="68" t="str">
        <f t="shared" si="530"/>
        <v/>
      </c>
      <c r="H8563" s="69" t="str">
        <f t="shared" si="531"/>
        <v/>
      </c>
    </row>
    <row r="8564" spans="2:8" x14ac:dyDescent="0.25">
      <c r="B8564" s="258"/>
      <c r="C8564" s="259"/>
      <c r="D8564" s="259"/>
      <c r="E8564" s="66" t="str">
        <f t="shared" si="529"/>
        <v/>
      </c>
      <c r="F8564" s="70" t="str">
        <f t="shared" si="532"/>
        <v/>
      </c>
      <c r="G8564" s="68" t="str">
        <f t="shared" si="530"/>
        <v/>
      </c>
      <c r="H8564" s="69" t="str">
        <f t="shared" si="531"/>
        <v/>
      </c>
    </row>
    <row r="8565" spans="2:8" x14ac:dyDescent="0.25">
      <c r="B8565" s="258"/>
      <c r="C8565" s="259"/>
      <c r="D8565" s="259"/>
      <c r="E8565" s="66" t="str">
        <f t="shared" si="529"/>
        <v/>
      </c>
      <c r="F8565" s="70" t="str">
        <f t="shared" si="532"/>
        <v/>
      </c>
      <c r="G8565" s="68" t="str">
        <f t="shared" si="530"/>
        <v/>
      </c>
      <c r="H8565" s="69" t="str">
        <f t="shared" si="531"/>
        <v/>
      </c>
    </row>
    <row r="8566" spans="2:8" x14ac:dyDescent="0.25">
      <c r="B8566" s="258"/>
      <c r="C8566" s="259"/>
      <c r="D8566" s="259"/>
      <c r="E8566" s="66" t="str">
        <f t="shared" si="529"/>
        <v/>
      </c>
      <c r="F8566" s="70" t="str">
        <f t="shared" si="532"/>
        <v/>
      </c>
      <c r="G8566" s="68" t="str">
        <f t="shared" si="530"/>
        <v/>
      </c>
      <c r="H8566" s="69" t="str">
        <f t="shared" si="531"/>
        <v/>
      </c>
    </row>
    <row r="8567" spans="2:8" x14ac:dyDescent="0.25">
      <c r="B8567" s="258"/>
      <c r="C8567" s="259"/>
      <c r="D8567" s="259"/>
      <c r="E8567" s="66" t="str">
        <f t="shared" si="529"/>
        <v/>
      </c>
      <c r="F8567" s="70" t="str">
        <f t="shared" si="532"/>
        <v/>
      </c>
      <c r="G8567" s="68" t="str">
        <f t="shared" si="530"/>
        <v/>
      </c>
      <c r="H8567" s="69" t="str">
        <f t="shared" si="531"/>
        <v/>
      </c>
    </row>
    <row r="8568" spans="2:8" x14ac:dyDescent="0.25">
      <c r="B8568" s="258"/>
      <c r="C8568" s="259"/>
      <c r="D8568" s="259"/>
      <c r="E8568" s="66" t="str">
        <f t="shared" si="529"/>
        <v/>
      </c>
      <c r="F8568" s="70" t="str">
        <f t="shared" si="532"/>
        <v/>
      </c>
      <c r="G8568" s="68" t="str">
        <f t="shared" si="530"/>
        <v/>
      </c>
      <c r="H8568" s="69" t="str">
        <f t="shared" si="531"/>
        <v/>
      </c>
    </row>
    <row r="8569" spans="2:8" x14ac:dyDescent="0.25">
      <c r="B8569" s="258"/>
      <c r="C8569" s="259"/>
      <c r="D8569" s="259"/>
      <c r="E8569" s="66" t="str">
        <f t="shared" si="529"/>
        <v/>
      </c>
      <c r="F8569" s="70" t="str">
        <f t="shared" si="532"/>
        <v/>
      </c>
      <c r="G8569" s="68" t="str">
        <f t="shared" si="530"/>
        <v/>
      </c>
      <c r="H8569" s="69" t="str">
        <f t="shared" si="531"/>
        <v/>
      </c>
    </row>
    <row r="8570" spans="2:8" x14ac:dyDescent="0.25">
      <c r="B8570" s="258"/>
      <c r="C8570" s="259"/>
      <c r="D8570" s="259"/>
      <c r="E8570" s="66" t="str">
        <f t="shared" si="529"/>
        <v/>
      </c>
      <c r="F8570" s="70" t="str">
        <f t="shared" si="532"/>
        <v/>
      </c>
      <c r="G8570" s="68" t="str">
        <f t="shared" si="530"/>
        <v/>
      </c>
      <c r="H8570" s="69" t="str">
        <f t="shared" si="531"/>
        <v/>
      </c>
    </row>
    <row r="8571" spans="2:8" x14ac:dyDescent="0.25">
      <c r="B8571" s="258"/>
      <c r="C8571" s="259"/>
      <c r="D8571" s="259"/>
      <c r="E8571" s="66" t="str">
        <f t="shared" si="529"/>
        <v/>
      </c>
      <c r="F8571" s="70" t="str">
        <f t="shared" si="532"/>
        <v/>
      </c>
      <c r="G8571" s="68" t="str">
        <f t="shared" si="530"/>
        <v/>
      </c>
      <c r="H8571" s="69" t="str">
        <f t="shared" si="531"/>
        <v/>
      </c>
    </row>
    <row r="8572" spans="2:8" x14ac:dyDescent="0.25">
      <c r="B8572" s="258"/>
      <c r="C8572" s="259"/>
      <c r="D8572" s="259"/>
      <c r="E8572" s="66" t="str">
        <f t="shared" si="529"/>
        <v/>
      </c>
      <c r="F8572" s="70" t="str">
        <f t="shared" si="532"/>
        <v/>
      </c>
      <c r="G8572" s="68" t="str">
        <f t="shared" si="530"/>
        <v/>
      </c>
      <c r="H8572" s="69" t="str">
        <f t="shared" si="531"/>
        <v/>
      </c>
    </row>
    <row r="8573" spans="2:8" x14ac:dyDescent="0.25">
      <c r="B8573" s="258"/>
      <c r="C8573" s="259"/>
      <c r="D8573" s="259"/>
      <c r="E8573" s="66" t="str">
        <f t="shared" si="529"/>
        <v/>
      </c>
      <c r="F8573" s="70" t="str">
        <f t="shared" si="532"/>
        <v/>
      </c>
      <c r="G8573" s="68" t="str">
        <f t="shared" si="530"/>
        <v/>
      </c>
      <c r="H8573" s="69" t="str">
        <f t="shared" si="531"/>
        <v/>
      </c>
    </row>
    <row r="8574" spans="2:8" x14ac:dyDescent="0.25">
      <c r="B8574" s="258"/>
      <c r="C8574" s="259"/>
      <c r="D8574" s="259"/>
      <c r="E8574" s="66" t="str">
        <f t="shared" si="529"/>
        <v/>
      </c>
      <c r="F8574" s="70" t="str">
        <f t="shared" si="532"/>
        <v/>
      </c>
      <c r="G8574" s="68" t="str">
        <f t="shared" si="530"/>
        <v/>
      </c>
      <c r="H8574" s="69" t="str">
        <f t="shared" si="531"/>
        <v/>
      </c>
    </row>
    <row r="8575" spans="2:8" x14ac:dyDescent="0.25">
      <c r="B8575" s="258"/>
      <c r="C8575" s="259"/>
      <c r="D8575" s="259"/>
      <c r="E8575" s="66" t="str">
        <f t="shared" si="529"/>
        <v/>
      </c>
      <c r="F8575" s="70" t="str">
        <f t="shared" si="532"/>
        <v/>
      </c>
      <c r="G8575" s="68" t="str">
        <f t="shared" si="530"/>
        <v/>
      </c>
      <c r="H8575" s="69" t="str">
        <f t="shared" si="531"/>
        <v/>
      </c>
    </row>
    <row r="8576" spans="2:8" x14ac:dyDescent="0.25">
      <c r="B8576" s="258"/>
      <c r="C8576" s="259"/>
      <c r="D8576" s="259"/>
      <c r="E8576" s="66" t="str">
        <f t="shared" si="529"/>
        <v/>
      </c>
      <c r="F8576" s="70" t="str">
        <f t="shared" si="532"/>
        <v/>
      </c>
      <c r="G8576" s="68" t="str">
        <f t="shared" si="530"/>
        <v/>
      </c>
      <c r="H8576" s="69" t="str">
        <f t="shared" si="531"/>
        <v/>
      </c>
    </row>
    <row r="8577" spans="2:8" x14ac:dyDescent="0.25">
      <c r="B8577" s="258"/>
      <c r="C8577" s="259"/>
      <c r="D8577" s="259"/>
      <c r="E8577" s="66" t="str">
        <f t="shared" si="529"/>
        <v/>
      </c>
      <c r="F8577" s="70" t="str">
        <f t="shared" si="532"/>
        <v/>
      </c>
      <c r="G8577" s="68" t="str">
        <f t="shared" si="530"/>
        <v/>
      </c>
      <c r="H8577" s="69" t="str">
        <f t="shared" si="531"/>
        <v/>
      </c>
    </row>
    <row r="8578" spans="2:8" x14ac:dyDescent="0.25">
      <c r="B8578" s="258"/>
      <c r="C8578" s="259"/>
      <c r="D8578" s="259"/>
      <c r="E8578" s="66" t="str">
        <f t="shared" si="529"/>
        <v/>
      </c>
      <c r="F8578" s="70" t="str">
        <f t="shared" si="532"/>
        <v/>
      </c>
      <c r="G8578" s="68" t="str">
        <f t="shared" si="530"/>
        <v/>
      </c>
      <c r="H8578" s="69" t="str">
        <f t="shared" si="531"/>
        <v/>
      </c>
    </row>
    <row r="8579" spans="2:8" x14ac:dyDescent="0.25">
      <c r="B8579" s="258"/>
      <c r="C8579" s="259"/>
      <c r="D8579" s="259"/>
      <c r="E8579" s="66" t="str">
        <f t="shared" si="529"/>
        <v/>
      </c>
      <c r="F8579" s="70" t="str">
        <f t="shared" si="532"/>
        <v/>
      </c>
      <c r="G8579" s="68" t="str">
        <f t="shared" si="530"/>
        <v/>
      </c>
      <c r="H8579" s="69" t="str">
        <f t="shared" si="531"/>
        <v/>
      </c>
    </row>
    <row r="8580" spans="2:8" x14ac:dyDescent="0.25">
      <c r="B8580" s="258"/>
      <c r="C8580" s="259"/>
      <c r="D8580" s="259"/>
      <c r="E8580" s="66" t="str">
        <f t="shared" si="529"/>
        <v/>
      </c>
      <c r="F8580" s="70" t="str">
        <f t="shared" si="532"/>
        <v/>
      </c>
      <c r="G8580" s="68" t="str">
        <f t="shared" si="530"/>
        <v/>
      </c>
      <c r="H8580" s="69" t="str">
        <f t="shared" si="531"/>
        <v/>
      </c>
    </row>
    <row r="8581" spans="2:8" x14ac:dyDescent="0.25">
      <c r="B8581" s="258"/>
      <c r="C8581" s="259"/>
      <c r="D8581" s="259"/>
      <c r="E8581" s="66" t="str">
        <f t="shared" si="529"/>
        <v/>
      </c>
      <c r="F8581" s="70" t="str">
        <f t="shared" si="532"/>
        <v/>
      </c>
      <c r="G8581" s="68" t="str">
        <f t="shared" si="530"/>
        <v/>
      </c>
      <c r="H8581" s="69" t="str">
        <f t="shared" si="531"/>
        <v/>
      </c>
    </row>
    <row r="8582" spans="2:8" x14ac:dyDescent="0.25">
      <c r="B8582" s="258"/>
      <c r="C8582" s="259"/>
      <c r="D8582" s="259"/>
      <c r="E8582" s="66" t="str">
        <f t="shared" si="529"/>
        <v/>
      </c>
      <c r="F8582" s="70" t="str">
        <f t="shared" si="532"/>
        <v/>
      </c>
      <c r="G8582" s="68" t="str">
        <f t="shared" si="530"/>
        <v/>
      </c>
      <c r="H8582" s="69" t="str">
        <f t="shared" si="531"/>
        <v/>
      </c>
    </row>
    <row r="8583" spans="2:8" x14ac:dyDescent="0.25">
      <c r="B8583" s="258"/>
      <c r="C8583" s="259"/>
      <c r="D8583" s="259"/>
      <c r="E8583" s="66" t="str">
        <f t="shared" si="529"/>
        <v/>
      </c>
      <c r="F8583" s="70" t="str">
        <f t="shared" si="532"/>
        <v/>
      </c>
      <c r="G8583" s="68" t="str">
        <f t="shared" si="530"/>
        <v/>
      </c>
      <c r="H8583" s="69" t="str">
        <f t="shared" si="531"/>
        <v/>
      </c>
    </row>
    <row r="8584" spans="2:8" x14ac:dyDescent="0.25">
      <c r="B8584" s="258"/>
      <c r="C8584" s="259"/>
      <c r="D8584" s="259"/>
      <c r="E8584" s="66" t="str">
        <f t="shared" si="529"/>
        <v/>
      </c>
      <c r="F8584" s="70" t="str">
        <f t="shared" si="532"/>
        <v/>
      </c>
      <c r="G8584" s="68" t="str">
        <f t="shared" si="530"/>
        <v/>
      </c>
      <c r="H8584" s="69" t="str">
        <f t="shared" si="531"/>
        <v/>
      </c>
    </row>
    <row r="8585" spans="2:8" x14ac:dyDescent="0.25">
      <c r="B8585" s="258"/>
      <c r="C8585" s="259"/>
      <c r="D8585" s="259"/>
      <c r="E8585" s="66" t="str">
        <f t="shared" si="529"/>
        <v/>
      </c>
      <c r="F8585" s="70" t="str">
        <f t="shared" si="532"/>
        <v/>
      </c>
      <c r="G8585" s="68" t="str">
        <f t="shared" si="530"/>
        <v/>
      </c>
      <c r="H8585" s="69" t="str">
        <f t="shared" si="531"/>
        <v/>
      </c>
    </row>
    <row r="8586" spans="2:8" x14ac:dyDescent="0.25">
      <c r="B8586" s="258"/>
      <c r="C8586" s="259"/>
      <c r="D8586" s="259"/>
      <c r="E8586" s="66" t="str">
        <f t="shared" si="529"/>
        <v/>
      </c>
      <c r="F8586" s="70" t="str">
        <f t="shared" si="532"/>
        <v/>
      </c>
      <c r="G8586" s="68" t="str">
        <f t="shared" si="530"/>
        <v/>
      </c>
      <c r="H8586" s="69" t="str">
        <f t="shared" si="531"/>
        <v/>
      </c>
    </row>
    <row r="8587" spans="2:8" x14ac:dyDescent="0.25">
      <c r="B8587" s="258"/>
      <c r="C8587" s="259"/>
      <c r="D8587" s="259"/>
      <c r="E8587" s="66" t="str">
        <f t="shared" si="529"/>
        <v/>
      </c>
      <c r="F8587" s="70" t="str">
        <f t="shared" si="532"/>
        <v/>
      </c>
      <c r="G8587" s="68" t="str">
        <f t="shared" si="530"/>
        <v/>
      </c>
      <c r="H8587" s="69" t="str">
        <f t="shared" si="531"/>
        <v/>
      </c>
    </row>
    <row r="8588" spans="2:8" x14ac:dyDescent="0.25">
      <c r="B8588" s="258"/>
      <c r="C8588" s="259"/>
      <c r="D8588" s="259"/>
      <c r="E8588" s="66" t="str">
        <f t="shared" si="529"/>
        <v/>
      </c>
      <c r="F8588" s="70" t="str">
        <f t="shared" si="532"/>
        <v/>
      </c>
      <c r="G8588" s="68" t="str">
        <f t="shared" si="530"/>
        <v/>
      </c>
      <c r="H8588" s="69" t="str">
        <f t="shared" si="531"/>
        <v/>
      </c>
    </row>
    <row r="8589" spans="2:8" x14ac:dyDescent="0.25">
      <c r="B8589" s="258"/>
      <c r="C8589" s="259"/>
      <c r="D8589" s="259"/>
      <c r="E8589" s="66" t="str">
        <f t="shared" si="529"/>
        <v/>
      </c>
      <c r="F8589" s="70" t="str">
        <f t="shared" si="532"/>
        <v/>
      </c>
      <c r="G8589" s="68" t="str">
        <f t="shared" si="530"/>
        <v/>
      </c>
      <c r="H8589" s="69" t="str">
        <f t="shared" si="531"/>
        <v/>
      </c>
    </row>
    <row r="8590" spans="2:8" x14ac:dyDescent="0.25">
      <c r="B8590" s="258"/>
      <c r="C8590" s="259"/>
      <c r="D8590" s="259"/>
      <c r="E8590" s="66" t="str">
        <f t="shared" ref="E8590:E8653" si="533">+IF(AND(C8590-D8590&lt;&gt;0,$B$10&gt;B8590),C8590-D8590,"")</f>
        <v/>
      </c>
      <c r="F8590" s="70" t="str">
        <f t="shared" si="532"/>
        <v/>
      </c>
      <c r="G8590" s="68" t="str">
        <f t="shared" ref="G8590:G8653" si="534">+IF(AND(B8590&lt;&gt;"",$B$10&gt;B8590),$B$10-B8590,"")</f>
        <v/>
      </c>
      <c r="H8590" s="69" t="str">
        <f t="shared" ref="H8590:H8653" si="535">IFERROR(((E8590*G8590*$D$10)/36500),"")</f>
        <v/>
      </c>
    </row>
    <row r="8591" spans="2:8" x14ac:dyDescent="0.25">
      <c r="B8591" s="258"/>
      <c r="C8591" s="259"/>
      <c r="D8591" s="259"/>
      <c r="E8591" s="66" t="str">
        <f t="shared" si="533"/>
        <v/>
      </c>
      <c r="F8591" s="70" t="str">
        <f t="shared" ref="F8591:F8654" si="536">+IFERROR((E8591+F8590),"")</f>
        <v/>
      </c>
      <c r="G8591" s="68" t="str">
        <f t="shared" si="534"/>
        <v/>
      </c>
      <c r="H8591" s="69" t="str">
        <f t="shared" si="535"/>
        <v/>
      </c>
    </row>
    <row r="8592" spans="2:8" x14ac:dyDescent="0.25">
      <c r="B8592" s="258"/>
      <c r="C8592" s="259"/>
      <c r="D8592" s="259"/>
      <c r="E8592" s="66" t="str">
        <f t="shared" si="533"/>
        <v/>
      </c>
      <c r="F8592" s="70" t="str">
        <f t="shared" si="536"/>
        <v/>
      </c>
      <c r="G8592" s="68" t="str">
        <f t="shared" si="534"/>
        <v/>
      </c>
      <c r="H8592" s="69" t="str">
        <f t="shared" si="535"/>
        <v/>
      </c>
    </row>
    <row r="8593" spans="2:8" x14ac:dyDescent="0.25">
      <c r="B8593" s="258"/>
      <c r="C8593" s="259"/>
      <c r="D8593" s="259"/>
      <c r="E8593" s="66" t="str">
        <f t="shared" si="533"/>
        <v/>
      </c>
      <c r="F8593" s="70" t="str">
        <f t="shared" si="536"/>
        <v/>
      </c>
      <c r="G8593" s="68" t="str">
        <f t="shared" si="534"/>
        <v/>
      </c>
      <c r="H8593" s="69" t="str">
        <f t="shared" si="535"/>
        <v/>
      </c>
    </row>
    <row r="8594" spans="2:8" x14ac:dyDescent="0.25">
      <c r="B8594" s="258"/>
      <c r="C8594" s="259"/>
      <c r="D8594" s="259"/>
      <c r="E8594" s="66" t="str">
        <f t="shared" si="533"/>
        <v/>
      </c>
      <c r="F8594" s="70" t="str">
        <f t="shared" si="536"/>
        <v/>
      </c>
      <c r="G8594" s="68" t="str">
        <f t="shared" si="534"/>
        <v/>
      </c>
      <c r="H8594" s="69" t="str">
        <f t="shared" si="535"/>
        <v/>
      </c>
    </row>
    <row r="8595" spans="2:8" x14ac:dyDescent="0.25">
      <c r="B8595" s="258"/>
      <c r="C8595" s="259"/>
      <c r="D8595" s="259"/>
      <c r="E8595" s="66" t="str">
        <f t="shared" si="533"/>
        <v/>
      </c>
      <c r="F8595" s="70" t="str">
        <f t="shared" si="536"/>
        <v/>
      </c>
      <c r="G8595" s="68" t="str">
        <f t="shared" si="534"/>
        <v/>
      </c>
      <c r="H8595" s="69" t="str">
        <f t="shared" si="535"/>
        <v/>
      </c>
    </row>
    <row r="8596" spans="2:8" x14ac:dyDescent="0.25">
      <c r="B8596" s="44"/>
      <c r="C8596" s="45"/>
      <c r="D8596" s="45"/>
      <c r="E8596" s="66" t="str">
        <f t="shared" si="533"/>
        <v/>
      </c>
      <c r="F8596" s="70" t="str">
        <f t="shared" si="536"/>
        <v/>
      </c>
      <c r="G8596" s="68" t="str">
        <f t="shared" si="534"/>
        <v/>
      </c>
      <c r="H8596" s="69" t="str">
        <f t="shared" si="535"/>
        <v/>
      </c>
    </row>
    <row r="8597" spans="2:8" x14ac:dyDescent="0.25">
      <c r="B8597" s="44"/>
      <c r="C8597" s="45"/>
      <c r="D8597" s="45"/>
      <c r="E8597" s="66" t="str">
        <f t="shared" si="533"/>
        <v/>
      </c>
      <c r="F8597" s="70" t="str">
        <f t="shared" si="536"/>
        <v/>
      </c>
      <c r="G8597" s="68" t="str">
        <f t="shared" si="534"/>
        <v/>
      </c>
      <c r="H8597" s="69" t="str">
        <f t="shared" si="535"/>
        <v/>
      </c>
    </row>
    <row r="8598" spans="2:8" x14ac:dyDescent="0.25">
      <c r="B8598" s="44"/>
      <c r="C8598" s="45"/>
      <c r="D8598" s="45"/>
      <c r="E8598" s="66" t="str">
        <f t="shared" si="533"/>
        <v/>
      </c>
      <c r="F8598" s="70" t="str">
        <f t="shared" si="536"/>
        <v/>
      </c>
      <c r="G8598" s="68" t="str">
        <f t="shared" si="534"/>
        <v/>
      </c>
      <c r="H8598" s="69" t="str">
        <f t="shared" si="535"/>
        <v/>
      </c>
    </row>
    <row r="8599" spans="2:8" x14ac:dyDescent="0.25">
      <c r="B8599" s="44"/>
      <c r="C8599" s="45"/>
      <c r="D8599" s="45"/>
      <c r="E8599" s="66" t="str">
        <f t="shared" si="533"/>
        <v/>
      </c>
      <c r="F8599" s="70" t="str">
        <f t="shared" si="536"/>
        <v/>
      </c>
      <c r="G8599" s="68" t="str">
        <f t="shared" si="534"/>
        <v/>
      </c>
      <c r="H8599" s="69" t="str">
        <f t="shared" si="535"/>
        <v/>
      </c>
    </row>
    <row r="8600" spans="2:8" x14ac:dyDescent="0.25">
      <c r="B8600" s="44"/>
      <c r="C8600" s="45"/>
      <c r="D8600" s="45"/>
      <c r="E8600" s="66" t="str">
        <f t="shared" si="533"/>
        <v/>
      </c>
      <c r="F8600" s="70" t="str">
        <f t="shared" si="536"/>
        <v/>
      </c>
      <c r="G8600" s="68" t="str">
        <f t="shared" si="534"/>
        <v/>
      </c>
      <c r="H8600" s="69" t="str">
        <f t="shared" si="535"/>
        <v/>
      </c>
    </row>
    <row r="8601" spans="2:8" x14ac:dyDescent="0.25">
      <c r="B8601" s="44"/>
      <c r="C8601" s="45"/>
      <c r="D8601" s="45"/>
      <c r="E8601" s="66" t="str">
        <f t="shared" si="533"/>
        <v/>
      </c>
      <c r="F8601" s="70" t="str">
        <f t="shared" si="536"/>
        <v/>
      </c>
      <c r="G8601" s="68" t="str">
        <f t="shared" si="534"/>
        <v/>
      </c>
      <c r="H8601" s="69" t="str">
        <f t="shared" si="535"/>
        <v/>
      </c>
    </row>
    <row r="8602" spans="2:8" x14ac:dyDescent="0.25">
      <c r="B8602" s="44"/>
      <c r="C8602" s="45"/>
      <c r="D8602" s="45"/>
      <c r="E8602" s="66" t="str">
        <f t="shared" si="533"/>
        <v/>
      </c>
      <c r="F8602" s="70" t="str">
        <f t="shared" si="536"/>
        <v/>
      </c>
      <c r="G8602" s="68" t="str">
        <f t="shared" si="534"/>
        <v/>
      </c>
      <c r="H8602" s="69" t="str">
        <f t="shared" si="535"/>
        <v/>
      </c>
    </row>
    <row r="8603" spans="2:8" x14ac:dyDescent="0.25">
      <c r="B8603" s="44"/>
      <c r="C8603" s="45"/>
      <c r="D8603" s="45"/>
      <c r="E8603" s="66" t="str">
        <f t="shared" si="533"/>
        <v/>
      </c>
      <c r="F8603" s="70" t="str">
        <f t="shared" si="536"/>
        <v/>
      </c>
      <c r="G8603" s="68" t="str">
        <f t="shared" si="534"/>
        <v/>
      </c>
      <c r="H8603" s="69" t="str">
        <f t="shared" si="535"/>
        <v/>
      </c>
    </row>
    <row r="8604" spans="2:8" x14ac:dyDescent="0.25">
      <c r="B8604" s="44"/>
      <c r="C8604" s="45"/>
      <c r="D8604" s="45"/>
      <c r="E8604" s="66" t="str">
        <f t="shared" si="533"/>
        <v/>
      </c>
      <c r="F8604" s="70" t="str">
        <f t="shared" si="536"/>
        <v/>
      </c>
      <c r="G8604" s="68" t="str">
        <f t="shared" si="534"/>
        <v/>
      </c>
      <c r="H8604" s="69" t="str">
        <f t="shared" si="535"/>
        <v/>
      </c>
    </row>
    <row r="8605" spans="2:8" x14ac:dyDescent="0.25">
      <c r="B8605" s="44"/>
      <c r="C8605" s="45"/>
      <c r="D8605" s="45"/>
      <c r="E8605" s="66" t="str">
        <f t="shared" si="533"/>
        <v/>
      </c>
      <c r="F8605" s="70" t="str">
        <f t="shared" si="536"/>
        <v/>
      </c>
      <c r="G8605" s="68" t="str">
        <f t="shared" si="534"/>
        <v/>
      </c>
      <c r="H8605" s="69" t="str">
        <f t="shared" si="535"/>
        <v/>
      </c>
    </row>
    <row r="8606" spans="2:8" x14ac:dyDescent="0.25">
      <c r="B8606" s="44"/>
      <c r="C8606" s="45"/>
      <c r="D8606" s="45"/>
      <c r="E8606" s="66" t="str">
        <f t="shared" si="533"/>
        <v/>
      </c>
      <c r="F8606" s="70" t="str">
        <f t="shared" si="536"/>
        <v/>
      </c>
      <c r="G8606" s="68" t="str">
        <f t="shared" si="534"/>
        <v/>
      </c>
      <c r="H8606" s="69" t="str">
        <f t="shared" si="535"/>
        <v/>
      </c>
    </row>
    <row r="8607" spans="2:8" x14ac:dyDescent="0.25">
      <c r="B8607" s="44"/>
      <c r="C8607" s="45"/>
      <c r="D8607" s="45"/>
      <c r="E8607" s="66" t="str">
        <f t="shared" si="533"/>
        <v/>
      </c>
      <c r="F8607" s="70" t="str">
        <f t="shared" si="536"/>
        <v/>
      </c>
      <c r="G8607" s="68" t="str">
        <f t="shared" si="534"/>
        <v/>
      </c>
      <c r="H8607" s="69" t="str">
        <f t="shared" si="535"/>
        <v/>
      </c>
    </row>
    <row r="8608" spans="2:8" x14ac:dyDescent="0.25">
      <c r="B8608" s="44"/>
      <c r="C8608" s="45"/>
      <c r="D8608" s="45"/>
      <c r="E8608" s="66" t="str">
        <f t="shared" si="533"/>
        <v/>
      </c>
      <c r="F8608" s="70" t="str">
        <f t="shared" si="536"/>
        <v/>
      </c>
      <c r="G8608" s="68" t="str">
        <f t="shared" si="534"/>
        <v/>
      </c>
      <c r="H8608" s="69" t="str">
        <f t="shared" si="535"/>
        <v/>
      </c>
    </row>
    <row r="8609" spans="2:8" x14ac:dyDescent="0.25">
      <c r="B8609" s="44"/>
      <c r="C8609" s="45"/>
      <c r="D8609" s="45"/>
      <c r="E8609" s="66" t="str">
        <f t="shared" si="533"/>
        <v/>
      </c>
      <c r="F8609" s="70" t="str">
        <f t="shared" si="536"/>
        <v/>
      </c>
      <c r="G8609" s="68" t="str">
        <f t="shared" si="534"/>
        <v/>
      </c>
      <c r="H8609" s="69" t="str">
        <f t="shared" si="535"/>
        <v/>
      </c>
    </row>
    <row r="8610" spans="2:8" x14ac:dyDescent="0.25">
      <c r="B8610" s="44"/>
      <c r="C8610" s="45"/>
      <c r="D8610" s="45"/>
      <c r="E8610" s="66" t="str">
        <f t="shared" si="533"/>
        <v/>
      </c>
      <c r="F8610" s="70" t="str">
        <f t="shared" si="536"/>
        <v/>
      </c>
      <c r="G8610" s="68" t="str">
        <f t="shared" si="534"/>
        <v/>
      </c>
      <c r="H8610" s="69" t="str">
        <f t="shared" si="535"/>
        <v/>
      </c>
    </row>
    <row r="8611" spans="2:8" x14ac:dyDescent="0.25">
      <c r="B8611" s="44"/>
      <c r="C8611" s="45"/>
      <c r="D8611" s="45"/>
      <c r="E8611" s="66" t="str">
        <f t="shared" si="533"/>
        <v/>
      </c>
      <c r="F8611" s="70" t="str">
        <f t="shared" si="536"/>
        <v/>
      </c>
      <c r="G8611" s="68" t="str">
        <f t="shared" si="534"/>
        <v/>
      </c>
      <c r="H8611" s="69" t="str">
        <f t="shared" si="535"/>
        <v/>
      </c>
    </row>
    <row r="8612" spans="2:8" x14ac:dyDescent="0.25">
      <c r="B8612" s="44"/>
      <c r="C8612" s="45"/>
      <c r="D8612" s="45"/>
      <c r="E8612" s="66" t="str">
        <f t="shared" si="533"/>
        <v/>
      </c>
      <c r="F8612" s="70" t="str">
        <f t="shared" si="536"/>
        <v/>
      </c>
      <c r="G8612" s="68" t="str">
        <f t="shared" si="534"/>
        <v/>
      </c>
      <c r="H8612" s="69" t="str">
        <f t="shared" si="535"/>
        <v/>
      </c>
    </row>
    <row r="8613" spans="2:8" x14ac:dyDescent="0.25">
      <c r="B8613" s="44"/>
      <c r="C8613" s="45"/>
      <c r="D8613" s="45"/>
      <c r="E8613" s="66" t="str">
        <f t="shared" si="533"/>
        <v/>
      </c>
      <c r="F8613" s="70" t="str">
        <f t="shared" si="536"/>
        <v/>
      </c>
      <c r="G8613" s="68" t="str">
        <f t="shared" si="534"/>
        <v/>
      </c>
      <c r="H8613" s="69" t="str">
        <f t="shared" si="535"/>
        <v/>
      </c>
    </row>
    <row r="8614" spans="2:8" x14ac:dyDescent="0.25">
      <c r="B8614" s="44"/>
      <c r="C8614" s="45"/>
      <c r="D8614" s="45"/>
      <c r="E8614" s="66" t="str">
        <f t="shared" si="533"/>
        <v/>
      </c>
      <c r="F8614" s="70" t="str">
        <f t="shared" si="536"/>
        <v/>
      </c>
      <c r="G8614" s="68" t="str">
        <f t="shared" si="534"/>
        <v/>
      </c>
      <c r="H8614" s="69" t="str">
        <f t="shared" si="535"/>
        <v/>
      </c>
    </row>
    <row r="8615" spans="2:8" x14ac:dyDescent="0.25">
      <c r="B8615" s="44"/>
      <c r="C8615" s="45"/>
      <c r="D8615" s="45"/>
      <c r="E8615" s="66" t="str">
        <f t="shared" si="533"/>
        <v/>
      </c>
      <c r="F8615" s="70" t="str">
        <f t="shared" si="536"/>
        <v/>
      </c>
      <c r="G8615" s="68" t="str">
        <f t="shared" si="534"/>
        <v/>
      </c>
      <c r="H8615" s="69" t="str">
        <f t="shared" si="535"/>
        <v/>
      </c>
    </row>
    <row r="8616" spans="2:8" x14ac:dyDescent="0.25">
      <c r="B8616" s="44"/>
      <c r="C8616" s="45"/>
      <c r="D8616" s="45"/>
      <c r="E8616" s="66" t="str">
        <f t="shared" si="533"/>
        <v/>
      </c>
      <c r="F8616" s="70" t="str">
        <f t="shared" si="536"/>
        <v/>
      </c>
      <c r="G8616" s="68" t="str">
        <f t="shared" si="534"/>
        <v/>
      </c>
      <c r="H8616" s="69" t="str">
        <f t="shared" si="535"/>
        <v/>
      </c>
    </row>
    <row r="8617" spans="2:8" x14ac:dyDescent="0.25">
      <c r="B8617" s="44"/>
      <c r="C8617" s="45"/>
      <c r="D8617" s="45"/>
      <c r="E8617" s="66" t="str">
        <f t="shared" si="533"/>
        <v/>
      </c>
      <c r="F8617" s="70" t="str">
        <f t="shared" si="536"/>
        <v/>
      </c>
      <c r="G8617" s="68" t="str">
        <f t="shared" si="534"/>
        <v/>
      </c>
      <c r="H8617" s="69" t="str">
        <f t="shared" si="535"/>
        <v/>
      </c>
    </row>
    <row r="8618" spans="2:8" x14ac:dyDescent="0.25">
      <c r="B8618" s="44"/>
      <c r="C8618" s="45"/>
      <c r="D8618" s="45"/>
      <c r="E8618" s="66" t="str">
        <f t="shared" si="533"/>
        <v/>
      </c>
      <c r="F8618" s="70" t="str">
        <f t="shared" si="536"/>
        <v/>
      </c>
      <c r="G8618" s="68" t="str">
        <f t="shared" si="534"/>
        <v/>
      </c>
      <c r="H8618" s="69" t="str">
        <f t="shared" si="535"/>
        <v/>
      </c>
    </row>
    <row r="8619" spans="2:8" x14ac:dyDescent="0.25">
      <c r="B8619" s="44"/>
      <c r="C8619" s="45"/>
      <c r="D8619" s="45"/>
      <c r="E8619" s="66" t="str">
        <f t="shared" si="533"/>
        <v/>
      </c>
      <c r="F8619" s="70" t="str">
        <f t="shared" si="536"/>
        <v/>
      </c>
      <c r="G8619" s="68" t="str">
        <f t="shared" si="534"/>
        <v/>
      </c>
      <c r="H8619" s="69" t="str">
        <f t="shared" si="535"/>
        <v/>
      </c>
    </row>
    <row r="8620" spans="2:8" x14ac:dyDescent="0.25">
      <c r="B8620" s="44"/>
      <c r="C8620" s="45"/>
      <c r="D8620" s="45"/>
      <c r="E8620" s="66" t="str">
        <f t="shared" si="533"/>
        <v/>
      </c>
      <c r="F8620" s="70" t="str">
        <f t="shared" si="536"/>
        <v/>
      </c>
      <c r="G8620" s="68" t="str">
        <f t="shared" si="534"/>
        <v/>
      </c>
      <c r="H8620" s="69" t="str">
        <f t="shared" si="535"/>
        <v/>
      </c>
    </row>
    <row r="8621" spans="2:8" x14ac:dyDescent="0.25">
      <c r="B8621" s="44"/>
      <c r="C8621" s="45"/>
      <c r="D8621" s="45"/>
      <c r="E8621" s="66" t="str">
        <f t="shared" si="533"/>
        <v/>
      </c>
      <c r="F8621" s="70" t="str">
        <f t="shared" si="536"/>
        <v/>
      </c>
      <c r="G8621" s="68" t="str">
        <f t="shared" si="534"/>
        <v/>
      </c>
      <c r="H8621" s="69" t="str">
        <f t="shared" si="535"/>
        <v/>
      </c>
    </row>
    <row r="8622" spans="2:8" x14ac:dyDescent="0.25">
      <c r="B8622" s="44"/>
      <c r="C8622" s="45"/>
      <c r="D8622" s="45"/>
      <c r="E8622" s="66" t="str">
        <f t="shared" si="533"/>
        <v/>
      </c>
      <c r="F8622" s="70" t="str">
        <f t="shared" si="536"/>
        <v/>
      </c>
      <c r="G8622" s="68" t="str">
        <f t="shared" si="534"/>
        <v/>
      </c>
      <c r="H8622" s="69" t="str">
        <f t="shared" si="535"/>
        <v/>
      </c>
    </row>
    <row r="8623" spans="2:8" x14ac:dyDescent="0.25">
      <c r="B8623" s="44"/>
      <c r="C8623" s="45"/>
      <c r="D8623" s="45"/>
      <c r="E8623" s="66" t="str">
        <f t="shared" si="533"/>
        <v/>
      </c>
      <c r="F8623" s="70" t="str">
        <f t="shared" si="536"/>
        <v/>
      </c>
      <c r="G8623" s="68" t="str">
        <f t="shared" si="534"/>
        <v/>
      </c>
      <c r="H8623" s="69" t="str">
        <f t="shared" si="535"/>
        <v/>
      </c>
    </row>
    <row r="8624" spans="2:8" x14ac:dyDescent="0.25">
      <c r="B8624" s="44"/>
      <c r="C8624" s="45"/>
      <c r="D8624" s="45"/>
      <c r="E8624" s="66" t="str">
        <f t="shared" si="533"/>
        <v/>
      </c>
      <c r="F8624" s="70" t="str">
        <f t="shared" si="536"/>
        <v/>
      </c>
      <c r="G8624" s="68" t="str">
        <f t="shared" si="534"/>
        <v/>
      </c>
      <c r="H8624" s="69" t="str">
        <f t="shared" si="535"/>
        <v/>
      </c>
    </row>
    <row r="8625" spans="2:8" x14ac:dyDescent="0.25">
      <c r="B8625" s="44"/>
      <c r="C8625" s="45"/>
      <c r="D8625" s="45"/>
      <c r="E8625" s="66" t="str">
        <f t="shared" si="533"/>
        <v/>
      </c>
      <c r="F8625" s="70" t="str">
        <f t="shared" si="536"/>
        <v/>
      </c>
      <c r="G8625" s="68" t="str">
        <f t="shared" si="534"/>
        <v/>
      </c>
      <c r="H8625" s="69" t="str">
        <f t="shared" si="535"/>
        <v/>
      </c>
    </row>
    <row r="8626" spans="2:8" x14ac:dyDescent="0.25">
      <c r="B8626" s="44"/>
      <c r="C8626" s="45"/>
      <c r="D8626" s="45"/>
      <c r="E8626" s="66" t="str">
        <f t="shared" si="533"/>
        <v/>
      </c>
      <c r="F8626" s="70" t="str">
        <f t="shared" si="536"/>
        <v/>
      </c>
      <c r="G8626" s="68" t="str">
        <f t="shared" si="534"/>
        <v/>
      </c>
      <c r="H8626" s="69" t="str">
        <f t="shared" si="535"/>
        <v/>
      </c>
    </row>
    <row r="8627" spans="2:8" x14ac:dyDescent="0.25">
      <c r="B8627" s="44"/>
      <c r="C8627" s="45"/>
      <c r="D8627" s="45"/>
      <c r="E8627" s="66" t="str">
        <f t="shared" si="533"/>
        <v/>
      </c>
      <c r="F8627" s="70" t="str">
        <f t="shared" si="536"/>
        <v/>
      </c>
      <c r="G8627" s="68" t="str">
        <f t="shared" si="534"/>
        <v/>
      </c>
      <c r="H8627" s="69" t="str">
        <f t="shared" si="535"/>
        <v/>
      </c>
    </row>
    <row r="8628" spans="2:8" x14ac:dyDescent="0.25">
      <c r="B8628" s="44"/>
      <c r="C8628" s="45"/>
      <c r="D8628" s="45"/>
      <c r="E8628" s="66" t="str">
        <f t="shared" si="533"/>
        <v/>
      </c>
      <c r="F8628" s="70" t="str">
        <f t="shared" si="536"/>
        <v/>
      </c>
      <c r="G8628" s="68" t="str">
        <f t="shared" si="534"/>
        <v/>
      </c>
      <c r="H8628" s="69" t="str">
        <f t="shared" si="535"/>
        <v/>
      </c>
    </row>
    <row r="8629" spans="2:8" x14ac:dyDescent="0.25">
      <c r="B8629" s="44"/>
      <c r="C8629" s="45"/>
      <c r="D8629" s="45"/>
      <c r="E8629" s="66" t="str">
        <f t="shared" si="533"/>
        <v/>
      </c>
      <c r="F8629" s="70" t="str">
        <f t="shared" si="536"/>
        <v/>
      </c>
      <c r="G8629" s="68" t="str">
        <f t="shared" si="534"/>
        <v/>
      </c>
      <c r="H8629" s="69" t="str">
        <f t="shared" si="535"/>
        <v/>
      </c>
    </row>
    <row r="8630" spans="2:8" x14ac:dyDescent="0.25">
      <c r="B8630" s="44"/>
      <c r="C8630" s="45"/>
      <c r="D8630" s="45"/>
      <c r="E8630" s="66" t="str">
        <f t="shared" si="533"/>
        <v/>
      </c>
      <c r="F8630" s="70" t="str">
        <f t="shared" si="536"/>
        <v/>
      </c>
      <c r="G8630" s="68" t="str">
        <f t="shared" si="534"/>
        <v/>
      </c>
      <c r="H8630" s="69" t="str">
        <f t="shared" si="535"/>
        <v/>
      </c>
    </row>
    <row r="8631" spans="2:8" x14ac:dyDescent="0.25">
      <c r="B8631" s="44"/>
      <c r="C8631" s="45"/>
      <c r="D8631" s="45"/>
      <c r="E8631" s="66" t="str">
        <f t="shared" si="533"/>
        <v/>
      </c>
      <c r="F8631" s="70" t="str">
        <f t="shared" si="536"/>
        <v/>
      </c>
      <c r="G8631" s="68" t="str">
        <f t="shared" si="534"/>
        <v/>
      </c>
      <c r="H8631" s="69" t="str">
        <f t="shared" si="535"/>
        <v/>
      </c>
    </row>
    <row r="8632" spans="2:8" x14ac:dyDescent="0.25">
      <c r="B8632" s="44"/>
      <c r="C8632" s="45"/>
      <c r="D8632" s="45"/>
      <c r="E8632" s="66" t="str">
        <f t="shared" si="533"/>
        <v/>
      </c>
      <c r="F8632" s="70" t="str">
        <f t="shared" si="536"/>
        <v/>
      </c>
      <c r="G8632" s="68" t="str">
        <f t="shared" si="534"/>
        <v/>
      </c>
      <c r="H8632" s="69" t="str">
        <f t="shared" si="535"/>
        <v/>
      </c>
    </row>
    <row r="8633" spans="2:8" x14ac:dyDescent="0.25">
      <c r="B8633" s="44"/>
      <c r="C8633" s="45"/>
      <c r="D8633" s="45"/>
      <c r="E8633" s="66" t="str">
        <f t="shared" si="533"/>
        <v/>
      </c>
      <c r="F8633" s="70" t="str">
        <f t="shared" si="536"/>
        <v/>
      </c>
      <c r="G8633" s="68" t="str">
        <f t="shared" si="534"/>
        <v/>
      </c>
      <c r="H8633" s="69" t="str">
        <f t="shared" si="535"/>
        <v/>
      </c>
    </row>
    <row r="8634" spans="2:8" x14ac:dyDescent="0.25">
      <c r="B8634" s="44"/>
      <c r="C8634" s="45"/>
      <c r="D8634" s="45"/>
      <c r="E8634" s="66" t="str">
        <f t="shared" si="533"/>
        <v/>
      </c>
      <c r="F8634" s="70" t="str">
        <f t="shared" si="536"/>
        <v/>
      </c>
      <c r="G8634" s="68" t="str">
        <f t="shared" si="534"/>
        <v/>
      </c>
      <c r="H8634" s="69" t="str">
        <f t="shared" si="535"/>
        <v/>
      </c>
    </row>
    <row r="8635" spans="2:8" x14ac:dyDescent="0.25">
      <c r="B8635" s="44"/>
      <c r="C8635" s="45"/>
      <c r="D8635" s="45"/>
      <c r="E8635" s="66" t="str">
        <f t="shared" si="533"/>
        <v/>
      </c>
      <c r="F8635" s="70" t="str">
        <f t="shared" si="536"/>
        <v/>
      </c>
      <c r="G8635" s="68" t="str">
        <f t="shared" si="534"/>
        <v/>
      </c>
      <c r="H8635" s="69" t="str">
        <f t="shared" si="535"/>
        <v/>
      </c>
    </row>
    <row r="8636" spans="2:8" x14ac:dyDescent="0.25">
      <c r="B8636" s="44"/>
      <c r="C8636" s="45"/>
      <c r="D8636" s="45"/>
      <c r="E8636" s="66" t="str">
        <f t="shared" si="533"/>
        <v/>
      </c>
      <c r="F8636" s="70" t="str">
        <f t="shared" si="536"/>
        <v/>
      </c>
      <c r="G8636" s="68" t="str">
        <f t="shared" si="534"/>
        <v/>
      </c>
      <c r="H8636" s="69" t="str">
        <f t="shared" si="535"/>
        <v/>
      </c>
    </row>
    <row r="8637" spans="2:8" x14ac:dyDescent="0.25">
      <c r="B8637" s="44"/>
      <c r="C8637" s="45"/>
      <c r="D8637" s="45"/>
      <c r="E8637" s="66" t="str">
        <f t="shared" si="533"/>
        <v/>
      </c>
      <c r="F8637" s="70" t="str">
        <f t="shared" si="536"/>
        <v/>
      </c>
      <c r="G8637" s="68" t="str">
        <f t="shared" si="534"/>
        <v/>
      </c>
      <c r="H8637" s="69" t="str">
        <f t="shared" si="535"/>
        <v/>
      </c>
    </row>
    <row r="8638" spans="2:8" x14ac:dyDescent="0.25">
      <c r="B8638" s="44"/>
      <c r="C8638" s="45"/>
      <c r="D8638" s="45"/>
      <c r="E8638" s="66" t="str">
        <f t="shared" si="533"/>
        <v/>
      </c>
      <c r="F8638" s="70" t="str">
        <f t="shared" si="536"/>
        <v/>
      </c>
      <c r="G8638" s="68" t="str">
        <f t="shared" si="534"/>
        <v/>
      </c>
      <c r="H8638" s="69" t="str">
        <f t="shared" si="535"/>
        <v/>
      </c>
    </row>
    <row r="8639" spans="2:8" x14ac:dyDescent="0.25">
      <c r="B8639" s="44"/>
      <c r="C8639" s="45"/>
      <c r="D8639" s="45"/>
      <c r="E8639" s="66" t="str">
        <f t="shared" si="533"/>
        <v/>
      </c>
      <c r="F8639" s="70" t="str">
        <f t="shared" si="536"/>
        <v/>
      </c>
      <c r="G8639" s="68" t="str">
        <f t="shared" si="534"/>
        <v/>
      </c>
      <c r="H8639" s="69" t="str">
        <f t="shared" si="535"/>
        <v/>
      </c>
    </row>
    <row r="8640" spans="2:8" x14ac:dyDescent="0.25">
      <c r="B8640" s="44"/>
      <c r="C8640" s="45"/>
      <c r="D8640" s="45"/>
      <c r="E8640" s="66" t="str">
        <f t="shared" si="533"/>
        <v/>
      </c>
      <c r="F8640" s="70" t="str">
        <f t="shared" si="536"/>
        <v/>
      </c>
      <c r="G8640" s="68" t="str">
        <f t="shared" si="534"/>
        <v/>
      </c>
      <c r="H8640" s="69" t="str">
        <f t="shared" si="535"/>
        <v/>
      </c>
    </row>
    <row r="8641" spans="2:8" x14ac:dyDescent="0.25">
      <c r="B8641" s="44"/>
      <c r="C8641" s="45"/>
      <c r="D8641" s="45"/>
      <c r="E8641" s="66" t="str">
        <f t="shared" si="533"/>
        <v/>
      </c>
      <c r="F8641" s="70" t="str">
        <f t="shared" si="536"/>
        <v/>
      </c>
      <c r="G8641" s="68" t="str">
        <f t="shared" si="534"/>
        <v/>
      </c>
      <c r="H8641" s="69" t="str">
        <f t="shared" si="535"/>
        <v/>
      </c>
    </row>
    <row r="8642" spans="2:8" x14ac:dyDescent="0.25">
      <c r="B8642" s="44"/>
      <c r="C8642" s="45"/>
      <c r="D8642" s="45"/>
      <c r="E8642" s="66" t="str">
        <f t="shared" si="533"/>
        <v/>
      </c>
      <c r="F8642" s="70" t="str">
        <f t="shared" si="536"/>
        <v/>
      </c>
      <c r="G8642" s="68" t="str">
        <f t="shared" si="534"/>
        <v/>
      </c>
      <c r="H8642" s="69" t="str">
        <f t="shared" si="535"/>
        <v/>
      </c>
    </row>
    <row r="8643" spans="2:8" x14ac:dyDescent="0.25">
      <c r="B8643" s="44"/>
      <c r="C8643" s="45"/>
      <c r="D8643" s="45"/>
      <c r="E8643" s="66" t="str">
        <f t="shared" si="533"/>
        <v/>
      </c>
      <c r="F8643" s="70" t="str">
        <f t="shared" si="536"/>
        <v/>
      </c>
      <c r="G8643" s="68" t="str">
        <f t="shared" si="534"/>
        <v/>
      </c>
      <c r="H8643" s="69" t="str">
        <f t="shared" si="535"/>
        <v/>
      </c>
    </row>
    <row r="8644" spans="2:8" x14ac:dyDescent="0.25">
      <c r="B8644" s="44"/>
      <c r="C8644" s="45"/>
      <c r="D8644" s="45"/>
      <c r="E8644" s="66" t="str">
        <f t="shared" si="533"/>
        <v/>
      </c>
      <c r="F8644" s="70" t="str">
        <f t="shared" si="536"/>
        <v/>
      </c>
      <c r="G8644" s="68" t="str">
        <f t="shared" si="534"/>
        <v/>
      </c>
      <c r="H8644" s="69" t="str">
        <f t="shared" si="535"/>
        <v/>
      </c>
    </row>
    <row r="8645" spans="2:8" x14ac:dyDescent="0.25">
      <c r="B8645" s="44"/>
      <c r="C8645" s="45"/>
      <c r="D8645" s="45"/>
      <c r="E8645" s="66" t="str">
        <f t="shared" si="533"/>
        <v/>
      </c>
      <c r="F8645" s="70" t="str">
        <f t="shared" si="536"/>
        <v/>
      </c>
      <c r="G8645" s="68" t="str">
        <f t="shared" si="534"/>
        <v/>
      </c>
      <c r="H8645" s="69" t="str">
        <f t="shared" si="535"/>
        <v/>
      </c>
    </row>
    <row r="8646" spans="2:8" x14ac:dyDescent="0.25">
      <c r="B8646" s="44"/>
      <c r="C8646" s="45"/>
      <c r="D8646" s="45"/>
      <c r="E8646" s="66" t="str">
        <f t="shared" si="533"/>
        <v/>
      </c>
      <c r="F8646" s="70" t="str">
        <f t="shared" si="536"/>
        <v/>
      </c>
      <c r="G8646" s="68" t="str">
        <f t="shared" si="534"/>
        <v/>
      </c>
      <c r="H8646" s="69" t="str">
        <f t="shared" si="535"/>
        <v/>
      </c>
    </row>
    <row r="8647" spans="2:8" x14ac:dyDescent="0.25">
      <c r="B8647" s="44"/>
      <c r="C8647" s="45"/>
      <c r="D8647" s="45"/>
      <c r="E8647" s="66" t="str">
        <f t="shared" si="533"/>
        <v/>
      </c>
      <c r="F8647" s="70" t="str">
        <f t="shared" si="536"/>
        <v/>
      </c>
      <c r="G8647" s="68" t="str">
        <f t="shared" si="534"/>
        <v/>
      </c>
      <c r="H8647" s="69" t="str">
        <f t="shared" si="535"/>
        <v/>
      </c>
    </row>
    <row r="8648" spans="2:8" x14ac:dyDescent="0.25">
      <c r="B8648" s="44"/>
      <c r="C8648" s="45"/>
      <c r="D8648" s="45"/>
      <c r="E8648" s="66" t="str">
        <f t="shared" si="533"/>
        <v/>
      </c>
      <c r="F8648" s="70" t="str">
        <f t="shared" si="536"/>
        <v/>
      </c>
      <c r="G8648" s="68" t="str">
        <f t="shared" si="534"/>
        <v/>
      </c>
      <c r="H8648" s="69" t="str">
        <f t="shared" si="535"/>
        <v/>
      </c>
    </row>
    <row r="8649" spans="2:8" x14ac:dyDescent="0.25">
      <c r="B8649" s="44"/>
      <c r="C8649" s="45"/>
      <c r="D8649" s="45"/>
      <c r="E8649" s="66" t="str">
        <f t="shared" si="533"/>
        <v/>
      </c>
      <c r="F8649" s="70" t="str">
        <f t="shared" si="536"/>
        <v/>
      </c>
      <c r="G8649" s="68" t="str">
        <f t="shared" si="534"/>
        <v/>
      </c>
      <c r="H8649" s="69" t="str">
        <f t="shared" si="535"/>
        <v/>
      </c>
    </row>
    <row r="8650" spans="2:8" x14ac:dyDescent="0.25">
      <c r="B8650" s="44"/>
      <c r="C8650" s="45"/>
      <c r="D8650" s="45"/>
      <c r="E8650" s="66" t="str">
        <f t="shared" si="533"/>
        <v/>
      </c>
      <c r="F8650" s="70" t="str">
        <f t="shared" si="536"/>
        <v/>
      </c>
      <c r="G8650" s="68" t="str">
        <f t="shared" si="534"/>
        <v/>
      </c>
      <c r="H8650" s="69" t="str">
        <f t="shared" si="535"/>
        <v/>
      </c>
    </row>
    <row r="8651" spans="2:8" x14ac:dyDescent="0.25">
      <c r="B8651" s="44"/>
      <c r="C8651" s="45"/>
      <c r="D8651" s="45"/>
      <c r="E8651" s="66" t="str">
        <f t="shared" si="533"/>
        <v/>
      </c>
      <c r="F8651" s="70" t="str">
        <f t="shared" si="536"/>
        <v/>
      </c>
      <c r="G8651" s="68" t="str">
        <f t="shared" si="534"/>
        <v/>
      </c>
      <c r="H8651" s="69" t="str">
        <f t="shared" si="535"/>
        <v/>
      </c>
    </row>
    <row r="8652" spans="2:8" x14ac:dyDescent="0.25">
      <c r="B8652" s="44"/>
      <c r="C8652" s="45"/>
      <c r="D8652" s="45"/>
      <c r="E8652" s="66" t="str">
        <f t="shared" si="533"/>
        <v/>
      </c>
      <c r="F8652" s="70" t="str">
        <f t="shared" si="536"/>
        <v/>
      </c>
      <c r="G8652" s="68" t="str">
        <f t="shared" si="534"/>
        <v/>
      </c>
      <c r="H8652" s="69" t="str">
        <f t="shared" si="535"/>
        <v/>
      </c>
    </row>
    <row r="8653" spans="2:8" x14ac:dyDescent="0.25">
      <c r="B8653" s="44"/>
      <c r="C8653" s="45"/>
      <c r="D8653" s="45"/>
      <c r="E8653" s="66" t="str">
        <f t="shared" si="533"/>
        <v/>
      </c>
      <c r="F8653" s="70" t="str">
        <f t="shared" si="536"/>
        <v/>
      </c>
      <c r="G8653" s="68" t="str">
        <f t="shared" si="534"/>
        <v/>
      </c>
      <c r="H8653" s="69" t="str">
        <f t="shared" si="535"/>
        <v/>
      </c>
    </row>
    <row r="8654" spans="2:8" x14ac:dyDescent="0.25">
      <c r="B8654" s="44"/>
      <c r="C8654" s="45"/>
      <c r="D8654" s="45"/>
      <c r="E8654" s="66" t="str">
        <f t="shared" ref="E8654:E8717" si="537">+IF(AND(C8654-D8654&lt;&gt;0,$B$10&gt;B8654),C8654-D8654,"")</f>
        <v/>
      </c>
      <c r="F8654" s="70" t="str">
        <f t="shared" si="536"/>
        <v/>
      </c>
      <c r="G8654" s="68" t="str">
        <f t="shared" ref="G8654:G8717" si="538">+IF(AND(B8654&lt;&gt;"",$B$10&gt;B8654),$B$10-B8654,"")</f>
        <v/>
      </c>
      <c r="H8654" s="69" t="str">
        <f t="shared" ref="H8654:H8717" si="539">IFERROR(((E8654*G8654*$D$10)/36500),"")</f>
        <v/>
      </c>
    </row>
    <row r="8655" spans="2:8" x14ac:dyDescent="0.25">
      <c r="B8655" s="44"/>
      <c r="C8655" s="45"/>
      <c r="D8655" s="45"/>
      <c r="E8655" s="66" t="str">
        <f t="shared" si="537"/>
        <v/>
      </c>
      <c r="F8655" s="70" t="str">
        <f t="shared" ref="F8655:F8718" si="540">+IFERROR((E8655+F8654),"")</f>
        <v/>
      </c>
      <c r="G8655" s="68" t="str">
        <f t="shared" si="538"/>
        <v/>
      </c>
      <c r="H8655" s="69" t="str">
        <f t="shared" si="539"/>
        <v/>
      </c>
    </row>
    <row r="8656" spans="2:8" x14ac:dyDescent="0.25">
      <c r="B8656" s="44"/>
      <c r="C8656" s="45"/>
      <c r="D8656" s="45"/>
      <c r="E8656" s="66" t="str">
        <f t="shared" si="537"/>
        <v/>
      </c>
      <c r="F8656" s="70" t="str">
        <f t="shared" si="540"/>
        <v/>
      </c>
      <c r="G8656" s="68" t="str">
        <f t="shared" si="538"/>
        <v/>
      </c>
      <c r="H8656" s="69" t="str">
        <f t="shared" si="539"/>
        <v/>
      </c>
    </row>
    <row r="8657" spans="2:8" x14ac:dyDescent="0.25">
      <c r="B8657" s="44"/>
      <c r="C8657" s="45"/>
      <c r="D8657" s="45"/>
      <c r="E8657" s="66" t="str">
        <f t="shared" si="537"/>
        <v/>
      </c>
      <c r="F8657" s="70" t="str">
        <f t="shared" si="540"/>
        <v/>
      </c>
      <c r="G8657" s="68" t="str">
        <f t="shared" si="538"/>
        <v/>
      </c>
      <c r="H8657" s="69" t="str">
        <f t="shared" si="539"/>
        <v/>
      </c>
    </row>
    <row r="8658" spans="2:8" x14ac:dyDescent="0.25">
      <c r="B8658" s="44"/>
      <c r="C8658" s="45"/>
      <c r="D8658" s="45"/>
      <c r="E8658" s="66" t="str">
        <f t="shared" si="537"/>
        <v/>
      </c>
      <c r="F8658" s="70" t="str">
        <f t="shared" si="540"/>
        <v/>
      </c>
      <c r="G8658" s="68" t="str">
        <f t="shared" si="538"/>
        <v/>
      </c>
      <c r="H8658" s="69" t="str">
        <f t="shared" si="539"/>
        <v/>
      </c>
    </row>
    <row r="8659" spans="2:8" x14ac:dyDescent="0.25">
      <c r="B8659" s="44"/>
      <c r="C8659" s="45"/>
      <c r="D8659" s="45"/>
      <c r="E8659" s="66" t="str">
        <f t="shared" si="537"/>
        <v/>
      </c>
      <c r="F8659" s="70" t="str">
        <f t="shared" si="540"/>
        <v/>
      </c>
      <c r="G8659" s="68" t="str">
        <f t="shared" si="538"/>
        <v/>
      </c>
      <c r="H8659" s="69" t="str">
        <f t="shared" si="539"/>
        <v/>
      </c>
    </row>
    <row r="8660" spans="2:8" x14ac:dyDescent="0.25">
      <c r="B8660" s="44"/>
      <c r="C8660" s="45"/>
      <c r="D8660" s="45"/>
      <c r="E8660" s="66" t="str">
        <f t="shared" si="537"/>
        <v/>
      </c>
      <c r="F8660" s="70" t="str">
        <f t="shared" si="540"/>
        <v/>
      </c>
      <c r="G8660" s="68" t="str">
        <f t="shared" si="538"/>
        <v/>
      </c>
      <c r="H8660" s="69" t="str">
        <f t="shared" si="539"/>
        <v/>
      </c>
    </row>
    <row r="8661" spans="2:8" x14ac:dyDescent="0.25">
      <c r="B8661" s="44"/>
      <c r="C8661" s="45"/>
      <c r="D8661" s="45"/>
      <c r="E8661" s="66" t="str">
        <f t="shared" si="537"/>
        <v/>
      </c>
      <c r="F8661" s="70" t="str">
        <f t="shared" si="540"/>
        <v/>
      </c>
      <c r="G8661" s="68" t="str">
        <f t="shared" si="538"/>
        <v/>
      </c>
      <c r="H8661" s="69" t="str">
        <f t="shared" si="539"/>
        <v/>
      </c>
    </row>
    <row r="8662" spans="2:8" x14ac:dyDescent="0.25">
      <c r="B8662" s="44"/>
      <c r="C8662" s="45"/>
      <c r="D8662" s="45"/>
      <c r="E8662" s="66" t="str">
        <f t="shared" si="537"/>
        <v/>
      </c>
      <c r="F8662" s="70" t="str">
        <f t="shared" si="540"/>
        <v/>
      </c>
      <c r="G8662" s="68" t="str">
        <f t="shared" si="538"/>
        <v/>
      </c>
      <c r="H8662" s="69" t="str">
        <f t="shared" si="539"/>
        <v/>
      </c>
    </row>
    <row r="8663" spans="2:8" x14ac:dyDescent="0.25">
      <c r="B8663" s="44"/>
      <c r="C8663" s="45"/>
      <c r="D8663" s="45"/>
      <c r="E8663" s="66" t="str">
        <f t="shared" si="537"/>
        <v/>
      </c>
      <c r="F8663" s="70" t="str">
        <f t="shared" si="540"/>
        <v/>
      </c>
      <c r="G8663" s="68" t="str">
        <f t="shared" si="538"/>
        <v/>
      </c>
      <c r="H8663" s="69" t="str">
        <f t="shared" si="539"/>
        <v/>
      </c>
    </row>
    <row r="8664" spans="2:8" x14ac:dyDescent="0.25">
      <c r="B8664" s="44"/>
      <c r="C8664" s="45"/>
      <c r="D8664" s="45"/>
      <c r="E8664" s="66" t="str">
        <f t="shared" si="537"/>
        <v/>
      </c>
      <c r="F8664" s="70" t="str">
        <f t="shared" si="540"/>
        <v/>
      </c>
      <c r="G8664" s="68" t="str">
        <f t="shared" si="538"/>
        <v/>
      </c>
      <c r="H8664" s="69" t="str">
        <f t="shared" si="539"/>
        <v/>
      </c>
    </row>
    <row r="8665" spans="2:8" x14ac:dyDescent="0.25">
      <c r="B8665" s="44"/>
      <c r="C8665" s="45"/>
      <c r="D8665" s="45"/>
      <c r="E8665" s="66" t="str">
        <f t="shared" si="537"/>
        <v/>
      </c>
      <c r="F8665" s="70" t="str">
        <f t="shared" si="540"/>
        <v/>
      </c>
      <c r="G8665" s="68" t="str">
        <f t="shared" si="538"/>
        <v/>
      </c>
      <c r="H8665" s="69" t="str">
        <f t="shared" si="539"/>
        <v/>
      </c>
    </row>
    <row r="8666" spans="2:8" x14ac:dyDescent="0.25">
      <c r="B8666" s="44"/>
      <c r="C8666" s="45"/>
      <c r="D8666" s="45"/>
      <c r="E8666" s="66" t="str">
        <f t="shared" si="537"/>
        <v/>
      </c>
      <c r="F8666" s="70" t="str">
        <f t="shared" si="540"/>
        <v/>
      </c>
      <c r="G8666" s="68" t="str">
        <f t="shared" si="538"/>
        <v/>
      </c>
      <c r="H8666" s="69" t="str">
        <f t="shared" si="539"/>
        <v/>
      </c>
    </row>
    <row r="8667" spans="2:8" x14ac:dyDescent="0.25">
      <c r="B8667" s="44"/>
      <c r="C8667" s="45"/>
      <c r="D8667" s="45"/>
      <c r="E8667" s="66" t="str">
        <f t="shared" si="537"/>
        <v/>
      </c>
      <c r="F8667" s="70" t="str">
        <f t="shared" si="540"/>
        <v/>
      </c>
      <c r="G8667" s="68" t="str">
        <f t="shared" si="538"/>
        <v/>
      </c>
      <c r="H8667" s="69" t="str">
        <f t="shared" si="539"/>
        <v/>
      </c>
    </row>
    <row r="8668" spans="2:8" x14ac:dyDescent="0.25">
      <c r="B8668" s="44"/>
      <c r="C8668" s="45"/>
      <c r="D8668" s="45"/>
      <c r="E8668" s="66" t="str">
        <f t="shared" si="537"/>
        <v/>
      </c>
      <c r="F8668" s="70" t="str">
        <f t="shared" si="540"/>
        <v/>
      </c>
      <c r="G8668" s="68" t="str">
        <f t="shared" si="538"/>
        <v/>
      </c>
      <c r="H8668" s="69" t="str">
        <f t="shared" si="539"/>
        <v/>
      </c>
    </row>
    <row r="8669" spans="2:8" x14ac:dyDescent="0.25">
      <c r="B8669" s="44"/>
      <c r="C8669" s="45"/>
      <c r="D8669" s="45"/>
      <c r="E8669" s="66" t="str">
        <f t="shared" si="537"/>
        <v/>
      </c>
      <c r="F8669" s="70" t="str">
        <f t="shared" si="540"/>
        <v/>
      </c>
      <c r="G8669" s="68" t="str">
        <f t="shared" si="538"/>
        <v/>
      </c>
      <c r="H8669" s="69" t="str">
        <f t="shared" si="539"/>
        <v/>
      </c>
    </row>
    <row r="8670" spans="2:8" x14ac:dyDescent="0.25">
      <c r="B8670" s="44"/>
      <c r="C8670" s="45"/>
      <c r="D8670" s="45"/>
      <c r="E8670" s="66" t="str">
        <f t="shared" si="537"/>
        <v/>
      </c>
      <c r="F8670" s="70" t="str">
        <f t="shared" si="540"/>
        <v/>
      </c>
      <c r="G8670" s="68" t="str">
        <f t="shared" si="538"/>
        <v/>
      </c>
      <c r="H8670" s="69" t="str">
        <f t="shared" si="539"/>
        <v/>
      </c>
    </row>
    <row r="8671" spans="2:8" x14ac:dyDescent="0.25">
      <c r="B8671" s="44"/>
      <c r="C8671" s="45"/>
      <c r="D8671" s="45"/>
      <c r="E8671" s="66" t="str">
        <f t="shared" si="537"/>
        <v/>
      </c>
      <c r="F8671" s="70" t="str">
        <f t="shared" si="540"/>
        <v/>
      </c>
      <c r="G8671" s="68" t="str">
        <f t="shared" si="538"/>
        <v/>
      </c>
      <c r="H8671" s="69" t="str">
        <f t="shared" si="539"/>
        <v/>
      </c>
    </row>
    <row r="8672" spans="2:8" x14ac:dyDescent="0.25">
      <c r="B8672" s="44"/>
      <c r="C8672" s="45"/>
      <c r="D8672" s="45"/>
      <c r="E8672" s="66" t="str">
        <f t="shared" si="537"/>
        <v/>
      </c>
      <c r="F8672" s="70" t="str">
        <f t="shared" si="540"/>
        <v/>
      </c>
      <c r="G8672" s="68" t="str">
        <f t="shared" si="538"/>
        <v/>
      </c>
      <c r="H8672" s="69" t="str">
        <f t="shared" si="539"/>
        <v/>
      </c>
    </row>
    <row r="8673" spans="2:8" x14ac:dyDescent="0.25">
      <c r="B8673" s="44"/>
      <c r="C8673" s="45"/>
      <c r="D8673" s="45"/>
      <c r="E8673" s="66" t="str">
        <f t="shared" si="537"/>
        <v/>
      </c>
      <c r="F8673" s="70" t="str">
        <f t="shared" si="540"/>
        <v/>
      </c>
      <c r="G8673" s="68" t="str">
        <f t="shared" si="538"/>
        <v/>
      </c>
      <c r="H8673" s="69" t="str">
        <f t="shared" si="539"/>
        <v/>
      </c>
    </row>
    <row r="8674" spans="2:8" x14ac:dyDescent="0.25">
      <c r="B8674" s="44"/>
      <c r="C8674" s="45"/>
      <c r="D8674" s="45"/>
      <c r="E8674" s="66" t="str">
        <f t="shared" si="537"/>
        <v/>
      </c>
      <c r="F8674" s="70" t="str">
        <f t="shared" si="540"/>
        <v/>
      </c>
      <c r="G8674" s="68" t="str">
        <f t="shared" si="538"/>
        <v/>
      </c>
      <c r="H8674" s="69" t="str">
        <f t="shared" si="539"/>
        <v/>
      </c>
    </row>
    <row r="8675" spans="2:8" x14ac:dyDescent="0.25">
      <c r="B8675" s="44"/>
      <c r="C8675" s="45"/>
      <c r="D8675" s="45"/>
      <c r="E8675" s="66" t="str">
        <f t="shared" si="537"/>
        <v/>
      </c>
      <c r="F8675" s="70" t="str">
        <f t="shared" si="540"/>
        <v/>
      </c>
      <c r="G8675" s="68" t="str">
        <f t="shared" si="538"/>
        <v/>
      </c>
      <c r="H8675" s="69" t="str">
        <f t="shared" si="539"/>
        <v/>
      </c>
    </row>
    <row r="8676" spans="2:8" x14ac:dyDescent="0.25">
      <c r="B8676" s="44"/>
      <c r="C8676" s="45"/>
      <c r="D8676" s="45"/>
      <c r="E8676" s="66" t="str">
        <f t="shared" si="537"/>
        <v/>
      </c>
      <c r="F8676" s="70" t="str">
        <f t="shared" si="540"/>
        <v/>
      </c>
      <c r="G8676" s="68" t="str">
        <f t="shared" si="538"/>
        <v/>
      </c>
      <c r="H8676" s="69" t="str">
        <f t="shared" si="539"/>
        <v/>
      </c>
    </row>
    <row r="8677" spans="2:8" x14ac:dyDescent="0.25">
      <c r="B8677" s="44"/>
      <c r="C8677" s="45"/>
      <c r="D8677" s="45"/>
      <c r="E8677" s="66" t="str">
        <f t="shared" si="537"/>
        <v/>
      </c>
      <c r="F8677" s="70" t="str">
        <f t="shared" si="540"/>
        <v/>
      </c>
      <c r="G8677" s="68" t="str">
        <f t="shared" si="538"/>
        <v/>
      </c>
      <c r="H8677" s="69" t="str">
        <f t="shared" si="539"/>
        <v/>
      </c>
    </row>
    <row r="8678" spans="2:8" x14ac:dyDescent="0.25">
      <c r="B8678" s="44"/>
      <c r="C8678" s="45"/>
      <c r="D8678" s="45"/>
      <c r="E8678" s="66" t="str">
        <f t="shared" si="537"/>
        <v/>
      </c>
      <c r="F8678" s="70" t="str">
        <f t="shared" si="540"/>
        <v/>
      </c>
      <c r="G8678" s="68" t="str">
        <f t="shared" si="538"/>
        <v/>
      </c>
      <c r="H8678" s="69" t="str">
        <f t="shared" si="539"/>
        <v/>
      </c>
    </row>
    <row r="8679" spans="2:8" x14ac:dyDescent="0.25">
      <c r="B8679" s="44"/>
      <c r="C8679" s="45"/>
      <c r="D8679" s="45"/>
      <c r="E8679" s="66" t="str">
        <f t="shared" si="537"/>
        <v/>
      </c>
      <c r="F8679" s="70" t="str">
        <f t="shared" si="540"/>
        <v/>
      </c>
      <c r="G8679" s="68" t="str">
        <f t="shared" si="538"/>
        <v/>
      </c>
      <c r="H8679" s="69" t="str">
        <f t="shared" si="539"/>
        <v/>
      </c>
    </row>
    <row r="8680" spans="2:8" x14ac:dyDescent="0.25">
      <c r="B8680" s="44"/>
      <c r="C8680" s="45"/>
      <c r="D8680" s="45"/>
      <c r="E8680" s="66" t="str">
        <f t="shared" si="537"/>
        <v/>
      </c>
      <c r="F8680" s="70" t="str">
        <f t="shared" si="540"/>
        <v/>
      </c>
      <c r="G8680" s="68" t="str">
        <f t="shared" si="538"/>
        <v/>
      </c>
      <c r="H8680" s="69" t="str">
        <f t="shared" si="539"/>
        <v/>
      </c>
    </row>
    <row r="8681" spans="2:8" x14ac:dyDescent="0.25">
      <c r="B8681" s="44"/>
      <c r="C8681" s="45"/>
      <c r="D8681" s="45"/>
      <c r="E8681" s="66" t="str">
        <f t="shared" si="537"/>
        <v/>
      </c>
      <c r="F8681" s="70" t="str">
        <f t="shared" si="540"/>
        <v/>
      </c>
      <c r="G8681" s="68" t="str">
        <f t="shared" si="538"/>
        <v/>
      </c>
      <c r="H8681" s="69" t="str">
        <f t="shared" si="539"/>
        <v/>
      </c>
    </row>
    <row r="8682" spans="2:8" x14ac:dyDescent="0.25">
      <c r="B8682" s="44"/>
      <c r="C8682" s="45"/>
      <c r="D8682" s="45"/>
      <c r="E8682" s="66" t="str">
        <f t="shared" si="537"/>
        <v/>
      </c>
      <c r="F8682" s="70" t="str">
        <f t="shared" si="540"/>
        <v/>
      </c>
      <c r="G8682" s="68" t="str">
        <f t="shared" si="538"/>
        <v/>
      </c>
      <c r="H8682" s="69" t="str">
        <f t="shared" si="539"/>
        <v/>
      </c>
    </row>
    <row r="8683" spans="2:8" x14ac:dyDescent="0.25">
      <c r="B8683" s="44"/>
      <c r="C8683" s="45"/>
      <c r="D8683" s="45"/>
      <c r="E8683" s="66" t="str">
        <f t="shared" si="537"/>
        <v/>
      </c>
      <c r="F8683" s="70" t="str">
        <f t="shared" si="540"/>
        <v/>
      </c>
      <c r="G8683" s="68" t="str">
        <f t="shared" si="538"/>
        <v/>
      </c>
      <c r="H8683" s="69" t="str">
        <f t="shared" si="539"/>
        <v/>
      </c>
    </row>
    <row r="8684" spans="2:8" x14ac:dyDescent="0.25">
      <c r="B8684" s="44"/>
      <c r="C8684" s="45"/>
      <c r="D8684" s="45"/>
      <c r="E8684" s="66" t="str">
        <f t="shared" si="537"/>
        <v/>
      </c>
      <c r="F8684" s="70" t="str">
        <f t="shared" si="540"/>
        <v/>
      </c>
      <c r="G8684" s="68" t="str">
        <f t="shared" si="538"/>
        <v/>
      </c>
      <c r="H8684" s="69" t="str">
        <f t="shared" si="539"/>
        <v/>
      </c>
    </row>
    <row r="8685" spans="2:8" x14ac:dyDescent="0.25">
      <c r="B8685" s="44"/>
      <c r="C8685" s="45"/>
      <c r="D8685" s="45"/>
      <c r="E8685" s="66" t="str">
        <f t="shared" si="537"/>
        <v/>
      </c>
      <c r="F8685" s="70" t="str">
        <f t="shared" si="540"/>
        <v/>
      </c>
      <c r="G8685" s="68" t="str">
        <f t="shared" si="538"/>
        <v/>
      </c>
      <c r="H8685" s="69" t="str">
        <f t="shared" si="539"/>
        <v/>
      </c>
    </row>
    <row r="8686" spans="2:8" x14ac:dyDescent="0.25">
      <c r="B8686" s="44"/>
      <c r="C8686" s="45"/>
      <c r="D8686" s="45"/>
      <c r="E8686" s="66" t="str">
        <f t="shared" si="537"/>
        <v/>
      </c>
      <c r="F8686" s="70" t="str">
        <f t="shared" si="540"/>
        <v/>
      </c>
      <c r="G8686" s="68" t="str">
        <f t="shared" si="538"/>
        <v/>
      </c>
      <c r="H8686" s="69" t="str">
        <f t="shared" si="539"/>
        <v/>
      </c>
    </row>
    <row r="8687" spans="2:8" x14ac:dyDescent="0.25">
      <c r="B8687" s="44"/>
      <c r="C8687" s="45"/>
      <c r="D8687" s="45"/>
      <c r="E8687" s="66" t="str">
        <f t="shared" si="537"/>
        <v/>
      </c>
      <c r="F8687" s="70" t="str">
        <f t="shared" si="540"/>
        <v/>
      </c>
      <c r="G8687" s="68" t="str">
        <f t="shared" si="538"/>
        <v/>
      </c>
      <c r="H8687" s="69" t="str">
        <f t="shared" si="539"/>
        <v/>
      </c>
    </row>
    <row r="8688" spans="2:8" x14ac:dyDescent="0.25">
      <c r="B8688" s="44"/>
      <c r="C8688" s="45"/>
      <c r="D8688" s="45"/>
      <c r="E8688" s="66" t="str">
        <f t="shared" si="537"/>
        <v/>
      </c>
      <c r="F8688" s="70" t="str">
        <f t="shared" si="540"/>
        <v/>
      </c>
      <c r="G8688" s="68" t="str">
        <f t="shared" si="538"/>
        <v/>
      </c>
      <c r="H8688" s="69" t="str">
        <f t="shared" si="539"/>
        <v/>
      </c>
    </row>
    <row r="8689" spans="2:8" x14ac:dyDescent="0.25">
      <c r="B8689" s="44"/>
      <c r="C8689" s="45"/>
      <c r="D8689" s="45"/>
      <c r="E8689" s="66" t="str">
        <f t="shared" si="537"/>
        <v/>
      </c>
      <c r="F8689" s="70" t="str">
        <f t="shared" si="540"/>
        <v/>
      </c>
      <c r="G8689" s="68" t="str">
        <f t="shared" si="538"/>
        <v/>
      </c>
      <c r="H8689" s="69" t="str">
        <f t="shared" si="539"/>
        <v/>
      </c>
    </row>
    <row r="8690" spans="2:8" x14ac:dyDescent="0.25">
      <c r="B8690" s="44"/>
      <c r="C8690" s="45"/>
      <c r="D8690" s="45"/>
      <c r="E8690" s="66" t="str">
        <f t="shared" si="537"/>
        <v/>
      </c>
      <c r="F8690" s="70" t="str">
        <f t="shared" si="540"/>
        <v/>
      </c>
      <c r="G8690" s="68" t="str">
        <f t="shared" si="538"/>
        <v/>
      </c>
      <c r="H8690" s="69" t="str">
        <f t="shared" si="539"/>
        <v/>
      </c>
    </row>
    <row r="8691" spans="2:8" x14ac:dyDescent="0.25">
      <c r="B8691" s="44"/>
      <c r="C8691" s="45"/>
      <c r="D8691" s="45"/>
      <c r="E8691" s="66" t="str">
        <f t="shared" si="537"/>
        <v/>
      </c>
      <c r="F8691" s="70" t="str">
        <f t="shared" si="540"/>
        <v/>
      </c>
      <c r="G8691" s="68" t="str">
        <f t="shared" si="538"/>
        <v/>
      </c>
      <c r="H8691" s="69" t="str">
        <f t="shared" si="539"/>
        <v/>
      </c>
    </row>
    <row r="8692" spans="2:8" x14ac:dyDescent="0.25">
      <c r="B8692" s="44"/>
      <c r="C8692" s="45"/>
      <c r="D8692" s="45"/>
      <c r="E8692" s="66" t="str">
        <f t="shared" si="537"/>
        <v/>
      </c>
      <c r="F8692" s="70" t="str">
        <f t="shared" si="540"/>
        <v/>
      </c>
      <c r="G8692" s="68" t="str">
        <f t="shared" si="538"/>
        <v/>
      </c>
      <c r="H8692" s="69" t="str">
        <f t="shared" si="539"/>
        <v/>
      </c>
    </row>
    <row r="8693" spans="2:8" x14ac:dyDescent="0.25">
      <c r="B8693" s="44"/>
      <c r="C8693" s="45"/>
      <c r="D8693" s="45"/>
      <c r="E8693" s="66" t="str">
        <f t="shared" si="537"/>
        <v/>
      </c>
      <c r="F8693" s="70" t="str">
        <f t="shared" si="540"/>
        <v/>
      </c>
      <c r="G8693" s="68" t="str">
        <f t="shared" si="538"/>
        <v/>
      </c>
      <c r="H8693" s="69" t="str">
        <f t="shared" si="539"/>
        <v/>
      </c>
    </row>
    <row r="8694" spans="2:8" x14ac:dyDescent="0.25">
      <c r="B8694" s="44"/>
      <c r="C8694" s="45"/>
      <c r="D8694" s="45"/>
      <c r="E8694" s="66" t="str">
        <f t="shared" si="537"/>
        <v/>
      </c>
      <c r="F8694" s="70" t="str">
        <f t="shared" si="540"/>
        <v/>
      </c>
      <c r="G8694" s="68" t="str">
        <f t="shared" si="538"/>
        <v/>
      </c>
      <c r="H8694" s="69" t="str">
        <f t="shared" si="539"/>
        <v/>
      </c>
    </row>
    <row r="8695" spans="2:8" x14ac:dyDescent="0.25">
      <c r="B8695" s="44"/>
      <c r="C8695" s="45"/>
      <c r="D8695" s="45"/>
      <c r="E8695" s="66" t="str">
        <f t="shared" si="537"/>
        <v/>
      </c>
      <c r="F8695" s="70" t="str">
        <f t="shared" si="540"/>
        <v/>
      </c>
      <c r="G8695" s="68" t="str">
        <f t="shared" si="538"/>
        <v/>
      </c>
      <c r="H8695" s="69" t="str">
        <f t="shared" si="539"/>
        <v/>
      </c>
    </row>
    <row r="8696" spans="2:8" x14ac:dyDescent="0.25">
      <c r="B8696" s="44"/>
      <c r="C8696" s="45"/>
      <c r="D8696" s="45"/>
      <c r="E8696" s="66" t="str">
        <f t="shared" si="537"/>
        <v/>
      </c>
      <c r="F8696" s="70" t="str">
        <f t="shared" si="540"/>
        <v/>
      </c>
      <c r="G8696" s="68" t="str">
        <f t="shared" si="538"/>
        <v/>
      </c>
      <c r="H8696" s="69" t="str">
        <f t="shared" si="539"/>
        <v/>
      </c>
    </row>
    <row r="8697" spans="2:8" x14ac:dyDescent="0.25">
      <c r="B8697" s="44"/>
      <c r="C8697" s="45"/>
      <c r="D8697" s="45"/>
      <c r="E8697" s="66" t="str">
        <f t="shared" si="537"/>
        <v/>
      </c>
      <c r="F8697" s="70" t="str">
        <f t="shared" si="540"/>
        <v/>
      </c>
      <c r="G8697" s="68" t="str">
        <f t="shared" si="538"/>
        <v/>
      </c>
      <c r="H8697" s="69" t="str">
        <f t="shared" si="539"/>
        <v/>
      </c>
    </row>
    <row r="8698" spans="2:8" x14ac:dyDescent="0.25">
      <c r="B8698" s="44"/>
      <c r="C8698" s="45"/>
      <c r="D8698" s="45"/>
      <c r="E8698" s="66" t="str">
        <f t="shared" si="537"/>
        <v/>
      </c>
      <c r="F8698" s="70" t="str">
        <f t="shared" si="540"/>
        <v/>
      </c>
      <c r="G8698" s="68" t="str">
        <f t="shared" si="538"/>
        <v/>
      </c>
      <c r="H8698" s="69" t="str">
        <f t="shared" si="539"/>
        <v/>
      </c>
    </row>
    <row r="8699" spans="2:8" x14ac:dyDescent="0.25">
      <c r="B8699" s="44"/>
      <c r="C8699" s="45"/>
      <c r="D8699" s="45"/>
      <c r="E8699" s="66" t="str">
        <f t="shared" si="537"/>
        <v/>
      </c>
      <c r="F8699" s="70" t="str">
        <f t="shared" si="540"/>
        <v/>
      </c>
      <c r="G8699" s="68" t="str">
        <f t="shared" si="538"/>
        <v/>
      </c>
      <c r="H8699" s="69" t="str">
        <f t="shared" si="539"/>
        <v/>
      </c>
    </row>
    <row r="8700" spans="2:8" x14ac:dyDescent="0.25">
      <c r="B8700" s="44"/>
      <c r="C8700" s="45"/>
      <c r="D8700" s="45"/>
      <c r="E8700" s="66" t="str">
        <f t="shared" si="537"/>
        <v/>
      </c>
      <c r="F8700" s="70" t="str">
        <f t="shared" si="540"/>
        <v/>
      </c>
      <c r="G8700" s="68" t="str">
        <f t="shared" si="538"/>
        <v/>
      </c>
      <c r="H8700" s="69" t="str">
        <f t="shared" si="539"/>
        <v/>
      </c>
    </row>
    <row r="8701" spans="2:8" x14ac:dyDescent="0.25">
      <c r="B8701" s="44"/>
      <c r="C8701" s="45"/>
      <c r="D8701" s="45"/>
      <c r="E8701" s="66" t="str">
        <f t="shared" si="537"/>
        <v/>
      </c>
      <c r="F8701" s="70" t="str">
        <f t="shared" si="540"/>
        <v/>
      </c>
      <c r="G8701" s="68" t="str">
        <f t="shared" si="538"/>
        <v/>
      </c>
      <c r="H8701" s="69" t="str">
        <f t="shared" si="539"/>
        <v/>
      </c>
    </row>
    <row r="8702" spans="2:8" x14ac:dyDescent="0.25">
      <c r="B8702" s="44"/>
      <c r="C8702" s="45"/>
      <c r="D8702" s="45"/>
      <c r="E8702" s="66" t="str">
        <f t="shared" si="537"/>
        <v/>
      </c>
      <c r="F8702" s="70" t="str">
        <f t="shared" si="540"/>
        <v/>
      </c>
      <c r="G8702" s="68" t="str">
        <f t="shared" si="538"/>
        <v/>
      </c>
      <c r="H8702" s="69" t="str">
        <f t="shared" si="539"/>
        <v/>
      </c>
    </row>
    <row r="8703" spans="2:8" x14ac:dyDescent="0.25">
      <c r="B8703" s="44"/>
      <c r="C8703" s="45"/>
      <c r="D8703" s="45"/>
      <c r="E8703" s="66" t="str">
        <f t="shared" si="537"/>
        <v/>
      </c>
      <c r="F8703" s="70" t="str">
        <f t="shared" si="540"/>
        <v/>
      </c>
      <c r="G8703" s="68" t="str">
        <f t="shared" si="538"/>
        <v/>
      </c>
      <c r="H8703" s="69" t="str">
        <f t="shared" si="539"/>
        <v/>
      </c>
    </row>
    <row r="8704" spans="2:8" x14ac:dyDescent="0.25">
      <c r="B8704" s="44"/>
      <c r="C8704" s="45"/>
      <c r="D8704" s="45"/>
      <c r="E8704" s="66" t="str">
        <f t="shared" si="537"/>
        <v/>
      </c>
      <c r="F8704" s="70" t="str">
        <f t="shared" si="540"/>
        <v/>
      </c>
      <c r="G8704" s="68" t="str">
        <f t="shared" si="538"/>
        <v/>
      </c>
      <c r="H8704" s="69" t="str">
        <f t="shared" si="539"/>
        <v/>
      </c>
    </row>
    <row r="8705" spans="2:8" x14ac:dyDescent="0.25">
      <c r="B8705" s="44"/>
      <c r="C8705" s="45"/>
      <c r="D8705" s="45"/>
      <c r="E8705" s="66" t="str">
        <f t="shared" si="537"/>
        <v/>
      </c>
      <c r="F8705" s="70" t="str">
        <f t="shared" si="540"/>
        <v/>
      </c>
      <c r="G8705" s="68" t="str">
        <f t="shared" si="538"/>
        <v/>
      </c>
      <c r="H8705" s="69" t="str">
        <f t="shared" si="539"/>
        <v/>
      </c>
    </row>
    <row r="8706" spans="2:8" x14ac:dyDescent="0.25">
      <c r="B8706" s="44"/>
      <c r="C8706" s="45"/>
      <c r="D8706" s="45"/>
      <c r="E8706" s="66" t="str">
        <f t="shared" si="537"/>
        <v/>
      </c>
      <c r="F8706" s="70" t="str">
        <f t="shared" si="540"/>
        <v/>
      </c>
      <c r="G8706" s="68" t="str">
        <f t="shared" si="538"/>
        <v/>
      </c>
      <c r="H8706" s="69" t="str">
        <f t="shared" si="539"/>
        <v/>
      </c>
    </row>
    <row r="8707" spans="2:8" x14ac:dyDescent="0.25">
      <c r="B8707" s="44"/>
      <c r="C8707" s="45"/>
      <c r="D8707" s="45"/>
      <c r="E8707" s="66" t="str">
        <f t="shared" si="537"/>
        <v/>
      </c>
      <c r="F8707" s="70" t="str">
        <f t="shared" si="540"/>
        <v/>
      </c>
      <c r="G8707" s="68" t="str">
        <f t="shared" si="538"/>
        <v/>
      </c>
      <c r="H8707" s="69" t="str">
        <f t="shared" si="539"/>
        <v/>
      </c>
    </row>
    <row r="8708" spans="2:8" x14ac:dyDescent="0.25">
      <c r="B8708" s="44"/>
      <c r="C8708" s="45"/>
      <c r="D8708" s="45"/>
      <c r="E8708" s="66" t="str">
        <f t="shared" si="537"/>
        <v/>
      </c>
      <c r="F8708" s="70" t="str">
        <f t="shared" si="540"/>
        <v/>
      </c>
      <c r="G8708" s="68" t="str">
        <f t="shared" si="538"/>
        <v/>
      </c>
      <c r="H8708" s="69" t="str">
        <f t="shared" si="539"/>
        <v/>
      </c>
    </row>
    <row r="8709" spans="2:8" x14ac:dyDescent="0.25">
      <c r="B8709" s="44"/>
      <c r="C8709" s="45"/>
      <c r="D8709" s="45"/>
      <c r="E8709" s="66" t="str">
        <f t="shared" si="537"/>
        <v/>
      </c>
      <c r="F8709" s="70" t="str">
        <f t="shared" si="540"/>
        <v/>
      </c>
      <c r="G8709" s="68" t="str">
        <f t="shared" si="538"/>
        <v/>
      </c>
      <c r="H8709" s="69" t="str">
        <f t="shared" si="539"/>
        <v/>
      </c>
    </row>
    <row r="8710" spans="2:8" x14ac:dyDescent="0.25">
      <c r="B8710" s="44"/>
      <c r="C8710" s="45"/>
      <c r="D8710" s="45"/>
      <c r="E8710" s="66" t="str">
        <f t="shared" si="537"/>
        <v/>
      </c>
      <c r="F8710" s="70" t="str">
        <f t="shared" si="540"/>
        <v/>
      </c>
      <c r="G8710" s="68" t="str">
        <f t="shared" si="538"/>
        <v/>
      </c>
      <c r="H8710" s="69" t="str">
        <f t="shared" si="539"/>
        <v/>
      </c>
    </row>
    <row r="8711" spans="2:8" x14ac:dyDescent="0.25">
      <c r="B8711" s="44"/>
      <c r="C8711" s="45"/>
      <c r="D8711" s="45"/>
      <c r="E8711" s="66" t="str">
        <f t="shared" si="537"/>
        <v/>
      </c>
      <c r="F8711" s="70" t="str">
        <f t="shared" si="540"/>
        <v/>
      </c>
      <c r="G8711" s="68" t="str">
        <f t="shared" si="538"/>
        <v/>
      </c>
      <c r="H8711" s="69" t="str">
        <f t="shared" si="539"/>
        <v/>
      </c>
    </row>
    <row r="8712" spans="2:8" x14ac:dyDescent="0.25">
      <c r="B8712" s="44"/>
      <c r="C8712" s="45"/>
      <c r="D8712" s="45"/>
      <c r="E8712" s="66" t="str">
        <f t="shared" si="537"/>
        <v/>
      </c>
      <c r="F8712" s="70" t="str">
        <f t="shared" si="540"/>
        <v/>
      </c>
      <c r="G8712" s="68" t="str">
        <f t="shared" si="538"/>
        <v/>
      </c>
      <c r="H8712" s="69" t="str">
        <f t="shared" si="539"/>
        <v/>
      </c>
    </row>
    <row r="8713" spans="2:8" x14ac:dyDescent="0.25">
      <c r="B8713" s="44"/>
      <c r="C8713" s="45"/>
      <c r="D8713" s="45"/>
      <c r="E8713" s="66" t="str">
        <f t="shared" si="537"/>
        <v/>
      </c>
      <c r="F8713" s="70" t="str">
        <f t="shared" si="540"/>
        <v/>
      </c>
      <c r="G8713" s="68" t="str">
        <f t="shared" si="538"/>
        <v/>
      </c>
      <c r="H8713" s="69" t="str">
        <f t="shared" si="539"/>
        <v/>
      </c>
    </row>
    <row r="8714" spans="2:8" x14ac:dyDescent="0.25">
      <c r="B8714" s="44"/>
      <c r="C8714" s="45"/>
      <c r="D8714" s="45"/>
      <c r="E8714" s="66" t="str">
        <f t="shared" si="537"/>
        <v/>
      </c>
      <c r="F8714" s="70" t="str">
        <f t="shared" si="540"/>
        <v/>
      </c>
      <c r="G8714" s="68" t="str">
        <f t="shared" si="538"/>
        <v/>
      </c>
      <c r="H8714" s="69" t="str">
        <f t="shared" si="539"/>
        <v/>
      </c>
    </row>
    <row r="8715" spans="2:8" x14ac:dyDescent="0.25">
      <c r="B8715" s="44"/>
      <c r="C8715" s="45"/>
      <c r="D8715" s="45"/>
      <c r="E8715" s="66" t="str">
        <f t="shared" si="537"/>
        <v/>
      </c>
      <c r="F8715" s="70" t="str">
        <f t="shared" si="540"/>
        <v/>
      </c>
      <c r="G8715" s="68" t="str">
        <f t="shared" si="538"/>
        <v/>
      </c>
      <c r="H8715" s="69" t="str">
        <f t="shared" si="539"/>
        <v/>
      </c>
    </row>
    <row r="8716" spans="2:8" x14ac:dyDescent="0.25">
      <c r="B8716" s="44"/>
      <c r="C8716" s="45"/>
      <c r="D8716" s="45"/>
      <c r="E8716" s="66" t="str">
        <f t="shared" si="537"/>
        <v/>
      </c>
      <c r="F8716" s="70" t="str">
        <f t="shared" si="540"/>
        <v/>
      </c>
      <c r="G8716" s="68" t="str">
        <f t="shared" si="538"/>
        <v/>
      </c>
      <c r="H8716" s="69" t="str">
        <f t="shared" si="539"/>
        <v/>
      </c>
    </row>
    <row r="8717" spans="2:8" x14ac:dyDescent="0.25">
      <c r="B8717" s="44"/>
      <c r="C8717" s="45"/>
      <c r="D8717" s="45"/>
      <c r="E8717" s="66" t="str">
        <f t="shared" si="537"/>
        <v/>
      </c>
      <c r="F8717" s="70" t="str">
        <f t="shared" si="540"/>
        <v/>
      </c>
      <c r="G8717" s="68" t="str">
        <f t="shared" si="538"/>
        <v/>
      </c>
      <c r="H8717" s="69" t="str">
        <f t="shared" si="539"/>
        <v/>
      </c>
    </row>
    <row r="8718" spans="2:8" x14ac:dyDescent="0.25">
      <c r="B8718" s="44"/>
      <c r="C8718" s="45"/>
      <c r="D8718" s="45"/>
      <c r="E8718" s="66" t="str">
        <f t="shared" ref="E8718:E8781" si="541">+IF(AND(C8718-D8718&lt;&gt;0,$B$10&gt;B8718),C8718-D8718,"")</f>
        <v/>
      </c>
      <c r="F8718" s="70" t="str">
        <f t="shared" si="540"/>
        <v/>
      </c>
      <c r="G8718" s="68" t="str">
        <f t="shared" ref="G8718:G8781" si="542">+IF(AND(B8718&lt;&gt;"",$B$10&gt;B8718),$B$10-B8718,"")</f>
        <v/>
      </c>
      <c r="H8718" s="69" t="str">
        <f t="shared" ref="H8718:H8781" si="543">IFERROR(((E8718*G8718*$D$10)/36500),"")</f>
        <v/>
      </c>
    </row>
    <row r="8719" spans="2:8" x14ac:dyDescent="0.25">
      <c r="B8719" s="44"/>
      <c r="C8719" s="45"/>
      <c r="D8719" s="45"/>
      <c r="E8719" s="66" t="str">
        <f t="shared" si="541"/>
        <v/>
      </c>
      <c r="F8719" s="70" t="str">
        <f t="shared" ref="F8719:F8782" si="544">+IFERROR((E8719+F8718),"")</f>
        <v/>
      </c>
      <c r="G8719" s="68" t="str">
        <f t="shared" si="542"/>
        <v/>
      </c>
      <c r="H8719" s="69" t="str">
        <f t="shared" si="543"/>
        <v/>
      </c>
    </row>
    <row r="8720" spans="2:8" x14ac:dyDescent="0.25">
      <c r="B8720" s="44"/>
      <c r="C8720" s="45"/>
      <c r="D8720" s="45"/>
      <c r="E8720" s="66" t="str">
        <f t="shared" si="541"/>
        <v/>
      </c>
      <c r="F8720" s="70" t="str">
        <f t="shared" si="544"/>
        <v/>
      </c>
      <c r="G8720" s="68" t="str">
        <f t="shared" si="542"/>
        <v/>
      </c>
      <c r="H8720" s="69" t="str">
        <f t="shared" si="543"/>
        <v/>
      </c>
    </row>
    <row r="8721" spans="2:8" x14ac:dyDescent="0.25">
      <c r="B8721" s="44"/>
      <c r="C8721" s="45"/>
      <c r="D8721" s="45"/>
      <c r="E8721" s="66" t="str">
        <f t="shared" si="541"/>
        <v/>
      </c>
      <c r="F8721" s="70" t="str">
        <f t="shared" si="544"/>
        <v/>
      </c>
      <c r="G8721" s="68" t="str">
        <f t="shared" si="542"/>
        <v/>
      </c>
      <c r="H8721" s="69" t="str">
        <f t="shared" si="543"/>
        <v/>
      </c>
    </row>
    <row r="8722" spans="2:8" x14ac:dyDescent="0.25">
      <c r="B8722" s="44"/>
      <c r="C8722" s="45"/>
      <c r="D8722" s="45"/>
      <c r="E8722" s="66" t="str">
        <f t="shared" si="541"/>
        <v/>
      </c>
      <c r="F8722" s="70" t="str">
        <f t="shared" si="544"/>
        <v/>
      </c>
      <c r="G8722" s="68" t="str">
        <f t="shared" si="542"/>
        <v/>
      </c>
      <c r="H8722" s="69" t="str">
        <f t="shared" si="543"/>
        <v/>
      </c>
    </row>
    <row r="8723" spans="2:8" x14ac:dyDescent="0.25">
      <c r="B8723" s="44"/>
      <c r="C8723" s="45"/>
      <c r="D8723" s="45"/>
      <c r="E8723" s="66" t="str">
        <f t="shared" si="541"/>
        <v/>
      </c>
      <c r="F8723" s="70" t="str">
        <f t="shared" si="544"/>
        <v/>
      </c>
      <c r="G8723" s="68" t="str">
        <f t="shared" si="542"/>
        <v/>
      </c>
      <c r="H8723" s="69" t="str">
        <f t="shared" si="543"/>
        <v/>
      </c>
    </row>
    <row r="8724" spans="2:8" x14ac:dyDescent="0.25">
      <c r="B8724" s="44"/>
      <c r="C8724" s="45"/>
      <c r="D8724" s="45"/>
      <c r="E8724" s="66" t="str">
        <f t="shared" si="541"/>
        <v/>
      </c>
      <c r="F8724" s="70" t="str">
        <f t="shared" si="544"/>
        <v/>
      </c>
      <c r="G8724" s="68" t="str">
        <f t="shared" si="542"/>
        <v/>
      </c>
      <c r="H8724" s="69" t="str">
        <f t="shared" si="543"/>
        <v/>
      </c>
    </row>
    <row r="8725" spans="2:8" x14ac:dyDescent="0.25">
      <c r="B8725" s="44"/>
      <c r="C8725" s="45"/>
      <c r="D8725" s="45"/>
      <c r="E8725" s="66" t="str">
        <f t="shared" si="541"/>
        <v/>
      </c>
      <c r="F8725" s="70" t="str">
        <f t="shared" si="544"/>
        <v/>
      </c>
      <c r="G8725" s="68" t="str">
        <f t="shared" si="542"/>
        <v/>
      </c>
      <c r="H8725" s="69" t="str">
        <f t="shared" si="543"/>
        <v/>
      </c>
    </row>
    <row r="8726" spans="2:8" x14ac:dyDescent="0.25">
      <c r="B8726" s="44"/>
      <c r="C8726" s="45"/>
      <c r="D8726" s="45"/>
      <c r="E8726" s="66" t="str">
        <f t="shared" si="541"/>
        <v/>
      </c>
      <c r="F8726" s="70" t="str">
        <f t="shared" si="544"/>
        <v/>
      </c>
      <c r="G8726" s="68" t="str">
        <f t="shared" si="542"/>
        <v/>
      </c>
      <c r="H8726" s="69" t="str">
        <f t="shared" si="543"/>
        <v/>
      </c>
    </row>
    <row r="8727" spans="2:8" x14ac:dyDescent="0.25">
      <c r="B8727" s="44"/>
      <c r="C8727" s="45"/>
      <c r="D8727" s="45"/>
      <c r="E8727" s="66" t="str">
        <f t="shared" si="541"/>
        <v/>
      </c>
      <c r="F8727" s="70" t="str">
        <f t="shared" si="544"/>
        <v/>
      </c>
      <c r="G8727" s="68" t="str">
        <f t="shared" si="542"/>
        <v/>
      </c>
      <c r="H8727" s="69" t="str">
        <f t="shared" si="543"/>
        <v/>
      </c>
    </row>
    <row r="8728" spans="2:8" x14ac:dyDescent="0.25">
      <c r="B8728" s="44"/>
      <c r="C8728" s="45"/>
      <c r="D8728" s="45"/>
      <c r="E8728" s="66" t="str">
        <f t="shared" si="541"/>
        <v/>
      </c>
      <c r="F8728" s="70" t="str">
        <f t="shared" si="544"/>
        <v/>
      </c>
      <c r="G8728" s="68" t="str">
        <f t="shared" si="542"/>
        <v/>
      </c>
      <c r="H8728" s="69" t="str">
        <f t="shared" si="543"/>
        <v/>
      </c>
    </row>
    <row r="8729" spans="2:8" x14ac:dyDescent="0.25">
      <c r="B8729" s="44"/>
      <c r="C8729" s="45"/>
      <c r="D8729" s="45"/>
      <c r="E8729" s="66" t="str">
        <f t="shared" si="541"/>
        <v/>
      </c>
      <c r="F8729" s="70" t="str">
        <f t="shared" si="544"/>
        <v/>
      </c>
      <c r="G8729" s="68" t="str">
        <f t="shared" si="542"/>
        <v/>
      </c>
      <c r="H8729" s="69" t="str">
        <f t="shared" si="543"/>
        <v/>
      </c>
    </row>
    <row r="8730" spans="2:8" x14ac:dyDescent="0.25">
      <c r="B8730" s="44"/>
      <c r="C8730" s="45"/>
      <c r="D8730" s="45"/>
      <c r="E8730" s="66" t="str">
        <f t="shared" si="541"/>
        <v/>
      </c>
      <c r="F8730" s="70" t="str">
        <f t="shared" si="544"/>
        <v/>
      </c>
      <c r="G8730" s="68" t="str">
        <f t="shared" si="542"/>
        <v/>
      </c>
      <c r="H8730" s="69" t="str">
        <f t="shared" si="543"/>
        <v/>
      </c>
    </row>
    <row r="8731" spans="2:8" x14ac:dyDescent="0.25">
      <c r="B8731" s="44"/>
      <c r="C8731" s="45"/>
      <c r="D8731" s="45"/>
      <c r="E8731" s="66" t="str">
        <f t="shared" si="541"/>
        <v/>
      </c>
      <c r="F8731" s="70" t="str">
        <f t="shared" si="544"/>
        <v/>
      </c>
      <c r="G8731" s="68" t="str">
        <f t="shared" si="542"/>
        <v/>
      </c>
      <c r="H8731" s="69" t="str">
        <f t="shared" si="543"/>
        <v/>
      </c>
    </row>
    <row r="8732" spans="2:8" x14ac:dyDescent="0.25">
      <c r="B8732" s="44"/>
      <c r="C8732" s="45"/>
      <c r="D8732" s="45"/>
      <c r="E8732" s="66" t="str">
        <f t="shared" si="541"/>
        <v/>
      </c>
      <c r="F8732" s="70" t="str">
        <f t="shared" si="544"/>
        <v/>
      </c>
      <c r="G8732" s="68" t="str">
        <f t="shared" si="542"/>
        <v/>
      </c>
      <c r="H8732" s="69" t="str">
        <f t="shared" si="543"/>
        <v/>
      </c>
    </row>
    <row r="8733" spans="2:8" x14ac:dyDescent="0.25">
      <c r="B8733" s="44"/>
      <c r="C8733" s="45"/>
      <c r="D8733" s="45"/>
      <c r="E8733" s="66" t="str">
        <f t="shared" si="541"/>
        <v/>
      </c>
      <c r="F8733" s="70" t="str">
        <f t="shared" si="544"/>
        <v/>
      </c>
      <c r="G8733" s="68" t="str">
        <f t="shared" si="542"/>
        <v/>
      </c>
      <c r="H8733" s="69" t="str">
        <f t="shared" si="543"/>
        <v/>
      </c>
    </row>
    <row r="8734" spans="2:8" x14ac:dyDescent="0.25">
      <c r="B8734" s="44"/>
      <c r="C8734" s="45"/>
      <c r="D8734" s="45"/>
      <c r="E8734" s="66" t="str">
        <f t="shared" si="541"/>
        <v/>
      </c>
      <c r="F8734" s="70" t="str">
        <f t="shared" si="544"/>
        <v/>
      </c>
      <c r="G8734" s="68" t="str">
        <f t="shared" si="542"/>
        <v/>
      </c>
      <c r="H8734" s="69" t="str">
        <f t="shared" si="543"/>
        <v/>
      </c>
    </row>
    <row r="8735" spans="2:8" x14ac:dyDescent="0.25">
      <c r="B8735" s="44"/>
      <c r="C8735" s="45"/>
      <c r="D8735" s="45"/>
      <c r="E8735" s="66" t="str">
        <f t="shared" si="541"/>
        <v/>
      </c>
      <c r="F8735" s="70" t="str">
        <f t="shared" si="544"/>
        <v/>
      </c>
      <c r="G8735" s="68" t="str">
        <f t="shared" si="542"/>
        <v/>
      </c>
      <c r="H8735" s="69" t="str">
        <f t="shared" si="543"/>
        <v/>
      </c>
    </row>
    <row r="8736" spans="2:8" x14ac:dyDescent="0.25">
      <c r="B8736" s="44"/>
      <c r="C8736" s="45"/>
      <c r="D8736" s="45"/>
      <c r="E8736" s="66" t="str">
        <f t="shared" si="541"/>
        <v/>
      </c>
      <c r="F8736" s="70" t="str">
        <f t="shared" si="544"/>
        <v/>
      </c>
      <c r="G8736" s="68" t="str">
        <f t="shared" si="542"/>
        <v/>
      </c>
      <c r="H8736" s="69" t="str">
        <f t="shared" si="543"/>
        <v/>
      </c>
    </row>
    <row r="8737" spans="2:8" x14ac:dyDescent="0.25">
      <c r="B8737" s="44"/>
      <c r="C8737" s="45"/>
      <c r="D8737" s="45"/>
      <c r="E8737" s="66" t="str">
        <f t="shared" si="541"/>
        <v/>
      </c>
      <c r="F8737" s="70" t="str">
        <f t="shared" si="544"/>
        <v/>
      </c>
      <c r="G8737" s="68" t="str">
        <f t="shared" si="542"/>
        <v/>
      </c>
      <c r="H8737" s="69" t="str">
        <f t="shared" si="543"/>
        <v/>
      </c>
    </row>
    <row r="8738" spans="2:8" x14ac:dyDescent="0.25">
      <c r="B8738" s="44"/>
      <c r="C8738" s="45"/>
      <c r="D8738" s="45"/>
      <c r="E8738" s="66" t="str">
        <f t="shared" si="541"/>
        <v/>
      </c>
      <c r="F8738" s="70" t="str">
        <f t="shared" si="544"/>
        <v/>
      </c>
      <c r="G8738" s="68" t="str">
        <f t="shared" si="542"/>
        <v/>
      </c>
      <c r="H8738" s="69" t="str">
        <f t="shared" si="543"/>
        <v/>
      </c>
    </row>
    <row r="8739" spans="2:8" x14ac:dyDescent="0.25">
      <c r="B8739" s="44"/>
      <c r="C8739" s="45"/>
      <c r="D8739" s="45"/>
      <c r="E8739" s="66" t="str">
        <f t="shared" si="541"/>
        <v/>
      </c>
      <c r="F8739" s="70" t="str">
        <f t="shared" si="544"/>
        <v/>
      </c>
      <c r="G8739" s="68" t="str">
        <f t="shared" si="542"/>
        <v/>
      </c>
      <c r="H8739" s="69" t="str">
        <f t="shared" si="543"/>
        <v/>
      </c>
    </row>
    <row r="8740" spans="2:8" x14ac:dyDescent="0.25">
      <c r="B8740" s="44"/>
      <c r="C8740" s="45"/>
      <c r="D8740" s="45"/>
      <c r="E8740" s="66" t="str">
        <f t="shared" si="541"/>
        <v/>
      </c>
      <c r="F8740" s="70" t="str">
        <f t="shared" si="544"/>
        <v/>
      </c>
      <c r="G8740" s="68" t="str">
        <f t="shared" si="542"/>
        <v/>
      </c>
      <c r="H8740" s="69" t="str">
        <f t="shared" si="543"/>
        <v/>
      </c>
    </row>
    <row r="8741" spans="2:8" x14ac:dyDescent="0.25">
      <c r="B8741" s="44"/>
      <c r="C8741" s="45"/>
      <c r="D8741" s="45"/>
      <c r="E8741" s="66" t="str">
        <f t="shared" si="541"/>
        <v/>
      </c>
      <c r="F8741" s="70" t="str">
        <f t="shared" si="544"/>
        <v/>
      </c>
      <c r="G8741" s="68" t="str">
        <f t="shared" si="542"/>
        <v/>
      </c>
      <c r="H8741" s="69" t="str">
        <f t="shared" si="543"/>
        <v/>
      </c>
    </row>
    <row r="8742" spans="2:8" x14ac:dyDescent="0.25">
      <c r="B8742" s="44"/>
      <c r="C8742" s="45"/>
      <c r="D8742" s="45"/>
      <c r="E8742" s="66" t="str">
        <f t="shared" si="541"/>
        <v/>
      </c>
      <c r="F8742" s="70" t="str">
        <f t="shared" si="544"/>
        <v/>
      </c>
      <c r="G8742" s="68" t="str">
        <f t="shared" si="542"/>
        <v/>
      </c>
      <c r="H8742" s="69" t="str">
        <f t="shared" si="543"/>
        <v/>
      </c>
    </row>
    <row r="8743" spans="2:8" x14ac:dyDescent="0.25">
      <c r="B8743" s="44"/>
      <c r="C8743" s="45"/>
      <c r="D8743" s="45"/>
      <c r="E8743" s="66" t="str">
        <f t="shared" si="541"/>
        <v/>
      </c>
      <c r="F8743" s="70" t="str">
        <f t="shared" si="544"/>
        <v/>
      </c>
      <c r="G8743" s="68" t="str">
        <f t="shared" si="542"/>
        <v/>
      </c>
      <c r="H8743" s="69" t="str">
        <f t="shared" si="543"/>
        <v/>
      </c>
    </row>
    <row r="8744" spans="2:8" x14ac:dyDescent="0.25">
      <c r="B8744" s="44"/>
      <c r="C8744" s="45"/>
      <c r="D8744" s="45"/>
      <c r="E8744" s="66" t="str">
        <f t="shared" si="541"/>
        <v/>
      </c>
      <c r="F8744" s="70" t="str">
        <f t="shared" si="544"/>
        <v/>
      </c>
      <c r="G8744" s="68" t="str">
        <f t="shared" si="542"/>
        <v/>
      </c>
      <c r="H8744" s="69" t="str">
        <f t="shared" si="543"/>
        <v/>
      </c>
    </row>
    <row r="8745" spans="2:8" x14ac:dyDescent="0.25">
      <c r="B8745" s="44"/>
      <c r="C8745" s="45"/>
      <c r="D8745" s="45"/>
      <c r="E8745" s="66" t="str">
        <f t="shared" si="541"/>
        <v/>
      </c>
      <c r="F8745" s="70" t="str">
        <f t="shared" si="544"/>
        <v/>
      </c>
      <c r="G8745" s="68" t="str">
        <f t="shared" si="542"/>
        <v/>
      </c>
      <c r="H8745" s="69" t="str">
        <f t="shared" si="543"/>
        <v/>
      </c>
    </row>
    <row r="8746" spans="2:8" x14ac:dyDescent="0.25">
      <c r="B8746" s="44"/>
      <c r="C8746" s="45"/>
      <c r="D8746" s="45"/>
      <c r="E8746" s="66" t="str">
        <f t="shared" si="541"/>
        <v/>
      </c>
      <c r="F8746" s="70" t="str">
        <f t="shared" si="544"/>
        <v/>
      </c>
      <c r="G8746" s="68" t="str">
        <f t="shared" si="542"/>
        <v/>
      </c>
      <c r="H8746" s="69" t="str">
        <f t="shared" si="543"/>
        <v/>
      </c>
    </row>
    <row r="8747" spans="2:8" x14ac:dyDescent="0.25">
      <c r="B8747" s="44"/>
      <c r="C8747" s="45"/>
      <c r="D8747" s="45"/>
      <c r="E8747" s="66" t="str">
        <f t="shared" si="541"/>
        <v/>
      </c>
      <c r="F8747" s="70" t="str">
        <f t="shared" si="544"/>
        <v/>
      </c>
      <c r="G8747" s="68" t="str">
        <f t="shared" si="542"/>
        <v/>
      </c>
      <c r="H8747" s="69" t="str">
        <f t="shared" si="543"/>
        <v/>
      </c>
    </row>
    <row r="8748" spans="2:8" x14ac:dyDescent="0.25">
      <c r="B8748" s="44"/>
      <c r="C8748" s="45"/>
      <c r="D8748" s="45"/>
      <c r="E8748" s="66" t="str">
        <f t="shared" si="541"/>
        <v/>
      </c>
      <c r="F8748" s="70" t="str">
        <f t="shared" si="544"/>
        <v/>
      </c>
      <c r="G8748" s="68" t="str">
        <f t="shared" si="542"/>
        <v/>
      </c>
      <c r="H8748" s="69" t="str">
        <f t="shared" si="543"/>
        <v/>
      </c>
    </row>
    <row r="8749" spans="2:8" x14ac:dyDescent="0.25">
      <c r="B8749" s="44"/>
      <c r="C8749" s="45"/>
      <c r="D8749" s="45"/>
      <c r="E8749" s="66" t="str">
        <f t="shared" si="541"/>
        <v/>
      </c>
      <c r="F8749" s="70" t="str">
        <f t="shared" si="544"/>
        <v/>
      </c>
      <c r="G8749" s="68" t="str">
        <f t="shared" si="542"/>
        <v/>
      </c>
      <c r="H8749" s="69" t="str">
        <f t="shared" si="543"/>
        <v/>
      </c>
    </row>
    <row r="8750" spans="2:8" x14ac:dyDescent="0.25">
      <c r="B8750" s="44"/>
      <c r="C8750" s="45"/>
      <c r="D8750" s="45"/>
      <c r="E8750" s="66" t="str">
        <f t="shared" si="541"/>
        <v/>
      </c>
      <c r="F8750" s="70" t="str">
        <f t="shared" si="544"/>
        <v/>
      </c>
      <c r="G8750" s="68" t="str">
        <f t="shared" si="542"/>
        <v/>
      </c>
      <c r="H8750" s="69" t="str">
        <f t="shared" si="543"/>
        <v/>
      </c>
    </row>
    <row r="8751" spans="2:8" x14ac:dyDescent="0.25">
      <c r="B8751" s="44"/>
      <c r="C8751" s="45"/>
      <c r="D8751" s="45"/>
      <c r="E8751" s="66" t="str">
        <f t="shared" si="541"/>
        <v/>
      </c>
      <c r="F8751" s="70" t="str">
        <f t="shared" si="544"/>
        <v/>
      </c>
      <c r="G8751" s="68" t="str">
        <f t="shared" si="542"/>
        <v/>
      </c>
      <c r="H8751" s="69" t="str">
        <f t="shared" si="543"/>
        <v/>
      </c>
    </row>
    <row r="8752" spans="2:8" x14ac:dyDescent="0.25">
      <c r="B8752" s="44"/>
      <c r="C8752" s="45"/>
      <c r="D8752" s="45"/>
      <c r="E8752" s="66" t="str">
        <f t="shared" si="541"/>
        <v/>
      </c>
      <c r="F8752" s="70" t="str">
        <f t="shared" si="544"/>
        <v/>
      </c>
      <c r="G8752" s="68" t="str">
        <f t="shared" si="542"/>
        <v/>
      </c>
      <c r="H8752" s="69" t="str">
        <f t="shared" si="543"/>
        <v/>
      </c>
    </row>
    <row r="8753" spans="2:8" x14ac:dyDescent="0.25">
      <c r="B8753" s="44"/>
      <c r="C8753" s="45"/>
      <c r="D8753" s="45"/>
      <c r="E8753" s="66" t="str">
        <f t="shared" si="541"/>
        <v/>
      </c>
      <c r="F8753" s="70" t="str">
        <f t="shared" si="544"/>
        <v/>
      </c>
      <c r="G8753" s="68" t="str">
        <f t="shared" si="542"/>
        <v/>
      </c>
      <c r="H8753" s="69" t="str">
        <f t="shared" si="543"/>
        <v/>
      </c>
    </row>
    <row r="8754" spans="2:8" x14ac:dyDescent="0.25">
      <c r="B8754" s="44"/>
      <c r="C8754" s="45"/>
      <c r="D8754" s="45"/>
      <c r="E8754" s="66" t="str">
        <f t="shared" si="541"/>
        <v/>
      </c>
      <c r="F8754" s="70" t="str">
        <f t="shared" si="544"/>
        <v/>
      </c>
      <c r="G8754" s="68" t="str">
        <f t="shared" si="542"/>
        <v/>
      </c>
      <c r="H8754" s="69" t="str">
        <f t="shared" si="543"/>
        <v/>
      </c>
    </row>
    <row r="8755" spans="2:8" x14ac:dyDescent="0.25">
      <c r="B8755" s="44"/>
      <c r="C8755" s="45"/>
      <c r="D8755" s="45"/>
      <c r="E8755" s="66" t="str">
        <f t="shared" si="541"/>
        <v/>
      </c>
      <c r="F8755" s="70" t="str">
        <f t="shared" si="544"/>
        <v/>
      </c>
      <c r="G8755" s="68" t="str">
        <f t="shared" si="542"/>
        <v/>
      </c>
      <c r="H8755" s="69" t="str">
        <f t="shared" si="543"/>
        <v/>
      </c>
    </row>
    <row r="8756" spans="2:8" x14ac:dyDescent="0.25">
      <c r="B8756" s="44"/>
      <c r="C8756" s="45"/>
      <c r="D8756" s="45"/>
      <c r="E8756" s="66" t="str">
        <f t="shared" si="541"/>
        <v/>
      </c>
      <c r="F8756" s="70" t="str">
        <f t="shared" si="544"/>
        <v/>
      </c>
      <c r="G8756" s="68" t="str">
        <f t="shared" si="542"/>
        <v/>
      </c>
      <c r="H8756" s="69" t="str">
        <f t="shared" si="543"/>
        <v/>
      </c>
    </row>
    <row r="8757" spans="2:8" x14ac:dyDescent="0.25">
      <c r="B8757" s="44"/>
      <c r="C8757" s="45"/>
      <c r="D8757" s="45"/>
      <c r="E8757" s="66" t="str">
        <f t="shared" si="541"/>
        <v/>
      </c>
      <c r="F8757" s="70" t="str">
        <f t="shared" si="544"/>
        <v/>
      </c>
      <c r="G8757" s="68" t="str">
        <f t="shared" si="542"/>
        <v/>
      </c>
      <c r="H8757" s="69" t="str">
        <f t="shared" si="543"/>
        <v/>
      </c>
    </row>
    <row r="8758" spans="2:8" x14ac:dyDescent="0.25">
      <c r="B8758" s="44"/>
      <c r="C8758" s="45"/>
      <c r="D8758" s="45"/>
      <c r="E8758" s="66" t="str">
        <f t="shared" si="541"/>
        <v/>
      </c>
      <c r="F8758" s="70" t="str">
        <f t="shared" si="544"/>
        <v/>
      </c>
      <c r="G8758" s="68" t="str">
        <f t="shared" si="542"/>
        <v/>
      </c>
      <c r="H8758" s="69" t="str">
        <f t="shared" si="543"/>
        <v/>
      </c>
    </row>
    <row r="8759" spans="2:8" x14ac:dyDescent="0.25">
      <c r="B8759" s="44"/>
      <c r="C8759" s="45"/>
      <c r="D8759" s="45"/>
      <c r="E8759" s="66" t="str">
        <f t="shared" si="541"/>
        <v/>
      </c>
      <c r="F8759" s="70" t="str">
        <f t="shared" si="544"/>
        <v/>
      </c>
      <c r="G8759" s="68" t="str">
        <f t="shared" si="542"/>
        <v/>
      </c>
      <c r="H8759" s="69" t="str">
        <f t="shared" si="543"/>
        <v/>
      </c>
    </row>
    <row r="8760" spans="2:8" x14ac:dyDescent="0.25">
      <c r="B8760" s="44"/>
      <c r="C8760" s="45"/>
      <c r="D8760" s="45"/>
      <c r="E8760" s="66" t="str">
        <f t="shared" si="541"/>
        <v/>
      </c>
      <c r="F8760" s="70" t="str">
        <f t="shared" si="544"/>
        <v/>
      </c>
      <c r="G8760" s="68" t="str">
        <f t="shared" si="542"/>
        <v/>
      </c>
      <c r="H8760" s="69" t="str">
        <f t="shared" si="543"/>
        <v/>
      </c>
    </row>
    <row r="8761" spans="2:8" x14ac:dyDescent="0.25">
      <c r="B8761" s="44"/>
      <c r="C8761" s="45"/>
      <c r="D8761" s="45"/>
      <c r="E8761" s="66" t="str">
        <f t="shared" si="541"/>
        <v/>
      </c>
      <c r="F8761" s="70" t="str">
        <f t="shared" si="544"/>
        <v/>
      </c>
      <c r="G8761" s="68" t="str">
        <f t="shared" si="542"/>
        <v/>
      </c>
      <c r="H8761" s="69" t="str">
        <f t="shared" si="543"/>
        <v/>
      </c>
    </row>
    <row r="8762" spans="2:8" x14ac:dyDescent="0.25">
      <c r="B8762" s="44"/>
      <c r="C8762" s="45"/>
      <c r="D8762" s="45"/>
      <c r="E8762" s="66" t="str">
        <f t="shared" si="541"/>
        <v/>
      </c>
      <c r="F8762" s="70" t="str">
        <f t="shared" si="544"/>
        <v/>
      </c>
      <c r="G8762" s="68" t="str">
        <f t="shared" si="542"/>
        <v/>
      </c>
      <c r="H8762" s="69" t="str">
        <f t="shared" si="543"/>
        <v/>
      </c>
    </row>
    <row r="8763" spans="2:8" x14ac:dyDescent="0.25">
      <c r="B8763" s="44"/>
      <c r="C8763" s="45"/>
      <c r="D8763" s="45"/>
      <c r="E8763" s="66" t="str">
        <f t="shared" si="541"/>
        <v/>
      </c>
      <c r="F8763" s="70" t="str">
        <f t="shared" si="544"/>
        <v/>
      </c>
      <c r="G8763" s="68" t="str">
        <f t="shared" si="542"/>
        <v/>
      </c>
      <c r="H8763" s="69" t="str">
        <f t="shared" si="543"/>
        <v/>
      </c>
    </row>
    <row r="8764" spans="2:8" x14ac:dyDescent="0.25">
      <c r="B8764" s="44"/>
      <c r="C8764" s="45"/>
      <c r="D8764" s="45"/>
      <c r="E8764" s="66" t="str">
        <f t="shared" si="541"/>
        <v/>
      </c>
      <c r="F8764" s="70" t="str">
        <f t="shared" si="544"/>
        <v/>
      </c>
      <c r="G8764" s="68" t="str">
        <f t="shared" si="542"/>
        <v/>
      </c>
      <c r="H8764" s="69" t="str">
        <f t="shared" si="543"/>
        <v/>
      </c>
    </row>
    <row r="8765" spans="2:8" x14ac:dyDescent="0.25">
      <c r="B8765" s="44"/>
      <c r="C8765" s="45"/>
      <c r="D8765" s="45"/>
      <c r="E8765" s="66" t="str">
        <f t="shared" si="541"/>
        <v/>
      </c>
      <c r="F8765" s="70" t="str">
        <f t="shared" si="544"/>
        <v/>
      </c>
      <c r="G8765" s="68" t="str">
        <f t="shared" si="542"/>
        <v/>
      </c>
      <c r="H8765" s="69" t="str">
        <f t="shared" si="543"/>
        <v/>
      </c>
    </row>
    <row r="8766" spans="2:8" x14ac:dyDescent="0.25">
      <c r="B8766" s="44"/>
      <c r="C8766" s="45"/>
      <c r="D8766" s="45"/>
      <c r="E8766" s="66" t="str">
        <f t="shared" si="541"/>
        <v/>
      </c>
      <c r="F8766" s="70" t="str">
        <f t="shared" si="544"/>
        <v/>
      </c>
      <c r="G8766" s="68" t="str">
        <f t="shared" si="542"/>
        <v/>
      </c>
      <c r="H8766" s="69" t="str">
        <f t="shared" si="543"/>
        <v/>
      </c>
    </row>
    <row r="8767" spans="2:8" x14ac:dyDescent="0.25">
      <c r="B8767" s="44"/>
      <c r="C8767" s="45"/>
      <c r="D8767" s="45"/>
      <c r="E8767" s="66" t="str">
        <f t="shared" si="541"/>
        <v/>
      </c>
      <c r="F8767" s="70" t="str">
        <f t="shared" si="544"/>
        <v/>
      </c>
      <c r="G8767" s="68" t="str">
        <f t="shared" si="542"/>
        <v/>
      </c>
      <c r="H8767" s="69" t="str">
        <f t="shared" si="543"/>
        <v/>
      </c>
    </row>
    <row r="8768" spans="2:8" x14ac:dyDescent="0.25">
      <c r="B8768" s="44"/>
      <c r="C8768" s="45"/>
      <c r="D8768" s="45"/>
      <c r="E8768" s="66" t="str">
        <f t="shared" si="541"/>
        <v/>
      </c>
      <c r="F8768" s="70" t="str">
        <f t="shared" si="544"/>
        <v/>
      </c>
      <c r="G8768" s="68" t="str">
        <f t="shared" si="542"/>
        <v/>
      </c>
      <c r="H8768" s="69" t="str">
        <f t="shared" si="543"/>
        <v/>
      </c>
    </row>
    <row r="8769" spans="2:8" x14ac:dyDescent="0.25">
      <c r="B8769" s="44"/>
      <c r="C8769" s="45"/>
      <c r="D8769" s="45"/>
      <c r="E8769" s="66" t="str">
        <f t="shared" si="541"/>
        <v/>
      </c>
      <c r="F8769" s="70" t="str">
        <f t="shared" si="544"/>
        <v/>
      </c>
      <c r="G8769" s="68" t="str">
        <f t="shared" si="542"/>
        <v/>
      </c>
      <c r="H8769" s="69" t="str">
        <f t="shared" si="543"/>
        <v/>
      </c>
    </row>
    <row r="8770" spans="2:8" x14ac:dyDescent="0.25">
      <c r="B8770" s="44"/>
      <c r="C8770" s="45"/>
      <c r="D8770" s="45"/>
      <c r="E8770" s="66" t="str">
        <f t="shared" si="541"/>
        <v/>
      </c>
      <c r="F8770" s="70" t="str">
        <f t="shared" si="544"/>
        <v/>
      </c>
      <c r="G8770" s="68" t="str">
        <f t="shared" si="542"/>
        <v/>
      </c>
      <c r="H8770" s="69" t="str">
        <f t="shared" si="543"/>
        <v/>
      </c>
    </row>
    <row r="8771" spans="2:8" x14ac:dyDescent="0.25">
      <c r="B8771" s="44"/>
      <c r="C8771" s="45"/>
      <c r="D8771" s="45"/>
      <c r="E8771" s="66" t="str">
        <f t="shared" si="541"/>
        <v/>
      </c>
      <c r="F8771" s="70" t="str">
        <f t="shared" si="544"/>
        <v/>
      </c>
      <c r="G8771" s="68" t="str">
        <f t="shared" si="542"/>
        <v/>
      </c>
      <c r="H8771" s="69" t="str">
        <f t="shared" si="543"/>
        <v/>
      </c>
    </row>
    <row r="8772" spans="2:8" x14ac:dyDescent="0.25">
      <c r="B8772" s="44"/>
      <c r="C8772" s="45"/>
      <c r="D8772" s="45"/>
      <c r="E8772" s="66" t="str">
        <f t="shared" si="541"/>
        <v/>
      </c>
      <c r="F8772" s="70" t="str">
        <f t="shared" si="544"/>
        <v/>
      </c>
      <c r="G8772" s="68" t="str">
        <f t="shared" si="542"/>
        <v/>
      </c>
      <c r="H8772" s="69" t="str">
        <f t="shared" si="543"/>
        <v/>
      </c>
    </row>
    <row r="8773" spans="2:8" x14ac:dyDescent="0.25">
      <c r="B8773" s="44"/>
      <c r="C8773" s="45"/>
      <c r="D8773" s="45"/>
      <c r="E8773" s="66" t="str">
        <f t="shared" si="541"/>
        <v/>
      </c>
      <c r="F8773" s="70" t="str">
        <f t="shared" si="544"/>
        <v/>
      </c>
      <c r="G8773" s="68" t="str">
        <f t="shared" si="542"/>
        <v/>
      </c>
      <c r="H8773" s="69" t="str">
        <f t="shared" si="543"/>
        <v/>
      </c>
    </row>
    <row r="8774" spans="2:8" x14ac:dyDescent="0.25">
      <c r="B8774" s="44"/>
      <c r="C8774" s="45"/>
      <c r="D8774" s="45"/>
      <c r="E8774" s="66" t="str">
        <f t="shared" si="541"/>
        <v/>
      </c>
      <c r="F8774" s="70" t="str">
        <f t="shared" si="544"/>
        <v/>
      </c>
      <c r="G8774" s="68" t="str">
        <f t="shared" si="542"/>
        <v/>
      </c>
      <c r="H8774" s="69" t="str">
        <f t="shared" si="543"/>
        <v/>
      </c>
    </row>
    <row r="8775" spans="2:8" x14ac:dyDescent="0.25">
      <c r="B8775" s="44"/>
      <c r="C8775" s="45"/>
      <c r="D8775" s="45"/>
      <c r="E8775" s="66" t="str">
        <f t="shared" si="541"/>
        <v/>
      </c>
      <c r="F8775" s="70" t="str">
        <f t="shared" si="544"/>
        <v/>
      </c>
      <c r="G8775" s="68" t="str">
        <f t="shared" si="542"/>
        <v/>
      </c>
      <c r="H8775" s="69" t="str">
        <f t="shared" si="543"/>
        <v/>
      </c>
    </row>
    <row r="8776" spans="2:8" x14ac:dyDescent="0.25">
      <c r="B8776" s="44"/>
      <c r="C8776" s="45"/>
      <c r="D8776" s="45"/>
      <c r="E8776" s="66" t="str">
        <f t="shared" si="541"/>
        <v/>
      </c>
      <c r="F8776" s="70" t="str">
        <f t="shared" si="544"/>
        <v/>
      </c>
      <c r="G8776" s="68" t="str">
        <f t="shared" si="542"/>
        <v/>
      </c>
      <c r="H8776" s="69" t="str">
        <f t="shared" si="543"/>
        <v/>
      </c>
    </row>
    <row r="8777" spans="2:8" x14ac:dyDescent="0.25">
      <c r="B8777" s="44"/>
      <c r="C8777" s="45"/>
      <c r="D8777" s="45"/>
      <c r="E8777" s="66" t="str">
        <f t="shared" si="541"/>
        <v/>
      </c>
      <c r="F8777" s="70" t="str">
        <f t="shared" si="544"/>
        <v/>
      </c>
      <c r="G8777" s="68" t="str">
        <f t="shared" si="542"/>
        <v/>
      </c>
      <c r="H8777" s="69" t="str">
        <f t="shared" si="543"/>
        <v/>
      </c>
    </row>
    <row r="8778" spans="2:8" x14ac:dyDescent="0.25">
      <c r="B8778" s="44"/>
      <c r="C8778" s="45"/>
      <c r="D8778" s="45"/>
      <c r="E8778" s="66" t="str">
        <f t="shared" si="541"/>
        <v/>
      </c>
      <c r="F8778" s="70" t="str">
        <f t="shared" si="544"/>
        <v/>
      </c>
      <c r="G8778" s="68" t="str">
        <f t="shared" si="542"/>
        <v/>
      </c>
      <c r="H8778" s="69" t="str">
        <f t="shared" si="543"/>
        <v/>
      </c>
    </row>
    <row r="8779" spans="2:8" x14ac:dyDescent="0.25">
      <c r="B8779" s="44"/>
      <c r="C8779" s="45"/>
      <c r="D8779" s="45"/>
      <c r="E8779" s="66" t="str">
        <f t="shared" si="541"/>
        <v/>
      </c>
      <c r="F8779" s="70" t="str">
        <f t="shared" si="544"/>
        <v/>
      </c>
      <c r="G8779" s="68" t="str">
        <f t="shared" si="542"/>
        <v/>
      </c>
      <c r="H8779" s="69" t="str">
        <f t="shared" si="543"/>
        <v/>
      </c>
    </row>
    <row r="8780" spans="2:8" x14ac:dyDescent="0.25">
      <c r="B8780" s="44"/>
      <c r="C8780" s="45"/>
      <c r="D8780" s="45"/>
      <c r="E8780" s="66" t="str">
        <f t="shared" si="541"/>
        <v/>
      </c>
      <c r="F8780" s="70" t="str">
        <f t="shared" si="544"/>
        <v/>
      </c>
      <c r="G8780" s="68" t="str">
        <f t="shared" si="542"/>
        <v/>
      </c>
      <c r="H8780" s="69" t="str">
        <f t="shared" si="543"/>
        <v/>
      </c>
    </row>
    <row r="8781" spans="2:8" x14ac:dyDescent="0.25">
      <c r="B8781" s="44"/>
      <c r="C8781" s="45"/>
      <c r="D8781" s="45"/>
      <c r="E8781" s="66" t="str">
        <f t="shared" si="541"/>
        <v/>
      </c>
      <c r="F8781" s="70" t="str">
        <f t="shared" si="544"/>
        <v/>
      </c>
      <c r="G8781" s="68" t="str">
        <f t="shared" si="542"/>
        <v/>
      </c>
      <c r="H8781" s="69" t="str">
        <f t="shared" si="543"/>
        <v/>
      </c>
    </row>
    <row r="8782" spans="2:8" x14ac:dyDescent="0.25">
      <c r="B8782" s="44"/>
      <c r="C8782" s="45"/>
      <c r="D8782" s="45"/>
      <c r="E8782" s="66" t="str">
        <f t="shared" ref="E8782:E8845" si="545">+IF(AND(C8782-D8782&lt;&gt;0,$B$10&gt;B8782),C8782-D8782,"")</f>
        <v/>
      </c>
      <c r="F8782" s="70" t="str">
        <f t="shared" si="544"/>
        <v/>
      </c>
      <c r="G8782" s="68" t="str">
        <f t="shared" ref="G8782:G8845" si="546">+IF(AND(B8782&lt;&gt;"",$B$10&gt;B8782),$B$10-B8782,"")</f>
        <v/>
      </c>
      <c r="H8782" s="69" t="str">
        <f t="shared" ref="H8782:H8845" si="547">IFERROR(((E8782*G8782*$D$10)/36500),"")</f>
        <v/>
      </c>
    </row>
    <row r="8783" spans="2:8" x14ac:dyDescent="0.25">
      <c r="B8783" s="44"/>
      <c r="C8783" s="45"/>
      <c r="D8783" s="45"/>
      <c r="E8783" s="66" t="str">
        <f t="shared" si="545"/>
        <v/>
      </c>
      <c r="F8783" s="70" t="str">
        <f t="shared" ref="F8783:F8846" si="548">+IFERROR((E8783+F8782),"")</f>
        <v/>
      </c>
      <c r="G8783" s="68" t="str">
        <f t="shared" si="546"/>
        <v/>
      </c>
      <c r="H8783" s="69" t="str">
        <f t="shared" si="547"/>
        <v/>
      </c>
    </row>
    <row r="8784" spans="2:8" x14ac:dyDescent="0.25">
      <c r="B8784" s="44"/>
      <c r="C8784" s="45"/>
      <c r="D8784" s="45"/>
      <c r="E8784" s="66" t="str">
        <f t="shared" si="545"/>
        <v/>
      </c>
      <c r="F8784" s="70" t="str">
        <f t="shared" si="548"/>
        <v/>
      </c>
      <c r="G8784" s="68" t="str">
        <f t="shared" si="546"/>
        <v/>
      </c>
      <c r="H8784" s="69" t="str">
        <f t="shared" si="547"/>
        <v/>
      </c>
    </row>
    <row r="8785" spans="2:8" x14ac:dyDescent="0.25">
      <c r="B8785" s="44"/>
      <c r="C8785" s="45"/>
      <c r="D8785" s="45"/>
      <c r="E8785" s="66" t="str">
        <f t="shared" si="545"/>
        <v/>
      </c>
      <c r="F8785" s="70" t="str">
        <f t="shared" si="548"/>
        <v/>
      </c>
      <c r="G8785" s="68" t="str">
        <f t="shared" si="546"/>
        <v/>
      </c>
      <c r="H8785" s="69" t="str">
        <f t="shared" si="547"/>
        <v/>
      </c>
    </row>
    <row r="8786" spans="2:8" x14ac:dyDescent="0.25">
      <c r="B8786" s="44"/>
      <c r="C8786" s="45"/>
      <c r="D8786" s="45"/>
      <c r="E8786" s="66" t="str">
        <f t="shared" si="545"/>
        <v/>
      </c>
      <c r="F8786" s="70" t="str">
        <f t="shared" si="548"/>
        <v/>
      </c>
      <c r="G8786" s="68" t="str">
        <f t="shared" si="546"/>
        <v/>
      </c>
      <c r="H8786" s="69" t="str">
        <f t="shared" si="547"/>
        <v/>
      </c>
    </row>
    <row r="8787" spans="2:8" x14ac:dyDescent="0.25">
      <c r="B8787" s="44"/>
      <c r="C8787" s="45"/>
      <c r="D8787" s="45"/>
      <c r="E8787" s="66" t="str">
        <f t="shared" si="545"/>
        <v/>
      </c>
      <c r="F8787" s="70" t="str">
        <f t="shared" si="548"/>
        <v/>
      </c>
      <c r="G8787" s="68" t="str">
        <f t="shared" si="546"/>
        <v/>
      </c>
      <c r="H8787" s="69" t="str">
        <f t="shared" si="547"/>
        <v/>
      </c>
    </row>
    <row r="8788" spans="2:8" x14ac:dyDescent="0.25">
      <c r="B8788" s="44"/>
      <c r="C8788" s="45"/>
      <c r="D8788" s="45"/>
      <c r="E8788" s="66" t="str">
        <f t="shared" si="545"/>
        <v/>
      </c>
      <c r="F8788" s="70" t="str">
        <f t="shared" si="548"/>
        <v/>
      </c>
      <c r="G8788" s="68" t="str">
        <f t="shared" si="546"/>
        <v/>
      </c>
      <c r="H8788" s="69" t="str">
        <f t="shared" si="547"/>
        <v/>
      </c>
    </row>
    <row r="8789" spans="2:8" x14ac:dyDescent="0.25">
      <c r="B8789" s="44"/>
      <c r="C8789" s="45"/>
      <c r="D8789" s="45"/>
      <c r="E8789" s="66" t="str">
        <f t="shared" si="545"/>
        <v/>
      </c>
      <c r="F8789" s="70" t="str">
        <f t="shared" si="548"/>
        <v/>
      </c>
      <c r="G8789" s="68" t="str">
        <f t="shared" si="546"/>
        <v/>
      </c>
      <c r="H8789" s="69" t="str">
        <f t="shared" si="547"/>
        <v/>
      </c>
    </row>
    <row r="8790" spans="2:8" x14ac:dyDescent="0.25">
      <c r="B8790" s="44"/>
      <c r="C8790" s="45"/>
      <c r="D8790" s="45"/>
      <c r="E8790" s="66" t="str">
        <f t="shared" si="545"/>
        <v/>
      </c>
      <c r="F8790" s="70" t="str">
        <f t="shared" si="548"/>
        <v/>
      </c>
      <c r="G8790" s="68" t="str">
        <f t="shared" si="546"/>
        <v/>
      </c>
      <c r="H8790" s="69" t="str">
        <f t="shared" si="547"/>
        <v/>
      </c>
    </row>
    <row r="8791" spans="2:8" x14ac:dyDescent="0.25">
      <c r="B8791" s="44"/>
      <c r="C8791" s="45"/>
      <c r="D8791" s="45"/>
      <c r="E8791" s="66" t="str">
        <f t="shared" si="545"/>
        <v/>
      </c>
      <c r="F8791" s="70" t="str">
        <f t="shared" si="548"/>
        <v/>
      </c>
      <c r="G8791" s="68" t="str">
        <f t="shared" si="546"/>
        <v/>
      </c>
      <c r="H8791" s="69" t="str">
        <f t="shared" si="547"/>
        <v/>
      </c>
    </row>
    <row r="8792" spans="2:8" x14ac:dyDescent="0.25">
      <c r="B8792" s="44"/>
      <c r="C8792" s="45"/>
      <c r="D8792" s="45"/>
      <c r="E8792" s="66" t="str">
        <f t="shared" si="545"/>
        <v/>
      </c>
      <c r="F8792" s="70" t="str">
        <f t="shared" si="548"/>
        <v/>
      </c>
      <c r="G8792" s="68" t="str">
        <f t="shared" si="546"/>
        <v/>
      </c>
      <c r="H8792" s="69" t="str">
        <f t="shared" si="547"/>
        <v/>
      </c>
    </row>
    <row r="8793" spans="2:8" x14ac:dyDescent="0.25">
      <c r="B8793" s="44"/>
      <c r="C8793" s="45"/>
      <c r="D8793" s="45"/>
      <c r="E8793" s="66" t="str">
        <f t="shared" si="545"/>
        <v/>
      </c>
      <c r="F8793" s="70" t="str">
        <f t="shared" si="548"/>
        <v/>
      </c>
      <c r="G8793" s="68" t="str">
        <f t="shared" si="546"/>
        <v/>
      </c>
      <c r="H8793" s="69" t="str">
        <f t="shared" si="547"/>
        <v/>
      </c>
    </row>
    <row r="8794" spans="2:8" x14ac:dyDescent="0.25">
      <c r="B8794" s="44"/>
      <c r="C8794" s="45"/>
      <c r="D8794" s="45"/>
      <c r="E8794" s="66" t="str">
        <f t="shared" si="545"/>
        <v/>
      </c>
      <c r="F8794" s="70" t="str">
        <f t="shared" si="548"/>
        <v/>
      </c>
      <c r="G8794" s="68" t="str">
        <f t="shared" si="546"/>
        <v/>
      </c>
      <c r="H8794" s="69" t="str">
        <f t="shared" si="547"/>
        <v/>
      </c>
    </row>
    <row r="8795" spans="2:8" x14ac:dyDescent="0.25">
      <c r="B8795" s="44"/>
      <c r="C8795" s="45"/>
      <c r="D8795" s="45"/>
      <c r="E8795" s="66" t="str">
        <f t="shared" si="545"/>
        <v/>
      </c>
      <c r="F8795" s="70" t="str">
        <f t="shared" si="548"/>
        <v/>
      </c>
      <c r="G8795" s="68" t="str">
        <f t="shared" si="546"/>
        <v/>
      </c>
      <c r="H8795" s="69" t="str">
        <f t="shared" si="547"/>
        <v/>
      </c>
    </row>
    <row r="8796" spans="2:8" x14ac:dyDescent="0.25">
      <c r="B8796" s="44"/>
      <c r="C8796" s="45"/>
      <c r="D8796" s="45"/>
      <c r="E8796" s="66" t="str">
        <f t="shared" si="545"/>
        <v/>
      </c>
      <c r="F8796" s="70" t="str">
        <f t="shared" si="548"/>
        <v/>
      </c>
      <c r="G8796" s="68" t="str">
        <f t="shared" si="546"/>
        <v/>
      </c>
      <c r="H8796" s="69" t="str">
        <f t="shared" si="547"/>
        <v/>
      </c>
    </row>
    <row r="8797" spans="2:8" x14ac:dyDescent="0.25">
      <c r="B8797" s="44"/>
      <c r="C8797" s="45"/>
      <c r="D8797" s="45"/>
      <c r="E8797" s="66" t="str">
        <f t="shared" si="545"/>
        <v/>
      </c>
      <c r="F8797" s="70" t="str">
        <f t="shared" si="548"/>
        <v/>
      </c>
      <c r="G8797" s="68" t="str">
        <f t="shared" si="546"/>
        <v/>
      </c>
      <c r="H8797" s="69" t="str">
        <f t="shared" si="547"/>
        <v/>
      </c>
    </row>
    <row r="8798" spans="2:8" x14ac:dyDescent="0.25">
      <c r="B8798" s="44"/>
      <c r="C8798" s="45"/>
      <c r="D8798" s="45"/>
      <c r="E8798" s="66" t="str">
        <f t="shared" si="545"/>
        <v/>
      </c>
      <c r="F8798" s="70" t="str">
        <f t="shared" si="548"/>
        <v/>
      </c>
      <c r="G8798" s="68" t="str">
        <f t="shared" si="546"/>
        <v/>
      </c>
      <c r="H8798" s="69" t="str">
        <f t="shared" si="547"/>
        <v/>
      </c>
    </row>
    <row r="8799" spans="2:8" x14ac:dyDescent="0.25">
      <c r="B8799" s="44"/>
      <c r="C8799" s="45"/>
      <c r="D8799" s="45"/>
      <c r="E8799" s="66" t="str">
        <f t="shared" si="545"/>
        <v/>
      </c>
      <c r="F8799" s="70" t="str">
        <f t="shared" si="548"/>
        <v/>
      </c>
      <c r="G8799" s="68" t="str">
        <f t="shared" si="546"/>
        <v/>
      </c>
      <c r="H8799" s="69" t="str">
        <f t="shared" si="547"/>
        <v/>
      </c>
    </row>
    <row r="8800" spans="2:8" x14ac:dyDescent="0.25">
      <c r="B8800" s="44"/>
      <c r="C8800" s="45"/>
      <c r="D8800" s="45"/>
      <c r="E8800" s="66" t="str">
        <f t="shared" si="545"/>
        <v/>
      </c>
      <c r="F8800" s="70" t="str">
        <f t="shared" si="548"/>
        <v/>
      </c>
      <c r="G8800" s="68" t="str">
        <f t="shared" si="546"/>
        <v/>
      </c>
      <c r="H8800" s="69" t="str">
        <f t="shared" si="547"/>
        <v/>
      </c>
    </row>
    <row r="8801" spans="2:8" x14ac:dyDescent="0.25">
      <c r="B8801" s="44"/>
      <c r="C8801" s="45"/>
      <c r="D8801" s="45"/>
      <c r="E8801" s="66" t="str">
        <f t="shared" si="545"/>
        <v/>
      </c>
      <c r="F8801" s="70" t="str">
        <f t="shared" si="548"/>
        <v/>
      </c>
      <c r="G8801" s="68" t="str">
        <f t="shared" si="546"/>
        <v/>
      </c>
      <c r="H8801" s="69" t="str">
        <f t="shared" si="547"/>
        <v/>
      </c>
    </row>
    <row r="8802" spans="2:8" x14ac:dyDescent="0.25">
      <c r="B8802" s="44"/>
      <c r="C8802" s="45"/>
      <c r="D8802" s="45"/>
      <c r="E8802" s="66" t="str">
        <f t="shared" si="545"/>
        <v/>
      </c>
      <c r="F8802" s="70" t="str">
        <f t="shared" si="548"/>
        <v/>
      </c>
      <c r="G8802" s="68" t="str">
        <f t="shared" si="546"/>
        <v/>
      </c>
      <c r="H8802" s="69" t="str">
        <f t="shared" si="547"/>
        <v/>
      </c>
    </row>
    <row r="8803" spans="2:8" x14ac:dyDescent="0.25">
      <c r="B8803" s="44"/>
      <c r="C8803" s="45"/>
      <c r="D8803" s="45"/>
      <c r="E8803" s="66" t="str">
        <f t="shared" si="545"/>
        <v/>
      </c>
      <c r="F8803" s="70" t="str">
        <f t="shared" si="548"/>
        <v/>
      </c>
      <c r="G8803" s="68" t="str">
        <f t="shared" si="546"/>
        <v/>
      </c>
      <c r="H8803" s="69" t="str">
        <f t="shared" si="547"/>
        <v/>
      </c>
    </row>
    <row r="8804" spans="2:8" x14ac:dyDescent="0.25">
      <c r="B8804" s="44"/>
      <c r="C8804" s="45"/>
      <c r="D8804" s="45"/>
      <c r="E8804" s="66" t="str">
        <f t="shared" si="545"/>
        <v/>
      </c>
      <c r="F8804" s="70" t="str">
        <f t="shared" si="548"/>
        <v/>
      </c>
      <c r="G8804" s="68" t="str">
        <f t="shared" si="546"/>
        <v/>
      </c>
      <c r="H8804" s="69" t="str">
        <f t="shared" si="547"/>
        <v/>
      </c>
    </row>
    <row r="8805" spans="2:8" x14ac:dyDescent="0.25">
      <c r="B8805" s="44"/>
      <c r="C8805" s="45"/>
      <c r="D8805" s="45"/>
      <c r="E8805" s="66" t="str">
        <f t="shared" si="545"/>
        <v/>
      </c>
      <c r="F8805" s="70" t="str">
        <f t="shared" si="548"/>
        <v/>
      </c>
      <c r="G8805" s="68" t="str">
        <f t="shared" si="546"/>
        <v/>
      </c>
      <c r="H8805" s="69" t="str">
        <f t="shared" si="547"/>
        <v/>
      </c>
    </row>
    <row r="8806" spans="2:8" x14ac:dyDescent="0.25">
      <c r="B8806" s="44"/>
      <c r="C8806" s="45"/>
      <c r="D8806" s="45"/>
      <c r="E8806" s="66" t="str">
        <f t="shared" si="545"/>
        <v/>
      </c>
      <c r="F8806" s="70" t="str">
        <f t="shared" si="548"/>
        <v/>
      </c>
      <c r="G8806" s="68" t="str">
        <f t="shared" si="546"/>
        <v/>
      </c>
      <c r="H8806" s="69" t="str">
        <f t="shared" si="547"/>
        <v/>
      </c>
    </row>
    <row r="8807" spans="2:8" x14ac:dyDescent="0.25">
      <c r="B8807" s="44"/>
      <c r="C8807" s="45"/>
      <c r="D8807" s="45"/>
      <c r="E8807" s="66" t="str">
        <f t="shared" si="545"/>
        <v/>
      </c>
      <c r="F8807" s="70" t="str">
        <f t="shared" si="548"/>
        <v/>
      </c>
      <c r="G8807" s="68" t="str">
        <f t="shared" si="546"/>
        <v/>
      </c>
      <c r="H8807" s="69" t="str">
        <f t="shared" si="547"/>
        <v/>
      </c>
    </row>
    <row r="8808" spans="2:8" x14ac:dyDescent="0.25">
      <c r="B8808" s="44"/>
      <c r="C8808" s="45"/>
      <c r="D8808" s="45"/>
      <c r="E8808" s="66" t="str">
        <f t="shared" si="545"/>
        <v/>
      </c>
      <c r="F8808" s="70" t="str">
        <f t="shared" si="548"/>
        <v/>
      </c>
      <c r="G8808" s="68" t="str">
        <f t="shared" si="546"/>
        <v/>
      </c>
      <c r="H8808" s="69" t="str">
        <f t="shared" si="547"/>
        <v/>
      </c>
    </row>
    <row r="8809" spans="2:8" x14ac:dyDescent="0.25">
      <c r="B8809" s="44"/>
      <c r="C8809" s="45"/>
      <c r="D8809" s="45"/>
      <c r="E8809" s="66" t="str">
        <f t="shared" si="545"/>
        <v/>
      </c>
      <c r="F8809" s="70" t="str">
        <f t="shared" si="548"/>
        <v/>
      </c>
      <c r="G8809" s="68" t="str">
        <f t="shared" si="546"/>
        <v/>
      </c>
      <c r="H8809" s="69" t="str">
        <f t="shared" si="547"/>
        <v/>
      </c>
    </row>
    <row r="8810" spans="2:8" x14ac:dyDescent="0.25">
      <c r="B8810" s="44"/>
      <c r="C8810" s="45"/>
      <c r="D8810" s="45"/>
      <c r="E8810" s="66" t="str">
        <f t="shared" si="545"/>
        <v/>
      </c>
      <c r="F8810" s="70" t="str">
        <f t="shared" si="548"/>
        <v/>
      </c>
      <c r="G8810" s="68" t="str">
        <f t="shared" si="546"/>
        <v/>
      </c>
      <c r="H8810" s="69" t="str">
        <f t="shared" si="547"/>
        <v/>
      </c>
    </row>
    <row r="8811" spans="2:8" x14ac:dyDescent="0.25">
      <c r="B8811" s="44"/>
      <c r="C8811" s="45"/>
      <c r="D8811" s="45"/>
      <c r="E8811" s="66" t="str">
        <f t="shared" si="545"/>
        <v/>
      </c>
      <c r="F8811" s="70" t="str">
        <f t="shared" si="548"/>
        <v/>
      </c>
      <c r="G8811" s="68" t="str">
        <f t="shared" si="546"/>
        <v/>
      </c>
      <c r="H8811" s="69" t="str">
        <f t="shared" si="547"/>
        <v/>
      </c>
    </row>
    <row r="8812" spans="2:8" x14ac:dyDescent="0.25">
      <c r="B8812" s="44"/>
      <c r="C8812" s="45"/>
      <c r="D8812" s="45"/>
      <c r="E8812" s="66" t="str">
        <f t="shared" si="545"/>
        <v/>
      </c>
      <c r="F8812" s="70" t="str">
        <f t="shared" si="548"/>
        <v/>
      </c>
      <c r="G8812" s="68" t="str">
        <f t="shared" si="546"/>
        <v/>
      </c>
      <c r="H8812" s="69" t="str">
        <f t="shared" si="547"/>
        <v/>
      </c>
    </row>
    <row r="8813" spans="2:8" x14ac:dyDescent="0.25">
      <c r="B8813" s="44"/>
      <c r="C8813" s="45"/>
      <c r="D8813" s="45"/>
      <c r="E8813" s="66" t="str">
        <f t="shared" si="545"/>
        <v/>
      </c>
      <c r="F8813" s="70" t="str">
        <f t="shared" si="548"/>
        <v/>
      </c>
      <c r="G8813" s="68" t="str">
        <f t="shared" si="546"/>
        <v/>
      </c>
      <c r="H8813" s="69" t="str">
        <f t="shared" si="547"/>
        <v/>
      </c>
    </row>
    <row r="8814" spans="2:8" x14ac:dyDescent="0.25">
      <c r="B8814" s="44"/>
      <c r="C8814" s="45"/>
      <c r="D8814" s="45"/>
      <c r="E8814" s="66" t="str">
        <f t="shared" si="545"/>
        <v/>
      </c>
      <c r="F8814" s="70" t="str">
        <f t="shared" si="548"/>
        <v/>
      </c>
      <c r="G8814" s="68" t="str">
        <f t="shared" si="546"/>
        <v/>
      </c>
      <c r="H8814" s="69" t="str">
        <f t="shared" si="547"/>
        <v/>
      </c>
    </row>
    <row r="8815" spans="2:8" x14ac:dyDescent="0.25">
      <c r="B8815" s="44"/>
      <c r="C8815" s="45"/>
      <c r="D8815" s="45"/>
      <c r="E8815" s="66" t="str">
        <f t="shared" si="545"/>
        <v/>
      </c>
      <c r="F8815" s="70" t="str">
        <f t="shared" si="548"/>
        <v/>
      </c>
      <c r="G8815" s="68" t="str">
        <f t="shared" si="546"/>
        <v/>
      </c>
      <c r="H8815" s="69" t="str">
        <f t="shared" si="547"/>
        <v/>
      </c>
    </row>
    <row r="8816" spans="2:8" x14ac:dyDescent="0.25">
      <c r="B8816" s="44"/>
      <c r="C8816" s="45"/>
      <c r="D8816" s="45"/>
      <c r="E8816" s="66" t="str">
        <f t="shared" si="545"/>
        <v/>
      </c>
      <c r="F8816" s="70" t="str">
        <f t="shared" si="548"/>
        <v/>
      </c>
      <c r="G8816" s="68" t="str">
        <f t="shared" si="546"/>
        <v/>
      </c>
      <c r="H8816" s="69" t="str">
        <f t="shared" si="547"/>
        <v/>
      </c>
    </row>
    <row r="8817" spans="2:8" x14ac:dyDescent="0.25">
      <c r="B8817" s="44"/>
      <c r="C8817" s="45"/>
      <c r="D8817" s="45"/>
      <c r="E8817" s="66" t="str">
        <f t="shared" si="545"/>
        <v/>
      </c>
      <c r="F8817" s="70" t="str">
        <f t="shared" si="548"/>
        <v/>
      </c>
      <c r="G8817" s="68" t="str">
        <f t="shared" si="546"/>
        <v/>
      </c>
      <c r="H8817" s="69" t="str">
        <f t="shared" si="547"/>
        <v/>
      </c>
    </row>
    <row r="8818" spans="2:8" x14ac:dyDescent="0.25">
      <c r="B8818" s="44"/>
      <c r="C8818" s="45"/>
      <c r="D8818" s="45"/>
      <c r="E8818" s="66" t="str">
        <f t="shared" si="545"/>
        <v/>
      </c>
      <c r="F8818" s="70" t="str">
        <f t="shared" si="548"/>
        <v/>
      </c>
      <c r="G8818" s="68" t="str">
        <f t="shared" si="546"/>
        <v/>
      </c>
      <c r="H8818" s="69" t="str">
        <f t="shared" si="547"/>
        <v/>
      </c>
    </row>
    <row r="8819" spans="2:8" x14ac:dyDescent="0.25">
      <c r="B8819" s="44"/>
      <c r="C8819" s="45"/>
      <c r="D8819" s="45"/>
      <c r="E8819" s="66" t="str">
        <f t="shared" si="545"/>
        <v/>
      </c>
      <c r="F8819" s="70" t="str">
        <f t="shared" si="548"/>
        <v/>
      </c>
      <c r="G8819" s="68" t="str">
        <f t="shared" si="546"/>
        <v/>
      </c>
      <c r="H8819" s="69" t="str">
        <f t="shared" si="547"/>
        <v/>
      </c>
    </row>
    <row r="8820" spans="2:8" x14ac:dyDescent="0.25">
      <c r="B8820" s="44"/>
      <c r="C8820" s="45"/>
      <c r="D8820" s="45"/>
      <c r="E8820" s="66" t="str">
        <f t="shared" si="545"/>
        <v/>
      </c>
      <c r="F8820" s="70" t="str">
        <f t="shared" si="548"/>
        <v/>
      </c>
      <c r="G8820" s="68" t="str">
        <f t="shared" si="546"/>
        <v/>
      </c>
      <c r="H8820" s="69" t="str">
        <f t="shared" si="547"/>
        <v/>
      </c>
    </row>
    <row r="8821" spans="2:8" x14ac:dyDescent="0.25">
      <c r="B8821" s="44"/>
      <c r="C8821" s="45"/>
      <c r="D8821" s="45"/>
      <c r="E8821" s="66" t="str">
        <f t="shared" si="545"/>
        <v/>
      </c>
      <c r="F8821" s="70" t="str">
        <f t="shared" si="548"/>
        <v/>
      </c>
      <c r="G8821" s="68" t="str">
        <f t="shared" si="546"/>
        <v/>
      </c>
      <c r="H8821" s="69" t="str">
        <f t="shared" si="547"/>
        <v/>
      </c>
    </row>
    <row r="8822" spans="2:8" x14ac:dyDescent="0.25">
      <c r="B8822" s="44"/>
      <c r="C8822" s="45"/>
      <c r="D8822" s="45"/>
      <c r="E8822" s="66" t="str">
        <f t="shared" si="545"/>
        <v/>
      </c>
      <c r="F8822" s="70" t="str">
        <f t="shared" si="548"/>
        <v/>
      </c>
      <c r="G8822" s="68" t="str">
        <f t="shared" si="546"/>
        <v/>
      </c>
      <c r="H8822" s="69" t="str">
        <f t="shared" si="547"/>
        <v/>
      </c>
    </row>
    <row r="8823" spans="2:8" x14ac:dyDescent="0.25">
      <c r="B8823" s="44"/>
      <c r="C8823" s="45"/>
      <c r="D8823" s="45"/>
      <c r="E8823" s="66" t="str">
        <f t="shared" si="545"/>
        <v/>
      </c>
      <c r="F8823" s="70" t="str">
        <f t="shared" si="548"/>
        <v/>
      </c>
      <c r="G8823" s="68" t="str">
        <f t="shared" si="546"/>
        <v/>
      </c>
      <c r="H8823" s="69" t="str">
        <f t="shared" si="547"/>
        <v/>
      </c>
    </row>
    <row r="8824" spans="2:8" x14ac:dyDescent="0.25">
      <c r="B8824" s="44"/>
      <c r="C8824" s="45"/>
      <c r="D8824" s="45"/>
      <c r="E8824" s="66" t="str">
        <f t="shared" si="545"/>
        <v/>
      </c>
      <c r="F8824" s="70" t="str">
        <f t="shared" si="548"/>
        <v/>
      </c>
      <c r="G8824" s="68" t="str">
        <f t="shared" si="546"/>
        <v/>
      </c>
      <c r="H8824" s="69" t="str">
        <f t="shared" si="547"/>
        <v/>
      </c>
    </row>
    <row r="8825" spans="2:8" x14ac:dyDescent="0.25">
      <c r="B8825" s="44"/>
      <c r="C8825" s="45"/>
      <c r="D8825" s="45"/>
      <c r="E8825" s="66" t="str">
        <f t="shared" si="545"/>
        <v/>
      </c>
      <c r="F8825" s="70" t="str">
        <f t="shared" si="548"/>
        <v/>
      </c>
      <c r="G8825" s="68" t="str">
        <f t="shared" si="546"/>
        <v/>
      </c>
      <c r="H8825" s="69" t="str">
        <f t="shared" si="547"/>
        <v/>
      </c>
    </row>
    <row r="8826" spans="2:8" x14ac:dyDescent="0.25">
      <c r="B8826" s="44"/>
      <c r="C8826" s="45"/>
      <c r="D8826" s="45"/>
      <c r="E8826" s="66" t="str">
        <f t="shared" si="545"/>
        <v/>
      </c>
      <c r="F8826" s="70" t="str">
        <f t="shared" si="548"/>
        <v/>
      </c>
      <c r="G8826" s="68" t="str">
        <f t="shared" si="546"/>
        <v/>
      </c>
      <c r="H8826" s="69" t="str">
        <f t="shared" si="547"/>
        <v/>
      </c>
    </row>
    <row r="8827" spans="2:8" x14ac:dyDescent="0.25">
      <c r="B8827" s="44"/>
      <c r="C8827" s="45"/>
      <c r="D8827" s="45"/>
      <c r="E8827" s="66" t="str">
        <f t="shared" si="545"/>
        <v/>
      </c>
      <c r="F8827" s="70" t="str">
        <f t="shared" si="548"/>
        <v/>
      </c>
      <c r="G8827" s="68" t="str">
        <f t="shared" si="546"/>
        <v/>
      </c>
      <c r="H8827" s="69" t="str">
        <f t="shared" si="547"/>
        <v/>
      </c>
    </row>
    <row r="8828" spans="2:8" x14ac:dyDescent="0.25">
      <c r="B8828" s="44"/>
      <c r="C8828" s="45"/>
      <c r="D8828" s="45"/>
      <c r="E8828" s="66" t="str">
        <f t="shared" si="545"/>
        <v/>
      </c>
      <c r="F8828" s="70" t="str">
        <f t="shared" si="548"/>
        <v/>
      </c>
      <c r="G8828" s="68" t="str">
        <f t="shared" si="546"/>
        <v/>
      </c>
      <c r="H8828" s="69" t="str">
        <f t="shared" si="547"/>
        <v/>
      </c>
    </row>
    <row r="8829" spans="2:8" x14ac:dyDescent="0.25">
      <c r="B8829" s="44"/>
      <c r="C8829" s="45"/>
      <c r="D8829" s="45"/>
      <c r="E8829" s="66" t="str">
        <f t="shared" si="545"/>
        <v/>
      </c>
      <c r="F8829" s="70" t="str">
        <f t="shared" si="548"/>
        <v/>
      </c>
      <c r="G8829" s="68" t="str">
        <f t="shared" si="546"/>
        <v/>
      </c>
      <c r="H8829" s="69" t="str">
        <f t="shared" si="547"/>
        <v/>
      </c>
    </row>
    <row r="8830" spans="2:8" x14ac:dyDescent="0.25">
      <c r="B8830" s="44"/>
      <c r="C8830" s="45"/>
      <c r="D8830" s="45"/>
      <c r="E8830" s="66" t="str">
        <f t="shared" si="545"/>
        <v/>
      </c>
      <c r="F8830" s="70" t="str">
        <f t="shared" si="548"/>
        <v/>
      </c>
      <c r="G8830" s="68" t="str">
        <f t="shared" si="546"/>
        <v/>
      </c>
      <c r="H8830" s="69" t="str">
        <f t="shared" si="547"/>
        <v/>
      </c>
    </row>
    <row r="8831" spans="2:8" x14ac:dyDescent="0.25">
      <c r="B8831" s="44"/>
      <c r="C8831" s="45"/>
      <c r="D8831" s="45"/>
      <c r="E8831" s="66" t="str">
        <f t="shared" si="545"/>
        <v/>
      </c>
      <c r="F8831" s="70" t="str">
        <f t="shared" si="548"/>
        <v/>
      </c>
      <c r="G8831" s="68" t="str">
        <f t="shared" si="546"/>
        <v/>
      </c>
      <c r="H8831" s="69" t="str">
        <f t="shared" si="547"/>
        <v/>
      </c>
    </row>
    <row r="8832" spans="2:8" x14ac:dyDescent="0.25">
      <c r="B8832" s="44"/>
      <c r="C8832" s="45"/>
      <c r="D8832" s="45"/>
      <c r="E8832" s="66" t="str">
        <f t="shared" si="545"/>
        <v/>
      </c>
      <c r="F8832" s="70" t="str">
        <f t="shared" si="548"/>
        <v/>
      </c>
      <c r="G8832" s="68" t="str">
        <f t="shared" si="546"/>
        <v/>
      </c>
      <c r="H8832" s="69" t="str">
        <f t="shared" si="547"/>
        <v/>
      </c>
    </row>
    <row r="8833" spans="2:8" x14ac:dyDescent="0.25">
      <c r="B8833" s="44"/>
      <c r="C8833" s="45"/>
      <c r="D8833" s="45"/>
      <c r="E8833" s="66" t="str">
        <f t="shared" si="545"/>
        <v/>
      </c>
      <c r="F8833" s="70" t="str">
        <f t="shared" si="548"/>
        <v/>
      </c>
      <c r="G8833" s="68" t="str">
        <f t="shared" si="546"/>
        <v/>
      </c>
      <c r="H8833" s="69" t="str">
        <f t="shared" si="547"/>
        <v/>
      </c>
    </row>
    <row r="8834" spans="2:8" x14ac:dyDescent="0.25">
      <c r="B8834" s="44"/>
      <c r="C8834" s="45"/>
      <c r="D8834" s="45"/>
      <c r="E8834" s="66" t="str">
        <f t="shared" si="545"/>
        <v/>
      </c>
      <c r="F8834" s="70" t="str">
        <f t="shared" si="548"/>
        <v/>
      </c>
      <c r="G8834" s="68" t="str">
        <f t="shared" si="546"/>
        <v/>
      </c>
      <c r="H8834" s="69" t="str">
        <f t="shared" si="547"/>
        <v/>
      </c>
    </row>
    <row r="8835" spans="2:8" x14ac:dyDescent="0.25">
      <c r="B8835" s="44"/>
      <c r="C8835" s="45"/>
      <c r="D8835" s="45"/>
      <c r="E8835" s="66" t="str">
        <f t="shared" si="545"/>
        <v/>
      </c>
      <c r="F8835" s="70" t="str">
        <f t="shared" si="548"/>
        <v/>
      </c>
      <c r="G8835" s="68" t="str">
        <f t="shared" si="546"/>
        <v/>
      </c>
      <c r="H8835" s="69" t="str">
        <f t="shared" si="547"/>
        <v/>
      </c>
    </row>
    <row r="8836" spans="2:8" x14ac:dyDescent="0.25">
      <c r="B8836" s="44"/>
      <c r="C8836" s="45"/>
      <c r="D8836" s="45"/>
      <c r="E8836" s="66" t="str">
        <f t="shared" si="545"/>
        <v/>
      </c>
      <c r="F8836" s="70" t="str">
        <f t="shared" si="548"/>
        <v/>
      </c>
      <c r="G8836" s="68" t="str">
        <f t="shared" si="546"/>
        <v/>
      </c>
      <c r="H8836" s="69" t="str">
        <f t="shared" si="547"/>
        <v/>
      </c>
    </row>
    <row r="8837" spans="2:8" x14ac:dyDescent="0.25">
      <c r="B8837" s="44"/>
      <c r="C8837" s="45"/>
      <c r="D8837" s="45"/>
      <c r="E8837" s="66" t="str">
        <f t="shared" si="545"/>
        <v/>
      </c>
      <c r="F8837" s="70" t="str">
        <f t="shared" si="548"/>
        <v/>
      </c>
      <c r="G8837" s="68" t="str">
        <f t="shared" si="546"/>
        <v/>
      </c>
      <c r="H8837" s="69" t="str">
        <f t="shared" si="547"/>
        <v/>
      </c>
    </row>
    <row r="8838" spans="2:8" x14ac:dyDescent="0.25">
      <c r="B8838" s="44"/>
      <c r="C8838" s="45"/>
      <c r="D8838" s="45"/>
      <c r="E8838" s="66" t="str">
        <f t="shared" si="545"/>
        <v/>
      </c>
      <c r="F8838" s="70" t="str">
        <f t="shared" si="548"/>
        <v/>
      </c>
      <c r="G8838" s="68" t="str">
        <f t="shared" si="546"/>
        <v/>
      </c>
      <c r="H8838" s="69" t="str">
        <f t="shared" si="547"/>
        <v/>
      </c>
    </row>
    <row r="8839" spans="2:8" x14ac:dyDescent="0.25">
      <c r="B8839" s="44"/>
      <c r="C8839" s="45"/>
      <c r="D8839" s="45"/>
      <c r="E8839" s="66" t="str">
        <f t="shared" si="545"/>
        <v/>
      </c>
      <c r="F8839" s="70" t="str">
        <f t="shared" si="548"/>
        <v/>
      </c>
      <c r="G8839" s="68" t="str">
        <f t="shared" si="546"/>
        <v/>
      </c>
      <c r="H8839" s="69" t="str">
        <f t="shared" si="547"/>
        <v/>
      </c>
    </row>
    <row r="8840" spans="2:8" x14ac:dyDescent="0.25">
      <c r="B8840" s="44"/>
      <c r="C8840" s="45"/>
      <c r="D8840" s="45"/>
      <c r="E8840" s="66" t="str">
        <f t="shared" si="545"/>
        <v/>
      </c>
      <c r="F8840" s="70" t="str">
        <f t="shared" si="548"/>
        <v/>
      </c>
      <c r="G8840" s="68" t="str">
        <f t="shared" si="546"/>
        <v/>
      </c>
      <c r="H8840" s="69" t="str">
        <f t="shared" si="547"/>
        <v/>
      </c>
    </row>
    <row r="8841" spans="2:8" x14ac:dyDescent="0.25">
      <c r="B8841" s="44"/>
      <c r="C8841" s="45"/>
      <c r="D8841" s="45"/>
      <c r="E8841" s="66" t="str">
        <f t="shared" si="545"/>
        <v/>
      </c>
      <c r="F8841" s="70" t="str">
        <f t="shared" si="548"/>
        <v/>
      </c>
      <c r="G8841" s="68" t="str">
        <f t="shared" si="546"/>
        <v/>
      </c>
      <c r="H8841" s="69" t="str">
        <f t="shared" si="547"/>
        <v/>
      </c>
    </row>
    <row r="8842" spans="2:8" x14ac:dyDescent="0.25">
      <c r="B8842" s="44"/>
      <c r="C8842" s="45"/>
      <c r="D8842" s="45"/>
      <c r="E8842" s="66" t="str">
        <f t="shared" si="545"/>
        <v/>
      </c>
      <c r="F8842" s="70" t="str">
        <f t="shared" si="548"/>
        <v/>
      </c>
      <c r="G8842" s="68" t="str">
        <f t="shared" si="546"/>
        <v/>
      </c>
      <c r="H8842" s="69" t="str">
        <f t="shared" si="547"/>
        <v/>
      </c>
    </row>
    <row r="8843" spans="2:8" x14ac:dyDescent="0.25">
      <c r="B8843" s="44"/>
      <c r="C8843" s="45"/>
      <c r="D8843" s="45"/>
      <c r="E8843" s="66" t="str">
        <f t="shared" si="545"/>
        <v/>
      </c>
      <c r="F8843" s="70" t="str">
        <f t="shared" si="548"/>
        <v/>
      </c>
      <c r="G8843" s="68" t="str">
        <f t="shared" si="546"/>
        <v/>
      </c>
      <c r="H8843" s="69" t="str">
        <f t="shared" si="547"/>
        <v/>
      </c>
    </row>
    <row r="8844" spans="2:8" x14ac:dyDescent="0.25">
      <c r="B8844" s="44"/>
      <c r="C8844" s="45"/>
      <c r="D8844" s="45"/>
      <c r="E8844" s="66" t="str">
        <f t="shared" si="545"/>
        <v/>
      </c>
      <c r="F8844" s="70" t="str">
        <f t="shared" si="548"/>
        <v/>
      </c>
      <c r="G8844" s="68" t="str">
        <f t="shared" si="546"/>
        <v/>
      </c>
      <c r="H8844" s="69" t="str">
        <f t="shared" si="547"/>
        <v/>
      </c>
    </row>
    <row r="8845" spans="2:8" x14ac:dyDescent="0.25">
      <c r="B8845" s="44"/>
      <c r="C8845" s="45"/>
      <c r="D8845" s="45"/>
      <c r="E8845" s="66" t="str">
        <f t="shared" si="545"/>
        <v/>
      </c>
      <c r="F8845" s="70" t="str">
        <f t="shared" si="548"/>
        <v/>
      </c>
      <c r="G8845" s="68" t="str">
        <f t="shared" si="546"/>
        <v/>
      </c>
      <c r="H8845" s="69" t="str">
        <f t="shared" si="547"/>
        <v/>
      </c>
    </row>
    <row r="8846" spans="2:8" x14ac:dyDescent="0.25">
      <c r="B8846" s="44"/>
      <c r="C8846" s="45"/>
      <c r="D8846" s="45"/>
      <c r="E8846" s="66" t="str">
        <f t="shared" ref="E8846:E8909" si="549">+IF(AND(C8846-D8846&lt;&gt;0,$B$10&gt;B8846),C8846-D8846,"")</f>
        <v/>
      </c>
      <c r="F8846" s="70" t="str">
        <f t="shared" si="548"/>
        <v/>
      </c>
      <c r="G8846" s="68" t="str">
        <f t="shared" ref="G8846:G8909" si="550">+IF(AND(B8846&lt;&gt;"",$B$10&gt;B8846),$B$10-B8846,"")</f>
        <v/>
      </c>
      <c r="H8846" s="69" t="str">
        <f t="shared" ref="H8846:H8909" si="551">IFERROR(((E8846*G8846*$D$10)/36500),"")</f>
        <v/>
      </c>
    </row>
    <row r="8847" spans="2:8" x14ac:dyDescent="0.25">
      <c r="B8847" s="44"/>
      <c r="C8847" s="45"/>
      <c r="D8847" s="45"/>
      <c r="E8847" s="66" t="str">
        <f t="shared" si="549"/>
        <v/>
      </c>
      <c r="F8847" s="70" t="str">
        <f t="shared" ref="F8847:F8910" si="552">+IFERROR((E8847+F8846),"")</f>
        <v/>
      </c>
      <c r="G8847" s="68" t="str">
        <f t="shared" si="550"/>
        <v/>
      </c>
      <c r="H8847" s="69" t="str">
        <f t="shared" si="551"/>
        <v/>
      </c>
    </row>
    <row r="8848" spans="2:8" x14ac:dyDescent="0.25">
      <c r="B8848" s="44"/>
      <c r="C8848" s="45"/>
      <c r="D8848" s="45"/>
      <c r="E8848" s="66" t="str">
        <f t="shared" si="549"/>
        <v/>
      </c>
      <c r="F8848" s="70" t="str">
        <f t="shared" si="552"/>
        <v/>
      </c>
      <c r="G8848" s="68" t="str">
        <f t="shared" si="550"/>
        <v/>
      </c>
      <c r="H8848" s="69" t="str">
        <f t="shared" si="551"/>
        <v/>
      </c>
    </row>
    <row r="8849" spans="2:8" x14ac:dyDescent="0.25">
      <c r="B8849" s="44"/>
      <c r="C8849" s="45"/>
      <c r="D8849" s="45"/>
      <c r="E8849" s="66" t="str">
        <f t="shared" si="549"/>
        <v/>
      </c>
      <c r="F8849" s="70" t="str">
        <f t="shared" si="552"/>
        <v/>
      </c>
      <c r="G8849" s="68" t="str">
        <f t="shared" si="550"/>
        <v/>
      </c>
      <c r="H8849" s="69" t="str">
        <f t="shared" si="551"/>
        <v/>
      </c>
    </row>
    <row r="8850" spans="2:8" x14ac:dyDescent="0.25">
      <c r="B8850" s="44"/>
      <c r="C8850" s="45"/>
      <c r="D8850" s="45"/>
      <c r="E8850" s="66" t="str">
        <f t="shared" si="549"/>
        <v/>
      </c>
      <c r="F8850" s="70" t="str">
        <f t="shared" si="552"/>
        <v/>
      </c>
      <c r="G8850" s="68" t="str">
        <f t="shared" si="550"/>
        <v/>
      </c>
      <c r="H8850" s="69" t="str">
        <f t="shared" si="551"/>
        <v/>
      </c>
    </row>
    <row r="8851" spans="2:8" x14ac:dyDescent="0.25">
      <c r="B8851" s="44"/>
      <c r="C8851" s="45"/>
      <c r="D8851" s="45"/>
      <c r="E8851" s="66" t="str">
        <f t="shared" si="549"/>
        <v/>
      </c>
      <c r="F8851" s="70" t="str">
        <f t="shared" si="552"/>
        <v/>
      </c>
      <c r="G8851" s="68" t="str">
        <f t="shared" si="550"/>
        <v/>
      </c>
      <c r="H8851" s="69" t="str">
        <f t="shared" si="551"/>
        <v/>
      </c>
    </row>
    <row r="8852" spans="2:8" x14ac:dyDescent="0.25">
      <c r="B8852" s="44"/>
      <c r="C8852" s="45"/>
      <c r="D8852" s="45"/>
      <c r="E8852" s="66" t="str">
        <f t="shared" si="549"/>
        <v/>
      </c>
      <c r="F8852" s="70" t="str">
        <f t="shared" si="552"/>
        <v/>
      </c>
      <c r="G8852" s="68" t="str">
        <f t="shared" si="550"/>
        <v/>
      </c>
      <c r="H8852" s="69" t="str">
        <f t="shared" si="551"/>
        <v/>
      </c>
    </row>
    <row r="8853" spans="2:8" x14ac:dyDescent="0.25">
      <c r="B8853" s="44"/>
      <c r="C8853" s="45"/>
      <c r="D8853" s="45"/>
      <c r="E8853" s="66" t="str">
        <f t="shared" si="549"/>
        <v/>
      </c>
      <c r="F8853" s="70" t="str">
        <f t="shared" si="552"/>
        <v/>
      </c>
      <c r="G8853" s="68" t="str">
        <f t="shared" si="550"/>
        <v/>
      </c>
      <c r="H8853" s="69" t="str">
        <f t="shared" si="551"/>
        <v/>
      </c>
    </row>
    <row r="8854" spans="2:8" x14ac:dyDescent="0.25">
      <c r="B8854" s="44"/>
      <c r="C8854" s="45"/>
      <c r="D8854" s="45"/>
      <c r="E8854" s="66" t="str">
        <f t="shared" si="549"/>
        <v/>
      </c>
      <c r="F8854" s="70" t="str">
        <f t="shared" si="552"/>
        <v/>
      </c>
      <c r="G8854" s="68" t="str">
        <f t="shared" si="550"/>
        <v/>
      </c>
      <c r="H8854" s="69" t="str">
        <f t="shared" si="551"/>
        <v/>
      </c>
    </row>
    <row r="8855" spans="2:8" x14ac:dyDescent="0.25">
      <c r="B8855" s="44"/>
      <c r="C8855" s="45"/>
      <c r="D8855" s="45"/>
      <c r="E8855" s="66" t="str">
        <f t="shared" si="549"/>
        <v/>
      </c>
      <c r="F8855" s="70" t="str">
        <f t="shared" si="552"/>
        <v/>
      </c>
      <c r="G8855" s="68" t="str">
        <f t="shared" si="550"/>
        <v/>
      </c>
      <c r="H8855" s="69" t="str">
        <f t="shared" si="551"/>
        <v/>
      </c>
    </row>
    <row r="8856" spans="2:8" x14ac:dyDescent="0.25">
      <c r="B8856" s="44"/>
      <c r="C8856" s="45"/>
      <c r="D8856" s="45"/>
      <c r="E8856" s="66" t="str">
        <f t="shared" si="549"/>
        <v/>
      </c>
      <c r="F8856" s="70" t="str">
        <f t="shared" si="552"/>
        <v/>
      </c>
      <c r="G8856" s="68" t="str">
        <f t="shared" si="550"/>
        <v/>
      </c>
      <c r="H8856" s="69" t="str">
        <f t="shared" si="551"/>
        <v/>
      </c>
    </row>
    <row r="8857" spans="2:8" x14ac:dyDescent="0.25">
      <c r="B8857" s="44"/>
      <c r="C8857" s="45"/>
      <c r="D8857" s="45"/>
      <c r="E8857" s="66" t="str">
        <f t="shared" si="549"/>
        <v/>
      </c>
      <c r="F8857" s="70" t="str">
        <f t="shared" si="552"/>
        <v/>
      </c>
      <c r="G8857" s="68" t="str">
        <f t="shared" si="550"/>
        <v/>
      </c>
      <c r="H8857" s="69" t="str">
        <f t="shared" si="551"/>
        <v/>
      </c>
    </row>
    <row r="8858" spans="2:8" x14ac:dyDescent="0.25">
      <c r="B8858" s="44"/>
      <c r="C8858" s="45"/>
      <c r="D8858" s="45"/>
      <c r="E8858" s="66" t="str">
        <f t="shared" si="549"/>
        <v/>
      </c>
      <c r="F8858" s="70" t="str">
        <f t="shared" si="552"/>
        <v/>
      </c>
      <c r="G8858" s="68" t="str">
        <f t="shared" si="550"/>
        <v/>
      </c>
      <c r="H8858" s="69" t="str">
        <f t="shared" si="551"/>
        <v/>
      </c>
    </row>
    <row r="8859" spans="2:8" x14ac:dyDescent="0.25">
      <c r="B8859" s="44"/>
      <c r="C8859" s="45"/>
      <c r="D8859" s="45"/>
      <c r="E8859" s="66" t="str">
        <f t="shared" si="549"/>
        <v/>
      </c>
      <c r="F8859" s="70" t="str">
        <f t="shared" si="552"/>
        <v/>
      </c>
      <c r="G8859" s="68" t="str">
        <f t="shared" si="550"/>
        <v/>
      </c>
      <c r="H8859" s="69" t="str">
        <f t="shared" si="551"/>
        <v/>
      </c>
    </row>
    <row r="8860" spans="2:8" x14ac:dyDescent="0.25">
      <c r="B8860" s="44"/>
      <c r="C8860" s="45"/>
      <c r="D8860" s="45"/>
      <c r="E8860" s="66" t="str">
        <f t="shared" si="549"/>
        <v/>
      </c>
      <c r="F8860" s="70" t="str">
        <f t="shared" si="552"/>
        <v/>
      </c>
      <c r="G8860" s="68" t="str">
        <f t="shared" si="550"/>
        <v/>
      </c>
      <c r="H8860" s="69" t="str">
        <f t="shared" si="551"/>
        <v/>
      </c>
    </row>
    <row r="8861" spans="2:8" x14ac:dyDescent="0.25">
      <c r="B8861" s="44"/>
      <c r="C8861" s="45"/>
      <c r="D8861" s="45"/>
      <c r="E8861" s="66" t="str">
        <f t="shared" si="549"/>
        <v/>
      </c>
      <c r="F8861" s="70" t="str">
        <f t="shared" si="552"/>
        <v/>
      </c>
      <c r="G8861" s="68" t="str">
        <f t="shared" si="550"/>
        <v/>
      </c>
      <c r="H8861" s="69" t="str">
        <f t="shared" si="551"/>
        <v/>
      </c>
    </row>
    <row r="8862" spans="2:8" x14ac:dyDescent="0.25">
      <c r="B8862" s="44"/>
      <c r="C8862" s="45"/>
      <c r="D8862" s="45"/>
      <c r="E8862" s="66" t="str">
        <f t="shared" si="549"/>
        <v/>
      </c>
      <c r="F8862" s="70" t="str">
        <f t="shared" si="552"/>
        <v/>
      </c>
      <c r="G8862" s="68" t="str">
        <f t="shared" si="550"/>
        <v/>
      </c>
      <c r="H8862" s="69" t="str">
        <f t="shared" si="551"/>
        <v/>
      </c>
    </row>
    <row r="8863" spans="2:8" x14ac:dyDescent="0.25">
      <c r="B8863" s="44"/>
      <c r="C8863" s="45"/>
      <c r="D8863" s="45"/>
      <c r="E8863" s="66" t="str">
        <f t="shared" si="549"/>
        <v/>
      </c>
      <c r="F8863" s="70" t="str">
        <f t="shared" si="552"/>
        <v/>
      </c>
      <c r="G8863" s="68" t="str">
        <f t="shared" si="550"/>
        <v/>
      </c>
      <c r="H8863" s="69" t="str">
        <f t="shared" si="551"/>
        <v/>
      </c>
    </row>
    <row r="8864" spans="2:8" x14ac:dyDescent="0.25">
      <c r="B8864" s="44"/>
      <c r="C8864" s="45"/>
      <c r="D8864" s="45"/>
      <c r="E8864" s="66" t="str">
        <f t="shared" si="549"/>
        <v/>
      </c>
      <c r="F8864" s="70" t="str">
        <f t="shared" si="552"/>
        <v/>
      </c>
      <c r="G8864" s="68" t="str">
        <f t="shared" si="550"/>
        <v/>
      </c>
      <c r="H8864" s="69" t="str">
        <f t="shared" si="551"/>
        <v/>
      </c>
    </row>
    <row r="8865" spans="2:8" x14ac:dyDescent="0.25">
      <c r="B8865" s="44"/>
      <c r="C8865" s="45"/>
      <c r="D8865" s="45"/>
      <c r="E8865" s="66" t="str">
        <f t="shared" si="549"/>
        <v/>
      </c>
      <c r="F8865" s="70" t="str">
        <f t="shared" si="552"/>
        <v/>
      </c>
      <c r="G8865" s="68" t="str">
        <f t="shared" si="550"/>
        <v/>
      </c>
      <c r="H8865" s="69" t="str">
        <f t="shared" si="551"/>
        <v/>
      </c>
    </row>
    <row r="8866" spans="2:8" x14ac:dyDescent="0.25">
      <c r="B8866" s="44"/>
      <c r="C8866" s="45"/>
      <c r="D8866" s="45"/>
      <c r="E8866" s="66" t="str">
        <f t="shared" si="549"/>
        <v/>
      </c>
      <c r="F8866" s="70" t="str">
        <f t="shared" si="552"/>
        <v/>
      </c>
      <c r="G8866" s="68" t="str">
        <f t="shared" si="550"/>
        <v/>
      </c>
      <c r="H8866" s="69" t="str">
        <f t="shared" si="551"/>
        <v/>
      </c>
    </row>
    <row r="8867" spans="2:8" x14ac:dyDescent="0.25">
      <c r="B8867" s="44"/>
      <c r="C8867" s="45"/>
      <c r="D8867" s="45"/>
      <c r="E8867" s="66" t="str">
        <f t="shared" si="549"/>
        <v/>
      </c>
      <c r="F8867" s="70" t="str">
        <f t="shared" si="552"/>
        <v/>
      </c>
      <c r="G8867" s="68" t="str">
        <f t="shared" si="550"/>
        <v/>
      </c>
      <c r="H8867" s="69" t="str">
        <f t="shared" si="551"/>
        <v/>
      </c>
    </row>
    <row r="8868" spans="2:8" x14ac:dyDescent="0.25">
      <c r="B8868" s="44"/>
      <c r="C8868" s="45"/>
      <c r="D8868" s="45"/>
      <c r="E8868" s="66" t="str">
        <f t="shared" si="549"/>
        <v/>
      </c>
      <c r="F8868" s="70" t="str">
        <f t="shared" si="552"/>
        <v/>
      </c>
      <c r="G8868" s="68" t="str">
        <f t="shared" si="550"/>
        <v/>
      </c>
      <c r="H8868" s="69" t="str">
        <f t="shared" si="551"/>
        <v/>
      </c>
    </row>
    <row r="8869" spans="2:8" x14ac:dyDescent="0.25">
      <c r="B8869" s="44"/>
      <c r="C8869" s="45"/>
      <c r="D8869" s="45"/>
      <c r="E8869" s="66" t="str">
        <f t="shared" si="549"/>
        <v/>
      </c>
      <c r="F8869" s="70" t="str">
        <f t="shared" si="552"/>
        <v/>
      </c>
      <c r="G8869" s="68" t="str">
        <f t="shared" si="550"/>
        <v/>
      </c>
      <c r="H8869" s="69" t="str">
        <f t="shared" si="551"/>
        <v/>
      </c>
    </row>
    <row r="8870" spans="2:8" x14ac:dyDescent="0.25">
      <c r="B8870" s="44"/>
      <c r="C8870" s="45"/>
      <c r="D8870" s="45"/>
      <c r="E8870" s="66" t="str">
        <f t="shared" si="549"/>
        <v/>
      </c>
      <c r="F8870" s="70" t="str">
        <f t="shared" si="552"/>
        <v/>
      </c>
      <c r="G8870" s="68" t="str">
        <f t="shared" si="550"/>
        <v/>
      </c>
      <c r="H8870" s="69" t="str">
        <f t="shared" si="551"/>
        <v/>
      </c>
    </row>
    <row r="8871" spans="2:8" x14ac:dyDescent="0.25">
      <c r="B8871" s="44"/>
      <c r="C8871" s="45"/>
      <c r="D8871" s="45"/>
      <c r="E8871" s="66" t="str">
        <f t="shared" si="549"/>
        <v/>
      </c>
      <c r="F8871" s="70" t="str">
        <f t="shared" si="552"/>
        <v/>
      </c>
      <c r="G8871" s="68" t="str">
        <f t="shared" si="550"/>
        <v/>
      </c>
      <c r="H8871" s="69" t="str">
        <f t="shared" si="551"/>
        <v/>
      </c>
    </row>
    <row r="8872" spans="2:8" x14ac:dyDescent="0.25">
      <c r="B8872" s="44"/>
      <c r="C8872" s="45"/>
      <c r="D8872" s="45"/>
      <c r="E8872" s="66" t="str">
        <f t="shared" si="549"/>
        <v/>
      </c>
      <c r="F8872" s="70" t="str">
        <f t="shared" si="552"/>
        <v/>
      </c>
      <c r="G8872" s="68" t="str">
        <f t="shared" si="550"/>
        <v/>
      </c>
      <c r="H8872" s="69" t="str">
        <f t="shared" si="551"/>
        <v/>
      </c>
    </row>
    <row r="8873" spans="2:8" x14ac:dyDescent="0.25">
      <c r="B8873" s="44"/>
      <c r="C8873" s="45"/>
      <c r="D8873" s="45"/>
      <c r="E8873" s="66" t="str">
        <f t="shared" si="549"/>
        <v/>
      </c>
      <c r="F8873" s="70" t="str">
        <f t="shared" si="552"/>
        <v/>
      </c>
      <c r="G8873" s="68" t="str">
        <f t="shared" si="550"/>
        <v/>
      </c>
      <c r="H8873" s="69" t="str">
        <f t="shared" si="551"/>
        <v/>
      </c>
    </row>
    <row r="8874" spans="2:8" x14ac:dyDescent="0.25">
      <c r="B8874" s="44"/>
      <c r="C8874" s="45"/>
      <c r="D8874" s="45"/>
      <c r="E8874" s="66" t="str">
        <f t="shared" si="549"/>
        <v/>
      </c>
      <c r="F8874" s="70" t="str">
        <f t="shared" si="552"/>
        <v/>
      </c>
      <c r="G8874" s="68" t="str">
        <f t="shared" si="550"/>
        <v/>
      </c>
      <c r="H8874" s="69" t="str">
        <f t="shared" si="551"/>
        <v/>
      </c>
    </row>
    <row r="8875" spans="2:8" x14ac:dyDescent="0.25">
      <c r="B8875" s="44"/>
      <c r="C8875" s="45"/>
      <c r="D8875" s="45"/>
      <c r="E8875" s="66" t="str">
        <f t="shared" si="549"/>
        <v/>
      </c>
      <c r="F8875" s="70" t="str">
        <f t="shared" si="552"/>
        <v/>
      </c>
      <c r="G8875" s="68" t="str">
        <f t="shared" si="550"/>
        <v/>
      </c>
      <c r="H8875" s="69" t="str">
        <f t="shared" si="551"/>
        <v/>
      </c>
    </row>
    <row r="8876" spans="2:8" x14ac:dyDescent="0.25">
      <c r="B8876" s="44"/>
      <c r="C8876" s="45"/>
      <c r="D8876" s="45"/>
      <c r="E8876" s="66" t="str">
        <f t="shared" si="549"/>
        <v/>
      </c>
      <c r="F8876" s="70" t="str">
        <f t="shared" si="552"/>
        <v/>
      </c>
      <c r="G8876" s="68" t="str">
        <f t="shared" si="550"/>
        <v/>
      </c>
      <c r="H8876" s="69" t="str">
        <f t="shared" si="551"/>
        <v/>
      </c>
    </row>
    <row r="8877" spans="2:8" x14ac:dyDescent="0.25">
      <c r="B8877" s="44"/>
      <c r="C8877" s="45"/>
      <c r="D8877" s="45"/>
      <c r="E8877" s="66" t="str">
        <f t="shared" si="549"/>
        <v/>
      </c>
      <c r="F8877" s="70" t="str">
        <f t="shared" si="552"/>
        <v/>
      </c>
      <c r="G8877" s="68" t="str">
        <f t="shared" si="550"/>
        <v/>
      </c>
      <c r="H8877" s="69" t="str">
        <f t="shared" si="551"/>
        <v/>
      </c>
    </row>
    <row r="8878" spans="2:8" x14ac:dyDescent="0.25">
      <c r="B8878" s="44"/>
      <c r="C8878" s="45"/>
      <c r="D8878" s="45"/>
      <c r="E8878" s="66" t="str">
        <f t="shared" si="549"/>
        <v/>
      </c>
      <c r="F8878" s="70" t="str">
        <f t="shared" si="552"/>
        <v/>
      </c>
      <c r="G8878" s="68" t="str">
        <f t="shared" si="550"/>
        <v/>
      </c>
      <c r="H8878" s="69" t="str">
        <f t="shared" si="551"/>
        <v/>
      </c>
    </row>
    <row r="8879" spans="2:8" x14ac:dyDescent="0.25">
      <c r="B8879" s="44"/>
      <c r="C8879" s="45"/>
      <c r="D8879" s="45"/>
      <c r="E8879" s="66" t="str">
        <f t="shared" si="549"/>
        <v/>
      </c>
      <c r="F8879" s="70" t="str">
        <f t="shared" si="552"/>
        <v/>
      </c>
      <c r="G8879" s="68" t="str">
        <f t="shared" si="550"/>
        <v/>
      </c>
      <c r="H8879" s="69" t="str">
        <f t="shared" si="551"/>
        <v/>
      </c>
    </row>
    <row r="8880" spans="2:8" x14ac:dyDescent="0.25">
      <c r="B8880" s="44"/>
      <c r="C8880" s="45"/>
      <c r="D8880" s="45"/>
      <c r="E8880" s="66" t="str">
        <f t="shared" si="549"/>
        <v/>
      </c>
      <c r="F8880" s="70" t="str">
        <f t="shared" si="552"/>
        <v/>
      </c>
      <c r="G8880" s="68" t="str">
        <f t="shared" si="550"/>
        <v/>
      </c>
      <c r="H8880" s="69" t="str">
        <f t="shared" si="551"/>
        <v/>
      </c>
    </row>
    <row r="8881" spans="2:8" x14ac:dyDescent="0.25">
      <c r="B8881" s="44"/>
      <c r="C8881" s="45"/>
      <c r="D8881" s="45"/>
      <c r="E8881" s="66" t="str">
        <f t="shared" si="549"/>
        <v/>
      </c>
      <c r="F8881" s="70" t="str">
        <f t="shared" si="552"/>
        <v/>
      </c>
      <c r="G8881" s="68" t="str">
        <f t="shared" si="550"/>
        <v/>
      </c>
      <c r="H8881" s="69" t="str">
        <f t="shared" si="551"/>
        <v/>
      </c>
    </row>
    <row r="8882" spans="2:8" x14ac:dyDescent="0.25">
      <c r="B8882" s="44"/>
      <c r="C8882" s="45"/>
      <c r="D8882" s="45"/>
      <c r="E8882" s="66" t="str">
        <f t="shared" si="549"/>
        <v/>
      </c>
      <c r="F8882" s="70" t="str">
        <f t="shared" si="552"/>
        <v/>
      </c>
      <c r="G8882" s="68" t="str">
        <f t="shared" si="550"/>
        <v/>
      </c>
      <c r="H8882" s="69" t="str">
        <f t="shared" si="551"/>
        <v/>
      </c>
    </row>
    <row r="8883" spans="2:8" x14ac:dyDescent="0.25">
      <c r="B8883" s="44"/>
      <c r="C8883" s="45"/>
      <c r="D8883" s="45"/>
      <c r="E8883" s="66" t="str">
        <f t="shared" si="549"/>
        <v/>
      </c>
      <c r="F8883" s="70" t="str">
        <f t="shared" si="552"/>
        <v/>
      </c>
      <c r="G8883" s="68" t="str">
        <f t="shared" si="550"/>
        <v/>
      </c>
      <c r="H8883" s="69" t="str">
        <f t="shared" si="551"/>
        <v/>
      </c>
    </row>
    <row r="8884" spans="2:8" x14ac:dyDescent="0.25">
      <c r="B8884" s="44"/>
      <c r="C8884" s="45"/>
      <c r="D8884" s="45"/>
      <c r="E8884" s="66" t="str">
        <f t="shared" si="549"/>
        <v/>
      </c>
      <c r="F8884" s="70" t="str">
        <f t="shared" si="552"/>
        <v/>
      </c>
      <c r="G8884" s="68" t="str">
        <f t="shared" si="550"/>
        <v/>
      </c>
      <c r="H8884" s="69" t="str">
        <f t="shared" si="551"/>
        <v/>
      </c>
    </row>
    <row r="8885" spans="2:8" x14ac:dyDescent="0.25">
      <c r="B8885" s="44"/>
      <c r="C8885" s="45"/>
      <c r="D8885" s="45"/>
      <c r="E8885" s="66" t="str">
        <f t="shared" si="549"/>
        <v/>
      </c>
      <c r="F8885" s="70" t="str">
        <f t="shared" si="552"/>
        <v/>
      </c>
      <c r="G8885" s="68" t="str">
        <f t="shared" si="550"/>
        <v/>
      </c>
      <c r="H8885" s="69" t="str">
        <f t="shared" si="551"/>
        <v/>
      </c>
    </row>
    <row r="8886" spans="2:8" x14ac:dyDescent="0.25">
      <c r="B8886" s="44"/>
      <c r="C8886" s="45"/>
      <c r="D8886" s="45"/>
      <c r="E8886" s="66" t="str">
        <f t="shared" si="549"/>
        <v/>
      </c>
      <c r="F8886" s="70" t="str">
        <f t="shared" si="552"/>
        <v/>
      </c>
      <c r="G8886" s="68" t="str">
        <f t="shared" si="550"/>
        <v/>
      </c>
      <c r="H8886" s="69" t="str">
        <f t="shared" si="551"/>
        <v/>
      </c>
    </row>
    <row r="8887" spans="2:8" x14ac:dyDescent="0.25">
      <c r="B8887" s="44"/>
      <c r="C8887" s="45"/>
      <c r="D8887" s="45"/>
      <c r="E8887" s="66" t="str">
        <f t="shared" si="549"/>
        <v/>
      </c>
      <c r="F8887" s="70" t="str">
        <f t="shared" si="552"/>
        <v/>
      </c>
      <c r="G8887" s="68" t="str">
        <f t="shared" si="550"/>
        <v/>
      </c>
      <c r="H8887" s="69" t="str">
        <f t="shared" si="551"/>
        <v/>
      </c>
    </row>
    <row r="8888" spans="2:8" x14ac:dyDescent="0.25">
      <c r="B8888" s="44"/>
      <c r="C8888" s="45"/>
      <c r="D8888" s="45"/>
      <c r="E8888" s="66" t="str">
        <f t="shared" si="549"/>
        <v/>
      </c>
      <c r="F8888" s="70" t="str">
        <f t="shared" si="552"/>
        <v/>
      </c>
      <c r="G8888" s="68" t="str">
        <f t="shared" si="550"/>
        <v/>
      </c>
      <c r="H8888" s="69" t="str">
        <f t="shared" si="551"/>
        <v/>
      </c>
    </row>
    <row r="8889" spans="2:8" x14ac:dyDescent="0.25">
      <c r="B8889" s="44"/>
      <c r="C8889" s="45"/>
      <c r="D8889" s="45"/>
      <c r="E8889" s="66" t="str">
        <f t="shared" si="549"/>
        <v/>
      </c>
      <c r="F8889" s="70" t="str">
        <f t="shared" si="552"/>
        <v/>
      </c>
      <c r="G8889" s="68" t="str">
        <f t="shared" si="550"/>
        <v/>
      </c>
      <c r="H8889" s="69" t="str">
        <f t="shared" si="551"/>
        <v/>
      </c>
    </row>
    <row r="8890" spans="2:8" x14ac:dyDescent="0.25">
      <c r="B8890" s="44"/>
      <c r="C8890" s="45"/>
      <c r="D8890" s="45"/>
      <c r="E8890" s="66" t="str">
        <f t="shared" si="549"/>
        <v/>
      </c>
      <c r="F8890" s="70" t="str">
        <f t="shared" si="552"/>
        <v/>
      </c>
      <c r="G8890" s="68" t="str">
        <f t="shared" si="550"/>
        <v/>
      </c>
      <c r="H8890" s="69" t="str">
        <f t="shared" si="551"/>
        <v/>
      </c>
    </row>
    <row r="8891" spans="2:8" x14ac:dyDescent="0.25">
      <c r="B8891" s="44"/>
      <c r="C8891" s="45"/>
      <c r="D8891" s="45"/>
      <c r="E8891" s="66" t="str">
        <f t="shared" si="549"/>
        <v/>
      </c>
      <c r="F8891" s="70" t="str">
        <f t="shared" si="552"/>
        <v/>
      </c>
      <c r="G8891" s="68" t="str">
        <f t="shared" si="550"/>
        <v/>
      </c>
      <c r="H8891" s="69" t="str">
        <f t="shared" si="551"/>
        <v/>
      </c>
    </row>
    <row r="8892" spans="2:8" x14ac:dyDescent="0.25">
      <c r="B8892" s="44"/>
      <c r="C8892" s="45"/>
      <c r="D8892" s="45"/>
      <c r="E8892" s="66" t="str">
        <f t="shared" si="549"/>
        <v/>
      </c>
      <c r="F8892" s="70" t="str">
        <f t="shared" si="552"/>
        <v/>
      </c>
      <c r="G8892" s="68" t="str">
        <f t="shared" si="550"/>
        <v/>
      </c>
      <c r="H8892" s="69" t="str">
        <f t="shared" si="551"/>
        <v/>
      </c>
    </row>
    <row r="8893" spans="2:8" x14ac:dyDescent="0.25">
      <c r="B8893" s="44"/>
      <c r="C8893" s="45"/>
      <c r="D8893" s="45"/>
      <c r="E8893" s="66" t="str">
        <f t="shared" si="549"/>
        <v/>
      </c>
      <c r="F8893" s="70" t="str">
        <f t="shared" si="552"/>
        <v/>
      </c>
      <c r="G8893" s="68" t="str">
        <f t="shared" si="550"/>
        <v/>
      </c>
      <c r="H8893" s="69" t="str">
        <f t="shared" si="551"/>
        <v/>
      </c>
    </row>
    <row r="8894" spans="2:8" x14ac:dyDescent="0.25">
      <c r="B8894" s="44"/>
      <c r="C8894" s="45"/>
      <c r="D8894" s="45"/>
      <c r="E8894" s="66" t="str">
        <f t="shared" si="549"/>
        <v/>
      </c>
      <c r="F8894" s="70" t="str">
        <f t="shared" si="552"/>
        <v/>
      </c>
      <c r="G8894" s="68" t="str">
        <f t="shared" si="550"/>
        <v/>
      </c>
      <c r="H8894" s="69" t="str">
        <f t="shared" si="551"/>
        <v/>
      </c>
    </row>
    <row r="8895" spans="2:8" x14ac:dyDescent="0.25">
      <c r="B8895" s="44"/>
      <c r="C8895" s="45"/>
      <c r="D8895" s="45"/>
      <c r="E8895" s="66" t="str">
        <f t="shared" si="549"/>
        <v/>
      </c>
      <c r="F8895" s="70" t="str">
        <f t="shared" si="552"/>
        <v/>
      </c>
      <c r="G8895" s="68" t="str">
        <f t="shared" si="550"/>
        <v/>
      </c>
      <c r="H8895" s="69" t="str">
        <f t="shared" si="551"/>
        <v/>
      </c>
    </row>
    <row r="8896" spans="2:8" x14ac:dyDescent="0.25">
      <c r="B8896" s="44"/>
      <c r="C8896" s="45"/>
      <c r="D8896" s="45"/>
      <c r="E8896" s="66" t="str">
        <f t="shared" si="549"/>
        <v/>
      </c>
      <c r="F8896" s="70" t="str">
        <f t="shared" si="552"/>
        <v/>
      </c>
      <c r="G8896" s="68" t="str">
        <f t="shared" si="550"/>
        <v/>
      </c>
      <c r="H8896" s="69" t="str">
        <f t="shared" si="551"/>
        <v/>
      </c>
    </row>
    <row r="8897" spans="2:8" x14ac:dyDescent="0.25">
      <c r="B8897" s="44"/>
      <c r="C8897" s="45"/>
      <c r="D8897" s="45"/>
      <c r="E8897" s="66" t="str">
        <f t="shared" si="549"/>
        <v/>
      </c>
      <c r="F8897" s="70" t="str">
        <f t="shared" si="552"/>
        <v/>
      </c>
      <c r="G8897" s="68" t="str">
        <f t="shared" si="550"/>
        <v/>
      </c>
      <c r="H8897" s="69" t="str">
        <f t="shared" si="551"/>
        <v/>
      </c>
    </row>
    <row r="8898" spans="2:8" x14ac:dyDescent="0.25">
      <c r="B8898" s="44"/>
      <c r="C8898" s="45"/>
      <c r="D8898" s="45"/>
      <c r="E8898" s="66" t="str">
        <f t="shared" si="549"/>
        <v/>
      </c>
      <c r="F8898" s="70" t="str">
        <f t="shared" si="552"/>
        <v/>
      </c>
      <c r="G8898" s="68" t="str">
        <f t="shared" si="550"/>
        <v/>
      </c>
      <c r="H8898" s="69" t="str">
        <f t="shared" si="551"/>
        <v/>
      </c>
    </row>
    <row r="8899" spans="2:8" x14ac:dyDescent="0.25">
      <c r="B8899" s="44"/>
      <c r="C8899" s="45"/>
      <c r="D8899" s="45"/>
      <c r="E8899" s="66" t="str">
        <f t="shared" si="549"/>
        <v/>
      </c>
      <c r="F8899" s="70" t="str">
        <f t="shared" si="552"/>
        <v/>
      </c>
      <c r="G8899" s="68" t="str">
        <f t="shared" si="550"/>
        <v/>
      </c>
      <c r="H8899" s="69" t="str">
        <f t="shared" si="551"/>
        <v/>
      </c>
    </row>
    <row r="8900" spans="2:8" x14ac:dyDescent="0.25">
      <c r="B8900" s="44"/>
      <c r="C8900" s="45"/>
      <c r="D8900" s="45"/>
      <c r="E8900" s="66" t="str">
        <f t="shared" si="549"/>
        <v/>
      </c>
      <c r="F8900" s="70" t="str">
        <f t="shared" si="552"/>
        <v/>
      </c>
      <c r="G8900" s="68" t="str">
        <f t="shared" si="550"/>
        <v/>
      </c>
      <c r="H8900" s="69" t="str">
        <f t="shared" si="551"/>
        <v/>
      </c>
    </row>
    <row r="8901" spans="2:8" x14ac:dyDescent="0.25">
      <c r="B8901" s="44"/>
      <c r="C8901" s="45"/>
      <c r="D8901" s="45"/>
      <c r="E8901" s="66" t="str">
        <f t="shared" si="549"/>
        <v/>
      </c>
      <c r="F8901" s="70" t="str">
        <f t="shared" si="552"/>
        <v/>
      </c>
      <c r="G8901" s="68" t="str">
        <f t="shared" si="550"/>
        <v/>
      </c>
      <c r="H8901" s="69" t="str">
        <f t="shared" si="551"/>
        <v/>
      </c>
    </row>
    <row r="8902" spans="2:8" x14ac:dyDescent="0.25">
      <c r="B8902" s="44"/>
      <c r="C8902" s="45"/>
      <c r="D8902" s="45"/>
      <c r="E8902" s="66" t="str">
        <f t="shared" si="549"/>
        <v/>
      </c>
      <c r="F8902" s="70" t="str">
        <f t="shared" si="552"/>
        <v/>
      </c>
      <c r="G8902" s="68" t="str">
        <f t="shared" si="550"/>
        <v/>
      </c>
      <c r="H8902" s="69" t="str">
        <f t="shared" si="551"/>
        <v/>
      </c>
    </row>
    <row r="8903" spans="2:8" x14ac:dyDescent="0.25">
      <c r="B8903" s="44"/>
      <c r="C8903" s="45"/>
      <c r="D8903" s="45"/>
      <c r="E8903" s="66" t="str">
        <f t="shared" si="549"/>
        <v/>
      </c>
      <c r="F8903" s="70" t="str">
        <f t="shared" si="552"/>
        <v/>
      </c>
      <c r="G8903" s="68" t="str">
        <f t="shared" si="550"/>
        <v/>
      </c>
      <c r="H8903" s="69" t="str">
        <f t="shared" si="551"/>
        <v/>
      </c>
    </row>
    <row r="8904" spans="2:8" x14ac:dyDescent="0.25">
      <c r="B8904" s="44"/>
      <c r="C8904" s="45"/>
      <c r="D8904" s="45"/>
      <c r="E8904" s="66" t="str">
        <f t="shared" si="549"/>
        <v/>
      </c>
      <c r="F8904" s="70" t="str">
        <f t="shared" si="552"/>
        <v/>
      </c>
      <c r="G8904" s="68" t="str">
        <f t="shared" si="550"/>
        <v/>
      </c>
      <c r="H8904" s="69" t="str">
        <f t="shared" si="551"/>
        <v/>
      </c>
    </row>
    <row r="8905" spans="2:8" x14ac:dyDescent="0.25">
      <c r="B8905" s="44"/>
      <c r="C8905" s="45"/>
      <c r="D8905" s="45"/>
      <c r="E8905" s="66" t="str">
        <f t="shared" si="549"/>
        <v/>
      </c>
      <c r="F8905" s="70" t="str">
        <f t="shared" si="552"/>
        <v/>
      </c>
      <c r="G8905" s="68" t="str">
        <f t="shared" si="550"/>
        <v/>
      </c>
      <c r="H8905" s="69" t="str">
        <f t="shared" si="551"/>
        <v/>
      </c>
    </row>
    <row r="8906" spans="2:8" x14ac:dyDescent="0.25">
      <c r="B8906" s="44"/>
      <c r="C8906" s="45"/>
      <c r="D8906" s="45"/>
      <c r="E8906" s="66" t="str">
        <f t="shared" si="549"/>
        <v/>
      </c>
      <c r="F8906" s="70" t="str">
        <f t="shared" si="552"/>
        <v/>
      </c>
      <c r="G8906" s="68" t="str">
        <f t="shared" si="550"/>
        <v/>
      </c>
      <c r="H8906" s="69" t="str">
        <f t="shared" si="551"/>
        <v/>
      </c>
    </row>
    <row r="8907" spans="2:8" x14ac:dyDescent="0.25">
      <c r="B8907" s="44"/>
      <c r="C8907" s="45"/>
      <c r="D8907" s="45"/>
      <c r="E8907" s="66" t="str">
        <f t="shared" si="549"/>
        <v/>
      </c>
      <c r="F8907" s="70" t="str">
        <f t="shared" si="552"/>
        <v/>
      </c>
      <c r="G8907" s="68" t="str">
        <f t="shared" si="550"/>
        <v/>
      </c>
      <c r="H8907" s="69" t="str">
        <f t="shared" si="551"/>
        <v/>
      </c>
    </row>
    <row r="8908" spans="2:8" x14ac:dyDescent="0.25">
      <c r="B8908" s="44"/>
      <c r="C8908" s="45"/>
      <c r="D8908" s="45"/>
      <c r="E8908" s="66" t="str">
        <f t="shared" si="549"/>
        <v/>
      </c>
      <c r="F8908" s="70" t="str">
        <f t="shared" si="552"/>
        <v/>
      </c>
      <c r="G8908" s="68" t="str">
        <f t="shared" si="550"/>
        <v/>
      </c>
      <c r="H8908" s="69" t="str">
        <f t="shared" si="551"/>
        <v/>
      </c>
    </row>
    <row r="8909" spans="2:8" x14ac:dyDescent="0.25">
      <c r="B8909" s="44"/>
      <c r="C8909" s="45"/>
      <c r="D8909" s="45"/>
      <c r="E8909" s="66" t="str">
        <f t="shared" si="549"/>
        <v/>
      </c>
      <c r="F8909" s="70" t="str">
        <f t="shared" si="552"/>
        <v/>
      </c>
      <c r="G8909" s="68" t="str">
        <f t="shared" si="550"/>
        <v/>
      </c>
      <c r="H8909" s="69" t="str">
        <f t="shared" si="551"/>
        <v/>
      </c>
    </row>
    <row r="8910" spans="2:8" x14ac:dyDescent="0.25">
      <c r="B8910" s="44"/>
      <c r="C8910" s="45"/>
      <c r="D8910" s="45"/>
      <c r="E8910" s="66" t="str">
        <f t="shared" ref="E8910:E8973" si="553">+IF(AND(C8910-D8910&lt;&gt;0,$B$10&gt;B8910),C8910-D8910,"")</f>
        <v/>
      </c>
      <c r="F8910" s="70" t="str">
        <f t="shared" si="552"/>
        <v/>
      </c>
      <c r="G8910" s="68" t="str">
        <f t="shared" ref="G8910:G8973" si="554">+IF(AND(B8910&lt;&gt;"",$B$10&gt;B8910),$B$10-B8910,"")</f>
        <v/>
      </c>
      <c r="H8910" s="69" t="str">
        <f t="shared" ref="H8910:H8973" si="555">IFERROR(((E8910*G8910*$D$10)/36500),"")</f>
        <v/>
      </c>
    </row>
    <row r="8911" spans="2:8" x14ac:dyDescent="0.25">
      <c r="B8911" s="44"/>
      <c r="C8911" s="45"/>
      <c r="D8911" s="45"/>
      <c r="E8911" s="66" t="str">
        <f t="shared" si="553"/>
        <v/>
      </c>
      <c r="F8911" s="70" t="str">
        <f t="shared" ref="F8911:F8974" si="556">+IFERROR((E8911+F8910),"")</f>
        <v/>
      </c>
      <c r="G8911" s="68" t="str">
        <f t="shared" si="554"/>
        <v/>
      </c>
      <c r="H8911" s="69" t="str">
        <f t="shared" si="555"/>
        <v/>
      </c>
    </row>
    <row r="8912" spans="2:8" x14ac:dyDescent="0.25">
      <c r="B8912" s="44"/>
      <c r="C8912" s="45"/>
      <c r="D8912" s="45"/>
      <c r="E8912" s="66" t="str">
        <f t="shared" si="553"/>
        <v/>
      </c>
      <c r="F8912" s="70" t="str">
        <f t="shared" si="556"/>
        <v/>
      </c>
      <c r="G8912" s="68" t="str">
        <f t="shared" si="554"/>
        <v/>
      </c>
      <c r="H8912" s="69" t="str">
        <f t="shared" si="555"/>
        <v/>
      </c>
    </row>
    <row r="8913" spans="2:8" x14ac:dyDescent="0.25">
      <c r="B8913" s="44"/>
      <c r="C8913" s="45"/>
      <c r="D8913" s="45"/>
      <c r="E8913" s="66" t="str">
        <f t="shared" si="553"/>
        <v/>
      </c>
      <c r="F8913" s="70" t="str">
        <f t="shared" si="556"/>
        <v/>
      </c>
      <c r="G8913" s="68" t="str">
        <f t="shared" si="554"/>
        <v/>
      </c>
      <c r="H8913" s="69" t="str">
        <f t="shared" si="555"/>
        <v/>
      </c>
    </row>
    <row r="8914" spans="2:8" x14ac:dyDescent="0.25">
      <c r="B8914" s="44"/>
      <c r="C8914" s="45"/>
      <c r="D8914" s="45"/>
      <c r="E8914" s="66" t="str">
        <f t="shared" si="553"/>
        <v/>
      </c>
      <c r="F8914" s="70" t="str">
        <f t="shared" si="556"/>
        <v/>
      </c>
      <c r="G8914" s="68" t="str">
        <f t="shared" si="554"/>
        <v/>
      </c>
      <c r="H8914" s="69" t="str">
        <f t="shared" si="555"/>
        <v/>
      </c>
    </row>
    <row r="8915" spans="2:8" x14ac:dyDescent="0.25">
      <c r="B8915" s="44"/>
      <c r="C8915" s="45"/>
      <c r="D8915" s="45"/>
      <c r="E8915" s="66" t="str">
        <f t="shared" si="553"/>
        <v/>
      </c>
      <c r="F8915" s="70" t="str">
        <f t="shared" si="556"/>
        <v/>
      </c>
      <c r="G8915" s="68" t="str">
        <f t="shared" si="554"/>
        <v/>
      </c>
      <c r="H8915" s="69" t="str">
        <f t="shared" si="555"/>
        <v/>
      </c>
    </row>
    <row r="8916" spans="2:8" x14ac:dyDescent="0.25">
      <c r="B8916" s="44"/>
      <c r="C8916" s="45"/>
      <c r="D8916" s="45"/>
      <c r="E8916" s="66" t="str">
        <f t="shared" si="553"/>
        <v/>
      </c>
      <c r="F8916" s="70" t="str">
        <f t="shared" si="556"/>
        <v/>
      </c>
      <c r="G8916" s="68" t="str">
        <f t="shared" si="554"/>
        <v/>
      </c>
      <c r="H8916" s="69" t="str">
        <f t="shared" si="555"/>
        <v/>
      </c>
    </row>
    <row r="8917" spans="2:8" x14ac:dyDescent="0.25">
      <c r="B8917" s="44"/>
      <c r="C8917" s="45"/>
      <c r="D8917" s="45"/>
      <c r="E8917" s="66" t="str">
        <f t="shared" si="553"/>
        <v/>
      </c>
      <c r="F8917" s="70" t="str">
        <f t="shared" si="556"/>
        <v/>
      </c>
      <c r="G8917" s="68" t="str">
        <f t="shared" si="554"/>
        <v/>
      </c>
      <c r="H8917" s="69" t="str">
        <f t="shared" si="555"/>
        <v/>
      </c>
    </row>
    <row r="8918" spans="2:8" x14ac:dyDescent="0.25">
      <c r="B8918" s="44"/>
      <c r="C8918" s="45"/>
      <c r="D8918" s="45"/>
      <c r="E8918" s="66" t="str">
        <f t="shared" si="553"/>
        <v/>
      </c>
      <c r="F8918" s="70" t="str">
        <f t="shared" si="556"/>
        <v/>
      </c>
      <c r="G8918" s="68" t="str">
        <f t="shared" si="554"/>
        <v/>
      </c>
      <c r="H8918" s="69" t="str">
        <f t="shared" si="555"/>
        <v/>
      </c>
    </row>
    <row r="8919" spans="2:8" x14ac:dyDescent="0.25">
      <c r="B8919" s="44"/>
      <c r="C8919" s="45"/>
      <c r="D8919" s="45"/>
      <c r="E8919" s="66" t="str">
        <f t="shared" si="553"/>
        <v/>
      </c>
      <c r="F8919" s="70" t="str">
        <f t="shared" si="556"/>
        <v/>
      </c>
      <c r="G8919" s="68" t="str">
        <f t="shared" si="554"/>
        <v/>
      </c>
      <c r="H8919" s="69" t="str">
        <f t="shared" si="555"/>
        <v/>
      </c>
    </row>
    <row r="8920" spans="2:8" x14ac:dyDescent="0.25">
      <c r="B8920" s="44"/>
      <c r="C8920" s="45"/>
      <c r="D8920" s="45"/>
      <c r="E8920" s="66" t="str">
        <f t="shared" si="553"/>
        <v/>
      </c>
      <c r="F8920" s="70" t="str">
        <f t="shared" si="556"/>
        <v/>
      </c>
      <c r="G8920" s="68" t="str">
        <f t="shared" si="554"/>
        <v/>
      </c>
      <c r="H8920" s="69" t="str">
        <f t="shared" si="555"/>
        <v/>
      </c>
    </row>
    <row r="8921" spans="2:8" x14ac:dyDescent="0.25">
      <c r="B8921" s="44"/>
      <c r="C8921" s="45"/>
      <c r="D8921" s="45"/>
      <c r="E8921" s="66" t="str">
        <f t="shared" si="553"/>
        <v/>
      </c>
      <c r="F8921" s="70" t="str">
        <f t="shared" si="556"/>
        <v/>
      </c>
      <c r="G8921" s="68" t="str">
        <f t="shared" si="554"/>
        <v/>
      </c>
      <c r="H8921" s="69" t="str">
        <f t="shared" si="555"/>
        <v/>
      </c>
    </row>
    <row r="8922" spans="2:8" x14ac:dyDescent="0.25">
      <c r="B8922" s="44"/>
      <c r="C8922" s="45"/>
      <c r="D8922" s="45"/>
      <c r="E8922" s="66" t="str">
        <f t="shared" si="553"/>
        <v/>
      </c>
      <c r="F8922" s="70" t="str">
        <f t="shared" si="556"/>
        <v/>
      </c>
      <c r="G8922" s="68" t="str">
        <f t="shared" si="554"/>
        <v/>
      </c>
      <c r="H8922" s="69" t="str">
        <f t="shared" si="555"/>
        <v/>
      </c>
    </row>
    <row r="8923" spans="2:8" x14ac:dyDescent="0.25">
      <c r="B8923" s="44"/>
      <c r="C8923" s="45"/>
      <c r="D8923" s="45"/>
      <c r="E8923" s="66" t="str">
        <f t="shared" si="553"/>
        <v/>
      </c>
      <c r="F8923" s="70" t="str">
        <f t="shared" si="556"/>
        <v/>
      </c>
      <c r="G8923" s="68" t="str">
        <f t="shared" si="554"/>
        <v/>
      </c>
      <c r="H8923" s="69" t="str">
        <f t="shared" si="555"/>
        <v/>
      </c>
    </row>
    <row r="8924" spans="2:8" x14ac:dyDescent="0.25">
      <c r="B8924" s="44"/>
      <c r="C8924" s="45"/>
      <c r="D8924" s="45"/>
      <c r="E8924" s="66" t="str">
        <f t="shared" si="553"/>
        <v/>
      </c>
      <c r="F8924" s="70" t="str">
        <f t="shared" si="556"/>
        <v/>
      </c>
      <c r="G8924" s="68" t="str">
        <f t="shared" si="554"/>
        <v/>
      </c>
      <c r="H8924" s="69" t="str">
        <f t="shared" si="555"/>
        <v/>
      </c>
    </row>
    <row r="8925" spans="2:8" x14ac:dyDescent="0.25">
      <c r="B8925" s="44"/>
      <c r="C8925" s="45"/>
      <c r="D8925" s="45"/>
      <c r="E8925" s="66" t="str">
        <f t="shared" si="553"/>
        <v/>
      </c>
      <c r="F8925" s="70" t="str">
        <f t="shared" si="556"/>
        <v/>
      </c>
      <c r="G8925" s="68" t="str">
        <f t="shared" si="554"/>
        <v/>
      </c>
      <c r="H8925" s="69" t="str">
        <f t="shared" si="555"/>
        <v/>
      </c>
    </row>
    <row r="8926" spans="2:8" x14ac:dyDescent="0.25">
      <c r="B8926" s="44"/>
      <c r="C8926" s="45"/>
      <c r="D8926" s="45"/>
      <c r="E8926" s="66" t="str">
        <f t="shared" si="553"/>
        <v/>
      </c>
      <c r="F8926" s="70" t="str">
        <f t="shared" si="556"/>
        <v/>
      </c>
      <c r="G8926" s="68" t="str">
        <f t="shared" si="554"/>
        <v/>
      </c>
      <c r="H8926" s="69" t="str">
        <f t="shared" si="555"/>
        <v/>
      </c>
    </row>
    <row r="8927" spans="2:8" x14ac:dyDescent="0.25">
      <c r="B8927" s="44"/>
      <c r="C8927" s="45"/>
      <c r="D8927" s="45"/>
      <c r="E8927" s="66" t="str">
        <f t="shared" si="553"/>
        <v/>
      </c>
      <c r="F8927" s="70" t="str">
        <f t="shared" si="556"/>
        <v/>
      </c>
      <c r="G8927" s="68" t="str">
        <f t="shared" si="554"/>
        <v/>
      </c>
      <c r="H8927" s="69" t="str">
        <f t="shared" si="555"/>
        <v/>
      </c>
    </row>
    <row r="8928" spans="2:8" x14ac:dyDescent="0.25">
      <c r="B8928" s="44"/>
      <c r="C8928" s="45"/>
      <c r="D8928" s="45"/>
      <c r="E8928" s="66" t="str">
        <f t="shared" si="553"/>
        <v/>
      </c>
      <c r="F8928" s="70" t="str">
        <f t="shared" si="556"/>
        <v/>
      </c>
      <c r="G8928" s="68" t="str">
        <f t="shared" si="554"/>
        <v/>
      </c>
      <c r="H8928" s="69" t="str">
        <f t="shared" si="555"/>
        <v/>
      </c>
    </row>
    <row r="8929" spans="2:8" x14ac:dyDescent="0.25">
      <c r="B8929" s="44"/>
      <c r="C8929" s="45"/>
      <c r="D8929" s="45"/>
      <c r="E8929" s="66" t="str">
        <f t="shared" si="553"/>
        <v/>
      </c>
      <c r="F8929" s="70" t="str">
        <f t="shared" si="556"/>
        <v/>
      </c>
      <c r="G8929" s="68" t="str">
        <f t="shared" si="554"/>
        <v/>
      </c>
      <c r="H8929" s="69" t="str">
        <f t="shared" si="555"/>
        <v/>
      </c>
    </row>
    <row r="8930" spans="2:8" x14ac:dyDescent="0.25">
      <c r="B8930" s="44"/>
      <c r="C8930" s="45"/>
      <c r="D8930" s="45"/>
      <c r="E8930" s="66" t="str">
        <f t="shared" si="553"/>
        <v/>
      </c>
      <c r="F8930" s="70" t="str">
        <f t="shared" si="556"/>
        <v/>
      </c>
      <c r="G8930" s="68" t="str">
        <f t="shared" si="554"/>
        <v/>
      </c>
      <c r="H8930" s="69" t="str">
        <f t="shared" si="555"/>
        <v/>
      </c>
    </row>
    <row r="8931" spans="2:8" x14ac:dyDescent="0.25">
      <c r="B8931" s="44"/>
      <c r="C8931" s="45"/>
      <c r="D8931" s="45"/>
      <c r="E8931" s="66" t="str">
        <f t="shared" si="553"/>
        <v/>
      </c>
      <c r="F8931" s="70" t="str">
        <f t="shared" si="556"/>
        <v/>
      </c>
      <c r="G8931" s="68" t="str">
        <f t="shared" si="554"/>
        <v/>
      </c>
      <c r="H8931" s="69" t="str">
        <f t="shared" si="555"/>
        <v/>
      </c>
    </row>
    <row r="8932" spans="2:8" x14ac:dyDescent="0.25">
      <c r="B8932" s="44"/>
      <c r="C8932" s="45"/>
      <c r="D8932" s="45"/>
      <c r="E8932" s="66" t="str">
        <f t="shared" si="553"/>
        <v/>
      </c>
      <c r="F8932" s="70" t="str">
        <f t="shared" si="556"/>
        <v/>
      </c>
      <c r="G8932" s="68" t="str">
        <f t="shared" si="554"/>
        <v/>
      </c>
      <c r="H8932" s="69" t="str">
        <f t="shared" si="555"/>
        <v/>
      </c>
    </row>
    <row r="8933" spans="2:8" x14ac:dyDescent="0.25">
      <c r="B8933" s="44"/>
      <c r="C8933" s="45"/>
      <c r="D8933" s="45"/>
      <c r="E8933" s="66" t="str">
        <f t="shared" si="553"/>
        <v/>
      </c>
      <c r="F8933" s="70" t="str">
        <f t="shared" si="556"/>
        <v/>
      </c>
      <c r="G8933" s="68" t="str">
        <f t="shared" si="554"/>
        <v/>
      </c>
      <c r="H8933" s="69" t="str">
        <f t="shared" si="555"/>
        <v/>
      </c>
    </row>
    <row r="8934" spans="2:8" x14ac:dyDescent="0.25">
      <c r="B8934" s="44"/>
      <c r="C8934" s="45"/>
      <c r="D8934" s="45"/>
      <c r="E8934" s="66" t="str">
        <f t="shared" si="553"/>
        <v/>
      </c>
      <c r="F8934" s="70" t="str">
        <f t="shared" si="556"/>
        <v/>
      </c>
      <c r="G8934" s="68" t="str">
        <f t="shared" si="554"/>
        <v/>
      </c>
      <c r="H8934" s="69" t="str">
        <f t="shared" si="555"/>
        <v/>
      </c>
    </row>
    <row r="8935" spans="2:8" x14ac:dyDescent="0.25">
      <c r="B8935" s="44"/>
      <c r="C8935" s="45"/>
      <c r="D8935" s="45"/>
      <c r="E8935" s="66" t="str">
        <f t="shared" si="553"/>
        <v/>
      </c>
      <c r="F8935" s="70" t="str">
        <f t="shared" si="556"/>
        <v/>
      </c>
      <c r="G8935" s="68" t="str">
        <f t="shared" si="554"/>
        <v/>
      </c>
      <c r="H8935" s="69" t="str">
        <f t="shared" si="555"/>
        <v/>
      </c>
    </row>
    <row r="8936" spans="2:8" x14ac:dyDescent="0.25">
      <c r="B8936" s="44"/>
      <c r="C8936" s="45"/>
      <c r="D8936" s="45"/>
      <c r="E8936" s="66" t="str">
        <f t="shared" si="553"/>
        <v/>
      </c>
      <c r="F8936" s="70" t="str">
        <f t="shared" si="556"/>
        <v/>
      </c>
      <c r="G8936" s="68" t="str">
        <f t="shared" si="554"/>
        <v/>
      </c>
      <c r="H8936" s="69" t="str">
        <f t="shared" si="555"/>
        <v/>
      </c>
    </row>
    <row r="8937" spans="2:8" x14ac:dyDescent="0.25">
      <c r="B8937" s="44"/>
      <c r="C8937" s="45"/>
      <c r="D8937" s="45"/>
      <c r="E8937" s="66" t="str">
        <f t="shared" si="553"/>
        <v/>
      </c>
      <c r="F8937" s="70" t="str">
        <f t="shared" si="556"/>
        <v/>
      </c>
      <c r="G8937" s="68" t="str">
        <f t="shared" si="554"/>
        <v/>
      </c>
      <c r="H8937" s="69" t="str">
        <f t="shared" si="555"/>
        <v/>
      </c>
    </row>
    <row r="8938" spans="2:8" x14ac:dyDescent="0.25">
      <c r="B8938" s="44"/>
      <c r="C8938" s="45"/>
      <c r="D8938" s="45"/>
      <c r="E8938" s="66" t="str">
        <f t="shared" si="553"/>
        <v/>
      </c>
      <c r="F8938" s="70" t="str">
        <f t="shared" si="556"/>
        <v/>
      </c>
      <c r="G8938" s="68" t="str">
        <f t="shared" si="554"/>
        <v/>
      </c>
      <c r="H8938" s="69" t="str">
        <f t="shared" si="555"/>
        <v/>
      </c>
    </row>
    <row r="8939" spans="2:8" x14ac:dyDescent="0.25">
      <c r="B8939" s="44"/>
      <c r="C8939" s="45"/>
      <c r="D8939" s="45"/>
      <c r="E8939" s="66" t="str">
        <f t="shared" si="553"/>
        <v/>
      </c>
      <c r="F8939" s="70" t="str">
        <f t="shared" si="556"/>
        <v/>
      </c>
      <c r="G8939" s="68" t="str">
        <f t="shared" si="554"/>
        <v/>
      </c>
      <c r="H8939" s="69" t="str">
        <f t="shared" si="555"/>
        <v/>
      </c>
    </row>
    <row r="8940" spans="2:8" x14ac:dyDescent="0.25">
      <c r="B8940" s="44"/>
      <c r="C8940" s="45"/>
      <c r="D8940" s="45"/>
      <c r="E8940" s="66" t="str">
        <f t="shared" si="553"/>
        <v/>
      </c>
      <c r="F8940" s="70" t="str">
        <f t="shared" si="556"/>
        <v/>
      </c>
      <c r="G8940" s="68" t="str">
        <f t="shared" si="554"/>
        <v/>
      </c>
      <c r="H8940" s="69" t="str">
        <f t="shared" si="555"/>
        <v/>
      </c>
    </row>
    <row r="8941" spans="2:8" x14ac:dyDescent="0.25">
      <c r="B8941" s="44"/>
      <c r="C8941" s="45"/>
      <c r="D8941" s="45"/>
      <c r="E8941" s="66" t="str">
        <f t="shared" si="553"/>
        <v/>
      </c>
      <c r="F8941" s="70" t="str">
        <f t="shared" si="556"/>
        <v/>
      </c>
      <c r="G8941" s="68" t="str">
        <f t="shared" si="554"/>
        <v/>
      </c>
      <c r="H8941" s="69" t="str">
        <f t="shared" si="555"/>
        <v/>
      </c>
    </row>
    <row r="8942" spans="2:8" x14ac:dyDescent="0.25">
      <c r="B8942" s="44"/>
      <c r="C8942" s="45"/>
      <c r="D8942" s="45"/>
      <c r="E8942" s="66" t="str">
        <f t="shared" si="553"/>
        <v/>
      </c>
      <c r="F8942" s="70" t="str">
        <f t="shared" si="556"/>
        <v/>
      </c>
      <c r="G8942" s="68" t="str">
        <f t="shared" si="554"/>
        <v/>
      </c>
      <c r="H8942" s="69" t="str">
        <f t="shared" si="555"/>
        <v/>
      </c>
    </row>
    <row r="8943" spans="2:8" x14ac:dyDescent="0.25">
      <c r="B8943" s="44"/>
      <c r="C8943" s="45"/>
      <c r="D8943" s="45"/>
      <c r="E8943" s="66" t="str">
        <f t="shared" si="553"/>
        <v/>
      </c>
      <c r="F8943" s="70" t="str">
        <f t="shared" si="556"/>
        <v/>
      </c>
      <c r="G8943" s="68" t="str">
        <f t="shared" si="554"/>
        <v/>
      </c>
      <c r="H8943" s="69" t="str">
        <f t="shared" si="555"/>
        <v/>
      </c>
    </row>
    <row r="8944" spans="2:8" x14ac:dyDescent="0.25">
      <c r="B8944" s="44"/>
      <c r="C8944" s="45"/>
      <c r="D8944" s="45"/>
      <c r="E8944" s="66" t="str">
        <f t="shared" si="553"/>
        <v/>
      </c>
      <c r="F8944" s="70" t="str">
        <f t="shared" si="556"/>
        <v/>
      </c>
      <c r="G8944" s="68" t="str">
        <f t="shared" si="554"/>
        <v/>
      </c>
      <c r="H8944" s="69" t="str">
        <f t="shared" si="555"/>
        <v/>
      </c>
    </row>
    <row r="8945" spans="2:8" x14ac:dyDescent="0.25">
      <c r="B8945" s="44"/>
      <c r="C8945" s="45"/>
      <c r="D8945" s="45"/>
      <c r="E8945" s="66" t="str">
        <f t="shared" si="553"/>
        <v/>
      </c>
      <c r="F8945" s="70" t="str">
        <f t="shared" si="556"/>
        <v/>
      </c>
      <c r="G8945" s="68" t="str">
        <f t="shared" si="554"/>
        <v/>
      </c>
      <c r="H8945" s="69" t="str">
        <f t="shared" si="555"/>
        <v/>
      </c>
    </row>
    <row r="8946" spans="2:8" x14ac:dyDescent="0.25">
      <c r="B8946" s="44"/>
      <c r="C8946" s="45"/>
      <c r="D8946" s="45"/>
      <c r="E8946" s="66" t="str">
        <f t="shared" si="553"/>
        <v/>
      </c>
      <c r="F8946" s="70" t="str">
        <f t="shared" si="556"/>
        <v/>
      </c>
      <c r="G8946" s="68" t="str">
        <f t="shared" si="554"/>
        <v/>
      </c>
      <c r="H8946" s="69" t="str">
        <f t="shared" si="555"/>
        <v/>
      </c>
    </row>
    <row r="8947" spans="2:8" x14ac:dyDescent="0.25">
      <c r="B8947" s="44"/>
      <c r="C8947" s="45"/>
      <c r="D8947" s="45"/>
      <c r="E8947" s="66" t="str">
        <f t="shared" si="553"/>
        <v/>
      </c>
      <c r="F8947" s="70" t="str">
        <f t="shared" si="556"/>
        <v/>
      </c>
      <c r="G8947" s="68" t="str">
        <f t="shared" si="554"/>
        <v/>
      </c>
      <c r="H8947" s="69" t="str">
        <f t="shared" si="555"/>
        <v/>
      </c>
    </row>
    <row r="8948" spans="2:8" x14ac:dyDescent="0.25">
      <c r="B8948" s="44"/>
      <c r="C8948" s="45"/>
      <c r="D8948" s="45"/>
      <c r="E8948" s="66" t="str">
        <f t="shared" si="553"/>
        <v/>
      </c>
      <c r="F8948" s="70" t="str">
        <f t="shared" si="556"/>
        <v/>
      </c>
      <c r="G8948" s="68" t="str">
        <f t="shared" si="554"/>
        <v/>
      </c>
      <c r="H8948" s="69" t="str">
        <f t="shared" si="555"/>
        <v/>
      </c>
    </row>
    <row r="8949" spans="2:8" x14ac:dyDescent="0.25">
      <c r="B8949" s="44"/>
      <c r="C8949" s="45"/>
      <c r="D8949" s="45"/>
      <c r="E8949" s="66" t="str">
        <f t="shared" si="553"/>
        <v/>
      </c>
      <c r="F8949" s="70" t="str">
        <f t="shared" si="556"/>
        <v/>
      </c>
      <c r="G8949" s="68" t="str">
        <f t="shared" si="554"/>
        <v/>
      </c>
      <c r="H8949" s="69" t="str">
        <f t="shared" si="555"/>
        <v/>
      </c>
    </row>
    <row r="8950" spans="2:8" x14ac:dyDescent="0.25">
      <c r="B8950" s="44"/>
      <c r="C8950" s="45"/>
      <c r="D8950" s="45"/>
      <c r="E8950" s="66" t="str">
        <f t="shared" si="553"/>
        <v/>
      </c>
      <c r="F8950" s="70" t="str">
        <f t="shared" si="556"/>
        <v/>
      </c>
      <c r="G8950" s="68" t="str">
        <f t="shared" si="554"/>
        <v/>
      </c>
      <c r="H8950" s="69" t="str">
        <f t="shared" si="555"/>
        <v/>
      </c>
    </row>
    <row r="8951" spans="2:8" x14ac:dyDescent="0.25">
      <c r="B8951" s="44"/>
      <c r="C8951" s="45"/>
      <c r="D8951" s="45"/>
      <c r="E8951" s="66" t="str">
        <f t="shared" si="553"/>
        <v/>
      </c>
      <c r="F8951" s="70" t="str">
        <f t="shared" si="556"/>
        <v/>
      </c>
      <c r="G8951" s="68" t="str">
        <f t="shared" si="554"/>
        <v/>
      </c>
      <c r="H8951" s="69" t="str">
        <f t="shared" si="555"/>
        <v/>
      </c>
    </row>
    <row r="8952" spans="2:8" x14ac:dyDescent="0.25">
      <c r="B8952" s="44"/>
      <c r="C8952" s="45"/>
      <c r="D8952" s="45"/>
      <c r="E8952" s="66" t="str">
        <f t="shared" si="553"/>
        <v/>
      </c>
      <c r="F8952" s="70" t="str">
        <f t="shared" si="556"/>
        <v/>
      </c>
      <c r="G8952" s="68" t="str">
        <f t="shared" si="554"/>
        <v/>
      </c>
      <c r="H8952" s="69" t="str">
        <f t="shared" si="555"/>
        <v/>
      </c>
    </row>
    <row r="8953" spans="2:8" x14ac:dyDescent="0.25">
      <c r="B8953" s="44"/>
      <c r="C8953" s="45"/>
      <c r="D8953" s="45"/>
      <c r="E8953" s="66" t="str">
        <f t="shared" si="553"/>
        <v/>
      </c>
      <c r="F8953" s="70" t="str">
        <f t="shared" si="556"/>
        <v/>
      </c>
      <c r="G8953" s="68" t="str">
        <f t="shared" si="554"/>
        <v/>
      </c>
      <c r="H8953" s="69" t="str">
        <f t="shared" si="555"/>
        <v/>
      </c>
    </row>
    <row r="8954" spans="2:8" x14ac:dyDescent="0.25">
      <c r="B8954" s="44"/>
      <c r="C8954" s="45"/>
      <c r="D8954" s="45"/>
      <c r="E8954" s="66" t="str">
        <f t="shared" si="553"/>
        <v/>
      </c>
      <c r="F8954" s="70" t="str">
        <f t="shared" si="556"/>
        <v/>
      </c>
      <c r="G8954" s="68" t="str">
        <f t="shared" si="554"/>
        <v/>
      </c>
      <c r="H8954" s="69" t="str">
        <f t="shared" si="555"/>
        <v/>
      </c>
    </row>
    <row r="8955" spans="2:8" x14ac:dyDescent="0.25">
      <c r="B8955" s="44"/>
      <c r="C8955" s="45"/>
      <c r="D8955" s="45"/>
      <c r="E8955" s="66" t="str">
        <f t="shared" si="553"/>
        <v/>
      </c>
      <c r="F8955" s="70" t="str">
        <f t="shared" si="556"/>
        <v/>
      </c>
      <c r="G8955" s="68" t="str">
        <f t="shared" si="554"/>
        <v/>
      </c>
      <c r="H8955" s="69" t="str">
        <f t="shared" si="555"/>
        <v/>
      </c>
    </row>
    <row r="8956" spans="2:8" x14ac:dyDescent="0.25">
      <c r="B8956" s="44"/>
      <c r="C8956" s="45"/>
      <c r="D8956" s="45"/>
      <c r="E8956" s="66" t="str">
        <f t="shared" si="553"/>
        <v/>
      </c>
      <c r="F8956" s="70" t="str">
        <f t="shared" si="556"/>
        <v/>
      </c>
      <c r="G8956" s="68" t="str">
        <f t="shared" si="554"/>
        <v/>
      </c>
      <c r="H8956" s="69" t="str">
        <f t="shared" si="555"/>
        <v/>
      </c>
    </row>
    <row r="8957" spans="2:8" x14ac:dyDescent="0.25">
      <c r="B8957" s="44"/>
      <c r="C8957" s="45"/>
      <c r="D8957" s="45"/>
      <c r="E8957" s="66" t="str">
        <f t="shared" si="553"/>
        <v/>
      </c>
      <c r="F8957" s="70" t="str">
        <f t="shared" si="556"/>
        <v/>
      </c>
      <c r="G8957" s="68" t="str">
        <f t="shared" si="554"/>
        <v/>
      </c>
      <c r="H8957" s="69" t="str">
        <f t="shared" si="555"/>
        <v/>
      </c>
    </row>
    <row r="8958" spans="2:8" x14ac:dyDescent="0.25">
      <c r="B8958" s="44"/>
      <c r="C8958" s="45"/>
      <c r="D8958" s="45"/>
      <c r="E8958" s="66" t="str">
        <f t="shared" si="553"/>
        <v/>
      </c>
      <c r="F8958" s="70" t="str">
        <f t="shared" si="556"/>
        <v/>
      </c>
      <c r="G8958" s="68" t="str">
        <f t="shared" si="554"/>
        <v/>
      </c>
      <c r="H8958" s="69" t="str">
        <f t="shared" si="555"/>
        <v/>
      </c>
    </row>
    <row r="8959" spans="2:8" x14ac:dyDescent="0.25">
      <c r="B8959" s="44"/>
      <c r="C8959" s="45"/>
      <c r="D8959" s="45"/>
      <c r="E8959" s="66" t="str">
        <f t="shared" si="553"/>
        <v/>
      </c>
      <c r="F8959" s="70" t="str">
        <f t="shared" si="556"/>
        <v/>
      </c>
      <c r="G8959" s="68" t="str">
        <f t="shared" si="554"/>
        <v/>
      </c>
      <c r="H8959" s="69" t="str">
        <f t="shared" si="555"/>
        <v/>
      </c>
    </row>
    <row r="8960" spans="2:8" x14ac:dyDescent="0.25">
      <c r="B8960" s="44"/>
      <c r="C8960" s="45"/>
      <c r="D8960" s="45"/>
      <c r="E8960" s="66" t="str">
        <f t="shared" si="553"/>
        <v/>
      </c>
      <c r="F8960" s="70" t="str">
        <f t="shared" si="556"/>
        <v/>
      </c>
      <c r="G8960" s="68" t="str">
        <f t="shared" si="554"/>
        <v/>
      </c>
      <c r="H8960" s="69" t="str">
        <f t="shared" si="555"/>
        <v/>
      </c>
    </row>
    <row r="8961" spans="2:8" x14ac:dyDescent="0.25">
      <c r="B8961" s="44"/>
      <c r="C8961" s="45"/>
      <c r="D8961" s="45"/>
      <c r="E8961" s="66" t="str">
        <f t="shared" si="553"/>
        <v/>
      </c>
      <c r="F8961" s="70" t="str">
        <f t="shared" si="556"/>
        <v/>
      </c>
      <c r="G8961" s="68" t="str">
        <f t="shared" si="554"/>
        <v/>
      </c>
      <c r="H8961" s="69" t="str">
        <f t="shared" si="555"/>
        <v/>
      </c>
    </row>
    <row r="8962" spans="2:8" x14ac:dyDescent="0.25">
      <c r="B8962" s="44"/>
      <c r="C8962" s="45"/>
      <c r="D8962" s="45"/>
      <c r="E8962" s="66" t="str">
        <f t="shared" si="553"/>
        <v/>
      </c>
      <c r="F8962" s="70" t="str">
        <f t="shared" si="556"/>
        <v/>
      </c>
      <c r="G8962" s="68" t="str">
        <f t="shared" si="554"/>
        <v/>
      </c>
      <c r="H8962" s="69" t="str">
        <f t="shared" si="555"/>
        <v/>
      </c>
    </row>
    <row r="8963" spans="2:8" x14ac:dyDescent="0.25">
      <c r="B8963" s="44"/>
      <c r="C8963" s="45"/>
      <c r="D8963" s="45"/>
      <c r="E8963" s="66" t="str">
        <f t="shared" si="553"/>
        <v/>
      </c>
      <c r="F8963" s="70" t="str">
        <f t="shared" si="556"/>
        <v/>
      </c>
      <c r="G8963" s="68" t="str">
        <f t="shared" si="554"/>
        <v/>
      </c>
      <c r="H8963" s="69" t="str">
        <f t="shared" si="555"/>
        <v/>
      </c>
    </row>
    <row r="8964" spans="2:8" x14ac:dyDescent="0.25">
      <c r="B8964" s="44"/>
      <c r="C8964" s="45"/>
      <c r="D8964" s="45"/>
      <c r="E8964" s="66" t="str">
        <f t="shared" si="553"/>
        <v/>
      </c>
      <c r="F8964" s="70" t="str">
        <f t="shared" si="556"/>
        <v/>
      </c>
      <c r="G8964" s="68" t="str">
        <f t="shared" si="554"/>
        <v/>
      </c>
      <c r="H8964" s="69" t="str">
        <f t="shared" si="555"/>
        <v/>
      </c>
    </row>
    <row r="8965" spans="2:8" x14ac:dyDescent="0.25">
      <c r="B8965" s="44"/>
      <c r="C8965" s="45"/>
      <c r="D8965" s="45"/>
      <c r="E8965" s="66" t="str">
        <f t="shared" si="553"/>
        <v/>
      </c>
      <c r="F8965" s="70" t="str">
        <f t="shared" si="556"/>
        <v/>
      </c>
      <c r="G8965" s="68" t="str">
        <f t="shared" si="554"/>
        <v/>
      </c>
      <c r="H8965" s="69" t="str">
        <f t="shared" si="555"/>
        <v/>
      </c>
    </row>
    <row r="8966" spans="2:8" x14ac:dyDescent="0.25">
      <c r="B8966" s="44"/>
      <c r="C8966" s="45"/>
      <c r="D8966" s="45"/>
      <c r="E8966" s="66" t="str">
        <f t="shared" si="553"/>
        <v/>
      </c>
      <c r="F8966" s="70" t="str">
        <f t="shared" si="556"/>
        <v/>
      </c>
      <c r="G8966" s="68" t="str">
        <f t="shared" si="554"/>
        <v/>
      </c>
      <c r="H8966" s="69" t="str">
        <f t="shared" si="555"/>
        <v/>
      </c>
    </row>
    <row r="8967" spans="2:8" x14ac:dyDescent="0.25">
      <c r="B8967" s="44"/>
      <c r="C8967" s="45"/>
      <c r="D8967" s="45"/>
      <c r="E8967" s="66" t="str">
        <f t="shared" si="553"/>
        <v/>
      </c>
      <c r="F8967" s="70" t="str">
        <f t="shared" si="556"/>
        <v/>
      </c>
      <c r="G8967" s="68" t="str">
        <f t="shared" si="554"/>
        <v/>
      </c>
      <c r="H8967" s="69" t="str">
        <f t="shared" si="555"/>
        <v/>
      </c>
    </row>
    <row r="8968" spans="2:8" x14ac:dyDescent="0.25">
      <c r="B8968" s="44"/>
      <c r="C8968" s="45"/>
      <c r="D8968" s="45"/>
      <c r="E8968" s="66" t="str">
        <f t="shared" si="553"/>
        <v/>
      </c>
      <c r="F8968" s="70" t="str">
        <f t="shared" si="556"/>
        <v/>
      </c>
      <c r="G8968" s="68" t="str">
        <f t="shared" si="554"/>
        <v/>
      </c>
      <c r="H8968" s="69" t="str">
        <f t="shared" si="555"/>
        <v/>
      </c>
    </row>
    <row r="8969" spans="2:8" x14ac:dyDescent="0.25">
      <c r="B8969" s="44"/>
      <c r="C8969" s="45"/>
      <c r="D8969" s="45"/>
      <c r="E8969" s="66" t="str">
        <f t="shared" si="553"/>
        <v/>
      </c>
      <c r="F8969" s="70" t="str">
        <f t="shared" si="556"/>
        <v/>
      </c>
      <c r="G8969" s="68" t="str">
        <f t="shared" si="554"/>
        <v/>
      </c>
      <c r="H8969" s="69" t="str">
        <f t="shared" si="555"/>
        <v/>
      </c>
    </row>
    <row r="8970" spans="2:8" x14ac:dyDescent="0.25">
      <c r="B8970" s="44"/>
      <c r="C8970" s="45"/>
      <c r="D8970" s="45"/>
      <c r="E8970" s="66" t="str">
        <f t="shared" si="553"/>
        <v/>
      </c>
      <c r="F8970" s="70" t="str">
        <f t="shared" si="556"/>
        <v/>
      </c>
      <c r="G8970" s="68" t="str">
        <f t="shared" si="554"/>
        <v/>
      </c>
      <c r="H8970" s="69" t="str">
        <f t="shared" si="555"/>
        <v/>
      </c>
    </row>
    <row r="8971" spans="2:8" x14ac:dyDescent="0.25">
      <c r="B8971" s="44"/>
      <c r="C8971" s="45"/>
      <c r="D8971" s="45"/>
      <c r="E8971" s="66" t="str">
        <f t="shared" si="553"/>
        <v/>
      </c>
      <c r="F8971" s="70" t="str">
        <f t="shared" si="556"/>
        <v/>
      </c>
      <c r="G8971" s="68" t="str">
        <f t="shared" si="554"/>
        <v/>
      </c>
      <c r="H8971" s="69" t="str">
        <f t="shared" si="555"/>
        <v/>
      </c>
    </row>
    <row r="8972" spans="2:8" x14ac:dyDescent="0.25">
      <c r="B8972" s="44"/>
      <c r="C8972" s="45"/>
      <c r="D8972" s="45"/>
      <c r="E8972" s="66" t="str">
        <f t="shared" si="553"/>
        <v/>
      </c>
      <c r="F8972" s="70" t="str">
        <f t="shared" si="556"/>
        <v/>
      </c>
      <c r="G8972" s="68" t="str">
        <f t="shared" si="554"/>
        <v/>
      </c>
      <c r="H8972" s="69" t="str">
        <f t="shared" si="555"/>
        <v/>
      </c>
    </row>
    <row r="8973" spans="2:8" x14ac:dyDescent="0.25">
      <c r="B8973" s="44"/>
      <c r="C8973" s="45"/>
      <c r="D8973" s="45"/>
      <c r="E8973" s="66" t="str">
        <f t="shared" si="553"/>
        <v/>
      </c>
      <c r="F8973" s="70" t="str">
        <f t="shared" si="556"/>
        <v/>
      </c>
      <c r="G8973" s="68" t="str">
        <f t="shared" si="554"/>
        <v/>
      </c>
      <c r="H8973" s="69" t="str">
        <f t="shared" si="555"/>
        <v/>
      </c>
    </row>
    <row r="8974" spans="2:8" x14ac:dyDescent="0.25">
      <c r="B8974" s="44"/>
      <c r="C8974" s="45"/>
      <c r="D8974" s="45"/>
      <c r="E8974" s="66" t="str">
        <f t="shared" ref="E8974:E9037" si="557">+IF(AND(C8974-D8974&lt;&gt;0,$B$10&gt;B8974),C8974-D8974,"")</f>
        <v/>
      </c>
      <c r="F8974" s="70" t="str">
        <f t="shared" si="556"/>
        <v/>
      </c>
      <c r="G8974" s="68" t="str">
        <f t="shared" ref="G8974:G9037" si="558">+IF(AND(B8974&lt;&gt;"",$B$10&gt;B8974),$B$10-B8974,"")</f>
        <v/>
      </c>
      <c r="H8974" s="69" t="str">
        <f t="shared" ref="H8974:H9037" si="559">IFERROR(((E8974*G8974*$D$10)/36500),"")</f>
        <v/>
      </c>
    </row>
    <row r="8975" spans="2:8" x14ac:dyDescent="0.25">
      <c r="B8975" s="44"/>
      <c r="C8975" s="45"/>
      <c r="D8975" s="45"/>
      <c r="E8975" s="66" t="str">
        <f t="shared" si="557"/>
        <v/>
      </c>
      <c r="F8975" s="70" t="str">
        <f t="shared" ref="F8975:F9038" si="560">+IFERROR((E8975+F8974),"")</f>
        <v/>
      </c>
      <c r="G8975" s="68" t="str">
        <f t="shared" si="558"/>
        <v/>
      </c>
      <c r="H8975" s="69" t="str">
        <f t="shared" si="559"/>
        <v/>
      </c>
    </row>
    <row r="8976" spans="2:8" x14ac:dyDescent="0.25">
      <c r="B8976" s="44"/>
      <c r="C8976" s="45"/>
      <c r="D8976" s="45"/>
      <c r="E8976" s="66" t="str">
        <f t="shared" si="557"/>
        <v/>
      </c>
      <c r="F8976" s="70" t="str">
        <f t="shared" si="560"/>
        <v/>
      </c>
      <c r="G8976" s="68" t="str">
        <f t="shared" si="558"/>
        <v/>
      </c>
      <c r="H8976" s="69" t="str">
        <f t="shared" si="559"/>
        <v/>
      </c>
    </row>
    <row r="8977" spans="2:8" x14ac:dyDescent="0.25">
      <c r="B8977" s="44"/>
      <c r="C8977" s="45"/>
      <c r="D8977" s="45"/>
      <c r="E8977" s="66" t="str">
        <f t="shared" si="557"/>
        <v/>
      </c>
      <c r="F8977" s="70" t="str">
        <f t="shared" si="560"/>
        <v/>
      </c>
      <c r="G8977" s="68" t="str">
        <f t="shared" si="558"/>
        <v/>
      </c>
      <c r="H8977" s="69" t="str">
        <f t="shared" si="559"/>
        <v/>
      </c>
    </row>
    <row r="8978" spans="2:8" x14ac:dyDescent="0.25">
      <c r="B8978" s="44"/>
      <c r="C8978" s="45"/>
      <c r="D8978" s="45"/>
      <c r="E8978" s="66" t="str">
        <f t="shared" si="557"/>
        <v/>
      </c>
      <c r="F8978" s="70" t="str">
        <f t="shared" si="560"/>
        <v/>
      </c>
      <c r="G8978" s="68" t="str">
        <f t="shared" si="558"/>
        <v/>
      </c>
      <c r="H8978" s="69" t="str">
        <f t="shared" si="559"/>
        <v/>
      </c>
    </row>
    <row r="8979" spans="2:8" x14ac:dyDescent="0.25">
      <c r="B8979" s="44"/>
      <c r="C8979" s="45"/>
      <c r="D8979" s="45"/>
      <c r="E8979" s="66" t="str">
        <f t="shared" si="557"/>
        <v/>
      </c>
      <c r="F8979" s="70" t="str">
        <f t="shared" si="560"/>
        <v/>
      </c>
      <c r="G8979" s="68" t="str">
        <f t="shared" si="558"/>
        <v/>
      </c>
      <c r="H8979" s="69" t="str">
        <f t="shared" si="559"/>
        <v/>
      </c>
    </row>
    <row r="8980" spans="2:8" x14ac:dyDescent="0.25">
      <c r="B8980" s="44"/>
      <c r="C8980" s="45"/>
      <c r="D8980" s="45"/>
      <c r="E8980" s="66" t="str">
        <f t="shared" si="557"/>
        <v/>
      </c>
      <c r="F8980" s="70" t="str">
        <f t="shared" si="560"/>
        <v/>
      </c>
      <c r="G8980" s="68" t="str">
        <f t="shared" si="558"/>
        <v/>
      </c>
      <c r="H8980" s="69" t="str">
        <f t="shared" si="559"/>
        <v/>
      </c>
    </row>
    <row r="8981" spans="2:8" x14ac:dyDescent="0.25">
      <c r="B8981" s="44"/>
      <c r="C8981" s="45"/>
      <c r="D8981" s="45"/>
      <c r="E8981" s="66" t="str">
        <f t="shared" si="557"/>
        <v/>
      </c>
      <c r="F8981" s="70" t="str">
        <f t="shared" si="560"/>
        <v/>
      </c>
      <c r="G8981" s="68" t="str">
        <f t="shared" si="558"/>
        <v/>
      </c>
      <c r="H8981" s="69" t="str">
        <f t="shared" si="559"/>
        <v/>
      </c>
    </row>
    <row r="8982" spans="2:8" x14ac:dyDescent="0.25">
      <c r="B8982" s="44"/>
      <c r="C8982" s="45"/>
      <c r="D8982" s="45"/>
      <c r="E8982" s="66" t="str">
        <f t="shared" si="557"/>
        <v/>
      </c>
      <c r="F8982" s="70" t="str">
        <f t="shared" si="560"/>
        <v/>
      </c>
      <c r="G8982" s="68" t="str">
        <f t="shared" si="558"/>
        <v/>
      </c>
      <c r="H8982" s="69" t="str">
        <f t="shared" si="559"/>
        <v/>
      </c>
    </row>
    <row r="8983" spans="2:8" x14ac:dyDescent="0.25">
      <c r="B8983" s="44"/>
      <c r="C8983" s="45"/>
      <c r="D8983" s="45"/>
      <c r="E8983" s="66" t="str">
        <f t="shared" si="557"/>
        <v/>
      </c>
      <c r="F8983" s="70" t="str">
        <f t="shared" si="560"/>
        <v/>
      </c>
      <c r="G8983" s="68" t="str">
        <f t="shared" si="558"/>
        <v/>
      </c>
      <c r="H8983" s="69" t="str">
        <f t="shared" si="559"/>
        <v/>
      </c>
    </row>
    <row r="8984" spans="2:8" x14ac:dyDescent="0.25">
      <c r="B8984" s="44"/>
      <c r="C8984" s="45"/>
      <c r="D8984" s="45"/>
      <c r="E8984" s="66" t="str">
        <f t="shared" si="557"/>
        <v/>
      </c>
      <c r="F8984" s="70" t="str">
        <f t="shared" si="560"/>
        <v/>
      </c>
      <c r="G8984" s="68" t="str">
        <f t="shared" si="558"/>
        <v/>
      </c>
      <c r="H8984" s="69" t="str">
        <f t="shared" si="559"/>
        <v/>
      </c>
    </row>
    <row r="8985" spans="2:8" x14ac:dyDescent="0.25">
      <c r="B8985" s="44"/>
      <c r="C8985" s="45"/>
      <c r="D8985" s="45"/>
      <c r="E8985" s="66" t="str">
        <f t="shared" si="557"/>
        <v/>
      </c>
      <c r="F8985" s="70" t="str">
        <f t="shared" si="560"/>
        <v/>
      </c>
      <c r="G8985" s="68" t="str">
        <f t="shared" si="558"/>
        <v/>
      </c>
      <c r="H8985" s="69" t="str">
        <f t="shared" si="559"/>
        <v/>
      </c>
    </row>
    <row r="8986" spans="2:8" x14ac:dyDescent="0.25">
      <c r="B8986" s="44"/>
      <c r="C8986" s="45"/>
      <c r="D8986" s="45"/>
      <c r="E8986" s="66" t="str">
        <f t="shared" si="557"/>
        <v/>
      </c>
      <c r="F8986" s="70" t="str">
        <f t="shared" si="560"/>
        <v/>
      </c>
      <c r="G8986" s="68" t="str">
        <f t="shared" si="558"/>
        <v/>
      </c>
      <c r="H8986" s="69" t="str">
        <f t="shared" si="559"/>
        <v/>
      </c>
    </row>
    <row r="8987" spans="2:8" x14ac:dyDescent="0.25">
      <c r="B8987" s="44"/>
      <c r="C8987" s="45"/>
      <c r="D8987" s="45"/>
      <c r="E8987" s="66" t="str">
        <f t="shared" si="557"/>
        <v/>
      </c>
      <c r="F8987" s="70" t="str">
        <f t="shared" si="560"/>
        <v/>
      </c>
      <c r="G8987" s="68" t="str">
        <f t="shared" si="558"/>
        <v/>
      </c>
      <c r="H8987" s="69" t="str">
        <f t="shared" si="559"/>
        <v/>
      </c>
    </row>
    <row r="8988" spans="2:8" x14ac:dyDescent="0.25">
      <c r="B8988" s="44"/>
      <c r="C8988" s="45"/>
      <c r="D8988" s="45"/>
      <c r="E8988" s="66" t="str">
        <f t="shared" si="557"/>
        <v/>
      </c>
      <c r="F8988" s="70" t="str">
        <f t="shared" si="560"/>
        <v/>
      </c>
      <c r="G8988" s="68" t="str">
        <f t="shared" si="558"/>
        <v/>
      </c>
      <c r="H8988" s="69" t="str">
        <f t="shared" si="559"/>
        <v/>
      </c>
    </row>
    <row r="8989" spans="2:8" x14ac:dyDescent="0.25">
      <c r="B8989" s="44"/>
      <c r="C8989" s="45"/>
      <c r="D8989" s="45"/>
      <c r="E8989" s="66" t="str">
        <f t="shared" si="557"/>
        <v/>
      </c>
      <c r="F8989" s="70" t="str">
        <f t="shared" si="560"/>
        <v/>
      </c>
      <c r="G8989" s="68" t="str">
        <f t="shared" si="558"/>
        <v/>
      </c>
      <c r="H8989" s="69" t="str">
        <f t="shared" si="559"/>
        <v/>
      </c>
    </row>
    <row r="8990" spans="2:8" x14ac:dyDescent="0.25">
      <c r="B8990" s="44"/>
      <c r="C8990" s="45"/>
      <c r="D8990" s="45"/>
      <c r="E8990" s="66" t="str">
        <f t="shared" si="557"/>
        <v/>
      </c>
      <c r="F8990" s="70" t="str">
        <f t="shared" si="560"/>
        <v/>
      </c>
      <c r="G8990" s="68" t="str">
        <f t="shared" si="558"/>
        <v/>
      </c>
      <c r="H8990" s="69" t="str">
        <f t="shared" si="559"/>
        <v/>
      </c>
    </row>
    <row r="8991" spans="2:8" x14ac:dyDescent="0.25">
      <c r="B8991" s="44"/>
      <c r="C8991" s="45"/>
      <c r="D8991" s="45"/>
      <c r="E8991" s="66" t="str">
        <f t="shared" si="557"/>
        <v/>
      </c>
      <c r="F8991" s="70" t="str">
        <f t="shared" si="560"/>
        <v/>
      </c>
      <c r="G8991" s="68" t="str">
        <f t="shared" si="558"/>
        <v/>
      </c>
      <c r="H8991" s="69" t="str">
        <f t="shared" si="559"/>
        <v/>
      </c>
    </row>
    <row r="8992" spans="2:8" x14ac:dyDescent="0.25">
      <c r="B8992" s="44"/>
      <c r="C8992" s="45"/>
      <c r="D8992" s="45"/>
      <c r="E8992" s="66" t="str">
        <f t="shared" si="557"/>
        <v/>
      </c>
      <c r="F8992" s="70" t="str">
        <f t="shared" si="560"/>
        <v/>
      </c>
      <c r="G8992" s="68" t="str">
        <f t="shared" si="558"/>
        <v/>
      </c>
      <c r="H8992" s="69" t="str">
        <f t="shared" si="559"/>
        <v/>
      </c>
    </row>
    <row r="8993" spans="2:8" x14ac:dyDescent="0.25">
      <c r="B8993" s="44"/>
      <c r="C8993" s="45"/>
      <c r="D8993" s="45"/>
      <c r="E8993" s="66" t="str">
        <f t="shared" si="557"/>
        <v/>
      </c>
      <c r="F8993" s="70" t="str">
        <f t="shared" si="560"/>
        <v/>
      </c>
      <c r="G8993" s="68" t="str">
        <f t="shared" si="558"/>
        <v/>
      </c>
      <c r="H8993" s="69" t="str">
        <f t="shared" si="559"/>
        <v/>
      </c>
    </row>
    <row r="8994" spans="2:8" x14ac:dyDescent="0.25">
      <c r="B8994" s="44"/>
      <c r="C8994" s="45"/>
      <c r="D8994" s="45"/>
      <c r="E8994" s="66" t="str">
        <f t="shared" si="557"/>
        <v/>
      </c>
      <c r="F8994" s="70" t="str">
        <f t="shared" si="560"/>
        <v/>
      </c>
      <c r="G8994" s="68" t="str">
        <f t="shared" si="558"/>
        <v/>
      </c>
      <c r="H8994" s="69" t="str">
        <f t="shared" si="559"/>
        <v/>
      </c>
    </row>
    <row r="8995" spans="2:8" x14ac:dyDescent="0.25">
      <c r="B8995" s="44"/>
      <c r="C8995" s="45"/>
      <c r="D8995" s="45"/>
      <c r="E8995" s="66" t="str">
        <f t="shared" si="557"/>
        <v/>
      </c>
      <c r="F8995" s="70" t="str">
        <f t="shared" si="560"/>
        <v/>
      </c>
      <c r="G8995" s="68" t="str">
        <f t="shared" si="558"/>
        <v/>
      </c>
      <c r="H8995" s="69" t="str">
        <f t="shared" si="559"/>
        <v/>
      </c>
    </row>
    <row r="8996" spans="2:8" x14ac:dyDescent="0.25">
      <c r="B8996" s="44"/>
      <c r="C8996" s="45"/>
      <c r="D8996" s="45"/>
      <c r="E8996" s="66" t="str">
        <f t="shared" si="557"/>
        <v/>
      </c>
      <c r="F8996" s="70" t="str">
        <f t="shared" si="560"/>
        <v/>
      </c>
      <c r="G8996" s="68" t="str">
        <f t="shared" si="558"/>
        <v/>
      </c>
      <c r="H8996" s="69" t="str">
        <f t="shared" si="559"/>
        <v/>
      </c>
    </row>
    <row r="8997" spans="2:8" x14ac:dyDescent="0.25">
      <c r="B8997" s="44"/>
      <c r="C8997" s="45"/>
      <c r="D8997" s="45"/>
      <c r="E8997" s="66" t="str">
        <f t="shared" si="557"/>
        <v/>
      </c>
      <c r="F8997" s="70" t="str">
        <f t="shared" si="560"/>
        <v/>
      </c>
      <c r="G8997" s="68" t="str">
        <f t="shared" si="558"/>
        <v/>
      </c>
      <c r="H8997" s="69" t="str">
        <f t="shared" si="559"/>
        <v/>
      </c>
    </row>
    <row r="8998" spans="2:8" x14ac:dyDescent="0.25">
      <c r="B8998" s="44"/>
      <c r="C8998" s="45"/>
      <c r="D8998" s="45"/>
      <c r="E8998" s="66" t="str">
        <f t="shared" si="557"/>
        <v/>
      </c>
      <c r="F8998" s="70" t="str">
        <f t="shared" si="560"/>
        <v/>
      </c>
      <c r="G8998" s="68" t="str">
        <f t="shared" si="558"/>
        <v/>
      </c>
      <c r="H8998" s="69" t="str">
        <f t="shared" si="559"/>
        <v/>
      </c>
    </row>
    <row r="8999" spans="2:8" x14ac:dyDescent="0.25">
      <c r="B8999" s="44"/>
      <c r="C8999" s="45"/>
      <c r="D8999" s="45"/>
      <c r="E8999" s="66" t="str">
        <f t="shared" si="557"/>
        <v/>
      </c>
      <c r="F8999" s="70" t="str">
        <f t="shared" si="560"/>
        <v/>
      </c>
      <c r="G8999" s="68" t="str">
        <f t="shared" si="558"/>
        <v/>
      </c>
      <c r="H8999" s="69" t="str">
        <f t="shared" si="559"/>
        <v/>
      </c>
    </row>
    <row r="9000" spans="2:8" x14ac:dyDescent="0.25">
      <c r="B9000" s="44"/>
      <c r="C9000" s="45"/>
      <c r="D9000" s="45"/>
      <c r="E9000" s="66" t="str">
        <f t="shared" si="557"/>
        <v/>
      </c>
      <c r="F9000" s="70" t="str">
        <f t="shared" si="560"/>
        <v/>
      </c>
      <c r="G9000" s="68" t="str">
        <f t="shared" si="558"/>
        <v/>
      </c>
      <c r="H9000" s="69" t="str">
        <f t="shared" si="559"/>
        <v/>
      </c>
    </row>
    <row r="9001" spans="2:8" x14ac:dyDescent="0.25">
      <c r="B9001" s="44"/>
      <c r="C9001" s="45"/>
      <c r="D9001" s="45"/>
      <c r="E9001" s="66" t="str">
        <f t="shared" si="557"/>
        <v/>
      </c>
      <c r="F9001" s="70" t="str">
        <f t="shared" si="560"/>
        <v/>
      </c>
      <c r="G9001" s="68" t="str">
        <f t="shared" si="558"/>
        <v/>
      </c>
      <c r="H9001" s="69" t="str">
        <f t="shared" si="559"/>
        <v/>
      </c>
    </row>
    <row r="9002" spans="2:8" x14ac:dyDescent="0.25">
      <c r="B9002" s="44"/>
      <c r="C9002" s="45"/>
      <c r="D9002" s="45"/>
      <c r="E9002" s="66" t="str">
        <f t="shared" si="557"/>
        <v/>
      </c>
      <c r="F9002" s="70" t="str">
        <f t="shared" si="560"/>
        <v/>
      </c>
      <c r="G9002" s="68" t="str">
        <f t="shared" si="558"/>
        <v/>
      </c>
      <c r="H9002" s="69" t="str">
        <f t="shared" si="559"/>
        <v/>
      </c>
    </row>
    <row r="9003" spans="2:8" x14ac:dyDescent="0.25">
      <c r="B9003" s="44"/>
      <c r="C9003" s="45"/>
      <c r="D9003" s="45"/>
      <c r="E9003" s="66" t="str">
        <f t="shared" si="557"/>
        <v/>
      </c>
      <c r="F9003" s="70" t="str">
        <f t="shared" si="560"/>
        <v/>
      </c>
      <c r="G9003" s="68" t="str">
        <f t="shared" si="558"/>
        <v/>
      </c>
      <c r="H9003" s="69" t="str">
        <f t="shared" si="559"/>
        <v/>
      </c>
    </row>
    <row r="9004" spans="2:8" x14ac:dyDescent="0.25">
      <c r="B9004" s="44"/>
      <c r="C9004" s="45"/>
      <c r="D9004" s="45"/>
      <c r="E9004" s="66" t="str">
        <f t="shared" si="557"/>
        <v/>
      </c>
      <c r="F9004" s="70" t="str">
        <f t="shared" si="560"/>
        <v/>
      </c>
      <c r="G9004" s="68" t="str">
        <f t="shared" si="558"/>
        <v/>
      </c>
      <c r="H9004" s="69" t="str">
        <f t="shared" si="559"/>
        <v/>
      </c>
    </row>
    <row r="9005" spans="2:8" x14ac:dyDescent="0.25">
      <c r="B9005" s="44"/>
      <c r="C9005" s="45"/>
      <c r="D9005" s="45"/>
      <c r="E9005" s="66" t="str">
        <f t="shared" si="557"/>
        <v/>
      </c>
      <c r="F9005" s="70" t="str">
        <f t="shared" si="560"/>
        <v/>
      </c>
      <c r="G9005" s="68" t="str">
        <f t="shared" si="558"/>
        <v/>
      </c>
      <c r="H9005" s="69" t="str">
        <f t="shared" si="559"/>
        <v/>
      </c>
    </row>
    <row r="9006" spans="2:8" x14ac:dyDescent="0.25">
      <c r="B9006" s="44"/>
      <c r="C9006" s="45"/>
      <c r="D9006" s="45"/>
      <c r="E9006" s="66" t="str">
        <f t="shared" si="557"/>
        <v/>
      </c>
      <c r="F9006" s="70" t="str">
        <f t="shared" si="560"/>
        <v/>
      </c>
      <c r="G9006" s="68" t="str">
        <f t="shared" si="558"/>
        <v/>
      </c>
      <c r="H9006" s="69" t="str">
        <f t="shared" si="559"/>
        <v/>
      </c>
    </row>
    <row r="9007" spans="2:8" x14ac:dyDescent="0.25">
      <c r="B9007" s="44"/>
      <c r="C9007" s="45"/>
      <c r="D9007" s="45"/>
      <c r="E9007" s="66" t="str">
        <f t="shared" si="557"/>
        <v/>
      </c>
      <c r="F9007" s="70" t="str">
        <f t="shared" si="560"/>
        <v/>
      </c>
      <c r="G9007" s="68" t="str">
        <f t="shared" si="558"/>
        <v/>
      </c>
      <c r="H9007" s="69" t="str">
        <f t="shared" si="559"/>
        <v/>
      </c>
    </row>
    <row r="9008" spans="2:8" x14ac:dyDescent="0.25">
      <c r="B9008" s="44"/>
      <c r="C9008" s="45"/>
      <c r="D9008" s="45"/>
      <c r="E9008" s="66" t="str">
        <f t="shared" si="557"/>
        <v/>
      </c>
      <c r="F9008" s="70" t="str">
        <f t="shared" si="560"/>
        <v/>
      </c>
      <c r="G9008" s="68" t="str">
        <f t="shared" si="558"/>
        <v/>
      </c>
      <c r="H9008" s="69" t="str">
        <f t="shared" si="559"/>
        <v/>
      </c>
    </row>
    <row r="9009" spans="2:8" x14ac:dyDescent="0.25">
      <c r="B9009" s="44"/>
      <c r="C9009" s="45"/>
      <c r="D9009" s="45"/>
      <c r="E9009" s="66" t="str">
        <f t="shared" si="557"/>
        <v/>
      </c>
      <c r="F9009" s="70" t="str">
        <f t="shared" si="560"/>
        <v/>
      </c>
      <c r="G9009" s="68" t="str">
        <f t="shared" si="558"/>
        <v/>
      </c>
      <c r="H9009" s="69" t="str">
        <f t="shared" si="559"/>
        <v/>
      </c>
    </row>
    <row r="9010" spans="2:8" x14ac:dyDescent="0.25">
      <c r="B9010" s="44"/>
      <c r="C9010" s="45"/>
      <c r="D9010" s="45"/>
      <c r="E9010" s="66" t="str">
        <f t="shared" si="557"/>
        <v/>
      </c>
      <c r="F9010" s="70" t="str">
        <f t="shared" si="560"/>
        <v/>
      </c>
      <c r="G9010" s="68" t="str">
        <f t="shared" si="558"/>
        <v/>
      </c>
      <c r="H9010" s="69" t="str">
        <f t="shared" si="559"/>
        <v/>
      </c>
    </row>
    <row r="9011" spans="2:8" x14ac:dyDescent="0.25">
      <c r="B9011" s="44"/>
      <c r="C9011" s="45"/>
      <c r="D9011" s="45"/>
      <c r="E9011" s="66" t="str">
        <f t="shared" si="557"/>
        <v/>
      </c>
      <c r="F9011" s="70" t="str">
        <f t="shared" si="560"/>
        <v/>
      </c>
      <c r="G9011" s="68" t="str">
        <f t="shared" si="558"/>
        <v/>
      </c>
      <c r="H9011" s="69" t="str">
        <f t="shared" si="559"/>
        <v/>
      </c>
    </row>
    <row r="9012" spans="2:8" x14ac:dyDescent="0.25">
      <c r="B9012" s="44"/>
      <c r="C9012" s="45"/>
      <c r="D9012" s="45"/>
      <c r="E9012" s="66" t="str">
        <f t="shared" si="557"/>
        <v/>
      </c>
      <c r="F9012" s="70" t="str">
        <f t="shared" si="560"/>
        <v/>
      </c>
      <c r="G9012" s="68" t="str">
        <f t="shared" si="558"/>
        <v/>
      </c>
      <c r="H9012" s="69" t="str">
        <f t="shared" si="559"/>
        <v/>
      </c>
    </row>
    <row r="9013" spans="2:8" x14ac:dyDescent="0.25">
      <c r="B9013" s="44"/>
      <c r="C9013" s="45"/>
      <c r="D9013" s="45"/>
      <c r="E9013" s="66" t="str">
        <f t="shared" si="557"/>
        <v/>
      </c>
      <c r="F9013" s="70" t="str">
        <f t="shared" si="560"/>
        <v/>
      </c>
      <c r="G9013" s="68" t="str">
        <f t="shared" si="558"/>
        <v/>
      </c>
      <c r="H9013" s="69" t="str">
        <f t="shared" si="559"/>
        <v/>
      </c>
    </row>
    <row r="9014" spans="2:8" x14ac:dyDescent="0.25">
      <c r="B9014" s="44"/>
      <c r="C9014" s="45"/>
      <c r="D9014" s="45"/>
      <c r="E9014" s="66" t="str">
        <f t="shared" si="557"/>
        <v/>
      </c>
      <c r="F9014" s="70" t="str">
        <f t="shared" si="560"/>
        <v/>
      </c>
      <c r="G9014" s="68" t="str">
        <f t="shared" si="558"/>
        <v/>
      </c>
      <c r="H9014" s="69" t="str">
        <f t="shared" si="559"/>
        <v/>
      </c>
    </row>
    <row r="9015" spans="2:8" x14ac:dyDescent="0.25">
      <c r="B9015" s="44"/>
      <c r="C9015" s="45"/>
      <c r="D9015" s="45"/>
      <c r="E9015" s="66" t="str">
        <f t="shared" si="557"/>
        <v/>
      </c>
      <c r="F9015" s="70" t="str">
        <f t="shared" si="560"/>
        <v/>
      </c>
      <c r="G9015" s="68" t="str">
        <f t="shared" si="558"/>
        <v/>
      </c>
      <c r="H9015" s="69" t="str">
        <f t="shared" si="559"/>
        <v/>
      </c>
    </row>
    <row r="9016" spans="2:8" x14ac:dyDescent="0.25">
      <c r="B9016" s="44"/>
      <c r="C9016" s="45"/>
      <c r="D9016" s="45"/>
      <c r="E9016" s="66" t="str">
        <f t="shared" si="557"/>
        <v/>
      </c>
      <c r="F9016" s="70" t="str">
        <f t="shared" si="560"/>
        <v/>
      </c>
      <c r="G9016" s="68" t="str">
        <f t="shared" si="558"/>
        <v/>
      </c>
      <c r="H9016" s="69" t="str">
        <f t="shared" si="559"/>
        <v/>
      </c>
    </row>
    <row r="9017" spans="2:8" x14ac:dyDescent="0.25">
      <c r="B9017" s="44"/>
      <c r="C9017" s="45"/>
      <c r="D9017" s="45"/>
      <c r="E9017" s="66" t="str">
        <f t="shared" si="557"/>
        <v/>
      </c>
      <c r="F9017" s="70" t="str">
        <f t="shared" si="560"/>
        <v/>
      </c>
      <c r="G9017" s="68" t="str">
        <f t="shared" si="558"/>
        <v/>
      </c>
      <c r="H9017" s="69" t="str">
        <f t="shared" si="559"/>
        <v/>
      </c>
    </row>
    <row r="9018" spans="2:8" x14ac:dyDescent="0.25">
      <c r="B9018" s="44"/>
      <c r="C9018" s="45"/>
      <c r="D9018" s="45"/>
      <c r="E9018" s="66" t="str">
        <f t="shared" si="557"/>
        <v/>
      </c>
      <c r="F9018" s="70" t="str">
        <f t="shared" si="560"/>
        <v/>
      </c>
      <c r="G9018" s="68" t="str">
        <f t="shared" si="558"/>
        <v/>
      </c>
      <c r="H9018" s="69" t="str">
        <f t="shared" si="559"/>
        <v/>
      </c>
    </row>
    <row r="9019" spans="2:8" x14ac:dyDescent="0.25">
      <c r="B9019" s="44"/>
      <c r="C9019" s="45"/>
      <c r="D9019" s="45"/>
      <c r="E9019" s="66" t="str">
        <f t="shared" si="557"/>
        <v/>
      </c>
      <c r="F9019" s="70" t="str">
        <f t="shared" si="560"/>
        <v/>
      </c>
      <c r="G9019" s="68" t="str">
        <f t="shared" si="558"/>
        <v/>
      </c>
      <c r="H9019" s="69" t="str">
        <f t="shared" si="559"/>
        <v/>
      </c>
    </row>
    <row r="9020" spans="2:8" x14ac:dyDescent="0.25">
      <c r="B9020" s="44"/>
      <c r="C9020" s="45"/>
      <c r="D9020" s="45"/>
      <c r="E9020" s="66" t="str">
        <f t="shared" si="557"/>
        <v/>
      </c>
      <c r="F9020" s="70" t="str">
        <f t="shared" si="560"/>
        <v/>
      </c>
      <c r="G9020" s="68" t="str">
        <f t="shared" si="558"/>
        <v/>
      </c>
      <c r="H9020" s="69" t="str">
        <f t="shared" si="559"/>
        <v/>
      </c>
    </row>
    <row r="9021" spans="2:8" x14ac:dyDescent="0.25">
      <c r="B9021" s="44"/>
      <c r="C9021" s="45"/>
      <c r="D9021" s="45"/>
      <c r="E9021" s="66" t="str">
        <f t="shared" si="557"/>
        <v/>
      </c>
      <c r="F9021" s="70" t="str">
        <f t="shared" si="560"/>
        <v/>
      </c>
      <c r="G9021" s="68" t="str">
        <f t="shared" si="558"/>
        <v/>
      </c>
      <c r="H9021" s="69" t="str">
        <f t="shared" si="559"/>
        <v/>
      </c>
    </row>
    <row r="9022" spans="2:8" x14ac:dyDescent="0.25">
      <c r="B9022" s="44"/>
      <c r="C9022" s="45"/>
      <c r="D9022" s="45"/>
      <c r="E9022" s="66" t="str">
        <f t="shared" si="557"/>
        <v/>
      </c>
      <c r="F9022" s="70" t="str">
        <f t="shared" si="560"/>
        <v/>
      </c>
      <c r="G9022" s="68" t="str">
        <f t="shared" si="558"/>
        <v/>
      </c>
      <c r="H9022" s="69" t="str">
        <f t="shared" si="559"/>
        <v/>
      </c>
    </row>
    <row r="9023" spans="2:8" x14ac:dyDescent="0.25">
      <c r="B9023" s="44"/>
      <c r="C9023" s="45"/>
      <c r="D9023" s="45"/>
      <c r="E9023" s="66" t="str">
        <f t="shared" si="557"/>
        <v/>
      </c>
      <c r="F9023" s="70" t="str">
        <f t="shared" si="560"/>
        <v/>
      </c>
      <c r="G9023" s="68" t="str">
        <f t="shared" si="558"/>
        <v/>
      </c>
      <c r="H9023" s="69" t="str">
        <f t="shared" si="559"/>
        <v/>
      </c>
    </row>
    <row r="9024" spans="2:8" x14ac:dyDescent="0.25">
      <c r="B9024" s="44"/>
      <c r="C9024" s="45"/>
      <c r="D9024" s="45"/>
      <c r="E9024" s="66" t="str">
        <f t="shared" si="557"/>
        <v/>
      </c>
      <c r="F9024" s="70" t="str">
        <f t="shared" si="560"/>
        <v/>
      </c>
      <c r="G9024" s="68" t="str">
        <f t="shared" si="558"/>
        <v/>
      </c>
      <c r="H9024" s="69" t="str">
        <f t="shared" si="559"/>
        <v/>
      </c>
    </row>
    <row r="9025" spans="2:8" x14ac:dyDescent="0.25">
      <c r="B9025" s="44"/>
      <c r="C9025" s="45"/>
      <c r="D9025" s="45"/>
      <c r="E9025" s="66" t="str">
        <f t="shared" si="557"/>
        <v/>
      </c>
      <c r="F9025" s="70" t="str">
        <f t="shared" si="560"/>
        <v/>
      </c>
      <c r="G9025" s="68" t="str">
        <f t="shared" si="558"/>
        <v/>
      </c>
      <c r="H9025" s="69" t="str">
        <f t="shared" si="559"/>
        <v/>
      </c>
    </row>
    <row r="9026" spans="2:8" x14ac:dyDescent="0.25">
      <c r="B9026" s="44"/>
      <c r="C9026" s="45"/>
      <c r="D9026" s="45"/>
      <c r="E9026" s="66" t="str">
        <f t="shared" si="557"/>
        <v/>
      </c>
      <c r="F9026" s="70" t="str">
        <f t="shared" si="560"/>
        <v/>
      </c>
      <c r="G9026" s="68" t="str">
        <f t="shared" si="558"/>
        <v/>
      </c>
      <c r="H9026" s="69" t="str">
        <f t="shared" si="559"/>
        <v/>
      </c>
    </row>
    <row r="9027" spans="2:8" x14ac:dyDescent="0.25">
      <c r="B9027" s="44"/>
      <c r="C9027" s="45"/>
      <c r="D9027" s="45"/>
      <c r="E9027" s="66" t="str">
        <f t="shared" si="557"/>
        <v/>
      </c>
      <c r="F9027" s="70" t="str">
        <f t="shared" si="560"/>
        <v/>
      </c>
      <c r="G9027" s="68" t="str">
        <f t="shared" si="558"/>
        <v/>
      </c>
      <c r="H9027" s="69" t="str">
        <f t="shared" si="559"/>
        <v/>
      </c>
    </row>
    <row r="9028" spans="2:8" x14ac:dyDescent="0.25">
      <c r="B9028" s="44"/>
      <c r="C9028" s="45"/>
      <c r="D9028" s="45"/>
      <c r="E9028" s="66" t="str">
        <f t="shared" si="557"/>
        <v/>
      </c>
      <c r="F9028" s="70" t="str">
        <f t="shared" si="560"/>
        <v/>
      </c>
      <c r="G9028" s="68" t="str">
        <f t="shared" si="558"/>
        <v/>
      </c>
      <c r="H9028" s="69" t="str">
        <f t="shared" si="559"/>
        <v/>
      </c>
    </row>
    <row r="9029" spans="2:8" x14ac:dyDescent="0.25">
      <c r="B9029" s="44"/>
      <c r="C9029" s="45"/>
      <c r="D9029" s="45"/>
      <c r="E9029" s="66" t="str">
        <f t="shared" si="557"/>
        <v/>
      </c>
      <c r="F9029" s="70" t="str">
        <f t="shared" si="560"/>
        <v/>
      </c>
      <c r="G9029" s="68" t="str">
        <f t="shared" si="558"/>
        <v/>
      </c>
      <c r="H9029" s="69" t="str">
        <f t="shared" si="559"/>
        <v/>
      </c>
    </row>
    <row r="9030" spans="2:8" x14ac:dyDescent="0.25">
      <c r="B9030" s="44"/>
      <c r="C9030" s="45"/>
      <c r="D9030" s="45"/>
      <c r="E9030" s="66" t="str">
        <f t="shared" si="557"/>
        <v/>
      </c>
      <c r="F9030" s="70" t="str">
        <f t="shared" si="560"/>
        <v/>
      </c>
      <c r="G9030" s="68" t="str">
        <f t="shared" si="558"/>
        <v/>
      </c>
      <c r="H9030" s="69" t="str">
        <f t="shared" si="559"/>
        <v/>
      </c>
    </row>
    <row r="9031" spans="2:8" x14ac:dyDescent="0.25">
      <c r="B9031" s="44"/>
      <c r="C9031" s="45"/>
      <c r="D9031" s="45"/>
      <c r="E9031" s="66" t="str">
        <f t="shared" si="557"/>
        <v/>
      </c>
      <c r="F9031" s="70" t="str">
        <f t="shared" si="560"/>
        <v/>
      </c>
      <c r="G9031" s="68" t="str">
        <f t="shared" si="558"/>
        <v/>
      </c>
      <c r="H9031" s="69" t="str">
        <f t="shared" si="559"/>
        <v/>
      </c>
    </row>
    <row r="9032" spans="2:8" x14ac:dyDescent="0.25">
      <c r="B9032" s="44"/>
      <c r="C9032" s="45"/>
      <c r="D9032" s="45"/>
      <c r="E9032" s="66" t="str">
        <f t="shared" si="557"/>
        <v/>
      </c>
      <c r="F9032" s="70" t="str">
        <f t="shared" si="560"/>
        <v/>
      </c>
      <c r="G9032" s="68" t="str">
        <f t="shared" si="558"/>
        <v/>
      </c>
      <c r="H9032" s="69" t="str">
        <f t="shared" si="559"/>
        <v/>
      </c>
    </row>
    <row r="9033" spans="2:8" x14ac:dyDescent="0.25">
      <c r="B9033" s="44"/>
      <c r="C9033" s="45"/>
      <c r="D9033" s="45"/>
      <c r="E9033" s="66" t="str">
        <f t="shared" si="557"/>
        <v/>
      </c>
      <c r="F9033" s="70" t="str">
        <f t="shared" si="560"/>
        <v/>
      </c>
      <c r="G9033" s="68" t="str">
        <f t="shared" si="558"/>
        <v/>
      </c>
      <c r="H9033" s="69" t="str">
        <f t="shared" si="559"/>
        <v/>
      </c>
    </row>
    <row r="9034" spans="2:8" x14ac:dyDescent="0.25">
      <c r="B9034" s="44"/>
      <c r="C9034" s="45"/>
      <c r="D9034" s="45"/>
      <c r="E9034" s="66" t="str">
        <f t="shared" si="557"/>
        <v/>
      </c>
      <c r="F9034" s="70" t="str">
        <f t="shared" si="560"/>
        <v/>
      </c>
      <c r="G9034" s="68" t="str">
        <f t="shared" si="558"/>
        <v/>
      </c>
      <c r="H9034" s="69" t="str">
        <f t="shared" si="559"/>
        <v/>
      </c>
    </row>
    <row r="9035" spans="2:8" x14ac:dyDescent="0.25">
      <c r="B9035" s="44"/>
      <c r="C9035" s="45"/>
      <c r="D9035" s="45"/>
      <c r="E9035" s="66" t="str">
        <f t="shared" si="557"/>
        <v/>
      </c>
      <c r="F9035" s="70" t="str">
        <f t="shared" si="560"/>
        <v/>
      </c>
      <c r="G9035" s="68" t="str">
        <f t="shared" si="558"/>
        <v/>
      </c>
      <c r="H9035" s="69" t="str">
        <f t="shared" si="559"/>
        <v/>
      </c>
    </row>
    <row r="9036" spans="2:8" x14ac:dyDescent="0.25">
      <c r="B9036" s="44"/>
      <c r="C9036" s="45"/>
      <c r="D9036" s="45"/>
      <c r="E9036" s="66" t="str">
        <f t="shared" si="557"/>
        <v/>
      </c>
      <c r="F9036" s="70" t="str">
        <f t="shared" si="560"/>
        <v/>
      </c>
      <c r="G9036" s="68" t="str">
        <f t="shared" si="558"/>
        <v/>
      </c>
      <c r="H9036" s="69" t="str">
        <f t="shared" si="559"/>
        <v/>
      </c>
    </row>
    <row r="9037" spans="2:8" x14ac:dyDescent="0.25">
      <c r="B9037" s="44"/>
      <c r="C9037" s="45"/>
      <c r="D9037" s="45"/>
      <c r="E9037" s="66" t="str">
        <f t="shared" si="557"/>
        <v/>
      </c>
      <c r="F9037" s="70" t="str">
        <f t="shared" si="560"/>
        <v/>
      </c>
      <c r="G9037" s="68" t="str">
        <f t="shared" si="558"/>
        <v/>
      </c>
      <c r="H9037" s="69" t="str">
        <f t="shared" si="559"/>
        <v/>
      </c>
    </row>
    <row r="9038" spans="2:8" x14ac:dyDescent="0.25">
      <c r="B9038" s="44"/>
      <c r="C9038" s="45"/>
      <c r="D9038" s="45"/>
      <c r="E9038" s="66" t="str">
        <f t="shared" ref="E9038:E9101" si="561">+IF(AND(C9038-D9038&lt;&gt;0,$B$10&gt;B9038),C9038-D9038,"")</f>
        <v/>
      </c>
      <c r="F9038" s="70" t="str">
        <f t="shared" si="560"/>
        <v/>
      </c>
      <c r="G9038" s="68" t="str">
        <f t="shared" ref="G9038:G9101" si="562">+IF(AND(B9038&lt;&gt;"",$B$10&gt;B9038),$B$10-B9038,"")</f>
        <v/>
      </c>
      <c r="H9038" s="69" t="str">
        <f t="shared" ref="H9038:H9101" si="563">IFERROR(((E9038*G9038*$D$10)/36500),"")</f>
        <v/>
      </c>
    </row>
    <row r="9039" spans="2:8" x14ac:dyDescent="0.25">
      <c r="B9039" s="44"/>
      <c r="C9039" s="45"/>
      <c r="D9039" s="45"/>
      <c r="E9039" s="66" t="str">
        <f t="shared" si="561"/>
        <v/>
      </c>
      <c r="F9039" s="70" t="str">
        <f t="shared" ref="F9039:F9102" si="564">+IFERROR((E9039+F9038),"")</f>
        <v/>
      </c>
      <c r="G9039" s="68" t="str">
        <f t="shared" si="562"/>
        <v/>
      </c>
      <c r="H9039" s="69" t="str">
        <f t="shared" si="563"/>
        <v/>
      </c>
    </row>
    <row r="9040" spans="2:8" x14ac:dyDescent="0.25">
      <c r="B9040" s="44"/>
      <c r="C9040" s="45"/>
      <c r="D9040" s="45"/>
      <c r="E9040" s="66" t="str">
        <f t="shared" si="561"/>
        <v/>
      </c>
      <c r="F9040" s="70" t="str">
        <f t="shared" si="564"/>
        <v/>
      </c>
      <c r="G9040" s="68" t="str">
        <f t="shared" si="562"/>
        <v/>
      </c>
      <c r="H9040" s="69" t="str">
        <f t="shared" si="563"/>
        <v/>
      </c>
    </row>
    <row r="9041" spans="2:8" x14ac:dyDescent="0.25">
      <c r="B9041" s="44"/>
      <c r="C9041" s="45"/>
      <c r="D9041" s="45"/>
      <c r="E9041" s="66" t="str">
        <f t="shared" si="561"/>
        <v/>
      </c>
      <c r="F9041" s="70" t="str">
        <f t="shared" si="564"/>
        <v/>
      </c>
      <c r="G9041" s="68" t="str">
        <f t="shared" si="562"/>
        <v/>
      </c>
      <c r="H9041" s="69" t="str">
        <f t="shared" si="563"/>
        <v/>
      </c>
    </row>
    <row r="9042" spans="2:8" x14ac:dyDescent="0.25">
      <c r="B9042" s="44"/>
      <c r="C9042" s="45"/>
      <c r="D9042" s="45"/>
      <c r="E9042" s="66" t="str">
        <f t="shared" si="561"/>
        <v/>
      </c>
      <c r="F9042" s="70" t="str">
        <f t="shared" si="564"/>
        <v/>
      </c>
      <c r="G9042" s="68" t="str">
        <f t="shared" si="562"/>
        <v/>
      </c>
      <c r="H9042" s="69" t="str">
        <f t="shared" si="563"/>
        <v/>
      </c>
    </row>
    <row r="9043" spans="2:8" x14ac:dyDescent="0.25">
      <c r="B9043" s="44"/>
      <c r="C9043" s="45"/>
      <c r="D9043" s="45"/>
      <c r="E9043" s="66" t="str">
        <f t="shared" si="561"/>
        <v/>
      </c>
      <c r="F9043" s="70" t="str">
        <f t="shared" si="564"/>
        <v/>
      </c>
      <c r="G9043" s="68" t="str">
        <f t="shared" si="562"/>
        <v/>
      </c>
      <c r="H9043" s="69" t="str">
        <f t="shared" si="563"/>
        <v/>
      </c>
    </row>
    <row r="9044" spans="2:8" x14ac:dyDescent="0.25">
      <c r="B9044" s="44"/>
      <c r="C9044" s="45"/>
      <c r="D9044" s="45"/>
      <c r="E9044" s="66" t="str">
        <f t="shared" si="561"/>
        <v/>
      </c>
      <c r="F9044" s="70" t="str">
        <f t="shared" si="564"/>
        <v/>
      </c>
      <c r="G9044" s="68" t="str">
        <f t="shared" si="562"/>
        <v/>
      </c>
      <c r="H9044" s="69" t="str">
        <f t="shared" si="563"/>
        <v/>
      </c>
    </row>
    <row r="9045" spans="2:8" x14ac:dyDescent="0.25">
      <c r="B9045" s="44"/>
      <c r="C9045" s="45"/>
      <c r="D9045" s="45"/>
      <c r="E9045" s="66" t="str">
        <f t="shared" si="561"/>
        <v/>
      </c>
      <c r="F9045" s="70" t="str">
        <f t="shared" si="564"/>
        <v/>
      </c>
      <c r="G9045" s="68" t="str">
        <f t="shared" si="562"/>
        <v/>
      </c>
      <c r="H9045" s="69" t="str">
        <f t="shared" si="563"/>
        <v/>
      </c>
    </row>
    <row r="9046" spans="2:8" x14ac:dyDescent="0.25">
      <c r="B9046" s="44"/>
      <c r="C9046" s="45"/>
      <c r="D9046" s="45"/>
      <c r="E9046" s="66" t="str">
        <f t="shared" si="561"/>
        <v/>
      </c>
      <c r="F9046" s="70" t="str">
        <f t="shared" si="564"/>
        <v/>
      </c>
      <c r="G9046" s="68" t="str">
        <f t="shared" si="562"/>
        <v/>
      </c>
      <c r="H9046" s="69" t="str">
        <f t="shared" si="563"/>
        <v/>
      </c>
    </row>
    <row r="9047" spans="2:8" x14ac:dyDescent="0.25">
      <c r="B9047" s="44"/>
      <c r="C9047" s="45"/>
      <c r="D9047" s="45"/>
      <c r="E9047" s="66" t="str">
        <f t="shared" si="561"/>
        <v/>
      </c>
      <c r="F9047" s="70" t="str">
        <f t="shared" si="564"/>
        <v/>
      </c>
      <c r="G9047" s="68" t="str">
        <f t="shared" si="562"/>
        <v/>
      </c>
      <c r="H9047" s="69" t="str">
        <f t="shared" si="563"/>
        <v/>
      </c>
    </row>
    <row r="9048" spans="2:8" x14ac:dyDescent="0.25">
      <c r="B9048" s="44"/>
      <c r="C9048" s="45"/>
      <c r="D9048" s="45"/>
      <c r="E9048" s="66" t="str">
        <f t="shared" si="561"/>
        <v/>
      </c>
      <c r="F9048" s="70" t="str">
        <f t="shared" si="564"/>
        <v/>
      </c>
      <c r="G9048" s="68" t="str">
        <f t="shared" si="562"/>
        <v/>
      </c>
      <c r="H9048" s="69" t="str">
        <f t="shared" si="563"/>
        <v/>
      </c>
    </row>
    <row r="9049" spans="2:8" x14ac:dyDescent="0.25">
      <c r="B9049" s="44"/>
      <c r="C9049" s="45"/>
      <c r="D9049" s="45"/>
      <c r="E9049" s="66" t="str">
        <f t="shared" si="561"/>
        <v/>
      </c>
      <c r="F9049" s="70" t="str">
        <f t="shared" si="564"/>
        <v/>
      </c>
      <c r="G9049" s="68" t="str">
        <f t="shared" si="562"/>
        <v/>
      </c>
      <c r="H9049" s="69" t="str">
        <f t="shared" si="563"/>
        <v/>
      </c>
    </row>
    <row r="9050" spans="2:8" x14ac:dyDescent="0.25">
      <c r="B9050" s="44"/>
      <c r="C9050" s="45"/>
      <c r="D9050" s="45"/>
      <c r="E9050" s="66" t="str">
        <f t="shared" si="561"/>
        <v/>
      </c>
      <c r="F9050" s="70" t="str">
        <f t="shared" si="564"/>
        <v/>
      </c>
      <c r="G9050" s="68" t="str">
        <f t="shared" si="562"/>
        <v/>
      </c>
      <c r="H9050" s="69" t="str">
        <f t="shared" si="563"/>
        <v/>
      </c>
    </row>
    <row r="9051" spans="2:8" x14ac:dyDescent="0.25">
      <c r="B9051" s="44"/>
      <c r="C9051" s="45"/>
      <c r="D9051" s="45"/>
      <c r="E9051" s="66" t="str">
        <f t="shared" si="561"/>
        <v/>
      </c>
      <c r="F9051" s="70" t="str">
        <f t="shared" si="564"/>
        <v/>
      </c>
      <c r="G9051" s="68" t="str">
        <f t="shared" si="562"/>
        <v/>
      </c>
      <c r="H9051" s="69" t="str">
        <f t="shared" si="563"/>
        <v/>
      </c>
    </row>
    <row r="9052" spans="2:8" x14ac:dyDescent="0.25">
      <c r="B9052" s="44"/>
      <c r="C9052" s="45"/>
      <c r="D9052" s="45"/>
      <c r="E9052" s="66" t="str">
        <f t="shared" si="561"/>
        <v/>
      </c>
      <c r="F9052" s="70" t="str">
        <f t="shared" si="564"/>
        <v/>
      </c>
      <c r="G9052" s="68" t="str">
        <f t="shared" si="562"/>
        <v/>
      </c>
      <c r="H9052" s="69" t="str">
        <f t="shared" si="563"/>
        <v/>
      </c>
    </row>
    <row r="9053" spans="2:8" x14ac:dyDescent="0.25">
      <c r="B9053" s="44"/>
      <c r="C9053" s="45"/>
      <c r="D9053" s="45"/>
      <c r="E9053" s="66" t="str">
        <f t="shared" si="561"/>
        <v/>
      </c>
      <c r="F9053" s="70" t="str">
        <f t="shared" si="564"/>
        <v/>
      </c>
      <c r="G9053" s="68" t="str">
        <f t="shared" si="562"/>
        <v/>
      </c>
      <c r="H9053" s="69" t="str">
        <f t="shared" si="563"/>
        <v/>
      </c>
    </row>
    <row r="9054" spans="2:8" x14ac:dyDescent="0.25">
      <c r="B9054" s="44"/>
      <c r="C9054" s="45"/>
      <c r="D9054" s="45"/>
      <c r="E9054" s="66" t="str">
        <f t="shared" si="561"/>
        <v/>
      </c>
      <c r="F9054" s="70" t="str">
        <f t="shared" si="564"/>
        <v/>
      </c>
      <c r="G9054" s="68" t="str">
        <f t="shared" si="562"/>
        <v/>
      </c>
      <c r="H9054" s="69" t="str">
        <f t="shared" si="563"/>
        <v/>
      </c>
    </row>
    <row r="9055" spans="2:8" x14ac:dyDescent="0.25">
      <c r="B9055" s="44"/>
      <c r="C9055" s="45"/>
      <c r="D9055" s="45"/>
      <c r="E9055" s="66" t="str">
        <f t="shared" si="561"/>
        <v/>
      </c>
      <c r="F9055" s="70" t="str">
        <f t="shared" si="564"/>
        <v/>
      </c>
      <c r="G9055" s="68" t="str">
        <f t="shared" si="562"/>
        <v/>
      </c>
      <c r="H9055" s="69" t="str">
        <f t="shared" si="563"/>
        <v/>
      </c>
    </row>
    <row r="9056" spans="2:8" x14ac:dyDescent="0.25">
      <c r="B9056" s="44"/>
      <c r="C9056" s="45"/>
      <c r="D9056" s="45"/>
      <c r="E9056" s="66" t="str">
        <f t="shared" si="561"/>
        <v/>
      </c>
      <c r="F9056" s="70" t="str">
        <f t="shared" si="564"/>
        <v/>
      </c>
      <c r="G9056" s="68" t="str">
        <f t="shared" si="562"/>
        <v/>
      </c>
      <c r="H9056" s="69" t="str">
        <f t="shared" si="563"/>
        <v/>
      </c>
    </row>
    <row r="9057" spans="2:8" x14ac:dyDescent="0.25">
      <c r="B9057" s="44"/>
      <c r="C9057" s="45"/>
      <c r="D9057" s="45"/>
      <c r="E9057" s="66" t="str">
        <f t="shared" si="561"/>
        <v/>
      </c>
      <c r="F9057" s="70" t="str">
        <f t="shared" si="564"/>
        <v/>
      </c>
      <c r="G9057" s="68" t="str">
        <f t="shared" si="562"/>
        <v/>
      </c>
      <c r="H9057" s="69" t="str">
        <f t="shared" si="563"/>
        <v/>
      </c>
    </row>
    <row r="9058" spans="2:8" x14ac:dyDescent="0.25">
      <c r="B9058" s="44"/>
      <c r="C9058" s="45"/>
      <c r="D9058" s="45"/>
      <c r="E9058" s="66" t="str">
        <f t="shared" si="561"/>
        <v/>
      </c>
      <c r="F9058" s="70" t="str">
        <f t="shared" si="564"/>
        <v/>
      </c>
      <c r="G9058" s="68" t="str">
        <f t="shared" si="562"/>
        <v/>
      </c>
      <c r="H9058" s="69" t="str">
        <f t="shared" si="563"/>
        <v/>
      </c>
    </row>
    <row r="9059" spans="2:8" x14ac:dyDescent="0.25">
      <c r="B9059" s="44"/>
      <c r="C9059" s="45"/>
      <c r="D9059" s="45"/>
      <c r="E9059" s="66" t="str">
        <f t="shared" si="561"/>
        <v/>
      </c>
      <c r="F9059" s="70" t="str">
        <f t="shared" si="564"/>
        <v/>
      </c>
      <c r="G9059" s="68" t="str">
        <f t="shared" si="562"/>
        <v/>
      </c>
      <c r="H9059" s="69" t="str">
        <f t="shared" si="563"/>
        <v/>
      </c>
    </row>
    <row r="9060" spans="2:8" x14ac:dyDescent="0.25">
      <c r="B9060" s="44"/>
      <c r="C9060" s="45"/>
      <c r="D9060" s="45"/>
      <c r="E9060" s="66" t="str">
        <f t="shared" si="561"/>
        <v/>
      </c>
      <c r="F9060" s="70" t="str">
        <f t="shared" si="564"/>
        <v/>
      </c>
      <c r="G9060" s="68" t="str">
        <f t="shared" si="562"/>
        <v/>
      </c>
      <c r="H9060" s="69" t="str">
        <f t="shared" si="563"/>
        <v/>
      </c>
    </row>
    <row r="9061" spans="2:8" x14ac:dyDescent="0.25">
      <c r="B9061" s="44"/>
      <c r="C9061" s="45"/>
      <c r="D9061" s="45"/>
      <c r="E9061" s="66" t="str">
        <f t="shared" si="561"/>
        <v/>
      </c>
      <c r="F9061" s="70" t="str">
        <f t="shared" si="564"/>
        <v/>
      </c>
      <c r="G9061" s="68" t="str">
        <f t="shared" si="562"/>
        <v/>
      </c>
      <c r="H9061" s="69" t="str">
        <f t="shared" si="563"/>
        <v/>
      </c>
    </row>
    <row r="9062" spans="2:8" x14ac:dyDescent="0.25">
      <c r="B9062" s="44"/>
      <c r="C9062" s="45"/>
      <c r="D9062" s="45"/>
      <c r="E9062" s="66" t="str">
        <f t="shared" si="561"/>
        <v/>
      </c>
      <c r="F9062" s="70" t="str">
        <f t="shared" si="564"/>
        <v/>
      </c>
      <c r="G9062" s="68" t="str">
        <f t="shared" si="562"/>
        <v/>
      </c>
      <c r="H9062" s="69" t="str">
        <f t="shared" si="563"/>
        <v/>
      </c>
    </row>
    <row r="9063" spans="2:8" x14ac:dyDescent="0.25">
      <c r="B9063" s="44"/>
      <c r="C9063" s="45"/>
      <c r="D9063" s="45"/>
      <c r="E9063" s="66" t="str">
        <f t="shared" si="561"/>
        <v/>
      </c>
      <c r="F9063" s="70" t="str">
        <f t="shared" si="564"/>
        <v/>
      </c>
      <c r="G9063" s="68" t="str">
        <f t="shared" si="562"/>
        <v/>
      </c>
      <c r="H9063" s="69" t="str">
        <f t="shared" si="563"/>
        <v/>
      </c>
    </row>
    <row r="9064" spans="2:8" x14ac:dyDescent="0.25">
      <c r="B9064" s="44"/>
      <c r="C9064" s="45"/>
      <c r="D9064" s="45"/>
      <c r="E9064" s="66" t="str">
        <f t="shared" si="561"/>
        <v/>
      </c>
      <c r="F9064" s="70" t="str">
        <f t="shared" si="564"/>
        <v/>
      </c>
      <c r="G9064" s="68" t="str">
        <f t="shared" si="562"/>
        <v/>
      </c>
      <c r="H9064" s="69" t="str">
        <f t="shared" si="563"/>
        <v/>
      </c>
    </row>
    <row r="9065" spans="2:8" x14ac:dyDescent="0.25">
      <c r="B9065" s="44"/>
      <c r="C9065" s="45"/>
      <c r="D9065" s="45"/>
      <c r="E9065" s="66" t="str">
        <f t="shared" si="561"/>
        <v/>
      </c>
      <c r="F9065" s="70" t="str">
        <f t="shared" si="564"/>
        <v/>
      </c>
      <c r="G9065" s="68" t="str">
        <f t="shared" si="562"/>
        <v/>
      </c>
      <c r="H9065" s="69" t="str">
        <f t="shared" si="563"/>
        <v/>
      </c>
    </row>
    <row r="9066" spans="2:8" x14ac:dyDescent="0.25">
      <c r="B9066" s="44"/>
      <c r="C9066" s="45"/>
      <c r="D9066" s="45"/>
      <c r="E9066" s="66" t="str">
        <f t="shared" si="561"/>
        <v/>
      </c>
      <c r="F9066" s="70" t="str">
        <f t="shared" si="564"/>
        <v/>
      </c>
      <c r="G9066" s="68" t="str">
        <f t="shared" si="562"/>
        <v/>
      </c>
      <c r="H9066" s="69" t="str">
        <f t="shared" si="563"/>
        <v/>
      </c>
    </row>
    <row r="9067" spans="2:8" x14ac:dyDescent="0.25">
      <c r="B9067" s="44"/>
      <c r="C9067" s="45"/>
      <c r="D9067" s="45"/>
      <c r="E9067" s="66" t="str">
        <f t="shared" si="561"/>
        <v/>
      </c>
      <c r="F9067" s="70" t="str">
        <f t="shared" si="564"/>
        <v/>
      </c>
      <c r="G9067" s="68" t="str">
        <f t="shared" si="562"/>
        <v/>
      </c>
      <c r="H9067" s="69" t="str">
        <f t="shared" si="563"/>
        <v/>
      </c>
    </row>
    <row r="9068" spans="2:8" x14ac:dyDescent="0.25">
      <c r="B9068" s="44"/>
      <c r="C9068" s="45"/>
      <c r="D9068" s="45"/>
      <c r="E9068" s="66" t="str">
        <f t="shared" si="561"/>
        <v/>
      </c>
      <c r="F9068" s="70" t="str">
        <f t="shared" si="564"/>
        <v/>
      </c>
      <c r="G9068" s="68" t="str">
        <f t="shared" si="562"/>
        <v/>
      </c>
      <c r="H9068" s="69" t="str">
        <f t="shared" si="563"/>
        <v/>
      </c>
    </row>
    <row r="9069" spans="2:8" x14ac:dyDescent="0.25">
      <c r="B9069" s="44"/>
      <c r="C9069" s="45"/>
      <c r="D9069" s="45"/>
      <c r="E9069" s="66" t="str">
        <f t="shared" si="561"/>
        <v/>
      </c>
      <c r="F9069" s="70" t="str">
        <f t="shared" si="564"/>
        <v/>
      </c>
      <c r="G9069" s="68" t="str">
        <f t="shared" si="562"/>
        <v/>
      </c>
      <c r="H9069" s="69" t="str">
        <f t="shared" si="563"/>
        <v/>
      </c>
    </row>
    <row r="9070" spans="2:8" x14ac:dyDescent="0.25">
      <c r="B9070" s="44"/>
      <c r="C9070" s="45"/>
      <c r="D9070" s="45"/>
      <c r="E9070" s="66" t="str">
        <f t="shared" si="561"/>
        <v/>
      </c>
      <c r="F9070" s="70" t="str">
        <f t="shared" si="564"/>
        <v/>
      </c>
      <c r="G9070" s="68" t="str">
        <f t="shared" si="562"/>
        <v/>
      </c>
      <c r="H9070" s="69" t="str">
        <f t="shared" si="563"/>
        <v/>
      </c>
    </row>
    <row r="9071" spans="2:8" x14ac:dyDescent="0.25">
      <c r="B9071" s="44"/>
      <c r="C9071" s="45"/>
      <c r="D9071" s="45"/>
      <c r="E9071" s="66" t="str">
        <f t="shared" si="561"/>
        <v/>
      </c>
      <c r="F9071" s="70" t="str">
        <f t="shared" si="564"/>
        <v/>
      </c>
      <c r="G9071" s="68" t="str">
        <f t="shared" si="562"/>
        <v/>
      </c>
      <c r="H9071" s="69" t="str">
        <f t="shared" si="563"/>
        <v/>
      </c>
    </row>
    <row r="9072" spans="2:8" x14ac:dyDescent="0.25">
      <c r="B9072" s="44"/>
      <c r="C9072" s="45"/>
      <c r="D9072" s="45"/>
      <c r="E9072" s="66" t="str">
        <f t="shared" si="561"/>
        <v/>
      </c>
      <c r="F9072" s="70" t="str">
        <f t="shared" si="564"/>
        <v/>
      </c>
      <c r="G9072" s="68" t="str">
        <f t="shared" si="562"/>
        <v/>
      </c>
      <c r="H9072" s="69" t="str">
        <f t="shared" si="563"/>
        <v/>
      </c>
    </row>
    <row r="9073" spans="2:8" x14ac:dyDescent="0.25">
      <c r="B9073" s="44"/>
      <c r="C9073" s="45"/>
      <c r="D9073" s="45"/>
      <c r="E9073" s="66" t="str">
        <f t="shared" si="561"/>
        <v/>
      </c>
      <c r="F9073" s="70" t="str">
        <f t="shared" si="564"/>
        <v/>
      </c>
      <c r="G9073" s="68" t="str">
        <f t="shared" si="562"/>
        <v/>
      </c>
      <c r="H9073" s="69" t="str">
        <f t="shared" si="563"/>
        <v/>
      </c>
    </row>
    <row r="9074" spans="2:8" x14ac:dyDescent="0.25">
      <c r="B9074" s="44"/>
      <c r="C9074" s="45"/>
      <c r="D9074" s="45"/>
      <c r="E9074" s="66" t="str">
        <f t="shared" si="561"/>
        <v/>
      </c>
      <c r="F9074" s="70" t="str">
        <f t="shared" si="564"/>
        <v/>
      </c>
      <c r="G9074" s="68" t="str">
        <f t="shared" si="562"/>
        <v/>
      </c>
      <c r="H9074" s="69" t="str">
        <f t="shared" si="563"/>
        <v/>
      </c>
    </row>
    <row r="9075" spans="2:8" x14ac:dyDescent="0.25">
      <c r="B9075" s="44"/>
      <c r="C9075" s="45"/>
      <c r="D9075" s="45"/>
      <c r="E9075" s="66" t="str">
        <f t="shared" si="561"/>
        <v/>
      </c>
      <c r="F9075" s="70" t="str">
        <f t="shared" si="564"/>
        <v/>
      </c>
      <c r="G9075" s="68" t="str">
        <f t="shared" si="562"/>
        <v/>
      </c>
      <c r="H9075" s="69" t="str">
        <f t="shared" si="563"/>
        <v/>
      </c>
    </row>
    <row r="9076" spans="2:8" x14ac:dyDescent="0.25">
      <c r="B9076" s="44"/>
      <c r="C9076" s="45"/>
      <c r="D9076" s="45"/>
      <c r="E9076" s="66" t="str">
        <f t="shared" si="561"/>
        <v/>
      </c>
      <c r="F9076" s="70" t="str">
        <f t="shared" si="564"/>
        <v/>
      </c>
      <c r="G9076" s="68" t="str">
        <f t="shared" si="562"/>
        <v/>
      </c>
      <c r="H9076" s="69" t="str">
        <f t="shared" si="563"/>
        <v/>
      </c>
    </row>
    <row r="9077" spans="2:8" x14ac:dyDescent="0.25">
      <c r="B9077" s="44"/>
      <c r="C9077" s="45"/>
      <c r="D9077" s="45"/>
      <c r="E9077" s="66" t="str">
        <f t="shared" si="561"/>
        <v/>
      </c>
      <c r="F9077" s="70" t="str">
        <f t="shared" si="564"/>
        <v/>
      </c>
      <c r="G9077" s="68" t="str">
        <f t="shared" si="562"/>
        <v/>
      </c>
      <c r="H9077" s="69" t="str">
        <f t="shared" si="563"/>
        <v/>
      </c>
    </row>
    <row r="9078" spans="2:8" x14ac:dyDescent="0.25">
      <c r="B9078" s="44"/>
      <c r="C9078" s="45"/>
      <c r="D9078" s="45"/>
      <c r="E9078" s="66" t="str">
        <f t="shared" si="561"/>
        <v/>
      </c>
      <c r="F9078" s="70" t="str">
        <f t="shared" si="564"/>
        <v/>
      </c>
      <c r="G9078" s="68" t="str">
        <f t="shared" si="562"/>
        <v/>
      </c>
      <c r="H9078" s="69" t="str">
        <f t="shared" si="563"/>
        <v/>
      </c>
    </row>
    <row r="9079" spans="2:8" x14ac:dyDescent="0.25">
      <c r="B9079" s="44"/>
      <c r="C9079" s="45"/>
      <c r="D9079" s="45"/>
      <c r="E9079" s="66" t="str">
        <f t="shared" si="561"/>
        <v/>
      </c>
      <c r="F9079" s="70" t="str">
        <f t="shared" si="564"/>
        <v/>
      </c>
      <c r="G9079" s="68" t="str">
        <f t="shared" si="562"/>
        <v/>
      </c>
      <c r="H9079" s="69" t="str">
        <f t="shared" si="563"/>
        <v/>
      </c>
    </row>
    <row r="9080" spans="2:8" x14ac:dyDescent="0.25">
      <c r="B9080" s="44"/>
      <c r="C9080" s="45"/>
      <c r="D9080" s="45"/>
      <c r="E9080" s="66" t="str">
        <f t="shared" si="561"/>
        <v/>
      </c>
      <c r="F9080" s="70" t="str">
        <f t="shared" si="564"/>
        <v/>
      </c>
      <c r="G9080" s="68" t="str">
        <f t="shared" si="562"/>
        <v/>
      </c>
      <c r="H9080" s="69" t="str">
        <f t="shared" si="563"/>
        <v/>
      </c>
    </row>
    <row r="9081" spans="2:8" x14ac:dyDescent="0.25">
      <c r="B9081" s="44"/>
      <c r="C9081" s="45"/>
      <c r="D9081" s="45"/>
      <c r="E9081" s="66" t="str">
        <f t="shared" si="561"/>
        <v/>
      </c>
      <c r="F9081" s="70" t="str">
        <f t="shared" si="564"/>
        <v/>
      </c>
      <c r="G9081" s="68" t="str">
        <f t="shared" si="562"/>
        <v/>
      </c>
      <c r="H9081" s="69" t="str">
        <f t="shared" si="563"/>
        <v/>
      </c>
    </row>
    <row r="9082" spans="2:8" x14ac:dyDescent="0.25">
      <c r="B9082" s="44"/>
      <c r="C9082" s="45"/>
      <c r="D9082" s="45"/>
      <c r="E9082" s="66" t="str">
        <f t="shared" si="561"/>
        <v/>
      </c>
      <c r="F9082" s="70" t="str">
        <f t="shared" si="564"/>
        <v/>
      </c>
      <c r="G9082" s="68" t="str">
        <f t="shared" si="562"/>
        <v/>
      </c>
      <c r="H9082" s="69" t="str">
        <f t="shared" si="563"/>
        <v/>
      </c>
    </row>
    <row r="9083" spans="2:8" x14ac:dyDescent="0.25">
      <c r="B9083" s="44"/>
      <c r="C9083" s="45"/>
      <c r="D9083" s="45"/>
      <c r="E9083" s="66" t="str">
        <f t="shared" si="561"/>
        <v/>
      </c>
      <c r="F9083" s="70" t="str">
        <f t="shared" si="564"/>
        <v/>
      </c>
      <c r="G9083" s="68" t="str">
        <f t="shared" si="562"/>
        <v/>
      </c>
      <c r="H9083" s="69" t="str">
        <f t="shared" si="563"/>
        <v/>
      </c>
    </row>
    <row r="9084" spans="2:8" x14ac:dyDescent="0.25">
      <c r="B9084" s="44"/>
      <c r="C9084" s="45"/>
      <c r="D9084" s="45"/>
      <c r="E9084" s="66" t="str">
        <f t="shared" si="561"/>
        <v/>
      </c>
      <c r="F9084" s="70" t="str">
        <f t="shared" si="564"/>
        <v/>
      </c>
      <c r="G9084" s="68" t="str">
        <f t="shared" si="562"/>
        <v/>
      </c>
      <c r="H9084" s="69" t="str">
        <f t="shared" si="563"/>
        <v/>
      </c>
    </row>
    <row r="9085" spans="2:8" x14ac:dyDescent="0.25">
      <c r="B9085" s="44"/>
      <c r="C9085" s="45"/>
      <c r="D9085" s="45"/>
      <c r="E9085" s="66" t="str">
        <f t="shared" si="561"/>
        <v/>
      </c>
      <c r="F9085" s="70" t="str">
        <f t="shared" si="564"/>
        <v/>
      </c>
      <c r="G9085" s="68" t="str">
        <f t="shared" si="562"/>
        <v/>
      </c>
      <c r="H9085" s="69" t="str">
        <f t="shared" si="563"/>
        <v/>
      </c>
    </row>
    <row r="9086" spans="2:8" x14ac:dyDescent="0.25">
      <c r="B9086" s="44"/>
      <c r="C9086" s="45"/>
      <c r="D9086" s="45"/>
      <c r="E9086" s="66" t="str">
        <f t="shared" si="561"/>
        <v/>
      </c>
      <c r="F9086" s="70" t="str">
        <f t="shared" si="564"/>
        <v/>
      </c>
      <c r="G9086" s="68" t="str">
        <f t="shared" si="562"/>
        <v/>
      </c>
      <c r="H9086" s="69" t="str">
        <f t="shared" si="563"/>
        <v/>
      </c>
    </row>
    <row r="9087" spans="2:8" x14ac:dyDescent="0.25">
      <c r="B9087" s="44"/>
      <c r="C9087" s="45"/>
      <c r="D9087" s="45"/>
      <c r="E9087" s="66" t="str">
        <f t="shared" si="561"/>
        <v/>
      </c>
      <c r="F9087" s="70" t="str">
        <f t="shared" si="564"/>
        <v/>
      </c>
      <c r="G9087" s="68" t="str">
        <f t="shared" si="562"/>
        <v/>
      </c>
      <c r="H9087" s="69" t="str">
        <f t="shared" si="563"/>
        <v/>
      </c>
    </row>
    <row r="9088" spans="2:8" x14ac:dyDescent="0.25">
      <c r="B9088" s="44"/>
      <c r="C9088" s="45"/>
      <c r="D9088" s="45"/>
      <c r="E9088" s="66" t="str">
        <f t="shared" si="561"/>
        <v/>
      </c>
      <c r="F9088" s="70" t="str">
        <f t="shared" si="564"/>
        <v/>
      </c>
      <c r="G9088" s="68" t="str">
        <f t="shared" si="562"/>
        <v/>
      </c>
      <c r="H9088" s="69" t="str">
        <f t="shared" si="563"/>
        <v/>
      </c>
    </row>
    <row r="9089" spans="2:8" x14ac:dyDescent="0.25">
      <c r="B9089" s="44"/>
      <c r="C9089" s="45"/>
      <c r="D9089" s="45"/>
      <c r="E9089" s="66" t="str">
        <f t="shared" si="561"/>
        <v/>
      </c>
      <c r="F9089" s="70" t="str">
        <f t="shared" si="564"/>
        <v/>
      </c>
      <c r="G9089" s="68" t="str">
        <f t="shared" si="562"/>
        <v/>
      </c>
      <c r="H9089" s="69" t="str">
        <f t="shared" si="563"/>
        <v/>
      </c>
    </row>
    <row r="9090" spans="2:8" x14ac:dyDescent="0.25">
      <c r="B9090" s="44"/>
      <c r="C9090" s="45"/>
      <c r="D9090" s="45"/>
      <c r="E9090" s="66" t="str">
        <f t="shared" si="561"/>
        <v/>
      </c>
      <c r="F9090" s="70" t="str">
        <f t="shared" si="564"/>
        <v/>
      </c>
      <c r="G9090" s="68" t="str">
        <f t="shared" si="562"/>
        <v/>
      </c>
      <c r="H9090" s="69" t="str">
        <f t="shared" si="563"/>
        <v/>
      </c>
    </row>
    <row r="9091" spans="2:8" x14ac:dyDescent="0.25">
      <c r="B9091" s="44"/>
      <c r="C9091" s="45"/>
      <c r="D9091" s="45"/>
      <c r="E9091" s="66" t="str">
        <f t="shared" si="561"/>
        <v/>
      </c>
      <c r="F9091" s="70" t="str">
        <f t="shared" si="564"/>
        <v/>
      </c>
      <c r="G9091" s="68" t="str">
        <f t="shared" si="562"/>
        <v/>
      </c>
      <c r="H9091" s="69" t="str">
        <f t="shared" si="563"/>
        <v/>
      </c>
    </row>
    <row r="9092" spans="2:8" x14ac:dyDescent="0.25">
      <c r="B9092" s="44"/>
      <c r="C9092" s="45"/>
      <c r="D9092" s="45"/>
      <c r="E9092" s="66" t="str">
        <f t="shared" si="561"/>
        <v/>
      </c>
      <c r="F9092" s="70" t="str">
        <f t="shared" si="564"/>
        <v/>
      </c>
      <c r="G9092" s="68" t="str">
        <f t="shared" si="562"/>
        <v/>
      </c>
      <c r="H9092" s="69" t="str">
        <f t="shared" si="563"/>
        <v/>
      </c>
    </row>
    <row r="9093" spans="2:8" x14ac:dyDescent="0.25">
      <c r="B9093" s="44"/>
      <c r="C9093" s="45"/>
      <c r="D9093" s="45"/>
      <c r="E9093" s="66" t="str">
        <f t="shared" si="561"/>
        <v/>
      </c>
      <c r="F9093" s="70" t="str">
        <f t="shared" si="564"/>
        <v/>
      </c>
      <c r="G9093" s="68" t="str">
        <f t="shared" si="562"/>
        <v/>
      </c>
      <c r="H9093" s="69" t="str">
        <f t="shared" si="563"/>
        <v/>
      </c>
    </row>
    <row r="9094" spans="2:8" x14ac:dyDescent="0.25">
      <c r="B9094" s="44"/>
      <c r="C9094" s="45"/>
      <c r="D9094" s="45"/>
      <c r="E9094" s="66" t="str">
        <f t="shared" si="561"/>
        <v/>
      </c>
      <c r="F9094" s="70" t="str">
        <f t="shared" si="564"/>
        <v/>
      </c>
      <c r="G9094" s="68" t="str">
        <f t="shared" si="562"/>
        <v/>
      </c>
      <c r="H9094" s="69" t="str">
        <f t="shared" si="563"/>
        <v/>
      </c>
    </row>
    <row r="9095" spans="2:8" x14ac:dyDescent="0.25">
      <c r="B9095" s="44"/>
      <c r="C9095" s="45"/>
      <c r="D9095" s="45"/>
      <c r="E9095" s="66" t="str">
        <f t="shared" si="561"/>
        <v/>
      </c>
      <c r="F9095" s="70" t="str">
        <f t="shared" si="564"/>
        <v/>
      </c>
      <c r="G9095" s="68" t="str">
        <f t="shared" si="562"/>
        <v/>
      </c>
      <c r="H9095" s="69" t="str">
        <f t="shared" si="563"/>
        <v/>
      </c>
    </row>
    <row r="9096" spans="2:8" x14ac:dyDescent="0.25">
      <c r="B9096" s="44"/>
      <c r="C9096" s="45"/>
      <c r="D9096" s="45"/>
      <c r="E9096" s="66" t="str">
        <f t="shared" si="561"/>
        <v/>
      </c>
      <c r="F9096" s="70" t="str">
        <f t="shared" si="564"/>
        <v/>
      </c>
      <c r="G9096" s="68" t="str">
        <f t="shared" si="562"/>
        <v/>
      </c>
      <c r="H9096" s="69" t="str">
        <f t="shared" si="563"/>
        <v/>
      </c>
    </row>
    <row r="9097" spans="2:8" x14ac:dyDescent="0.25">
      <c r="B9097" s="44"/>
      <c r="C9097" s="45"/>
      <c r="D9097" s="45"/>
      <c r="E9097" s="66" t="str">
        <f t="shared" si="561"/>
        <v/>
      </c>
      <c r="F9097" s="70" t="str">
        <f t="shared" si="564"/>
        <v/>
      </c>
      <c r="G9097" s="68" t="str">
        <f t="shared" si="562"/>
        <v/>
      </c>
      <c r="H9097" s="69" t="str">
        <f t="shared" si="563"/>
        <v/>
      </c>
    </row>
    <row r="9098" spans="2:8" x14ac:dyDescent="0.25">
      <c r="B9098" s="44"/>
      <c r="C9098" s="45"/>
      <c r="D9098" s="45"/>
      <c r="E9098" s="66" t="str">
        <f t="shared" si="561"/>
        <v/>
      </c>
      <c r="F9098" s="70" t="str">
        <f t="shared" si="564"/>
        <v/>
      </c>
      <c r="G9098" s="68" t="str">
        <f t="shared" si="562"/>
        <v/>
      </c>
      <c r="H9098" s="69" t="str">
        <f t="shared" si="563"/>
        <v/>
      </c>
    </row>
    <row r="9099" spans="2:8" x14ac:dyDescent="0.25">
      <c r="B9099" s="44"/>
      <c r="C9099" s="45"/>
      <c r="D9099" s="45"/>
      <c r="E9099" s="66" t="str">
        <f t="shared" si="561"/>
        <v/>
      </c>
      <c r="F9099" s="70" t="str">
        <f t="shared" si="564"/>
        <v/>
      </c>
      <c r="G9099" s="68" t="str">
        <f t="shared" si="562"/>
        <v/>
      </c>
      <c r="H9099" s="69" t="str">
        <f t="shared" si="563"/>
        <v/>
      </c>
    </row>
    <row r="9100" spans="2:8" x14ac:dyDescent="0.25">
      <c r="B9100" s="44"/>
      <c r="C9100" s="45"/>
      <c r="D9100" s="45"/>
      <c r="E9100" s="66" t="str">
        <f t="shared" si="561"/>
        <v/>
      </c>
      <c r="F9100" s="70" t="str">
        <f t="shared" si="564"/>
        <v/>
      </c>
      <c r="G9100" s="68" t="str">
        <f t="shared" si="562"/>
        <v/>
      </c>
      <c r="H9100" s="69" t="str">
        <f t="shared" si="563"/>
        <v/>
      </c>
    </row>
    <row r="9101" spans="2:8" x14ac:dyDescent="0.25">
      <c r="B9101" s="44"/>
      <c r="C9101" s="45"/>
      <c r="D9101" s="45"/>
      <c r="E9101" s="66" t="str">
        <f t="shared" si="561"/>
        <v/>
      </c>
      <c r="F9101" s="70" t="str">
        <f t="shared" si="564"/>
        <v/>
      </c>
      <c r="G9101" s="68" t="str">
        <f t="shared" si="562"/>
        <v/>
      </c>
      <c r="H9101" s="69" t="str">
        <f t="shared" si="563"/>
        <v/>
      </c>
    </row>
    <row r="9102" spans="2:8" x14ac:dyDescent="0.25">
      <c r="B9102" s="44"/>
      <c r="C9102" s="45"/>
      <c r="D9102" s="45"/>
      <c r="E9102" s="66" t="str">
        <f t="shared" ref="E9102:E9165" si="565">+IF(AND(C9102-D9102&lt;&gt;0,$B$10&gt;B9102),C9102-D9102,"")</f>
        <v/>
      </c>
      <c r="F9102" s="70" t="str">
        <f t="shared" si="564"/>
        <v/>
      </c>
      <c r="G9102" s="68" t="str">
        <f t="shared" ref="G9102:G9165" si="566">+IF(AND(B9102&lt;&gt;"",$B$10&gt;B9102),$B$10-B9102,"")</f>
        <v/>
      </c>
      <c r="H9102" s="69" t="str">
        <f t="shared" ref="H9102:H9165" si="567">IFERROR(((E9102*G9102*$D$10)/36500),"")</f>
        <v/>
      </c>
    </row>
    <row r="9103" spans="2:8" x14ac:dyDescent="0.25">
      <c r="B9103" s="44"/>
      <c r="C9103" s="45"/>
      <c r="D9103" s="45"/>
      <c r="E9103" s="66" t="str">
        <f t="shared" si="565"/>
        <v/>
      </c>
      <c r="F9103" s="70" t="str">
        <f t="shared" ref="F9103:F9166" si="568">+IFERROR((E9103+F9102),"")</f>
        <v/>
      </c>
      <c r="G9103" s="68" t="str">
        <f t="shared" si="566"/>
        <v/>
      </c>
      <c r="H9103" s="69" t="str">
        <f t="shared" si="567"/>
        <v/>
      </c>
    </row>
    <row r="9104" spans="2:8" x14ac:dyDescent="0.25">
      <c r="B9104" s="44"/>
      <c r="C9104" s="45"/>
      <c r="D9104" s="45"/>
      <c r="E9104" s="66" t="str">
        <f t="shared" si="565"/>
        <v/>
      </c>
      <c r="F9104" s="70" t="str">
        <f t="shared" si="568"/>
        <v/>
      </c>
      <c r="G9104" s="68" t="str">
        <f t="shared" si="566"/>
        <v/>
      </c>
      <c r="H9104" s="69" t="str">
        <f t="shared" si="567"/>
        <v/>
      </c>
    </row>
    <row r="9105" spans="2:8" x14ac:dyDescent="0.25">
      <c r="B9105" s="44"/>
      <c r="C9105" s="45"/>
      <c r="D9105" s="45"/>
      <c r="E9105" s="66" t="str">
        <f t="shared" si="565"/>
        <v/>
      </c>
      <c r="F9105" s="70" t="str">
        <f t="shared" si="568"/>
        <v/>
      </c>
      <c r="G9105" s="68" t="str">
        <f t="shared" si="566"/>
        <v/>
      </c>
      <c r="H9105" s="69" t="str">
        <f t="shared" si="567"/>
        <v/>
      </c>
    </row>
    <row r="9106" spans="2:8" x14ac:dyDescent="0.25">
      <c r="B9106" s="44"/>
      <c r="C9106" s="45"/>
      <c r="D9106" s="45"/>
      <c r="E9106" s="66" t="str">
        <f t="shared" si="565"/>
        <v/>
      </c>
      <c r="F9106" s="70" t="str">
        <f t="shared" si="568"/>
        <v/>
      </c>
      <c r="G9106" s="68" t="str">
        <f t="shared" si="566"/>
        <v/>
      </c>
      <c r="H9106" s="69" t="str">
        <f t="shared" si="567"/>
        <v/>
      </c>
    </row>
    <row r="9107" spans="2:8" x14ac:dyDescent="0.25">
      <c r="B9107" s="44"/>
      <c r="C9107" s="45"/>
      <c r="D9107" s="45"/>
      <c r="E9107" s="66" t="str">
        <f t="shared" si="565"/>
        <v/>
      </c>
      <c r="F9107" s="70" t="str">
        <f t="shared" si="568"/>
        <v/>
      </c>
      <c r="G9107" s="68" t="str">
        <f t="shared" si="566"/>
        <v/>
      </c>
      <c r="H9107" s="69" t="str">
        <f t="shared" si="567"/>
        <v/>
      </c>
    </row>
    <row r="9108" spans="2:8" x14ac:dyDescent="0.25">
      <c r="B9108" s="44"/>
      <c r="C9108" s="45"/>
      <c r="D9108" s="45"/>
      <c r="E9108" s="66" t="str">
        <f t="shared" si="565"/>
        <v/>
      </c>
      <c r="F9108" s="70" t="str">
        <f t="shared" si="568"/>
        <v/>
      </c>
      <c r="G9108" s="68" t="str">
        <f t="shared" si="566"/>
        <v/>
      </c>
      <c r="H9108" s="69" t="str">
        <f t="shared" si="567"/>
        <v/>
      </c>
    </row>
    <row r="9109" spans="2:8" x14ac:dyDescent="0.25">
      <c r="B9109" s="44"/>
      <c r="C9109" s="45"/>
      <c r="D9109" s="45"/>
      <c r="E9109" s="66" t="str">
        <f t="shared" si="565"/>
        <v/>
      </c>
      <c r="F9109" s="70" t="str">
        <f t="shared" si="568"/>
        <v/>
      </c>
      <c r="G9109" s="68" t="str">
        <f t="shared" si="566"/>
        <v/>
      </c>
      <c r="H9109" s="69" t="str">
        <f t="shared" si="567"/>
        <v/>
      </c>
    </row>
    <row r="9110" spans="2:8" x14ac:dyDescent="0.25">
      <c r="B9110" s="44"/>
      <c r="C9110" s="45"/>
      <c r="D9110" s="45"/>
      <c r="E9110" s="66" t="str">
        <f t="shared" si="565"/>
        <v/>
      </c>
      <c r="F9110" s="70" t="str">
        <f t="shared" si="568"/>
        <v/>
      </c>
      <c r="G9110" s="68" t="str">
        <f t="shared" si="566"/>
        <v/>
      </c>
      <c r="H9110" s="69" t="str">
        <f t="shared" si="567"/>
        <v/>
      </c>
    </row>
    <row r="9111" spans="2:8" x14ac:dyDescent="0.25">
      <c r="B9111" s="44"/>
      <c r="C9111" s="45"/>
      <c r="D9111" s="45"/>
      <c r="E9111" s="66" t="str">
        <f t="shared" si="565"/>
        <v/>
      </c>
      <c r="F9111" s="70" t="str">
        <f t="shared" si="568"/>
        <v/>
      </c>
      <c r="G9111" s="68" t="str">
        <f t="shared" si="566"/>
        <v/>
      </c>
      <c r="H9111" s="69" t="str">
        <f t="shared" si="567"/>
        <v/>
      </c>
    </row>
    <row r="9112" spans="2:8" x14ac:dyDescent="0.25">
      <c r="B9112" s="44"/>
      <c r="C9112" s="45"/>
      <c r="D9112" s="45"/>
      <c r="E9112" s="66" t="str">
        <f t="shared" si="565"/>
        <v/>
      </c>
      <c r="F9112" s="70" t="str">
        <f t="shared" si="568"/>
        <v/>
      </c>
      <c r="G9112" s="68" t="str">
        <f t="shared" si="566"/>
        <v/>
      </c>
      <c r="H9112" s="69" t="str">
        <f t="shared" si="567"/>
        <v/>
      </c>
    </row>
    <row r="9113" spans="2:8" x14ac:dyDescent="0.25">
      <c r="B9113" s="44"/>
      <c r="C9113" s="45"/>
      <c r="D9113" s="45"/>
      <c r="E9113" s="66" t="str">
        <f t="shared" si="565"/>
        <v/>
      </c>
      <c r="F9113" s="70" t="str">
        <f t="shared" si="568"/>
        <v/>
      </c>
      <c r="G9113" s="68" t="str">
        <f t="shared" si="566"/>
        <v/>
      </c>
      <c r="H9113" s="69" t="str">
        <f t="shared" si="567"/>
        <v/>
      </c>
    </row>
    <row r="9114" spans="2:8" x14ac:dyDescent="0.25">
      <c r="B9114" s="44"/>
      <c r="C9114" s="45"/>
      <c r="D9114" s="45"/>
      <c r="E9114" s="66" t="str">
        <f t="shared" si="565"/>
        <v/>
      </c>
      <c r="F9114" s="70" t="str">
        <f t="shared" si="568"/>
        <v/>
      </c>
      <c r="G9114" s="68" t="str">
        <f t="shared" si="566"/>
        <v/>
      </c>
      <c r="H9114" s="69" t="str">
        <f t="shared" si="567"/>
        <v/>
      </c>
    </row>
    <row r="9115" spans="2:8" x14ac:dyDescent="0.25">
      <c r="B9115" s="44"/>
      <c r="C9115" s="45"/>
      <c r="D9115" s="45"/>
      <c r="E9115" s="66" t="str">
        <f t="shared" si="565"/>
        <v/>
      </c>
      <c r="F9115" s="70" t="str">
        <f t="shared" si="568"/>
        <v/>
      </c>
      <c r="G9115" s="68" t="str">
        <f t="shared" si="566"/>
        <v/>
      </c>
      <c r="H9115" s="69" t="str">
        <f t="shared" si="567"/>
        <v/>
      </c>
    </row>
    <row r="9116" spans="2:8" x14ac:dyDescent="0.25">
      <c r="B9116" s="44"/>
      <c r="C9116" s="45"/>
      <c r="D9116" s="45"/>
      <c r="E9116" s="66" t="str">
        <f t="shared" si="565"/>
        <v/>
      </c>
      <c r="F9116" s="70" t="str">
        <f t="shared" si="568"/>
        <v/>
      </c>
      <c r="G9116" s="68" t="str">
        <f t="shared" si="566"/>
        <v/>
      </c>
      <c r="H9116" s="69" t="str">
        <f t="shared" si="567"/>
        <v/>
      </c>
    </row>
    <row r="9117" spans="2:8" x14ac:dyDescent="0.25">
      <c r="B9117" s="44"/>
      <c r="C9117" s="45"/>
      <c r="D9117" s="45"/>
      <c r="E9117" s="66" t="str">
        <f t="shared" si="565"/>
        <v/>
      </c>
      <c r="F9117" s="70" t="str">
        <f t="shared" si="568"/>
        <v/>
      </c>
      <c r="G9117" s="68" t="str">
        <f t="shared" si="566"/>
        <v/>
      </c>
      <c r="H9117" s="69" t="str">
        <f t="shared" si="567"/>
        <v/>
      </c>
    </row>
    <row r="9118" spans="2:8" x14ac:dyDescent="0.25">
      <c r="B9118" s="44"/>
      <c r="C9118" s="45"/>
      <c r="D9118" s="45"/>
      <c r="E9118" s="66" t="str">
        <f t="shared" si="565"/>
        <v/>
      </c>
      <c r="F9118" s="70" t="str">
        <f t="shared" si="568"/>
        <v/>
      </c>
      <c r="G9118" s="68" t="str">
        <f t="shared" si="566"/>
        <v/>
      </c>
      <c r="H9118" s="69" t="str">
        <f t="shared" si="567"/>
        <v/>
      </c>
    </row>
    <row r="9119" spans="2:8" x14ac:dyDescent="0.25">
      <c r="B9119" s="44"/>
      <c r="C9119" s="45"/>
      <c r="D9119" s="45"/>
      <c r="E9119" s="66" t="str">
        <f t="shared" si="565"/>
        <v/>
      </c>
      <c r="F9119" s="70" t="str">
        <f t="shared" si="568"/>
        <v/>
      </c>
      <c r="G9119" s="68" t="str">
        <f t="shared" si="566"/>
        <v/>
      </c>
      <c r="H9119" s="69" t="str">
        <f t="shared" si="567"/>
        <v/>
      </c>
    </row>
    <row r="9120" spans="2:8" x14ac:dyDescent="0.25">
      <c r="B9120" s="44"/>
      <c r="C9120" s="45"/>
      <c r="D9120" s="45"/>
      <c r="E9120" s="66" t="str">
        <f t="shared" si="565"/>
        <v/>
      </c>
      <c r="F9120" s="70" t="str">
        <f t="shared" si="568"/>
        <v/>
      </c>
      <c r="G9120" s="68" t="str">
        <f t="shared" si="566"/>
        <v/>
      </c>
      <c r="H9120" s="69" t="str">
        <f t="shared" si="567"/>
        <v/>
      </c>
    </row>
    <row r="9121" spans="2:8" x14ac:dyDescent="0.25">
      <c r="B9121" s="44"/>
      <c r="C9121" s="45"/>
      <c r="D9121" s="45"/>
      <c r="E9121" s="66" t="str">
        <f t="shared" si="565"/>
        <v/>
      </c>
      <c r="F9121" s="70" t="str">
        <f t="shared" si="568"/>
        <v/>
      </c>
      <c r="G9121" s="68" t="str">
        <f t="shared" si="566"/>
        <v/>
      </c>
      <c r="H9121" s="69" t="str">
        <f t="shared" si="567"/>
        <v/>
      </c>
    </row>
    <row r="9122" spans="2:8" x14ac:dyDescent="0.25">
      <c r="B9122" s="44"/>
      <c r="C9122" s="45"/>
      <c r="D9122" s="45"/>
      <c r="E9122" s="66" t="str">
        <f t="shared" si="565"/>
        <v/>
      </c>
      <c r="F9122" s="70" t="str">
        <f t="shared" si="568"/>
        <v/>
      </c>
      <c r="G9122" s="68" t="str">
        <f t="shared" si="566"/>
        <v/>
      </c>
      <c r="H9122" s="69" t="str">
        <f t="shared" si="567"/>
        <v/>
      </c>
    </row>
    <row r="9123" spans="2:8" x14ac:dyDescent="0.25">
      <c r="B9123" s="44"/>
      <c r="C9123" s="45"/>
      <c r="D9123" s="45"/>
      <c r="E9123" s="66" t="str">
        <f t="shared" si="565"/>
        <v/>
      </c>
      <c r="F9123" s="70" t="str">
        <f t="shared" si="568"/>
        <v/>
      </c>
      <c r="G9123" s="68" t="str">
        <f t="shared" si="566"/>
        <v/>
      </c>
      <c r="H9123" s="69" t="str">
        <f t="shared" si="567"/>
        <v/>
      </c>
    </row>
    <row r="9124" spans="2:8" x14ac:dyDescent="0.25">
      <c r="B9124" s="44"/>
      <c r="C9124" s="45"/>
      <c r="D9124" s="45"/>
      <c r="E9124" s="66" t="str">
        <f t="shared" si="565"/>
        <v/>
      </c>
      <c r="F9124" s="70" t="str">
        <f t="shared" si="568"/>
        <v/>
      </c>
      <c r="G9124" s="68" t="str">
        <f t="shared" si="566"/>
        <v/>
      </c>
      <c r="H9124" s="69" t="str">
        <f t="shared" si="567"/>
        <v/>
      </c>
    </row>
    <row r="9125" spans="2:8" x14ac:dyDescent="0.25">
      <c r="B9125" s="44"/>
      <c r="C9125" s="45"/>
      <c r="D9125" s="45"/>
      <c r="E9125" s="66" t="str">
        <f t="shared" si="565"/>
        <v/>
      </c>
      <c r="F9125" s="70" t="str">
        <f t="shared" si="568"/>
        <v/>
      </c>
      <c r="G9125" s="68" t="str">
        <f t="shared" si="566"/>
        <v/>
      </c>
      <c r="H9125" s="69" t="str">
        <f t="shared" si="567"/>
        <v/>
      </c>
    </row>
    <row r="9126" spans="2:8" x14ac:dyDescent="0.25">
      <c r="B9126" s="44"/>
      <c r="C9126" s="45"/>
      <c r="D9126" s="45"/>
      <c r="E9126" s="66" t="str">
        <f t="shared" si="565"/>
        <v/>
      </c>
      <c r="F9126" s="70" t="str">
        <f t="shared" si="568"/>
        <v/>
      </c>
      <c r="G9126" s="68" t="str">
        <f t="shared" si="566"/>
        <v/>
      </c>
      <c r="H9126" s="69" t="str">
        <f t="shared" si="567"/>
        <v/>
      </c>
    </row>
    <row r="9127" spans="2:8" x14ac:dyDescent="0.25">
      <c r="B9127" s="44"/>
      <c r="C9127" s="45"/>
      <c r="D9127" s="45"/>
      <c r="E9127" s="66" t="str">
        <f t="shared" si="565"/>
        <v/>
      </c>
      <c r="F9127" s="70" t="str">
        <f t="shared" si="568"/>
        <v/>
      </c>
      <c r="G9127" s="68" t="str">
        <f t="shared" si="566"/>
        <v/>
      </c>
      <c r="H9127" s="69" t="str">
        <f t="shared" si="567"/>
        <v/>
      </c>
    </row>
    <row r="9128" spans="2:8" x14ac:dyDescent="0.25">
      <c r="B9128" s="44"/>
      <c r="C9128" s="45"/>
      <c r="D9128" s="45"/>
      <c r="E9128" s="66" t="str">
        <f t="shared" si="565"/>
        <v/>
      </c>
      <c r="F9128" s="70" t="str">
        <f t="shared" si="568"/>
        <v/>
      </c>
      <c r="G9128" s="68" t="str">
        <f t="shared" si="566"/>
        <v/>
      </c>
      <c r="H9128" s="69" t="str">
        <f t="shared" si="567"/>
        <v/>
      </c>
    </row>
    <row r="9129" spans="2:8" x14ac:dyDescent="0.25">
      <c r="B9129" s="44"/>
      <c r="C9129" s="45"/>
      <c r="D9129" s="45"/>
      <c r="E9129" s="66" t="str">
        <f t="shared" si="565"/>
        <v/>
      </c>
      <c r="F9129" s="70" t="str">
        <f t="shared" si="568"/>
        <v/>
      </c>
      <c r="G9129" s="68" t="str">
        <f t="shared" si="566"/>
        <v/>
      </c>
      <c r="H9129" s="69" t="str">
        <f t="shared" si="567"/>
        <v/>
      </c>
    </row>
    <row r="9130" spans="2:8" x14ac:dyDescent="0.25">
      <c r="B9130" s="44"/>
      <c r="C9130" s="45"/>
      <c r="D9130" s="45"/>
      <c r="E9130" s="66" t="str">
        <f t="shared" si="565"/>
        <v/>
      </c>
      <c r="F9130" s="70" t="str">
        <f t="shared" si="568"/>
        <v/>
      </c>
      <c r="G9130" s="68" t="str">
        <f t="shared" si="566"/>
        <v/>
      </c>
      <c r="H9130" s="69" t="str">
        <f t="shared" si="567"/>
        <v/>
      </c>
    </row>
    <row r="9131" spans="2:8" x14ac:dyDescent="0.25">
      <c r="B9131" s="44"/>
      <c r="C9131" s="45"/>
      <c r="D9131" s="45"/>
      <c r="E9131" s="66" t="str">
        <f t="shared" si="565"/>
        <v/>
      </c>
      <c r="F9131" s="70" t="str">
        <f t="shared" si="568"/>
        <v/>
      </c>
      <c r="G9131" s="68" t="str">
        <f t="shared" si="566"/>
        <v/>
      </c>
      <c r="H9131" s="69" t="str">
        <f t="shared" si="567"/>
        <v/>
      </c>
    </row>
    <row r="9132" spans="2:8" x14ac:dyDescent="0.25">
      <c r="B9132" s="44"/>
      <c r="C9132" s="45"/>
      <c r="D9132" s="45"/>
      <c r="E9132" s="66" t="str">
        <f t="shared" si="565"/>
        <v/>
      </c>
      <c r="F9132" s="70" t="str">
        <f t="shared" si="568"/>
        <v/>
      </c>
      <c r="G9132" s="68" t="str">
        <f t="shared" si="566"/>
        <v/>
      </c>
      <c r="H9132" s="69" t="str">
        <f t="shared" si="567"/>
        <v/>
      </c>
    </row>
    <row r="9133" spans="2:8" x14ac:dyDescent="0.25">
      <c r="B9133" s="44"/>
      <c r="C9133" s="45"/>
      <c r="D9133" s="45"/>
      <c r="E9133" s="66" t="str">
        <f t="shared" si="565"/>
        <v/>
      </c>
      <c r="F9133" s="70" t="str">
        <f t="shared" si="568"/>
        <v/>
      </c>
      <c r="G9133" s="68" t="str">
        <f t="shared" si="566"/>
        <v/>
      </c>
      <c r="H9133" s="69" t="str">
        <f t="shared" si="567"/>
        <v/>
      </c>
    </row>
    <row r="9134" spans="2:8" x14ac:dyDescent="0.25">
      <c r="B9134" s="44"/>
      <c r="C9134" s="45"/>
      <c r="D9134" s="45"/>
      <c r="E9134" s="66" t="str">
        <f t="shared" si="565"/>
        <v/>
      </c>
      <c r="F9134" s="70" t="str">
        <f t="shared" si="568"/>
        <v/>
      </c>
      <c r="G9134" s="68" t="str">
        <f t="shared" si="566"/>
        <v/>
      </c>
      <c r="H9134" s="69" t="str">
        <f t="shared" si="567"/>
        <v/>
      </c>
    </row>
    <row r="9135" spans="2:8" x14ac:dyDescent="0.25">
      <c r="B9135" s="44"/>
      <c r="C9135" s="45"/>
      <c r="D9135" s="45"/>
      <c r="E9135" s="66" t="str">
        <f t="shared" si="565"/>
        <v/>
      </c>
      <c r="F9135" s="70" t="str">
        <f t="shared" si="568"/>
        <v/>
      </c>
      <c r="G9135" s="68" t="str">
        <f t="shared" si="566"/>
        <v/>
      </c>
      <c r="H9135" s="69" t="str">
        <f t="shared" si="567"/>
        <v/>
      </c>
    </row>
    <row r="9136" spans="2:8" x14ac:dyDescent="0.25">
      <c r="B9136" s="44"/>
      <c r="C9136" s="45"/>
      <c r="D9136" s="45"/>
      <c r="E9136" s="66" t="str">
        <f t="shared" si="565"/>
        <v/>
      </c>
      <c r="F9136" s="70" t="str">
        <f t="shared" si="568"/>
        <v/>
      </c>
      <c r="G9136" s="68" t="str">
        <f t="shared" si="566"/>
        <v/>
      </c>
      <c r="H9136" s="69" t="str">
        <f t="shared" si="567"/>
        <v/>
      </c>
    </row>
    <row r="9137" spans="2:8" x14ac:dyDescent="0.25">
      <c r="B9137" s="44"/>
      <c r="C9137" s="45"/>
      <c r="D9137" s="45"/>
      <c r="E9137" s="66" t="str">
        <f t="shared" si="565"/>
        <v/>
      </c>
      <c r="F9137" s="70" t="str">
        <f t="shared" si="568"/>
        <v/>
      </c>
      <c r="G9137" s="68" t="str">
        <f t="shared" si="566"/>
        <v/>
      </c>
      <c r="H9137" s="69" t="str">
        <f t="shared" si="567"/>
        <v/>
      </c>
    </row>
    <row r="9138" spans="2:8" x14ac:dyDescent="0.25">
      <c r="B9138" s="44"/>
      <c r="C9138" s="45"/>
      <c r="D9138" s="45"/>
      <c r="E9138" s="66" t="str">
        <f t="shared" si="565"/>
        <v/>
      </c>
      <c r="F9138" s="70" t="str">
        <f t="shared" si="568"/>
        <v/>
      </c>
      <c r="G9138" s="68" t="str">
        <f t="shared" si="566"/>
        <v/>
      </c>
      <c r="H9138" s="69" t="str">
        <f t="shared" si="567"/>
        <v/>
      </c>
    </row>
    <row r="9139" spans="2:8" x14ac:dyDescent="0.25">
      <c r="B9139" s="44"/>
      <c r="C9139" s="45"/>
      <c r="D9139" s="45"/>
      <c r="E9139" s="66" t="str">
        <f t="shared" si="565"/>
        <v/>
      </c>
      <c r="F9139" s="70" t="str">
        <f t="shared" si="568"/>
        <v/>
      </c>
      <c r="G9139" s="68" t="str">
        <f t="shared" si="566"/>
        <v/>
      </c>
      <c r="H9139" s="69" t="str">
        <f t="shared" si="567"/>
        <v/>
      </c>
    </row>
    <row r="9140" spans="2:8" x14ac:dyDescent="0.25">
      <c r="B9140" s="44"/>
      <c r="C9140" s="45"/>
      <c r="D9140" s="45"/>
      <c r="E9140" s="66" t="str">
        <f t="shared" si="565"/>
        <v/>
      </c>
      <c r="F9140" s="70" t="str">
        <f t="shared" si="568"/>
        <v/>
      </c>
      <c r="G9140" s="68" t="str">
        <f t="shared" si="566"/>
        <v/>
      </c>
      <c r="H9140" s="69" t="str">
        <f t="shared" si="567"/>
        <v/>
      </c>
    </row>
    <row r="9141" spans="2:8" x14ac:dyDescent="0.25">
      <c r="B9141" s="44"/>
      <c r="C9141" s="45"/>
      <c r="D9141" s="45"/>
      <c r="E9141" s="66" t="str">
        <f t="shared" si="565"/>
        <v/>
      </c>
      <c r="F9141" s="70" t="str">
        <f t="shared" si="568"/>
        <v/>
      </c>
      <c r="G9141" s="68" t="str">
        <f t="shared" si="566"/>
        <v/>
      </c>
      <c r="H9141" s="69" t="str">
        <f t="shared" si="567"/>
        <v/>
      </c>
    </row>
    <row r="9142" spans="2:8" x14ac:dyDescent="0.25">
      <c r="B9142" s="44"/>
      <c r="C9142" s="45"/>
      <c r="D9142" s="45"/>
      <c r="E9142" s="66" t="str">
        <f t="shared" si="565"/>
        <v/>
      </c>
      <c r="F9142" s="70" t="str">
        <f t="shared" si="568"/>
        <v/>
      </c>
      <c r="G9142" s="68" t="str">
        <f t="shared" si="566"/>
        <v/>
      </c>
      <c r="H9142" s="69" t="str">
        <f t="shared" si="567"/>
        <v/>
      </c>
    </row>
    <row r="9143" spans="2:8" x14ac:dyDescent="0.25">
      <c r="B9143" s="44"/>
      <c r="C9143" s="45"/>
      <c r="D9143" s="45"/>
      <c r="E9143" s="66" t="str">
        <f t="shared" si="565"/>
        <v/>
      </c>
      <c r="F9143" s="70" t="str">
        <f t="shared" si="568"/>
        <v/>
      </c>
      <c r="G9143" s="68" t="str">
        <f t="shared" si="566"/>
        <v/>
      </c>
      <c r="H9143" s="69" t="str">
        <f t="shared" si="567"/>
        <v/>
      </c>
    </row>
    <row r="9144" spans="2:8" x14ac:dyDescent="0.25">
      <c r="B9144" s="44"/>
      <c r="C9144" s="45"/>
      <c r="D9144" s="45"/>
      <c r="E9144" s="66" t="str">
        <f t="shared" si="565"/>
        <v/>
      </c>
      <c r="F9144" s="70" t="str">
        <f t="shared" si="568"/>
        <v/>
      </c>
      <c r="G9144" s="68" t="str">
        <f t="shared" si="566"/>
        <v/>
      </c>
      <c r="H9144" s="69" t="str">
        <f t="shared" si="567"/>
        <v/>
      </c>
    </row>
    <row r="9145" spans="2:8" x14ac:dyDescent="0.25">
      <c r="B9145" s="44"/>
      <c r="C9145" s="45"/>
      <c r="D9145" s="45"/>
      <c r="E9145" s="66" t="str">
        <f t="shared" si="565"/>
        <v/>
      </c>
      <c r="F9145" s="70" t="str">
        <f t="shared" si="568"/>
        <v/>
      </c>
      <c r="G9145" s="68" t="str">
        <f t="shared" si="566"/>
        <v/>
      </c>
      <c r="H9145" s="69" t="str">
        <f t="shared" si="567"/>
        <v/>
      </c>
    </row>
    <row r="9146" spans="2:8" x14ac:dyDescent="0.25">
      <c r="B9146" s="44"/>
      <c r="C9146" s="45"/>
      <c r="D9146" s="45"/>
      <c r="E9146" s="66" t="str">
        <f t="shared" si="565"/>
        <v/>
      </c>
      <c r="F9146" s="70" t="str">
        <f t="shared" si="568"/>
        <v/>
      </c>
      <c r="G9146" s="68" t="str">
        <f t="shared" si="566"/>
        <v/>
      </c>
      <c r="H9146" s="69" t="str">
        <f t="shared" si="567"/>
        <v/>
      </c>
    </row>
    <row r="9147" spans="2:8" x14ac:dyDescent="0.25">
      <c r="B9147" s="44"/>
      <c r="C9147" s="45"/>
      <c r="D9147" s="45"/>
      <c r="E9147" s="66" t="str">
        <f t="shared" si="565"/>
        <v/>
      </c>
      <c r="F9147" s="70" t="str">
        <f t="shared" si="568"/>
        <v/>
      </c>
      <c r="G9147" s="68" t="str">
        <f t="shared" si="566"/>
        <v/>
      </c>
      <c r="H9147" s="69" t="str">
        <f t="shared" si="567"/>
        <v/>
      </c>
    </row>
    <row r="9148" spans="2:8" x14ac:dyDescent="0.25">
      <c r="B9148" s="44"/>
      <c r="C9148" s="45"/>
      <c r="D9148" s="45"/>
      <c r="E9148" s="66" t="str">
        <f t="shared" si="565"/>
        <v/>
      </c>
      <c r="F9148" s="70" t="str">
        <f t="shared" si="568"/>
        <v/>
      </c>
      <c r="G9148" s="68" t="str">
        <f t="shared" si="566"/>
        <v/>
      </c>
      <c r="H9148" s="69" t="str">
        <f t="shared" si="567"/>
        <v/>
      </c>
    </row>
    <row r="9149" spans="2:8" x14ac:dyDescent="0.25">
      <c r="B9149" s="44"/>
      <c r="C9149" s="45"/>
      <c r="D9149" s="45"/>
      <c r="E9149" s="66" t="str">
        <f t="shared" si="565"/>
        <v/>
      </c>
      <c r="F9149" s="70" t="str">
        <f t="shared" si="568"/>
        <v/>
      </c>
      <c r="G9149" s="68" t="str">
        <f t="shared" si="566"/>
        <v/>
      </c>
      <c r="H9149" s="69" t="str">
        <f t="shared" si="567"/>
        <v/>
      </c>
    </row>
    <row r="9150" spans="2:8" x14ac:dyDescent="0.25">
      <c r="B9150" s="44"/>
      <c r="C9150" s="45"/>
      <c r="D9150" s="45"/>
      <c r="E9150" s="66" t="str">
        <f t="shared" si="565"/>
        <v/>
      </c>
      <c r="F9150" s="70" t="str">
        <f t="shared" si="568"/>
        <v/>
      </c>
      <c r="G9150" s="68" t="str">
        <f t="shared" si="566"/>
        <v/>
      </c>
      <c r="H9150" s="69" t="str">
        <f t="shared" si="567"/>
        <v/>
      </c>
    </row>
    <row r="9151" spans="2:8" x14ac:dyDescent="0.25">
      <c r="B9151" s="44"/>
      <c r="C9151" s="45"/>
      <c r="D9151" s="45"/>
      <c r="E9151" s="66" t="str">
        <f t="shared" si="565"/>
        <v/>
      </c>
      <c r="F9151" s="70" t="str">
        <f t="shared" si="568"/>
        <v/>
      </c>
      <c r="G9151" s="68" t="str">
        <f t="shared" si="566"/>
        <v/>
      </c>
      <c r="H9151" s="69" t="str">
        <f t="shared" si="567"/>
        <v/>
      </c>
    </row>
    <row r="9152" spans="2:8" x14ac:dyDescent="0.25">
      <c r="B9152" s="44"/>
      <c r="C9152" s="45"/>
      <c r="D9152" s="45"/>
      <c r="E9152" s="66" t="str">
        <f t="shared" si="565"/>
        <v/>
      </c>
      <c r="F9152" s="70" t="str">
        <f t="shared" si="568"/>
        <v/>
      </c>
      <c r="G9152" s="68" t="str">
        <f t="shared" si="566"/>
        <v/>
      </c>
      <c r="H9152" s="69" t="str">
        <f t="shared" si="567"/>
        <v/>
      </c>
    </row>
    <row r="9153" spans="2:8" x14ac:dyDescent="0.25">
      <c r="B9153" s="44"/>
      <c r="C9153" s="45"/>
      <c r="D9153" s="45"/>
      <c r="E9153" s="66" t="str">
        <f t="shared" si="565"/>
        <v/>
      </c>
      <c r="F9153" s="70" t="str">
        <f t="shared" si="568"/>
        <v/>
      </c>
      <c r="G9153" s="68" t="str">
        <f t="shared" si="566"/>
        <v/>
      </c>
      <c r="H9153" s="69" t="str">
        <f t="shared" si="567"/>
        <v/>
      </c>
    </row>
    <row r="9154" spans="2:8" x14ac:dyDescent="0.25">
      <c r="B9154" s="44"/>
      <c r="C9154" s="45"/>
      <c r="D9154" s="45"/>
      <c r="E9154" s="66" t="str">
        <f t="shared" si="565"/>
        <v/>
      </c>
      <c r="F9154" s="70" t="str">
        <f t="shared" si="568"/>
        <v/>
      </c>
      <c r="G9154" s="68" t="str">
        <f t="shared" si="566"/>
        <v/>
      </c>
      <c r="H9154" s="69" t="str">
        <f t="shared" si="567"/>
        <v/>
      </c>
    </row>
    <row r="9155" spans="2:8" x14ac:dyDescent="0.25">
      <c r="B9155" s="44"/>
      <c r="C9155" s="45"/>
      <c r="D9155" s="45"/>
      <c r="E9155" s="66" t="str">
        <f t="shared" si="565"/>
        <v/>
      </c>
      <c r="F9155" s="70" t="str">
        <f t="shared" si="568"/>
        <v/>
      </c>
      <c r="G9155" s="68" t="str">
        <f t="shared" si="566"/>
        <v/>
      </c>
      <c r="H9155" s="69" t="str">
        <f t="shared" si="567"/>
        <v/>
      </c>
    </row>
    <row r="9156" spans="2:8" x14ac:dyDescent="0.25">
      <c r="B9156" s="44"/>
      <c r="C9156" s="45"/>
      <c r="D9156" s="45"/>
      <c r="E9156" s="66" t="str">
        <f t="shared" si="565"/>
        <v/>
      </c>
      <c r="F9156" s="70" t="str">
        <f t="shared" si="568"/>
        <v/>
      </c>
      <c r="G9156" s="68" t="str">
        <f t="shared" si="566"/>
        <v/>
      </c>
      <c r="H9156" s="69" t="str">
        <f t="shared" si="567"/>
        <v/>
      </c>
    </row>
    <row r="9157" spans="2:8" x14ac:dyDescent="0.25">
      <c r="B9157" s="44"/>
      <c r="C9157" s="45"/>
      <c r="D9157" s="45"/>
      <c r="E9157" s="66" t="str">
        <f t="shared" si="565"/>
        <v/>
      </c>
      <c r="F9157" s="70" t="str">
        <f t="shared" si="568"/>
        <v/>
      </c>
      <c r="G9157" s="68" t="str">
        <f t="shared" si="566"/>
        <v/>
      </c>
      <c r="H9157" s="69" t="str">
        <f t="shared" si="567"/>
        <v/>
      </c>
    </row>
    <row r="9158" spans="2:8" x14ac:dyDescent="0.25">
      <c r="B9158" s="44"/>
      <c r="C9158" s="45"/>
      <c r="D9158" s="45"/>
      <c r="E9158" s="66" t="str">
        <f t="shared" si="565"/>
        <v/>
      </c>
      <c r="F9158" s="70" t="str">
        <f t="shared" si="568"/>
        <v/>
      </c>
      <c r="G9158" s="68" t="str">
        <f t="shared" si="566"/>
        <v/>
      </c>
      <c r="H9158" s="69" t="str">
        <f t="shared" si="567"/>
        <v/>
      </c>
    </row>
    <row r="9159" spans="2:8" x14ac:dyDescent="0.25">
      <c r="B9159" s="44"/>
      <c r="C9159" s="45"/>
      <c r="D9159" s="45"/>
      <c r="E9159" s="66" t="str">
        <f t="shared" si="565"/>
        <v/>
      </c>
      <c r="F9159" s="70" t="str">
        <f t="shared" si="568"/>
        <v/>
      </c>
      <c r="G9159" s="68" t="str">
        <f t="shared" si="566"/>
        <v/>
      </c>
      <c r="H9159" s="69" t="str">
        <f t="shared" si="567"/>
        <v/>
      </c>
    </row>
    <row r="9160" spans="2:8" x14ac:dyDescent="0.25">
      <c r="B9160" s="44"/>
      <c r="C9160" s="45"/>
      <c r="D9160" s="45"/>
      <c r="E9160" s="66" t="str">
        <f t="shared" si="565"/>
        <v/>
      </c>
      <c r="F9160" s="70" t="str">
        <f t="shared" si="568"/>
        <v/>
      </c>
      <c r="G9160" s="68" t="str">
        <f t="shared" si="566"/>
        <v/>
      </c>
      <c r="H9160" s="69" t="str">
        <f t="shared" si="567"/>
        <v/>
      </c>
    </row>
    <row r="9161" spans="2:8" x14ac:dyDescent="0.25">
      <c r="B9161" s="44"/>
      <c r="C9161" s="45"/>
      <c r="D9161" s="45"/>
      <c r="E9161" s="66" t="str">
        <f t="shared" si="565"/>
        <v/>
      </c>
      <c r="F9161" s="70" t="str">
        <f t="shared" si="568"/>
        <v/>
      </c>
      <c r="G9161" s="68" t="str">
        <f t="shared" si="566"/>
        <v/>
      </c>
      <c r="H9161" s="69" t="str">
        <f t="shared" si="567"/>
        <v/>
      </c>
    </row>
    <row r="9162" spans="2:8" x14ac:dyDescent="0.25">
      <c r="B9162" s="44"/>
      <c r="C9162" s="45"/>
      <c r="D9162" s="45"/>
      <c r="E9162" s="66" t="str">
        <f t="shared" si="565"/>
        <v/>
      </c>
      <c r="F9162" s="70" t="str">
        <f t="shared" si="568"/>
        <v/>
      </c>
      <c r="G9162" s="68" t="str">
        <f t="shared" si="566"/>
        <v/>
      </c>
      <c r="H9162" s="69" t="str">
        <f t="shared" si="567"/>
        <v/>
      </c>
    </row>
    <row r="9163" spans="2:8" x14ac:dyDescent="0.25">
      <c r="B9163" s="44"/>
      <c r="C9163" s="45"/>
      <c r="D9163" s="45"/>
      <c r="E9163" s="66" t="str">
        <f t="shared" si="565"/>
        <v/>
      </c>
      <c r="F9163" s="70" t="str">
        <f t="shared" si="568"/>
        <v/>
      </c>
      <c r="G9163" s="68" t="str">
        <f t="shared" si="566"/>
        <v/>
      </c>
      <c r="H9163" s="69" t="str">
        <f t="shared" si="567"/>
        <v/>
      </c>
    </row>
    <row r="9164" spans="2:8" x14ac:dyDescent="0.25">
      <c r="B9164" s="44"/>
      <c r="C9164" s="45"/>
      <c r="D9164" s="45"/>
      <c r="E9164" s="66" t="str">
        <f t="shared" si="565"/>
        <v/>
      </c>
      <c r="F9164" s="70" t="str">
        <f t="shared" si="568"/>
        <v/>
      </c>
      <c r="G9164" s="68" t="str">
        <f t="shared" si="566"/>
        <v/>
      </c>
      <c r="H9164" s="69" t="str">
        <f t="shared" si="567"/>
        <v/>
      </c>
    </row>
    <row r="9165" spans="2:8" x14ac:dyDescent="0.25">
      <c r="B9165" s="44"/>
      <c r="C9165" s="45"/>
      <c r="D9165" s="45"/>
      <c r="E9165" s="66" t="str">
        <f t="shared" si="565"/>
        <v/>
      </c>
      <c r="F9165" s="70" t="str">
        <f t="shared" si="568"/>
        <v/>
      </c>
      <c r="G9165" s="68" t="str">
        <f t="shared" si="566"/>
        <v/>
      </c>
      <c r="H9165" s="69" t="str">
        <f t="shared" si="567"/>
        <v/>
      </c>
    </row>
    <row r="9166" spans="2:8" x14ac:dyDescent="0.25">
      <c r="B9166" s="44"/>
      <c r="C9166" s="45"/>
      <c r="D9166" s="45"/>
      <c r="E9166" s="66" t="str">
        <f t="shared" ref="E9166:E9229" si="569">+IF(AND(C9166-D9166&lt;&gt;0,$B$10&gt;B9166),C9166-D9166,"")</f>
        <v/>
      </c>
      <c r="F9166" s="70" t="str">
        <f t="shared" si="568"/>
        <v/>
      </c>
      <c r="G9166" s="68" t="str">
        <f t="shared" ref="G9166:G9229" si="570">+IF(AND(B9166&lt;&gt;"",$B$10&gt;B9166),$B$10-B9166,"")</f>
        <v/>
      </c>
      <c r="H9166" s="69" t="str">
        <f t="shared" ref="H9166:H9229" si="571">IFERROR(((E9166*G9166*$D$10)/36500),"")</f>
        <v/>
      </c>
    </row>
    <row r="9167" spans="2:8" x14ac:dyDescent="0.25">
      <c r="B9167" s="44"/>
      <c r="C9167" s="45"/>
      <c r="D9167" s="45"/>
      <c r="E9167" s="66" t="str">
        <f t="shared" si="569"/>
        <v/>
      </c>
      <c r="F9167" s="70" t="str">
        <f t="shared" ref="F9167:F9230" si="572">+IFERROR((E9167+F9166),"")</f>
        <v/>
      </c>
      <c r="G9167" s="68" t="str">
        <f t="shared" si="570"/>
        <v/>
      </c>
      <c r="H9167" s="69" t="str">
        <f t="shared" si="571"/>
        <v/>
      </c>
    </row>
    <row r="9168" spans="2:8" x14ac:dyDescent="0.25">
      <c r="B9168" s="44"/>
      <c r="C9168" s="45"/>
      <c r="D9168" s="45"/>
      <c r="E9168" s="66" t="str">
        <f t="shared" si="569"/>
        <v/>
      </c>
      <c r="F9168" s="70" t="str">
        <f t="shared" si="572"/>
        <v/>
      </c>
      <c r="G9168" s="68" t="str">
        <f t="shared" si="570"/>
        <v/>
      </c>
      <c r="H9168" s="69" t="str">
        <f t="shared" si="571"/>
        <v/>
      </c>
    </row>
    <row r="9169" spans="2:8" x14ac:dyDescent="0.25">
      <c r="B9169" s="44"/>
      <c r="C9169" s="45"/>
      <c r="D9169" s="45"/>
      <c r="E9169" s="66" t="str">
        <f t="shared" si="569"/>
        <v/>
      </c>
      <c r="F9169" s="70" t="str">
        <f t="shared" si="572"/>
        <v/>
      </c>
      <c r="G9169" s="68" t="str">
        <f t="shared" si="570"/>
        <v/>
      </c>
      <c r="H9169" s="69" t="str">
        <f t="shared" si="571"/>
        <v/>
      </c>
    </row>
    <row r="9170" spans="2:8" x14ac:dyDescent="0.25">
      <c r="B9170" s="44"/>
      <c r="C9170" s="45"/>
      <c r="D9170" s="45"/>
      <c r="E9170" s="66" t="str">
        <f t="shared" si="569"/>
        <v/>
      </c>
      <c r="F9170" s="70" t="str">
        <f t="shared" si="572"/>
        <v/>
      </c>
      <c r="G9170" s="68" t="str">
        <f t="shared" si="570"/>
        <v/>
      </c>
      <c r="H9170" s="69" t="str">
        <f t="shared" si="571"/>
        <v/>
      </c>
    </row>
    <row r="9171" spans="2:8" x14ac:dyDescent="0.25">
      <c r="B9171" s="44"/>
      <c r="C9171" s="45"/>
      <c r="D9171" s="45"/>
      <c r="E9171" s="66" t="str">
        <f t="shared" si="569"/>
        <v/>
      </c>
      <c r="F9171" s="70" t="str">
        <f t="shared" si="572"/>
        <v/>
      </c>
      <c r="G9171" s="68" t="str">
        <f t="shared" si="570"/>
        <v/>
      </c>
      <c r="H9171" s="69" t="str">
        <f t="shared" si="571"/>
        <v/>
      </c>
    </row>
    <row r="9172" spans="2:8" x14ac:dyDescent="0.25">
      <c r="B9172" s="44"/>
      <c r="C9172" s="45"/>
      <c r="D9172" s="45"/>
      <c r="E9172" s="66" t="str">
        <f t="shared" si="569"/>
        <v/>
      </c>
      <c r="F9172" s="70" t="str">
        <f t="shared" si="572"/>
        <v/>
      </c>
      <c r="G9172" s="68" t="str">
        <f t="shared" si="570"/>
        <v/>
      </c>
      <c r="H9172" s="69" t="str">
        <f t="shared" si="571"/>
        <v/>
      </c>
    </row>
    <row r="9173" spans="2:8" x14ac:dyDescent="0.25">
      <c r="B9173" s="44"/>
      <c r="C9173" s="45"/>
      <c r="D9173" s="45"/>
      <c r="E9173" s="66" t="str">
        <f t="shared" si="569"/>
        <v/>
      </c>
      <c r="F9173" s="70" t="str">
        <f t="shared" si="572"/>
        <v/>
      </c>
      <c r="G9173" s="68" t="str">
        <f t="shared" si="570"/>
        <v/>
      </c>
      <c r="H9173" s="69" t="str">
        <f t="shared" si="571"/>
        <v/>
      </c>
    </row>
    <row r="9174" spans="2:8" x14ac:dyDescent="0.25">
      <c r="B9174" s="44"/>
      <c r="C9174" s="45"/>
      <c r="D9174" s="45"/>
      <c r="E9174" s="66" t="str">
        <f t="shared" si="569"/>
        <v/>
      </c>
      <c r="F9174" s="70" t="str">
        <f t="shared" si="572"/>
        <v/>
      </c>
      <c r="G9174" s="68" t="str">
        <f t="shared" si="570"/>
        <v/>
      </c>
      <c r="H9174" s="69" t="str">
        <f t="shared" si="571"/>
        <v/>
      </c>
    </row>
    <row r="9175" spans="2:8" x14ac:dyDescent="0.25">
      <c r="B9175" s="44"/>
      <c r="C9175" s="45"/>
      <c r="D9175" s="45"/>
      <c r="E9175" s="66" t="str">
        <f t="shared" si="569"/>
        <v/>
      </c>
      <c r="F9175" s="70" t="str">
        <f t="shared" si="572"/>
        <v/>
      </c>
      <c r="G9175" s="68" t="str">
        <f t="shared" si="570"/>
        <v/>
      </c>
      <c r="H9175" s="69" t="str">
        <f t="shared" si="571"/>
        <v/>
      </c>
    </row>
    <row r="9176" spans="2:8" x14ac:dyDescent="0.25">
      <c r="B9176" s="44"/>
      <c r="C9176" s="45"/>
      <c r="D9176" s="45"/>
      <c r="E9176" s="66" t="str">
        <f t="shared" si="569"/>
        <v/>
      </c>
      <c r="F9176" s="70" t="str">
        <f t="shared" si="572"/>
        <v/>
      </c>
      <c r="G9176" s="68" t="str">
        <f t="shared" si="570"/>
        <v/>
      </c>
      <c r="H9176" s="69" t="str">
        <f t="shared" si="571"/>
        <v/>
      </c>
    </row>
    <row r="9177" spans="2:8" x14ac:dyDescent="0.25">
      <c r="B9177" s="44"/>
      <c r="C9177" s="45"/>
      <c r="D9177" s="45"/>
      <c r="E9177" s="66" t="str">
        <f t="shared" si="569"/>
        <v/>
      </c>
      <c r="F9177" s="70" t="str">
        <f t="shared" si="572"/>
        <v/>
      </c>
      <c r="G9177" s="68" t="str">
        <f t="shared" si="570"/>
        <v/>
      </c>
      <c r="H9177" s="69" t="str">
        <f t="shared" si="571"/>
        <v/>
      </c>
    </row>
    <row r="9178" spans="2:8" x14ac:dyDescent="0.25">
      <c r="B9178" s="44"/>
      <c r="C9178" s="45"/>
      <c r="D9178" s="45"/>
      <c r="E9178" s="66" t="str">
        <f t="shared" si="569"/>
        <v/>
      </c>
      <c r="F9178" s="70" t="str">
        <f t="shared" si="572"/>
        <v/>
      </c>
      <c r="G9178" s="68" t="str">
        <f t="shared" si="570"/>
        <v/>
      </c>
      <c r="H9178" s="69" t="str">
        <f t="shared" si="571"/>
        <v/>
      </c>
    </row>
    <row r="9179" spans="2:8" x14ac:dyDescent="0.25">
      <c r="B9179" s="44"/>
      <c r="C9179" s="45"/>
      <c r="D9179" s="45"/>
      <c r="E9179" s="66" t="str">
        <f t="shared" si="569"/>
        <v/>
      </c>
      <c r="F9179" s="70" t="str">
        <f t="shared" si="572"/>
        <v/>
      </c>
      <c r="G9179" s="68" t="str">
        <f t="shared" si="570"/>
        <v/>
      </c>
      <c r="H9179" s="69" t="str">
        <f t="shared" si="571"/>
        <v/>
      </c>
    </row>
    <row r="9180" spans="2:8" x14ac:dyDescent="0.25">
      <c r="B9180" s="44"/>
      <c r="C9180" s="45"/>
      <c r="D9180" s="45"/>
      <c r="E9180" s="66" t="str">
        <f t="shared" si="569"/>
        <v/>
      </c>
      <c r="F9180" s="70" t="str">
        <f t="shared" si="572"/>
        <v/>
      </c>
      <c r="G9180" s="68" t="str">
        <f t="shared" si="570"/>
        <v/>
      </c>
      <c r="H9180" s="69" t="str">
        <f t="shared" si="571"/>
        <v/>
      </c>
    </row>
    <row r="9181" spans="2:8" x14ac:dyDescent="0.25">
      <c r="B9181" s="44"/>
      <c r="C9181" s="45"/>
      <c r="D9181" s="45"/>
      <c r="E9181" s="66" t="str">
        <f t="shared" si="569"/>
        <v/>
      </c>
      <c r="F9181" s="70" t="str">
        <f t="shared" si="572"/>
        <v/>
      </c>
      <c r="G9181" s="68" t="str">
        <f t="shared" si="570"/>
        <v/>
      </c>
      <c r="H9181" s="69" t="str">
        <f t="shared" si="571"/>
        <v/>
      </c>
    </row>
    <row r="9182" spans="2:8" x14ac:dyDescent="0.25">
      <c r="B9182" s="44"/>
      <c r="C9182" s="45"/>
      <c r="D9182" s="45"/>
      <c r="E9182" s="66" t="str">
        <f t="shared" si="569"/>
        <v/>
      </c>
      <c r="F9182" s="70" t="str">
        <f t="shared" si="572"/>
        <v/>
      </c>
      <c r="G9182" s="68" t="str">
        <f t="shared" si="570"/>
        <v/>
      </c>
      <c r="H9182" s="69" t="str">
        <f t="shared" si="571"/>
        <v/>
      </c>
    </row>
    <row r="9183" spans="2:8" x14ac:dyDescent="0.25">
      <c r="B9183" s="44"/>
      <c r="C9183" s="45"/>
      <c r="D9183" s="45"/>
      <c r="E9183" s="66" t="str">
        <f t="shared" si="569"/>
        <v/>
      </c>
      <c r="F9183" s="70" t="str">
        <f t="shared" si="572"/>
        <v/>
      </c>
      <c r="G9183" s="68" t="str">
        <f t="shared" si="570"/>
        <v/>
      </c>
      <c r="H9183" s="69" t="str">
        <f t="shared" si="571"/>
        <v/>
      </c>
    </row>
    <row r="9184" spans="2:8" x14ac:dyDescent="0.25">
      <c r="B9184" s="44"/>
      <c r="C9184" s="45"/>
      <c r="D9184" s="45"/>
      <c r="E9184" s="66" t="str">
        <f t="shared" si="569"/>
        <v/>
      </c>
      <c r="F9184" s="70" t="str">
        <f t="shared" si="572"/>
        <v/>
      </c>
      <c r="G9184" s="68" t="str">
        <f t="shared" si="570"/>
        <v/>
      </c>
      <c r="H9184" s="69" t="str">
        <f t="shared" si="571"/>
        <v/>
      </c>
    </row>
    <row r="9185" spans="2:8" x14ac:dyDescent="0.25">
      <c r="B9185" s="44"/>
      <c r="C9185" s="45"/>
      <c r="D9185" s="45"/>
      <c r="E9185" s="66" t="str">
        <f t="shared" si="569"/>
        <v/>
      </c>
      <c r="F9185" s="70" t="str">
        <f t="shared" si="572"/>
        <v/>
      </c>
      <c r="G9185" s="68" t="str">
        <f t="shared" si="570"/>
        <v/>
      </c>
      <c r="H9185" s="69" t="str">
        <f t="shared" si="571"/>
        <v/>
      </c>
    </row>
    <row r="9186" spans="2:8" x14ac:dyDescent="0.25">
      <c r="B9186" s="44"/>
      <c r="C9186" s="45"/>
      <c r="D9186" s="45"/>
      <c r="E9186" s="66" t="str">
        <f t="shared" si="569"/>
        <v/>
      </c>
      <c r="F9186" s="70" t="str">
        <f t="shared" si="572"/>
        <v/>
      </c>
      <c r="G9186" s="68" t="str">
        <f t="shared" si="570"/>
        <v/>
      </c>
      <c r="H9186" s="69" t="str">
        <f t="shared" si="571"/>
        <v/>
      </c>
    </row>
    <row r="9187" spans="2:8" x14ac:dyDescent="0.25">
      <c r="B9187" s="44"/>
      <c r="C9187" s="45"/>
      <c r="D9187" s="45"/>
      <c r="E9187" s="66" t="str">
        <f t="shared" si="569"/>
        <v/>
      </c>
      <c r="F9187" s="70" t="str">
        <f t="shared" si="572"/>
        <v/>
      </c>
      <c r="G9187" s="68" t="str">
        <f t="shared" si="570"/>
        <v/>
      </c>
      <c r="H9187" s="69" t="str">
        <f t="shared" si="571"/>
        <v/>
      </c>
    </row>
    <row r="9188" spans="2:8" x14ac:dyDescent="0.25">
      <c r="B9188" s="44"/>
      <c r="C9188" s="45"/>
      <c r="D9188" s="45"/>
      <c r="E9188" s="66" t="str">
        <f t="shared" si="569"/>
        <v/>
      </c>
      <c r="F9188" s="70" t="str">
        <f t="shared" si="572"/>
        <v/>
      </c>
      <c r="G9188" s="68" t="str">
        <f t="shared" si="570"/>
        <v/>
      </c>
      <c r="H9188" s="69" t="str">
        <f t="shared" si="571"/>
        <v/>
      </c>
    </row>
    <row r="9189" spans="2:8" x14ac:dyDescent="0.25">
      <c r="B9189" s="44"/>
      <c r="C9189" s="45"/>
      <c r="D9189" s="45"/>
      <c r="E9189" s="66" t="str">
        <f t="shared" si="569"/>
        <v/>
      </c>
      <c r="F9189" s="70" t="str">
        <f t="shared" si="572"/>
        <v/>
      </c>
      <c r="G9189" s="68" t="str">
        <f t="shared" si="570"/>
        <v/>
      </c>
      <c r="H9189" s="69" t="str">
        <f t="shared" si="571"/>
        <v/>
      </c>
    </row>
    <row r="9190" spans="2:8" x14ac:dyDescent="0.25">
      <c r="B9190" s="44"/>
      <c r="C9190" s="45"/>
      <c r="D9190" s="45"/>
      <c r="E9190" s="66" t="str">
        <f t="shared" si="569"/>
        <v/>
      </c>
      <c r="F9190" s="70" t="str">
        <f t="shared" si="572"/>
        <v/>
      </c>
      <c r="G9190" s="68" t="str">
        <f t="shared" si="570"/>
        <v/>
      </c>
      <c r="H9190" s="69" t="str">
        <f t="shared" si="571"/>
        <v/>
      </c>
    </row>
    <row r="9191" spans="2:8" x14ac:dyDescent="0.25">
      <c r="B9191" s="44"/>
      <c r="C9191" s="45"/>
      <c r="D9191" s="45"/>
      <c r="E9191" s="66" t="str">
        <f t="shared" si="569"/>
        <v/>
      </c>
      <c r="F9191" s="70" t="str">
        <f t="shared" si="572"/>
        <v/>
      </c>
      <c r="G9191" s="68" t="str">
        <f t="shared" si="570"/>
        <v/>
      </c>
      <c r="H9191" s="69" t="str">
        <f t="shared" si="571"/>
        <v/>
      </c>
    </row>
    <row r="9192" spans="2:8" x14ac:dyDescent="0.25">
      <c r="B9192" s="44"/>
      <c r="C9192" s="45"/>
      <c r="D9192" s="45"/>
      <c r="E9192" s="66" t="str">
        <f t="shared" si="569"/>
        <v/>
      </c>
      <c r="F9192" s="70" t="str">
        <f t="shared" si="572"/>
        <v/>
      </c>
      <c r="G9192" s="68" t="str">
        <f t="shared" si="570"/>
        <v/>
      </c>
      <c r="H9192" s="69" t="str">
        <f t="shared" si="571"/>
        <v/>
      </c>
    </row>
    <row r="9193" spans="2:8" x14ac:dyDescent="0.25">
      <c r="B9193" s="44"/>
      <c r="C9193" s="45"/>
      <c r="D9193" s="45"/>
      <c r="E9193" s="66" t="str">
        <f t="shared" si="569"/>
        <v/>
      </c>
      <c r="F9193" s="70" t="str">
        <f t="shared" si="572"/>
        <v/>
      </c>
      <c r="G9193" s="68" t="str">
        <f t="shared" si="570"/>
        <v/>
      </c>
      <c r="H9193" s="69" t="str">
        <f t="shared" si="571"/>
        <v/>
      </c>
    </row>
    <row r="9194" spans="2:8" x14ac:dyDescent="0.25">
      <c r="B9194" s="44"/>
      <c r="C9194" s="45"/>
      <c r="D9194" s="45"/>
      <c r="E9194" s="66" t="str">
        <f t="shared" si="569"/>
        <v/>
      </c>
      <c r="F9194" s="70" t="str">
        <f t="shared" si="572"/>
        <v/>
      </c>
      <c r="G9194" s="68" t="str">
        <f t="shared" si="570"/>
        <v/>
      </c>
      <c r="H9194" s="69" t="str">
        <f t="shared" si="571"/>
        <v/>
      </c>
    </row>
    <row r="9195" spans="2:8" x14ac:dyDescent="0.25">
      <c r="B9195" s="44"/>
      <c r="C9195" s="45"/>
      <c r="D9195" s="45"/>
      <c r="E9195" s="66" t="str">
        <f t="shared" si="569"/>
        <v/>
      </c>
      <c r="F9195" s="70" t="str">
        <f t="shared" si="572"/>
        <v/>
      </c>
      <c r="G9195" s="68" t="str">
        <f t="shared" si="570"/>
        <v/>
      </c>
      <c r="H9195" s="69" t="str">
        <f t="shared" si="571"/>
        <v/>
      </c>
    </row>
    <row r="9196" spans="2:8" x14ac:dyDescent="0.25">
      <c r="B9196" s="44"/>
      <c r="C9196" s="45"/>
      <c r="D9196" s="45"/>
      <c r="E9196" s="66" t="str">
        <f t="shared" si="569"/>
        <v/>
      </c>
      <c r="F9196" s="70" t="str">
        <f t="shared" si="572"/>
        <v/>
      </c>
      <c r="G9196" s="68" t="str">
        <f t="shared" si="570"/>
        <v/>
      </c>
      <c r="H9196" s="69" t="str">
        <f t="shared" si="571"/>
        <v/>
      </c>
    </row>
    <row r="9197" spans="2:8" x14ac:dyDescent="0.25">
      <c r="B9197" s="44"/>
      <c r="C9197" s="45"/>
      <c r="D9197" s="45"/>
      <c r="E9197" s="66" t="str">
        <f t="shared" si="569"/>
        <v/>
      </c>
      <c r="F9197" s="70" t="str">
        <f t="shared" si="572"/>
        <v/>
      </c>
      <c r="G9197" s="68" t="str">
        <f t="shared" si="570"/>
        <v/>
      </c>
      <c r="H9197" s="69" t="str">
        <f t="shared" si="571"/>
        <v/>
      </c>
    </row>
    <row r="9198" spans="2:8" x14ac:dyDescent="0.25">
      <c r="B9198" s="44"/>
      <c r="C9198" s="45"/>
      <c r="D9198" s="45"/>
      <c r="E9198" s="66" t="str">
        <f t="shared" si="569"/>
        <v/>
      </c>
      <c r="F9198" s="70" t="str">
        <f t="shared" si="572"/>
        <v/>
      </c>
      <c r="G9198" s="68" t="str">
        <f t="shared" si="570"/>
        <v/>
      </c>
      <c r="H9198" s="69" t="str">
        <f t="shared" si="571"/>
        <v/>
      </c>
    </row>
    <row r="9199" spans="2:8" x14ac:dyDescent="0.25">
      <c r="B9199" s="44"/>
      <c r="C9199" s="45"/>
      <c r="D9199" s="45"/>
      <c r="E9199" s="66" t="str">
        <f t="shared" si="569"/>
        <v/>
      </c>
      <c r="F9199" s="70" t="str">
        <f t="shared" si="572"/>
        <v/>
      </c>
      <c r="G9199" s="68" t="str">
        <f t="shared" si="570"/>
        <v/>
      </c>
      <c r="H9199" s="69" t="str">
        <f t="shared" si="571"/>
        <v/>
      </c>
    </row>
    <row r="9200" spans="2:8" x14ac:dyDescent="0.25">
      <c r="B9200" s="44"/>
      <c r="C9200" s="45"/>
      <c r="D9200" s="45"/>
      <c r="E9200" s="66" t="str">
        <f t="shared" si="569"/>
        <v/>
      </c>
      <c r="F9200" s="70" t="str">
        <f t="shared" si="572"/>
        <v/>
      </c>
      <c r="G9200" s="68" t="str">
        <f t="shared" si="570"/>
        <v/>
      </c>
      <c r="H9200" s="69" t="str">
        <f t="shared" si="571"/>
        <v/>
      </c>
    </row>
    <row r="9201" spans="2:8" x14ac:dyDescent="0.25">
      <c r="B9201" s="44"/>
      <c r="C9201" s="45"/>
      <c r="D9201" s="45"/>
      <c r="E9201" s="66" t="str">
        <f t="shared" si="569"/>
        <v/>
      </c>
      <c r="F9201" s="70" t="str">
        <f t="shared" si="572"/>
        <v/>
      </c>
      <c r="G9201" s="68" t="str">
        <f t="shared" si="570"/>
        <v/>
      </c>
      <c r="H9201" s="69" t="str">
        <f t="shared" si="571"/>
        <v/>
      </c>
    </row>
    <row r="9202" spans="2:8" x14ac:dyDescent="0.25">
      <c r="B9202" s="44"/>
      <c r="C9202" s="45"/>
      <c r="D9202" s="45"/>
      <c r="E9202" s="66" t="str">
        <f t="shared" si="569"/>
        <v/>
      </c>
      <c r="F9202" s="70" t="str">
        <f t="shared" si="572"/>
        <v/>
      </c>
      <c r="G9202" s="68" t="str">
        <f t="shared" si="570"/>
        <v/>
      </c>
      <c r="H9202" s="69" t="str">
        <f t="shared" si="571"/>
        <v/>
      </c>
    </row>
    <row r="9203" spans="2:8" x14ac:dyDescent="0.25">
      <c r="B9203" s="44"/>
      <c r="C9203" s="45"/>
      <c r="D9203" s="45"/>
      <c r="E9203" s="66" t="str">
        <f t="shared" si="569"/>
        <v/>
      </c>
      <c r="F9203" s="70" t="str">
        <f t="shared" si="572"/>
        <v/>
      </c>
      <c r="G9203" s="68" t="str">
        <f t="shared" si="570"/>
        <v/>
      </c>
      <c r="H9203" s="69" t="str">
        <f t="shared" si="571"/>
        <v/>
      </c>
    </row>
    <row r="9204" spans="2:8" x14ac:dyDescent="0.25">
      <c r="B9204" s="44"/>
      <c r="C9204" s="45"/>
      <c r="D9204" s="45"/>
      <c r="E9204" s="66" t="str">
        <f t="shared" si="569"/>
        <v/>
      </c>
      <c r="F9204" s="70" t="str">
        <f t="shared" si="572"/>
        <v/>
      </c>
      <c r="G9204" s="68" t="str">
        <f t="shared" si="570"/>
        <v/>
      </c>
      <c r="H9204" s="69" t="str">
        <f t="shared" si="571"/>
        <v/>
      </c>
    </row>
    <row r="9205" spans="2:8" x14ac:dyDescent="0.25">
      <c r="B9205" s="44"/>
      <c r="C9205" s="45"/>
      <c r="D9205" s="45"/>
      <c r="E9205" s="66" t="str">
        <f t="shared" si="569"/>
        <v/>
      </c>
      <c r="F9205" s="70" t="str">
        <f t="shared" si="572"/>
        <v/>
      </c>
      <c r="G9205" s="68" t="str">
        <f t="shared" si="570"/>
        <v/>
      </c>
      <c r="H9205" s="69" t="str">
        <f t="shared" si="571"/>
        <v/>
      </c>
    </row>
    <row r="9206" spans="2:8" x14ac:dyDescent="0.25">
      <c r="B9206" s="44"/>
      <c r="C9206" s="45"/>
      <c r="D9206" s="45"/>
      <c r="E9206" s="66" t="str">
        <f t="shared" si="569"/>
        <v/>
      </c>
      <c r="F9206" s="70" t="str">
        <f t="shared" si="572"/>
        <v/>
      </c>
      <c r="G9206" s="68" t="str">
        <f t="shared" si="570"/>
        <v/>
      </c>
      <c r="H9206" s="69" t="str">
        <f t="shared" si="571"/>
        <v/>
      </c>
    </row>
    <row r="9207" spans="2:8" x14ac:dyDescent="0.25">
      <c r="B9207" s="44"/>
      <c r="C9207" s="45"/>
      <c r="D9207" s="45"/>
      <c r="E9207" s="66" t="str">
        <f t="shared" si="569"/>
        <v/>
      </c>
      <c r="F9207" s="70" t="str">
        <f t="shared" si="572"/>
        <v/>
      </c>
      <c r="G9207" s="68" t="str">
        <f t="shared" si="570"/>
        <v/>
      </c>
      <c r="H9207" s="69" t="str">
        <f t="shared" si="571"/>
        <v/>
      </c>
    </row>
    <row r="9208" spans="2:8" x14ac:dyDescent="0.25">
      <c r="B9208" s="44"/>
      <c r="C9208" s="45"/>
      <c r="D9208" s="45"/>
      <c r="E9208" s="66" t="str">
        <f t="shared" si="569"/>
        <v/>
      </c>
      <c r="F9208" s="70" t="str">
        <f t="shared" si="572"/>
        <v/>
      </c>
      <c r="G9208" s="68" t="str">
        <f t="shared" si="570"/>
        <v/>
      </c>
      <c r="H9208" s="69" t="str">
        <f t="shared" si="571"/>
        <v/>
      </c>
    </row>
    <row r="9209" spans="2:8" x14ac:dyDescent="0.25">
      <c r="B9209" s="44"/>
      <c r="C9209" s="45"/>
      <c r="D9209" s="45"/>
      <c r="E9209" s="66" t="str">
        <f t="shared" si="569"/>
        <v/>
      </c>
      <c r="F9209" s="70" t="str">
        <f t="shared" si="572"/>
        <v/>
      </c>
      <c r="G9209" s="68" t="str">
        <f t="shared" si="570"/>
        <v/>
      </c>
      <c r="H9209" s="69" t="str">
        <f t="shared" si="571"/>
        <v/>
      </c>
    </row>
    <row r="9210" spans="2:8" x14ac:dyDescent="0.25">
      <c r="B9210" s="44"/>
      <c r="C9210" s="45"/>
      <c r="D9210" s="45"/>
      <c r="E9210" s="66" t="str">
        <f t="shared" si="569"/>
        <v/>
      </c>
      <c r="F9210" s="70" t="str">
        <f t="shared" si="572"/>
        <v/>
      </c>
      <c r="G9210" s="68" t="str">
        <f t="shared" si="570"/>
        <v/>
      </c>
      <c r="H9210" s="69" t="str">
        <f t="shared" si="571"/>
        <v/>
      </c>
    </row>
    <row r="9211" spans="2:8" x14ac:dyDescent="0.25">
      <c r="B9211" s="44"/>
      <c r="C9211" s="45"/>
      <c r="D9211" s="45"/>
      <c r="E9211" s="66" t="str">
        <f t="shared" si="569"/>
        <v/>
      </c>
      <c r="F9211" s="70" t="str">
        <f t="shared" si="572"/>
        <v/>
      </c>
      <c r="G9211" s="68" t="str">
        <f t="shared" si="570"/>
        <v/>
      </c>
      <c r="H9211" s="69" t="str">
        <f t="shared" si="571"/>
        <v/>
      </c>
    </row>
    <row r="9212" spans="2:8" x14ac:dyDescent="0.25">
      <c r="B9212" s="44"/>
      <c r="C9212" s="45"/>
      <c r="D9212" s="45"/>
      <c r="E9212" s="66" t="str">
        <f t="shared" si="569"/>
        <v/>
      </c>
      <c r="F9212" s="70" t="str">
        <f t="shared" si="572"/>
        <v/>
      </c>
      <c r="G9212" s="68" t="str">
        <f t="shared" si="570"/>
        <v/>
      </c>
      <c r="H9212" s="69" t="str">
        <f t="shared" si="571"/>
        <v/>
      </c>
    </row>
    <row r="9213" spans="2:8" x14ac:dyDescent="0.25">
      <c r="B9213" s="44"/>
      <c r="C9213" s="45"/>
      <c r="D9213" s="45"/>
      <c r="E9213" s="66" t="str">
        <f t="shared" si="569"/>
        <v/>
      </c>
      <c r="F9213" s="70" t="str">
        <f t="shared" si="572"/>
        <v/>
      </c>
      <c r="G9213" s="68" t="str">
        <f t="shared" si="570"/>
        <v/>
      </c>
      <c r="H9213" s="69" t="str">
        <f t="shared" si="571"/>
        <v/>
      </c>
    </row>
    <row r="9214" spans="2:8" x14ac:dyDescent="0.25">
      <c r="B9214" s="44"/>
      <c r="C9214" s="45"/>
      <c r="D9214" s="45"/>
      <c r="E9214" s="66" t="str">
        <f t="shared" si="569"/>
        <v/>
      </c>
      <c r="F9214" s="70" t="str">
        <f t="shared" si="572"/>
        <v/>
      </c>
      <c r="G9214" s="68" t="str">
        <f t="shared" si="570"/>
        <v/>
      </c>
      <c r="H9214" s="69" t="str">
        <f t="shared" si="571"/>
        <v/>
      </c>
    </row>
    <row r="9215" spans="2:8" x14ac:dyDescent="0.25">
      <c r="B9215" s="44"/>
      <c r="C9215" s="45"/>
      <c r="D9215" s="45"/>
      <c r="E9215" s="66" t="str">
        <f t="shared" si="569"/>
        <v/>
      </c>
      <c r="F9215" s="70" t="str">
        <f t="shared" si="572"/>
        <v/>
      </c>
      <c r="G9215" s="68" t="str">
        <f t="shared" si="570"/>
        <v/>
      </c>
      <c r="H9215" s="69" t="str">
        <f t="shared" si="571"/>
        <v/>
      </c>
    </row>
    <row r="9216" spans="2:8" x14ac:dyDescent="0.25">
      <c r="B9216" s="44"/>
      <c r="C9216" s="45"/>
      <c r="D9216" s="45"/>
      <c r="E9216" s="66" t="str">
        <f t="shared" si="569"/>
        <v/>
      </c>
      <c r="F9216" s="70" t="str">
        <f t="shared" si="572"/>
        <v/>
      </c>
      <c r="G9216" s="68" t="str">
        <f t="shared" si="570"/>
        <v/>
      </c>
      <c r="H9216" s="69" t="str">
        <f t="shared" si="571"/>
        <v/>
      </c>
    </row>
    <row r="9217" spans="2:8" x14ac:dyDescent="0.25">
      <c r="B9217" s="44"/>
      <c r="C9217" s="45"/>
      <c r="D9217" s="45"/>
      <c r="E9217" s="66" t="str">
        <f t="shared" si="569"/>
        <v/>
      </c>
      <c r="F9217" s="70" t="str">
        <f t="shared" si="572"/>
        <v/>
      </c>
      <c r="G9217" s="68" t="str">
        <f t="shared" si="570"/>
        <v/>
      </c>
      <c r="H9217" s="69" t="str">
        <f t="shared" si="571"/>
        <v/>
      </c>
    </row>
    <row r="9218" spans="2:8" x14ac:dyDescent="0.25">
      <c r="B9218" s="44"/>
      <c r="C9218" s="45"/>
      <c r="D9218" s="45"/>
      <c r="E9218" s="66" t="str">
        <f t="shared" si="569"/>
        <v/>
      </c>
      <c r="F9218" s="70" t="str">
        <f t="shared" si="572"/>
        <v/>
      </c>
      <c r="G9218" s="68" t="str">
        <f t="shared" si="570"/>
        <v/>
      </c>
      <c r="H9218" s="69" t="str">
        <f t="shared" si="571"/>
        <v/>
      </c>
    </row>
    <row r="9219" spans="2:8" x14ac:dyDescent="0.25">
      <c r="B9219" s="44"/>
      <c r="C9219" s="45"/>
      <c r="D9219" s="45"/>
      <c r="E9219" s="66" t="str">
        <f t="shared" si="569"/>
        <v/>
      </c>
      <c r="F9219" s="70" t="str">
        <f t="shared" si="572"/>
        <v/>
      </c>
      <c r="G9219" s="68" t="str">
        <f t="shared" si="570"/>
        <v/>
      </c>
      <c r="H9219" s="69" t="str">
        <f t="shared" si="571"/>
        <v/>
      </c>
    </row>
    <row r="9220" spans="2:8" x14ac:dyDescent="0.25">
      <c r="B9220" s="44"/>
      <c r="C9220" s="45"/>
      <c r="D9220" s="45"/>
      <c r="E9220" s="66" t="str">
        <f t="shared" si="569"/>
        <v/>
      </c>
      <c r="F9220" s="70" t="str">
        <f t="shared" si="572"/>
        <v/>
      </c>
      <c r="G9220" s="68" t="str">
        <f t="shared" si="570"/>
        <v/>
      </c>
      <c r="H9220" s="69" t="str">
        <f t="shared" si="571"/>
        <v/>
      </c>
    </row>
    <row r="9221" spans="2:8" x14ac:dyDescent="0.25">
      <c r="B9221" s="44"/>
      <c r="C9221" s="45"/>
      <c r="D9221" s="45"/>
      <c r="E9221" s="66" t="str">
        <f t="shared" si="569"/>
        <v/>
      </c>
      <c r="F9221" s="70" t="str">
        <f t="shared" si="572"/>
        <v/>
      </c>
      <c r="G9221" s="68" t="str">
        <f t="shared" si="570"/>
        <v/>
      </c>
      <c r="H9221" s="69" t="str">
        <f t="shared" si="571"/>
        <v/>
      </c>
    </row>
    <row r="9222" spans="2:8" x14ac:dyDescent="0.25">
      <c r="B9222" s="44"/>
      <c r="C9222" s="45"/>
      <c r="D9222" s="45"/>
      <c r="E9222" s="66" t="str">
        <f t="shared" si="569"/>
        <v/>
      </c>
      <c r="F9222" s="70" t="str">
        <f t="shared" si="572"/>
        <v/>
      </c>
      <c r="G9222" s="68" t="str">
        <f t="shared" si="570"/>
        <v/>
      </c>
      <c r="H9222" s="69" t="str">
        <f t="shared" si="571"/>
        <v/>
      </c>
    </row>
    <row r="9223" spans="2:8" x14ac:dyDescent="0.25">
      <c r="B9223" s="44"/>
      <c r="C9223" s="45"/>
      <c r="D9223" s="45"/>
      <c r="E9223" s="66" t="str">
        <f t="shared" si="569"/>
        <v/>
      </c>
      <c r="F9223" s="70" t="str">
        <f t="shared" si="572"/>
        <v/>
      </c>
      <c r="G9223" s="68" t="str">
        <f t="shared" si="570"/>
        <v/>
      </c>
      <c r="H9223" s="69" t="str">
        <f t="shared" si="571"/>
        <v/>
      </c>
    </row>
    <row r="9224" spans="2:8" x14ac:dyDescent="0.25">
      <c r="B9224" s="44"/>
      <c r="C9224" s="45"/>
      <c r="D9224" s="45"/>
      <c r="E9224" s="66" t="str">
        <f t="shared" si="569"/>
        <v/>
      </c>
      <c r="F9224" s="70" t="str">
        <f t="shared" si="572"/>
        <v/>
      </c>
      <c r="G9224" s="68" t="str">
        <f t="shared" si="570"/>
        <v/>
      </c>
      <c r="H9224" s="69" t="str">
        <f t="shared" si="571"/>
        <v/>
      </c>
    </row>
    <row r="9225" spans="2:8" x14ac:dyDescent="0.25">
      <c r="B9225" s="44"/>
      <c r="C9225" s="45"/>
      <c r="D9225" s="45"/>
      <c r="E9225" s="66" t="str">
        <f t="shared" si="569"/>
        <v/>
      </c>
      <c r="F9225" s="70" t="str">
        <f t="shared" si="572"/>
        <v/>
      </c>
      <c r="G9225" s="68" t="str">
        <f t="shared" si="570"/>
        <v/>
      </c>
      <c r="H9225" s="69" t="str">
        <f t="shared" si="571"/>
        <v/>
      </c>
    </row>
    <row r="9226" spans="2:8" x14ac:dyDescent="0.25">
      <c r="B9226" s="44"/>
      <c r="C9226" s="45"/>
      <c r="D9226" s="45"/>
      <c r="E9226" s="66" t="str">
        <f t="shared" si="569"/>
        <v/>
      </c>
      <c r="F9226" s="70" t="str">
        <f t="shared" si="572"/>
        <v/>
      </c>
      <c r="G9226" s="68" t="str">
        <f t="shared" si="570"/>
        <v/>
      </c>
      <c r="H9226" s="69" t="str">
        <f t="shared" si="571"/>
        <v/>
      </c>
    </row>
    <row r="9227" spans="2:8" x14ac:dyDescent="0.25">
      <c r="B9227" s="44"/>
      <c r="C9227" s="45"/>
      <c r="D9227" s="45"/>
      <c r="E9227" s="66" t="str">
        <f t="shared" si="569"/>
        <v/>
      </c>
      <c r="F9227" s="70" t="str">
        <f t="shared" si="572"/>
        <v/>
      </c>
      <c r="G9227" s="68" t="str">
        <f t="shared" si="570"/>
        <v/>
      </c>
      <c r="H9227" s="69" t="str">
        <f t="shared" si="571"/>
        <v/>
      </c>
    </row>
    <row r="9228" spans="2:8" x14ac:dyDescent="0.25">
      <c r="B9228" s="44"/>
      <c r="C9228" s="45"/>
      <c r="D9228" s="45"/>
      <c r="E9228" s="66" t="str">
        <f t="shared" si="569"/>
        <v/>
      </c>
      <c r="F9228" s="70" t="str">
        <f t="shared" si="572"/>
        <v/>
      </c>
      <c r="G9228" s="68" t="str">
        <f t="shared" si="570"/>
        <v/>
      </c>
      <c r="H9228" s="69" t="str">
        <f t="shared" si="571"/>
        <v/>
      </c>
    </row>
    <row r="9229" spans="2:8" x14ac:dyDescent="0.25">
      <c r="B9229" s="44"/>
      <c r="C9229" s="45"/>
      <c r="D9229" s="45"/>
      <c r="E9229" s="66" t="str">
        <f t="shared" si="569"/>
        <v/>
      </c>
      <c r="F9229" s="70" t="str">
        <f t="shared" si="572"/>
        <v/>
      </c>
      <c r="G9229" s="68" t="str">
        <f t="shared" si="570"/>
        <v/>
      </c>
      <c r="H9229" s="69" t="str">
        <f t="shared" si="571"/>
        <v/>
      </c>
    </row>
    <row r="9230" spans="2:8" x14ac:dyDescent="0.25">
      <c r="B9230" s="44"/>
      <c r="C9230" s="45"/>
      <c r="D9230" s="45"/>
      <c r="E9230" s="66" t="str">
        <f t="shared" ref="E9230:E9293" si="573">+IF(AND(C9230-D9230&lt;&gt;0,$B$10&gt;B9230),C9230-D9230,"")</f>
        <v/>
      </c>
      <c r="F9230" s="70" t="str">
        <f t="shared" si="572"/>
        <v/>
      </c>
      <c r="G9230" s="68" t="str">
        <f t="shared" ref="G9230:G9293" si="574">+IF(AND(B9230&lt;&gt;"",$B$10&gt;B9230),$B$10-B9230,"")</f>
        <v/>
      </c>
      <c r="H9230" s="69" t="str">
        <f t="shared" ref="H9230:H9293" si="575">IFERROR(((E9230*G9230*$D$10)/36500),"")</f>
        <v/>
      </c>
    </row>
    <row r="9231" spans="2:8" x14ac:dyDescent="0.25">
      <c r="B9231" s="44"/>
      <c r="C9231" s="45"/>
      <c r="D9231" s="45"/>
      <c r="E9231" s="66" t="str">
        <f t="shared" si="573"/>
        <v/>
      </c>
      <c r="F9231" s="70" t="str">
        <f t="shared" ref="F9231:F9294" si="576">+IFERROR((E9231+F9230),"")</f>
        <v/>
      </c>
      <c r="G9231" s="68" t="str">
        <f t="shared" si="574"/>
        <v/>
      </c>
      <c r="H9231" s="69" t="str">
        <f t="shared" si="575"/>
        <v/>
      </c>
    </row>
    <row r="9232" spans="2:8" x14ac:dyDescent="0.25">
      <c r="B9232" s="44"/>
      <c r="C9232" s="45"/>
      <c r="D9232" s="45"/>
      <c r="E9232" s="66" t="str">
        <f t="shared" si="573"/>
        <v/>
      </c>
      <c r="F9232" s="70" t="str">
        <f t="shared" si="576"/>
        <v/>
      </c>
      <c r="G9232" s="68" t="str">
        <f t="shared" si="574"/>
        <v/>
      </c>
      <c r="H9232" s="69" t="str">
        <f t="shared" si="575"/>
        <v/>
      </c>
    </row>
    <row r="9233" spans="2:8" x14ac:dyDescent="0.25">
      <c r="B9233" s="44"/>
      <c r="C9233" s="45"/>
      <c r="D9233" s="45"/>
      <c r="E9233" s="66" t="str">
        <f t="shared" si="573"/>
        <v/>
      </c>
      <c r="F9233" s="70" t="str">
        <f t="shared" si="576"/>
        <v/>
      </c>
      <c r="G9233" s="68" t="str">
        <f t="shared" si="574"/>
        <v/>
      </c>
      <c r="H9233" s="69" t="str">
        <f t="shared" si="575"/>
        <v/>
      </c>
    </row>
    <row r="9234" spans="2:8" x14ac:dyDescent="0.25">
      <c r="B9234" s="44"/>
      <c r="C9234" s="45"/>
      <c r="D9234" s="45"/>
      <c r="E9234" s="66" t="str">
        <f t="shared" si="573"/>
        <v/>
      </c>
      <c r="F9234" s="70" t="str">
        <f t="shared" si="576"/>
        <v/>
      </c>
      <c r="G9234" s="68" t="str">
        <f t="shared" si="574"/>
        <v/>
      </c>
      <c r="H9234" s="69" t="str">
        <f t="shared" si="575"/>
        <v/>
      </c>
    </row>
    <row r="9235" spans="2:8" x14ac:dyDescent="0.25">
      <c r="B9235" s="44"/>
      <c r="C9235" s="45"/>
      <c r="D9235" s="45"/>
      <c r="E9235" s="66" t="str">
        <f t="shared" si="573"/>
        <v/>
      </c>
      <c r="F9235" s="70" t="str">
        <f t="shared" si="576"/>
        <v/>
      </c>
      <c r="G9235" s="68" t="str">
        <f t="shared" si="574"/>
        <v/>
      </c>
      <c r="H9235" s="69" t="str">
        <f t="shared" si="575"/>
        <v/>
      </c>
    </row>
    <row r="9236" spans="2:8" x14ac:dyDescent="0.25">
      <c r="B9236" s="44"/>
      <c r="C9236" s="45"/>
      <c r="D9236" s="45"/>
      <c r="E9236" s="66" t="str">
        <f t="shared" si="573"/>
        <v/>
      </c>
      <c r="F9236" s="70" t="str">
        <f t="shared" si="576"/>
        <v/>
      </c>
      <c r="G9236" s="68" t="str">
        <f t="shared" si="574"/>
        <v/>
      </c>
      <c r="H9236" s="69" t="str">
        <f t="shared" si="575"/>
        <v/>
      </c>
    </row>
    <row r="9237" spans="2:8" x14ac:dyDescent="0.25">
      <c r="B9237" s="44"/>
      <c r="C9237" s="45"/>
      <c r="D9237" s="45"/>
      <c r="E9237" s="66" t="str">
        <f t="shared" si="573"/>
        <v/>
      </c>
      <c r="F9237" s="70" t="str">
        <f t="shared" si="576"/>
        <v/>
      </c>
      <c r="G9237" s="68" t="str">
        <f t="shared" si="574"/>
        <v/>
      </c>
      <c r="H9237" s="69" t="str">
        <f t="shared" si="575"/>
        <v/>
      </c>
    </row>
    <row r="9238" spans="2:8" x14ac:dyDescent="0.25">
      <c r="B9238" s="44"/>
      <c r="C9238" s="45"/>
      <c r="D9238" s="45"/>
      <c r="E9238" s="66" t="str">
        <f t="shared" si="573"/>
        <v/>
      </c>
      <c r="F9238" s="70" t="str">
        <f t="shared" si="576"/>
        <v/>
      </c>
      <c r="G9238" s="68" t="str">
        <f t="shared" si="574"/>
        <v/>
      </c>
      <c r="H9238" s="69" t="str">
        <f t="shared" si="575"/>
        <v/>
      </c>
    </row>
    <row r="9239" spans="2:8" x14ac:dyDescent="0.25">
      <c r="B9239" s="44"/>
      <c r="C9239" s="45"/>
      <c r="D9239" s="45"/>
      <c r="E9239" s="66" t="str">
        <f t="shared" si="573"/>
        <v/>
      </c>
      <c r="F9239" s="70" t="str">
        <f t="shared" si="576"/>
        <v/>
      </c>
      <c r="G9239" s="68" t="str">
        <f t="shared" si="574"/>
        <v/>
      </c>
      <c r="H9239" s="69" t="str">
        <f t="shared" si="575"/>
        <v/>
      </c>
    </row>
    <row r="9240" spans="2:8" x14ac:dyDescent="0.25">
      <c r="B9240" s="44"/>
      <c r="C9240" s="45"/>
      <c r="D9240" s="45"/>
      <c r="E9240" s="66" t="str">
        <f t="shared" si="573"/>
        <v/>
      </c>
      <c r="F9240" s="70" t="str">
        <f t="shared" si="576"/>
        <v/>
      </c>
      <c r="G9240" s="68" t="str">
        <f t="shared" si="574"/>
        <v/>
      </c>
      <c r="H9240" s="69" t="str">
        <f t="shared" si="575"/>
        <v/>
      </c>
    </row>
    <row r="9241" spans="2:8" x14ac:dyDescent="0.25">
      <c r="B9241" s="44"/>
      <c r="C9241" s="45"/>
      <c r="D9241" s="45"/>
      <c r="E9241" s="66" t="str">
        <f t="shared" si="573"/>
        <v/>
      </c>
      <c r="F9241" s="70" t="str">
        <f t="shared" si="576"/>
        <v/>
      </c>
      <c r="G9241" s="68" t="str">
        <f t="shared" si="574"/>
        <v/>
      </c>
      <c r="H9241" s="69" t="str">
        <f t="shared" si="575"/>
        <v/>
      </c>
    </row>
    <row r="9242" spans="2:8" x14ac:dyDescent="0.25">
      <c r="B9242" s="44"/>
      <c r="C9242" s="45"/>
      <c r="D9242" s="45"/>
      <c r="E9242" s="66" t="str">
        <f t="shared" si="573"/>
        <v/>
      </c>
      <c r="F9242" s="70" t="str">
        <f t="shared" si="576"/>
        <v/>
      </c>
      <c r="G9242" s="68" t="str">
        <f t="shared" si="574"/>
        <v/>
      </c>
      <c r="H9242" s="69" t="str">
        <f t="shared" si="575"/>
        <v/>
      </c>
    </row>
    <row r="9243" spans="2:8" x14ac:dyDescent="0.25">
      <c r="B9243" s="44"/>
      <c r="C9243" s="45"/>
      <c r="D9243" s="45"/>
      <c r="E9243" s="66" t="str">
        <f t="shared" si="573"/>
        <v/>
      </c>
      <c r="F9243" s="70" t="str">
        <f t="shared" si="576"/>
        <v/>
      </c>
      <c r="G9243" s="68" t="str">
        <f t="shared" si="574"/>
        <v/>
      </c>
      <c r="H9243" s="69" t="str">
        <f t="shared" si="575"/>
        <v/>
      </c>
    </row>
    <row r="9244" spans="2:8" x14ac:dyDescent="0.25">
      <c r="B9244" s="44"/>
      <c r="C9244" s="45"/>
      <c r="D9244" s="45"/>
      <c r="E9244" s="66" t="str">
        <f t="shared" si="573"/>
        <v/>
      </c>
      <c r="F9244" s="70" t="str">
        <f t="shared" si="576"/>
        <v/>
      </c>
      <c r="G9244" s="68" t="str">
        <f t="shared" si="574"/>
        <v/>
      </c>
      <c r="H9244" s="69" t="str">
        <f t="shared" si="575"/>
        <v/>
      </c>
    </row>
    <row r="9245" spans="2:8" x14ac:dyDescent="0.25">
      <c r="B9245" s="44"/>
      <c r="C9245" s="45"/>
      <c r="D9245" s="45"/>
      <c r="E9245" s="66" t="str">
        <f t="shared" si="573"/>
        <v/>
      </c>
      <c r="F9245" s="70" t="str">
        <f t="shared" si="576"/>
        <v/>
      </c>
      <c r="G9245" s="68" t="str">
        <f t="shared" si="574"/>
        <v/>
      </c>
      <c r="H9245" s="69" t="str">
        <f t="shared" si="575"/>
        <v/>
      </c>
    </row>
    <row r="9246" spans="2:8" x14ac:dyDescent="0.25">
      <c r="B9246" s="44"/>
      <c r="C9246" s="45"/>
      <c r="D9246" s="45"/>
      <c r="E9246" s="66" t="str">
        <f t="shared" si="573"/>
        <v/>
      </c>
      <c r="F9246" s="70" t="str">
        <f t="shared" si="576"/>
        <v/>
      </c>
      <c r="G9246" s="68" t="str">
        <f t="shared" si="574"/>
        <v/>
      </c>
      <c r="H9246" s="69" t="str">
        <f t="shared" si="575"/>
        <v/>
      </c>
    </row>
    <row r="9247" spans="2:8" x14ac:dyDescent="0.25">
      <c r="B9247" s="44"/>
      <c r="C9247" s="45"/>
      <c r="D9247" s="45"/>
      <c r="E9247" s="66" t="str">
        <f t="shared" si="573"/>
        <v/>
      </c>
      <c r="F9247" s="70" t="str">
        <f t="shared" si="576"/>
        <v/>
      </c>
      <c r="G9247" s="68" t="str">
        <f t="shared" si="574"/>
        <v/>
      </c>
      <c r="H9247" s="69" t="str">
        <f t="shared" si="575"/>
        <v/>
      </c>
    </row>
    <row r="9248" spans="2:8" x14ac:dyDescent="0.25">
      <c r="B9248" s="44"/>
      <c r="C9248" s="45"/>
      <c r="D9248" s="45"/>
      <c r="E9248" s="66" t="str">
        <f t="shared" si="573"/>
        <v/>
      </c>
      <c r="F9248" s="70" t="str">
        <f t="shared" si="576"/>
        <v/>
      </c>
      <c r="G9248" s="68" t="str">
        <f t="shared" si="574"/>
        <v/>
      </c>
      <c r="H9248" s="69" t="str">
        <f t="shared" si="575"/>
        <v/>
      </c>
    </row>
    <row r="9249" spans="2:8" x14ac:dyDescent="0.25">
      <c r="B9249" s="44"/>
      <c r="C9249" s="45"/>
      <c r="D9249" s="45"/>
      <c r="E9249" s="66" t="str">
        <f t="shared" si="573"/>
        <v/>
      </c>
      <c r="F9249" s="70" t="str">
        <f t="shared" si="576"/>
        <v/>
      </c>
      <c r="G9249" s="68" t="str">
        <f t="shared" si="574"/>
        <v/>
      </c>
      <c r="H9249" s="69" t="str">
        <f t="shared" si="575"/>
        <v/>
      </c>
    </row>
    <row r="9250" spans="2:8" x14ac:dyDescent="0.25">
      <c r="B9250" s="44"/>
      <c r="C9250" s="45"/>
      <c r="D9250" s="45"/>
      <c r="E9250" s="66" t="str">
        <f t="shared" si="573"/>
        <v/>
      </c>
      <c r="F9250" s="70" t="str">
        <f t="shared" si="576"/>
        <v/>
      </c>
      <c r="G9250" s="68" t="str">
        <f t="shared" si="574"/>
        <v/>
      </c>
      <c r="H9250" s="69" t="str">
        <f t="shared" si="575"/>
        <v/>
      </c>
    </row>
    <row r="9251" spans="2:8" x14ac:dyDescent="0.25">
      <c r="B9251" s="44"/>
      <c r="C9251" s="45"/>
      <c r="D9251" s="45"/>
      <c r="E9251" s="66" t="str">
        <f t="shared" si="573"/>
        <v/>
      </c>
      <c r="F9251" s="70" t="str">
        <f t="shared" si="576"/>
        <v/>
      </c>
      <c r="G9251" s="68" t="str">
        <f t="shared" si="574"/>
        <v/>
      </c>
      <c r="H9251" s="69" t="str">
        <f t="shared" si="575"/>
        <v/>
      </c>
    </row>
    <row r="9252" spans="2:8" x14ac:dyDescent="0.25">
      <c r="B9252" s="44"/>
      <c r="C9252" s="45"/>
      <c r="D9252" s="45"/>
      <c r="E9252" s="66" t="str">
        <f t="shared" si="573"/>
        <v/>
      </c>
      <c r="F9252" s="70" t="str">
        <f t="shared" si="576"/>
        <v/>
      </c>
      <c r="G9252" s="68" t="str">
        <f t="shared" si="574"/>
        <v/>
      </c>
      <c r="H9252" s="69" t="str">
        <f t="shared" si="575"/>
        <v/>
      </c>
    </row>
    <row r="9253" spans="2:8" x14ac:dyDescent="0.25">
      <c r="B9253" s="44"/>
      <c r="C9253" s="45"/>
      <c r="D9253" s="45"/>
      <c r="E9253" s="66" t="str">
        <f t="shared" si="573"/>
        <v/>
      </c>
      <c r="F9253" s="70" t="str">
        <f t="shared" si="576"/>
        <v/>
      </c>
      <c r="G9253" s="68" t="str">
        <f t="shared" si="574"/>
        <v/>
      </c>
      <c r="H9253" s="69" t="str">
        <f t="shared" si="575"/>
        <v/>
      </c>
    </row>
    <row r="9254" spans="2:8" x14ac:dyDescent="0.25">
      <c r="B9254" s="44"/>
      <c r="C9254" s="45"/>
      <c r="D9254" s="45"/>
      <c r="E9254" s="66" t="str">
        <f t="shared" si="573"/>
        <v/>
      </c>
      <c r="F9254" s="70" t="str">
        <f t="shared" si="576"/>
        <v/>
      </c>
      <c r="G9254" s="68" t="str">
        <f t="shared" si="574"/>
        <v/>
      </c>
      <c r="H9254" s="69" t="str">
        <f t="shared" si="575"/>
        <v/>
      </c>
    </row>
    <row r="9255" spans="2:8" x14ac:dyDescent="0.25">
      <c r="B9255" s="44"/>
      <c r="C9255" s="45"/>
      <c r="D9255" s="45"/>
      <c r="E9255" s="66" t="str">
        <f t="shared" si="573"/>
        <v/>
      </c>
      <c r="F9255" s="70" t="str">
        <f t="shared" si="576"/>
        <v/>
      </c>
      <c r="G9255" s="68" t="str">
        <f t="shared" si="574"/>
        <v/>
      </c>
      <c r="H9255" s="69" t="str">
        <f t="shared" si="575"/>
        <v/>
      </c>
    </row>
    <row r="9256" spans="2:8" x14ac:dyDescent="0.25">
      <c r="B9256" s="44"/>
      <c r="C9256" s="45"/>
      <c r="D9256" s="45"/>
      <c r="E9256" s="66" t="str">
        <f t="shared" si="573"/>
        <v/>
      </c>
      <c r="F9256" s="70" t="str">
        <f t="shared" si="576"/>
        <v/>
      </c>
      <c r="G9256" s="68" t="str">
        <f t="shared" si="574"/>
        <v/>
      </c>
      <c r="H9256" s="69" t="str">
        <f t="shared" si="575"/>
        <v/>
      </c>
    </row>
    <row r="9257" spans="2:8" x14ac:dyDescent="0.25">
      <c r="B9257" s="44"/>
      <c r="C9257" s="45"/>
      <c r="D9257" s="45"/>
      <c r="E9257" s="66" t="str">
        <f t="shared" si="573"/>
        <v/>
      </c>
      <c r="F9257" s="70" t="str">
        <f t="shared" si="576"/>
        <v/>
      </c>
      <c r="G9257" s="68" t="str">
        <f t="shared" si="574"/>
        <v/>
      </c>
      <c r="H9257" s="69" t="str">
        <f t="shared" si="575"/>
        <v/>
      </c>
    </row>
    <row r="9258" spans="2:8" x14ac:dyDescent="0.25">
      <c r="B9258" s="44"/>
      <c r="C9258" s="45"/>
      <c r="D9258" s="45"/>
      <c r="E9258" s="66" t="str">
        <f t="shared" si="573"/>
        <v/>
      </c>
      <c r="F9258" s="70" t="str">
        <f t="shared" si="576"/>
        <v/>
      </c>
      <c r="G9258" s="68" t="str">
        <f t="shared" si="574"/>
        <v/>
      </c>
      <c r="H9258" s="69" t="str">
        <f t="shared" si="575"/>
        <v/>
      </c>
    </row>
    <row r="9259" spans="2:8" x14ac:dyDescent="0.25">
      <c r="B9259" s="44"/>
      <c r="C9259" s="45"/>
      <c r="D9259" s="45"/>
      <c r="E9259" s="66" t="str">
        <f t="shared" si="573"/>
        <v/>
      </c>
      <c r="F9259" s="70" t="str">
        <f t="shared" si="576"/>
        <v/>
      </c>
      <c r="G9259" s="68" t="str">
        <f t="shared" si="574"/>
        <v/>
      </c>
      <c r="H9259" s="69" t="str">
        <f t="shared" si="575"/>
        <v/>
      </c>
    </row>
    <row r="9260" spans="2:8" x14ac:dyDescent="0.25">
      <c r="B9260" s="44"/>
      <c r="C9260" s="45"/>
      <c r="D9260" s="45"/>
      <c r="E9260" s="66" t="str">
        <f t="shared" si="573"/>
        <v/>
      </c>
      <c r="F9260" s="70" t="str">
        <f t="shared" si="576"/>
        <v/>
      </c>
      <c r="G9260" s="68" t="str">
        <f t="shared" si="574"/>
        <v/>
      </c>
      <c r="H9260" s="69" t="str">
        <f t="shared" si="575"/>
        <v/>
      </c>
    </row>
    <row r="9261" spans="2:8" x14ac:dyDescent="0.25">
      <c r="B9261" s="44"/>
      <c r="C9261" s="45"/>
      <c r="D9261" s="45"/>
      <c r="E9261" s="66" t="str">
        <f t="shared" si="573"/>
        <v/>
      </c>
      <c r="F9261" s="70" t="str">
        <f t="shared" si="576"/>
        <v/>
      </c>
      <c r="G9261" s="68" t="str">
        <f t="shared" si="574"/>
        <v/>
      </c>
      <c r="H9261" s="69" t="str">
        <f t="shared" si="575"/>
        <v/>
      </c>
    </row>
    <row r="9262" spans="2:8" x14ac:dyDescent="0.25">
      <c r="B9262" s="44"/>
      <c r="C9262" s="45"/>
      <c r="D9262" s="45"/>
      <c r="E9262" s="66" t="str">
        <f t="shared" si="573"/>
        <v/>
      </c>
      <c r="F9262" s="70" t="str">
        <f t="shared" si="576"/>
        <v/>
      </c>
      <c r="G9262" s="68" t="str">
        <f t="shared" si="574"/>
        <v/>
      </c>
      <c r="H9262" s="69" t="str">
        <f t="shared" si="575"/>
        <v/>
      </c>
    </row>
    <row r="9263" spans="2:8" x14ac:dyDescent="0.25">
      <c r="B9263" s="44"/>
      <c r="C9263" s="45"/>
      <c r="D9263" s="45"/>
      <c r="E9263" s="66" t="str">
        <f t="shared" si="573"/>
        <v/>
      </c>
      <c r="F9263" s="70" t="str">
        <f t="shared" si="576"/>
        <v/>
      </c>
      <c r="G9263" s="68" t="str">
        <f t="shared" si="574"/>
        <v/>
      </c>
      <c r="H9263" s="69" t="str">
        <f t="shared" si="575"/>
        <v/>
      </c>
    </row>
    <row r="9264" spans="2:8" x14ac:dyDescent="0.25">
      <c r="B9264" s="44"/>
      <c r="C9264" s="45"/>
      <c r="D9264" s="45"/>
      <c r="E9264" s="66" t="str">
        <f t="shared" si="573"/>
        <v/>
      </c>
      <c r="F9264" s="70" t="str">
        <f t="shared" si="576"/>
        <v/>
      </c>
      <c r="G9264" s="68" t="str">
        <f t="shared" si="574"/>
        <v/>
      </c>
      <c r="H9264" s="69" t="str">
        <f t="shared" si="575"/>
        <v/>
      </c>
    </row>
    <row r="9265" spans="2:8" x14ac:dyDescent="0.25">
      <c r="B9265" s="44"/>
      <c r="C9265" s="45"/>
      <c r="D9265" s="45"/>
      <c r="E9265" s="66" t="str">
        <f t="shared" si="573"/>
        <v/>
      </c>
      <c r="F9265" s="70" t="str">
        <f t="shared" si="576"/>
        <v/>
      </c>
      <c r="G9265" s="68" t="str">
        <f t="shared" si="574"/>
        <v/>
      </c>
      <c r="H9265" s="69" t="str">
        <f t="shared" si="575"/>
        <v/>
      </c>
    </row>
    <row r="9266" spans="2:8" x14ac:dyDescent="0.25">
      <c r="B9266" s="44"/>
      <c r="C9266" s="45"/>
      <c r="D9266" s="45"/>
      <c r="E9266" s="66" t="str">
        <f t="shared" si="573"/>
        <v/>
      </c>
      <c r="F9266" s="70" t="str">
        <f t="shared" si="576"/>
        <v/>
      </c>
      <c r="G9266" s="68" t="str">
        <f t="shared" si="574"/>
        <v/>
      </c>
      <c r="H9266" s="69" t="str">
        <f t="shared" si="575"/>
        <v/>
      </c>
    </row>
    <row r="9267" spans="2:8" x14ac:dyDescent="0.25">
      <c r="B9267" s="44"/>
      <c r="C9267" s="45"/>
      <c r="D9267" s="45"/>
      <c r="E9267" s="66" t="str">
        <f t="shared" si="573"/>
        <v/>
      </c>
      <c r="F9267" s="70" t="str">
        <f t="shared" si="576"/>
        <v/>
      </c>
      <c r="G9267" s="68" t="str">
        <f t="shared" si="574"/>
        <v/>
      </c>
      <c r="H9267" s="69" t="str">
        <f t="shared" si="575"/>
        <v/>
      </c>
    </row>
    <row r="9268" spans="2:8" x14ac:dyDescent="0.25">
      <c r="B9268" s="44"/>
      <c r="C9268" s="45"/>
      <c r="D9268" s="45"/>
      <c r="E9268" s="66" t="str">
        <f t="shared" si="573"/>
        <v/>
      </c>
      <c r="F9268" s="70" t="str">
        <f t="shared" si="576"/>
        <v/>
      </c>
      <c r="G9268" s="68" t="str">
        <f t="shared" si="574"/>
        <v/>
      </c>
      <c r="H9268" s="69" t="str">
        <f t="shared" si="575"/>
        <v/>
      </c>
    </row>
    <row r="9269" spans="2:8" x14ac:dyDescent="0.25">
      <c r="B9269" s="44"/>
      <c r="C9269" s="45"/>
      <c r="D9269" s="45"/>
      <c r="E9269" s="66" t="str">
        <f t="shared" si="573"/>
        <v/>
      </c>
      <c r="F9269" s="70" t="str">
        <f t="shared" si="576"/>
        <v/>
      </c>
      <c r="G9269" s="68" t="str">
        <f t="shared" si="574"/>
        <v/>
      </c>
      <c r="H9269" s="69" t="str">
        <f t="shared" si="575"/>
        <v/>
      </c>
    </row>
    <row r="9270" spans="2:8" x14ac:dyDescent="0.25">
      <c r="B9270" s="44"/>
      <c r="C9270" s="45"/>
      <c r="D9270" s="45"/>
      <c r="E9270" s="66" t="str">
        <f t="shared" si="573"/>
        <v/>
      </c>
      <c r="F9270" s="70" t="str">
        <f t="shared" si="576"/>
        <v/>
      </c>
      <c r="G9270" s="68" t="str">
        <f t="shared" si="574"/>
        <v/>
      </c>
      <c r="H9270" s="69" t="str">
        <f t="shared" si="575"/>
        <v/>
      </c>
    </row>
    <row r="9271" spans="2:8" x14ac:dyDescent="0.25">
      <c r="B9271" s="44"/>
      <c r="C9271" s="45"/>
      <c r="D9271" s="45"/>
      <c r="E9271" s="66" t="str">
        <f t="shared" si="573"/>
        <v/>
      </c>
      <c r="F9271" s="70" t="str">
        <f t="shared" si="576"/>
        <v/>
      </c>
      <c r="G9271" s="68" t="str">
        <f t="shared" si="574"/>
        <v/>
      </c>
      <c r="H9271" s="69" t="str">
        <f t="shared" si="575"/>
        <v/>
      </c>
    </row>
    <row r="9272" spans="2:8" x14ac:dyDescent="0.25">
      <c r="B9272" s="44"/>
      <c r="C9272" s="45"/>
      <c r="D9272" s="45"/>
      <c r="E9272" s="66" t="str">
        <f t="shared" si="573"/>
        <v/>
      </c>
      <c r="F9272" s="70" t="str">
        <f t="shared" si="576"/>
        <v/>
      </c>
      <c r="G9272" s="68" t="str">
        <f t="shared" si="574"/>
        <v/>
      </c>
      <c r="H9272" s="69" t="str">
        <f t="shared" si="575"/>
        <v/>
      </c>
    </row>
    <row r="9273" spans="2:8" x14ac:dyDescent="0.25">
      <c r="B9273" s="44"/>
      <c r="C9273" s="45"/>
      <c r="D9273" s="45"/>
      <c r="E9273" s="66" t="str">
        <f t="shared" si="573"/>
        <v/>
      </c>
      <c r="F9273" s="70" t="str">
        <f t="shared" si="576"/>
        <v/>
      </c>
      <c r="G9273" s="68" t="str">
        <f t="shared" si="574"/>
        <v/>
      </c>
      <c r="H9273" s="69" t="str">
        <f t="shared" si="575"/>
        <v/>
      </c>
    </row>
    <row r="9274" spans="2:8" x14ac:dyDescent="0.25">
      <c r="B9274" s="44"/>
      <c r="C9274" s="45"/>
      <c r="D9274" s="45"/>
      <c r="E9274" s="66" t="str">
        <f t="shared" si="573"/>
        <v/>
      </c>
      <c r="F9274" s="70" t="str">
        <f t="shared" si="576"/>
        <v/>
      </c>
      <c r="G9274" s="68" t="str">
        <f t="shared" si="574"/>
        <v/>
      </c>
      <c r="H9274" s="69" t="str">
        <f t="shared" si="575"/>
        <v/>
      </c>
    </row>
    <row r="9275" spans="2:8" x14ac:dyDescent="0.25">
      <c r="B9275" s="44"/>
      <c r="C9275" s="45"/>
      <c r="D9275" s="45"/>
      <c r="E9275" s="66" t="str">
        <f t="shared" si="573"/>
        <v/>
      </c>
      <c r="F9275" s="70" t="str">
        <f t="shared" si="576"/>
        <v/>
      </c>
      <c r="G9275" s="68" t="str">
        <f t="shared" si="574"/>
        <v/>
      </c>
      <c r="H9275" s="69" t="str">
        <f t="shared" si="575"/>
        <v/>
      </c>
    </row>
    <row r="9276" spans="2:8" x14ac:dyDescent="0.25">
      <c r="B9276" s="44"/>
      <c r="C9276" s="45"/>
      <c r="D9276" s="45"/>
      <c r="E9276" s="66" t="str">
        <f t="shared" si="573"/>
        <v/>
      </c>
      <c r="F9276" s="70" t="str">
        <f t="shared" si="576"/>
        <v/>
      </c>
      <c r="G9276" s="68" t="str">
        <f t="shared" si="574"/>
        <v/>
      </c>
      <c r="H9276" s="69" t="str">
        <f t="shared" si="575"/>
        <v/>
      </c>
    </row>
    <row r="9277" spans="2:8" x14ac:dyDescent="0.25">
      <c r="B9277" s="44"/>
      <c r="C9277" s="45"/>
      <c r="D9277" s="45"/>
      <c r="E9277" s="66" t="str">
        <f t="shared" si="573"/>
        <v/>
      </c>
      <c r="F9277" s="70" t="str">
        <f t="shared" si="576"/>
        <v/>
      </c>
      <c r="G9277" s="68" t="str">
        <f t="shared" si="574"/>
        <v/>
      </c>
      <c r="H9277" s="69" t="str">
        <f t="shared" si="575"/>
        <v/>
      </c>
    </row>
    <row r="9278" spans="2:8" x14ac:dyDescent="0.25">
      <c r="B9278" s="44"/>
      <c r="C9278" s="45"/>
      <c r="D9278" s="45"/>
      <c r="E9278" s="66" t="str">
        <f t="shared" si="573"/>
        <v/>
      </c>
      <c r="F9278" s="70" t="str">
        <f t="shared" si="576"/>
        <v/>
      </c>
      <c r="G9278" s="68" t="str">
        <f t="shared" si="574"/>
        <v/>
      </c>
      <c r="H9278" s="69" t="str">
        <f t="shared" si="575"/>
        <v/>
      </c>
    </row>
    <row r="9279" spans="2:8" x14ac:dyDescent="0.25">
      <c r="B9279" s="44"/>
      <c r="C9279" s="45"/>
      <c r="D9279" s="45"/>
      <c r="E9279" s="66" t="str">
        <f t="shared" si="573"/>
        <v/>
      </c>
      <c r="F9279" s="70" t="str">
        <f t="shared" si="576"/>
        <v/>
      </c>
      <c r="G9279" s="68" t="str">
        <f t="shared" si="574"/>
        <v/>
      </c>
      <c r="H9279" s="69" t="str">
        <f t="shared" si="575"/>
        <v/>
      </c>
    </row>
    <row r="9280" spans="2:8" x14ac:dyDescent="0.25">
      <c r="B9280" s="44"/>
      <c r="C9280" s="45"/>
      <c r="D9280" s="45"/>
      <c r="E9280" s="66" t="str">
        <f t="shared" si="573"/>
        <v/>
      </c>
      <c r="F9280" s="70" t="str">
        <f t="shared" si="576"/>
        <v/>
      </c>
      <c r="G9280" s="68" t="str">
        <f t="shared" si="574"/>
        <v/>
      </c>
      <c r="H9280" s="69" t="str">
        <f t="shared" si="575"/>
        <v/>
      </c>
    </row>
    <row r="9281" spans="2:8" x14ac:dyDescent="0.25">
      <c r="B9281" s="44"/>
      <c r="C9281" s="45"/>
      <c r="D9281" s="45"/>
      <c r="E9281" s="66" t="str">
        <f t="shared" si="573"/>
        <v/>
      </c>
      <c r="F9281" s="70" t="str">
        <f t="shared" si="576"/>
        <v/>
      </c>
      <c r="G9281" s="68" t="str">
        <f t="shared" si="574"/>
        <v/>
      </c>
      <c r="H9281" s="69" t="str">
        <f t="shared" si="575"/>
        <v/>
      </c>
    </row>
    <row r="9282" spans="2:8" x14ac:dyDescent="0.25">
      <c r="B9282" s="44"/>
      <c r="C9282" s="45"/>
      <c r="D9282" s="45"/>
      <c r="E9282" s="66" t="str">
        <f t="shared" si="573"/>
        <v/>
      </c>
      <c r="F9282" s="70" t="str">
        <f t="shared" si="576"/>
        <v/>
      </c>
      <c r="G9282" s="68" t="str">
        <f t="shared" si="574"/>
        <v/>
      </c>
      <c r="H9282" s="69" t="str">
        <f t="shared" si="575"/>
        <v/>
      </c>
    </row>
    <row r="9283" spans="2:8" x14ac:dyDescent="0.25">
      <c r="B9283" s="44"/>
      <c r="C9283" s="45"/>
      <c r="D9283" s="45"/>
      <c r="E9283" s="66" t="str">
        <f t="shared" si="573"/>
        <v/>
      </c>
      <c r="F9283" s="70" t="str">
        <f t="shared" si="576"/>
        <v/>
      </c>
      <c r="G9283" s="68" t="str">
        <f t="shared" si="574"/>
        <v/>
      </c>
      <c r="H9283" s="69" t="str">
        <f t="shared" si="575"/>
        <v/>
      </c>
    </row>
    <row r="9284" spans="2:8" x14ac:dyDescent="0.25">
      <c r="B9284" s="44"/>
      <c r="C9284" s="45"/>
      <c r="D9284" s="45"/>
      <c r="E9284" s="66" t="str">
        <f t="shared" si="573"/>
        <v/>
      </c>
      <c r="F9284" s="70" t="str">
        <f t="shared" si="576"/>
        <v/>
      </c>
      <c r="G9284" s="68" t="str">
        <f t="shared" si="574"/>
        <v/>
      </c>
      <c r="H9284" s="69" t="str">
        <f t="shared" si="575"/>
        <v/>
      </c>
    </row>
    <row r="9285" spans="2:8" x14ac:dyDescent="0.25">
      <c r="B9285" s="44"/>
      <c r="C9285" s="45"/>
      <c r="D9285" s="45"/>
      <c r="E9285" s="66" t="str">
        <f t="shared" si="573"/>
        <v/>
      </c>
      <c r="F9285" s="70" t="str">
        <f t="shared" si="576"/>
        <v/>
      </c>
      <c r="G9285" s="68" t="str">
        <f t="shared" si="574"/>
        <v/>
      </c>
      <c r="H9285" s="69" t="str">
        <f t="shared" si="575"/>
        <v/>
      </c>
    </row>
    <row r="9286" spans="2:8" x14ac:dyDescent="0.25">
      <c r="B9286" s="44"/>
      <c r="C9286" s="45"/>
      <c r="D9286" s="45"/>
      <c r="E9286" s="66" t="str">
        <f t="shared" si="573"/>
        <v/>
      </c>
      <c r="F9286" s="70" t="str">
        <f t="shared" si="576"/>
        <v/>
      </c>
      <c r="G9286" s="68" t="str">
        <f t="shared" si="574"/>
        <v/>
      </c>
      <c r="H9286" s="69" t="str">
        <f t="shared" si="575"/>
        <v/>
      </c>
    </row>
    <row r="9287" spans="2:8" x14ac:dyDescent="0.25">
      <c r="B9287" s="44"/>
      <c r="C9287" s="45"/>
      <c r="D9287" s="45"/>
      <c r="E9287" s="66" t="str">
        <f t="shared" si="573"/>
        <v/>
      </c>
      <c r="F9287" s="70" t="str">
        <f t="shared" si="576"/>
        <v/>
      </c>
      <c r="G9287" s="68" t="str">
        <f t="shared" si="574"/>
        <v/>
      </c>
      <c r="H9287" s="69" t="str">
        <f t="shared" si="575"/>
        <v/>
      </c>
    </row>
    <row r="9288" spans="2:8" x14ac:dyDescent="0.25">
      <c r="B9288" s="44"/>
      <c r="C9288" s="45"/>
      <c r="D9288" s="45"/>
      <c r="E9288" s="66" t="str">
        <f t="shared" si="573"/>
        <v/>
      </c>
      <c r="F9288" s="70" t="str">
        <f t="shared" si="576"/>
        <v/>
      </c>
      <c r="G9288" s="68" t="str">
        <f t="shared" si="574"/>
        <v/>
      </c>
      <c r="H9288" s="69" t="str">
        <f t="shared" si="575"/>
        <v/>
      </c>
    </row>
    <row r="9289" spans="2:8" x14ac:dyDescent="0.25">
      <c r="B9289" s="44"/>
      <c r="C9289" s="45"/>
      <c r="D9289" s="45"/>
      <c r="E9289" s="66" t="str">
        <f t="shared" si="573"/>
        <v/>
      </c>
      <c r="F9289" s="70" t="str">
        <f t="shared" si="576"/>
        <v/>
      </c>
      <c r="G9289" s="68" t="str">
        <f t="shared" si="574"/>
        <v/>
      </c>
      <c r="H9289" s="69" t="str">
        <f t="shared" si="575"/>
        <v/>
      </c>
    </row>
    <row r="9290" spans="2:8" x14ac:dyDescent="0.25">
      <c r="B9290" s="44"/>
      <c r="C9290" s="45"/>
      <c r="D9290" s="45"/>
      <c r="E9290" s="66" t="str">
        <f t="shared" si="573"/>
        <v/>
      </c>
      <c r="F9290" s="70" t="str">
        <f t="shared" si="576"/>
        <v/>
      </c>
      <c r="G9290" s="68" t="str">
        <f t="shared" si="574"/>
        <v/>
      </c>
      <c r="H9290" s="69" t="str">
        <f t="shared" si="575"/>
        <v/>
      </c>
    </row>
    <row r="9291" spans="2:8" x14ac:dyDescent="0.25">
      <c r="B9291" s="44"/>
      <c r="C9291" s="45"/>
      <c r="D9291" s="45"/>
      <c r="E9291" s="66" t="str">
        <f t="shared" si="573"/>
        <v/>
      </c>
      <c r="F9291" s="70" t="str">
        <f t="shared" si="576"/>
        <v/>
      </c>
      <c r="G9291" s="68" t="str">
        <f t="shared" si="574"/>
        <v/>
      </c>
      <c r="H9291" s="69" t="str">
        <f t="shared" si="575"/>
        <v/>
      </c>
    </row>
    <row r="9292" spans="2:8" x14ac:dyDescent="0.25">
      <c r="B9292" s="44"/>
      <c r="C9292" s="45"/>
      <c r="D9292" s="45"/>
      <c r="E9292" s="66" t="str">
        <f t="shared" si="573"/>
        <v/>
      </c>
      <c r="F9292" s="70" t="str">
        <f t="shared" si="576"/>
        <v/>
      </c>
      <c r="G9292" s="68" t="str">
        <f t="shared" si="574"/>
        <v/>
      </c>
      <c r="H9292" s="69" t="str">
        <f t="shared" si="575"/>
        <v/>
      </c>
    </row>
    <row r="9293" spans="2:8" x14ac:dyDescent="0.25">
      <c r="B9293" s="44"/>
      <c r="C9293" s="45"/>
      <c r="D9293" s="45"/>
      <c r="E9293" s="66" t="str">
        <f t="shared" si="573"/>
        <v/>
      </c>
      <c r="F9293" s="70" t="str">
        <f t="shared" si="576"/>
        <v/>
      </c>
      <c r="G9293" s="68" t="str">
        <f t="shared" si="574"/>
        <v/>
      </c>
      <c r="H9293" s="69" t="str">
        <f t="shared" si="575"/>
        <v/>
      </c>
    </row>
    <row r="9294" spans="2:8" x14ac:dyDescent="0.25">
      <c r="B9294" s="44"/>
      <c r="C9294" s="45"/>
      <c r="D9294" s="45"/>
      <c r="E9294" s="66" t="str">
        <f t="shared" ref="E9294:E9357" si="577">+IF(AND(C9294-D9294&lt;&gt;0,$B$10&gt;B9294),C9294-D9294,"")</f>
        <v/>
      </c>
      <c r="F9294" s="70" t="str">
        <f t="shared" si="576"/>
        <v/>
      </c>
      <c r="G9294" s="68" t="str">
        <f t="shared" ref="G9294:G9357" si="578">+IF(AND(B9294&lt;&gt;"",$B$10&gt;B9294),$B$10-B9294,"")</f>
        <v/>
      </c>
      <c r="H9294" s="69" t="str">
        <f t="shared" ref="H9294:H9357" si="579">IFERROR(((E9294*G9294*$D$10)/36500),"")</f>
        <v/>
      </c>
    </row>
    <row r="9295" spans="2:8" x14ac:dyDescent="0.25">
      <c r="B9295" s="44"/>
      <c r="C9295" s="45"/>
      <c r="D9295" s="45"/>
      <c r="E9295" s="66" t="str">
        <f t="shared" si="577"/>
        <v/>
      </c>
      <c r="F9295" s="70" t="str">
        <f t="shared" ref="F9295:F9358" si="580">+IFERROR((E9295+F9294),"")</f>
        <v/>
      </c>
      <c r="G9295" s="68" t="str">
        <f t="shared" si="578"/>
        <v/>
      </c>
      <c r="H9295" s="69" t="str">
        <f t="shared" si="579"/>
        <v/>
      </c>
    </row>
    <row r="9296" spans="2:8" x14ac:dyDescent="0.25">
      <c r="B9296" s="44"/>
      <c r="C9296" s="45"/>
      <c r="D9296" s="45"/>
      <c r="E9296" s="66" t="str">
        <f t="shared" si="577"/>
        <v/>
      </c>
      <c r="F9296" s="70" t="str">
        <f t="shared" si="580"/>
        <v/>
      </c>
      <c r="G9296" s="68" t="str">
        <f t="shared" si="578"/>
        <v/>
      </c>
      <c r="H9296" s="69" t="str">
        <f t="shared" si="579"/>
        <v/>
      </c>
    </row>
    <row r="9297" spans="2:8" x14ac:dyDescent="0.25">
      <c r="B9297" s="44"/>
      <c r="C9297" s="45"/>
      <c r="D9297" s="45"/>
      <c r="E9297" s="66" t="str">
        <f t="shared" si="577"/>
        <v/>
      </c>
      <c r="F9297" s="70" t="str">
        <f t="shared" si="580"/>
        <v/>
      </c>
      <c r="G9297" s="68" t="str">
        <f t="shared" si="578"/>
        <v/>
      </c>
      <c r="H9297" s="69" t="str">
        <f t="shared" si="579"/>
        <v/>
      </c>
    </row>
    <row r="9298" spans="2:8" x14ac:dyDescent="0.25">
      <c r="B9298" s="44"/>
      <c r="C9298" s="45"/>
      <c r="D9298" s="45"/>
      <c r="E9298" s="66" t="str">
        <f t="shared" si="577"/>
        <v/>
      </c>
      <c r="F9298" s="70" t="str">
        <f t="shared" si="580"/>
        <v/>
      </c>
      <c r="G9298" s="68" t="str">
        <f t="shared" si="578"/>
        <v/>
      </c>
      <c r="H9298" s="69" t="str">
        <f t="shared" si="579"/>
        <v/>
      </c>
    </row>
    <row r="9299" spans="2:8" x14ac:dyDescent="0.25">
      <c r="B9299" s="44"/>
      <c r="C9299" s="45"/>
      <c r="D9299" s="45"/>
      <c r="E9299" s="66" t="str">
        <f t="shared" si="577"/>
        <v/>
      </c>
      <c r="F9299" s="70" t="str">
        <f t="shared" si="580"/>
        <v/>
      </c>
      <c r="G9299" s="68" t="str">
        <f t="shared" si="578"/>
        <v/>
      </c>
      <c r="H9299" s="69" t="str">
        <f t="shared" si="579"/>
        <v/>
      </c>
    </row>
    <row r="9300" spans="2:8" x14ac:dyDescent="0.25">
      <c r="B9300" s="44"/>
      <c r="C9300" s="45"/>
      <c r="D9300" s="45"/>
      <c r="E9300" s="66" t="str">
        <f t="shared" si="577"/>
        <v/>
      </c>
      <c r="F9300" s="70" t="str">
        <f t="shared" si="580"/>
        <v/>
      </c>
      <c r="G9300" s="68" t="str">
        <f t="shared" si="578"/>
        <v/>
      </c>
      <c r="H9300" s="69" t="str">
        <f t="shared" si="579"/>
        <v/>
      </c>
    </row>
    <row r="9301" spans="2:8" x14ac:dyDescent="0.25">
      <c r="B9301" s="44"/>
      <c r="C9301" s="45"/>
      <c r="D9301" s="45"/>
      <c r="E9301" s="66" t="str">
        <f t="shared" si="577"/>
        <v/>
      </c>
      <c r="F9301" s="70" t="str">
        <f t="shared" si="580"/>
        <v/>
      </c>
      <c r="G9301" s="68" t="str">
        <f t="shared" si="578"/>
        <v/>
      </c>
      <c r="H9301" s="69" t="str">
        <f t="shared" si="579"/>
        <v/>
      </c>
    </row>
    <row r="9302" spans="2:8" x14ac:dyDescent="0.25">
      <c r="B9302" s="44"/>
      <c r="C9302" s="45"/>
      <c r="D9302" s="45"/>
      <c r="E9302" s="66" t="str">
        <f t="shared" si="577"/>
        <v/>
      </c>
      <c r="F9302" s="70" t="str">
        <f t="shared" si="580"/>
        <v/>
      </c>
      <c r="G9302" s="68" t="str">
        <f t="shared" si="578"/>
        <v/>
      </c>
      <c r="H9302" s="69" t="str">
        <f t="shared" si="579"/>
        <v/>
      </c>
    </row>
    <row r="9303" spans="2:8" x14ac:dyDescent="0.25">
      <c r="B9303" s="44"/>
      <c r="C9303" s="45"/>
      <c r="D9303" s="45"/>
      <c r="E9303" s="66" t="str">
        <f t="shared" si="577"/>
        <v/>
      </c>
      <c r="F9303" s="70" t="str">
        <f t="shared" si="580"/>
        <v/>
      </c>
      <c r="G9303" s="68" t="str">
        <f t="shared" si="578"/>
        <v/>
      </c>
      <c r="H9303" s="69" t="str">
        <f t="shared" si="579"/>
        <v/>
      </c>
    </row>
    <row r="9304" spans="2:8" x14ac:dyDescent="0.25">
      <c r="B9304" s="44"/>
      <c r="C9304" s="45"/>
      <c r="D9304" s="45"/>
      <c r="E9304" s="66" t="str">
        <f t="shared" si="577"/>
        <v/>
      </c>
      <c r="F9304" s="70" t="str">
        <f t="shared" si="580"/>
        <v/>
      </c>
      <c r="G9304" s="68" t="str">
        <f t="shared" si="578"/>
        <v/>
      </c>
      <c r="H9304" s="69" t="str">
        <f t="shared" si="579"/>
        <v/>
      </c>
    </row>
    <row r="9305" spans="2:8" x14ac:dyDescent="0.25">
      <c r="B9305" s="44"/>
      <c r="C9305" s="45"/>
      <c r="D9305" s="45"/>
      <c r="E9305" s="66" t="str">
        <f t="shared" si="577"/>
        <v/>
      </c>
      <c r="F9305" s="70" t="str">
        <f t="shared" si="580"/>
        <v/>
      </c>
      <c r="G9305" s="68" t="str">
        <f t="shared" si="578"/>
        <v/>
      </c>
      <c r="H9305" s="69" t="str">
        <f t="shared" si="579"/>
        <v/>
      </c>
    </row>
    <row r="9306" spans="2:8" x14ac:dyDescent="0.25">
      <c r="B9306" s="44"/>
      <c r="C9306" s="45"/>
      <c r="D9306" s="45"/>
      <c r="E9306" s="66" t="str">
        <f t="shared" si="577"/>
        <v/>
      </c>
      <c r="F9306" s="70" t="str">
        <f t="shared" si="580"/>
        <v/>
      </c>
      <c r="G9306" s="68" t="str">
        <f t="shared" si="578"/>
        <v/>
      </c>
      <c r="H9306" s="69" t="str">
        <f t="shared" si="579"/>
        <v/>
      </c>
    </row>
    <row r="9307" spans="2:8" x14ac:dyDescent="0.25">
      <c r="B9307" s="44"/>
      <c r="C9307" s="45"/>
      <c r="D9307" s="45"/>
      <c r="E9307" s="66" t="str">
        <f t="shared" si="577"/>
        <v/>
      </c>
      <c r="F9307" s="70" t="str">
        <f t="shared" si="580"/>
        <v/>
      </c>
      <c r="G9307" s="68" t="str">
        <f t="shared" si="578"/>
        <v/>
      </c>
      <c r="H9307" s="69" t="str">
        <f t="shared" si="579"/>
        <v/>
      </c>
    </row>
    <row r="9308" spans="2:8" x14ac:dyDescent="0.25">
      <c r="B9308" s="44"/>
      <c r="C9308" s="45"/>
      <c r="D9308" s="45"/>
      <c r="E9308" s="66" t="str">
        <f t="shared" si="577"/>
        <v/>
      </c>
      <c r="F9308" s="70" t="str">
        <f t="shared" si="580"/>
        <v/>
      </c>
      <c r="G9308" s="68" t="str">
        <f t="shared" si="578"/>
        <v/>
      </c>
      <c r="H9308" s="69" t="str">
        <f t="shared" si="579"/>
        <v/>
      </c>
    </row>
    <row r="9309" spans="2:8" x14ac:dyDescent="0.25">
      <c r="B9309" s="44"/>
      <c r="C9309" s="45"/>
      <c r="D9309" s="45"/>
      <c r="E9309" s="66" t="str">
        <f t="shared" si="577"/>
        <v/>
      </c>
      <c r="F9309" s="70" t="str">
        <f t="shared" si="580"/>
        <v/>
      </c>
      <c r="G9309" s="68" t="str">
        <f t="shared" si="578"/>
        <v/>
      </c>
      <c r="H9309" s="69" t="str">
        <f t="shared" si="579"/>
        <v/>
      </c>
    </row>
    <row r="9310" spans="2:8" x14ac:dyDescent="0.25">
      <c r="B9310" s="44"/>
      <c r="C9310" s="45"/>
      <c r="D9310" s="45"/>
      <c r="E9310" s="66" t="str">
        <f t="shared" si="577"/>
        <v/>
      </c>
      <c r="F9310" s="70" t="str">
        <f t="shared" si="580"/>
        <v/>
      </c>
      <c r="G9310" s="68" t="str">
        <f t="shared" si="578"/>
        <v/>
      </c>
      <c r="H9310" s="69" t="str">
        <f t="shared" si="579"/>
        <v/>
      </c>
    </row>
    <row r="9311" spans="2:8" x14ac:dyDescent="0.25">
      <c r="B9311" s="44"/>
      <c r="C9311" s="45"/>
      <c r="D9311" s="45"/>
      <c r="E9311" s="66" t="str">
        <f t="shared" si="577"/>
        <v/>
      </c>
      <c r="F9311" s="70" t="str">
        <f t="shared" si="580"/>
        <v/>
      </c>
      <c r="G9311" s="68" t="str">
        <f t="shared" si="578"/>
        <v/>
      </c>
      <c r="H9311" s="69" t="str">
        <f t="shared" si="579"/>
        <v/>
      </c>
    </row>
    <row r="9312" spans="2:8" x14ac:dyDescent="0.25">
      <c r="B9312" s="44"/>
      <c r="C9312" s="45"/>
      <c r="D9312" s="45"/>
      <c r="E9312" s="66" t="str">
        <f t="shared" si="577"/>
        <v/>
      </c>
      <c r="F9312" s="70" t="str">
        <f t="shared" si="580"/>
        <v/>
      </c>
      <c r="G9312" s="68" t="str">
        <f t="shared" si="578"/>
        <v/>
      </c>
      <c r="H9312" s="69" t="str">
        <f t="shared" si="579"/>
        <v/>
      </c>
    </row>
    <row r="9313" spans="2:8" x14ac:dyDescent="0.25">
      <c r="B9313" s="44"/>
      <c r="C9313" s="45"/>
      <c r="D9313" s="45"/>
      <c r="E9313" s="66" t="str">
        <f t="shared" si="577"/>
        <v/>
      </c>
      <c r="F9313" s="70" t="str">
        <f t="shared" si="580"/>
        <v/>
      </c>
      <c r="G9313" s="68" t="str">
        <f t="shared" si="578"/>
        <v/>
      </c>
      <c r="H9313" s="69" t="str">
        <f t="shared" si="579"/>
        <v/>
      </c>
    </row>
    <row r="9314" spans="2:8" x14ac:dyDescent="0.25">
      <c r="B9314" s="44"/>
      <c r="C9314" s="45"/>
      <c r="D9314" s="45"/>
      <c r="E9314" s="66" t="str">
        <f t="shared" si="577"/>
        <v/>
      </c>
      <c r="F9314" s="70" t="str">
        <f t="shared" si="580"/>
        <v/>
      </c>
      <c r="G9314" s="68" t="str">
        <f t="shared" si="578"/>
        <v/>
      </c>
      <c r="H9314" s="69" t="str">
        <f t="shared" si="579"/>
        <v/>
      </c>
    </row>
    <row r="9315" spans="2:8" x14ac:dyDescent="0.25">
      <c r="B9315" s="44"/>
      <c r="C9315" s="45"/>
      <c r="D9315" s="45"/>
      <c r="E9315" s="66" t="str">
        <f t="shared" si="577"/>
        <v/>
      </c>
      <c r="F9315" s="70" t="str">
        <f t="shared" si="580"/>
        <v/>
      </c>
      <c r="G9315" s="68" t="str">
        <f t="shared" si="578"/>
        <v/>
      </c>
      <c r="H9315" s="69" t="str">
        <f t="shared" si="579"/>
        <v/>
      </c>
    </row>
    <row r="9316" spans="2:8" x14ac:dyDescent="0.25">
      <c r="B9316" s="44"/>
      <c r="C9316" s="45"/>
      <c r="D9316" s="45"/>
      <c r="E9316" s="66" t="str">
        <f t="shared" si="577"/>
        <v/>
      </c>
      <c r="F9316" s="70" t="str">
        <f t="shared" si="580"/>
        <v/>
      </c>
      <c r="G9316" s="68" t="str">
        <f t="shared" si="578"/>
        <v/>
      </c>
      <c r="H9316" s="69" t="str">
        <f t="shared" si="579"/>
        <v/>
      </c>
    </row>
    <row r="9317" spans="2:8" x14ac:dyDescent="0.25">
      <c r="B9317" s="44"/>
      <c r="C9317" s="45"/>
      <c r="D9317" s="45"/>
      <c r="E9317" s="66" t="str">
        <f t="shared" si="577"/>
        <v/>
      </c>
      <c r="F9317" s="70" t="str">
        <f t="shared" si="580"/>
        <v/>
      </c>
      <c r="G9317" s="68" t="str">
        <f t="shared" si="578"/>
        <v/>
      </c>
      <c r="H9317" s="69" t="str">
        <f t="shared" si="579"/>
        <v/>
      </c>
    </row>
    <row r="9318" spans="2:8" x14ac:dyDescent="0.25">
      <c r="B9318" s="44"/>
      <c r="C9318" s="45"/>
      <c r="D9318" s="45"/>
      <c r="E9318" s="66" t="str">
        <f t="shared" si="577"/>
        <v/>
      </c>
      <c r="F9318" s="70" t="str">
        <f t="shared" si="580"/>
        <v/>
      </c>
      <c r="G9318" s="68" t="str">
        <f t="shared" si="578"/>
        <v/>
      </c>
      <c r="H9318" s="69" t="str">
        <f t="shared" si="579"/>
        <v/>
      </c>
    </row>
    <row r="9319" spans="2:8" x14ac:dyDescent="0.25">
      <c r="B9319" s="44"/>
      <c r="C9319" s="45"/>
      <c r="D9319" s="45"/>
      <c r="E9319" s="66" t="str">
        <f t="shared" si="577"/>
        <v/>
      </c>
      <c r="F9319" s="70" t="str">
        <f t="shared" si="580"/>
        <v/>
      </c>
      <c r="G9319" s="68" t="str">
        <f t="shared" si="578"/>
        <v/>
      </c>
      <c r="H9319" s="69" t="str">
        <f t="shared" si="579"/>
        <v/>
      </c>
    </row>
    <row r="9320" spans="2:8" x14ac:dyDescent="0.25">
      <c r="B9320" s="44"/>
      <c r="C9320" s="45"/>
      <c r="D9320" s="45"/>
      <c r="E9320" s="66" t="str">
        <f t="shared" si="577"/>
        <v/>
      </c>
      <c r="F9320" s="70" t="str">
        <f t="shared" si="580"/>
        <v/>
      </c>
      <c r="G9320" s="68" t="str">
        <f t="shared" si="578"/>
        <v/>
      </c>
      <c r="H9320" s="69" t="str">
        <f t="shared" si="579"/>
        <v/>
      </c>
    </row>
    <row r="9321" spans="2:8" x14ac:dyDescent="0.25">
      <c r="B9321" s="44"/>
      <c r="C9321" s="45"/>
      <c r="D9321" s="45"/>
      <c r="E9321" s="66" t="str">
        <f t="shared" si="577"/>
        <v/>
      </c>
      <c r="F9321" s="70" t="str">
        <f t="shared" si="580"/>
        <v/>
      </c>
      <c r="G9321" s="68" t="str">
        <f t="shared" si="578"/>
        <v/>
      </c>
      <c r="H9321" s="69" t="str">
        <f t="shared" si="579"/>
        <v/>
      </c>
    </row>
    <row r="9322" spans="2:8" x14ac:dyDescent="0.25">
      <c r="B9322" s="44"/>
      <c r="C9322" s="45"/>
      <c r="D9322" s="45"/>
      <c r="E9322" s="66" t="str">
        <f t="shared" si="577"/>
        <v/>
      </c>
      <c r="F9322" s="70" t="str">
        <f t="shared" si="580"/>
        <v/>
      </c>
      <c r="G9322" s="68" t="str">
        <f t="shared" si="578"/>
        <v/>
      </c>
      <c r="H9322" s="69" t="str">
        <f t="shared" si="579"/>
        <v/>
      </c>
    </row>
    <row r="9323" spans="2:8" x14ac:dyDescent="0.25">
      <c r="B9323" s="44"/>
      <c r="C9323" s="45"/>
      <c r="D9323" s="45"/>
      <c r="E9323" s="66" t="str">
        <f t="shared" si="577"/>
        <v/>
      </c>
      <c r="F9323" s="70" t="str">
        <f t="shared" si="580"/>
        <v/>
      </c>
      <c r="G9323" s="68" t="str">
        <f t="shared" si="578"/>
        <v/>
      </c>
      <c r="H9323" s="69" t="str">
        <f t="shared" si="579"/>
        <v/>
      </c>
    </row>
    <row r="9324" spans="2:8" x14ac:dyDescent="0.25">
      <c r="B9324" s="44"/>
      <c r="C9324" s="45"/>
      <c r="D9324" s="45"/>
      <c r="E9324" s="66" t="str">
        <f t="shared" si="577"/>
        <v/>
      </c>
      <c r="F9324" s="70" t="str">
        <f t="shared" si="580"/>
        <v/>
      </c>
      <c r="G9324" s="68" t="str">
        <f t="shared" si="578"/>
        <v/>
      </c>
      <c r="H9324" s="69" t="str">
        <f t="shared" si="579"/>
        <v/>
      </c>
    </row>
    <row r="9325" spans="2:8" x14ac:dyDescent="0.25">
      <c r="B9325" s="44"/>
      <c r="C9325" s="45"/>
      <c r="D9325" s="45"/>
      <c r="E9325" s="66" t="str">
        <f t="shared" si="577"/>
        <v/>
      </c>
      <c r="F9325" s="70" t="str">
        <f t="shared" si="580"/>
        <v/>
      </c>
      <c r="G9325" s="68" t="str">
        <f t="shared" si="578"/>
        <v/>
      </c>
      <c r="H9325" s="69" t="str">
        <f t="shared" si="579"/>
        <v/>
      </c>
    </row>
    <row r="9326" spans="2:8" x14ac:dyDescent="0.25">
      <c r="B9326" s="44"/>
      <c r="C9326" s="45"/>
      <c r="D9326" s="45"/>
      <c r="E9326" s="66" t="str">
        <f t="shared" si="577"/>
        <v/>
      </c>
      <c r="F9326" s="70" t="str">
        <f t="shared" si="580"/>
        <v/>
      </c>
      <c r="G9326" s="68" t="str">
        <f t="shared" si="578"/>
        <v/>
      </c>
      <c r="H9326" s="69" t="str">
        <f t="shared" si="579"/>
        <v/>
      </c>
    </row>
    <row r="9327" spans="2:8" x14ac:dyDescent="0.25">
      <c r="B9327" s="44"/>
      <c r="C9327" s="45"/>
      <c r="D9327" s="45"/>
      <c r="E9327" s="66" t="str">
        <f t="shared" si="577"/>
        <v/>
      </c>
      <c r="F9327" s="70" t="str">
        <f t="shared" si="580"/>
        <v/>
      </c>
      <c r="G9327" s="68" t="str">
        <f t="shared" si="578"/>
        <v/>
      </c>
      <c r="H9327" s="69" t="str">
        <f t="shared" si="579"/>
        <v/>
      </c>
    </row>
    <row r="9328" spans="2:8" x14ac:dyDescent="0.25">
      <c r="B9328" s="44"/>
      <c r="C9328" s="45"/>
      <c r="D9328" s="45"/>
      <c r="E9328" s="66" t="str">
        <f t="shared" si="577"/>
        <v/>
      </c>
      <c r="F9328" s="70" t="str">
        <f t="shared" si="580"/>
        <v/>
      </c>
      <c r="G9328" s="68" t="str">
        <f t="shared" si="578"/>
        <v/>
      </c>
      <c r="H9328" s="69" t="str">
        <f t="shared" si="579"/>
        <v/>
      </c>
    </row>
    <row r="9329" spans="2:8" x14ac:dyDescent="0.25">
      <c r="B9329" s="44"/>
      <c r="C9329" s="45"/>
      <c r="D9329" s="45"/>
      <c r="E9329" s="66" t="str">
        <f t="shared" si="577"/>
        <v/>
      </c>
      <c r="F9329" s="70" t="str">
        <f t="shared" si="580"/>
        <v/>
      </c>
      <c r="G9329" s="68" t="str">
        <f t="shared" si="578"/>
        <v/>
      </c>
      <c r="H9329" s="69" t="str">
        <f t="shared" si="579"/>
        <v/>
      </c>
    </row>
    <row r="9330" spans="2:8" x14ac:dyDescent="0.25">
      <c r="B9330" s="44"/>
      <c r="C9330" s="45"/>
      <c r="D9330" s="45"/>
      <c r="E9330" s="66" t="str">
        <f t="shared" si="577"/>
        <v/>
      </c>
      <c r="F9330" s="70" t="str">
        <f t="shared" si="580"/>
        <v/>
      </c>
      <c r="G9330" s="68" t="str">
        <f t="shared" si="578"/>
        <v/>
      </c>
      <c r="H9330" s="69" t="str">
        <f t="shared" si="579"/>
        <v/>
      </c>
    </row>
    <row r="9331" spans="2:8" x14ac:dyDescent="0.25">
      <c r="B9331" s="44"/>
      <c r="C9331" s="45"/>
      <c r="D9331" s="45"/>
      <c r="E9331" s="66" t="str">
        <f t="shared" si="577"/>
        <v/>
      </c>
      <c r="F9331" s="70" t="str">
        <f t="shared" si="580"/>
        <v/>
      </c>
      <c r="G9331" s="68" t="str">
        <f t="shared" si="578"/>
        <v/>
      </c>
      <c r="H9331" s="69" t="str">
        <f t="shared" si="579"/>
        <v/>
      </c>
    </row>
    <row r="9332" spans="2:8" x14ac:dyDescent="0.25">
      <c r="B9332" s="44"/>
      <c r="C9332" s="45"/>
      <c r="D9332" s="45"/>
      <c r="E9332" s="66" t="str">
        <f t="shared" si="577"/>
        <v/>
      </c>
      <c r="F9332" s="70" t="str">
        <f t="shared" si="580"/>
        <v/>
      </c>
      <c r="G9332" s="68" t="str">
        <f t="shared" si="578"/>
        <v/>
      </c>
      <c r="H9332" s="69" t="str">
        <f t="shared" si="579"/>
        <v/>
      </c>
    </row>
    <row r="9333" spans="2:8" x14ac:dyDescent="0.25">
      <c r="B9333" s="44"/>
      <c r="C9333" s="45"/>
      <c r="D9333" s="45"/>
      <c r="E9333" s="66" t="str">
        <f t="shared" si="577"/>
        <v/>
      </c>
      <c r="F9333" s="70" t="str">
        <f t="shared" si="580"/>
        <v/>
      </c>
      <c r="G9333" s="68" t="str">
        <f t="shared" si="578"/>
        <v/>
      </c>
      <c r="H9333" s="69" t="str">
        <f t="shared" si="579"/>
        <v/>
      </c>
    </row>
    <row r="9334" spans="2:8" x14ac:dyDescent="0.25">
      <c r="B9334" s="44"/>
      <c r="C9334" s="45"/>
      <c r="D9334" s="45"/>
      <c r="E9334" s="66" t="str">
        <f t="shared" si="577"/>
        <v/>
      </c>
      <c r="F9334" s="70" t="str">
        <f t="shared" si="580"/>
        <v/>
      </c>
      <c r="G9334" s="68" t="str">
        <f t="shared" si="578"/>
        <v/>
      </c>
      <c r="H9334" s="69" t="str">
        <f t="shared" si="579"/>
        <v/>
      </c>
    </row>
    <row r="9335" spans="2:8" x14ac:dyDescent="0.25">
      <c r="B9335" s="44"/>
      <c r="C9335" s="45"/>
      <c r="D9335" s="45"/>
      <c r="E9335" s="66" t="str">
        <f t="shared" si="577"/>
        <v/>
      </c>
      <c r="F9335" s="70" t="str">
        <f t="shared" si="580"/>
        <v/>
      </c>
      <c r="G9335" s="68" t="str">
        <f t="shared" si="578"/>
        <v/>
      </c>
      <c r="H9335" s="69" t="str">
        <f t="shared" si="579"/>
        <v/>
      </c>
    </row>
    <row r="9336" spans="2:8" x14ac:dyDescent="0.25">
      <c r="B9336" s="44"/>
      <c r="C9336" s="45"/>
      <c r="D9336" s="45"/>
      <c r="E9336" s="66" t="str">
        <f t="shared" si="577"/>
        <v/>
      </c>
      <c r="F9336" s="70" t="str">
        <f t="shared" si="580"/>
        <v/>
      </c>
      <c r="G9336" s="68" t="str">
        <f t="shared" si="578"/>
        <v/>
      </c>
      <c r="H9336" s="69" t="str">
        <f t="shared" si="579"/>
        <v/>
      </c>
    </row>
    <row r="9337" spans="2:8" x14ac:dyDescent="0.25">
      <c r="B9337" s="44"/>
      <c r="C9337" s="45"/>
      <c r="D9337" s="45"/>
      <c r="E9337" s="66" t="str">
        <f t="shared" si="577"/>
        <v/>
      </c>
      <c r="F9337" s="70" t="str">
        <f t="shared" si="580"/>
        <v/>
      </c>
      <c r="G9337" s="68" t="str">
        <f t="shared" si="578"/>
        <v/>
      </c>
      <c r="H9337" s="69" t="str">
        <f t="shared" si="579"/>
        <v/>
      </c>
    </row>
    <row r="9338" spans="2:8" x14ac:dyDescent="0.25">
      <c r="B9338" s="44"/>
      <c r="C9338" s="45"/>
      <c r="D9338" s="45"/>
      <c r="E9338" s="66" t="str">
        <f t="shared" si="577"/>
        <v/>
      </c>
      <c r="F9338" s="70" t="str">
        <f t="shared" si="580"/>
        <v/>
      </c>
      <c r="G9338" s="68" t="str">
        <f t="shared" si="578"/>
        <v/>
      </c>
      <c r="H9338" s="69" t="str">
        <f t="shared" si="579"/>
        <v/>
      </c>
    </row>
    <row r="9339" spans="2:8" x14ac:dyDescent="0.25">
      <c r="B9339" s="44"/>
      <c r="C9339" s="45"/>
      <c r="D9339" s="45"/>
      <c r="E9339" s="66" t="str">
        <f t="shared" si="577"/>
        <v/>
      </c>
      <c r="F9339" s="70" t="str">
        <f t="shared" si="580"/>
        <v/>
      </c>
      <c r="G9339" s="68" t="str">
        <f t="shared" si="578"/>
        <v/>
      </c>
      <c r="H9339" s="69" t="str">
        <f t="shared" si="579"/>
        <v/>
      </c>
    </row>
    <row r="9340" spans="2:8" x14ac:dyDescent="0.25">
      <c r="B9340" s="44"/>
      <c r="C9340" s="45"/>
      <c r="D9340" s="45"/>
      <c r="E9340" s="66" t="str">
        <f t="shared" si="577"/>
        <v/>
      </c>
      <c r="F9340" s="70" t="str">
        <f t="shared" si="580"/>
        <v/>
      </c>
      <c r="G9340" s="68" t="str">
        <f t="shared" si="578"/>
        <v/>
      </c>
      <c r="H9340" s="69" t="str">
        <f t="shared" si="579"/>
        <v/>
      </c>
    </row>
    <row r="9341" spans="2:8" x14ac:dyDescent="0.25">
      <c r="B9341" s="44"/>
      <c r="C9341" s="45"/>
      <c r="D9341" s="45"/>
      <c r="E9341" s="66" t="str">
        <f t="shared" si="577"/>
        <v/>
      </c>
      <c r="F9341" s="70" t="str">
        <f t="shared" si="580"/>
        <v/>
      </c>
      <c r="G9341" s="68" t="str">
        <f t="shared" si="578"/>
        <v/>
      </c>
      <c r="H9341" s="69" t="str">
        <f t="shared" si="579"/>
        <v/>
      </c>
    </row>
    <row r="9342" spans="2:8" x14ac:dyDescent="0.25">
      <c r="B9342" s="44"/>
      <c r="C9342" s="45"/>
      <c r="D9342" s="45"/>
      <c r="E9342" s="66" t="str">
        <f t="shared" si="577"/>
        <v/>
      </c>
      <c r="F9342" s="70" t="str">
        <f t="shared" si="580"/>
        <v/>
      </c>
      <c r="G9342" s="68" t="str">
        <f t="shared" si="578"/>
        <v/>
      </c>
      <c r="H9342" s="69" t="str">
        <f t="shared" si="579"/>
        <v/>
      </c>
    </row>
    <row r="9343" spans="2:8" x14ac:dyDescent="0.25">
      <c r="B9343" s="44"/>
      <c r="C9343" s="45"/>
      <c r="D9343" s="45"/>
      <c r="E9343" s="66" t="str">
        <f t="shared" si="577"/>
        <v/>
      </c>
      <c r="F9343" s="70" t="str">
        <f t="shared" si="580"/>
        <v/>
      </c>
      <c r="G9343" s="68" t="str">
        <f t="shared" si="578"/>
        <v/>
      </c>
      <c r="H9343" s="69" t="str">
        <f t="shared" si="579"/>
        <v/>
      </c>
    </row>
    <row r="9344" spans="2:8" x14ac:dyDescent="0.25">
      <c r="B9344" s="44"/>
      <c r="C9344" s="45"/>
      <c r="D9344" s="45"/>
      <c r="E9344" s="66" t="str">
        <f t="shared" si="577"/>
        <v/>
      </c>
      <c r="F9344" s="70" t="str">
        <f t="shared" si="580"/>
        <v/>
      </c>
      <c r="G9344" s="68" t="str">
        <f t="shared" si="578"/>
        <v/>
      </c>
      <c r="H9344" s="69" t="str">
        <f t="shared" si="579"/>
        <v/>
      </c>
    </row>
    <row r="9345" spans="2:8" x14ac:dyDescent="0.25">
      <c r="B9345" s="44"/>
      <c r="C9345" s="45"/>
      <c r="D9345" s="45"/>
      <c r="E9345" s="66" t="str">
        <f t="shared" si="577"/>
        <v/>
      </c>
      <c r="F9345" s="70" t="str">
        <f t="shared" si="580"/>
        <v/>
      </c>
      <c r="G9345" s="68" t="str">
        <f t="shared" si="578"/>
        <v/>
      </c>
      <c r="H9345" s="69" t="str">
        <f t="shared" si="579"/>
        <v/>
      </c>
    </row>
    <row r="9346" spans="2:8" x14ac:dyDescent="0.25">
      <c r="B9346" s="44"/>
      <c r="C9346" s="45"/>
      <c r="D9346" s="45"/>
      <c r="E9346" s="66" t="str">
        <f t="shared" si="577"/>
        <v/>
      </c>
      <c r="F9346" s="70" t="str">
        <f t="shared" si="580"/>
        <v/>
      </c>
      <c r="G9346" s="68" t="str">
        <f t="shared" si="578"/>
        <v/>
      </c>
      <c r="H9346" s="69" t="str">
        <f t="shared" si="579"/>
        <v/>
      </c>
    </row>
    <row r="9347" spans="2:8" x14ac:dyDescent="0.25">
      <c r="B9347" s="44"/>
      <c r="C9347" s="45"/>
      <c r="D9347" s="45"/>
      <c r="E9347" s="66" t="str">
        <f t="shared" si="577"/>
        <v/>
      </c>
      <c r="F9347" s="70" t="str">
        <f t="shared" si="580"/>
        <v/>
      </c>
      <c r="G9347" s="68" t="str">
        <f t="shared" si="578"/>
        <v/>
      </c>
      <c r="H9347" s="69" t="str">
        <f t="shared" si="579"/>
        <v/>
      </c>
    </row>
    <row r="9348" spans="2:8" x14ac:dyDescent="0.25">
      <c r="B9348" s="44"/>
      <c r="C9348" s="45"/>
      <c r="D9348" s="45"/>
      <c r="E9348" s="66" t="str">
        <f t="shared" si="577"/>
        <v/>
      </c>
      <c r="F9348" s="70" t="str">
        <f t="shared" si="580"/>
        <v/>
      </c>
      <c r="G9348" s="68" t="str">
        <f t="shared" si="578"/>
        <v/>
      </c>
      <c r="H9348" s="69" t="str">
        <f t="shared" si="579"/>
        <v/>
      </c>
    </row>
    <row r="9349" spans="2:8" x14ac:dyDescent="0.25">
      <c r="B9349" s="44"/>
      <c r="C9349" s="45"/>
      <c r="D9349" s="45"/>
      <c r="E9349" s="66" t="str">
        <f t="shared" si="577"/>
        <v/>
      </c>
      <c r="F9349" s="70" t="str">
        <f t="shared" si="580"/>
        <v/>
      </c>
      <c r="G9349" s="68" t="str">
        <f t="shared" si="578"/>
        <v/>
      </c>
      <c r="H9349" s="69" t="str">
        <f t="shared" si="579"/>
        <v/>
      </c>
    </row>
    <row r="9350" spans="2:8" x14ac:dyDescent="0.25">
      <c r="B9350" s="44"/>
      <c r="C9350" s="45"/>
      <c r="D9350" s="45"/>
      <c r="E9350" s="66" t="str">
        <f t="shared" si="577"/>
        <v/>
      </c>
      <c r="F9350" s="70" t="str">
        <f t="shared" si="580"/>
        <v/>
      </c>
      <c r="G9350" s="68" t="str">
        <f t="shared" si="578"/>
        <v/>
      </c>
      <c r="H9350" s="69" t="str">
        <f t="shared" si="579"/>
        <v/>
      </c>
    </row>
    <row r="9351" spans="2:8" x14ac:dyDescent="0.25">
      <c r="B9351" s="44"/>
      <c r="C9351" s="45"/>
      <c r="D9351" s="45"/>
      <c r="E9351" s="66" t="str">
        <f t="shared" si="577"/>
        <v/>
      </c>
      <c r="F9351" s="70" t="str">
        <f t="shared" si="580"/>
        <v/>
      </c>
      <c r="G9351" s="68" t="str">
        <f t="shared" si="578"/>
        <v/>
      </c>
      <c r="H9351" s="69" t="str">
        <f t="shared" si="579"/>
        <v/>
      </c>
    </row>
    <row r="9352" spans="2:8" x14ac:dyDescent="0.25">
      <c r="B9352" s="44"/>
      <c r="C9352" s="45"/>
      <c r="D9352" s="45"/>
      <c r="E9352" s="66" t="str">
        <f t="shared" si="577"/>
        <v/>
      </c>
      <c r="F9352" s="70" t="str">
        <f t="shared" si="580"/>
        <v/>
      </c>
      <c r="G9352" s="68" t="str">
        <f t="shared" si="578"/>
        <v/>
      </c>
      <c r="H9352" s="69" t="str">
        <f t="shared" si="579"/>
        <v/>
      </c>
    </row>
    <row r="9353" spans="2:8" x14ac:dyDescent="0.25">
      <c r="B9353" s="44"/>
      <c r="C9353" s="45"/>
      <c r="D9353" s="45"/>
      <c r="E9353" s="66" t="str">
        <f t="shared" si="577"/>
        <v/>
      </c>
      <c r="F9353" s="70" t="str">
        <f t="shared" si="580"/>
        <v/>
      </c>
      <c r="G9353" s="68" t="str">
        <f t="shared" si="578"/>
        <v/>
      </c>
      <c r="H9353" s="69" t="str">
        <f t="shared" si="579"/>
        <v/>
      </c>
    </row>
    <row r="9354" spans="2:8" x14ac:dyDescent="0.25">
      <c r="B9354" s="44"/>
      <c r="C9354" s="45"/>
      <c r="D9354" s="45"/>
      <c r="E9354" s="66" t="str">
        <f t="shared" si="577"/>
        <v/>
      </c>
      <c r="F9354" s="70" t="str">
        <f t="shared" si="580"/>
        <v/>
      </c>
      <c r="G9354" s="68" t="str">
        <f t="shared" si="578"/>
        <v/>
      </c>
      <c r="H9354" s="69" t="str">
        <f t="shared" si="579"/>
        <v/>
      </c>
    </row>
    <row r="9355" spans="2:8" x14ac:dyDescent="0.25">
      <c r="B9355" s="44"/>
      <c r="C9355" s="45"/>
      <c r="D9355" s="45"/>
      <c r="E9355" s="66" t="str">
        <f t="shared" si="577"/>
        <v/>
      </c>
      <c r="F9355" s="70" t="str">
        <f t="shared" si="580"/>
        <v/>
      </c>
      <c r="G9355" s="68" t="str">
        <f t="shared" si="578"/>
        <v/>
      </c>
      <c r="H9355" s="69" t="str">
        <f t="shared" si="579"/>
        <v/>
      </c>
    </row>
    <row r="9356" spans="2:8" x14ac:dyDescent="0.25">
      <c r="B9356" s="44"/>
      <c r="C9356" s="45"/>
      <c r="D9356" s="45"/>
      <c r="E9356" s="66" t="str">
        <f t="shared" si="577"/>
        <v/>
      </c>
      <c r="F9356" s="70" t="str">
        <f t="shared" si="580"/>
        <v/>
      </c>
      <c r="G9356" s="68" t="str">
        <f t="shared" si="578"/>
        <v/>
      </c>
      <c r="H9356" s="69" t="str">
        <f t="shared" si="579"/>
        <v/>
      </c>
    </row>
    <row r="9357" spans="2:8" x14ac:dyDescent="0.25">
      <c r="B9357" s="44"/>
      <c r="C9357" s="45"/>
      <c r="D9357" s="45"/>
      <c r="E9357" s="66" t="str">
        <f t="shared" si="577"/>
        <v/>
      </c>
      <c r="F9357" s="70" t="str">
        <f t="shared" si="580"/>
        <v/>
      </c>
      <c r="G9357" s="68" t="str">
        <f t="shared" si="578"/>
        <v/>
      </c>
      <c r="H9357" s="69" t="str">
        <f t="shared" si="579"/>
        <v/>
      </c>
    </row>
    <row r="9358" spans="2:8" x14ac:dyDescent="0.25">
      <c r="B9358" s="44"/>
      <c r="C9358" s="45"/>
      <c r="D9358" s="45"/>
      <c r="E9358" s="66" t="str">
        <f t="shared" ref="E9358:E9421" si="581">+IF(AND(C9358-D9358&lt;&gt;0,$B$10&gt;B9358),C9358-D9358,"")</f>
        <v/>
      </c>
      <c r="F9358" s="70" t="str">
        <f t="shared" si="580"/>
        <v/>
      </c>
      <c r="G9358" s="68" t="str">
        <f t="shared" ref="G9358:G9421" si="582">+IF(AND(B9358&lt;&gt;"",$B$10&gt;B9358),$B$10-B9358,"")</f>
        <v/>
      </c>
      <c r="H9358" s="69" t="str">
        <f t="shared" ref="H9358:H9421" si="583">IFERROR(((E9358*G9358*$D$10)/36500),"")</f>
        <v/>
      </c>
    </row>
    <row r="9359" spans="2:8" x14ac:dyDescent="0.25">
      <c r="B9359" s="44"/>
      <c r="C9359" s="45"/>
      <c r="D9359" s="45"/>
      <c r="E9359" s="66" t="str">
        <f t="shared" si="581"/>
        <v/>
      </c>
      <c r="F9359" s="70" t="str">
        <f t="shared" ref="F9359:F9422" si="584">+IFERROR((E9359+F9358),"")</f>
        <v/>
      </c>
      <c r="G9359" s="68" t="str">
        <f t="shared" si="582"/>
        <v/>
      </c>
      <c r="H9359" s="69" t="str">
        <f t="shared" si="583"/>
        <v/>
      </c>
    </row>
    <row r="9360" spans="2:8" x14ac:dyDescent="0.25">
      <c r="B9360" s="44"/>
      <c r="C9360" s="45"/>
      <c r="D9360" s="45"/>
      <c r="E9360" s="66" t="str">
        <f t="shared" si="581"/>
        <v/>
      </c>
      <c r="F9360" s="70" t="str">
        <f t="shared" si="584"/>
        <v/>
      </c>
      <c r="G9360" s="68" t="str">
        <f t="shared" si="582"/>
        <v/>
      </c>
      <c r="H9360" s="69" t="str">
        <f t="shared" si="583"/>
        <v/>
      </c>
    </row>
    <row r="9361" spans="2:8" x14ac:dyDescent="0.25">
      <c r="B9361" s="44"/>
      <c r="C9361" s="45"/>
      <c r="D9361" s="45"/>
      <c r="E9361" s="66" t="str">
        <f t="shared" si="581"/>
        <v/>
      </c>
      <c r="F9361" s="70" t="str">
        <f t="shared" si="584"/>
        <v/>
      </c>
      <c r="G9361" s="68" t="str">
        <f t="shared" si="582"/>
        <v/>
      </c>
      <c r="H9361" s="69" t="str">
        <f t="shared" si="583"/>
        <v/>
      </c>
    </row>
    <row r="9362" spans="2:8" x14ac:dyDescent="0.25">
      <c r="B9362" s="44"/>
      <c r="C9362" s="45"/>
      <c r="D9362" s="45"/>
      <c r="E9362" s="66" t="str">
        <f t="shared" si="581"/>
        <v/>
      </c>
      <c r="F9362" s="70" t="str">
        <f t="shared" si="584"/>
        <v/>
      </c>
      <c r="G9362" s="68" t="str">
        <f t="shared" si="582"/>
        <v/>
      </c>
      <c r="H9362" s="69" t="str">
        <f t="shared" si="583"/>
        <v/>
      </c>
    </row>
    <row r="9363" spans="2:8" x14ac:dyDescent="0.25">
      <c r="B9363" s="44"/>
      <c r="C9363" s="45"/>
      <c r="D9363" s="45"/>
      <c r="E9363" s="66" t="str">
        <f t="shared" si="581"/>
        <v/>
      </c>
      <c r="F9363" s="70" t="str">
        <f t="shared" si="584"/>
        <v/>
      </c>
      <c r="G9363" s="68" t="str">
        <f t="shared" si="582"/>
        <v/>
      </c>
      <c r="H9363" s="69" t="str">
        <f t="shared" si="583"/>
        <v/>
      </c>
    </row>
    <row r="9364" spans="2:8" x14ac:dyDescent="0.25">
      <c r="B9364" s="44"/>
      <c r="C9364" s="45"/>
      <c r="D9364" s="45"/>
      <c r="E9364" s="66" t="str">
        <f t="shared" si="581"/>
        <v/>
      </c>
      <c r="F9364" s="70" t="str">
        <f t="shared" si="584"/>
        <v/>
      </c>
      <c r="G9364" s="68" t="str">
        <f t="shared" si="582"/>
        <v/>
      </c>
      <c r="H9364" s="69" t="str">
        <f t="shared" si="583"/>
        <v/>
      </c>
    </row>
    <row r="9365" spans="2:8" x14ac:dyDescent="0.25">
      <c r="B9365" s="44"/>
      <c r="C9365" s="45"/>
      <c r="D9365" s="45"/>
      <c r="E9365" s="66" t="str">
        <f t="shared" si="581"/>
        <v/>
      </c>
      <c r="F9365" s="70" t="str">
        <f t="shared" si="584"/>
        <v/>
      </c>
      <c r="G9365" s="68" t="str">
        <f t="shared" si="582"/>
        <v/>
      </c>
      <c r="H9365" s="69" t="str">
        <f t="shared" si="583"/>
        <v/>
      </c>
    </row>
    <row r="9366" spans="2:8" x14ac:dyDescent="0.25">
      <c r="B9366" s="44"/>
      <c r="C9366" s="45"/>
      <c r="D9366" s="45"/>
      <c r="E9366" s="66" t="str">
        <f t="shared" si="581"/>
        <v/>
      </c>
      <c r="F9366" s="70" t="str">
        <f t="shared" si="584"/>
        <v/>
      </c>
      <c r="G9366" s="68" t="str">
        <f t="shared" si="582"/>
        <v/>
      </c>
      <c r="H9366" s="69" t="str">
        <f t="shared" si="583"/>
        <v/>
      </c>
    </row>
    <row r="9367" spans="2:8" x14ac:dyDescent="0.25">
      <c r="B9367" s="44"/>
      <c r="C9367" s="45"/>
      <c r="D9367" s="45"/>
      <c r="E9367" s="66" t="str">
        <f t="shared" si="581"/>
        <v/>
      </c>
      <c r="F9367" s="70" t="str">
        <f t="shared" si="584"/>
        <v/>
      </c>
      <c r="G9367" s="68" t="str">
        <f t="shared" si="582"/>
        <v/>
      </c>
      <c r="H9367" s="69" t="str">
        <f t="shared" si="583"/>
        <v/>
      </c>
    </row>
    <row r="9368" spans="2:8" x14ac:dyDescent="0.25">
      <c r="B9368" s="44"/>
      <c r="C9368" s="45"/>
      <c r="D9368" s="45"/>
      <c r="E9368" s="66" t="str">
        <f t="shared" si="581"/>
        <v/>
      </c>
      <c r="F9368" s="70" t="str">
        <f t="shared" si="584"/>
        <v/>
      </c>
      <c r="G9368" s="68" t="str">
        <f t="shared" si="582"/>
        <v/>
      </c>
      <c r="H9368" s="69" t="str">
        <f t="shared" si="583"/>
        <v/>
      </c>
    </row>
    <row r="9369" spans="2:8" x14ac:dyDescent="0.25">
      <c r="B9369" s="44"/>
      <c r="C9369" s="45"/>
      <c r="D9369" s="45"/>
      <c r="E9369" s="66" t="str">
        <f t="shared" si="581"/>
        <v/>
      </c>
      <c r="F9369" s="70" t="str">
        <f t="shared" si="584"/>
        <v/>
      </c>
      <c r="G9369" s="68" t="str">
        <f t="shared" si="582"/>
        <v/>
      </c>
      <c r="H9369" s="69" t="str">
        <f t="shared" si="583"/>
        <v/>
      </c>
    </row>
    <row r="9370" spans="2:8" x14ac:dyDescent="0.25">
      <c r="B9370" s="44"/>
      <c r="C9370" s="45"/>
      <c r="D9370" s="45"/>
      <c r="E9370" s="66" t="str">
        <f t="shared" si="581"/>
        <v/>
      </c>
      <c r="F9370" s="70" t="str">
        <f t="shared" si="584"/>
        <v/>
      </c>
      <c r="G9370" s="68" t="str">
        <f t="shared" si="582"/>
        <v/>
      </c>
      <c r="H9370" s="69" t="str">
        <f t="shared" si="583"/>
        <v/>
      </c>
    </row>
    <row r="9371" spans="2:8" x14ac:dyDescent="0.25">
      <c r="B9371" s="44"/>
      <c r="C9371" s="45"/>
      <c r="D9371" s="45"/>
      <c r="E9371" s="66" t="str">
        <f t="shared" si="581"/>
        <v/>
      </c>
      <c r="F9371" s="70" t="str">
        <f t="shared" si="584"/>
        <v/>
      </c>
      <c r="G9371" s="68" t="str">
        <f t="shared" si="582"/>
        <v/>
      </c>
      <c r="H9371" s="69" t="str">
        <f t="shared" si="583"/>
        <v/>
      </c>
    </row>
    <row r="9372" spans="2:8" x14ac:dyDescent="0.25">
      <c r="B9372" s="44"/>
      <c r="C9372" s="45"/>
      <c r="D9372" s="45"/>
      <c r="E9372" s="66" t="str">
        <f t="shared" si="581"/>
        <v/>
      </c>
      <c r="F9372" s="70" t="str">
        <f t="shared" si="584"/>
        <v/>
      </c>
      <c r="G9372" s="68" t="str">
        <f t="shared" si="582"/>
        <v/>
      </c>
      <c r="H9372" s="69" t="str">
        <f t="shared" si="583"/>
        <v/>
      </c>
    </row>
    <row r="9373" spans="2:8" x14ac:dyDescent="0.25">
      <c r="B9373" s="44"/>
      <c r="C9373" s="45"/>
      <c r="D9373" s="45"/>
      <c r="E9373" s="66" t="str">
        <f t="shared" si="581"/>
        <v/>
      </c>
      <c r="F9373" s="70" t="str">
        <f t="shared" si="584"/>
        <v/>
      </c>
      <c r="G9373" s="68" t="str">
        <f t="shared" si="582"/>
        <v/>
      </c>
      <c r="H9373" s="69" t="str">
        <f t="shared" si="583"/>
        <v/>
      </c>
    </row>
    <row r="9374" spans="2:8" x14ac:dyDescent="0.25">
      <c r="B9374" s="44"/>
      <c r="C9374" s="45"/>
      <c r="D9374" s="45"/>
      <c r="E9374" s="66" t="str">
        <f t="shared" si="581"/>
        <v/>
      </c>
      <c r="F9374" s="70" t="str">
        <f t="shared" si="584"/>
        <v/>
      </c>
      <c r="G9374" s="68" t="str">
        <f t="shared" si="582"/>
        <v/>
      </c>
      <c r="H9374" s="69" t="str">
        <f t="shared" si="583"/>
        <v/>
      </c>
    </row>
    <row r="9375" spans="2:8" x14ac:dyDescent="0.25">
      <c r="B9375" s="44"/>
      <c r="C9375" s="45"/>
      <c r="D9375" s="45"/>
      <c r="E9375" s="66" t="str">
        <f t="shared" si="581"/>
        <v/>
      </c>
      <c r="F9375" s="70" t="str">
        <f t="shared" si="584"/>
        <v/>
      </c>
      <c r="G9375" s="68" t="str">
        <f t="shared" si="582"/>
        <v/>
      </c>
      <c r="H9375" s="69" t="str">
        <f t="shared" si="583"/>
        <v/>
      </c>
    </row>
    <row r="9376" spans="2:8" x14ac:dyDescent="0.25">
      <c r="B9376" s="44"/>
      <c r="C9376" s="45"/>
      <c r="D9376" s="45"/>
      <c r="E9376" s="66" t="str">
        <f t="shared" si="581"/>
        <v/>
      </c>
      <c r="F9376" s="70" t="str">
        <f t="shared" si="584"/>
        <v/>
      </c>
      <c r="G9376" s="68" t="str">
        <f t="shared" si="582"/>
        <v/>
      </c>
      <c r="H9376" s="69" t="str">
        <f t="shared" si="583"/>
        <v/>
      </c>
    </row>
    <row r="9377" spans="2:8" x14ac:dyDescent="0.25">
      <c r="B9377" s="44"/>
      <c r="C9377" s="45"/>
      <c r="D9377" s="45"/>
      <c r="E9377" s="66" t="str">
        <f t="shared" si="581"/>
        <v/>
      </c>
      <c r="F9377" s="70" t="str">
        <f t="shared" si="584"/>
        <v/>
      </c>
      <c r="G9377" s="68" t="str">
        <f t="shared" si="582"/>
        <v/>
      </c>
      <c r="H9377" s="69" t="str">
        <f t="shared" si="583"/>
        <v/>
      </c>
    </row>
    <row r="9378" spans="2:8" x14ac:dyDescent="0.25">
      <c r="B9378" s="44"/>
      <c r="C9378" s="45"/>
      <c r="D9378" s="45"/>
      <c r="E9378" s="66" t="str">
        <f t="shared" si="581"/>
        <v/>
      </c>
      <c r="F9378" s="70" t="str">
        <f t="shared" si="584"/>
        <v/>
      </c>
      <c r="G9378" s="68" t="str">
        <f t="shared" si="582"/>
        <v/>
      </c>
      <c r="H9378" s="69" t="str">
        <f t="shared" si="583"/>
        <v/>
      </c>
    </row>
    <row r="9379" spans="2:8" x14ac:dyDescent="0.25">
      <c r="B9379" s="44"/>
      <c r="C9379" s="45"/>
      <c r="D9379" s="45"/>
      <c r="E9379" s="66" t="str">
        <f t="shared" si="581"/>
        <v/>
      </c>
      <c r="F9379" s="70" t="str">
        <f t="shared" si="584"/>
        <v/>
      </c>
      <c r="G9379" s="68" t="str">
        <f t="shared" si="582"/>
        <v/>
      </c>
      <c r="H9379" s="69" t="str">
        <f t="shared" si="583"/>
        <v/>
      </c>
    </row>
    <row r="9380" spans="2:8" x14ac:dyDescent="0.25">
      <c r="B9380" s="44"/>
      <c r="C9380" s="45"/>
      <c r="D9380" s="45"/>
      <c r="E9380" s="66" t="str">
        <f t="shared" si="581"/>
        <v/>
      </c>
      <c r="F9380" s="70" t="str">
        <f t="shared" si="584"/>
        <v/>
      </c>
      <c r="G9380" s="68" t="str">
        <f t="shared" si="582"/>
        <v/>
      </c>
      <c r="H9380" s="69" t="str">
        <f t="shared" si="583"/>
        <v/>
      </c>
    </row>
    <row r="9381" spans="2:8" x14ac:dyDescent="0.25">
      <c r="B9381" s="44"/>
      <c r="C9381" s="45"/>
      <c r="D9381" s="45"/>
      <c r="E9381" s="66" t="str">
        <f t="shared" si="581"/>
        <v/>
      </c>
      <c r="F9381" s="70" t="str">
        <f t="shared" si="584"/>
        <v/>
      </c>
      <c r="G9381" s="68" t="str">
        <f t="shared" si="582"/>
        <v/>
      </c>
      <c r="H9381" s="69" t="str">
        <f t="shared" si="583"/>
        <v/>
      </c>
    </row>
    <row r="9382" spans="2:8" x14ac:dyDescent="0.25">
      <c r="B9382" s="44"/>
      <c r="C9382" s="45"/>
      <c r="D9382" s="45"/>
      <c r="E9382" s="66" t="str">
        <f t="shared" si="581"/>
        <v/>
      </c>
      <c r="F9382" s="70" t="str">
        <f t="shared" si="584"/>
        <v/>
      </c>
      <c r="G9382" s="68" t="str">
        <f t="shared" si="582"/>
        <v/>
      </c>
      <c r="H9382" s="69" t="str">
        <f t="shared" si="583"/>
        <v/>
      </c>
    </row>
    <row r="9383" spans="2:8" x14ac:dyDescent="0.25">
      <c r="B9383" s="44"/>
      <c r="C9383" s="45"/>
      <c r="D9383" s="45"/>
      <c r="E9383" s="66" t="str">
        <f t="shared" si="581"/>
        <v/>
      </c>
      <c r="F9383" s="70" t="str">
        <f t="shared" si="584"/>
        <v/>
      </c>
      <c r="G9383" s="68" t="str">
        <f t="shared" si="582"/>
        <v/>
      </c>
      <c r="H9383" s="69" t="str">
        <f t="shared" si="583"/>
        <v/>
      </c>
    </row>
    <row r="9384" spans="2:8" x14ac:dyDescent="0.25">
      <c r="B9384" s="44"/>
      <c r="C9384" s="45"/>
      <c r="D9384" s="45"/>
      <c r="E9384" s="66" t="str">
        <f t="shared" si="581"/>
        <v/>
      </c>
      <c r="F9384" s="70" t="str">
        <f t="shared" si="584"/>
        <v/>
      </c>
      <c r="G9384" s="68" t="str">
        <f t="shared" si="582"/>
        <v/>
      </c>
      <c r="H9384" s="69" t="str">
        <f t="shared" si="583"/>
        <v/>
      </c>
    </row>
    <row r="9385" spans="2:8" x14ac:dyDescent="0.25">
      <c r="B9385" s="44"/>
      <c r="C9385" s="45"/>
      <c r="D9385" s="45"/>
      <c r="E9385" s="66" t="str">
        <f t="shared" si="581"/>
        <v/>
      </c>
      <c r="F9385" s="70" t="str">
        <f t="shared" si="584"/>
        <v/>
      </c>
      <c r="G9385" s="68" t="str">
        <f t="shared" si="582"/>
        <v/>
      </c>
      <c r="H9385" s="69" t="str">
        <f t="shared" si="583"/>
        <v/>
      </c>
    </row>
    <row r="9386" spans="2:8" x14ac:dyDescent="0.25">
      <c r="B9386" s="44"/>
      <c r="C9386" s="45"/>
      <c r="D9386" s="45"/>
      <c r="E9386" s="66" t="str">
        <f t="shared" si="581"/>
        <v/>
      </c>
      <c r="F9386" s="70" t="str">
        <f t="shared" si="584"/>
        <v/>
      </c>
      <c r="G9386" s="68" t="str">
        <f t="shared" si="582"/>
        <v/>
      </c>
      <c r="H9386" s="69" t="str">
        <f t="shared" si="583"/>
        <v/>
      </c>
    </row>
    <row r="9387" spans="2:8" x14ac:dyDescent="0.25">
      <c r="B9387" s="44"/>
      <c r="C9387" s="45"/>
      <c r="D9387" s="45"/>
      <c r="E9387" s="66" t="str">
        <f t="shared" si="581"/>
        <v/>
      </c>
      <c r="F9387" s="70" t="str">
        <f t="shared" si="584"/>
        <v/>
      </c>
      <c r="G9387" s="68" t="str">
        <f t="shared" si="582"/>
        <v/>
      </c>
      <c r="H9387" s="69" t="str">
        <f t="shared" si="583"/>
        <v/>
      </c>
    </row>
    <row r="9388" spans="2:8" x14ac:dyDescent="0.25">
      <c r="B9388" s="44"/>
      <c r="C9388" s="45"/>
      <c r="D9388" s="45"/>
      <c r="E9388" s="66" t="str">
        <f t="shared" si="581"/>
        <v/>
      </c>
      <c r="F9388" s="70" t="str">
        <f t="shared" si="584"/>
        <v/>
      </c>
      <c r="G9388" s="68" t="str">
        <f t="shared" si="582"/>
        <v/>
      </c>
      <c r="H9388" s="69" t="str">
        <f t="shared" si="583"/>
        <v/>
      </c>
    </row>
    <row r="9389" spans="2:8" x14ac:dyDescent="0.25">
      <c r="B9389" s="44"/>
      <c r="C9389" s="45"/>
      <c r="D9389" s="45"/>
      <c r="E9389" s="66" t="str">
        <f t="shared" si="581"/>
        <v/>
      </c>
      <c r="F9389" s="70" t="str">
        <f t="shared" si="584"/>
        <v/>
      </c>
      <c r="G9389" s="68" t="str">
        <f t="shared" si="582"/>
        <v/>
      </c>
      <c r="H9389" s="69" t="str">
        <f t="shared" si="583"/>
        <v/>
      </c>
    </row>
    <row r="9390" spans="2:8" x14ac:dyDescent="0.25">
      <c r="B9390" s="44"/>
      <c r="C9390" s="45"/>
      <c r="D9390" s="45"/>
      <c r="E9390" s="66" t="str">
        <f t="shared" si="581"/>
        <v/>
      </c>
      <c r="F9390" s="70" t="str">
        <f t="shared" si="584"/>
        <v/>
      </c>
      <c r="G9390" s="68" t="str">
        <f t="shared" si="582"/>
        <v/>
      </c>
      <c r="H9390" s="69" t="str">
        <f t="shared" si="583"/>
        <v/>
      </c>
    </row>
    <row r="9391" spans="2:8" x14ac:dyDescent="0.25">
      <c r="B9391" s="44"/>
      <c r="C9391" s="45"/>
      <c r="D9391" s="45"/>
      <c r="E9391" s="66" t="str">
        <f t="shared" si="581"/>
        <v/>
      </c>
      <c r="F9391" s="70" t="str">
        <f t="shared" si="584"/>
        <v/>
      </c>
      <c r="G9391" s="68" t="str">
        <f t="shared" si="582"/>
        <v/>
      </c>
      <c r="H9391" s="69" t="str">
        <f t="shared" si="583"/>
        <v/>
      </c>
    </row>
    <row r="9392" spans="2:8" x14ac:dyDescent="0.25">
      <c r="B9392" s="44"/>
      <c r="C9392" s="45"/>
      <c r="D9392" s="45"/>
      <c r="E9392" s="66" t="str">
        <f t="shared" si="581"/>
        <v/>
      </c>
      <c r="F9392" s="70" t="str">
        <f t="shared" si="584"/>
        <v/>
      </c>
      <c r="G9392" s="68" t="str">
        <f t="shared" si="582"/>
        <v/>
      </c>
      <c r="H9392" s="69" t="str">
        <f t="shared" si="583"/>
        <v/>
      </c>
    </row>
    <row r="9393" spans="2:8" x14ac:dyDescent="0.25">
      <c r="B9393" s="44"/>
      <c r="C9393" s="45"/>
      <c r="D9393" s="45"/>
      <c r="E9393" s="66" t="str">
        <f t="shared" si="581"/>
        <v/>
      </c>
      <c r="F9393" s="70" t="str">
        <f t="shared" si="584"/>
        <v/>
      </c>
      <c r="G9393" s="68" t="str">
        <f t="shared" si="582"/>
        <v/>
      </c>
      <c r="H9393" s="69" t="str">
        <f t="shared" si="583"/>
        <v/>
      </c>
    </row>
    <row r="9394" spans="2:8" x14ac:dyDescent="0.25">
      <c r="B9394" s="44"/>
      <c r="C9394" s="45"/>
      <c r="D9394" s="45"/>
      <c r="E9394" s="66" t="str">
        <f t="shared" si="581"/>
        <v/>
      </c>
      <c r="F9394" s="70" t="str">
        <f t="shared" si="584"/>
        <v/>
      </c>
      <c r="G9394" s="68" t="str">
        <f t="shared" si="582"/>
        <v/>
      </c>
      <c r="H9394" s="69" t="str">
        <f t="shared" si="583"/>
        <v/>
      </c>
    </row>
    <row r="9395" spans="2:8" x14ac:dyDescent="0.25">
      <c r="B9395" s="44"/>
      <c r="C9395" s="45"/>
      <c r="D9395" s="45"/>
      <c r="E9395" s="66" t="str">
        <f t="shared" si="581"/>
        <v/>
      </c>
      <c r="F9395" s="70" t="str">
        <f t="shared" si="584"/>
        <v/>
      </c>
      <c r="G9395" s="68" t="str">
        <f t="shared" si="582"/>
        <v/>
      </c>
      <c r="H9395" s="69" t="str">
        <f t="shared" si="583"/>
        <v/>
      </c>
    </row>
    <row r="9396" spans="2:8" x14ac:dyDescent="0.25">
      <c r="B9396" s="44"/>
      <c r="C9396" s="45"/>
      <c r="D9396" s="45"/>
      <c r="E9396" s="66" t="str">
        <f t="shared" si="581"/>
        <v/>
      </c>
      <c r="F9396" s="70" t="str">
        <f t="shared" si="584"/>
        <v/>
      </c>
      <c r="G9396" s="68" t="str">
        <f t="shared" si="582"/>
        <v/>
      </c>
      <c r="H9396" s="69" t="str">
        <f t="shared" si="583"/>
        <v/>
      </c>
    </row>
    <row r="9397" spans="2:8" x14ac:dyDescent="0.25">
      <c r="B9397" s="44"/>
      <c r="C9397" s="45"/>
      <c r="D9397" s="45"/>
      <c r="E9397" s="66" t="str">
        <f t="shared" si="581"/>
        <v/>
      </c>
      <c r="F9397" s="70" t="str">
        <f t="shared" si="584"/>
        <v/>
      </c>
      <c r="G9397" s="68" t="str">
        <f t="shared" si="582"/>
        <v/>
      </c>
      <c r="H9397" s="69" t="str">
        <f t="shared" si="583"/>
        <v/>
      </c>
    </row>
    <row r="9398" spans="2:8" x14ac:dyDescent="0.25">
      <c r="B9398" s="44"/>
      <c r="C9398" s="45"/>
      <c r="D9398" s="45"/>
      <c r="E9398" s="66" t="str">
        <f t="shared" si="581"/>
        <v/>
      </c>
      <c r="F9398" s="70" t="str">
        <f t="shared" si="584"/>
        <v/>
      </c>
      <c r="G9398" s="68" t="str">
        <f t="shared" si="582"/>
        <v/>
      </c>
      <c r="H9398" s="69" t="str">
        <f t="shared" si="583"/>
        <v/>
      </c>
    </row>
    <row r="9399" spans="2:8" x14ac:dyDescent="0.25">
      <c r="B9399" s="44"/>
      <c r="C9399" s="45"/>
      <c r="D9399" s="45"/>
      <c r="E9399" s="66" t="str">
        <f t="shared" si="581"/>
        <v/>
      </c>
      <c r="F9399" s="70" t="str">
        <f t="shared" si="584"/>
        <v/>
      </c>
      <c r="G9399" s="68" t="str">
        <f t="shared" si="582"/>
        <v/>
      </c>
      <c r="H9399" s="69" t="str">
        <f t="shared" si="583"/>
        <v/>
      </c>
    </row>
    <row r="9400" spans="2:8" x14ac:dyDescent="0.25">
      <c r="B9400" s="44"/>
      <c r="C9400" s="45"/>
      <c r="D9400" s="45"/>
      <c r="E9400" s="66" t="str">
        <f t="shared" si="581"/>
        <v/>
      </c>
      <c r="F9400" s="70" t="str">
        <f t="shared" si="584"/>
        <v/>
      </c>
      <c r="G9400" s="68" t="str">
        <f t="shared" si="582"/>
        <v/>
      </c>
      <c r="H9400" s="69" t="str">
        <f t="shared" si="583"/>
        <v/>
      </c>
    </row>
    <row r="9401" spans="2:8" x14ac:dyDescent="0.25">
      <c r="B9401" s="44"/>
      <c r="C9401" s="45"/>
      <c r="D9401" s="45"/>
      <c r="E9401" s="66" t="str">
        <f t="shared" si="581"/>
        <v/>
      </c>
      <c r="F9401" s="70" t="str">
        <f t="shared" si="584"/>
        <v/>
      </c>
      <c r="G9401" s="68" t="str">
        <f t="shared" si="582"/>
        <v/>
      </c>
      <c r="H9401" s="69" t="str">
        <f t="shared" si="583"/>
        <v/>
      </c>
    </row>
    <row r="9402" spans="2:8" x14ac:dyDescent="0.25">
      <c r="B9402" s="44"/>
      <c r="C9402" s="45"/>
      <c r="D9402" s="45"/>
      <c r="E9402" s="66" t="str">
        <f t="shared" si="581"/>
        <v/>
      </c>
      <c r="F9402" s="70" t="str">
        <f t="shared" si="584"/>
        <v/>
      </c>
      <c r="G9402" s="68" t="str">
        <f t="shared" si="582"/>
        <v/>
      </c>
      <c r="H9402" s="69" t="str">
        <f t="shared" si="583"/>
        <v/>
      </c>
    </row>
    <row r="9403" spans="2:8" x14ac:dyDescent="0.25">
      <c r="B9403" s="44"/>
      <c r="C9403" s="45"/>
      <c r="D9403" s="45"/>
      <c r="E9403" s="66" t="str">
        <f t="shared" si="581"/>
        <v/>
      </c>
      <c r="F9403" s="70" t="str">
        <f t="shared" si="584"/>
        <v/>
      </c>
      <c r="G9403" s="68" t="str">
        <f t="shared" si="582"/>
        <v/>
      </c>
      <c r="H9403" s="69" t="str">
        <f t="shared" si="583"/>
        <v/>
      </c>
    </row>
    <row r="9404" spans="2:8" x14ac:dyDescent="0.25">
      <c r="B9404" s="44"/>
      <c r="C9404" s="45"/>
      <c r="D9404" s="45"/>
      <c r="E9404" s="66" t="str">
        <f t="shared" si="581"/>
        <v/>
      </c>
      <c r="F9404" s="70" t="str">
        <f t="shared" si="584"/>
        <v/>
      </c>
      <c r="G9404" s="68" t="str">
        <f t="shared" si="582"/>
        <v/>
      </c>
      <c r="H9404" s="69" t="str">
        <f t="shared" si="583"/>
        <v/>
      </c>
    </row>
    <row r="9405" spans="2:8" x14ac:dyDescent="0.25">
      <c r="B9405" s="44"/>
      <c r="C9405" s="45"/>
      <c r="D9405" s="45"/>
      <c r="E9405" s="66" t="str">
        <f t="shared" si="581"/>
        <v/>
      </c>
      <c r="F9405" s="70" t="str">
        <f t="shared" si="584"/>
        <v/>
      </c>
      <c r="G9405" s="68" t="str">
        <f t="shared" si="582"/>
        <v/>
      </c>
      <c r="H9405" s="69" t="str">
        <f t="shared" si="583"/>
        <v/>
      </c>
    </row>
    <row r="9406" spans="2:8" x14ac:dyDescent="0.25">
      <c r="B9406" s="44"/>
      <c r="C9406" s="45"/>
      <c r="D9406" s="45"/>
      <c r="E9406" s="66" t="str">
        <f t="shared" si="581"/>
        <v/>
      </c>
      <c r="F9406" s="70" t="str">
        <f t="shared" si="584"/>
        <v/>
      </c>
      <c r="G9406" s="68" t="str">
        <f t="shared" si="582"/>
        <v/>
      </c>
      <c r="H9406" s="69" t="str">
        <f t="shared" si="583"/>
        <v/>
      </c>
    </row>
    <row r="9407" spans="2:8" x14ac:dyDescent="0.25">
      <c r="B9407" s="44"/>
      <c r="C9407" s="45"/>
      <c r="D9407" s="45"/>
      <c r="E9407" s="66" t="str">
        <f t="shared" si="581"/>
        <v/>
      </c>
      <c r="F9407" s="70" t="str">
        <f t="shared" si="584"/>
        <v/>
      </c>
      <c r="G9407" s="68" t="str">
        <f t="shared" si="582"/>
        <v/>
      </c>
      <c r="H9407" s="69" t="str">
        <f t="shared" si="583"/>
        <v/>
      </c>
    </row>
    <row r="9408" spans="2:8" x14ac:dyDescent="0.25">
      <c r="B9408" s="44"/>
      <c r="C9408" s="45"/>
      <c r="D9408" s="45"/>
      <c r="E9408" s="66" t="str">
        <f t="shared" si="581"/>
        <v/>
      </c>
      <c r="F9408" s="70" t="str">
        <f t="shared" si="584"/>
        <v/>
      </c>
      <c r="G9408" s="68" t="str">
        <f t="shared" si="582"/>
        <v/>
      </c>
      <c r="H9408" s="69" t="str">
        <f t="shared" si="583"/>
        <v/>
      </c>
    </row>
    <row r="9409" spans="2:8" x14ac:dyDescent="0.25">
      <c r="B9409" s="44"/>
      <c r="C9409" s="45"/>
      <c r="D9409" s="45"/>
      <c r="E9409" s="66" t="str">
        <f t="shared" si="581"/>
        <v/>
      </c>
      <c r="F9409" s="70" t="str">
        <f t="shared" si="584"/>
        <v/>
      </c>
      <c r="G9409" s="68" t="str">
        <f t="shared" si="582"/>
        <v/>
      </c>
      <c r="H9409" s="69" t="str">
        <f t="shared" si="583"/>
        <v/>
      </c>
    </row>
    <row r="9410" spans="2:8" x14ac:dyDescent="0.25">
      <c r="B9410" s="44"/>
      <c r="C9410" s="45"/>
      <c r="D9410" s="45"/>
      <c r="E9410" s="66" t="str">
        <f t="shared" si="581"/>
        <v/>
      </c>
      <c r="F9410" s="70" t="str">
        <f t="shared" si="584"/>
        <v/>
      </c>
      <c r="G9410" s="68" t="str">
        <f t="shared" si="582"/>
        <v/>
      </c>
      <c r="H9410" s="69" t="str">
        <f t="shared" si="583"/>
        <v/>
      </c>
    </row>
    <row r="9411" spans="2:8" x14ac:dyDescent="0.25">
      <c r="B9411" s="44"/>
      <c r="C9411" s="45"/>
      <c r="D9411" s="45"/>
      <c r="E9411" s="66" t="str">
        <f t="shared" si="581"/>
        <v/>
      </c>
      <c r="F9411" s="70" t="str">
        <f t="shared" si="584"/>
        <v/>
      </c>
      <c r="G9411" s="68" t="str">
        <f t="shared" si="582"/>
        <v/>
      </c>
      <c r="H9411" s="69" t="str">
        <f t="shared" si="583"/>
        <v/>
      </c>
    </row>
    <row r="9412" spans="2:8" x14ac:dyDescent="0.25">
      <c r="B9412" s="44"/>
      <c r="C9412" s="45"/>
      <c r="D9412" s="45"/>
      <c r="E9412" s="66" t="str">
        <f t="shared" si="581"/>
        <v/>
      </c>
      <c r="F9412" s="70" t="str">
        <f t="shared" si="584"/>
        <v/>
      </c>
      <c r="G9412" s="68" t="str">
        <f t="shared" si="582"/>
        <v/>
      </c>
      <c r="H9412" s="69" t="str">
        <f t="shared" si="583"/>
        <v/>
      </c>
    </row>
    <row r="9413" spans="2:8" x14ac:dyDescent="0.25">
      <c r="B9413" s="44"/>
      <c r="C9413" s="45"/>
      <c r="D9413" s="45"/>
      <c r="E9413" s="66" t="str">
        <f t="shared" si="581"/>
        <v/>
      </c>
      <c r="F9413" s="70" t="str">
        <f t="shared" si="584"/>
        <v/>
      </c>
      <c r="G9413" s="68" t="str">
        <f t="shared" si="582"/>
        <v/>
      </c>
      <c r="H9413" s="69" t="str">
        <f t="shared" si="583"/>
        <v/>
      </c>
    </row>
    <row r="9414" spans="2:8" x14ac:dyDescent="0.25">
      <c r="B9414" s="44"/>
      <c r="C9414" s="45"/>
      <c r="D9414" s="45"/>
      <c r="E9414" s="66" t="str">
        <f t="shared" si="581"/>
        <v/>
      </c>
      <c r="F9414" s="70" t="str">
        <f t="shared" si="584"/>
        <v/>
      </c>
      <c r="G9414" s="68" t="str">
        <f t="shared" si="582"/>
        <v/>
      </c>
      <c r="H9414" s="69" t="str">
        <f t="shared" si="583"/>
        <v/>
      </c>
    </row>
    <row r="9415" spans="2:8" x14ac:dyDescent="0.25">
      <c r="B9415" s="44"/>
      <c r="C9415" s="45"/>
      <c r="D9415" s="45"/>
      <c r="E9415" s="66" t="str">
        <f t="shared" si="581"/>
        <v/>
      </c>
      <c r="F9415" s="70" t="str">
        <f t="shared" si="584"/>
        <v/>
      </c>
      <c r="G9415" s="68" t="str">
        <f t="shared" si="582"/>
        <v/>
      </c>
      <c r="H9415" s="69" t="str">
        <f t="shared" si="583"/>
        <v/>
      </c>
    </row>
    <row r="9416" spans="2:8" x14ac:dyDescent="0.25">
      <c r="B9416" s="44"/>
      <c r="C9416" s="45"/>
      <c r="D9416" s="45"/>
      <c r="E9416" s="66" t="str">
        <f t="shared" si="581"/>
        <v/>
      </c>
      <c r="F9416" s="70" t="str">
        <f t="shared" si="584"/>
        <v/>
      </c>
      <c r="G9416" s="68" t="str">
        <f t="shared" si="582"/>
        <v/>
      </c>
      <c r="H9416" s="69" t="str">
        <f t="shared" si="583"/>
        <v/>
      </c>
    </row>
    <row r="9417" spans="2:8" x14ac:dyDescent="0.25">
      <c r="B9417" s="44"/>
      <c r="C9417" s="45"/>
      <c r="D9417" s="45"/>
      <c r="E9417" s="66" t="str">
        <f t="shared" si="581"/>
        <v/>
      </c>
      <c r="F9417" s="70" t="str">
        <f t="shared" si="584"/>
        <v/>
      </c>
      <c r="G9417" s="68" t="str">
        <f t="shared" si="582"/>
        <v/>
      </c>
      <c r="H9417" s="69" t="str">
        <f t="shared" si="583"/>
        <v/>
      </c>
    </row>
    <row r="9418" spans="2:8" x14ac:dyDescent="0.25">
      <c r="B9418" s="44"/>
      <c r="C9418" s="45"/>
      <c r="D9418" s="45"/>
      <c r="E9418" s="66" t="str">
        <f t="shared" si="581"/>
        <v/>
      </c>
      <c r="F9418" s="70" t="str">
        <f t="shared" si="584"/>
        <v/>
      </c>
      <c r="G9418" s="68" t="str">
        <f t="shared" si="582"/>
        <v/>
      </c>
      <c r="H9418" s="69" t="str">
        <f t="shared" si="583"/>
        <v/>
      </c>
    </row>
    <row r="9419" spans="2:8" x14ac:dyDescent="0.25">
      <c r="B9419" s="44"/>
      <c r="C9419" s="45"/>
      <c r="D9419" s="45"/>
      <c r="E9419" s="66" t="str">
        <f t="shared" si="581"/>
        <v/>
      </c>
      <c r="F9419" s="70" t="str">
        <f t="shared" si="584"/>
        <v/>
      </c>
      <c r="G9419" s="68" t="str">
        <f t="shared" si="582"/>
        <v/>
      </c>
      <c r="H9419" s="69" t="str">
        <f t="shared" si="583"/>
        <v/>
      </c>
    </row>
    <row r="9420" spans="2:8" x14ac:dyDescent="0.25">
      <c r="B9420" s="44"/>
      <c r="C9420" s="45"/>
      <c r="D9420" s="45"/>
      <c r="E9420" s="66" t="str">
        <f t="shared" si="581"/>
        <v/>
      </c>
      <c r="F9420" s="70" t="str">
        <f t="shared" si="584"/>
        <v/>
      </c>
      <c r="G9420" s="68" t="str">
        <f t="shared" si="582"/>
        <v/>
      </c>
      <c r="H9420" s="69" t="str">
        <f t="shared" si="583"/>
        <v/>
      </c>
    </row>
    <row r="9421" spans="2:8" x14ac:dyDescent="0.25">
      <c r="B9421" s="44"/>
      <c r="C9421" s="45"/>
      <c r="D9421" s="45"/>
      <c r="E9421" s="66" t="str">
        <f t="shared" si="581"/>
        <v/>
      </c>
      <c r="F9421" s="70" t="str">
        <f t="shared" si="584"/>
        <v/>
      </c>
      <c r="G9421" s="68" t="str">
        <f t="shared" si="582"/>
        <v/>
      </c>
      <c r="H9421" s="69" t="str">
        <f t="shared" si="583"/>
        <v/>
      </c>
    </row>
    <row r="9422" spans="2:8" x14ac:dyDescent="0.25">
      <c r="B9422" s="44"/>
      <c r="C9422" s="45"/>
      <c r="D9422" s="45"/>
      <c r="E9422" s="66" t="str">
        <f t="shared" ref="E9422:E9485" si="585">+IF(AND(C9422-D9422&lt;&gt;0,$B$10&gt;B9422),C9422-D9422,"")</f>
        <v/>
      </c>
      <c r="F9422" s="70" t="str">
        <f t="shared" si="584"/>
        <v/>
      </c>
      <c r="G9422" s="68" t="str">
        <f t="shared" ref="G9422:G9485" si="586">+IF(AND(B9422&lt;&gt;"",$B$10&gt;B9422),$B$10-B9422,"")</f>
        <v/>
      </c>
      <c r="H9422" s="69" t="str">
        <f t="shared" ref="H9422:H9485" si="587">IFERROR(((E9422*G9422*$D$10)/36500),"")</f>
        <v/>
      </c>
    </row>
    <row r="9423" spans="2:8" x14ac:dyDescent="0.25">
      <c r="B9423" s="44"/>
      <c r="C9423" s="45"/>
      <c r="D9423" s="45"/>
      <c r="E9423" s="66" t="str">
        <f t="shared" si="585"/>
        <v/>
      </c>
      <c r="F9423" s="70" t="str">
        <f t="shared" ref="F9423:F9486" si="588">+IFERROR((E9423+F9422),"")</f>
        <v/>
      </c>
      <c r="G9423" s="68" t="str">
        <f t="shared" si="586"/>
        <v/>
      </c>
      <c r="H9423" s="69" t="str">
        <f t="shared" si="587"/>
        <v/>
      </c>
    </row>
    <row r="9424" spans="2:8" x14ac:dyDescent="0.25">
      <c r="B9424" s="44"/>
      <c r="C9424" s="45"/>
      <c r="D9424" s="45"/>
      <c r="E9424" s="66" t="str">
        <f t="shared" si="585"/>
        <v/>
      </c>
      <c r="F9424" s="70" t="str">
        <f t="shared" si="588"/>
        <v/>
      </c>
      <c r="G9424" s="68" t="str">
        <f t="shared" si="586"/>
        <v/>
      </c>
      <c r="H9424" s="69" t="str">
        <f t="shared" si="587"/>
        <v/>
      </c>
    </row>
    <row r="9425" spans="2:8" x14ac:dyDescent="0.25">
      <c r="B9425" s="44"/>
      <c r="C9425" s="45"/>
      <c r="D9425" s="45"/>
      <c r="E9425" s="66" t="str">
        <f t="shared" si="585"/>
        <v/>
      </c>
      <c r="F9425" s="70" t="str">
        <f t="shared" si="588"/>
        <v/>
      </c>
      <c r="G9425" s="68" t="str">
        <f t="shared" si="586"/>
        <v/>
      </c>
      <c r="H9425" s="69" t="str">
        <f t="shared" si="587"/>
        <v/>
      </c>
    </row>
    <row r="9426" spans="2:8" x14ac:dyDescent="0.25">
      <c r="B9426" s="44"/>
      <c r="C9426" s="45"/>
      <c r="D9426" s="45"/>
      <c r="E9426" s="66" t="str">
        <f t="shared" si="585"/>
        <v/>
      </c>
      <c r="F9426" s="70" t="str">
        <f t="shared" si="588"/>
        <v/>
      </c>
      <c r="G9426" s="68" t="str">
        <f t="shared" si="586"/>
        <v/>
      </c>
      <c r="H9426" s="69" t="str">
        <f t="shared" si="587"/>
        <v/>
      </c>
    </row>
    <row r="9427" spans="2:8" x14ac:dyDescent="0.25">
      <c r="B9427" s="44"/>
      <c r="C9427" s="45"/>
      <c r="D9427" s="45"/>
      <c r="E9427" s="66" t="str">
        <f t="shared" si="585"/>
        <v/>
      </c>
      <c r="F9427" s="70" t="str">
        <f t="shared" si="588"/>
        <v/>
      </c>
      <c r="G9427" s="68" t="str">
        <f t="shared" si="586"/>
        <v/>
      </c>
      <c r="H9427" s="69" t="str">
        <f t="shared" si="587"/>
        <v/>
      </c>
    </row>
    <row r="9428" spans="2:8" x14ac:dyDescent="0.25">
      <c r="B9428" s="44"/>
      <c r="C9428" s="45"/>
      <c r="D9428" s="45"/>
      <c r="E9428" s="66" t="str">
        <f t="shared" si="585"/>
        <v/>
      </c>
      <c r="F9428" s="70" t="str">
        <f t="shared" si="588"/>
        <v/>
      </c>
      <c r="G9428" s="68" t="str">
        <f t="shared" si="586"/>
        <v/>
      </c>
      <c r="H9428" s="69" t="str">
        <f t="shared" si="587"/>
        <v/>
      </c>
    </row>
    <row r="9429" spans="2:8" x14ac:dyDescent="0.25">
      <c r="B9429" s="44"/>
      <c r="C9429" s="45"/>
      <c r="D9429" s="45"/>
      <c r="E9429" s="66" t="str">
        <f t="shared" si="585"/>
        <v/>
      </c>
      <c r="F9429" s="70" t="str">
        <f t="shared" si="588"/>
        <v/>
      </c>
      <c r="G9429" s="68" t="str">
        <f t="shared" si="586"/>
        <v/>
      </c>
      <c r="H9429" s="69" t="str">
        <f t="shared" si="587"/>
        <v/>
      </c>
    </row>
    <row r="9430" spans="2:8" x14ac:dyDescent="0.25">
      <c r="B9430" s="44"/>
      <c r="C9430" s="45"/>
      <c r="D9430" s="45"/>
      <c r="E9430" s="66" t="str">
        <f t="shared" si="585"/>
        <v/>
      </c>
      <c r="F9430" s="70" t="str">
        <f t="shared" si="588"/>
        <v/>
      </c>
      <c r="G9430" s="68" t="str">
        <f t="shared" si="586"/>
        <v/>
      </c>
      <c r="H9430" s="69" t="str">
        <f t="shared" si="587"/>
        <v/>
      </c>
    </row>
    <row r="9431" spans="2:8" x14ac:dyDescent="0.25">
      <c r="B9431" s="44"/>
      <c r="C9431" s="45"/>
      <c r="D9431" s="45"/>
      <c r="E9431" s="66" t="str">
        <f t="shared" si="585"/>
        <v/>
      </c>
      <c r="F9431" s="70" t="str">
        <f t="shared" si="588"/>
        <v/>
      </c>
      <c r="G9431" s="68" t="str">
        <f t="shared" si="586"/>
        <v/>
      </c>
      <c r="H9431" s="69" t="str">
        <f t="shared" si="587"/>
        <v/>
      </c>
    </row>
    <row r="9432" spans="2:8" x14ac:dyDescent="0.25">
      <c r="B9432" s="44"/>
      <c r="C9432" s="45"/>
      <c r="D9432" s="45"/>
      <c r="E9432" s="66" t="str">
        <f t="shared" si="585"/>
        <v/>
      </c>
      <c r="F9432" s="70" t="str">
        <f t="shared" si="588"/>
        <v/>
      </c>
      <c r="G9432" s="68" t="str">
        <f t="shared" si="586"/>
        <v/>
      </c>
      <c r="H9432" s="69" t="str">
        <f t="shared" si="587"/>
        <v/>
      </c>
    </row>
    <row r="9433" spans="2:8" x14ac:dyDescent="0.25">
      <c r="B9433" s="44"/>
      <c r="C9433" s="45"/>
      <c r="D9433" s="45"/>
      <c r="E9433" s="66" t="str">
        <f t="shared" si="585"/>
        <v/>
      </c>
      <c r="F9433" s="70" t="str">
        <f t="shared" si="588"/>
        <v/>
      </c>
      <c r="G9433" s="68" t="str">
        <f t="shared" si="586"/>
        <v/>
      </c>
      <c r="H9433" s="69" t="str">
        <f t="shared" si="587"/>
        <v/>
      </c>
    </row>
    <row r="9434" spans="2:8" x14ac:dyDescent="0.25">
      <c r="B9434" s="44"/>
      <c r="C9434" s="45"/>
      <c r="D9434" s="45"/>
      <c r="E9434" s="66" t="str">
        <f t="shared" si="585"/>
        <v/>
      </c>
      <c r="F9434" s="70" t="str">
        <f t="shared" si="588"/>
        <v/>
      </c>
      <c r="G9434" s="68" t="str">
        <f t="shared" si="586"/>
        <v/>
      </c>
      <c r="H9434" s="69" t="str">
        <f t="shared" si="587"/>
        <v/>
      </c>
    </row>
    <row r="9435" spans="2:8" x14ac:dyDescent="0.25">
      <c r="B9435" s="44"/>
      <c r="C9435" s="45"/>
      <c r="D9435" s="45"/>
      <c r="E9435" s="66" t="str">
        <f t="shared" si="585"/>
        <v/>
      </c>
      <c r="F9435" s="70" t="str">
        <f t="shared" si="588"/>
        <v/>
      </c>
      <c r="G9435" s="68" t="str">
        <f t="shared" si="586"/>
        <v/>
      </c>
      <c r="H9435" s="69" t="str">
        <f t="shared" si="587"/>
        <v/>
      </c>
    </row>
    <row r="9436" spans="2:8" x14ac:dyDescent="0.25">
      <c r="B9436" s="44"/>
      <c r="C9436" s="45"/>
      <c r="D9436" s="45"/>
      <c r="E9436" s="66" t="str">
        <f t="shared" si="585"/>
        <v/>
      </c>
      <c r="F9436" s="70" t="str">
        <f t="shared" si="588"/>
        <v/>
      </c>
      <c r="G9436" s="68" t="str">
        <f t="shared" si="586"/>
        <v/>
      </c>
      <c r="H9436" s="69" t="str">
        <f t="shared" si="587"/>
        <v/>
      </c>
    </row>
    <row r="9437" spans="2:8" x14ac:dyDescent="0.25">
      <c r="B9437" s="44"/>
      <c r="C9437" s="45"/>
      <c r="D9437" s="45"/>
      <c r="E9437" s="66" t="str">
        <f t="shared" si="585"/>
        <v/>
      </c>
      <c r="F9437" s="70" t="str">
        <f t="shared" si="588"/>
        <v/>
      </c>
      <c r="G9437" s="68" t="str">
        <f t="shared" si="586"/>
        <v/>
      </c>
      <c r="H9437" s="69" t="str">
        <f t="shared" si="587"/>
        <v/>
      </c>
    </row>
    <row r="9438" spans="2:8" x14ac:dyDescent="0.25">
      <c r="B9438" s="44"/>
      <c r="C9438" s="45"/>
      <c r="D9438" s="45"/>
      <c r="E9438" s="66" t="str">
        <f t="shared" si="585"/>
        <v/>
      </c>
      <c r="F9438" s="70" t="str">
        <f t="shared" si="588"/>
        <v/>
      </c>
      <c r="G9438" s="68" t="str">
        <f t="shared" si="586"/>
        <v/>
      </c>
      <c r="H9438" s="69" t="str">
        <f t="shared" si="587"/>
        <v/>
      </c>
    </row>
    <row r="9439" spans="2:8" x14ac:dyDescent="0.25">
      <c r="B9439" s="44"/>
      <c r="C9439" s="45"/>
      <c r="D9439" s="45"/>
      <c r="E9439" s="66" t="str">
        <f t="shared" si="585"/>
        <v/>
      </c>
      <c r="F9439" s="70" t="str">
        <f t="shared" si="588"/>
        <v/>
      </c>
      <c r="G9439" s="68" t="str">
        <f t="shared" si="586"/>
        <v/>
      </c>
      <c r="H9439" s="69" t="str">
        <f t="shared" si="587"/>
        <v/>
      </c>
    </row>
    <row r="9440" spans="2:8" x14ac:dyDescent="0.25">
      <c r="B9440" s="44"/>
      <c r="C9440" s="45"/>
      <c r="D9440" s="45"/>
      <c r="E9440" s="66" t="str">
        <f t="shared" si="585"/>
        <v/>
      </c>
      <c r="F9440" s="70" t="str">
        <f t="shared" si="588"/>
        <v/>
      </c>
      <c r="G9440" s="68" t="str">
        <f t="shared" si="586"/>
        <v/>
      </c>
      <c r="H9440" s="69" t="str">
        <f t="shared" si="587"/>
        <v/>
      </c>
    </row>
    <row r="9441" spans="2:8" x14ac:dyDescent="0.25">
      <c r="B9441" s="44"/>
      <c r="C9441" s="45"/>
      <c r="D9441" s="45"/>
      <c r="E9441" s="66" t="str">
        <f t="shared" si="585"/>
        <v/>
      </c>
      <c r="F9441" s="70" t="str">
        <f t="shared" si="588"/>
        <v/>
      </c>
      <c r="G9441" s="68" t="str">
        <f t="shared" si="586"/>
        <v/>
      </c>
      <c r="H9441" s="69" t="str">
        <f t="shared" si="587"/>
        <v/>
      </c>
    </row>
    <row r="9442" spans="2:8" x14ac:dyDescent="0.25">
      <c r="B9442" s="44"/>
      <c r="C9442" s="45"/>
      <c r="D9442" s="45"/>
      <c r="E9442" s="66" t="str">
        <f t="shared" si="585"/>
        <v/>
      </c>
      <c r="F9442" s="70" t="str">
        <f t="shared" si="588"/>
        <v/>
      </c>
      <c r="G9442" s="68" t="str">
        <f t="shared" si="586"/>
        <v/>
      </c>
      <c r="H9442" s="69" t="str">
        <f t="shared" si="587"/>
        <v/>
      </c>
    </row>
    <row r="9443" spans="2:8" x14ac:dyDescent="0.25">
      <c r="B9443" s="44"/>
      <c r="C9443" s="45"/>
      <c r="D9443" s="45"/>
      <c r="E9443" s="66" t="str">
        <f t="shared" si="585"/>
        <v/>
      </c>
      <c r="F9443" s="70" t="str">
        <f t="shared" si="588"/>
        <v/>
      </c>
      <c r="G9443" s="68" t="str">
        <f t="shared" si="586"/>
        <v/>
      </c>
      <c r="H9443" s="69" t="str">
        <f t="shared" si="587"/>
        <v/>
      </c>
    </row>
    <row r="9444" spans="2:8" x14ac:dyDescent="0.25">
      <c r="B9444" s="44"/>
      <c r="C9444" s="45"/>
      <c r="D9444" s="45"/>
      <c r="E9444" s="66" t="str">
        <f t="shared" si="585"/>
        <v/>
      </c>
      <c r="F9444" s="70" t="str">
        <f t="shared" si="588"/>
        <v/>
      </c>
      <c r="G9444" s="68" t="str">
        <f t="shared" si="586"/>
        <v/>
      </c>
      <c r="H9444" s="69" t="str">
        <f t="shared" si="587"/>
        <v/>
      </c>
    </row>
    <row r="9445" spans="2:8" x14ac:dyDescent="0.25">
      <c r="B9445" s="44"/>
      <c r="C9445" s="45"/>
      <c r="D9445" s="45"/>
      <c r="E9445" s="66" t="str">
        <f t="shared" si="585"/>
        <v/>
      </c>
      <c r="F9445" s="70" t="str">
        <f t="shared" si="588"/>
        <v/>
      </c>
      <c r="G9445" s="68" t="str">
        <f t="shared" si="586"/>
        <v/>
      </c>
      <c r="H9445" s="69" t="str">
        <f t="shared" si="587"/>
        <v/>
      </c>
    </row>
    <row r="9446" spans="2:8" x14ac:dyDescent="0.25">
      <c r="B9446" s="44"/>
      <c r="C9446" s="45"/>
      <c r="D9446" s="45"/>
      <c r="E9446" s="66" t="str">
        <f t="shared" si="585"/>
        <v/>
      </c>
      <c r="F9446" s="70" t="str">
        <f t="shared" si="588"/>
        <v/>
      </c>
      <c r="G9446" s="68" t="str">
        <f t="shared" si="586"/>
        <v/>
      </c>
      <c r="H9446" s="69" t="str">
        <f t="shared" si="587"/>
        <v/>
      </c>
    </row>
    <row r="9447" spans="2:8" x14ac:dyDescent="0.25">
      <c r="B9447" s="44"/>
      <c r="C9447" s="45"/>
      <c r="D9447" s="45"/>
      <c r="E9447" s="66" t="str">
        <f t="shared" si="585"/>
        <v/>
      </c>
      <c r="F9447" s="70" t="str">
        <f t="shared" si="588"/>
        <v/>
      </c>
      <c r="G9447" s="68" t="str">
        <f t="shared" si="586"/>
        <v/>
      </c>
      <c r="H9447" s="69" t="str">
        <f t="shared" si="587"/>
        <v/>
      </c>
    </row>
    <row r="9448" spans="2:8" x14ac:dyDescent="0.25">
      <c r="B9448" s="44"/>
      <c r="C9448" s="45"/>
      <c r="D9448" s="45"/>
      <c r="E9448" s="66" t="str">
        <f t="shared" si="585"/>
        <v/>
      </c>
      <c r="F9448" s="70" t="str">
        <f t="shared" si="588"/>
        <v/>
      </c>
      <c r="G9448" s="68" t="str">
        <f t="shared" si="586"/>
        <v/>
      </c>
      <c r="H9448" s="69" t="str">
        <f t="shared" si="587"/>
        <v/>
      </c>
    </row>
    <row r="9449" spans="2:8" x14ac:dyDescent="0.25">
      <c r="B9449" s="44"/>
      <c r="C9449" s="45"/>
      <c r="D9449" s="45"/>
      <c r="E9449" s="66" t="str">
        <f t="shared" si="585"/>
        <v/>
      </c>
      <c r="F9449" s="70" t="str">
        <f t="shared" si="588"/>
        <v/>
      </c>
      <c r="G9449" s="68" t="str">
        <f t="shared" si="586"/>
        <v/>
      </c>
      <c r="H9449" s="69" t="str">
        <f t="shared" si="587"/>
        <v/>
      </c>
    </row>
    <row r="9450" spans="2:8" x14ac:dyDescent="0.25">
      <c r="B9450" s="44"/>
      <c r="C9450" s="45"/>
      <c r="D9450" s="45"/>
      <c r="E9450" s="66" t="str">
        <f t="shared" si="585"/>
        <v/>
      </c>
      <c r="F9450" s="70" t="str">
        <f t="shared" si="588"/>
        <v/>
      </c>
      <c r="G9450" s="68" t="str">
        <f t="shared" si="586"/>
        <v/>
      </c>
      <c r="H9450" s="69" t="str">
        <f t="shared" si="587"/>
        <v/>
      </c>
    </row>
    <row r="9451" spans="2:8" x14ac:dyDescent="0.25">
      <c r="B9451" s="44"/>
      <c r="C9451" s="45"/>
      <c r="D9451" s="45"/>
      <c r="E9451" s="66" t="str">
        <f t="shared" si="585"/>
        <v/>
      </c>
      <c r="F9451" s="70" t="str">
        <f t="shared" si="588"/>
        <v/>
      </c>
      <c r="G9451" s="68" t="str">
        <f t="shared" si="586"/>
        <v/>
      </c>
      <c r="H9451" s="69" t="str">
        <f t="shared" si="587"/>
        <v/>
      </c>
    </row>
    <row r="9452" spans="2:8" x14ac:dyDescent="0.25">
      <c r="B9452" s="44"/>
      <c r="C9452" s="45"/>
      <c r="D9452" s="45"/>
      <c r="E9452" s="66" t="str">
        <f t="shared" si="585"/>
        <v/>
      </c>
      <c r="F9452" s="70" t="str">
        <f t="shared" si="588"/>
        <v/>
      </c>
      <c r="G9452" s="68" t="str">
        <f t="shared" si="586"/>
        <v/>
      </c>
      <c r="H9452" s="69" t="str">
        <f t="shared" si="587"/>
        <v/>
      </c>
    </row>
    <row r="9453" spans="2:8" x14ac:dyDescent="0.25">
      <c r="B9453" s="44"/>
      <c r="C9453" s="45"/>
      <c r="D9453" s="45"/>
      <c r="E9453" s="66" t="str">
        <f t="shared" si="585"/>
        <v/>
      </c>
      <c r="F9453" s="70" t="str">
        <f t="shared" si="588"/>
        <v/>
      </c>
      <c r="G9453" s="68" t="str">
        <f t="shared" si="586"/>
        <v/>
      </c>
      <c r="H9453" s="69" t="str">
        <f t="shared" si="587"/>
        <v/>
      </c>
    </row>
    <row r="9454" spans="2:8" x14ac:dyDescent="0.25">
      <c r="B9454" s="44"/>
      <c r="C9454" s="45"/>
      <c r="D9454" s="45"/>
      <c r="E9454" s="66" t="str">
        <f t="shared" si="585"/>
        <v/>
      </c>
      <c r="F9454" s="70" t="str">
        <f t="shared" si="588"/>
        <v/>
      </c>
      <c r="G9454" s="68" t="str">
        <f t="shared" si="586"/>
        <v/>
      </c>
      <c r="H9454" s="69" t="str">
        <f t="shared" si="587"/>
        <v/>
      </c>
    </row>
    <row r="9455" spans="2:8" x14ac:dyDescent="0.25">
      <c r="B9455" s="44"/>
      <c r="C9455" s="45"/>
      <c r="D9455" s="45"/>
      <c r="E9455" s="66" t="str">
        <f t="shared" si="585"/>
        <v/>
      </c>
      <c r="F9455" s="70" t="str">
        <f t="shared" si="588"/>
        <v/>
      </c>
      <c r="G9455" s="68" t="str">
        <f t="shared" si="586"/>
        <v/>
      </c>
      <c r="H9455" s="69" t="str">
        <f t="shared" si="587"/>
        <v/>
      </c>
    </row>
    <row r="9456" spans="2:8" x14ac:dyDescent="0.25">
      <c r="B9456" s="44"/>
      <c r="C9456" s="45"/>
      <c r="D9456" s="45"/>
      <c r="E9456" s="66" t="str">
        <f t="shared" si="585"/>
        <v/>
      </c>
      <c r="F9456" s="70" t="str">
        <f t="shared" si="588"/>
        <v/>
      </c>
      <c r="G9456" s="68" t="str">
        <f t="shared" si="586"/>
        <v/>
      </c>
      <c r="H9456" s="69" t="str">
        <f t="shared" si="587"/>
        <v/>
      </c>
    </row>
    <row r="9457" spans="2:8" x14ac:dyDescent="0.25">
      <c r="B9457" s="44"/>
      <c r="C9457" s="45"/>
      <c r="D9457" s="45"/>
      <c r="E9457" s="66" t="str">
        <f t="shared" si="585"/>
        <v/>
      </c>
      <c r="F9457" s="70" t="str">
        <f t="shared" si="588"/>
        <v/>
      </c>
      <c r="G9457" s="68" t="str">
        <f t="shared" si="586"/>
        <v/>
      </c>
      <c r="H9457" s="69" t="str">
        <f t="shared" si="587"/>
        <v/>
      </c>
    </row>
    <row r="9458" spans="2:8" x14ac:dyDescent="0.25">
      <c r="B9458" s="44"/>
      <c r="C9458" s="45"/>
      <c r="D9458" s="45"/>
      <c r="E9458" s="66" t="str">
        <f t="shared" si="585"/>
        <v/>
      </c>
      <c r="F9458" s="70" t="str">
        <f t="shared" si="588"/>
        <v/>
      </c>
      <c r="G9458" s="68" t="str">
        <f t="shared" si="586"/>
        <v/>
      </c>
      <c r="H9458" s="69" t="str">
        <f t="shared" si="587"/>
        <v/>
      </c>
    </row>
    <row r="9459" spans="2:8" x14ac:dyDescent="0.25">
      <c r="B9459" s="44"/>
      <c r="C9459" s="45"/>
      <c r="D9459" s="45"/>
      <c r="E9459" s="66" t="str">
        <f t="shared" si="585"/>
        <v/>
      </c>
      <c r="F9459" s="70" t="str">
        <f t="shared" si="588"/>
        <v/>
      </c>
      <c r="G9459" s="68" t="str">
        <f t="shared" si="586"/>
        <v/>
      </c>
      <c r="H9459" s="69" t="str">
        <f t="shared" si="587"/>
        <v/>
      </c>
    </row>
    <row r="9460" spans="2:8" x14ac:dyDescent="0.25">
      <c r="B9460" s="44"/>
      <c r="C9460" s="45"/>
      <c r="D9460" s="45"/>
      <c r="E9460" s="66" t="str">
        <f t="shared" si="585"/>
        <v/>
      </c>
      <c r="F9460" s="70" t="str">
        <f t="shared" si="588"/>
        <v/>
      </c>
      <c r="G9460" s="68" t="str">
        <f t="shared" si="586"/>
        <v/>
      </c>
      <c r="H9460" s="69" t="str">
        <f t="shared" si="587"/>
        <v/>
      </c>
    </row>
    <row r="9461" spans="2:8" x14ac:dyDescent="0.25">
      <c r="B9461" s="44"/>
      <c r="C9461" s="45"/>
      <c r="D9461" s="45"/>
      <c r="E9461" s="66" t="str">
        <f t="shared" si="585"/>
        <v/>
      </c>
      <c r="F9461" s="70" t="str">
        <f t="shared" si="588"/>
        <v/>
      </c>
      <c r="G9461" s="68" t="str">
        <f t="shared" si="586"/>
        <v/>
      </c>
      <c r="H9461" s="69" t="str">
        <f t="shared" si="587"/>
        <v/>
      </c>
    </row>
    <row r="9462" spans="2:8" x14ac:dyDescent="0.25">
      <c r="B9462" s="44"/>
      <c r="C9462" s="45"/>
      <c r="D9462" s="45"/>
      <c r="E9462" s="66" t="str">
        <f t="shared" si="585"/>
        <v/>
      </c>
      <c r="F9462" s="70" t="str">
        <f t="shared" si="588"/>
        <v/>
      </c>
      <c r="G9462" s="68" t="str">
        <f t="shared" si="586"/>
        <v/>
      </c>
      <c r="H9462" s="69" t="str">
        <f t="shared" si="587"/>
        <v/>
      </c>
    </row>
    <row r="9463" spans="2:8" x14ac:dyDescent="0.25">
      <c r="B9463" s="44"/>
      <c r="C9463" s="45"/>
      <c r="D9463" s="45"/>
      <c r="E9463" s="66" t="str">
        <f t="shared" si="585"/>
        <v/>
      </c>
      <c r="F9463" s="70" t="str">
        <f t="shared" si="588"/>
        <v/>
      </c>
      <c r="G9463" s="68" t="str">
        <f t="shared" si="586"/>
        <v/>
      </c>
      <c r="H9463" s="69" t="str">
        <f t="shared" si="587"/>
        <v/>
      </c>
    </row>
    <row r="9464" spans="2:8" x14ac:dyDescent="0.25">
      <c r="B9464" s="44"/>
      <c r="C9464" s="45"/>
      <c r="D9464" s="45"/>
      <c r="E9464" s="66" t="str">
        <f t="shared" si="585"/>
        <v/>
      </c>
      <c r="F9464" s="70" t="str">
        <f t="shared" si="588"/>
        <v/>
      </c>
      <c r="G9464" s="68" t="str">
        <f t="shared" si="586"/>
        <v/>
      </c>
      <c r="H9464" s="69" t="str">
        <f t="shared" si="587"/>
        <v/>
      </c>
    </row>
    <row r="9465" spans="2:8" x14ac:dyDescent="0.25">
      <c r="B9465" s="44"/>
      <c r="C9465" s="45"/>
      <c r="D9465" s="45"/>
      <c r="E9465" s="66" t="str">
        <f t="shared" si="585"/>
        <v/>
      </c>
      <c r="F9465" s="70" t="str">
        <f t="shared" si="588"/>
        <v/>
      </c>
      <c r="G9465" s="68" t="str">
        <f t="shared" si="586"/>
        <v/>
      </c>
      <c r="H9465" s="69" t="str">
        <f t="shared" si="587"/>
        <v/>
      </c>
    </row>
    <row r="9466" spans="2:8" x14ac:dyDescent="0.25">
      <c r="B9466" s="44"/>
      <c r="C9466" s="45"/>
      <c r="D9466" s="45"/>
      <c r="E9466" s="66" t="str">
        <f t="shared" si="585"/>
        <v/>
      </c>
      <c r="F9466" s="70" t="str">
        <f t="shared" si="588"/>
        <v/>
      </c>
      <c r="G9466" s="68" t="str">
        <f t="shared" si="586"/>
        <v/>
      </c>
      <c r="H9466" s="69" t="str">
        <f t="shared" si="587"/>
        <v/>
      </c>
    </row>
    <row r="9467" spans="2:8" x14ac:dyDescent="0.25">
      <c r="B9467" s="44"/>
      <c r="C9467" s="45"/>
      <c r="D9467" s="45"/>
      <c r="E9467" s="66" t="str">
        <f t="shared" si="585"/>
        <v/>
      </c>
      <c r="F9467" s="70" t="str">
        <f t="shared" si="588"/>
        <v/>
      </c>
      <c r="G9467" s="68" t="str">
        <f t="shared" si="586"/>
        <v/>
      </c>
      <c r="H9467" s="69" t="str">
        <f t="shared" si="587"/>
        <v/>
      </c>
    </row>
    <row r="9468" spans="2:8" x14ac:dyDescent="0.25">
      <c r="B9468" s="44"/>
      <c r="C9468" s="45"/>
      <c r="D9468" s="45"/>
      <c r="E9468" s="66" t="str">
        <f t="shared" si="585"/>
        <v/>
      </c>
      <c r="F9468" s="70" t="str">
        <f t="shared" si="588"/>
        <v/>
      </c>
      <c r="G9468" s="68" t="str">
        <f t="shared" si="586"/>
        <v/>
      </c>
      <c r="H9468" s="69" t="str">
        <f t="shared" si="587"/>
        <v/>
      </c>
    </row>
    <row r="9469" spans="2:8" x14ac:dyDescent="0.25">
      <c r="B9469" s="44"/>
      <c r="C9469" s="45"/>
      <c r="D9469" s="45"/>
      <c r="E9469" s="66" t="str">
        <f t="shared" si="585"/>
        <v/>
      </c>
      <c r="F9469" s="70" t="str">
        <f t="shared" si="588"/>
        <v/>
      </c>
      <c r="G9469" s="68" t="str">
        <f t="shared" si="586"/>
        <v/>
      </c>
      <c r="H9469" s="69" t="str">
        <f t="shared" si="587"/>
        <v/>
      </c>
    </row>
    <row r="9470" spans="2:8" x14ac:dyDescent="0.25">
      <c r="B9470" s="44"/>
      <c r="C9470" s="45"/>
      <c r="D9470" s="45"/>
      <c r="E9470" s="66" t="str">
        <f t="shared" si="585"/>
        <v/>
      </c>
      <c r="F9470" s="70" t="str">
        <f t="shared" si="588"/>
        <v/>
      </c>
      <c r="G9470" s="68" t="str">
        <f t="shared" si="586"/>
        <v/>
      </c>
      <c r="H9470" s="69" t="str">
        <f t="shared" si="587"/>
        <v/>
      </c>
    </row>
    <row r="9471" spans="2:8" x14ac:dyDescent="0.25">
      <c r="B9471" s="44"/>
      <c r="C9471" s="45"/>
      <c r="D9471" s="45"/>
      <c r="E9471" s="66" t="str">
        <f t="shared" si="585"/>
        <v/>
      </c>
      <c r="F9471" s="70" t="str">
        <f t="shared" si="588"/>
        <v/>
      </c>
      <c r="G9471" s="68" t="str">
        <f t="shared" si="586"/>
        <v/>
      </c>
      <c r="H9471" s="69" t="str">
        <f t="shared" si="587"/>
        <v/>
      </c>
    </row>
    <row r="9472" spans="2:8" x14ac:dyDescent="0.25">
      <c r="B9472" s="44"/>
      <c r="C9472" s="45"/>
      <c r="D9472" s="45"/>
      <c r="E9472" s="66" t="str">
        <f t="shared" si="585"/>
        <v/>
      </c>
      <c r="F9472" s="70" t="str">
        <f t="shared" si="588"/>
        <v/>
      </c>
      <c r="G9472" s="68" t="str">
        <f t="shared" si="586"/>
        <v/>
      </c>
      <c r="H9472" s="69" t="str">
        <f t="shared" si="587"/>
        <v/>
      </c>
    </row>
    <row r="9473" spans="2:8" x14ac:dyDescent="0.25">
      <c r="B9473" s="44"/>
      <c r="C9473" s="45"/>
      <c r="D9473" s="45"/>
      <c r="E9473" s="66" t="str">
        <f t="shared" si="585"/>
        <v/>
      </c>
      <c r="F9473" s="70" t="str">
        <f t="shared" si="588"/>
        <v/>
      </c>
      <c r="G9473" s="68" t="str">
        <f t="shared" si="586"/>
        <v/>
      </c>
      <c r="H9473" s="69" t="str">
        <f t="shared" si="587"/>
        <v/>
      </c>
    </row>
    <row r="9474" spans="2:8" x14ac:dyDescent="0.25">
      <c r="B9474" s="44"/>
      <c r="C9474" s="45"/>
      <c r="D9474" s="45"/>
      <c r="E9474" s="66" t="str">
        <f t="shared" si="585"/>
        <v/>
      </c>
      <c r="F9474" s="70" t="str">
        <f t="shared" si="588"/>
        <v/>
      </c>
      <c r="G9474" s="68" t="str">
        <f t="shared" si="586"/>
        <v/>
      </c>
      <c r="H9474" s="69" t="str">
        <f t="shared" si="587"/>
        <v/>
      </c>
    </row>
    <row r="9475" spans="2:8" x14ac:dyDescent="0.25">
      <c r="B9475" s="44"/>
      <c r="C9475" s="45"/>
      <c r="D9475" s="45"/>
      <c r="E9475" s="66" t="str">
        <f t="shared" si="585"/>
        <v/>
      </c>
      <c r="F9475" s="70" t="str">
        <f t="shared" si="588"/>
        <v/>
      </c>
      <c r="G9475" s="68" t="str">
        <f t="shared" si="586"/>
        <v/>
      </c>
      <c r="H9475" s="69" t="str">
        <f t="shared" si="587"/>
        <v/>
      </c>
    </row>
    <row r="9476" spans="2:8" x14ac:dyDescent="0.25">
      <c r="B9476" s="44"/>
      <c r="C9476" s="45"/>
      <c r="D9476" s="45"/>
      <c r="E9476" s="66" t="str">
        <f t="shared" si="585"/>
        <v/>
      </c>
      <c r="F9476" s="70" t="str">
        <f t="shared" si="588"/>
        <v/>
      </c>
      <c r="G9476" s="68" t="str">
        <f t="shared" si="586"/>
        <v/>
      </c>
      <c r="H9476" s="69" t="str">
        <f t="shared" si="587"/>
        <v/>
      </c>
    </row>
    <row r="9477" spans="2:8" x14ac:dyDescent="0.25">
      <c r="B9477" s="44"/>
      <c r="C9477" s="45"/>
      <c r="D9477" s="45"/>
      <c r="E9477" s="66" t="str">
        <f t="shared" si="585"/>
        <v/>
      </c>
      <c r="F9477" s="70" t="str">
        <f t="shared" si="588"/>
        <v/>
      </c>
      <c r="G9477" s="68" t="str">
        <f t="shared" si="586"/>
        <v/>
      </c>
      <c r="H9477" s="69" t="str">
        <f t="shared" si="587"/>
        <v/>
      </c>
    </row>
    <row r="9478" spans="2:8" x14ac:dyDescent="0.25">
      <c r="B9478" s="44"/>
      <c r="C9478" s="45"/>
      <c r="D9478" s="45"/>
      <c r="E9478" s="66" t="str">
        <f t="shared" si="585"/>
        <v/>
      </c>
      <c r="F9478" s="70" t="str">
        <f t="shared" si="588"/>
        <v/>
      </c>
      <c r="G9478" s="68" t="str">
        <f t="shared" si="586"/>
        <v/>
      </c>
      <c r="H9478" s="69" t="str">
        <f t="shared" si="587"/>
        <v/>
      </c>
    </row>
    <row r="9479" spans="2:8" x14ac:dyDescent="0.25">
      <c r="B9479" s="44"/>
      <c r="C9479" s="45"/>
      <c r="D9479" s="45"/>
      <c r="E9479" s="66" t="str">
        <f t="shared" si="585"/>
        <v/>
      </c>
      <c r="F9479" s="70" t="str">
        <f t="shared" si="588"/>
        <v/>
      </c>
      <c r="G9479" s="68" t="str">
        <f t="shared" si="586"/>
        <v/>
      </c>
      <c r="H9479" s="69" t="str">
        <f t="shared" si="587"/>
        <v/>
      </c>
    </row>
    <row r="9480" spans="2:8" x14ac:dyDescent="0.25">
      <c r="B9480" s="44"/>
      <c r="C9480" s="45"/>
      <c r="D9480" s="45"/>
      <c r="E9480" s="66" t="str">
        <f t="shared" si="585"/>
        <v/>
      </c>
      <c r="F9480" s="70" t="str">
        <f t="shared" si="588"/>
        <v/>
      </c>
      <c r="G9480" s="68" t="str">
        <f t="shared" si="586"/>
        <v/>
      </c>
      <c r="H9480" s="69" t="str">
        <f t="shared" si="587"/>
        <v/>
      </c>
    </row>
    <row r="9481" spans="2:8" x14ac:dyDescent="0.25">
      <c r="B9481" s="44"/>
      <c r="C9481" s="45"/>
      <c r="D9481" s="45"/>
      <c r="E9481" s="66" t="str">
        <f t="shared" si="585"/>
        <v/>
      </c>
      <c r="F9481" s="70" t="str">
        <f t="shared" si="588"/>
        <v/>
      </c>
      <c r="G9481" s="68" t="str">
        <f t="shared" si="586"/>
        <v/>
      </c>
      <c r="H9481" s="69" t="str">
        <f t="shared" si="587"/>
        <v/>
      </c>
    </row>
    <row r="9482" spans="2:8" x14ac:dyDescent="0.25">
      <c r="B9482" s="44"/>
      <c r="C9482" s="45"/>
      <c r="D9482" s="45"/>
      <c r="E9482" s="66" t="str">
        <f t="shared" si="585"/>
        <v/>
      </c>
      <c r="F9482" s="70" t="str">
        <f t="shared" si="588"/>
        <v/>
      </c>
      <c r="G9482" s="68" t="str">
        <f t="shared" si="586"/>
        <v/>
      </c>
      <c r="H9482" s="69" t="str">
        <f t="shared" si="587"/>
        <v/>
      </c>
    </row>
    <row r="9483" spans="2:8" x14ac:dyDescent="0.25">
      <c r="B9483" s="44"/>
      <c r="C9483" s="45"/>
      <c r="D9483" s="45"/>
      <c r="E9483" s="66" t="str">
        <f t="shared" si="585"/>
        <v/>
      </c>
      <c r="F9483" s="70" t="str">
        <f t="shared" si="588"/>
        <v/>
      </c>
      <c r="G9483" s="68" t="str">
        <f t="shared" si="586"/>
        <v/>
      </c>
      <c r="H9483" s="69" t="str">
        <f t="shared" si="587"/>
        <v/>
      </c>
    </row>
    <row r="9484" spans="2:8" x14ac:dyDescent="0.25">
      <c r="B9484" s="44"/>
      <c r="C9484" s="45"/>
      <c r="D9484" s="45"/>
      <c r="E9484" s="66" t="str">
        <f t="shared" si="585"/>
        <v/>
      </c>
      <c r="F9484" s="70" t="str">
        <f t="shared" si="588"/>
        <v/>
      </c>
      <c r="G9484" s="68" t="str">
        <f t="shared" si="586"/>
        <v/>
      </c>
      <c r="H9484" s="69" t="str">
        <f t="shared" si="587"/>
        <v/>
      </c>
    </row>
    <row r="9485" spans="2:8" x14ac:dyDescent="0.25">
      <c r="B9485" s="44"/>
      <c r="C9485" s="45"/>
      <c r="D9485" s="45"/>
      <c r="E9485" s="66" t="str">
        <f t="shared" si="585"/>
        <v/>
      </c>
      <c r="F9485" s="70" t="str">
        <f t="shared" si="588"/>
        <v/>
      </c>
      <c r="G9485" s="68" t="str">
        <f t="shared" si="586"/>
        <v/>
      </c>
      <c r="H9485" s="69" t="str">
        <f t="shared" si="587"/>
        <v/>
      </c>
    </row>
    <row r="9486" spans="2:8" x14ac:dyDescent="0.25">
      <c r="B9486" s="44"/>
      <c r="C9486" s="45"/>
      <c r="D9486" s="45"/>
      <c r="E9486" s="66" t="str">
        <f t="shared" ref="E9486:E9549" si="589">+IF(AND(C9486-D9486&lt;&gt;0,$B$10&gt;B9486),C9486-D9486,"")</f>
        <v/>
      </c>
      <c r="F9486" s="70" t="str">
        <f t="shared" si="588"/>
        <v/>
      </c>
      <c r="G9486" s="68" t="str">
        <f t="shared" ref="G9486:G9549" si="590">+IF(AND(B9486&lt;&gt;"",$B$10&gt;B9486),$B$10-B9486,"")</f>
        <v/>
      </c>
      <c r="H9486" s="69" t="str">
        <f t="shared" ref="H9486:H9549" si="591">IFERROR(((E9486*G9486*$D$10)/36500),"")</f>
        <v/>
      </c>
    </row>
    <row r="9487" spans="2:8" x14ac:dyDescent="0.25">
      <c r="B9487" s="44"/>
      <c r="C9487" s="45"/>
      <c r="D9487" s="45"/>
      <c r="E9487" s="66" t="str">
        <f t="shared" si="589"/>
        <v/>
      </c>
      <c r="F9487" s="70" t="str">
        <f t="shared" ref="F9487:F9550" si="592">+IFERROR((E9487+F9486),"")</f>
        <v/>
      </c>
      <c r="G9487" s="68" t="str">
        <f t="shared" si="590"/>
        <v/>
      </c>
      <c r="H9487" s="69" t="str">
        <f t="shared" si="591"/>
        <v/>
      </c>
    </row>
    <row r="9488" spans="2:8" x14ac:dyDescent="0.25">
      <c r="B9488" s="44"/>
      <c r="C9488" s="45"/>
      <c r="D9488" s="45"/>
      <c r="E9488" s="66" t="str">
        <f t="shared" si="589"/>
        <v/>
      </c>
      <c r="F9488" s="70" t="str">
        <f t="shared" si="592"/>
        <v/>
      </c>
      <c r="G9488" s="68" t="str">
        <f t="shared" si="590"/>
        <v/>
      </c>
      <c r="H9488" s="69" t="str">
        <f t="shared" si="591"/>
        <v/>
      </c>
    </row>
    <row r="9489" spans="2:8" x14ac:dyDescent="0.25">
      <c r="B9489" s="44"/>
      <c r="C9489" s="45"/>
      <c r="D9489" s="45"/>
      <c r="E9489" s="66" t="str">
        <f t="shared" si="589"/>
        <v/>
      </c>
      <c r="F9489" s="70" t="str">
        <f t="shared" si="592"/>
        <v/>
      </c>
      <c r="G9489" s="68" t="str">
        <f t="shared" si="590"/>
        <v/>
      </c>
      <c r="H9489" s="69" t="str">
        <f t="shared" si="591"/>
        <v/>
      </c>
    </row>
    <row r="9490" spans="2:8" x14ac:dyDescent="0.25">
      <c r="B9490" s="44"/>
      <c r="C9490" s="45"/>
      <c r="D9490" s="45"/>
      <c r="E9490" s="66" t="str">
        <f t="shared" si="589"/>
        <v/>
      </c>
      <c r="F9490" s="70" t="str">
        <f t="shared" si="592"/>
        <v/>
      </c>
      <c r="G9490" s="68" t="str">
        <f t="shared" si="590"/>
        <v/>
      </c>
      <c r="H9490" s="69" t="str">
        <f t="shared" si="591"/>
        <v/>
      </c>
    </row>
    <row r="9491" spans="2:8" x14ac:dyDescent="0.25">
      <c r="B9491" s="44"/>
      <c r="C9491" s="45"/>
      <c r="D9491" s="45"/>
      <c r="E9491" s="66" t="str">
        <f t="shared" si="589"/>
        <v/>
      </c>
      <c r="F9491" s="70" t="str">
        <f t="shared" si="592"/>
        <v/>
      </c>
      <c r="G9491" s="68" t="str">
        <f t="shared" si="590"/>
        <v/>
      </c>
      <c r="H9491" s="69" t="str">
        <f t="shared" si="591"/>
        <v/>
      </c>
    </row>
    <row r="9492" spans="2:8" x14ac:dyDescent="0.25">
      <c r="B9492" s="44"/>
      <c r="C9492" s="45"/>
      <c r="D9492" s="45"/>
      <c r="E9492" s="66" t="str">
        <f t="shared" si="589"/>
        <v/>
      </c>
      <c r="F9492" s="70" t="str">
        <f t="shared" si="592"/>
        <v/>
      </c>
      <c r="G9492" s="68" t="str">
        <f t="shared" si="590"/>
        <v/>
      </c>
      <c r="H9492" s="69" t="str">
        <f t="shared" si="591"/>
        <v/>
      </c>
    </row>
    <row r="9493" spans="2:8" x14ac:dyDescent="0.25">
      <c r="B9493" s="44"/>
      <c r="C9493" s="45"/>
      <c r="D9493" s="45"/>
      <c r="E9493" s="66" t="str">
        <f t="shared" si="589"/>
        <v/>
      </c>
      <c r="F9493" s="70" t="str">
        <f t="shared" si="592"/>
        <v/>
      </c>
      <c r="G9493" s="68" t="str">
        <f t="shared" si="590"/>
        <v/>
      </c>
      <c r="H9493" s="69" t="str">
        <f t="shared" si="591"/>
        <v/>
      </c>
    </row>
    <row r="9494" spans="2:8" x14ac:dyDescent="0.25">
      <c r="B9494" s="44"/>
      <c r="C9494" s="45"/>
      <c r="D9494" s="45"/>
      <c r="E9494" s="66" t="str">
        <f t="shared" si="589"/>
        <v/>
      </c>
      <c r="F9494" s="70" t="str">
        <f t="shared" si="592"/>
        <v/>
      </c>
      <c r="G9494" s="68" t="str">
        <f t="shared" si="590"/>
        <v/>
      </c>
      <c r="H9494" s="69" t="str">
        <f t="shared" si="591"/>
        <v/>
      </c>
    </row>
    <row r="9495" spans="2:8" x14ac:dyDescent="0.25">
      <c r="B9495" s="44"/>
      <c r="C9495" s="45"/>
      <c r="D9495" s="45"/>
      <c r="E9495" s="66" t="str">
        <f t="shared" si="589"/>
        <v/>
      </c>
      <c r="F9495" s="70" t="str">
        <f t="shared" si="592"/>
        <v/>
      </c>
      <c r="G9495" s="68" t="str">
        <f t="shared" si="590"/>
        <v/>
      </c>
      <c r="H9495" s="69" t="str">
        <f t="shared" si="591"/>
        <v/>
      </c>
    </row>
    <row r="9496" spans="2:8" x14ac:dyDescent="0.25">
      <c r="B9496" s="44"/>
      <c r="C9496" s="45"/>
      <c r="D9496" s="45"/>
      <c r="E9496" s="66" t="str">
        <f t="shared" si="589"/>
        <v/>
      </c>
      <c r="F9496" s="70" t="str">
        <f t="shared" si="592"/>
        <v/>
      </c>
      <c r="G9496" s="68" t="str">
        <f t="shared" si="590"/>
        <v/>
      </c>
      <c r="H9496" s="69" t="str">
        <f t="shared" si="591"/>
        <v/>
      </c>
    </row>
    <row r="9497" spans="2:8" x14ac:dyDescent="0.25">
      <c r="B9497" s="44"/>
      <c r="C9497" s="45"/>
      <c r="D9497" s="45"/>
      <c r="E9497" s="66" t="str">
        <f t="shared" si="589"/>
        <v/>
      </c>
      <c r="F9497" s="70" t="str">
        <f t="shared" si="592"/>
        <v/>
      </c>
      <c r="G9497" s="68" t="str">
        <f t="shared" si="590"/>
        <v/>
      </c>
      <c r="H9497" s="69" t="str">
        <f t="shared" si="591"/>
        <v/>
      </c>
    </row>
    <row r="9498" spans="2:8" x14ac:dyDescent="0.25">
      <c r="B9498" s="44"/>
      <c r="C9498" s="45"/>
      <c r="D9498" s="45"/>
      <c r="E9498" s="66" t="str">
        <f t="shared" si="589"/>
        <v/>
      </c>
      <c r="F9498" s="70" t="str">
        <f t="shared" si="592"/>
        <v/>
      </c>
      <c r="G9498" s="68" t="str">
        <f t="shared" si="590"/>
        <v/>
      </c>
      <c r="H9498" s="69" t="str">
        <f t="shared" si="591"/>
        <v/>
      </c>
    </row>
    <row r="9499" spans="2:8" x14ac:dyDescent="0.25">
      <c r="B9499" s="44"/>
      <c r="C9499" s="45"/>
      <c r="D9499" s="45"/>
      <c r="E9499" s="66" t="str">
        <f t="shared" si="589"/>
        <v/>
      </c>
      <c r="F9499" s="70" t="str">
        <f t="shared" si="592"/>
        <v/>
      </c>
      <c r="G9499" s="68" t="str">
        <f t="shared" si="590"/>
        <v/>
      </c>
      <c r="H9499" s="69" t="str">
        <f t="shared" si="591"/>
        <v/>
      </c>
    </row>
    <row r="9500" spans="2:8" x14ac:dyDescent="0.25">
      <c r="B9500" s="44"/>
      <c r="C9500" s="45"/>
      <c r="D9500" s="45"/>
      <c r="E9500" s="66" t="str">
        <f t="shared" si="589"/>
        <v/>
      </c>
      <c r="F9500" s="70" t="str">
        <f t="shared" si="592"/>
        <v/>
      </c>
      <c r="G9500" s="68" t="str">
        <f t="shared" si="590"/>
        <v/>
      </c>
      <c r="H9500" s="69" t="str">
        <f t="shared" si="591"/>
        <v/>
      </c>
    </row>
    <row r="9501" spans="2:8" x14ac:dyDescent="0.25">
      <c r="B9501" s="44"/>
      <c r="C9501" s="45"/>
      <c r="D9501" s="45"/>
      <c r="E9501" s="66" t="str">
        <f t="shared" si="589"/>
        <v/>
      </c>
      <c r="F9501" s="70" t="str">
        <f t="shared" si="592"/>
        <v/>
      </c>
      <c r="G9501" s="68" t="str">
        <f t="shared" si="590"/>
        <v/>
      </c>
      <c r="H9501" s="69" t="str">
        <f t="shared" si="591"/>
        <v/>
      </c>
    </row>
    <row r="9502" spans="2:8" x14ac:dyDescent="0.25">
      <c r="B9502" s="44"/>
      <c r="C9502" s="45"/>
      <c r="D9502" s="45"/>
      <c r="E9502" s="66" t="str">
        <f t="shared" si="589"/>
        <v/>
      </c>
      <c r="F9502" s="70" t="str">
        <f t="shared" si="592"/>
        <v/>
      </c>
      <c r="G9502" s="68" t="str">
        <f t="shared" si="590"/>
        <v/>
      </c>
      <c r="H9502" s="69" t="str">
        <f t="shared" si="591"/>
        <v/>
      </c>
    </row>
    <row r="9503" spans="2:8" x14ac:dyDescent="0.25">
      <c r="B9503" s="44"/>
      <c r="C9503" s="45"/>
      <c r="D9503" s="45"/>
      <c r="E9503" s="66" t="str">
        <f t="shared" si="589"/>
        <v/>
      </c>
      <c r="F9503" s="70" t="str">
        <f t="shared" si="592"/>
        <v/>
      </c>
      <c r="G9503" s="68" t="str">
        <f t="shared" si="590"/>
        <v/>
      </c>
      <c r="H9503" s="69" t="str">
        <f t="shared" si="591"/>
        <v/>
      </c>
    </row>
    <row r="9504" spans="2:8" x14ac:dyDescent="0.25">
      <c r="B9504" s="44"/>
      <c r="C9504" s="45"/>
      <c r="D9504" s="45"/>
      <c r="E9504" s="66" t="str">
        <f t="shared" si="589"/>
        <v/>
      </c>
      <c r="F9504" s="70" t="str">
        <f t="shared" si="592"/>
        <v/>
      </c>
      <c r="G9504" s="68" t="str">
        <f t="shared" si="590"/>
        <v/>
      </c>
      <c r="H9504" s="69" t="str">
        <f t="shared" si="591"/>
        <v/>
      </c>
    </row>
    <row r="9505" spans="2:8" x14ac:dyDescent="0.25">
      <c r="B9505" s="44"/>
      <c r="C9505" s="45"/>
      <c r="D9505" s="45"/>
      <c r="E9505" s="66" t="str">
        <f t="shared" si="589"/>
        <v/>
      </c>
      <c r="F9505" s="70" t="str">
        <f t="shared" si="592"/>
        <v/>
      </c>
      <c r="G9505" s="68" t="str">
        <f t="shared" si="590"/>
        <v/>
      </c>
      <c r="H9505" s="69" t="str">
        <f t="shared" si="591"/>
        <v/>
      </c>
    </row>
    <row r="9506" spans="2:8" x14ac:dyDescent="0.25">
      <c r="B9506" s="44"/>
      <c r="C9506" s="45"/>
      <c r="D9506" s="45"/>
      <c r="E9506" s="66" t="str">
        <f t="shared" si="589"/>
        <v/>
      </c>
      <c r="F9506" s="70" t="str">
        <f t="shared" si="592"/>
        <v/>
      </c>
      <c r="G9506" s="68" t="str">
        <f t="shared" si="590"/>
        <v/>
      </c>
      <c r="H9506" s="69" t="str">
        <f t="shared" si="591"/>
        <v/>
      </c>
    </row>
    <row r="9507" spans="2:8" x14ac:dyDescent="0.25">
      <c r="B9507" s="44"/>
      <c r="C9507" s="45"/>
      <c r="D9507" s="45"/>
      <c r="E9507" s="66" t="str">
        <f t="shared" si="589"/>
        <v/>
      </c>
      <c r="F9507" s="70" t="str">
        <f t="shared" si="592"/>
        <v/>
      </c>
      <c r="G9507" s="68" t="str">
        <f t="shared" si="590"/>
        <v/>
      </c>
      <c r="H9507" s="69" t="str">
        <f t="shared" si="591"/>
        <v/>
      </c>
    </row>
    <row r="9508" spans="2:8" x14ac:dyDescent="0.25">
      <c r="B9508" s="44"/>
      <c r="C9508" s="45"/>
      <c r="D9508" s="45"/>
      <c r="E9508" s="66" t="str">
        <f t="shared" si="589"/>
        <v/>
      </c>
      <c r="F9508" s="70" t="str">
        <f t="shared" si="592"/>
        <v/>
      </c>
      <c r="G9508" s="68" t="str">
        <f t="shared" si="590"/>
        <v/>
      </c>
      <c r="H9508" s="69" t="str">
        <f t="shared" si="591"/>
        <v/>
      </c>
    </row>
    <row r="9509" spans="2:8" x14ac:dyDescent="0.25">
      <c r="B9509" s="44"/>
      <c r="C9509" s="45"/>
      <c r="D9509" s="45"/>
      <c r="E9509" s="66" t="str">
        <f t="shared" si="589"/>
        <v/>
      </c>
      <c r="F9509" s="70" t="str">
        <f t="shared" si="592"/>
        <v/>
      </c>
      <c r="G9509" s="68" t="str">
        <f t="shared" si="590"/>
        <v/>
      </c>
      <c r="H9509" s="69" t="str">
        <f t="shared" si="591"/>
        <v/>
      </c>
    </row>
    <row r="9510" spans="2:8" x14ac:dyDescent="0.25">
      <c r="B9510" s="44"/>
      <c r="C9510" s="45"/>
      <c r="D9510" s="45"/>
      <c r="E9510" s="66" t="str">
        <f t="shared" si="589"/>
        <v/>
      </c>
      <c r="F9510" s="70" t="str">
        <f t="shared" si="592"/>
        <v/>
      </c>
      <c r="G9510" s="68" t="str">
        <f t="shared" si="590"/>
        <v/>
      </c>
      <c r="H9510" s="69" t="str">
        <f t="shared" si="591"/>
        <v/>
      </c>
    </row>
    <row r="9511" spans="2:8" x14ac:dyDescent="0.25">
      <c r="B9511" s="44"/>
      <c r="C9511" s="45"/>
      <c r="D9511" s="45"/>
      <c r="E9511" s="66" t="str">
        <f t="shared" si="589"/>
        <v/>
      </c>
      <c r="F9511" s="70" t="str">
        <f t="shared" si="592"/>
        <v/>
      </c>
      <c r="G9511" s="68" t="str">
        <f t="shared" si="590"/>
        <v/>
      </c>
      <c r="H9511" s="69" t="str">
        <f t="shared" si="591"/>
        <v/>
      </c>
    </row>
    <row r="9512" spans="2:8" x14ac:dyDescent="0.25">
      <c r="B9512" s="44"/>
      <c r="C9512" s="45"/>
      <c r="D9512" s="45"/>
      <c r="E9512" s="66" t="str">
        <f t="shared" si="589"/>
        <v/>
      </c>
      <c r="F9512" s="70" t="str">
        <f t="shared" si="592"/>
        <v/>
      </c>
      <c r="G9512" s="68" t="str">
        <f t="shared" si="590"/>
        <v/>
      </c>
      <c r="H9512" s="69" t="str">
        <f t="shared" si="591"/>
        <v/>
      </c>
    </row>
    <row r="9513" spans="2:8" x14ac:dyDescent="0.25">
      <c r="B9513" s="44"/>
      <c r="C9513" s="45"/>
      <c r="D9513" s="45"/>
      <c r="E9513" s="66" t="str">
        <f t="shared" si="589"/>
        <v/>
      </c>
      <c r="F9513" s="70" t="str">
        <f t="shared" si="592"/>
        <v/>
      </c>
      <c r="G9513" s="68" t="str">
        <f t="shared" si="590"/>
        <v/>
      </c>
      <c r="H9513" s="69" t="str">
        <f t="shared" si="591"/>
        <v/>
      </c>
    </row>
    <row r="9514" spans="2:8" x14ac:dyDescent="0.25">
      <c r="B9514" s="44"/>
      <c r="C9514" s="45"/>
      <c r="D9514" s="45"/>
      <c r="E9514" s="66" t="str">
        <f t="shared" si="589"/>
        <v/>
      </c>
      <c r="F9514" s="70" t="str">
        <f t="shared" si="592"/>
        <v/>
      </c>
      <c r="G9514" s="68" t="str">
        <f t="shared" si="590"/>
        <v/>
      </c>
      <c r="H9514" s="69" t="str">
        <f t="shared" si="591"/>
        <v/>
      </c>
    </row>
    <row r="9515" spans="2:8" x14ac:dyDescent="0.25">
      <c r="B9515" s="44"/>
      <c r="C9515" s="45"/>
      <c r="D9515" s="45"/>
      <c r="E9515" s="66" t="str">
        <f t="shared" si="589"/>
        <v/>
      </c>
      <c r="F9515" s="70" t="str">
        <f t="shared" si="592"/>
        <v/>
      </c>
      <c r="G9515" s="68" t="str">
        <f t="shared" si="590"/>
        <v/>
      </c>
      <c r="H9515" s="69" t="str">
        <f t="shared" si="591"/>
        <v/>
      </c>
    </row>
    <row r="9516" spans="2:8" x14ac:dyDescent="0.25">
      <c r="B9516" s="44"/>
      <c r="C9516" s="45"/>
      <c r="D9516" s="45"/>
      <c r="E9516" s="66" t="str">
        <f t="shared" si="589"/>
        <v/>
      </c>
      <c r="F9516" s="70" t="str">
        <f t="shared" si="592"/>
        <v/>
      </c>
      <c r="G9516" s="68" t="str">
        <f t="shared" si="590"/>
        <v/>
      </c>
      <c r="H9516" s="69" t="str">
        <f t="shared" si="591"/>
        <v/>
      </c>
    </row>
    <row r="9517" spans="2:8" x14ac:dyDescent="0.25">
      <c r="B9517" s="44"/>
      <c r="C9517" s="45"/>
      <c r="D9517" s="45"/>
      <c r="E9517" s="66" t="str">
        <f t="shared" si="589"/>
        <v/>
      </c>
      <c r="F9517" s="70" t="str">
        <f t="shared" si="592"/>
        <v/>
      </c>
      <c r="G9517" s="68" t="str">
        <f t="shared" si="590"/>
        <v/>
      </c>
      <c r="H9517" s="69" t="str">
        <f t="shared" si="591"/>
        <v/>
      </c>
    </row>
    <row r="9518" spans="2:8" x14ac:dyDescent="0.25">
      <c r="B9518" s="44"/>
      <c r="C9518" s="45"/>
      <c r="D9518" s="45"/>
      <c r="E9518" s="66" t="str">
        <f t="shared" si="589"/>
        <v/>
      </c>
      <c r="F9518" s="70" t="str">
        <f t="shared" si="592"/>
        <v/>
      </c>
      <c r="G9518" s="68" t="str">
        <f t="shared" si="590"/>
        <v/>
      </c>
      <c r="H9518" s="69" t="str">
        <f t="shared" si="591"/>
        <v/>
      </c>
    </row>
    <row r="9519" spans="2:8" x14ac:dyDescent="0.25">
      <c r="B9519" s="44"/>
      <c r="C9519" s="45"/>
      <c r="D9519" s="45"/>
      <c r="E9519" s="66" t="str">
        <f t="shared" si="589"/>
        <v/>
      </c>
      <c r="F9519" s="70" t="str">
        <f t="shared" si="592"/>
        <v/>
      </c>
      <c r="G9519" s="68" t="str">
        <f t="shared" si="590"/>
        <v/>
      </c>
      <c r="H9519" s="69" t="str">
        <f t="shared" si="591"/>
        <v/>
      </c>
    </row>
    <row r="9520" spans="2:8" x14ac:dyDescent="0.25">
      <c r="B9520" s="44"/>
      <c r="C9520" s="45"/>
      <c r="D9520" s="45"/>
      <c r="E9520" s="66" t="str">
        <f t="shared" si="589"/>
        <v/>
      </c>
      <c r="F9520" s="70" t="str">
        <f t="shared" si="592"/>
        <v/>
      </c>
      <c r="G9520" s="68" t="str">
        <f t="shared" si="590"/>
        <v/>
      </c>
      <c r="H9520" s="69" t="str">
        <f t="shared" si="591"/>
        <v/>
      </c>
    </row>
    <row r="9521" spans="2:8" x14ac:dyDescent="0.25">
      <c r="B9521" s="44"/>
      <c r="C9521" s="45"/>
      <c r="D9521" s="45"/>
      <c r="E9521" s="66" t="str">
        <f t="shared" si="589"/>
        <v/>
      </c>
      <c r="F9521" s="70" t="str">
        <f t="shared" si="592"/>
        <v/>
      </c>
      <c r="G9521" s="68" t="str">
        <f t="shared" si="590"/>
        <v/>
      </c>
      <c r="H9521" s="69" t="str">
        <f t="shared" si="591"/>
        <v/>
      </c>
    </row>
    <row r="9522" spans="2:8" x14ac:dyDescent="0.25">
      <c r="B9522" s="44"/>
      <c r="C9522" s="45"/>
      <c r="D9522" s="45"/>
      <c r="E9522" s="66" t="str">
        <f t="shared" si="589"/>
        <v/>
      </c>
      <c r="F9522" s="70" t="str">
        <f t="shared" si="592"/>
        <v/>
      </c>
      <c r="G9522" s="68" t="str">
        <f t="shared" si="590"/>
        <v/>
      </c>
      <c r="H9522" s="69" t="str">
        <f t="shared" si="591"/>
        <v/>
      </c>
    </row>
    <row r="9523" spans="2:8" x14ac:dyDescent="0.25">
      <c r="B9523" s="44"/>
      <c r="C9523" s="45"/>
      <c r="D9523" s="45"/>
      <c r="E9523" s="66" t="str">
        <f t="shared" si="589"/>
        <v/>
      </c>
      <c r="F9523" s="70" t="str">
        <f t="shared" si="592"/>
        <v/>
      </c>
      <c r="G9523" s="68" t="str">
        <f t="shared" si="590"/>
        <v/>
      </c>
      <c r="H9523" s="69" t="str">
        <f t="shared" si="591"/>
        <v/>
      </c>
    </row>
    <row r="9524" spans="2:8" x14ac:dyDescent="0.25">
      <c r="B9524" s="44"/>
      <c r="C9524" s="45"/>
      <c r="D9524" s="45"/>
      <c r="E9524" s="66" t="str">
        <f t="shared" si="589"/>
        <v/>
      </c>
      <c r="F9524" s="70" t="str">
        <f t="shared" si="592"/>
        <v/>
      </c>
      <c r="G9524" s="68" t="str">
        <f t="shared" si="590"/>
        <v/>
      </c>
      <c r="H9524" s="69" t="str">
        <f t="shared" si="591"/>
        <v/>
      </c>
    </row>
    <row r="9525" spans="2:8" x14ac:dyDescent="0.25">
      <c r="B9525" s="44"/>
      <c r="C9525" s="45"/>
      <c r="D9525" s="45"/>
      <c r="E9525" s="66" t="str">
        <f t="shared" si="589"/>
        <v/>
      </c>
      <c r="F9525" s="70" t="str">
        <f t="shared" si="592"/>
        <v/>
      </c>
      <c r="G9525" s="68" t="str">
        <f t="shared" si="590"/>
        <v/>
      </c>
      <c r="H9525" s="69" t="str">
        <f t="shared" si="591"/>
        <v/>
      </c>
    </row>
    <row r="9526" spans="2:8" x14ac:dyDescent="0.25">
      <c r="B9526" s="44"/>
      <c r="C9526" s="45"/>
      <c r="D9526" s="45"/>
      <c r="E9526" s="66" t="str">
        <f t="shared" si="589"/>
        <v/>
      </c>
      <c r="F9526" s="70" t="str">
        <f t="shared" si="592"/>
        <v/>
      </c>
      <c r="G9526" s="68" t="str">
        <f t="shared" si="590"/>
        <v/>
      </c>
      <c r="H9526" s="69" t="str">
        <f t="shared" si="591"/>
        <v/>
      </c>
    </row>
    <row r="9527" spans="2:8" x14ac:dyDescent="0.25">
      <c r="B9527" s="44"/>
      <c r="C9527" s="45"/>
      <c r="D9527" s="45"/>
      <c r="E9527" s="66" t="str">
        <f t="shared" si="589"/>
        <v/>
      </c>
      <c r="F9527" s="70" t="str">
        <f t="shared" si="592"/>
        <v/>
      </c>
      <c r="G9527" s="68" t="str">
        <f t="shared" si="590"/>
        <v/>
      </c>
      <c r="H9527" s="69" t="str">
        <f t="shared" si="591"/>
        <v/>
      </c>
    </row>
    <row r="9528" spans="2:8" x14ac:dyDescent="0.25">
      <c r="B9528" s="44"/>
      <c r="C9528" s="45"/>
      <c r="D9528" s="45"/>
      <c r="E9528" s="66" t="str">
        <f t="shared" si="589"/>
        <v/>
      </c>
      <c r="F9528" s="70" t="str">
        <f t="shared" si="592"/>
        <v/>
      </c>
      <c r="G9528" s="68" t="str">
        <f t="shared" si="590"/>
        <v/>
      </c>
      <c r="H9528" s="69" t="str">
        <f t="shared" si="591"/>
        <v/>
      </c>
    </row>
    <row r="9529" spans="2:8" x14ac:dyDescent="0.25">
      <c r="B9529" s="44"/>
      <c r="C9529" s="45"/>
      <c r="D9529" s="45"/>
      <c r="E9529" s="66" t="str">
        <f t="shared" si="589"/>
        <v/>
      </c>
      <c r="F9529" s="70" t="str">
        <f t="shared" si="592"/>
        <v/>
      </c>
      <c r="G9529" s="68" t="str">
        <f t="shared" si="590"/>
        <v/>
      </c>
      <c r="H9529" s="69" t="str">
        <f t="shared" si="591"/>
        <v/>
      </c>
    </row>
    <row r="9530" spans="2:8" x14ac:dyDescent="0.25">
      <c r="B9530" s="44"/>
      <c r="C9530" s="45"/>
      <c r="D9530" s="45"/>
      <c r="E9530" s="66" t="str">
        <f t="shared" si="589"/>
        <v/>
      </c>
      <c r="F9530" s="70" t="str">
        <f t="shared" si="592"/>
        <v/>
      </c>
      <c r="G9530" s="68" t="str">
        <f t="shared" si="590"/>
        <v/>
      </c>
      <c r="H9530" s="69" t="str">
        <f t="shared" si="591"/>
        <v/>
      </c>
    </row>
    <row r="9531" spans="2:8" x14ac:dyDescent="0.25">
      <c r="B9531" s="44"/>
      <c r="C9531" s="45"/>
      <c r="D9531" s="45"/>
      <c r="E9531" s="66" t="str">
        <f t="shared" si="589"/>
        <v/>
      </c>
      <c r="F9531" s="70" t="str">
        <f t="shared" si="592"/>
        <v/>
      </c>
      <c r="G9531" s="68" t="str">
        <f t="shared" si="590"/>
        <v/>
      </c>
      <c r="H9531" s="69" t="str">
        <f t="shared" si="591"/>
        <v/>
      </c>
    </row>
    <row r="9532" spans="2:8" x14ac:dyDescent="0.25">
      <c r="B9532" s="44"/>
      <c r="C9532" s="45"/>
      <c r="D9532" s="45"/>
      <c r="E9532" s="66" t="str">
        <f t="shared" si="589"/>
        <v/>
      </c>
      <c r="F9532" s="70" t="str">
        <f t="shared" si="592"/>
        <v/>
      </c>
      <c r="G9532" s="68" t="str">
        <f t="shared" si="590"/>
        <v/>
      </c>
      <c r="H9532" s="69" t="str">
        <f t="shared" si="591"/>
        <v/>
      </c>
    </row>
    <row r="9533" spans="2:8" x14ac:dyDescent="0.25">
      <c r="B9533" s="44"/>
      <c r="C9533" s="45"/>
      <c r="D9533" s="45"/>
      <c r="E9533" s="66" t="str">
        <f t="shared" si="589"/>
        <v/>
      </c>
      <c r="F9533" s="70" t="str">
        <f t="shared" si="592"/>
        <v/>
      </c>
      <c r="G9533" s="68" t="str">
        <f t="shared" si="590"/>
        <v/>
      </c>
      <c r="H9533" s="69" t="str">
        <f t="shared" si="591"/>
        <v/>
      </c>
    </row>
    <row r="9534" spans="2:8" x14ac:dyDescent="0.25">
      <c r="B9534" s="44"/>
      <c r="C9534" s="45"/>
      <c r="D9534" s="45"/>
      <c r="E9534" s="66" t="str">
        <f t="shared" si="589"/>
        <v/>
      </c>
      <c r="F9534" s="70" t="str">
        <f t="shared" si="592"/>
        <v/>
      </c>
      <c r="G9534" s="68" t="str">
        <f t="shared" si="590"/>
        <v/>
      </c>
      <c r="H9534" s="69" t="str">
        <f t="shared" si="591"/>
        <v/>
      </c>
    </row>
    <row r="9535" spans="2:8" x14ac:dyDescent="0.25">
      <c r="B9535" s="44"/>
      <c r="C9535" s="45"/>
      <c r="D9535" s="45"/>
      <c r="E9535" s="66" t="str">
        <f t="shared" si="589"/>
        <v/>
      </c>
      <c r="F9535" s="70" t="str">
        <f t="shared" si="592"/>
        <v/>
      </c>
      <c r="G9535" s="68" t="str">
        <f t="shared" si="590"/>
        <v/>
      </c>
      <c r="H9535" s="69" t="str">
        <f t="shared" si="591"/>
        <v/>
      </c>
    </row>
    <row r="9536" spans="2:8" x14ac:dyDescent="0.25">
      <c r="B9536" s="44"/>
      <c r="C9536" s="45"/>
      <c r="D9536" s="45"/>
      <c r="E9536" s="66" t="str">
        <f t="shared" si="589"/>
        <v/>
      </c>
      <c r="F9536" s="70" t="str">
        <f t="shared" si="592"/>
        <v/>
      </c>
      <c r="G9536" s="68" t="str">
        <f t="shared" si="590"/>
        <v/>
      </c>
      <c r="H9536" s="69" t="str">
        <f t="shared" si="591"/>
        <v/>
      </c>
    </row>
    <row r="9537" spans="2:8" x14ac:dyDescent="0.25">
      <c r="B9537" s="44"/>
      <c r="C9537" s="45"/>
      <c r="D9537" s="45"/>
      <c r="E9537" s="66" t="str">
        <f t="shared" si="589"/>
        <v/>
      </c>
      <c r="F9537" s="70" t="str">
        <f t="shared" si="592"/>
        <v/>
      </c>
      <c r="G9537" s="68" t="str">
        <f t="shared" si="590"/>
        <v/>
      </c>
      <c r="H9537" s="69" t="str">
        <f t="shared" si="591"/>
        <v/>
      </c>
    </row>
    <row r="9538" spans="2:8" x14ac:dyDescent="0.25">
      <c r="B9538" s="44"/>
      <c r="C9538" s="45"/>
      <c r="D9538" s="45"/>
      <c r="E9538" s="66" t="str">
        <f t="shared" si="589"/>
        <v/>
      </c>
      <c r="F9538" s="70" t="str">
        <f t="shared" si="592"/>
        <v/>
      </c>
      <c r="G9538" s="68" t="str">
        <f t="shared" si="590"/>
        <v/>
      </c>
      <c r="H9538" s="69" t="str">
        <f t="shared" si="591"/>
        <v/>
      </c>
    </row>
    <row r="9539" spans="2:8" x14ac:dyDescent="0.25">
      <c r="B9539" s="44"/>
      <c r="C9539" s="45"/>
      <c r="D9539" s="45"/>
      <c r="E9539" s="66" t="str">
        <f t="shared" si="589"/>
        <v/>
      </c>
      <c r="F9539" s="70" t="str">
        <f t="shared" si="592"/>
        <v/>
      </c>
      <c r="G9539" s="68" t="str">
        <f t="shared" si="590"/>
        <v/>
      </c>
      <c r="H9539" s="69" t="str">
        <f t="shared" si="591"/>
        <v/>
      </c>
    </row>
    <row r="9540" spans="2:8" x14ac:dyDescent="0.25">
      <c r="B9540" s="44"/>
      <c r="C9540" s="45"/>
      <c r="D9540" s="45"/>
      <c r="E9540" s="66" t="str">
        <f t="shared" si="589"/>
        <v/>
      </c>
      <c r="F9540" s="70" t="str">
        <f t="shared" si="592"/>
        <v/>
      </c>
      <c r="G9540" s="68" t="str">
        <f t="shared" si="590"/>
        <v/>
      </c>
      <c r="H9540" s="69" t="str">
        <f t="shared" si="591"/>
        <v/>
      </c>
    </row>
    <row r="9541" spans="2:8" x14ac:dyDescent="0.25">
      <c r="B9541" s="44"/>
      <c r="C9541" s="45"/>
      <c r="D9541" s="45"/>
      <c r="E9541" s="66" t="str">
        <f t="shared" si="589"/>
        <v/>
      </c>
      <c r="F9541" s="70" t="str">
        <f t="shared" si="592"/>
        <v/>
      </c>
      <c r="G9541" s="68" t="str">
        <f t="shared" si="590"/>
        <v/>
      </c>
      <c r="H9541" s="69" t="str">
        <f t="shared" si="591"/>
        <v/>
      </c>
    </row>
    <row r="9542" spans="2:8" x14ac:dyDescent="0.25">
      <c r="B9542" s="44"/>
      <c r="C9542" s="45"/>
      <c r="D9542" s="45"/>
      <c r="E9542" s="66" t="str">
        <f t="shared" si="589"/>
        <v/>
      </c>
      <c r="F9542" s="70" t="str">
        <f t="shared" si="592"/>
        <v/>
      </c>
      <c r="G9542" s="68" t="str">
        <f t="shared" si="590"/>
        <v/>
      </c>
      <c r="H9542" s="69" t="str">
        <f t="shared" si="591"/>
        <v/>
      </c>
    </row>
    <row r="9543" spans="2:8" x14ac:dyDescent="0.25">
      <c r="B9543" s="44"/>
      <c r="C9543" s="45"/>
      <c r="D9543" s="45"/>
      <c r="E9543" s="66" t="str">
        <f t="shared" si="589"/>
        <v/>
      </c>
      <c r="F9543" s="70" t="str">
        <f t="shared" si="592"/>
        <v/>
      </c>
      <c r="G9543" s="68" t="str">
        <f t="shared" si="590"/>
        <v/>
      </c>
      <c r="H9543" s="69" t="str">
        <f t="shared" si="591"/>
        <v/>
      </c>
    </row>
    <row r="9544" spans="2:8" x14ac:dyDescent="0.25">
      <c r="B9544" s="44"/>
      <c r="C9544" s="45"/>
      <c r="D9544" s="45"/>
      <c r="E9544" s="66" t="str">
        <f t="shared" si="589"/>
        <v/>
      </c>
      <c r="F9544" s="70" t="str">
        <f t="shared" si="592"/>
        <v/>
      </c>
      <c r="G9544" s="68" t="str">
        <f t="shared" si="590"/>
        <v/>
      </c>
      <c r="H9544" s="69" t="str">
        <f t="shared" si="591"/>
        <v/>
      </c>
    </row>
    <row r="9545" spans="2:8" x14ac:dyDescent="0.25">
      <c r="B9545" s="44"/>
      <c r="C9545" s="45"/>
      <c r="D9545" s="45"/>
      <c r="E9545" s="66" t="str">
        <f t="shared" si="589"/>
        <v/>
      </c>
      <c r="F9545" s="70" t="str">
        <f t="shared" si="592"/>
        <v/>
      </c>
      <c r="G9545" s="68" t="str">
        <f t="shared" si="590"/>
        <v/>
      </c>
      <c r="H9545" s="69" t="str">
        <f t="shared" si="591"/>
        <v/>
      </c>
    </row>
    <row r="9546" spans="2:8" x14ac:dyDescent="0.25">
      <c r="B9546" s="44"/>
      <c r="C9546" s="45"/>
      <c r="D9546" s="45"/>
      <c r="E9546" s="66" t="str">
        <f t="shared" si="589"/>
        <v/>
      </c>
      <c r="F9546" s="70" t="str">
        <f t="shared" si="592"/>
        <v/>
      </c>
      <c r="G9546" s="68" t="str">
        <f t="shared" si="590"/>
        <v/>
      </c>
      <c r="H9546" s="69" t="str">
        <f t="shared" si="591"/>
        <v/>
      </c>
    </row>
    <row r="9547" spans="2:8" x14ac:dyDescent="0.25">
      <c r="B9547" s="44"/>
      <c r="C9547" s="45"/>
      <c r="D9547" s="45"/>
      <c r="E9547" s="66" t="str">
        <f t="shared" si="589"/>
        <v/>
      </c>
      <c r="F9547" s="70" t="str">
        <f t="shared" si="592"/>
        <v/>
      </c>
      <c r="G9547" s="68" t="str">
        <f t="shared" si="590"/>
        <v/>
      </c>
      <c r="H9547" s="69" t="str">
        <f t="shared" si="591"/>
        <v/>
      </c>
    </row>
    <row r="9548" spans="2:8" x14ac:dyDescent="0.25">
      <c r="B9548" s="44"/>
      <c r="C9548" s="45"/>
      <c r="D9548" s="45"/>
      <c r="E9548" s="66" t="str">
        <f t="shared" si="589"/>
        <v/>
      </c>
      <c r="F9548" s="70" t="str">
        <f t="shared" si="592"/>
        <v/>
      </c>
      <c r="G9548" s="68" t="str">
        <f t="shared" si="590"/>
        <v/>
      </c>
      <c r="H9548" s="69" t="str">
        <f t="shared" si="591"/>
        <v/>
      </c>
    </row>
    <row r="9549" spans="2:8" x14ac:dyDescent="0.25">
      <c r="B9549" s="44"/>
      <c r="C9549" s="45"/>
      <c r="D9549" s="45"/>
      <c r="E9549" s="66" t="str">
        <f t="shared" si="589"/>
        <v/>
      </c>
      <c r="F9549" s="70" t="str">
        <f t="shared" si="592"/>
        <v/>
      </c>
      <c r="G9549" s="68" t="str">
        <f t="shared" si="590"/>
        <v/>
      </c>
      <c r="H9549" s="69" t="str">
        <f t="shared" si="591"/>
        <v/>
      </c>
    </row>
    <row r="9550" spans="2:8" x14ac:dyDescent="0.25">
      <c r="B9550" s="44"/>
      <c r="C9550" s="45"/>
      <c r="D9550" s="45"/>
      <c r="E9550" s="66" t="str">
        <f t="shared" ref="E9550:E9613" si="593">+IF(AND(C9550-D9550&lt;&gt;0,$B$10&gt;B9550),C9550-D9550,"")</f>
        <v/>
      </c>
      <c r="F9550" s="70" t="str">
        <f t="shared" si="592"/>
        <v/>
      </c>
      <c r="G9550" s="68" t="str">
        <f t="shared" ref="G9550:G9613" si="594">+IF(AND(B9550&lt;&gt;"",$B$10&gt;B9550),$B$10-B9550,"")</f>
        <v/>
      </c>
      <c r="H9550" s="69" t="str">
        <f t="shared" ref="H9550:H9613" si="595">IFERROR(((E9550*G9550*$D$10)/36500),"")</f>
        <v/>
      </c>
    </row>
    <row r="9551" spans="2:8" x14ac:dyDescent="0.25">
      <c r="B9551" s="44"/>
      <c r="C9551" s="45"/>
      <c r="D9551" s="45"/>
      <c r="E9551" s="66" t="str">
        <f t="shared" si="593"/>
        <v/>
      </c>
      <c r="F9551" s="70" t="str">
        <f t="shared" ref="F9551:F9614" si="596">+IFERROR((E9551+F9550),"")</f>
        <v/>
      </c>
      <c r="G9551" s="68" t="str">
        <f t="shared" si="594"/>
        <v/>
      </c>
      <c r="H9551" s="69" t="str">
        <f t="shared" si="595"/>
        <v/>
      </c>
    </row>
    <row r="9552" spans="2:8" x14ac:dyDescent="0.25">
      <c r="B9552" s="44"/>
      <c r="C9552" s="45"/>
      <c r="D9552" s="45"/>
      <c r="E9552" s="66" t="str">
        <f t="shared" si="593"/>
        <v/>
      </c>
      <c r="F9552" s="70" t="str">
        <f t="shared" si="596"/>
        <v/>
      </c>
      <c r="G9552" s="68" t="str">
        <f t="shared" si="594"/>
        <v/>
      </c>
      <c r="H9552" s="69" t="str">
        <f t="shared" si="595"/>
        <v/>
      </c>
    </row>
    <row r="9553" spans="2:8" x14ac:dyDescent="0.25">
      <c r="B9553" s="44"/>
      <c r="C9553" s="45"/>
      <c r="D9553" s="45"/>
      <c r="E9553" s="66" t="str">
        <f t="shared" si="593"/>
        <v/>
      </c>
      <c r="F9553" s="70" t="str">
        <f t="shared" si="596"/>
        <v/>
      </c>
      <c r="G9553" s="68" t="str">
        <f t="shared" si="594"/>
        <v/>
      </c>
      <c r="H9553" s="69" t="str">
        <f t="shared" si="595"/>
        <v/>
      </c>
    </row>
    <row r="9554" spans="2:8" x14ac:dyDescent="0.25">
      <c r="B9554" s="44"/>
      <c r="C9554" s="45"/>
      <c r="D9554" s="45"/>
      <c r="E9554" s="66" t="str">
        <f t="shared" si="593"/>
        <v/>
      </c>
      <c r="F9554" s="70" t="str">
        <f t="shared" si="596"/>
        <v/>
      </c>
      <c r="G9554" s="68" t="str">
        <f t="shared" si="594"/>
        <v/>
      </c>
      <c r="H9554" s="69" t="str">
        <f t="shared" si="595"/>
        <v/>
      </c>
    </row>
    <row r="9555" spans="2:8" x14ac:dyDescent="0.25">
      <c r="B9555" s="44"/>
      <c r="C9555" s="45"/>
      <c r="D9555" s="45"/>
      <c r="E9555" s="66" t="str">
        <f t="shared" si="593"/>
        <v/>
      </c>
      <c r="F9555" s="70" t="str">
        <f t="shared" si="596"/>
        <v/>
      </c>
      <c r="G9555" s="68" t="str">
        <f t="shared" si="594"/>
        <v/>
      </c>
      <c r="H9555" s="69" t="str">
        <f t="shared" si="595"/>
        <v/>
      </c>
    </row>
    <row r="9556" spans="2:8" x14ac:dyDescent="0.25">
      <c r="B9556" s="44"/>
      <c r="C9556" s="45"/>
      <c r="D9556" s="45"/>
      <c r="E9556" s="66" t="str">
        <f t="shared" si="593"/>
        <v/>
      </c>
      <c r="F9556" s="70" t="str">
        <f t="shared" si="596"/>
        <v/>
      </c>
      <c r="G9556" s="68" t="str">
        <f t="shared" si="594"/>
        <v/>
      </c>
      <c r="H9556" s="69" t="str">
        <f t="shared" si="595"/>
        <v/>
      </c>
    </row>
    <row r="9557" spans="2:8" x14ac:dyDescent="0.25">
      <c r="B9557" s="44"/>
      <c r="C9557" s="45"/>
      <c r="D9557" s="45"/>
      <c r="E9557" s="66" t="str">
        <f t="shared" si="593"/>
        <v/>
      </c>
      <c r="F9557" s="70" t="str">
        <f t="shared" si="596"/>
        <v/>
      </c>
      <c r="G9557" s="68" t="str">
        <f t="shared" si="594"/>
        <v/>
      </c>
      <c r="H9557" s="69" t="str">
        <f t="shared" si="595"/>
        <v/>
      </c>
    </row>
    <row r="9558" spans="2:8" x14ac:dyDescent="0.25">
      <c r="B9558" s="44"/>
      <c r="C9558" s="45"/>
      <c r="D9558" s="45"/>
      <c r="E9558" s="66" t="str">
        <f t="shared" si="593"/>
        <v/>
      </c>
      <c r="F9558" s="70" t="str">
        <f t="shared" si="596"/>
        <v/>
      </c>
      <c r="G9558" s="68" t="str">
        <f t="shared" si="594"/>
        <v/>
      </c>
      <c r="H9558" s="69" t="str">
        <f t="shared" si="595"/>
        <v/>
      </c>
    </row>
    <row r="9559" spans="2:8" x14ac:dyDescent="0.25">
      <c r="B9559" s="44"/>
      <c r="C9559" s="45"/>
      <c r="D9559" s="45"/>
      <c r="E9559" s="66" t="str">
        <f t="shared" si="593"/>
        <v/>
      </c>
      <c r="F9559" s="70" t="str">
        <f t="shared" si="596"/>
        <v/>
      </c>
      <c r="G9559" s="68" t="str">
        <f t="shared" si="594"/>
        <v/>
      </c>
      <c r="H9559" s="69" t="str">
        <f t="shared" si="595"/>
        <v/>
      </c>
    </row>
    <row r="9560" spans="2:8" x14ac:dyDescent="0.25">
      <c r="B9560" s="44"/>
      <c r="C9560" s="45"/>
      <c r="D9560" s="45"/>
      <c r="E9560" s="66" t="str">
        <f t="shared" si="593"/>
        <v/>
      </c>
      <c r="F9560" s="70" t="str">
        <f t="shared" si="596"/>
        <v/>
      </c>
      <c r="G9560" s="68" t="str">
        <f t="shared" si="594"/>
        <v/>
      </c>
      <c r="H9560" s="69" t="str">
        <f t="shared" si="595"/>
        <v/>
      </c>
    </row>
    <row r="9561" spans="2:8" x14ac:dyDescent="0.25">
      <c r="B9561" s="44"/>
      <c r="C9561" s="45"/>
      <c r="D9561" s="45"/>
      <c r="E9561" s="66" t="str">
        <f t="shared" si="593"/>
        <v/>
      </c>
      <c r="F9561" s="70" t="str">
        <f t="shared" si="596"/>
        <v/>
      </c>
      <c r="G9561" s="68" t="str">
        <f t="shared" si="594"/>
        <v/>
      </c>
      <c r="H9561" s="69" t="str">
        <f t="shared" si="595"/>
        <v/>
      </c>
    </row>
    <row r="9562" spans="2:8" x14ac:dyDescent="0.25">
      <c r="B9562" s="44"/>
      <c r="C9562" s="45"/>
      <c r="D9562" s="45"/>
      <c r="E9562" s="66" t="str">
        <f t="shared" si="593"/>
        <v/>
      </c>
      <c r="F9562" s="70" t="str">
        <f t="shared" si="596"/>
        <v/>
      </c>
      <c r="G9562" s="68" t="str">
        <f t="shared" si="594"/>
        <v/>
      </c>
      <c r="H9562" s="69" t="str">
        <f t="shared" si="595"/>
        <v/>
      </c>
    </row>
    <row r="9563" spans="2:8" x14ac:dyDescent="0.25">
      <c r="B9563" s="44"/>
      <c r="C9563" s="45"/>
      <c r="D9563" s="45"/>
      <c r="E9563" s="66" t="str">
        <f t="shared" si="593"/>
        <v/>
      </c>
      <c r="F9563" s="70" t="str">
        <f t="shared" si="596"/>
        <v/>
      </c>
      <c r="G9563" s="68" t="str">
        <f t="shared" si="594"/>
        <v/>
      </c>
      <c r="H9563" s="69" t="str">
        <f t="shared" si="595"/>
        <v/>
      </c>
    </row>
    <row r="9564" spans="2:8" x14ac:dyDescent="0.25">
      <c r="B9564" s="44"/>
      <c r="C9564" s="45"/>
      <c r="D9564" s="45"/>
      <c r="E9564" s="66" t="str">
        <f t="shared" si="593"/>
        <v/>
      </c>
      <c r="F9564" s="70" t="str">
        <f t="shared" si="596"/>
        <v/>
      </c>
      <c r="G9564" s="68" t="str">
        <f t="shared" si="594"/>
        <v/>
      </c>
      <c r="H9564" s="69" t="str">
        <f t="shared" si="595"/>
        <v/>
      </c>
    </row>
    <row r="9565" spans="2:8" x14ac:dyDescent="0.25">
      <c r="B9565" s="44"/>
      <c r="C9565" s="45"/>
      <c r="D9565" s="45"/>
      <c r="E9565" s="66" t="str">
        <f t="shared" si="593"/>
        <v/>
      </c>
      <c r="F9565" s="70" t="str">
        <f t="shared" si="596"/>
        <v/>
      </c>
      <c r="G9565" s="68" t="str">
        <f t="shared" si="594"/>
        <v/>
      </c>
      <c r="H9565" s="69" t="str">
        <f t="shared" si="595"/>
        <v/>
      </c>
    </row>
    <row r="9566" spans="2:8" x14ac:dyDescent="0.25">
      <c r="B9566" s="44"/>
      <c r="C9566" s="45"/>
      <c r="D9566" s="45"/>
      <c r="E9566" s="66" t="str">
        <f t="shared" si="593"/>
        <v/>
      </c>
      <c r="F9566" s="70" t="str">
        <f t="shared" si="596"/>
        <v/>
      </c>
      <c r="G9566" s="68" t="str">
        <f t="shared" si="594"/>
        <v/>
      </c>
      <c r="H9566" s="69" t="str">
        <f t="shared" si="595"/>
        <v/>
      </c>
    </row>
    <row r="9567" spans="2:8" x14ac:dyDescent="0.25">
      <c r="B9567" s="44"/>
      <c r="C9567" s="45"/>
      <c r="D9567" s="45"/>
      <c r="E9567" s="66" t="str">
        <f t="shared" si="593"/>
        <v/>
      </c>
      <c r="F9567" s="70" t="str">
        <f t="shared" si="596"/>
        <v/>
      </c>
      <c r="G9567" s="68" t="str">
        <f t="shared" si="594"/>
        <v/>
      </c>
      <c r="H9567" s="69" t="str">
        <f t="shared" si="595"/>
        <v/>
      </c>
    </row>
    <row r="9568" spans="2:8" x14ac:dyDescent="0.25">
      <c r="B9568" s="44"/>
      <c r="C9568" s="45"/>
      <c r="D9568" s="45"/>
      <c r="E9568" s="66" t="str">
        <f t="shared" si="593"/>
        <v/>
      </c>
      <c r="F9568" s="70" t="str">
        <f t="shared" si="596"/>
        <v/>
      </c>
      <c r="G9568" s="68" t="str">
        <f t="shared" si="594"/>
        <v/>
      </c>
      <c r="H9568" s="69" t="str">
        <f t="shared" si="595"/>
        <v/>
      </c>
    </row>
    <row r="9569" spans="2:8" x14ac:dyDescent="0.25">
      <c r="B9569" s="44"/>
      <c r="C9569" s="45"/>
      <c r="D9569" s="45"/>
      <c r="E9569" s="66" t="str">
        <f t="shared" si="593"/>
        <v/>
      </c>
      <c r="F9569" s="70" t="str">
        <f t="shared" si="596"/>
        <v/>
      </c>
      <c r="G9569" s="68" t="str">
        <f t="shared" si="594"/>
        <v/>
      </c>
      <c r="H9569" s="69" t="str">
        <f t="shared" si="595"/>
        <v/>
      </c>
    </row>
    <row r="9570" spans="2:8" x14ac:dyDescent="0.25">
      <c r="B9570" s="44"/>
      <c r="C9570" s="45"/>
      <c r="D9570" s="45"/>
      <c r="E9570" s="66" t="str">
        <f t="shared" si="593"/>
        <v/>
      </c>
      <c r="F9570" s="70" t="str">
        <f t="shared" si="596"/>
        <v/>
      </c>
      <c r="G9570" s="68" t="str">
        <f t="shared" si="594"/>
        <v/>
      </c>
      <c r="H9570" s="69" t="str">
        <f t="shared" si="595"/>
        <v/>
      </c>
    </row>
    <row r="9571" spans="2:8" x14ac:dyDescent="0.25">
      <c r="B9571" s="44"/>
      <c r="C9571" s="45"/>
      <c r="D9571" s="45"/>
      <c r="E9571" s="66" t="str">
        <f t="shared" si="593"/>
        <v/>
      </c>
      <c r="F9571" s="70" t="str">
        <f t="shared" si="596"/>
        <v/>
      </c>
      <c r="G9571" s="68" t="str">
        <f t="shared" si="594"/>
        <v/>
      </c>
      <c r="H9571" s="69" t="str">
        <f t="shared" si="595"/>
        <v/>
      </c>
    </row>
    <row r="9572" spans="2:8" x14ac:dyDescent="0.25">
      <c r="B9572" s="44"/>
      <c r="C9572" s="45"/>
      <c r="D9572" s="45"/>
      <c r="E9572" s="66" t="str">
        <f t="shared" si="593"/>
        <v/>
      </c>
      <c r="F9572" s="70" t="str">
        <f t="shared" si="596"/>
        <v/>
      </c>
      <c r="G9572" s="68" t="str">
        <f t="shared" si="594"/>
        <v/>
      </c>
      <c r="H9572" s="69" t="str">
        <f t="shared" si="595"/>
        <v/>
      </c>
    </row>
    <row r="9573" spans="2:8" x14ac:dyDescent="0.25">
      <c r="B9573" s="44"/>
      <c r="C9573" s="45"/>
      <c r="D9573" s="45"/>
      <c r="E9573" s="66" t="str">
        <f t="shared" si="593"/>
        <v/>
      </c>
      <c r="F9573" s="70" t="str">
        <f t="shared" si="596"/>
        <v/>
      </c>
      <c r="G9573" s="68" t="str">
        <f t="shared" si="594"/>
        <v/>
      </c>
      <c r="H9573" s="69" t="str">
        <f t="shared" si="595"/>
        <v/>
      </c>
    </row>
    <row r="9574" spans="2:8" x14ac:dyDescent="0.25">
      <c r="B9574" s="44"/>
      <c r="C9574" s="45"/>
      <c r="D9574" s="45"/>
      <c r="E9574" s="66" t="str">
        <f t="shared" si="593"/>
        <v/>
      </c>
      <c r="F9574" s="70" t="str">
        <f t="shared" si="596"/>
        <v/>
      </c>
      <c r="G9574" s="68" t="str">
        <f t="shared" si="594"/>
        <v/>
      </c>
      <c r="H9574" s="69" t="str">
        <f t="shared" si="595"/>
        <v/>
      </c>
    </row>
    <row r="9575" spans="2:8" x14ac:dyDescent="0.25">
      <c r="B9575" s="44"/>
      <c r="C9575" s="45"/>
      <c r="D9575" s="45"/>
      <c r="E9575" s="66" t="str">
        <f t="shared" si="593"/>
        <v/>
      </c>
      <c r="F9575" s="70" t="str">
        <f t="shared" si="596"/>
        <v/>
      </c>
      <c r="G9575" s="68" t="str">
        <f t="shared" si="594"/>
        <v/>
      </c>
      <c r="H9575" s="69" t="str">
        <f t="shared" si="595"/>
        <v/>
      </c>
    </row>
    <row r="9576" spans="2:8" x14ac:dyDescent="0.25">
      <c r="B9576" s="44"/>
      <c r="C9576" s="45"/>
      <c r="D9576" s="45"/>
      <c r="E9576" s="66" t="str">
        <f t="shared" si="593"/>
        <v/>
      </c>
      <c r="F9576" s="70" t="str">
        <f t="shared" si="596"/>
        <v/>
      </c>
      <c r="G9576" s="68" t="str">
        <f t="shared" si="594"/>
        <v/>
      </c>
      <c r="H9576" s="69" t="str">
        <f t="shared" si="595"/>
        <v/>
      </c>
    </row>
    <row r="9577" spans="2:8" x14ac:dyDescent="0.25">
      <c r="B9577" s="44"/>
      <c r="C9577" s="45"/>
      <c r="D9577" s="45"/>
      <c r="E9577" s="66" t="str">
        <f t="shared" si="593"/>
        <v/>
      </c>
      <c r="F9577" s="70" t="str">
        <f t="shared" si="596"/>
        <v/>
      </c>
      <c r="G9577" s="68" t="str">
        <f t="shared" si="594"/>
        <v/>
      </c>
      <c r="H9577" s="69" t="str">
        <f t="shared" si="595"/>
        <v/>
      </c>
    </row>
    <row r="9578" spans="2:8" x14ac:dyDescent="0.25">
      <c r="B9578" s="44"/>
      <c r="C9578" s="45"/>
      <c r="D9578" s="45"/>
      <c r="E9578" s="66" t="str">
        <f t="shared" si="593"/>
        <v/>
      </c>
      <c r="F9578" s="70" t="str">
        <f t="shared" si="596"/>
        <v/>
      </c>
      <c r="G9578" s="68" t="str">
        <f t="shared" si="594"/>
        <v/>
      </c>
      <c r="H9578" s="69" t="str">
        <f t="shared" si="595"/>
        <v/>
      </c>
    </row>
    <row r="9579" spans="2:8" x14ac:dyDescent="0.25">
      <c r="B9579" s="44"/>
      <c r="C9579" s="45"/>
      <c r="D9579" s="45"/>
      <c r="E9579" s="66" t="str">
        <f t="shared" si="593"/>
        <v/>
      </c>
      <c r="F9579" s="70" t="str">
        <f t="shared" si="596"/>
        <v/>
      </c>
      <c r="G9579" s="68" t="str">
        <f t="shared" si="594"/>
        <v/>
      </c>
      <c r="H9579" s="69" t="str">
        <f t="shared" si="595"/>
        <v/>
      </c>
    </row>
    <row r="9580" spans="2:8" x14ac:dyDescent="0.25">
      <c r="B9580" s="44"/>
      <c r="C9580" s="45"/>
      <c r="D9580" s="45"/>
      <c r="E9580" s="66" t="str">
        <f t="shared" si="593"/>
        <v/>
      </c>
      <c r="F9580" s="70" t="str">
        <f t="shared" si="596"/>
        <v/>
      </c>
      <c r="G9580" s="68" t="str">
        <f t="shared" si="594"/>
        <v/>
      </c>
      <c r="H9580" s="69" t="str">
        <f t="shared" si="595"/>
        <v/>
      </c>
    </row>
    <row r="9581" spans="2:8" x14ac:dyDescent="0.25">
      <c r="B9581" s="44"/>
      <c r="C9581" s="45"/>
      <c r="D9581" s="45"/>
      <c r="E9581" s="66" t="str">
        <f t="shared" si="593"/>
        <v/>
      </c>
      <c r="F9581" s="70" t="str">
        <f t="shared" si="596"/>
        <v/>
      </c>
      <c r="G9581" s="68" t="str">
        <f t="shared" si="594"/>
        <v/>
      </c>
      <c r="H9581" s="69" t="str">
        <f t="shared" si="595"/>
        <v/>
      </c>
    </row>
    <row r="9582" spans="2:8" x14ac:dyDescent="0.25">
      <c r="B9582" s="44"/>
      <c r="C9582" s="45"/>
      <c r="D9582" s="45"/>
      <c r="E9582" s="66" t="str">
        <f t="shared" si="593"/>
        <v/>
      </c>
      <c r="F9582" s="70" t="str">
        <f t="shared" si="596"/>
        <v/>
      </c>
      <c r="G9582" s="68" t="str">
        <f t="shared" si="594"/>
        <v/>
      </c>
      <c r="H9582" s="69" t="str">
        <f t="shared" si="595"/>
        <v/>
      </c>
    </row>
    <row r="9583" spans="2:8" x14ac:dyDescent="0.25">
      <c r="B9583" s="44"/>
      <c r="C9583" s="45"/>
      <c r="D9583" s="45"/>
      <c r="E9583" s="66" t="str">
        <f t="shared" si="593"/>
        <v/>
      </c>
      <c r="F9583" s="70" t="str">
        <f t="shared" si="596"/>
        <v/>
      </c>
      <c r="G9583" s="68" t="str">
        <f t="shared" si="594"/>
        <v/>
      </c>
      <c r="H9583" s="69" t="str">
        <f t="shared" si="595"/>
        <v/>
      </c>
    </row>
    <row r="9584" spans="2:8" x14ac:dyDescent="0.25">
      <c r="B9584" s="44"/>
      <c r="C9584" s="45"/>
      <c r="D9584" s="45"/>
      <c r="E9584" s="66" t="str">
        <f t="shared" si="593"/>
        <v/>
      </c>
      <c r="F9584" s="70" t="str">
        <f t="shared" si="596"/>
        <v/>
      </c>
      <c r="G9584" s="68" t="str">
        <f t="shared" si="594"/>
        <v/>
      </c>
      <c r="H9584" s="69" t="str">
        <f t="shared" si="595"/>
        <v/>
      </c>
    </row>
    <row r="9585" spans="2:8" x14ac:dyDescent="0.25">
      <c r="B9585" s="44"/>
      <c r="C9585" s="45"/>
      <c r="D9585" s="45"/>
      <c r="E9585" s="66" t="str">
        <f t="shared" si="593"/>
        <v/>
      </c>
      <c r="F9585" s="70" t="str">
        <f t="shared" si="596"/>
        <v/>
      </c>
      <c r="G9585" s="68" t="str">
        <f t="shared" si="594"/>
        <v/>
      </c>
      <c r="H9585" s="69" t="str">
        <f t="shared" si="595"/>
        <v/>
      </c>
    </row>
    <row r="9586" spans="2:8" x14ac:dyDescent="0.25">
      <c r="B9586" s="44"/>
      <c r="C9586" s="45"/>
      <c r="D9586" s="45"/>
      <c r="E9586" s="66" t="str">
        <f t="shared" si="593"/>
        <v/>
      </c>
      <c r="F9586" s="70" t="str">
        <f t="shared" si="596"/>
        <v/>
      </c>
      <c r="G9586" s="68" t="str">
        <f t="shared" si="594"/>
        <v/>
      </c>
      <c r="H9586" s="69" t="str">
        <f t="shared" si="595"/>
        <v/>
      </c>
    </row>
    <row r="9587" spans="2:8" x14ac:dyDescent="0.25">
      <c r="B9587" s="44"/>
      <c r="C9587" s="45"/>
      <c r="D9587" s="45"/>
      <c r="E9587" s="66" t="str">
        <f t="shared" si="593"/>
        <v/>
      </c>
      <c r="F9587" s="70" t="str">
        <f t="shared" si="596"/>
        <v/>
      </c>
      <c r="G9587" s="68" t="str">
        <f t="shared" si="594"/>
        <v/>
      </c>
      <c r="H9587" s="69" t="str">
        <f t="shared" si="595"/>
        <v/>
      </c>
    </row>
    <row r="9588" spans="2:8" x14ac:dyDescent="0.25">
      <c r="B9588" s="44"/>
      <c r="C9588" s="45"/>
      <c r="D9588" s="45"/>
      <c r="E9588" s="66" t="str">
        <f t="shared" si="593"/>
        <v/>
      </c>
      <c r="F9588" s="70" t="str">
        <f t="shared" si="596"/>
        <v/>
      </c>
      <c r="G9588" s="68" t="str">
        <f t="shared" si="594"/>
        <v/>
      </c>
      <c r="H9588" s="69" t="str">
        <f t="shared" si="595"/>
        <v/>
      </c>
    </row>
    <row r="9589" spans="2:8" x14ac:dyDescent="0.25">
      <c r="B9589" s="44"/>
      <c r="C9589" s="45"/>
      <c r="D9589" s="45"/>
      <c r="E9589" s="66" t="str">
        <f t="shared" si="593"/>
        <v/>
      </c>
      <c r="F9589" s="70" t="str">
        <f t="shared" si="596"/>
        <v/>
      </c>
      <c r="G9589" s="68" t="str">
        <f t="shared" si="594"/>
        <v/>
      </c>
      <c r="H9589" s="69" t="str">
        <f t="shared" si="595"/>
        <v/>
      </c>
    </row>
    <row r="9590" spans="2:8" x14ac:dyDescent="0.25">
      <c r="B9590" s="44"/>
      <c r="C9590" s="45"/>
      <c r="D9590" s="45"/>
      <c r="E9590" s="66" t="str">
        <f t="shared" si="593"/>
        <v/>
      </c>
      <c r="F9590" s="70" t="str">
        <f t="shared" si="596"/>
        <v/>
      </c>
      <c r="G9590" s="68" t="str">
        <f t="shared" si="594"/>
        <v/>
      </c>
      <c r="H9590" s="69" t="str">
        <f t="shared" si="595"/>
        <v/>
      </c>
    </row>
    <row r="9591" spans="2:8" x14ac:dyDescent="0.25">
      <c r="B9591" s="44"/>
      <c r="C9591" s="45"/>
      <c r="D9591" s="45"/>
      <c r="E9591" s="66" t="str">
        <f t="shared" si="593"/>
        <v/>
      </c>
      <c r="F9591" s="70" t="str">
        <f t="shared" si="596"/>
        <v/>
      </c>
      <c r="G9591" s="68" t="str">
        <f t="shared" si="594"/>
        <v/>
      </c>
      <c r="H9591" s="69" t="str">
        <f t="shared" si="595"/>
        <v/>
      </c>
    </row>
    <row r="9592" spans="2:8" x14ac:dyDescent="0.25">
      <c r="B9592" s="44"/>
      <c r="C9592" s="45"/>
      <c r="D9592" s="45"/>
      <c r="E9592" s="66" t="str">
        <f t="shared" si="593"/>
        <v/>
      </c>
      <c r="F9592" s="70" t="str">
        <f t="shared" si="596"/>
        <v/>
      </c>
      <c r="G9592" s="68" t="str">
        <f t="shared" si="594"/>
        <v/>
      </c>
      <c r="H9592" s="69" t="str">
        <f t="shared" si="595"/>
        <v/>
      </c>
    </row>
    <row r="9593" spans="2:8" x14ac:dyDescent="0.25">
      <c r="B9593" s="44"/>
      <c r="C9593" s="45"/>
      <c r="D9593" s="45"/>
      <c r="E9593" s="66" t="str">
        <f t="shared" si="593"/>
        <v/>
      </c>
      <c r="F9593" s="70" t="str">
        <f t="shared" si="596"/>
        <v/>
      </c>
      <c r="G9593" s="68" t="str">
        <f t="shared" si="594"/>
        <v/>
      </c>
      <c r="H9593" s="69" t="str">
        <f t="shared" si="595"/>
        <v/>
      </c>
    </row>
    <row r="9594" spans="2:8" x14ac:dyDescent="0.25">
      <c r="B9594" s="44"/>
      <c r="C9594" s="45"/>
      <c r="D9594" s="45"/>
      <c r="E9594" s="66" t="str">
        <f t="shared" si="593"/>
        <v/>
      </c>
      <c r="F9594" s="70" t="str">
        <f t="shared" si="596"/>
        <v/>
      </c>
      <c r="G9594" s="68" t="str">
        <f t="shared" si="594"/>
        <v/>
      </c>
      <c r="H9594" s="69" t="str">
        <f t="shared" si="595"/>
        <v/>
      </c>
    </row>
    <row r="9595" spans="2:8" x14ac:dyDescent="0.25">
      <c r="B9595" s="44"/>
      <c r="C9595" s="45"/>
      <c r="D9595" s="45"/>
      <c r="E9595" s="66" t="str">
        <f t="shared" si="593"/>
        <v/>
      </c>
      <c r="F9595" s="70" t="str">
        <f t="shared" si="596"/>
        <v/>
      </c>
      <c r="G9595" s="68" t="str">
        <f t="shared" si="594"/>
        <v/>
      </c>
      <c r="H9595" s="69" t="str">
        <f t="shared" si="595"/>
        <v/>
      </c>
    </row>
    <row r="9596" spans="2:8" x14ac:dyDescent="0.25">
      <c r="B9596" s="44"/>
      <c r="C9596" s="45"/>
      <c r="D9596" s="45"/>
      <c r="E9596" s="66" t="str">
        <f t="shared" si="593"/>
        <v/>
      </c>
      <c r="F9596" s="70" t="str">
        <f t="shared" si="596"/>
        <v/>
      </c>
      <c r="G9596" s="68" t="str">
        <f t="shared" si="594"/>
        <v/>
      </c>
      <c r="H9596" s="69" t="str">
        <f t="shared" si="595"/>
        <v/>
      </c>
    </row>
    <row r="9597" spans="2:8" x14ac:dyDescent="0.25">
      <c r="B9597" s="44"/>
      <c r="C9597" s="45"/>
      <c r="D9597" s="45"/>
      <c r="E9597" s="66" t="str">
        <f t="shared" si="593"/>
        <v/>
      </c>
      <c r="F9597" s="70" t="str">
        <f t="shared" si="596"/>
        <v/>
      </c>
      <c r="G9597" s="68" t="str">
        <f t="shared" si="594"/>
        <v/>
      </c>
      <c r="H9597" s="69" t="str">
        <f t="shared" si="595"/>
        <v/>
      </c>
    </row>
    <row r="9598" spans="2:8" x14ac:dyDescent="0.25">
      <c r="B9598" s="44"/>
      <c r="C9598" s="45"/>
      <c r="D9598" s="45"/>
      <c r="E9598" s="66" t="str">
        <f t="shared" si="593"/>
        <v/>
      </c>
      <c r="F9598" s="70" t="str">
        <f t="shared" si="596"/>
        <v/>
      </c>
      <c r="G9598" s="68" t="str">
        <f t="shared" si="594"/>
        <v/>
      </c>
      <c r="H9598" s="69" t="str">
        <f t="shared" si="595"/>
        <v/>
      </c>
    </row>
    <row r="9599" spans="2:8" x14ac:dyDescent="0.25">
      <c r="B9599" s="44"/>
      <c r="C9599" s="45"/>
      <c r="D9599" s="45"/>
      <c r="E9599" s="66" t="str">
        <f t="shared" si="593"/>
        <v/>
      </c>
      <c r="F9599" s="70" t="str">
        <f t="shared" si="596"/>
        <v/>
      </c>
      <c r="G9599" s="68" t="str">
        <f t="shared" si="594"/>
        <v/>
      </c>
      <c r="H9599" s="69" t="str">
        <f t="shared" si="595"/>
        <v/>
      </c>
    </row>
    <row r="9600" spans="2:8" x14ac:dyDescent="0.25">
      <c r="B9600" s="44"/>
      <c r="C9600" s="45"/>
      <c r="D9600" s="45"/>
      <c r="E9600" s="66" t="str">
        <f t="shared" si="593"/>
        <v/>
      </c>
      <c r="F9600" s="70" t="str">
        <f t="shared" si="596"/>
        <v/>
      </c>
      <c r="G9600" s="68" t="str">
        <f t="shared" si="594"/>
        <v/>
      </c>
      <c r="H9600" s="69" t="str">
        <f t="shared" si="595"/>
        <v/>
      </c>
    </row>
    <row r="9601" spans="2:8" x14ac:dyDescent="0.25">
      <c r="B9601" s="44"/>
      <c r="C9601" s="45"/>
      <c r="D9601" s="45"/>
      <c r="E9601" s="66" t="str">
        <f t="shared" si="593"/>
        <v/>
      </c>
      <c r="F9601" s="70" t="str">
        <f t="shared" si="596"/>
        <v/>
      </c>
      <c r="G9601" s="68" t="str">
        <f t="shared" si="594"/>
        <v/>
      </c>
      <c r="H9601" s="69" t="str">
        <f t="shared" si="595"/>
        <v/>
      </c>
    </row>
    <row r="9602" spans="2:8" x14ac:dyDescent="0.25">
      <c r="B9602" s="44"/>
      <c r="C9602" s="45"/>
      <c r="D9602" s="45"/>
      <c r="E9602" s="66" t="str">
        <f t="shared" si="593"/>
        <v/>
      </c>
      <c r="F9602" s="70" t="str">
        <f t="shared" si="596"/>
        <v/>
      </c>
      <c r="G9602" s="68" t="str">
        <f t="shared" si="594"/>
        <v/>
      </c>
      <c r="H9602" s="69" t="str">
        <f t="shared" si="595"/>
        <v/>
      </c>
    </row>
    <row r="9603" spans="2:8" x14ac:dyDescent="0.25">
      <c r="B9603" s="44"/>
      <c r="C9603" s="45"/>
      <c r="D9603" s="45"/>
      <c r="E9603" s="66" t="str">
        <f t="shared" si="593"/>
        <v/>
      </c>
      <c r="F9603" s="70" t="str">
        <f t="shared" si="596"/>
        <v/>
      </c>
      <c r="G9603" s="68" t="str">
        <f t="shared" si="594"/>
        <v/>
      </c>
      <c r="H9603" s="69" t="str">
        <f t="shared" si="595"/>
        <v/>
      </c>
    </row>
    <row r="9604" spans="2:8" x14ac:dyDescent="0.25">
      <c r="B9604" s="44"/>
      <c r="C9604" s="45"/>
      <c r="D9604" s="45"/>
      <c r="E9604" s="66" t="str">
        <f t="shared" si="593"/>
        <v/>
      </c>
      <c r="F9604" s="70" t="str">
        <f t="shared" si="596"/>
        <v/>
      </c>
      <c r="G9604" s="68" t="str">
        <f t="shared" si="594"/>
        <v/>
      </c>
      <c r="H9604" s="69" t="str">
        <f t="shared" si="595"/>
        <v/>
      </c>
    </row>
    <row r="9605" spans="2:8" x14ac:dyDescent="0.25">
      <c r="B9605" s="44"/>
      <c r="C9605" s="45"/>
      <c r="D9605" s="45"/>
      <c r="E9605" s="66" t="str">
        <f t="shared" si="593"/>
        <v/>
      </c>
      <c r="F9605" s="70" t="str">
        <f t="shared" si="596"/>
        <v/>
      </c>
      <c r="G9605" s="68" t="str">
        <f t="shared" si="594"/>
        <v/>
      </c>
      <c r="H9605" s="69" t="str">
        <f t="shared" si="595"/>
        <v/>
      </c>
    </row>
    <row r="9606" spans="2:8" x14ac:dyDescent="0.25">
      <c r="B9606" s="44"/>
      <c r="C9606" s="45"/>
      <c r="D9606" s="45"/>
      <c r="E9606" s="66" t="str">
        <f t="shared" si="593"/>
        <v/>
      </c>
      <c r="F9606" s="70" t="str">
        <f t="shared" si="596"/>
        <v/>
      </c>
      <c r="G9606" s="68" t="str">
        <f t="shared" si="594"/>
        <v/>
      </c>
      <c r="H9606" s="69" t="str">
        <f t="shared" si="595"/>
        <v/>
      </c>
    </row>
    <row r="9607" spans="2:8" x14ac:dyDescent="0.25">
      <c r="B9607" s="44"/>
      <c r="C9607" s="45"/>
      <c r="D9607" s="45"/>
      <c r="E9607" s="66" t="str">
        <f t="shared" si="593"/>
        <v/>
      </c>
      <c r="F9607" s="70" t="str">
        <f t="shared" si="596"/>
        <v/>
      </c>
      <c r="G9607" s="68" t="str">
        <f t="shared" si="594"/>
        <v/>
      </c>
      <c r="H9607" s="69" t="str">
        <f t="shared" si="595"/>
        <v/>
      </c>
    </row>
    <row r="9608" spans="2:8" x14ac:dyDescent="0.25">
      <c r="B9608" s="44"/>
      <c r="C9608" s="45"/>
      <c r="D9608" s="45"/>
      <c r="E9608" s="66" t="str">
        <f t="shared" si="593"/>
        <v/>
      </c>
      <c r="F9608" s="70" t="str">
        <f t="shared" si="596"/>
        <v/>
      </c>
      <c r="G9608" s="68" t="str">
        <f t="shared" si="594"/>
        <v/>
      </c>
      <c r="H9608" s="69" t="str">
        <f t="shared" si="595"/>
        <v/>
      </c>
    </row>
    <row r="9609" spans="2:8" x14ac:dyDescent="0.25">
      <c r="B9609" s="44"/>
      <c r="C9609" s="45"/>
      <c r="D9609" s="45"/>
      <c r="E9609" s="66" t="str">
        <f t="shared" si="593"/>
        <v/>
      </c>
      <c r="F9609" s="70" t="str">
        <f t="shared" si="596"/>
        <v/>
      </c>
      <c r="G9609" s="68" t="str">
        <f t="shared" si="594"/>
        <v/>
      </c>
      <c r="H9609" s="69" t="str">
        <f t="shared" si="595"/>
        <v/>
      </c>
    </row>
    <row r="9610" spans="2:8" x14ac:dyDescent="0.25">
      <c r="B9610" s="44"/>
      <c r="C9610" s="45"/>
      <c r="D9610" s="45"/>
      <c r="E9610" s="66" t="str">
        <f t="shared" si="593"/>
        <v/>
      </c>
      <c r="F9610" s="70" t="str">
        <f t="shared" si="596"/>
        <v/>
      </c>
      <c r="G9610" s="68" t="str">
        <f t="shared" si="594"/>
        <v/>
      </c>
      <c r="H9610" s="69" t="str">
        <f t="shared" si="595"/>
        <v/>
      </c>
    </row>
    <row r="9611" spans="2:8" x14ac:dyDescent="0.25">
      <c r="B9611" s="44"/>
      <c r="C9611" s="45"/>
      <c r="D9611" s="45"/>
      <c r="E9611" s="66" t="str">
        <f t="shared" si="593"/>
        <v/>
      </c>
      <c r="F9611" s="70" t="str">
        <f t="shared" si="596"/>
        <v/>
      </c>
      <c r="G9611" s="68" t="str">
        <f t="shared" si="594"/>
        <v/>
      </c>
      <c r="H9611" s="69" t="str">
        <f t="shared" si="595"/>
        <v/>
      </c>
    </row>
    <row r="9612" spans="2:8" x14ac:dyDescent="0.25">
      <c r="B9612" s="44"/>
      <c r="C9612" s="45"/>
      <c r="D9612" s="45"/>
      <c r="E9612" s="66" t="str">
        <f t="shared" si="593"/>
        <v/>
      </c>
      <c r="F9612" s="70" t="str">
        <f t="shared" si="596"/>
        <v/>
      </c>
      <c r="G9612" s="68" t="str">
        <f t="shared" si="594"/>
        <v/>
      </c>
      <c r="H9612" s="69" t="str">
        <f t="shared" si="595"/>
        <v/>
      </c>
    </row>
    <row r="9613" spans="2:8" x14ac:dyDescent="0.25">
      <c r="B9613" s="44"/>
      <c r="C9613" s="45"/>
      <c r="D9613" s="45"/>
      <c r="E9613" s="66" t="str">
        <f t="shared" si="593"/>
        <v/>
      </c>
      <c r="F9613" s="70" t="str">
        <f t="shared" si="596"/>
        <v/>
      </c>
      <c r="G9613" s="68" t="str">
        <f t="shared" si="594"/>
        <v/>
      </c>
      <c r="H9613" s="69" t="str">
        <f t="shared" si="595"/>
        <v/>
      </c>
    </row>
    <row r="9614" spans="2:8" x14ac:dyDescent="0.25">
      <c r="B9614" s="44"/>
      <c r="C9614" s="45"/>
      <c r="D9614" s="45"/>
      <c r="E9614" s="66" t="str">
        <f t="shared" ref="E9614:E9677" si="597">+IF(AND(C9614-D9614&lt;&gt;0,$B$10&gt;B9614),C9614-D9614,"")</f>
        <v/>
      </c>
      <c r="F9614" s="70" t="str">
        <f t="shared" si="596"/>
        <v/>
      </c>
      <c r="G9614" s="68" t="str">
        <f t="shared" ref="G9614:G9677" si="598">+IF(AND(B9614&lt;&gt;"",$B$10&gt;B9614),$B$10-B9614,"")</f>
        <v/>
      </c>
      <c r="H9614" s="69" t="str">
        <f t="shared" ref="H9614:H9677" si="599">IFERROR(((E9614*G9614*$D$10)/36500),"")</f>
        <v/>
      </c>
    </row>
    <row r="9615" spans="2:8" x14ac:dyDescent="0.25">
      <c r="B9615" s="44"/>
      <c r="C9615" s="45"/>
      <c r="D9615" s="45"/>
      <c r="E9615" s="66" t="str">
        <f t="shared" si="597"/>
        <v/>
      </c>
      <c r="F9615" s="70" t="str">
        <f t="shared" ref="F9615:F9678" si="600">+IFERROR((E9615+F9614),"")</f>
        <v/>
      </c>
      <c r="G9615" s="68" t="str">
        <f t="shared" si="598"/>
        <v/>
      </c>
      <c r="H9615" s="69" t="str">
        <f t="shared" si="599"/>
        <v/>
      </c>
    </row>
    <row r="9616" spans="2:8" x14ac:dyDescent="0.25">
      <c r="B9616" s="44"/>
      <c r="C9616" s="45"/>
      <c r="D9616" s="45"/>
      <c r="E9616" s="66" t="str">
        <f t="shared" si="597"/>
        <v/>
      </c>
      <c r="F9616" s="70" t="str">
        <f t="shared" si="600"/>
        <v/>
      </c>
      <c r="G9616" s="68" t="str">
        <f t="shared" si="598"/>
        <v/>
      </c>
      <c r="H9616" s="69" t="str">
        <f t="shared" si="599"/>
        <v/>
      </c>
    </row>
    <row r="9617" spans="2:8" x14ac:dyDescent="0.25">
      <c r="B9617" s="44"/>
      <c r="C9617" s="45"/>
      <c r="D9617" s="45"/>
      <c r="E9617" s="66" t="str">
        <f t="shared" si="597"/>
        <v/>
      </c>
      <c r="F9617" s="70" t="str">
        <f t="shared" si="600"/>
        <v/>
      </c>
      <c r="G9617" s="68" t="str">
        <f t="shared" si="598"/>
        <v/>
      </c>
      <c r="H9617" s="69" t="str">
        <f t="shared" si="599"/>
        <v/>
      </c>
    </row>
    <row r="9618" spans="2:8" x14ac:dyDescent="0.25">
      <c r="B9618" s="44"/>
      <c r="C9618" s="45"/>
      <c r="D9618" s="45"/>
      <c r="E9618" s="66" t="str">
        <f t="shared" si="597"/>
        <v/>
      </c>
      <c r="F9618" s="70" t="str">
        <f t="shared" si="600"/>
        <v/>
      </c>
      <c r="G9618" s="68" t="str">
        <f t="shared" si="598"/>
        <v/>
      </c>
      <c r="H9618" s="69" t="str">
        <f t="shared" si="599"/>
        <v/>
      </c>
    </row>
    <row r="9619" spans="2:8" x14ac:dyDescent="0.25">
      <c r="B9619" s="44"/>
      <c r="C9619" s="45"/>
      <c r="D9619" s="45"/>
      <c r="E9619" s="66" t="str">
        <f t="shared" si="597"/>
        <v/>
      </c>
      <c r="F9619" s="70" t="str">
        <f t="shared" si="600"/>
        <v/>
      </c>
      <c r="G9619" s="68" t="str">
        <f t="shared" si="598"/>
        <v/>
      </c>
      <c r="H9619" s="69" t="str">
        <f t="shared" si="599"/>
        <v/>
      </c>
    </row>
    <row r="9620" spans="2:8" x14ac:dyDescent="0.25">
      <c r="B9620" s="44"/>
      <c r="C9620" s="45"/>
      <c r="D9620" s="45"/>
      <c r="E9620" s="66" t="str">
        <f t="shared" si="597"/>
        <v/>
      </c>
      <c r="F9620" s="70" t="str">
        <f t="shared" si="600"/>
        <v/>
      </c>
      <c r="G9620" s="68" t="str">
        <f t="shared" si="598"/>
        <v/>
      </c>
      <c r="H9620" s="69" t="str">
        <f t="shared" si="599"/>
        <v/>
      </c>
    </row>
    <row r="9621" spans="2:8" x14ac:dyDescent="0.25">
      <c r="B9621" s="44"/>
      <c r="C9621" s="45"/>
      <c r="D9621" s="45"/>
      <c r="E9621" s="66" t="str">
        <f t="shared" si="597"/>
        <v/>
      </c>
      <c r="F9621" s="70" t="str">
        <f t="shared" si="600"/>
        <v/>
      </c>
      <c r="G9621" s="68" t="str">
        <f t="shared" si="598"/>
        <v/>
      </c>
      <c r="H9621" s="69" t="str">
        <f t="shared" si="599"/>
        <v/>
      </c>
    </row>
    <row r="9622" spans="2:8" x14ac:dyDescent="0.25">
      <c r="B9622" s="44"/>
      <c r="C9622" s="45"/>
      <c r="D9622" s="45"/>
      <c r="E9622" s="66" t="str">
        <f t="shared" si="597"/>
        <v/>
      </c>
      <c r="F9622" s="70" t="str">
        <f t="shared" si="600"/>
        <v/>
      </c>
      <c r="G9622" s="68" t="str">
        <f t="shared" si="598"/>
        <v/>
      </c>
      <c r="H9622" s="69" t="str">
        <f t="shared" si="599"/>
        <v/>
      </c>
    </row>
    <row r="9623" spans="2:8" x14ac:dyDescent="0.25">
      <c r="B9623" s="44"/>
      <c r="C9623" s="45"/>
      <c r="D9623" s="45"/>
      <c r="E9623" s="66" t="str">
        <f t="shared" si="597"/>
        <v/>
      </c>
      <c r="F9623" s="70" t="str">
        <f t="shared" si="600"/>
        <v/>
      </c>
      <c r="G9623" s="68" t="str">
        <f t="shared" si="598"/>
        <v/>
      </c>
      <c r="H9623" s="69" t="str">
        <f t="shared" si="599"/>
        <v/>
      </c>
    </row>
    <row r="9624" spans="2:8" x14ac:dyDescent="0.25">
      <c r="B9624" s="44"/>
      <c r="C9624" s="45"/>
      <c r="D9624" s="45"/>
      <c r="E9624" s="66" t="str">
        <f t="shared" si="597"/>
        <v/>
      </c>
      <c r="F9624" s="70" t="str">
        <f t="shared" si="600"/>
        <v/>
      </c>
      <c r="G9624" s="68" t="str">
        <f t="shared" si="598"/>
        <v/>
      </c>
      <c r="H9624" s="69" t="str">
        <f t="shared" si="599"/>
        <v/>
      </c>
    </row>
    <row r="9625" spans="2:8" x14ac:dyDescent="0.25">
      <c r="B9625" s="44"/>
      <c r="C9625" s="45"/>
      <c r="D9625" s="45"/>
      <c r="E9625" s="66" t="str">
        <f t="shared" si="597"/>
        <v/>
      </c>
      <c r="F9625" s="70" t="str">
        <f t="shared" si="600"/>
        <v/>
      </c>
      <c r="G9625" s="68" t="str">
        <f t="shared" si="598"/>
        <v/>
      </c>
      <c r="H9625" s="69" t="str">
        <f t="shared" si="599"/>
        <v/>
      </c>
    </row>
    <row r="9626" spans="2:8" x14ac:dyDescent="0.25">
      <c r="B9626" s="44"/>
      <c r="C9626" s="45"/>
      <c r="D9626" s="45"/>
      <c r="E9626" s="66" t="str">
        <f t="shared" si="597"/>
        <v/>
      </c>
      <c r="F9626" s="70" t="str">
        <f t="shared" si="600"/>
        <v/>
      </c>
      <c r="G9626" s="68" t="str">
        <f t="shared" si="598"/>
        <v/>
      </c>
      <c r="H9626" s="69" t="str">
        <f t="shared" si="599"/>
        <v/>
      </c>
    </row>
    <row r="9627" spans="2:8" x14ac:dyDescent="0.25">
      <c r="B9627" s="44"/>
      <c r="C9627" s="45"/>
      <c r="D9627" s="45"/>
      <c r="E9627" s="66" t="str">
        <f t="shared" si="597"/>
        <v/>
      </c>
      <c r="F9627" s="70" t="str">
        <f t="shared" si="600"/>
        <v/>
      </c>
      <c r="G9627" s="68" t="str">
        <f t="shared" si="598"/>
        <v/>
      </c>
      <c r="H9627" s="69" t="str">
        <f t="shared" si="599"/>
        <v/>
      </c>
    </row>
    <row r="9628" spans="2:8" x14ac:dyDescent="0.25">
      <c r="B9628" s="44"/>
      <c r="C9628" s="45"/>
      <c r="D9628" s="45"/>
      <c r="E9628" s="66" t="str">
        <f t="shared" si="597"/>
        <v/>
      </c>
      <c r="F9628" s="70" t="str">
        <f t="shared" si="600"/>
        <v/>
      </c>
      <c r="G9628" s="68" t="str">
        <f t="shared" si="598"/>
        <v/>
      </c>
      <c r="H9628" s="69" t="str">
        <f t="shared" si="599"/>
        <v/>
      </c>
    </row>
    <row r="9629" spans="2:8" x14ac:dyDescent="0.25">
      <c r="B9629" s="44"/>
      <c r="C9629" s="45"/>
      <c r="D9629" s="45"/>
      <c r="E9629" s="66" t="str">
        <f t="shared" si="597"/>
        <v/>
      </c>
      <c r="F9629" s="70" t="str">
        <f t="shared" si="600"/>
        <v/>
      </c>
      <c r="G9629" s="68" t="str">
        <f t="shared" si="598"/>
        <v/>
      </c>
      <c r="H9629" s="69" t="str">
        <f t="shared" si="599"/>
        <v/>
      </c>
    </row>
    <row r="9630" spans="2:8" x14ac:dyDescent="0.25">
      <c r="B9630" s="44"/>
      <c r="C9630" s="45"/>
      <c r="D9630" s="45"/>
      <c r="E9630" s="66" t="str">
        <f t="shared" si="597"/>
        <v/>
      </c>
      <c r="F9630" s="70" t="str">
        <f t="shared" si="600"/>
        <v/>
      </c>
      <c r="G9630" s="68" t="str">
        <f t="shared" si="598"/>
        <v/>
      </c>
      <c r="H9630" s="69" t="str">
        <f t="shared" si="599"/>
        <v/>
      </c>
    </row>
    <row r="9631" spans="2:8" x14ac:dyDescent="0.25">
      <c r="B9631" s="44"/>
      <c r="C9631" s="45"/>
      <c r="D9631" s="45"/>
      <c r="E9631" s="66" t="str">
        <f t="shared" si="597"/>
        <v/>
      </c>
      <c r="F9631" s="70" t="str">
        <f t="shared" si="600"/>
        <v/>
      </c>
      <c r="G9631" s="68" t="str">
        <f t="shared" si="598"/>
        <v/>
      </c>
      <c r="H9631" s="69" t="str">
        <f t="shared" si="599"/>
        <v/>
      </c>
    </row>
    <row r="9632" spans="2:8" x14ac:dyDescent="0.25">
      <c r="B9632" s="44"/>
      <c r="C9632" s="45"/>
      <c r="D9632" s="45"/>
      <c r="E9632" s="66" t="str">
        <f t="shared" si="597"/>
        <v/>
      </c>
      <c r="F9632" s="70" t="str">
        <f t="shared" si="600"/>
        <v/>
      </c>
      <c r="G9632" s="68" t="str">
        <f t="shared" si="598"/>
        <v/>
      </c>
      <c r="H9632" s="69" t="str">
        <f t="shared" si="599"/>
        <v/>
      </c>
    </row>
    <row r="9633" spans="2:8" x14ac:dyDescent="0.25">
      <c r="B9633" s="44"/>
      <c r="C9633" s="45"/>
      <c r="D9633" s="45"/>
      <c r="E9633" s="66" t="str">
        <f t="shared" si="597"/>
        <v/>
      </c>
      <c r="F9633" s="70" t="str">
        <f t="shared" si="600"/>
        <v/>
      </c>
      <c r="G9633" s="68" t="str">
        <f t="shared" si="598"/>
        <v/>
      </c>
      <c r="H9633" s="69" t="str">
        <f t="shared" si="599"/>
        <v/>
      </c>
    </row>
    <row r="9634" spans="2:8" x14ac:dyDescent="0.25">
      <c r="B9634" s="44"/>
      <c r="C9634" s="45"/>
      <c r="D9634" s="45"/>
      <c r="E9634" s="66" t="str">
        <f t="shared" si="597"/>
        <v/>
      </c>
      <c r="F9634" s="70" t="str">
        <f t="shared" si="600"/>
        <v/>
      </c>
      <c r="G9634" s="68" t="str">
        <f t="shared" si="598"/>
        <v/>
      </c>
      <c r="H9634" s="69" t="str">
        <f t="shared" si="599"/>
        <v/>
      </c>
    </row>
    <row r="9635" spans="2:8" x14ac:dyDescent="0.25">
      <c r="B9635" s="44"/>
      <c r="C9635" s="45"/>
      <c r="D9635" s="45"/>
      <c r="E9635" s="66" t="str">
        <f t="shared" si="597"/>
        <v/>
      </c>
      <c r="F9635" s="70" t="str">
        <f t="shared" si="600"/>
        <v/>
      </c>
      <c r="G9635" s="68" t="str">
        <f t="shared" si="598"/>
        <v/>
      </c>
      <c r="H9635" s="69" t="str">
        <f t="shared" si="599"/>
        <v/>
      </c>
    </row>
    <row r="9636" spans="2:8" x14ac:dyDescent="0.25">
      <c r="B9636" s="44"/>
      <c r="C9636" s="45"/>
      <c r="D9636" s="45"/>
      <c r="E9636" s="66" t="str">
        <f t="shared" si="597"/>
        <v/>
      </c>
      <c r="F9636" s="70" t="str">
        <f t="shared" si="600"/>
        <v/>
      </c>
      <c r="G9636" s="68" t="str">
        <f t="shared" si="598"/>
        <v/>
      </c>
      <c r="H9636" s="69" t="str">
        <f t="shared" si="599"/>
        <v/>
      </c>
    </row>
    <row r="9637" spans="2:8" x14ac:dyDescent="0.25">
      <c r="B9637" s="44"/>
      <c r="C9637" s="45"/>
      <c r="D9637" s="45"/>
      <c r="E9637" s="66" t="str">
        <f t="shared" si="597"/>
        <v/>
      </c>
      <c r="F9637" s="70" t="str">
        <f t="shared" si="600"/>
        <v/>
      </c>
      <c r="G9637" s="68" t="str">
        <f t="shared" si="598"/>
        <v/>
      </c>
      <c r="H9637" s="69" t="str">
        <f t="shared" si="599"/>
        <v/>
      </c>
    </row>
    <row r="9638" spans="2:8" x14ac:dyDescent="0.25">
      <c r="B9638" s="44"/>
      <c r="C9638" s="45"/>
      <c r="D9638" s="45"/>
      <c r="E9638" s="66" t="str">
        <f t="shared" si="597"/>
        <v/>
      </c>
      <c r="F9638" s="70" t="str">
        <f t="shared" si="600"/>
        <v/>
      </c>
      <c r="G9638" s="68" t="str">
        <f t="shared" si="598"/>
        <v/>
      </c>
      <c r="H9638" s="69" t="str">
        <f t="shared" si="599"/>
        <v/>
      </c>
    </row>
    <row r="9639" spans="2:8" x14ac:dyDescent="0.25">
      <c r="B9639" s="44"/>
      <c r="C9639" s="45"/>
      <c r="D9639" s="45"/>
      <c r="E9639" s="66" t="str">
        <f t="shared" si="597"/>
        <v/>
      </c>
      <c r="F9639" s="70" t="str">
        <f t="shared" si="600"/>
        <v/>
      </c>
      <c r="G9639" s="68" t="str">
        <f t="shared" si="598"/>
        <v/>
      </c>
      <c r="H9639" s="69" t="str">
        <f t="shared" si="599"/>
        <v/>
      </c>
    </row>
    <row r="9640" spans="2:8" x14ac:dyDescent="0.25">
      <c r="B9640" s="44"/>
      <c r="C9640" s="45"/>
      <c r="D9640" s="45"/>
      <c r="E9640" s="66" t="str">
        <f t="shared" si="597"/>
        <v/>
      </c>
      <c r="F9640" s="70" t="str">
        <f t="shared" si="600"/>
        <v/>
      </c>
      <c r="G9640" s="68" t="str">
        <f t="shared" si="598"/>
        <v/>
      </c>
      <c r="H9640" s="69" t="str">
        <f t="shared" si="599"/>
        <v/>
      </c>
    </row>
    <row r="9641" spans="2:8" x14ac:dyDescent="0.25">
      <c r="B9641" s="44"/>
      <c r="C9641" s="45"/>
      <c r="D9641" s="45"/>
      <c r="E9641" s="66" t="str">
        <f t="shared" si="597"/>
        <v/>
      </c>
      <c r="F9641" s="70" t="str">
        <f t="shared" si="600"/>
        <v/>
      </c>
      <c r="G9641" s="68" t="str">
        <f t="shared" si="598"/>
        <v/>
      </c>
      <c r="H9641" s="69" t="str">
        <f t="shared" si="599"/>
        <v/>
      </c>
    </row>
    <row r="9642" spans="2:8" x14ac:dyDescent="0.25">
      <c r="B9642" s="44"/>
      <c r="C9642" s="45"/>
      <c r="D9642" s="45"/>
      <c r="E9642" s="66" t="str">
        <f t="shared" si="597"/>
        <v/>
      </c>
      <c r="F9642" s="70" t="str">
        <f t="shared" si="600"/>
        <v/>
      </c>
      <c r="G9642" s="68" t="str">
        <f t="shared" si="598"/>
        <v/>
      </c>
      <c r="H9642" s="69" t="str">
        <f t="shared" si="599"/>
        <v/>
      </c>
    </row>
    <row r="9643" spans="2:8" x14ac:dyDescent="0.25">
      <c r="B9643" s="44"/>
      <c r="C9643" s="45"/>
      <c r="D9643" s="45"/>
      <c r="E9643" s="66" t="str">
        <f t="shared" si="597"/>
        <v/>
      </c>
      <c r="F9643" s="70" t="str">
        <f t="shared" si="600"/>
        <v/>
      </c>
      <c r="G9643" s="68" t="str">
        <f t="shared" si="598"/>
        <v/>
      </c>
      <c r="H9643" s="69" t="str">
        <f t="shared" si="599"/>
        <v/>
      </c>
    </row>
    <row r="9644" spans="2:8" x14ac:dyDescent="0.25">
      <c r="B9644" s="44"/>
      <c r="C9644" s="45"/>
      <c r="D9644" s="45"/>
      <c r="E9644" s="66" t="str">
        <f t="shared" si="597"/>
        <v/>
      </c>
      <c r="F9644" s="70" t="str">
        <f t="shared" si="600"/>
        <v/>
      </c>
      <c r="G9644" s="68" t="str">
        <f t="shared" si="598"/>
        <v/>
      </c>
      <c r="H9644" s="69" t="str">
        <f t="shared" si="599"/>
        <v/>
      </c>
    </row>
    <row r="9645" spans="2:8" x14ac:dyDescent="0.25">
      <c r="B9645" s="44"/>
      <c r="C9645" s="45"/>
      <c r="D9645" s="45"/>
      <c r="E9645" s="66" t="str">
        <f t="shared" si="597"/>
        <v/>
      </c>
      <c r="F9645" s="70" t="str">
        <f t="shared" si="600"/>
        <v/>
      </c>
      <c r="G9645" s="68" t="str">
        <f t="shared" si="598"/>
        <v/>
      </c>
      <c r="H9645" s="69" t="str">
        <f t="shared" si="599"/>
        <v/>
      </c>
    </row>
    <row r="9646" spans="2:8" x14ac:dyDescent="0.25">
      <c r="B9646" s="44"/>
      <c r="C9646" s="45"/>
      <c r="D9646" s="45"/>
      <c r="E9646" s="66" t="str">
        <f t="shared" si="597"/>
        <v/>
      </c>
      <c r="F9646" s="70" t="str">
        <f t="shared" si="600"/>
        <v/>
      </c>
      <c r="G9646" s="68" t="str">
        <f t="shared" si="598"/>
        <v/>
      </c>
      <c r="H9646" s="69" t="str">
        <f t="shared" si="599"/>
        <v/>
      </c>
    </row>
    <row r="9647" spans="2:8" x14ac:dyDescent="0.25">
      <c r="B9647" s="44"/>
      <c r="C9647" s="45"/>
      <c r="D9647" s="45"/>
      <c r="E9647" s="66" t="str">
        <f t="shared" si="597"/>
        <v/>
      </c>
      <c r="F9647" s="70" t="str">
        <f t="shared" si="600"/>
        <v/>
      </c>
      <c r="G9647" s="68" t="str">
        <f t="shared" si="598"/>
        <v/>
      </c>
      <c r="H9647" s="69" t="str">
        <f t="shared" si="599"/>
        <v/>
      </c>
    </row>
    <row r="9648" spans="2:8" x14ac:dyDescent="0.25">
      <c r="B9648" s="44"/>
      <c r="C9648" s="45"/>
      <c r="D9648" s="45"/>
      <c r="E9648" s="66" t="str">
        <f t="shared" si="597"/>
        <v/>
      </c>
      <c r="F9648" s="70" t="str">
        <f t="shared" si="600"/>
        <v/>
      </c>
      <c r="G9648" s="68" t="str">
        <f t="shared" si="598"/>
        <v/>
      </c>
      <c r="H9648" s="69" t="str">
        <f t="shared" si="599"/>
        <v/>
      </c>
    </row>
    <row r="9649" spans="2:8" x14ac:dyDescent="0.25">
      <c r="B9649" s="44"/>
      <c r="C9649" s="45"/>
      <c r="D9649" s="45"/>
      <c r="E9649" s="66" t="str">
        <f t="shared" si="597"/>
        <v/>
      </c>
      <c r="F9649" s="70" t="str">
        <f t="shared" si="600"/>
        <v/>
      </c>
      <c r="G9649" s="68" t="str">
        <f t="shared" si="598"/>
        <v/>
      </c>
      <c r="H9649" s="69" t="str">
        <f t="shared" si="599"/>
        <v/>
      </c>
    </row>
    <row r="9650" spans="2:8" x14ac:dyDescent="0.25">
      <c r="B9650" s="44"/>
      <c r="C9650" s="45"/>
      <c r="D9650" s="45"/>
      <c r="E9650" s="66" t="str">
        <f t="shared" si="597"/>
        <v/>
      </c>
      <c r="F9650" s="70" t="str">
        <f t="shared" si="600"/>
        <v/>
      </c>
      <c r="G9650" s="68" t="str">
        <f t="shared" si="598"/>
        <v/>
      </c>
      <c r="H9650" s="69" t="str">
        <f t="shared" si="599"/>
        <v/>
      </c>
    </row>
    <row r="9651" spans="2:8" x14ac:dyDescent="0.25">
      <c r="B9651" s="44"/>
      <c r="C9651" s="45"/>
      <c r="D9651" s="45"/>
      <c r="E9651" s="66" t="str">
        <f t="shared" si="597"/>
        <v/>
      </c>
      <c r="F9651" s="70" t="str">
        <f t="shared" si="600"/>
        <v/>
      </c>
      <c r="G9651" s="68" t="str">
        <f t="shared" si="598"/>
        <v/>
      </c>
      <c r="H9651" s="69" t="str">
        <f t="shared" si="599"/>
        <v/>
      </c>
    </row>
    <row r="9652" spans="2:8" x14ac:dyDescent="0.25">
      <c r="B9652" s="44"/>
      <c r="C9652" s="45"/>
      <c r="D9652" s="45"/>
      <c r="E9652" s="66" t="str">
        <f t="shared" si="597"/>
        <v/>
      </c>
      <c r="F9652" s="70" t="str">
        <f t="shared" si="600"/>
        <v/>
      </c>
      <c r="G9652" s="68" t="str">
        <f t="shared" si="598"/>
        <v/>
      </c>
      <c r="H9652" s="69" t="str">
        <f t="shared" si="599"/>
        <v/>
      </c>
    </row>
    <row r="9653" spans="2:8" x14ac:dyDescent="0.25">
      <c r="B9653" s="44"/>
      <c r="C9653" s="45"/>
      <c r="D9653" s="45"/>
      <c r="E9653" s="66" t="str">
        <f t="shared" si="597"/>
        <v/>
      </c>
      <c r="F9653" s="70" t="str">
        <f t="shared" si="600"/>
        <v/>
      </c>
      <c r="G9653" s="68" t="str">
        <f t="shared" si="598"/>
        <v/>
      </c>
      <c r="H9653" s="69" t="str">
        <f t="shared" si="599"/>
        <v/>
      </c>
    </row>
    <row r="9654" spans="2:8" x14ac:dyDescent="0.25">
      <c r="B9654" s="44"/>
      <c r="C9654" s="45"/>
      <c r="D9654" s="45"/>
      <c r="E9654" s="66" t="str">
        <f t="shared" si="597"/>
        <v/>
      </c>
      <c r="F9654" s="70" t="str">
        <f t="shared" si="600"/>
        <v/>
      </c>
      <c r="G9654" s="68" t="str">
        <f t="shared" si="598"/>
        <v/>
      </c>
      <c r="H9654" s="69" t="str">
        <f t="shared" si="599"/>
        <v/>
      </c>
    </row>
    <row r="9655" spans="2:8" x14ac:dyDescent="0.25">
      <c r="B9655" s="44"/>
      <c r="C9655" s="45"/>
      <c r="D9655" s="45"/>
      <c r="E9655" s="66" t="str">
        <f t="shared" si="597"/>
        <v/>
      </c>
      <c r="F9655" s="70" t="str">
        <f t="shared" si="600"/>
        <v/>
      </c>
      <c r="G9655" s="68" t="str">
        <f t="shared" si="598"/>
        <v/>
      </c>
      <c r="H9655" s="69" t="str">
        <f t="shared" si="599"/>
        <v/>
      </c>
    </row>
    <row r="9656" spans="2:8" x14ac:dyDescent="0.25">
      <c r="B9656" s="44"/>
      <c r="C9656" s="45"/>
      <c r="D9656" s="45"/>
      <c r="E9656" s="66" t="str">
        <f t="shared" si="597"/>
        <v/>
      </c>
      <c r="F9656" s="70" t="str">
        <f t="shared" si="600"/>
        <v/>
      </c>
      <c r="G9656" s="68" t="str">
        <f t="shared" si="598"/>
        <v/>
      </c>
      <c r="H9656" s="69" t="str">
        <f t="shared" si="599"/>
        <v/>
      </c>
    </row>
    <row r="9657" spans="2:8" x14ac:dyDescent="0.25">
      <c r="B9657" s="44"/>
      <c r="C9657" s="45"/>
      <c r="D9657" s="45"/>
      <c r="E9657" s="66" t="str">
        <f t="shared" si="597"/>
        <v/>
      </c>
      <c r="F9657" s="70" t="str">
        <f t="shared" si="600"/>
        <v/>
      </c>
      <c r="G9657" s="68" t="str">
        <f t="shared" si="598"/>
        <v/>
      </c>
      <c r="H9657" s="69" t="str">
        <f t="shared" si="599"/>
        <v/>
      </c>
    </row>
    <row r="9658" spans="2:8" x14ac:dyDescent="0.25">
      <c r="B9658" s="44"/>
      <c r="C9658" s="45"/>
      <c r="D9658" s="45"/>
      <c r="E9658" s="66" t="str">
        <f t="shared" si="597"/>
        <v/>
      </c>
      <c r="F9658" s="70" t="str">
        <f t="shared" si="600"/>
        <v/>
      </c>
      <c r="G9658" s="68" t="str">
        <f t="shared" si="598"/>
        <v/>
      </c>
      <c r="H9658" s="69" t="str">
        <f t="shared" si="599"/>
        <v/>
      </c>
    </row>
    <row r="9659" spans="2:8" x14ac:dyDescent="0.25">
      <c r="B9659" s="44"/>
      <c r="C9659" s="45"/>
      <c r="D9659" s="45"/>
      <c r="E9659" s="66" t="str">
        <f t="shared" si="597"/>
        <v/>
      </c>
      <c r="F9659" s="70" t="str">
        <f t="shared" si="600"/>
        <v/>
      </c>
      <c r="G9659" s="68" t="str">
        <f t="shared" si="598"/>
        <v/>
      </c>
      <c r="H9659" s="69" t="str">
        <f t="shared" si="599"/>
        <v/>
      </c>
    </row>
    <row r="9660" spans="2:8" x14ac:dyDescent="0.25">
      <c r="B9660" s="44"/>
      <c r="C9660" s="45"/>
      <c r="D9660" s="45"/>
      <c r="E9660" s="66" t="str">
        <f t="shared" si="597"/>
        <v/>
      </c>
      <c r="F9660" s="70" t="str">
        <f t="shared" si="600"/>
        <v/>
      </c>
      <c r="G9660" s="68" t="str">
        <f t="shared" si="598"/>
        <v/>
      </c>
      <c r="H9660" s="69" t="str">
        <f t="shared" si="599"/>
        <v/>
      </c>
    </row>
    <row r="9661" spans="2:8" x14ac:dyDescent="0.25">
      <c r="B9661" s="44"/>
      <c r="C9661" s="45"/>
      <c r="D9661" s="45"/>
      <c r="E9661" s="66" t="str">
        <f t="shared" si="597"/>
        <v/>
      </c>
      <c r="F9661" s="70" t="str">
        <f t="shared" si="600"/>
        <v/>
      </c>
      <c r="G9661" s="68" t="str">
        <f t="shared" si="598"/>
        <v/>
      </c>
      <c r="H9661" s="69" t="str">
        <f t="shared" si="599"/>
        <v/>
      </c>
    </row>
    <row r="9662" spans="2:8" x14ac:dyDescent="0.25">
      <c r="B9662" s="44"/>
      <c r="C9662" s="45"/>
      <c r="D9662" s="45"/>
      <c r="E9662" s="66" t="str">
        <f t="shared" si="597"/>
        <v/>
      </c>
      <c r="F9662" s="70" t="str">
        <f t="shared" si="600"/>
        <v/>
      </c>
      <c r="G9662" s="68" t="str">
        <f t="shared" si="598"/>
        <v/>
      </c>
      <c r="H9662" s="69" t="str">
        <f t="shared" si="599"/>
        <v/>
      </c>
    </row>
    <row r="9663" spans="2:8" x14ac:dyDescent="0.25">
      <c r="B9663" s="44"/>
      <c r="C9663" s="45"/>
      <c r="D9663" s="45"/>
      <c r="E9663" s="66" t="str">
        <f t="shared" si="597"/>
        <v/>
      </c>
      <c r="F9663" s="70" t="str">
        <f t="shared" si="600"/>
        <v/>
      </c>
      <c r="G9663" s="68" t="str">
        <f t="shared" si="598"/>
        <v/>
      </c>
      <c r="H9663" s="69" t="str">
        <f t="shared" si="599"/>
        <v/>
      </c>
    </row>
    <row r="9664" spans="2:8" x14ac:dyDescent="0.25">
      <c r="B9664" s="44"/>
      <c r="C9664" s="45"/>
      <c r="D9664" s="45"/>
      <c r="E9664" s="66" t="str">
        <f t="shared" si="597"/>
        <v/>
      </c>
      <c r="F9664" s="70" t="str">
        <f t="shared" si="600"/>
        <v/>
      </c>
      <c r="G9664" s="68" t="str">
        <f t="shared" si="598"/>
        <v/>
      </c>
      <c r="H9664" s="69" t="str">
        <f t="shared" si="599"/>
        <v/>
      </c>
    </row>
    <row r="9665" spans="2:8" x14ac:dyDescent="0.25">
      <c r="B9665" s="44"/>
      <c r="C9665" s="45"/>
      <c r="D9665" s="45"/>
      <c r="E9665" s="66" t="str">
        <f t="shared" si="597"/>
        <v/>
      </c>
      <c r="F9665" s="70" t="str">
        <f t="shared" si="600"/>
        <v/>
      </c>
      <c r="G9665" s="68" t="str">
        <f t="shared" si="598"/>
        <v/>
      </c>
      <c r="H9665" s="69" t="str">
        <f t="shared" si="599"/>
        <v/>
      </c>
    </row>
    <row r="9666" spans="2:8" x14ac:dyDescent="0.25">
      <c r="B9666" s="44"/>
      <c r="C9666" s="45"/>
      <c r="D9666" s="45"/>
      <c r="E9666" s="66" t="str">
        <f t="shared" si="597"/>
        <v/>
      </c>
      <c r="F9666" s="70" t="str">
        <f t="shared" si="600"/>
        <v/>
      </c>
      <c r="G9666" s="68" t="str">
        <f t="shared" si="598"/>
        <v/>
      </c>
      <c r="H9666" s="69" t="str">
        <f t="shared" si="599"/>
        <v/>
      </c>
    </row>
    <row r="9667" spans="2:8" x14ac:dyDescent="0.25">
      <c r="B9667" s="44"/>
      <c r="C9667" s="45"/>
      <c r="D9667" s="45"/>
      <c r="E9667" s="66" t="str">
        <f t="shared" si="597"/>
        <v/>
      </c>
      <c r="F9667" s="70" t="str">
        <f t="shared" si="600"/>
        <v/>
      </c>
      <c r="G9667" s="68" t="str">
        <f t="shared" si="598"/>
        <v/>
      </c>
      <c r="H9667" s="69" t="str">
        <f t="shared" si="599"/>
        <v/>
      </c>
    </row>
    <row r="9668" spans="2:8" x14ac:dyDescent="0.25">
      <c r="B9668" s="44"/>
      <c r="C9668" s="45"/>
      <c r="D9668" s="45"/>
      <c r="E9668" s="66" t="str">
        <f t="shared" si="597"/>
        <v/>
      </c>
      <c r="F9668" s="70" t="str">
        <f t="shared" si="600"/>
        <v/>
      </c>
      <c r="G9668" s="68" t="str">
        <f t="shared" si="598"/>
        <v/>
      </c>
      <c r="H9668" s="69" t="str">
        <f t="shared" si="599"/>
        <v/>
      </c>
    </row>
    <row r="9669" spans="2:8" x14ac:dyDescent="0.25">
      <c r="B9669" s="44"/>
      <c r="C9669" s="45"/>
      <c r="D9669" s="45"/>
      <c r="E9669" s="66" t="str">
        <f t="shared" si="597"/>
        <v/>
      </c>
      <c r="F9669" s="70" t="str">
        <f t="shared" si="600"/>
        <v/>
      </c>
      <c r="G9669" s="68" t="str">
        <f t="shared" si="598"/>
        <v/>
      </c>
      <c r="H9669" s="69" t="str">
        <f t="shared" si="599"/>
        <v/>
      </c>
    </row>
    <row r="9670" spans="2:8" x14ac:dyDescent="0.25">
      <c r="B9670" s="44"/>
      <c r="C9670" s="45"/>
      <c r="D9670" s="45"/>
      <c r="E9670" s="66" t="str">
        <f t="shared" si="597"/>
        <v/>
      </c>
      <c r="F9670" s="70" t="str">
        <f t="shared" si="600"/>
        <v/>
      </c>
      <c r="G9670" s="68" t="str">
        <f t="shared" si="598"/>
        <v/>
      </c>
      <c r="H9670" s="69" t="str">
        <f t="shared" si="599"/>
        <v/>
      </c>
    </row>
    <row r="9671" spans="2:8" x14ac:dyDescent="0.25">
      <c r="B9671" s="44"/>
      <c r="C9671" s="45"/>
      <c r="D9671" s="45"/>
      <c r="E9671" s="66" t="str">
        <f t="shared" si="597"/>
        <v/>
      </c>
      <c r="F9671" s="70" t="str">
        <f t="shared" si="600"/>
        <v/>
      </c>
      <c r="G9671" s="68" t="str">
        <f t="shared" si="598"/>
        <v/>
      </c>
      <c r="H9671" s="69" t="str">
        <f t="shared" si="599"/>
        <v/>
      </c>
    </row>
    <row r="9672" spans="2:8" x14ac:dyDescent="0.25">
      <c r="B9672" s="44"/>
      <c r="C9672" s="45"/>
      <c r="D9672" s="45"/>
      <c r="E9672" s="66" t="str">
        <f t="shared" si="597"/>
        <v/>
      </c>
      <c r="F9672" s="70" t="str">
        <f t="shared" si="600"/>
        <v/>
      </c>
      <c r="G9672" s="68" t="str">
        <f t="shared" si="598"/>
        <v/>
      </c>
      <c r="H9672" s="69" t="str">
        <f t="shared" si="599"/>
        <v/>
      </c>
    </row>
    <row r="9673" spans="2:8" x14ac:dyDescent="0.25">
      <c r="B9673" s="44"/>
      <c r="C9673" s="45"/>
      <c r="D9673" s="45"/>
      <c r="E9673" s="66" t="str">
        <f t="shared" si="597"/>
        <v/>
      </c>
      <c r="F9673" s="70" t="str">
        <f t="shared" si="600"/>
        <v/>
      </c>
      <c r="G9673" s="68" t="str">
        <f t="shared" si="598"/>
        <v/>
      </c>
      <c r="H9673" s="69" t="str">
        <f t="shared" si="599"/>
        <v/>
      </c>
    </row>
    <row r="9674" spans="2:8" x14ac:dyDescent="0.25">
      <c r="B9674" s="44"/>
      <c r="C9674" s="45"/>
      <c r="D9674" s="45"/>
      <c r="E9674" s="66" t="str">
        <f t="shared" si="597"/>
        <v/>
      </c>
      <c r="F9674" s="70" t="str">
        <f t="shared" si="600"/>
        <v/>
      </c>
      <c r="G9674" s="68" t="str">
        <f t="shared" si="598"/>
        <v/>
      </c>
      <c r="H9674" s="69" t="str">
        <f t="shared" si="599"/>
        <v/>
      </c>
    </row>
    <row r="9675" spans="2:8" x14ac:dyDescent="0.25">
      <c r="B9675" s="44"/>
      <c r="C9675" s="45"/>
      <c r="D9675" s="45"/>
      <c r="E9675" s="66" t="str">
        <f t="shared" si="597"/>
        <v/>
      </c>
      <c r="F9675" s="70" t="str">
        <f t="shared" si="600"/>
        <v/>
      </c>
      <c r="G9675" s="68" t="str">
        <f t="shared" si="598"/>
        <v/>
      </c>
      <c r="H9675" s="69" t="str">
        <f t="shared" si="599"/>
        <v/>
      </c>
    </row>
    <row r="9676" spans="2:8" x14ac:dyDescent="0.25">
      <c r="B9676" s="44"/>
      <c r="C9676" s="45"/>
      <c r="D9676" s="45"/>
      <c r="E9676" s="66" t="str">
        <f t="shared" si="597"/>
        <v/>
      </c>
      <c r="F9676" s="70" t="str">
        <f t="shared" si="600"/>
        <v/>
      </c>
      <c r="G9676" s="68" t="str">
        <f t="shared" si="598"/>
        <v/>
      </c>
      <c r="H9676" s="69" t="str">
        <f t="shared" si="599"/>
        <v/>
      </c>
    </row>
    <row r="9677" spans="2:8" x14ac:dyDescent="0.25">
      <c r="B9677" s="44"/>
      <c r="C9677" s="45"/>
      <c r="D9677" s="45"/>
      <c r="E9677" s="66" t="str">
        <f t="shared" si="597"/>
        <v/>
      </c>
      <c r="F9677" s="70" t="str">
        <f t="shared" si="600"/>
        <v/>
      </c>
      <c r="G9677" s="68" t="str">
        <f t="shared" si="598"/>
        <v/>
      </c>
      <c r="H9677" s="69" t="str">
        <f t="shared" si="599"/>
        <v/>
      </c>
    </row>
    <row r="9678" spans="2:8" x14ac:dyDescent="0.25">
      <c r="B9678" s="44"/>
      <c r="C9678" s="45"/>
      <c r="D9678" s="45"/>
      <c r="E9678" s="66" t="str">
        <f t="shared" ref="E9678:E9741" si="601">+IF(AND(C9678-D9678&lt;&gt;0,$B$10&gt;B9678),C9678-D9678,"")</f>
        <v/>
      </c>
      <c r="F9678" s="70" t="str">
        <f t="shared" si="600"/>
        <v/>
      </c>
      <c r="G9678" s="68" t="str">
        <f t="shared" ref="G9678:G9741" si="602">+IF(AND(B9678&lt;&gt;"",$B$10&gt;B9678),$B$10-B9678,"")</f>
        <v/>
      </c>
      <c r="H9678" s="69" t="str">
        <f t="shared" ref="H9678:H9741" si="603">IFERROR(((E9678*G9678*$D$10)/36500),"")</f>
        <v/>
      </c>
    </row>
    <row r="9679" spans="2:8" x14ac:dyDescent="0.25">
      <c r="B9679" s="44"/>
      <c r="C9679" s="45"/>
      <c r="D9679" s="45"/>
      <c r="E9679" s="66" t="str">
        <f t="shared" si="601"/>
        <v/>
      </c>
      <c r="F9679" s="70" t="str">
        <f t="shared" ref="F9679:F9742" si="604">+IFERROR((E9679+F9678),"")</f>
        <v/>
      </c>
      <c r="G9679" s="68" t="str">
        <f t="shared" si="602"/>
        <v/>
      </c>
      <c r="H9679" s="69" t="str">
        <f t="shared" si="603"/>
        <v/>
      </c>
    </row>
    <row r="9680" spans="2:8" x14ac:dyDescent="0.25">
      <c r="B9680" s="44"/>
      <c r="C9680" s="45"/>
      <c r="D9680" s="45"/>
      <c r="E9680" s="66" t="str">
        <f t="shared" si="601"/>
        <v/>
      </c>
      <c r="F9680" s="70" t="str">
        <f t="shared" si="604"/>
        <v/>
      </c>
      <c r="G9680" s="68" t="str">
        <f t="shared" si="602"/>
        <v/>
      </c>
      <c r="H9680" s="69" t="str">
        <f t="shared" si="603"/>
        <v/>
      </c>
    </row>
    <row r="9681" spans="2:8" x14ac:dyDescent="0.25">
      <c r="B9681" s="44"/>
      <c r="C9681" s="45"/>
      <c r="D9681" s="45"/>
      <c r="E9681" s="66" t="str">
        <f t="shared" si="601"/>
        <v/>
      </c>
      <c r="F9681" s="70" t="str">
        <f t="shared" si="604"/>
        <v/>
      </c>
      <c r="G9681" s="68" t="str">
        <f t="shared" si="602"/>
        <v/>
      </c>
      <c r="H9681" s="69" t="str">
        <f t="shared" si="603"/>
        <v/>
      </c>
    </row>
    <row r="9682" spans="2:8" x14ac:dyDescent="0.25">
      <c r="B9682" s="44"/>
      <c r="C9682" s="45"/>
      <c r="D9682" s="45"/>
      <c r="E9682" s="66" t="str">
        <f t="shared" si="601"/>
        <v/>
      </c>
      <c r="F9682" s="70" t="str">
        <f t="shared" si="604"/>
        <v/>
      </c>
      <c r="G9682" s="68" t="str">
        <f t="shared" si="602"/>
        <v/>
      </c>
      <c r="H9682" s="69" t="str">
        <f t="shared" si="603"/>
        <v/>
      </c>
    </row>
    <row r="9683" spans="2:8" x14ac:dyDescent="0.25">
      <c r="B9683" s="44"/>
      <c r="C9683" s="45"/>
      <c r="D9683" s="45"/>
      <c r="E9683" s="66" t="str">
        <f t="shared" si="601"/>
        <v/>
      </c>
      <c r="F9683" s="70" t="str">
        <f t="shared" si="604"/>
        <v/>
      </c>
      <c r="G9683" s="68" t="str">
        <f t="shared" si="602"/>
        <v/>
      </c>
      <c r="H9683" s="69" t="str">
        <f t="shared" si="603"/>
        <v/>
      </c>
    </row>
    <row r="9684" spans="2:8" x14ac:dyDescent="0.25">
      <c r="B9684" s="44"/>
      <c r="C9684" s="45"/>
      <c r="D9684" s="45"/>
      <c r="E9684" s="66" t="str">
        <f t="shared" si="601"/>
        <v/>
      </c>
      <c r="F9684" s="70" t="str">
        <f t="shared" si="604"/>
        <v/>
      </c>
      <c r="G9684" s="68" t="str">
        <f t="shared" si="602"/>
        <v/>
      </c>
      <c r="H9684" s="69" t="str">
        <f t="shared" si="603"/>
        <v/>
      </c>
    </row>
    <row r="9685" spans="2:8" x14ac:dyDescent="0.25">
      <c r="B9685" s="44"/>
      <c r="C9685" s="45"/>
      <c r="D9685" s="45"/>
      <c r="E9685" s="66" t="str">
        <f t="shared" si="601"/>
        <v/>
      </c>
      <c r="F9685" s="70" t="str">
        <f t="shared" si="604"/>
        <v/>
      </c>
      <c r="G9685" s="68" t="str">
        <f t="shared" si="602"/>
        <v/>
      </c>
      <c r="H9685" s="69" t="str">
        <f t="shared" si="603"/>
        <v/>
      </c>
    </row>
    <row r="9686" spans="2:8" x14ac:dyDescent="0.25">
      <c r="B9686" s="44"/>
      <c r="C9686" s="45"/>
      <c r="D9686" s="45"/>
      <c r="E9686" s="66" t="str">
        <f t="shared" si="601"/>
        <v/>
      </c>
      <c r="F9686" s="70" t="str">
        <f t="shared" si="604"/>
        <v/>
      </c>
      <c r="G9686" s="68" t="str">
        <f t="shared" si="602"/>
        <v/>
      </c>
      <c r="H9686" s="69" t="str">
        <f t="shared" si="603"/>
        <v/>
      </c>
    </row>
    <row r="9687" spans="2:8" x14ac:dyDescent="0.25">
      <c r="B9687" s="44"/>
      <c r="C9687" s="45"/>
      <c r="D9687" s="45"/>
      <c r="E9687" s="66" t="str">
        <f t="shared" si="601"/>
        <v/>
      </c>
      <c r="F9687" s="70" t="str">
        <f t="shared" si="604"/>
        <v/>
      </c>
      <c r="G9687" s="68" t="str">
        <f t="shared" si="602"/>
        <v/>
      </c>
      <c r="H9687" s="69" t="str">
        <f t="shared" si="603"/>
        <v/>
      </c>
    </row>
    <row r="9688" spans="2:8" x14ac:dyDescent="0.25">
      <c r="B9688" s="44"/>
      <c r="C9688" s="45"/>
      <c r="D9688" s="45"/>
      <c r="E9688" s="66" t="str">
        <f t="shared" si="601"/>
        <v/>
      </c>
      <c r="F9688" s="70" t="str">
        <f t="shared" si="604"/>
        <v/>
      </c>
      <c r="G9688" s="68" t="str">
        <f t="shared" si="602"/>
        <v/>
      </c>
      <c r="H9688" s="69" t="str">
        <f t="shared" si="603"/>
        <v/>
      </c>
    </row>
    <row r="9689" spans="2:8" x14ac:dyDescent="0.25">
      <c r="B9689" s="44"/>
      <c r="C9689" s="45"/>
      <c r="D9689" s="45"/>
      <c r="E9689" s="66" t="str">
        <f t="shared" si="601"/>
        <v/>
      </c>
      <c r="F9689" s="70" t="str">
        <f t="shared" si="604"/>
        <v/>
      </c>
      <c r="G9689" s="68" t="str">
        <f t="shared" si="602"/>
        <v/>
      </c>
      <c r="H9689" s="69" t="str">
        <f t="shared" si="603"/>
        <v/>
      </c>
    </row>
    <row r="9690" spans="2:8" x14ac:dyDescent="0.25">
      <c r="B9690" s="44"/>
      <c r="C9690" s="45"/>
      <c r="D9690" s="45"/>
      <c r="E9690" s="66" t="str">
        <f t="shared" si="601"/>
        <v/>
      </c>
      <c r="F9690" s="70" t="str">
        <f t="shared" si="604"/>
        <v/>
      </c>
      <c r="G9690" s="68" t="str">
        <f t="shared" si="602"/>
        <v/>
      </c>
      <c r="H9690" s="69" t="str">
        <f t="shared" si="603"/>
        <v/>
      </c>
    </row>
    <row r="9691" spans="2:8" x14ac:dyDescent="0.25">
      <c r="B9691" s="44"/>
      <c r="C9691" s="45"/>
      <c r="D9691" s="45"/>
      <c r="E9691" s="66" t="str">
        <f t="shared" si="601"/>
        <v/>
      </c>
      <c r="F9691" s="70" t="str">
        <f t="shared" si="604"/>
        <v/>
      </c>
      <c r="G9691" s="68" t="str">
        <f t="shared" si="602"/>
        <v/>
      </c>
      <c r="H9691" s="69" t="str">
        <f t="shared" si="603"/>
        <v/>
      </c>
    </row>
    <row r="9692" spans="2:8" x14ac:dyDescent="0.25">
      <c r="B9692" s="44"/>
      <c r="C9692" s="45"/>
      <c r="D9692" s="45"/>
      <c r="E9692" s="66" t="str">
        <f t="shared" si="601"/>
        <v/>
      </c>
      <c r="F9692" s="70" t="str">
        <f t="shared" si="604"/>
        <v/>
      </c>
      <c r="G9692" s="68" t="str">
        <f t="shared" si="602"/>
        <v/>
      </c>
      <c r="H9692" s="69" t="str">
        <f t="shared" si="603"/>
        <v/>
      </c>
    </row>
    <row r="9693" spans="2:8" x14ac:dyDescent="0.25">
      <c r="B9693" s="44"/>
      <c r="C9693" s="45"/>
      <c r="D9693" s="45"/>
      <c r="E9693" s="66" t="str">
        <f t="shared" si="601"/>
        <v/>
      </c>
      <c r="F9693" s="70" t="str">
        <f t="shared" si="604"/>
        <v/>
      </c>
      <c r="G9693" s="68" t="str">
        <f t="shared" si="602"/>
        <v/>
      </c>
      <c r="H9693" s="69" t="str">
        <f t="shared" si="603"/>
        <v/>
      </c>
    </row>
    <row r="9694" spans="2:8" x14ac:dyDescent="0.25">
      <c r="B9694" s="44"/>
      <c r="C9694" s="45"/>
      <c r="D9694" s="45"/>
      <c r="E9694" s="66" t="str">
        <f t="shared" si="601"/>
        <v/>
      </c>
      <c r="F9694" s="70" t="str">
        <f t="shared" si="604"/>
        <v/>
      </c>
      <c r="G9694" s="68" t="str">
        <f t="shared" si="602"/>
        <v/>
      </c>
      <c r="H9694" s="69" t="str">
        <f t="shared" si="603"/>
        <v/>
      </c>
    </row>
    <row r="9695" spans="2:8" x14ac:dyDescent="0.25">
      <c r="B9695" s="44"/>
      <c r="C9695" s="45"/>
      <c r="D9695" s="45"/>
      <c r="E9695" s="66" t="str">
        <f t="shared" si="601"/>
        <v/>
      </c>
      <c r="F9695" s="70" t="str">
        <f t="shared" si="604"/>
        <v/>
      </c>
      <c r="G9695" s="68" t="str">
        <f t="shared" si="602"/>
        <v/>
      </c>
      <c r="H9695" s="69" t="str">
        <f t="shared" si="603"/>
        <v/>
      </c>
    </row>
    <row r="9696" spans="2:8" x14ac:dyDescent="0.25">
      <c r="B9696" s="44"/>
      <c r="C9696" s="45"/>
      <c r="D9696" s="45"/>
      <c r="E9696" s="66" t="str">
        <f t="shared" si="601"/>
        <v/>
      </c>
      <c r="F9696" s="70" t="str">
        <f t="shared" si="604"/>
        <v/>
      </c>
      <c r="G9696" s="68" t="str">
        <f t="shared" si="602"/>
        <v/>
      </c>
      <c r="H9696" s="69" t="str">
        <f t="shared" si="603"/>
        <v/>
      </c>
    </row>
    <row r="9697" spans="2:8" x14ac:dyDescent="0.25">
      <c r="B9697" s="44"/>
      <c r="C9697" s="45"/>
      <c r="D9697" s="45"/>
      <c r="E9697" s="66" t="str">
        <f t="shared" si="601"/>
        <v/>
      </c>
      <c r="F9697" s="70" t="str">
        <f t="shared" si="604"/>
        <v/>
      </c>
      <c r="G9697" s="68" t="str">
        <f t="shared" si="602"/>
        <v/>
      </c>
      <c r="H9697" s="69" t="str">
        <f t="shared" si="603"/>
        <v/>
      </c>
    </row>
    <row r="9698" spans="2:8" x14ac:dyDescent="0.25">
      <c r="B9698" s="44"/>
      <c r="C9698" s="45"/>
      <c r="D9698" s="45"/>
      <c r="E9698" s="66" t="str">
        <f t="shared" si="601"/>
        <v/>
      </c>
      <c r="F9698" s="70" t="str">
        <f t="shared" si="604"/>
        <v/>
      </c>
      <c r="G9698" s="68" t="str">
        <f t="shared" si="602"/>
        <v/>
      </c>
      <c r="H9698" s="69" t="str">
        <f t="shared" si="603"/>
        <v/>
      </c>
    </row>
    <row r="9699" spans="2:8" x14ac:dyDescent="0.25">
      <c r="B9699" s="44"/>
      <c r="C9699" s="45"/>
      <c r="D9699" s="45"/>
      <c r="E9699" s="66" t="str">
        <f t="shared" si="601"/>
        <v/>
      </c>
      <c r="F9699" s="70" t="str">
        <f t="shared" si="604"/>
        <v/>
      </c>
      <c r="G9699" s="68" t="str">
        <f t="shared" si="602"/>
        <v/>
      </c>
      <c r="H9699" s="69" t="str">
        <f t="shared" si="603"/>
        <v/>
      </c>
    </row>
    <row r="9700" spans="2:8" x14ac:dyDescent="0.25">
      <c r="B9700" s="44"/>
      <c r="C9700" s="45"/>
      <c r="D9700" s="45"/>
      <c r="E9700" s="66" t="str">
        <f t="shared" si="601"/>
        <v/>
      </c>
      <c r="F9700" s="70" t="str">
        <f t="shared" si="604"/>
        <v/>
      </c>
      <c r="G9700" s="68" t="str">
        <f t="shared" si="602"/>
        <v/>
      </c>
      <c r="H9700" s="69" t="str">
        <f t="shared" si="603"/>
        <v/>
      </c>
    </row>
    <row r="9701" spans="2:8" x14ac:dyDescent="0.25">
      <c r="B9701" s="44"/>
      <c r="C9701" s="45"/>
      <c r="D9701" s="45"/>
      <c r="E9701" s="66" t="str">
        <f t="shared" si="601"/>
        <v/>
      </c>
      <c r="F9701" s="70" t="str">
        <f t="shared" si="604"/>
        <v/>
      </c>
      <c r="G9701" s="68" t="str">
        <f t="shared" si="602"/>
        <v/>
      </c>
      <c r="H9701" s="69" t="str">
        <f t="shared" si="603"/>
        <v/>
      </c>
    </row>
    <row r="9702" spans="2:8" x14ac:dyDescent="0.25">
      <c r="B9702" s="44"/>
      <c r="C9702" s="45"/>
      <c r="D9702" s="45"/>
      <c r="E9702" s="66" t="str">
        <f t="shared" si="601"/>
        <v/>
      </c>
      <c r="F9702" s="70" t="str">
        <f t="shared" si="604"/>
        <v/>
      </c>
      <c r="G9702" s="68" t="str">
        <f t="shared" si="602"/>
        <v/>
      </c>
      <c r="H9702" s="69" t="str">
        <f t="shared" si="603"/>
        <v/>
      </c>
    </row>
    <row r="9703" spans="2:8" x14ac:dyDescent="0.25">
      <c r="B9703" s="44"/>
      <c r="C9703" s="45"/>
      <c r="D9703" s="45"/>
      <c r="E9703" s="66" t="str">
        <f t="shared" si="601"/>
        <v/>
      </c>
      <c r="F9703" s="70" t="str">
        <f t="shared" si="604"/>
        <v/>
      </c>
      <c r="G9703" s="68" t="str">
        <f t="shared" si="602"/>
        <v/>
      </c>
      <c r="H9703" s="69" t="str">
        <f t="shared" si="603"/>
        <v/>
      </c>
    </row>
    <row r="9704" spans="2:8" x14ac:dyDescent="0.25">
      <c r="B9704" s="44"/>
      <c r="C9704" s="45"/>
      <c r="D9704" s="45"/>
      <c r="E9704" s="66" t="str">
        <f t="shared" si="601"/>
        <v/>
      </c>
      <c r="F9704" s="70" t="str">
        <f t="shared" si="604"/>
        <v/>
      </c>
      <c r="G9704" s="68" t="str">
        <f t="shared" si="602"/>
        <v/>
      </c>
      <c r="H9704" s="69" t="str">
        <f t="shared" si="603"/>
        <v/>
      </c>
    </row>
    <row r="9705" spans="2:8" x14ac:dyDescent="0.25">
      <c r="B9705" s="44"/>
      <c r="C9705" s="45"/>
      <c r="D9705" s="45"/>
      <c r="E9705" s="66" t="str">
        <f t="shared" si="601"/>
        <v/>
      </c>
      <c r="F9705" s="70" t="str">
        <f t="shared" si="604"/>
        <v/>
      </c>
      <c r="G9705" s="68" t="str">
        <f t="shared" si="602"/>
        <v/>
      </c>
      <c r="H9705" s="69" t="str">
        <f t="shared" si="603"/>
        <v/>
      </c>
    </row>
    <row r="9706" spans="2:8" x14ac:dyDescent="0.25">
      <c r="B9706" s="44"/>
      <c r="C9706" s="45"/>
      <c r="D9706" s="45"/>
      <c r="E9706" s="66" t="str">
        <f t="shared" si="601"/>
        <v/>
      </c>
      <c r="F9706" s="70" t="str">
        <f t="shared" si="604"/>
        <v/>
      </c>
      <c r="G9706" s="68" t="str">
        <f t="shared" si="602"/>
        <v/>
      </c>
      <c r="H9706" s="69" t="str">
        <f t="shared" si="603"/>
        <v/>
      </c>
    </row>
    <row r="9707" spans="2:8" x14ac:dyDescent="0.25">
      <c r="B9707" s="44"/>
      <c r="C9707" s="45"/>
      <c r="D9707" s="45"/>
      <c r="E9707" s="66" t="str">
        <f t="shared" si="601"/>
        <v/>
      </c>
      <c r="F9707" s="70" t="str">
        <f t="shared" si="604"/>
        <v/>
      </c>
      <c r="G9707" s="68" t="str">
        <f t="shared" si="602"/>
        <v/>
      </c>
      <c r="H9707" s="69" t="str">
        <f t="shared" si="603"/>
        <v/>
      </c>
    </row>
    <row r="9708" spans="2:8" x14ac:dyDescent="0.25">
      <c r="B9708" s="44"/>
      <c r="C9708" s="45"/>
      <c r="D9708" s="45"/>
      <c r="E9708" s="66" t="str">
        <f t="shared" si="601"/>
        <v/>
      </c>
      <c r="F9708" s="70" t="str">
        <f t="shared" si="604"/>
        <v/>
      </c>
      <c r="G9708" s="68" t="str">
        <f t="shared" si="602"/>
        <v/>
      </c>
      <c r="H9708" s="69" t="str">
        <f t="shared" si="603"/>
        <v/>
      </c>
    </row>
    <row r="9709" spans="2:8" x14ac:dyDescent="0.25">
      <c r="B9709" s="44"/>
      <c r="C9709" s="45"/>
      <c r="D9709" s="45"/>
      <c r="E9709" s="66" t="str">
        <f t="shared" si="601"/>
        <v/>
      </c>
      <c r="F9709" s="70" t="str">
        <f t="shared" si="604"/>
        <v/>
      </c>
      <c r="G9709" s="68" t="str">
        <f t="shared" si="602"/>
        <v/>
      </c>
      <c r="H9709" s="69" t="str">
        <f t="shared" si="603"/>
        <v/>
      </c>
    </row>
    <row r="9710" spans="2:8" x14ac:dyDescent="0.25">
      <c r="B9710" s="44"/>
      <c r="C9710" s="45"/>
      <c r="D9710" s="45"/>
      <c r="E9710" s="66" t="str">
        <f t="shared" si="601"/>
        <v/>
      </c>
      <c r="F9710" s="70" t="str">
        <f t="shared" si="604"/>
        <v/>
      </c>
      <c r="G9710" s="68" t="str">
        <f t="shared" si="602"/>
        <v/>
      </c>
      <c r="H9710" s="69" t="str">
        <f t="shared" si="603"/>
        <v/>
      </c>
    </row>
    <row r="9711" spans="2:8" x14ac:dyDescent="0.25">
      <c r="B9711" s="44"/>
      <c r="C9711" s="45"/>
      <c r="D9711" s="45"/>
      <c r="E9711" s="66" t="str">
        <f t="shared" si="601"/>
        <v/>
      </c>
      <c r="F9711" s="70" t="str">
        <f t="shared" si="604"/>
        <v/>
      </c>
      <c r="G9711" s="68" t="str">
        <f t="shared" si="602"/>
        <v/>
      </c>
      <c r="H9711" s="69" t="str">
        <f t="shared" si="603"/>
        <v/>
      </c>
    </row>
    <row r="9712" spans="2:8" x14ac:dyDescent="0.25">
      <c r="B9712" s="44"/>
      <c r="C9712" s="45"/>
      <c r="D9712" s="45"/>
      <c r="E9712" s="66" t="str">
        <f t="shared" si="601"/>
        <v/>
      </c>
      <c r="F9712" s="70" t="str">
        <f t="shared" si="604"/>
        <v/>
      </c>
      <c r="G9712" s="68" t="str">
        <f t="shared" si="602"/>
        <v/>
      </c>
      <c r="H9712" s="69" t="str">
        <f t="shared" si="603"/>
        <v/>
      </c>
    </row>
    <row r="9713" spans="2:8" x14ac:dyDescent="0.25">
      <c r="B9713" s="44"/>
      <c r="C9713" s="45"/>
      <c r="D9713" s="45"/>
      <c r="E9713" s="66" t="str">
        <f t="shared" si="601"/>
        <v/>
      </c>
      <c r="F9713" s="70" t="str">
        <f t="shared" si="604"/>
        <v/>
      </c>
      <c r="G9713" s="68" t="str">
        <f t="shared" si="602"/>
        <v/>
      </c>
      <c r="H9713" s="69" t="str">
        <f t="shared" si="603"/>
        <v/>
      </c>
    </row>
    <row r="9714" spans="2:8" x14ac:dyDescent="0.25">
      <c r="B9714" s="44"/>
      <c r="C9714" s="45"/>
      <c r="D9714" s="45"/>
      <c r="E9714" s="66" t="str">
        <f t="shared" si="601"/>
        <v/>
      </c>
      <c r="F9714" s="70" t="str">
        <f t="shared" si="604"/>
        <v/>
      </c>
      <c r="G9714" s="68" t="str">
        <f t="shared" si="602"/>
        <v/>
      </c>
      <c r="H9714" s="69" t="str">
        <f t="shared" si="603"/>
        <v/>
      </c>
    </row>
    <row r="9715" spans="2:8" x14ac:dyDescent="0.25">
      <c r="B9715" s="44"/>
      <c r="C9715" s="45"/>
      <c r="D9715" s="45"/>
      <c r="E9715" s="66" t="str">
        <f t="shared" si="601"/>
        <v/>
      </c>
      <c r="F9715" s="70" t="str">
        <f t="shared" si="604"/>
        <v/>
      </c>
      <c r="G9715" s="68" t="str">
        <f t="shared" si="602"/>
        <v/>
      </c>
      <c r="H9715" s="69" t="str">
        <f t="shared" si="603"/>
        <v/>
      </c>
    </row>
    <row r="9716" spans="2:8" x14ac:dyDescent="0.25">
      <c r="B9716" s="44"/>
      <c r="C9716" s="45"/>
      <c r="D9716" s="45"/>
      <c r="E9716" s="66" t="str">
        <f t="shared" si="601"/>
        <v/>
      </c>
      <c r="F9716" s="70" t="str">
        <f t="shared" si="604"/>
        <v/>
      </c>
      <c r="G9716" s="68" t="str">
        <f t="shared" si="602"/>
        <v/>
      </c>
      <c r="H9716" s="69" t="str">
        <f t="shared" si="603"/>
        <v/>
      </c>
    </row>
    <row r="9717" spans="2:8" x14ac:dyDescent="0.25">
      <c r="B9717" s="44"/>
      <c r="C9717" s="45"/>
      <c r="D9717" s="45"/>
      <c r="E9717" s="66" t="str">
        <f t="shared" si="601"/>
        <v/>
      </c>
      <c r="F9717" s="70" t="str">
        <f t="shared" si="604"/>
        <v/>
      </c>
      <c r="G9717" s="68" t="str">
        <f t="shared" si="602"/>
        <v/>
      </c>
      <c r="H9717" s="69" t="str">
        <f t="shared" si="603"/>
        <v/>
      </c>
    </row>
    <row r="9718" spans="2:8" x14ac:dyDescent="0.25">
      <c r="B9718" s="44"/>
      <c r="C9718" s="45"/>
      <c r="D9718" s="45"/>
      <c r="E9718" s="66" t="str">
        <f t="shared" si="601"/>
        <v/>
      </c>
      <c r="F9718" s="70" t="str">
        <f t="shared" si="604"/>
        <v/>
      </c>
      <c r="G9718" s="68" t="str">
        <f t="shared" si="602"/>
        <v/>
      </c>
      <c r="H9718" s="69" t="str">
        <f t="shared" si="603"/>
        <v/>
      </c>
    </row>
    <row r="9719" spans="2:8" x14ac:dyDescent="0.25">
      <c r="B9719" s="44"/>
      <c r="C9719" s="45"/>
      <c r="D9719" s="45"/>
      <c r="E9719" s="66" t="str">
        <f t="shared" si="601"/>
        <v/>
      </c>
      <c r="F9719" s="70" t="str">
        <f t="shared" si="604"/>
        <v/>
      </c>
      <c r="G9719" s="68" t="str">
        <f t="shared" si="602"/>
        <v/>
      </c>
      <c r="H9719" s="69" t="str">
        <f t="shared" si="603"/>
        <v/>
      </c>
    </row>
    <row r="9720" spans="2:8" x14ac:dyDescent="0.25">
      <c r="B9720" s="44"/>
      <c r="C9720" s="45"/>
      <c r="D9720" s="45"/>
      <c r="E9720" s="66" t="str">
        <f t="shared" si="601"/>
        <v/>
      </c>
      <c r="F9720" s="70" t="str">
        <f t="shared" si="604"/>
        <v/>
      </c>
      <c r="G9720" s="68" t="str">
        <f t="shared" si="602"/>
        <v/>
      </c>
      <c r="H9720" s="69" t="str">
        <f t="shared" si="603"/>
        <v/>
      </c>
    </row>
    <row r="9721" spans="2:8" x14ac:dyDescent="0.25">
      <c r="B9721" s="44"/>
      <c r="C9721" s="45"/>
      <c r="D9721" s="45"/>
      <c r="E9721" s="66" t="str">
        <f t="shared" si="601"/>
        <v/>
      </c>
      <c r="F9721" s="70" t="str">
        <f t="shared" si="604"/>
        <v/>
      </c>
      <c r="G9721" s="68" t="str">
        <f t="shared" si="602"/>
        <v/>
      </c>
      <c r="H9721" s="69" t="str">
        <f t="shared" si="603"/>
        <v/>
      </c>
    </row>
    <row r="9722" spans="2:8" x14ac:dyDescent="0.25">
      <c r="B9722" s="44"/>
      <c r="C9722" s="45"/>
      <c r="D9722" s="45"/>
      <c r="E9722" s="66" t="str">
        <f t="shared" si="601"/>
        <v/>
      </c>
      <c r="F9722" s="70" t="str">
        <f t="shared" si="604"/>
        <v/>
      </c>
      <c r="G9722" s="68" t="str">
        <f t="shared" si="602"/>
        <v/>
      </c>
      <c r="H9722" s="69" t="str">
        <f t="shared" si="603"/>
        <v/>
      </c>
    </row>
    <row r="9723" spans="2:8" x14ac:dyDescent="0.25">
      <c r="B9723" s="44"/>
      <c r="C9723" s="45"/>
      <c r="D9723" s="45"/>
      <c r="E9723" s="66" t="str">
        <f t="shared" si="601"/>
        <v/>
      </c>
      <c r="F9723" s="70" t="str">
        <f t="shared" si="604"/>
        <v/>
      </c>
      <c r="G9723" s="68" t="str">
        <f t="shared" si="602"/>
        <v/>
      </c>
      <c r="H9723" s="69" t="str">
        <f t="shared" si="603"/>
        <v/>
      </c>
    </row>
    <row r="9724" spans="2:8" x14ac:dyDescent="0.25">
      <c r="B9724" s="44"/>
      <c r="C9724" s="45"/>
      <c r="D9724" s="45"/>
      <c r="E9724" s="66" t="str">
        <f t="shared" si="601"/>
        <v/>
      </c>
      <c r="F9724" s="70" t="str">
        <f t="shared" si="604"/>
        <v/>
      </c>
      <c r="G9724" s="68" t="str">
        <f t="shared" si="602"/>
        <v/>
      </c>
      <c r="H9724" s="69" t="str">
        <f t="shared" si="603"/>
        <v/>
      </c>
    </row>
    <row r="9725" spans="2:8" x14ac:dyDescent="0.25">
      <c r="B9725" s="44"/>
      <c r="C9725" s="45"/>
      <c r="D9725" s="45"/>
      <c r="E9725" s="66" t="str">
        <f t="shared" si="601"/>
        <v/>
      </c>
      <c r="F9725" s="70" t="str">
        <f t="shared" si="604"/>
        <v/>
      </c>
      <c r="G9725" s="68" t="str">
        <f t="shared" si="602"/>
        <v/>
      </c>
      <c r="H9725" s="69" t="str">
        <f t="shared" si="603"/>
        <v/>
      </c>
    </row>
    <row r="9726" spans="2:8" x14ac:dyDescent="0.25">
      <c r="B9726" s="44"/>
      <c r="C9726" s="45"/>
      <c r="D9726" s="45"/>
      <c r="E9726" s="66" t="str">
        <f t="shared" si="601"/>
        <v/>
      </c>
      <c r="F9726" s="70" t="str">
        <f t="shared" si="604"/>
        <v/>
      </c>
      <c r="G9726" s="68" t="str">
        <f t="shared" si="602"/>
        <v/>
      </c>
      <c r="H9726" s="69" t="str">
        <f t="shared" si="603"/>
        <v/>
      </c>
    </row>
    <row r="9727" spans="2:8" x14ac:dyDescent="0.25">
      <c r="B9727" s="44"/>
      <c r="C9727" s="45"/>
      <c r="D9727" s="45"/>
      <c r="E9727" s="66" t="str">
        <f t="shared" si="601"/>
        <v/>
      </c>
      <c r="F9727" s="70" t="str">
        <f t="shared" si="604"/>
        <v/>
      </c>
      <c r="G9727" s="68" t="str">
        <f t="shared" si="602"/>
        <v/>
      </c>
      <c r="H9727" s="69" t="str">
        <f t="shared" si="603"/>
        <v/>
      </c>
    </row>
    <row r="9728" spans="2:8" x14ac:dyDescent="0.25">
      <c r="B9728" s="44"/>
      <c r="C9728" s="45"/>
      <c r="D9728" s="45"/>
      <c r="E9728" s="66" t="str">
        <f t="shared" si="601"/>
        <v/>
      </c>
      <c r="F9728" s="70" t="str">
        <f t="shared" si="604"/>
        <v/>
      </c>
      <c r="G9728" s="68" t="str">
        <f t="shared" si="602"/>
        <v/>
      </c>
      <c r="H9728" s="69" t="str">
        <f t="shared" si="603"/>
        <v/>
      </c>
    </row>
    <row r="9729" spans="2:8" x14ac:dyDescent="0.25">
      <c r="B9729" s="44"/>
      <c r="C9729" s="45"/>
      <c r="D9729" s="45"/>
      <c r="E9729" s="66" t="str">
        <f t="shared" si="601"/>
        <v/>
      </c>
      <c r="F9729" s="70" t="str">
        <f t="shared" si="604"/>
        <v/>
      </c>
      <c r="G9729" s="68" t="str">
        <f t="shared" si="602"/>
        <v/>
      </c>
      <c r="H9729" s="69" t="str">
        <f t="shared" si="603"/>
        <v/>
      </c>
    </row>
    <row r="9730" spans="2:8" x14ac:dyDescent="0.25">
      <c r="B9730" s="44"/>
      <c r="C9730" s="45"/>
      <c r="D9730" s="45"/>
      <c r="E9730" s="66" t="str">
        <f t="shared" si="601"/>
        <v/>
      </c>
      <c r="F9730" s="70" t="str">
        <f t="shared" si="604"/>
        <v/>
      </c>
      <c r="G9730" s="68" t="str">
        <f t="shared" si="602"/>
        <v/>
      </c>
      <c r="H9730" s="69" t="str">
        <f t="shared" si="603"/>
        <v/>
      </c>
    </row>
    <row r="9731" spans="2:8" x14ac:dyDescent="0.25">
      <c r="B9731" s="44"/>
      <c r="C9731" s="45"/>
      <c r="D9731" s="45"/>
      <c r="E9731" s="66" t="str">
        <f t="shared" si="601"/>
        <v/>
      </c>
      <c r="F9731" s="70" t="str">
        <f t="shared" si="604"/>
        <v/>
      </c>
      <c r="G9731" s="68" t="str">
        <f t="shared" si="602"/>
        <v/>
      </c>
      <c r="H9731" s="69" t="str">
        <f t="shared" si="603"/>
        <v/>
      </c>
    </row>
    <row r="9732" spans="2:8" x14ac:dyDescent="0.25">
      <c r="B9732" s="44"/>
      <c r="C9732" s="45"/>
      <c r="D9732" s="45"/>
      <c r="E9732" s="66" t="str">
        <f t="shared" si="601"/>
        <v/>
      </c>
      <c r="F9732" s="70" t="str">
        <f t="shared" si="604"/>
        <v/>
      </c>
      <c r="G9732" s="68" t="str">
        <f t="shared" si="602"/>
        <v/>
      </c>
      <c r="H9732" s="69" t="str">
        <f t="shared" si="603"/>
        <v/>
      </c>
    </row>
    <row r="9733" spans="2:8" x14ac:dyDescent="0.25">
      <c r="B9733" s="44"/>
      <c r="C9733" s="45"/>
      <c r="D9733" s="45"/>
      <c r="E9733" s="66" t="str">
        <f t="shared" si="601"/>
        <v/>
      </c>
      <c r="F9733" s="70" t="str">
        <f t="shared" si="604"/>
        <v/>
      </c>
      <c r="G9733" s="68" t="str">
        <f t="shared" si="602"/>
        <v/>
      </c>
      <c r="H9733" s="69" t="str">
        <f t="shared" si="603"/>
        <v/>
      </c>
    </row>
    <row r="9734" spans="2:8" x14ac:dyDescent="0.25">
      <c r="B9734" s="44"/>
      <c r="C9734" s="45"/>
      <c r="D9734" s="45"/>
      <c r="E9734" s="66" t="str">
        <f t="shared" si="601"/>
        <v/>
      </c>
      <c r="F9734" s="70" t="str">
        <f t="shared" si="604"/>
        <v/>
      </c>
      <c r="G9734" s="68" t="str">
        <f t="shared" si="602"/>
        <v/>
      </c>
      <c r="H9734" s="69" t="str">
        <f t="shared" si="603"/>
        <v/>
      </c>
    </row>
    <row r="9735" spans="2:8" x14ac:dyDescent="0.25">
      <c r="B9735" s="44"/>
      <c r="C9735" s="45"/>
      <c r="D9735" s="45"/>
      <c r="E9735" s="66" t="str">
        <f t="shared" si="601"/>
        <v/>
      </c>
      <c r="F9735" s="70" t="str">
        <f t="shared" si="604"/>
        <v/>
      </c>
      <c r="G9735" s="68" t="str">
        <f t="shared" si="602"/>
        <v/>
      </c>
      <c r="H9735" s="69" t="str">
        <f t="shared" si="603"/>
        <v/>
      </c>
    </row>
    <row r="9736" spans="2:8" x14ac:dyDescent="0.25">
      <c r="B9736" s="44"/>
      <c r="C9736" s="45"/>
      <c r="D9736" s="45"/>
      <c r="E9736" s="66" t="str">
        <f t="shared" si="601"/>
        <v/>
      </c>
      <c r="F9736" s="70" t="str">
        <f t="shared" si="604"/>
        <v/>
      </c>
      <c r="G9736" s="68" t="str">
        <f t="shared" si="602"/>
        <v/>
      </c>
      <c r="H9736" s="69" t="str">
        <f t="shared" si="603"/>
        <v/>
      </c>
    </row>
    <row r="9737" spans="2:8" x14ac:dyDescent="0.25">
      <c r="B9737" s="44"/>
      <c r="C9737" s="45"/>
      <c r="D9737" s="45"/>
      <c r="E9737" s="66" t="str">
        <f t="shared" si="601"/>
        <v/>
      </c>
      <c r="F9737" s="70" t="str">
        <f t="shared" si="604"/>
        <v/>
      </c>
      <c r="G9737" s="68" t="str">
        <f t="shared" si="602"/>
        <v/>
      </c>
      <c r="H9737" s="69" t="str">
        <f t="shared" si="603"/>
        <v/>
      </c>
    </row>
    <row r="9738" spans="2:8" x14ac:dyDescent="0.25">
      <c r="B9738" s="44"/>
      <c r="C9738" s="45"/>
      <c r="D9738" s="45"/>
      <c r="E9738" s="66" t="str">
        <f t="shared" si="601"/>
        <v/>
      </c>
      <c r="F9738" s="70" t="str">
        <f t="shared" si="604"/>
        <v/>
      </c>
      <c r="G9738" s="68" t="str">
        <f t="shared" si="602"/>
        <v/>
      </c>
      <c r="H9738" s="69" t="str">
        <f t="shared" si="603"/>
        <v/>
      </c>
    </row>
    <row r="9739" spans="2:8" x14ac:dyDescent="0.25">
      <c r="B9739" s="44"/>
      <c r="C9739" s="45"/>
      <c r="D9739" s="45"/>
      <c r="E9739" s="66" t="str">
        <f t="shared" si="601"/>
        <v/>
      </c>
      <c r="F9739" s="70" t="str">
        <f t="shared" si="604"/>
        <v/>
      </c>
      <c r="G9739" s="68" t="str">
        <f t="shared" si="602"/>
        <v/>
      </c>
      <c r="H9739" s="69" t="str">
        <f t="shared" si="603"/>
        <v/>
      </c>
    </row>
    <row r="9740" spans="2:8" x14ac:dyDescent="0.25">
      <c r="B9740" s="44"/>
      <c r="C9740" s="45"/>
      <c r="D9740" s="45"/>
      <c r="E9740" s="66" t="str">
        <f t="shared" si="601"/>
        <v/>
      </c>
      <c r="F9740" s="70" t="str">
        <f t="shared" si="604"/>
        <v/>
      </c>
      <c r="G9740" s="68" t="str">
        <f t="shared" si="602"/>
        <v/>
      </c>
      <c r="H9740" s="69" t="str">
        <f t="shared" si="603"/>
        <v/>
      </c>
    </row>
    <row r="9741" spans="2:8" x14ac:dyDescent="0.25">
      <c r="B9741" s="44"/>
      <c r="C9741" s="45"/>
      <c r="D9741" s="45"/>
      <c r="E9741" s="66" t="str">
        <f t="shared" si="601"/>
        <v/>
      </c>
      <c r="F9741" s="70" t="str">
        <f t="shared" si="604"/>
        <v/>
      </c>
      <c r="G9741" s="68" t="str">
        <f t="shared" si="602"/>
        <v/>
      </c>
      <c r="H9741" s="69" t="str">
        <f t="shared" si="603"/>
        <v/>
      </c>
    </row>
    <row r="9742" spans="2:8" x14ac:dyDescent="0.25">
      <c r="B9742" s="44"/>
      <c r="C9742" s="45"/>
      <c r="D9742" s="45"/>
      <c r="E9742" s="66" t="str">
        <f t="shared" ref="E9742:E9805" si="605">+IF(AND(C9742-D9742&lt;&gt;0,$B$10&gt;B9742),C9742-D9742,"")</f>
        <v/>
      </c>
      <c r="F9742" s="70" t="str">
        <f t="shared" si="604"/>
        <v/>
      </c>
      <c r="G9742" s="68" t="str">
        <f t="shared" ref="G9742:G9805" si="606">+IF(AND(B9742&lt;&gt;"",$B$10&gt;B9742),$B$10-B9742,"")</f>
        <v/>
      </c>
      <c r="H9742" s="69" t="str">
        <f t="shared" ref="H9742:H9805" si="607">IFERROR(((E9742*G9742*$D$10)/36500),"")</f>
        <v/>
      </c>
    </row>
    <row r="9743" spans="2:8" x14ac:dyDescent="0.25">
      <c r="B9743" s="44"/>
      <c r="C9743" s="45"/>
      <c r="D9743" s="45"/>
      <c r="E9743" s="66" t="str">
        <f t="shared" si="605"/>
        <v/>
      </c>
      <c r="F9743" s="70" t="str">
        <f t="shared" ref="F9743:F9806" si="608">+IFERROR((E9743+F9742),"")</f>
        <v/>
      </c>
      <c r="G9743" s="68" t="str">
        <f t="shared" si="606"/>
        <v/>
      </c>
      <c r="H9743" s="69" t="str">
        <f t="shared" si="607"/>
        <v/>
      </c>
    </row>
    <row r="9744" spans="2:8" x14ac:dyDescent="0.25">
      <c r="B9744" s="44"/>
      <c r="C9744" s="45"/>
      <c r="D9744" s="45"/>
      <c r="E9744" s="66" t="str">
        <f t="shared" si="605"/>
        <v/>
      </c>
      <c r="F9744" s="70" t="str">
        <f t="shared" si="608"/>
        <v/>
      </c>
      <c r="G9744" s="68" t="str">
        <f t="shared" si="606"/>
        <v/>
      </c>
      <c r="H9744" s="69" t="str">
        <f t="shared" si="607"/>
        <v/>
      </c>
    </row>
    <row r="9745" spans="2:8" x14ac:dyDescent="0.25">
      <c r="B9745" s="44"/>
      <c r="C9745" s="45"/>
      <c r="D9745" s="45"/>
      <c r="E9745" s="66" t="str">
        <f t="shared" si="605"/>
        <v/>
      </c>
      <c r="F9745" s="70" t="str">
        <f t="shared" si="608"/>
        <v/>
      </c>
      <c r="G9745" s="68" t="str">
        <f t="shared" si="606"/>
        <v/>
      </c>
      <c r="H9745" s="69" t="str">
        <f t="shared" si="607"/>
        <v/>
      </c>
    </row>
    <row r="9746" spans="2:8" x14ac:dyDescent="0.25">
      <c r="B9746" s="44"/>
      <c r="C9746" s="45"/>
      <c r="D9746" s="45"/>
      <c r="E9746" s="66" t="str">
        <f t="shared" si="605"/>
        <v/>
      </c>
      <c r="F9746" s="70" t="str">
        <f t="shared" si="608"/>
        <v/>
      </c>
      <c r="G9746" s="68" t="str">
        <f t="shared" si="606"/>
        <v/>
      </c>
      <c r="H9746" s="69" t="str">
        <f t="shared" si="607"/>
        <v/>
      </c>
    </row>
    <row r="9747" spans="2:8" x14ac:dyDescent="0.25">
      <c r="B9747" s="44"/>
      <c r="C9747" s="45"/>
      <c r="D9747" s="45"/>
      <c r="E9747" s="66" t="str">
        <f t="shared" si="605"/>
        <v/>
      </c>
      <c r="F9747" s="70" t="str">
        <f t="shared" si="608"/>
        <v/>
      </c>
      <c r="G9747" s="68" t="str">
        <f t="shared" si="606"/>
        <v/>
      </c>
      <c r="H9747" s="69" t="str">
        <f t="shared" si="607"/>
        <v/>
      </c>
    </row>
    <row r="9748" spans="2:8" x14ac:dyDescent="0.25">
      <c r="B9748" s="44"/>
      <c r="C9748" s="45"/>
      <c r="D9748" s="45"/>
      <c r="E9748" s="66" t="str">
        <f t="shared" si="605"/>
        <v/>
      </c>
      <c r="F9748" s="70" t="str">
        <f t="shared" si="608"/>
        <v/>
      </c>
      <c r="G9748" s="68" t="str">
        <f t="shared" si="606"/>
        <v/>
      </c>
      <c r="H9748" s="69" t="str">
        <f t="shared" si="607"/>
        <v/>
      </c>
    </row>
    <row r="9749" spans="2:8" x14ac:dyDescent="0.25">
      <c r="B9749" s="44"/>
      <c r="C9749" s="45"/>
      <c r="D9749" s="45"/>
      <c r="E9749" s="66" t="str">
        <f t="shared" si="605"/>
        <v/>
      </c>
      <c r="F9749" s="70" t="str">
        <f t="shared" si="608"/>
        <v/>
      </c>
      <c r="G9749" s="68" t="str">
        <f t="shared" si="606"/>
        <v/>
      </c>
      <c r="H9749" s="69" t="str">
        <f t="shared" si="607"/>
        <v/>
      </c>
    </row>
    <row r="9750" spans="2:8" x14ac:dyDescent="0.25">
      <c r="B9750" s="44"/>
      <c r="C9750" s="45"/>
      <c r="D9750" s="45"/>
      <c r="E9750" s="66" t="str">
        <f t="shared" si="605"/>
        <v/>
      </c>
      <c r="F9750" s="70" t="str">
        <f t="shared" si="608"/>
        <v/>
      </c>
      <c r="G9750" s="68" t="str">
        <f t="shared" si="606"/>
        <v/>
      </c>
      <c r="H9750" s="69" t="str">
        <f t="shared" si="607"/>
        <v/>
      </c>
    </row>
    <row r="9751" spans="2:8" x14ac:dyDescent="0.25">
      <c r="B9751" s="44"/>
      <c r="C9751" s="45"/>
      <c r="D9751" s="45"/>
      <c r="E9751" s="66" t="str">
        <f t="shared" si="605"/>
        <v/>
      </c>
      <c r="F9751" s="70" t="str">
        <f t="shared" si="608"/>
        <v/>
      </c>
      <c r="G9751" s="68" t="str">
        <f t="shared" si="606"/>
        <v/>
      </c>
      <c r="H9751" s="69" t="str">
        <f t="shared" si="607"/>
        <v/>
      </c>
    </row>
    <row r="9752" spans="2:8" x14ac:dyDescent="0.25">
      <c r="B9752" s="44"/>
      <c r="C9752" s="45"/>
      <c r="D9752" s="45"/>
      <c r="E9752" s="66" t="str">
        <f t="shared" si="605"/>
        <v/>
      </c>
      <c r="F9752" s="70" t="str">
        <f t="shared" si="608"/>
        <v/>
      </c>
      <c r="G9752" s="68" t="str">
        <f t="shared" si="606"/>
        <v/>
      </c>
      <c r="H9752" s="69" t="str">
        <f t="shared" si="607"/>
        <v/>
      </c>
    </row>
    <row r="9753" spans="2:8" x14ac:dyDescent="0.25">
      <c r="B9753" s="44"/>
      <c r="C9753" s="45"/>
      <c r="D9753" s="45"/>
      <c r="E9753" s="66" t="str">
        <f t="shared" si="605"/>
        <v/>
      </c>
      <c r="F9753" s="70" t="str">
        <f t="shared" si="608"/>
        <v/>
      </c>
      <c r="G9753" s="68" t="str">
        <f t="shared" si="606"/>
        <v/>
      </c>
      <c r="H9753" s="69" t="str">
        <f t="shared" si="607"/>
        <v/>
      </c>
    </row>
    <row r="9754" spans="2:8" x14ac:dyDescent="0.25">
      <c r="B9754" s="44"/>
      <c r="C9754" s="45"/>
      <c r="D9754" s="45"/>
      <c r="E9754" s="66" t="str">
        <f t="shared" si="605"/>
        <v/>
      </c>
      <c r="F9754" s="70" t="str">
        <f t="shared" si="608"/>
        <v/>
      </c>
      <c r="G9754" s="68" t="str">
        <f t="shared" si="606"/>
        <v/>
      </c>
      <c r="H9754" s="69" t="str">
        <f t="shared" si="607"/>
        <v/>
      </c>
    </row>
    <row r="9755" spans="2:8" x14ac:dyDescent="0.25">
      <c r="B9755" s="44"/>
      <c r="C9755" s="45"/>
      <c r="D9755" s="45"/>
      <c r="E9755" s="66" t="str">
        <f t="shared" si="605"/>
        <v/>
      </c>
      <c r="F9755" s="70" t="str">
        <f t="shared" si="608"/>
        <v/>
      </c>
      <c r="G9755" s="68" t="str">
        <f t="shared" si="606"/>
        <v/>
      </c>
      <c r="H9755" s="69" t="str">
        <f t="shared" si="607"/>
        <v/>
      </c>
    </row>
    <row r="9756" spans="2:8" x14ac:dyDescent="0.25">
      <c r="B9756" s="44"/>
      <c r="C9756" s="45"/>
      <c r="D9756" s="45"/>
      <c r="E9756" s="66" t="str">
        <f t="shared" si="605"/>
        <v/>
      </c>
      <c r="F9756" s="70" t="str">
        <f t="shared" si="608"/>
        <v/>
      </c>
      <c r="G9756" s="68" t="str">
        <f t="shared" si="606"/>
        <v/>
      </c>
      <c r="H9756" s="69" t="str">
        <f t="shared" si="607"/>
        <v/>
      </c>
    </row>
    <row r="9757" spans="2:8" x14ac:dyDescent="0.25">
      <c r="B9757" s="44"/>
      <c r="C9757" s="45"/>
      <c r="D9757" s="45"/>
      <c r="E9757" s="66" t="str">
        <f t="shared" si="605"/>
        <v/>
      </c>
      <c r="F9757" s="70" t="str">
        <f t="shared" si="608"/>
        <v/>
      </c>
      <c r="G9757" s="68" t="str">
        <f t="shared" si="606"/>
        <v/>
      </c>
      <c r="H9757" s="69" t="str">
        <f t="shared" si="607"/>
        <v/>
      </c>
    </row>
    <row r="9758" spans="2:8" x14ac:dyDescent="0.25">
      <c r="B9758" s="44"/>
      <c r="C9758" s="45"/>
      <c r="D9758" s="45"/>
      <c r="E9758" s="66" t="str">
        <f t="shared" si="605"/>
        <v/>
      </c>
      <c r="F9758" s="70" t="str">
        <f t="shared" si="608"/>
        <v/>
      </c>
      <c r="G9758" s="68" t="str">
        <f t="shared" si="606"/>
        <v/>
      </c>
      <c r="H9758" s="69" t="str">
        <f t="shared" si="607"/>
        <v/>
      </c>
    </row>
    <row r="9759" spans="2:8" x14ac:dyDescent="0.25">
      <c r="B9759" s="44"/>
      <c r="C9759" s="45"/>
      <c r="D9759" s="45"/>
      <c r="E9759" s="66" t="str">
        <f t="shared" si="605"/>
        <v/>
      </c>
      <c r="F9759" s="70" t="str">
        <f t="shared" si="608"/>
        <v/>
      </c>
      <c r="G9759" s="68" t="str">
        <f t="shared" si="606"/>
        <v/>
      </c>
      <c r="H9759" s="69" t="str">
        <f t="shared" si="607"/>
        <v/>
      </c>
    </row>
    <row r="9760" spans="2:8" x14ac:dyDescent="0.25">
      <c r="B9760" s="44"/>
      <c r="C9760" s="45"/>
      <c r="D9760" s="45"/>
      <c r="E9760" s="66" t="str">
        <f t="shared" si="605"/>
        <v/>
      </c>
      <c r="F9760" s="70" t="str">
        <f t="shared" si="608"/>
        <v/>
      </c>
      <c r="G9760" s="68" t="str">
        <f t="shared" si="606"/>
        <v/>
      </c>
      <c r="H9760" s="69" t="str">
        <f t="shared" si="607"/>
        <v/>
      </c>
    </row>
    <row r="9761" spans="2:8" x14ac:dyDescent="0.25">
      <c r="B9761" s="44"/>
      <c r="C9761" s="45"/>
      <c r="D9761" s="45"/>
      <c r="E9761" s="66" t="str">
        <f t="shared" si="605"/>
        <v/>
      </c>
      <c r="F9761" s="70" t="str">
        <f t="shared" si="608"/>
        <v/>
      </c>
      <c r="G9761" s="68" t="str">
        <f t="shared" si="606"/>
        <v/>
      </c>
      <c r="H9761" s="69" t="str">
        <f t="shared" si="607"/>
        <v/>
      </c>
    </row>
    <row r="9762" spans="2:8" x14ac:dyDescent="0.25">
      <c r="B9762" s="44"/>
      <c r="C9762" s="45"/>
      <c r="D9762" s="45"/>
      <c r="E9762" s="66" t="str">
        <f t="shared" si="605"/>
        <v/>
      </c>
      <c r="F9762" s="70" t="str">
        <f t="shared" si="608"/>
        <v/>
      </c>
      <c r="G9762" s="68" t="str">
        <f t="shared" si="606"/>
        <v/>
      </c>
      <c r="H9762" s="69" t="str">
        <f t="shared" si="607"/>
        <v/>
      </c>
    </row>
    <row r="9763" spans="2:8" x14ac:dyDescent="0.25">
      <c r="B9763" s="44"/>
      <c r="C9763" s="45"/>
      <c r="D9763" s="45"/>
      <c r="E9763" s="66" t="str">
        <f t="shared" si="605"/>
        <v/>
      </c>
      <c r="F9763" s="70" t="str">
        <f t="shared" si="608"/>
        <v/>
      </c>
      <c r="G9763" s="68" t="str">
        <f t="shared" si="606"/>
        <v/>
      </c>
      <c r="H9763" s="69" t="str">
        <f t="shared" si="607"/>
        <v/>
      </c>
    </row>
    <row r="9764" spans="2:8" x14ac:dyDescent="0.25">
      <c r="B9764" s="44"/>
      <c r="C9764" s="45"/>
      <c r="D9764" s="45"/>
      <c r="E9764" s="66" t="str">
        <f t="shared" si="605"/>
        <v/>
      </c>
      <c r="F9764" s="70" t="str">
        <f t="shared" si="608"/>
        <v/>
      </c>
      <c r="G9764" s="68" t="str">
        <f t="shared" si="606"/>
        <v/>
      </c>
      <c r="H9764" s="69" t="str">
        <f t="shared" si="607"/>
        <v/>
      </c>
    </row>
    <row r="9765" spans="2:8" x14ac:dyDescent="0.25">
      <c r="B9765" s="44"/>
      <c r="C9765" s="45"/>
      <c r="D9765" s="45"/>
      <c r="E9765" s="66" t="str">
        <f t="shared" si="605"/>
        <v/>
      </c>
      <c r="F9765" s="70" t="str">
        <f t="shared" si="608"/>
        <v/>
      </c>
      <c r="G9765" s="68" t="str">
        <f t="shared" si="606"/>
        <v/>
      </c>
      <c r="H9765" s="69" t="str">
        <f t="shared" si="607"/>
        <v/>
      </c>
    </row>
    <row r="9766" spans="2:8" x14ac:dyDescent="0.25">
      <c r="B9766" s="44"/>
      <c r="C9766" s="45"/>
      <c r="D9766" s="45"/>
      <c r="E9766" s="66" t="str">
        <f t="shared" si="605"/>
        <v/>
      </c>
      <c r="F9766" s="70" t="str">
        <f t="shared" si="608"/>
        <v/>
      </c>
      <c r="G9766" s="68" t="str">
        <f t="shared" si="606"/>
        <v/>
      </c>
      <c r="H9766" s="69" t="str">
        <f t="shared" si="607"/>
        <v/>
      </c>
    </row>
    <row r="9767" spans="2:8" x14ac:dyDescent="0.25">
      <c r="B9767" s="44"/>
      <c r="C9767" s="45"/>
      <c r="D9767" s="45"/>
      <c r="E9767" s="66" t="str">
        <f t="shared" si="605"/>
        <v/>
      </c>
      <c r="F9767" s="70" t="str">
        <f t="shared" si="608"/>
        <v/>
      </c>
      <c r="G9767" s="68" t="str">
        <f t="shared" si="606"/>
        <v/>
      </c>
      <c r="H9767" s="69" t="str">
        <f t="shared" si="607"/>
        <v/>
      </c>
    </row>
    <row r="9768" spans="2:8" x14ac:dyDescent="0.25">
      <c r="B9768" s="44"/>
      <c r="C9768" s="45"/>
      <c r="D9768" s="45"/>
      <c r="E9768" s="66" t="str">
        <f t="shared" si="605"/>
        <v/>
      </c>
      <c r="F9768" s="70" t="str">
        <f t="shared" si="608"/>
        <v/>
      </c>
      <c r="G9768" s="68" t="str">
        <f t="shared" si="606"/>
        <v/>
      </c>
      <c r="H9768" s="69" t="str">
        <f t="shared" si="607"/>
        <v/>
      </c>
    </row>
    <row r="9769" spans="2:8" x14ac:dyDescent="0.25">
      <c r="B9769" s="44"/>
      <c r="C9769" s="45"/>
      <c r="D9769" s="45"/>
      <c r="E9769" s="66" t="str">
        <f t="shared" si="605"/>
        <v/>
      </c>
      <c r="F9769" s="70" t="str">
        <f t="shared" si="608"/>
        <v/>
      </c>
      <c r="G9769" s="68" t="str">
        <f t="shared" si="606"/>
        <v/>
      </c>
      <c r="H9769" s="69" t="str">
        <f t="shared" si="607"/>
        <v/>
      </c>
    </row>
    <row r="9770" spans="2:8" x14ac:dyDescent="0.25">
      <c r="B9770" s="44"/>
      <c r="C9770" s="45"/>
      <c r="D9770" s="45"/>
      <c r="E9770" s="66" t="str">
        <f t="shared" si="605"/>
        <v/>
      </c>
      <c r="F9770" s="70" t="str">
        <f t="shared" si="608"/>
        <v/>
      </c>
      <c r="G9770" s="68" t="str">
        <f t="shared" si="606"/>
        <v/>
      </c>
      <c r="H9770" s="69" t="str">
        <f t="shared" si="607"/>
        <v/>
      </c>
    </row>
    <row r="9771" spans="2:8" x14ac:dyDescent="0.25">
      <c r="B9771" s="44"/>
      <c r="C9771" s="45"/>
      <c r="D9771" s="45"/>
      <c r="E9771" s="66" t="str">
        <f t="shared" si="605"/>
        <v/>
      </c>
      <c r="F9771" s="70" t="str">
        <f t="shared" si="608"/>
        <v/>
      </c>
      <c r="G9771" s="68" t="str">
        <f t="shared" si="606"/>
        <v/>
      </c>
      <c r="H9771" s="69" t="str">
        <f t="shared" si="607"/>
        <v/>
      </c>
    </row>
    <row r="9772" spans="2:8" x14ac:dyDescent="0.25">
      <c r="B9772" s="44"/>
      <c r="C9772" s="45"/>
      <c r="D9772" s="45"/>
      <c r="E9772" s="66" t="str">
        <f t="shared" si="605"/>
        <v/>
      </c>
      <c r="F9772" s="70" t="str">
        <f t="shared" si="608"/>
        <v/>
      </c>
      <c r="G9772" s="68" t="str">
        <f t="shared" si="606"/>
        <v/>
      </c>
      <c r="H9772" s="69" t="str">
        <f t="shared" si="607"/>
        <v/>
      </c>
    </row>
    <row r="9773" spans="2:8" x14ac:dyDescent="0.25">
      <c r="B9773" s="44"/>
      <c r="C9773" s="45"/>
      <c r="D9773" s="45"/>
      <c r="E9773" s="66" t="str">
        <f t="shared" si="605"/>
        <v/>
      </c>
      <c r="F9773" s="70" t="str">
        <f t="shared" si="608"/>
        <v/>
      </c>
      <c r="G9773" s="68" t="str">
        <f t="shared" si="606"/>
        <v/>
      </c>
      <c r="H9773" s="69" t="str">
        <f t="shared" si="607"/>
        <v/>
      </c>
    </row>
    <row r="9774" spans="2:8" x14ac:dyDescent="0.25">
      <c r="B9774" s="44"/>
      <c r="C9774" s="45"/>
      <c r="D9774" s="45"/>
      <c r="E9774" s="66" t="str">
        <f t="shared" si="605"/>
        <v/>
      </c>
      <c r="F9774" s="70" t="str">
        <f t="shared" si="608"/>
        <v/>
      </c>
      <c r="G9774" s="68" t="str">
        <f t="shared" si="606"/>
        <v/>
      </c>
      <c r="H9774" s="69" t="str">
        <f t="shared" si="607"/>
        <v/>
      </c>
    </row>
    <row r="9775" spans="2:8" x14ac:dyDescent="0.25">
      <c r="B9775" s="44"/>
      <c r="C9775" s="45"/>
      <c r="D9775" s="45"/>
      <c r="E9775" s="66" t="str">
        <f t="shared" si="605"/>
        <v/>
      </c>
      <c r="F9775" s="70" t="str">
        <f t="shared" si="608"/>
        <v/>
      </c>
      <c r="G9775" s="68" t="str">
        <f t="shared" si="606"/>
        <v/>
      </c>
      <c r="H9775" s="69" t="str">
        <f t="shared" si="607"/>
        <v/>
      </c>
    </row>
    <row r="9776" spans="2:8" x14ac:dyDescent="0.25">
      <c r="B9776" s="44"/>
      <c r="C9776" s="45"/>
      <c r="D9776" s="45"/>
      <c r="E9776" s="66" t="str">
        <f t="shared" si="605"/>
        <v/>
      </c>
      <c r="F9776" s="70" t="str">
        <f t="shared" si="608"/>
        <v/>
      </c>
      <c r="G9776" s="68" t="str">
        <f t="shared" si="606"/>
        <v/>
      </c>
      <c r="H9776" s="69" t="str">
        <f t="shared" si="607"/>
        <v/>
      </c>
    </row>
    <row r="9777" spans="2:8" x14ac:dyDescent="0.25">
      <c r="B9777" s="44"/>
      <c r="C9777" s="45"/>
      <c r="D9777" s="45"/>
      <c r="E9777" s="66" t="str">
        <f t="shared" si="605"/>
        <v/>
      </c>
      <c r="F9777" s="70" t="str">
        <f t="shared" si="608"/>
        <v/>
      </c>
      <c r="G9777" s="68" t="str">
        <f t="shared" si="606"/>
        <v/>
      </c>
      <c r="H9777" s="69" t="str">
        <f t="shared" si="607"/>
        <v/>
      </c>
    </row>
    <row r="9778" spans="2:8" x14ac:dyDescent="0.25">
      <c r="B9778" s="44"/>
      <c r="C9778" s="45"/>
      <c r="D9778" s="45"/>
      <c r="E9778" s="66" t="str">
        <f t="shared" si="605"/>
        <v/>
      </c>
      <c r="F9778" s="70" t="str">
        <f t="shared" si="608"/>
        <v/>
      </c>
      <c r="G9778" s="68" t="str">
        <f t="shared" si="606"/>
        <v/>
      </c>
      <c r="H9778" s="69" t="str">
        <f t="shared" si="607"/>
        <v/>
      </c>
    </row>
    <row r="9779" spans="2:8" x14ac:dyDescent="0.25">
      <c r="B9779" s="44"/>
      <c r="C9779" s="45"/>
      <c r="D9779" s="45"/>
      <c r="E9779" s="66" t="str">
        <f t="shared" si="605"/>
        <v/>
      </c>
      <c r="F9779" s="70" t="str">
        <f t="shared" si="608"/>
        <v/>
      </c>
      <c r="G9779" s="68" t="str">
        <f t="shared" si="606"/>
        <v/>
      </c>
      <c r="H9779" s="69" t="str">
        <f t="shared" si="607"/>
        <v/>
      </c>
    </row>
    <row r="9780" spans="2:8" x14ac:dyDescent="0.25">
      <c r="B9780" s="44"/>
      <c r="C9780" s="45"/>
      <c r="D9780" s="45"/>
      <c r="E9780" s="66" t="str">
        <f t="shared" si="605"/>
        <v/>
      </c>
      <c r="F9780" s="70" t="str">
        <f t="shared" si="608"/>
        <v/>
      </c>
      <c r="G9780" s="68" t="str">
        <f t="shared" si="606"/>
        <v/>
      </c>
      <c r="H9780" s="69" t="str">
        <f t="shared" si="607"/>
        <v/>
      </c>
    </row>
    <row r="9781" spans="2:8" x14ac:dyDescent="0.25">
      <c r="B9781" s="44"/>
      <c r="C9781" s="45"/>
      <c r="D9781" s="45"/>
      <c r="E9781" s="66" t="str">
        <f t="shared" si="605"/>
        <v/>
      </c>
      <c r="F9781" s="70" t="str">
        <f t="shared" si="608"/>
        <v/>
      </c>
      <c r="G9781" s="68" t="str">
        <f t="shared" si="606"/>
        <v/>
      </c>
      <c r="H9781" s="69" t="str">
        <f t="shared" si="607"/>
        <v/>
      </c>
    </row>
    <row r="9782" spans="2:8" x14ac:dyDescent="0.25">
      <c r="B9782" s="44"/>
      <c r="C9782" s="45"/>
      <c r="D9782" s="45"/>
      <c r="E9782" s="66" t="str">
        <f t="shared" si="605"/>
        <v/>
      </c>
      <c r="F9782" s="70" t="str">
        <f t="shared" si="608"/>
        <v/>
      </c>
      <c r="G9782" s="68" t="str">
        <f t="shared" si="606"/>
        <v/>
      </c>
      <c r="H9782" s="69" t="str">
        <f t="shared" si="607"/>
        <v/>
      </c>
    </row>
    <row r="9783" spans="2:8" x14ac:dyDescent="0.25">
      <c r="B9783" s="44"/>
      <c r="C9783" s="45"/>
      <c r="D9783" s="45"/>
      <c r="E9783" s="66" t="str">
        <f t="shared" si="605"/>
        <v/>
      </c>
      <c r="F9783" s="70" t="str">
        <f t="shared" si="608"/>
        <v/>
      </c>
      <c r="G9783" s="68" t="str">
        <f t="shared" si="606"/>
        <v/>
      </c>
      <c r="H9783" s="69" t="str">
        <f t="shared" si="607"/>
        <v/>
      </c>
    </row>
    <row r="9784" spans="2:8" x14ac:dyDescent="0.25">
      <c r="B9784" s="44"/>
      <c r="C9784" s="45"/>
      <c r="D9784" s="45"/>
      <c r="E9784" s="66" t="str">
        <f t="shared" si="605"/>
        <v/>
      </c>
      <c r="F9784" s="70" t="str">
        <f t="shared" si="608"/>
        <v/>
      </c>
      <c r="G9784" s="68" t="str">
        <f t="shared" si="606"/>
        <v/>
      </c>
      <c r="H9784" s="69" t="str">
        <f t="shared" si="607"/>
        <v/>
      </c>
    </row>
    <row r="9785" spans="2:8" x14ac:dyDescent="0.25">
      <c r="B9785" s="44"/>
      <c r="C9785" s="45"/>
      <c r="D9785" s="45"/>
      <c r="E9785" s="66" t="str">
        <f t="shared" si="605"/>
        <v/>
      </c>
      <c r="F9785" s="70" t="str">
        <f t="shared" si="608"/>
        <v/>
      </c>
      <c r="G9785" s="68" t="str">
        <f t="shared" si="606"/>
        <v/>
      </c>
      <c r="H9785" s="69" t="str">
        <f t="shared" si="607"/>
        <v/>
      </c>
    </row>
    <row r="9786" spans="2:8" x14ac:dyDescent="0.25">
      <c r="B9786" s="44"/>
      <c r="C9786" s="45"/>
      <c r="D9786" s="45"/>
      <c r="E9786" s="66" t="str">
        <f t="shared" si="605"/>
        <v/>
      </c>
      <c r="F9786" s="70" t="str">
        <f t="shared" si="608"/>
        <v/>
      </c>
      <c r="G9786" s="68" t="str">
        <f t="shared" si="606"/>
        <v/>
      </c>
      <c r="H9786" s="69" t="str">
        <f t="shared" si="607"/>
        <v/>
      </c>
    </row>
    <row r="9787" spans="2:8" x14ac:dyDescent="0.25">
      <c r="B9787" s="44"/>
      <c r="C9787" s="45"/>
      <c r="D9787" s="45"/>
      <c r="E9787" s="66" t="str">
        <f t="shared" si="605"/>
        <v/>
      </c>
      <c r="F9787" s="70" t="str">
        <f t="shared" si="608"/>
        <v/>
      </c>
      <c r="G9787" s="68" t="str">
        <f t="shared" si="606"/>
        <v/>
      </c>
      <c r="H9787" s="69" t="str">
        <f t="shared" si="607"/>
        <v/>
      </c>
    </row>
    <row r="9788" spans="2:8" x14ac:dyDescent="0.25">
      <c r="B9788" s="44"/>
      <c r="C9788" s="45"/>
      <c r="D9788" s="45"/>
      <c r="E9788" s="66" t="str">
        <f t="shared" si="605"/>
        <v/>
      </c>
      <c r="F9788" s="70" t="str">
        <f t="shared" si="608"/>
        <v/>
      </c>
      <c r="G9788" s="68" t="str">
        <f t="shared" si="606"/>
        <v/>
      </c>
      <c r="H9788" s="69" t="str">
        <f t="shared" si="607"/>
        <v/>
      </c>
    </row>
    <row r="9789" spans="2:8" x14ac:dyDescent="0.25">
      <c r="B9789" s="44"/>
      <c r="C9789" s="45"/>
      <c r="D9789" s="45"/>
      <c r="E9789" s="66" t="str">
        <f t="shared" si="605"/>
        <v/>
      </c>
      <c r="F9789" s="70" t="str">
        <f t="shared" si="608"/>
        <v/>
      </c>
      <c r="G9789" s="68" t="str">
        <f t="shared" si="606"/>
        <v/>
      </c>
      <c r="H9789" s="69" t="str">
        <f t="shared" si="607"/>
        <v/>
      </c>
    </row>
    <row r="9790" spans="2:8" x14ac:dyDescent="0.25">
      <c r="B9790" s="44"/>
      <c r="C9790" s="45"/>
      <c r="D9790" s="45"/>
      <c r="E9790" s="66" t="str">
        <f t="shared" si="605"/>
        <v/>
      </c>
      <c r="F9790" s="70" t="str">
        <f t="shared" si="608"/>
        <v/>
      </c>
      <c r="G9790" s="68" t="str">
        <f t="shared" si="606"/>
        <v/>
      </c>
      <c r="H9790" s="69" t="str">
        <f t="shared" si="607"/>
        <v/>
      </c>
    </row>
    <row r="9791" spans="2:8" x14ac:dyDescent="0.25">
      <c r="B9791" s="44"/>
      <c r="C9791" s="45"/>
      <c r="D9791" s="45"/>
      <c r="E9791" s="66" t="str">
        <f t="shared" si="605"/>
        <v/>
      </c>
      <c r="F9791" s="70" t="str">
        <f t="shared" si="608"/>
        <v/>
      </c>
      <c r="G9791" s="68" t="str">
        <f t="shared" si="606"/>
        <v/>
      </c>
      <c r="H9791" s="69" t="str">
        <f t="shared" si="607"/>
        <v/>
      </c>
    </row>
    <row r="9792" spans="2:8" x14ac:dyDescent="0.25">
      <c r="B9792" s="44"/>
      <c r="C9792" s="45"/>
      <c r="D9792" s="45"/>
      <c r="E9792" s="66" t="str">
        <f t="shared" si="605"/>
        <v/>
      </c>
      <c r="F9792" s="70" t="str">
        <f t="shared" si="608"/>
        <v/>
      </c>
      <c r="G9792" s="68" t="str">
        <f t="shared" si="606"/>
        <v/>
      </c>
      <c r="H9792" s="69" t="str">
        <f t="shared" si="607"/>
        <v/>
      </c>
    </row>
    <row r="9793" spans="2:8" x14ac:dyDescent="0.25">
      <c r="B9793" s="44"/>
      <c r="C9793" s="45"/>
      <c r="D9793" s="45"/>
      <c r="E9793" s="66" t="str">
        <f t="shared" si="605"/>
        <v/>
      </c>
      <c r="F9793" s="70" t="str">
        <f t="shared" si="608"/>
        <v/>
      </c>
      <c r="G9793" s="68" t="str">
        <f t="shared" si="606"/>
        <v/>
      </c>
      <c r="H9793" s="69" t="str">
        <f t="shared" si="607"/>
        <v/>
      </c>
    </row>
    <row r="9794" spans="2:8" x14ac:dyDescent="0.25">
      <c r="B9794" s="44"/>
      <c r="C9794" s="45"/>
      <c r="D9794" s="45"/>
      <c r="E9794" s="66" t="str">
        <f t="shared" si="605"/>
        <v/>
      </c>
      <c r="F9794" s="70" t="str">
        <f t="shared" si="608"/>
        <v/>
      </c>
      <c r="G9794" s="68" t="str">
        <f t="shared" si="606"/>
        <v/>
      </c>
      <c r="H9794" s="69" t="str">
        <f t="shared" si="607"/>
        <v/>
      </c>
    </row>
    <row r="9795" spans="2:8" x14ac:dyDescent="0.25">
      <c r="B9795" s="44"/>
      <c r="C9795" s="45"/>
      <c r="D9795" s="45"/>
      <c r="E9795" s="66" t="str">
        <f t="shared" si="605"/>
        <v/>
      </c>
      <c r="F9795" s="70" t="str">
        <f t="shared" si="608"/>
        <v/>
      </c>
      <c r="G9795" s="68" t="str">
        <f t="shared" si="606"/>
        <v/>
      </c>
      <c r="H9795" s="69" t="str">
        <f t="shared" si="607"/>
        <v/>
      </c>
    </row>
    <row r="9796" spans="2:8" x14ac:dyDescent="0.25">
      <c r="B9796" s="44"/>
      <c r="C9796" s="45"/>
      <c r="D9796" s="45"/>
      <c r="E9796" s="66" t="str">
        <f t="shared" si="605"/>
        <v/>
      </c>
      <c r="F9796" s="70" t="str">
        <f t="shared" si="608"/>
        <v/>
      </c>
      <c r="G9796" s="68" t="str">
        <f t="shared" si="606"/>
        <v/>
      </c>
      <c r="H9796" s="69" t="str">
        <f t="shared" si="607"/>
        <v/>
      </c>
    </row>
    <row r="9797" spans="2:8" x14ac:dyDescent="0.25">
      <c r="B9797" s="44"/>
      <c r="C9797" s="45"/>
      <c r="D9797" s="45"/>
      <c r="E9797" s="66" t="str">
        <f t="shared" si="605"/>
        <v/>
      </c>
      <c r="F9797" s="70" t="str">
        <f t="shared" si="608"/>
        <v/>
      </c>
      <c r="G9797" s="68" t="str">
        <f t="shared" si="606"/>
        <v/>
      </c>
      <c r="H9797" s="69" t="str">
        <f t="shared" si="607"/>
        <v/>
      </c>
    </row>
    <row r="9798" spans="2:8" x14ac:dyDescent="0.25">
      <c r="B9798" s="44"/>
      <c r="C9798" s="45"/>
      <c r="D9798" s="45"/>
      <c r="E9798" s="66" t="str">
        <f t="shared" si="605"/>
        <v/>
      </c>
      <c r="F9798" s="70" t="str">
        <f t="shared" si="608"/>
        <v/>
      </c>
      <c r="G9798" s="68" t="str">
        <f t="shared" si="606"/>
        <v/>
      </c>
      <c r="H9798" s="69" t="str">
        <f t="shared" si="607"/>
        <v/>
      </c>
    </row>
    <row r="9799" spans="2:8" x14ac:dyDescent="0.25">
      <c r="B9799" s="44"/>
      <c r="C9799" s="45"/>
      <c r="D9799" s="45"/>
      <c r="E9799" s="66" t="str">
        <f t="shared" si="605"/>
        <v/>
      </c>
      <c r="F9799" s="70" t="str">
        <f t="shared" si="608"/>
        <v/>
      </c>
      <c r="G9799" s="68" t="str">
        <f t="shared" si="606"/>
        <v/>
      </c>
      <c r="H9799" s="69" t="str">
        <f t="shared" si="607"/>
        <v/>
      </c>
    </row>
    <row r="9800" spans="2:8" x14ac:dyDescent="0.25">
      <c r="B9800" s="44"/>
      <c r="C9800" s="45"/>
      <c r="D9800" s="45"/>
      <c r="E9800" s="66" t="str">
        <f t="shared" si="605"/>
        <v/>
      </c>
      <c r="F9800" s="70" t="str">
        <f t="shared" si="608"/>
        <v/>
      </c>
      <c r="G9800" s="68" t="str">
        <f t="shared" si="606"/>
        <v/>
      </c>
      <c r="H9800" s="69" t="str">
        <f t="shared" si="607"/>
        <v/>
      </c>
    </row>
    <row r="9801" spans="2:8" x14ac:dyDescent="0.25">
      <c r="B9801" s="44"/>
      <c r="C9801" s="45"/>
      <c r="D9801" s="45"/>
      <c r="E9801" s="66" t="str">
        <f t="shared" si="605"/>
        <v/>
      </c>
      <c r="F9801" s="70" t="str">
        <f t="shared" si="608"/>
        <v/>
      </c>
      <c r="G9801" s="68" t="str">
        <f t="shared" si="606"/>
        <v/>
      </c>
      <c r="H9801" s="69" t="str">
        <f t="shared" si="607"/>
        <v/>
      </c>
    </row>
    <row r="9802" spans="2:8" x14ac:dyDescent="0.25">
      <c r="B9802" s="44"/>
      <c r="C9802" s="45"/>
      <c r="D9802" s="45"/>
      <c r="E9802" s="66" t="str">
        <f t="shared" si="605"/>
        <v/>
      </c>
      <c r="F9802" s="70" t="str">
        <f t="shared" si="608"/>
        <v/>
      </c>
      <c r="G9802" s="68" t="str">
        <f t="shared" si="606"/>
        <v/>
      </c>
      <c r="H9802" s="69" t="str">
        <f t="shared" si="607"/>
        <v/>
      </c>
    </row>
    <row r="9803" spans="2:8" x14ac:dyDescent="0.25">
      <c r="B9803" s="44"/>
      <c r="C9803" s="45"/>
      <c r="D9803" s="45"/>
      <c r="E9803" s="66" t="str">
        <f t="shared" si="605"/>
        <v/>
      </c>
      <c r="F9803" s="70" t="str">
        <f t="shared" si="608"/>
        <v/>
      </c>
      <c r="G9803" s="68" t="str">
        <f t="shared" si="606"/>
        <v/>
      </c>
      <c r="H9803" s="69" t="str">
        <f t="shared" si="607"/>
        <v/>
      </c>
    </row>
    <row r="9804" spans="2:8" x14ac:dyDescent="0.25">
      <c r="B9804" s="44"/>
      <c r="C9804" s="45"/>
      <c r="D9804" s="45"/>
      <c r="E9804" s="66" t="str">
        <f t="shared" si="605"/>
        <v/>
      </c>
      <c r="F9804" s="70" t="str">
        <f t="shared" si="608"/>
        <v/>
      </c>
      <c r="G9804" s="68" t="str">
        <f t="shared" si="606"/>
        <v/>
      </c>
      <c r="H9804" s="69" t="str">
        <f t="shared" si="607"/>
        <v/>
      </c>
    </row>
    <row r="9805" spans="2:8" x14ac:dyDescent="0.25">
      <c r="B9805" s="44"/>
      <c r="C9805" s="45"/>
      <c r="D9805" s="45"/>
      <c r="E9805" s="66" t="str">
        <f t="shared" si="605"/>
        <v/>
      </c>
      <c r="F9805" s="70" t="str">
        <f t="shared" si="608"/>
        <v/>
      </c>
      <c r="G9805" s="68" t="str">
        <f t="shared" si="606"/>
        <v/>
      </c>
      <c r="H9805" s="69" t="str">
        <f t="shared" si="607"/>
        <v/>
      </c>
    </row>
    <row r="9806" spans="2:8" x14ac:dyDescent="0.25">
      <c r="B9806" s="44"/>
      <c r="C9806" s="45"/>
      <c r="D9806" s="45"/>
      <c r="E9806" s="66" t="str">
        <f t="shared" ref="E9806:E9869" si="609">+IF(AND(C9806-D9806&lt;&gt;0,$B$10&gt;B9806),C9806-D9806,"")</f>
        <v/>
      </c>
      <c r="F9806" s="70" t="str">
        <f t="shared" si="608"/>
        <v/>
      </c>
      <c r="G9806" s="68" t="str">
        <f t="shared" ref="G9806:G9869" si="610">+IF(AND(B9806&lt;&gt;"",$B$10&gt;B9806),$B$10-B9806,"")</f>
        <v/>
      </c>
      <c r="H9806" s="69" t="str">
        <f t="shared" ref="H9806:H9869" si="611">IFERROR(((E9806*G9806*$D$10)/36500),"")</f>
        <v/>
      </c>
    </row>
    <row r="9807" spans="2:8" x14ac:dyDescent="0.25">
      <c r="B9807" s="44"/>
      <c r="C9807" s="45"/>
      <c r="D9807" s="45"/>
      <c r="E9807" s="66" t="str">
        <f t="shared" si="609"/>
        <v/>
      </c>
      <c r="F9807" s="70" t="str">
        <f t="shared" ref="F9807:F9870" si="612">+IFERROR((E9807+F9806),"")</f>
        <v/>
      </c>
      <c r="G9807" s="68" t="str">
        <f t="shared" si="610"/>
        <v/>
      </c>
      <c r="H9807" s="69" t="str">
        <f t="shared" si="611"/>
        <v/>
      </c>
    </row>
    <row r="9808" spans="2:8" x14ac:dyDescent="0.25">
      <c r="B9808" s="44"/>
      <c r="C9808" s="45"/>
      <c r="D9808" s="45"/>
      <c r="E9808" s="66" t="str">
        <f t="shared" si="609"/>
        <v/>
      </c>
      <c r="F9808" s="70" t="str">
        <f t="shared" si="612"/>
        <v/>
      </c>
      <c r="G9808" s="68" t="str">
        <f t="shared" si="610"/>
        <v/>
      </c>
      <c r="H9808" s="69" t="str">
        <f t="shared" si="611"/>
        <v/>
      </c>
    </row>
    <row r="9809" spans="2:8" x14ac:dyDescent="0.25">
      <c r="B9809" s="44"/>
      <c r="C9809" s="45"/>
      <c r="D9809" s="45"/>
      <c r="E9809" s="66" t="str">
        <f t="shared" si="609"/>
        <v/>
      </c>
      <c r="F9809" s="70" t="str">
        <f t="shared" si="612"/>
        <v/>
      </c>
      <c r="G9809" s="68" t="str">
        <f t="shared" si="610"/>
        <v/>
      </c>
      <c r="H9809" s="69" t="str">
        <f t="shared" si="611"/>
        <v/>
      </c>
    </row>
    <row r="9810" spans="2:8" x14ac:dyDescent="0.25">
      <c r="B9810" s="44"/>
      <c r="C9810" s="45"/>
      <c r="D9810" s="45"/>
      <c r="E9810" s="66" t="str">
        <f t="shared" si="609"/>
        <v/>
      </c>
      <c r="F9810" s="70" t="str">
        <f t="shared" si="612"/>
        <v/>
      </c>
      <c r="G9810" s="68" t="str">
        <f t="shared" si="610"/>
        <v/>
      </c>
      <c r="H9810" s="69" t="str">
        <f t="shared" si="611"/>
        <v/>
      </c>
    </row>
    <row r="9811" spans="2:8" x14ac:dyDescent="0.25">
      <c r="B9811" s="44"/>
      <c r="C9811" s="45"/>
      <c r="D9811" s="45"/>
      <c r="E9811" s="66" t="str">
        <f t="shared" si="609"/>
        <v/>
      </c>
      <c r="F9811" s="70" t="str">
        <f t="shared" si="612"/>
        <v/>
      </c>
      <c r="G9811" s="68" t="str">
        <f t="shared" si="610"/>
        <v/>
      </c>
      <c r="H9811" s="69" t="str">
        <f t="shared" si="611"/>
        <v/>
      </c>
    </row>
    <row r="9812" spans="2:8" x14ac:dyDescent="0.25">
      <c r="B9812" s="44"/>
      <c r="C9812" s="45"/>
      <c r="D9812" s="45"/>
      <c r="E9812" s="66" t="str">
        <f t="shared" si="609"/>
        <v/>
      </c>
      <c r="F9812" s="70" t="str">
        <f t="shared" si="612"/>
        <v/>
      </c>
      <c r="G9812" s="68" t="str">
        <f t="shared" si="610"/>
        <v/>
      </c>
      <c r="H9812" s="69" t="str">
        <f t="shared" si="611"/>
        <v/>
      </c>
    </row>
    <row r="9813" spans="2:8" x14ac:dyDescent="0.25">
      <c r="B9813" s="44"/>
      <c r="C9813" s="45"/>
      <c r="D9813" s="45"/>
      <c r="E9813" s="66" t="str">
        <f t="shared" si="609"/>
        <v/>
      </c>
      <c r="F9813" s="70" t="str">
        <f t="shared" si="612"/>
        <v/>
      </c>
      <c r="G9813" s="68" t="str">
        <f t="shared" si="610"/>
        <v/>
      </c>
      <c r="H9813" s="69" t="str">
        <f t="shared" si="611"/>
        <v/>
      </c>
    </row>
    <row r="9814" spans="2:8" x14ac:dyDescent="0.25">
      <c r="B9814" s="44"/>
      <c r="C9814" s="45"/>
      <c r="D9814" s="45"/>
      <c r="E9814" s="66" t="str">
        <f t="shared" si="609"/>
        <v/>
      </c>
      <c r="F9814" s="70" t="str">
        <f t="shared" si="612"/>
        <v/>
      </c>
      <c r="G9814" s="68" t="str">
        <f t="shared" si="610"/>
        <v/>
      </c>
      <c r="H9814" s="69" t="str">
        <f t="shared" si="611"/>
        <v/>
      </c>
    </row>
    <row r="9815" spans="2:8" x14ac:dyDescent="0.25">
      <c r="B9815" s="44"/>
      <c r="C9815" s="45"/>
      <c r="D9815" s="45"/>
      <c r="E9815" s="66" t="str">
        <f t="shared" si="609"/>
        <v/>
      </c>
      <c r="F9815" s="70" t="str">
        <f t="shared" si="612"/>
        <v/>
      </c>
      <c r="G9815" s="68" t="str">
        <f t="shared" si="610"/>
        <v/>
      </c>
      <c r="H9815" s="69" t="str">
        <f t="shared" si="611"/>
        <v/>
      </c>
    </row>
    <row r="9816" spans="2:8" x14ac:dyDescent="0.25">
      <c r="B9816" s="44"/>
      <c r="C9816" s="45"/>
      <c r="D9816" s="45"/>
      <c r="E9816" s="66" t="str">
        <f t="shared" si="609"/>
        <v/>
      </c>
      <c r="F9816" s="70" t="str">
        <f t="shared" si="612"/>
        <v/>
      </c>
      <c r="G9816" s="68" t="str">
        <f t="shared" si="610"/>
        <v/>
      </c>
      <c r="H9816" s="69" t="str">
        <f t="shared" si="611"/>
        <v/>
      </c>
    </row>
    <row r="9817" spans="2:8" x14ac:dyDescent="0.25">
      <c r="B9817" s="44"/>
      <c r="C9817" s="45"/>
      <c r="D9817" s="45"/>
      <c r="E9817" s="66" t="str">
        <f t="shared" si="609"/>
        <v/>
      </c>
      <c r="F9817" s="70" t="str">
        <f t="shared" si="612"/>
        <v/>
      </c>
      <c r="G9817" s="68" t="str">
        <f t="shared" si="610"/>
        <v/>
      </c>
      <c r="H9817" s="69" t="str">
        <f t="shared" si="611"/>
        <v/>
      </c>
    </row>
    <row r="9818" spans="2:8" x14ac:dyDescent="0.25">
      <c r="B9818" s="44"/>
      <c r="C9818" s="45"/>
      <c r="D9818" s="45"/>
      <c r="E9818" s="66" t="str">
        <f t="shared" si="609"/>
        <v/>
      </c>
      <c r="F9818" s="70" t="str">
        <f t="shared" si="612"/>
        <v/>
      </c>
      <c r="G9818" s="68" t="str">
        <f t="shared" si="610"/>
        <v/>
      </c>
      <c r="H9818" s="69" t="str">
        <f t="shared" si="611"/>
        <v/>
      </c>
    </row>
    <row r="9819" spans="2:8" x14ac:dyDescent="0.25">
      <c r="B9819" s="44"/>
      <c r="C9819" s="45"/>
      <c r="D9819" s="45"/>
      <c r="E9819" s="66" t="str">
        <f t="shared" si="609"/>
        <v/>
      </c>
      <c r="F9819" s="70" t="str">
        <f t="shared" si="612"/>
        <v/>
      </c>
      <c r="G9819" s="68" t="str">
        <f t="shared" si="610"/>
        <v/>
      </c>
      <c r="H9819" s="69" t="str">
        <f t="shared" si="611"/>
        <v/>
      </c>
    </row>
    <row r="9820" spans="2:8" x14ac:dyDescent="0.25">
      <c r="B9820" s="44"/>
      <c r="C9820" s="45"/>
      <c r="D9820" s="45"/>
      <c r="E9820" s="66" t="str">
        <f t="shared" si="609"/>
        <v/>
      </c>
      <c r="F9820" s="70" t="str">
        <f t="shared" si="612"/>
        <v/>
      </c>
      <c r="G9820" s="68" t="str">
        <f t="shared" si="610"/>
        <v/>
      </c>
      <c r="H9820" s="69" t="str">
        <f t="shared" si="611"/>
        <v/>
      </c>
    </row>
    <row r="9821" spans="2:8" x14ac:dyDescent="0.25">
      <c r="B9821" s="44"/>
      <c r="C9821" s="45"/>
      <c r="D9821" s="45"/>
      <c r="E9821" s="66" t="str">
        <f t="shared" si="609"/>
        <v/>
      </c>
      <c r="F9821" s="70" t="str">
        <f t="shared" si="612"/>
        <v/>
      </c>
      <c r="G9821" s="68" t="str">
        <f t="shared" si="610"/>
        <v/>
      </c>
      <c r="H9821" s="69" t="str">
        <f t="shared" si="611"/>
        <v/>
      </c>
    </row>
    <row r="9822" spans="2:8" x14ac:dyDescent="0.25">
      <c r="B9822" s="44"/>
      <c r="C9822" s="45"/>
      <c r="D9822" s="45"/>
      <c r="E9822" s="66" t="str">
        <f t="shared" si="609"/>
        <v/>
      </c>
      <c r="F9822" s="70" t="str">
        <f t="shared" si="612"/>
        <v/>
      </c>
      <c r="G9822" s="68" t="str">
        <f t="shared" si="610"/>
        <v/>
      </c>
      <c r="H9822" s="69" t="str">
        <f t="shared" si="611"/>
        <v/>
      </c>
    </row>
    <row r="9823" spans="2:8" x14ac:dyDescent="0.25">
      <c r="B9823" s="44"/>
      <c r="C9823" s="45"/>
      <c r="D9823" s="45"/>
      <c r="E9823" s="66" t="str">
        <f t="shared" si="609"/>
        <v/>
      </c>
      <c r="F9823" s="70" t="str">
        <f t="shared" si="612"/>
        <v/>
      </c>
      <c r="G9823" s="68" t="str">
        <f t="shared" si="610"/>
        <v/>
      </c>
      <c r="H9823" s="69" t="str">
        <f t="shared" si="611"/>
        <v/>
      </c>
    </row>
    <row r="9824" spans="2:8" x14ac:dyDescent="0.25">
      <c r="B9824" s="44"/>
      <c r="C9824" s="45"/>
      <c r="D9824" s="45"/>
      <c r="E9824" s="66" t="str">
        <f t="shared" si="609"/>
        <v/>
      </c>
      <c r="F9824" s="70" t="str">
        <f t="shared" si="612"/>
        <v/>
      </c>
      <c r="G9824" s="68" t="str">
        <f t="shared" si="610"/>
        <v/>
      </c>
      <c r="H9824" s="69" t="str">
        <f t="shared" si="611"/>
        <v/>
      </c>
    </row>
    <row r="9825" spans="2:8" x14ac:dyDescent="0.25">
      <c r="B9825" s="44"/>
      <c r="C9825" s="45"/>
      <c r="D9825" s="45"/>
      <c r="E9825" s="66" t="str">
        <f t="shared" si="609"/>
        <v/>
      </c>
      <c r="F9825" s="70" t="str">
        <f t="shared" si="612"/>
        <v/>
      </c>
      <c r="G9825" s="68" t="str">
        <f t="shared" si="610"/>
        <v/>
      </c>
      <c r="H9825" s="69" t="str">
        <f t="shared" si="611"/>
        <v/>
      </c>
    </row>
    <row r="9826" spans="2:8" x14ac:dyDescent="0.25">
      <c r="B9826" s="44"/>
      <c r="C9826" s="45"/>
      <c r="D9826" s="45"/>
      <c r="E9826" s="66" t="str">
        <f t="shared" si="609"/>
        <v/>
      </c>
      <c r="F9826" s="70" t="str">
        <f t="shared" si="612"/>
        <v/>
      </c>
      <c r="G9826" s="68" t="str">
        <f t="shared" si="610"/>
        <v/>
      </c>
      <c r="H9826" s="69" t="str">
        <f t="shared" si="611"/>
        <v/>
      </c>
    </row>
    <row r="9827" spans="2:8" x14ac:dyDescent="0.25">
      <c r="B9827" s="44"/>
      <c r="C9827" s="45"/>
      <c r="D9827" s="45"/>
      <c r="E9827" s="66" t="str">
        <f t="shared" si="609"/>
        <v/>
      </c>
      <c r="F9827" s="70" t="str">
        <f t="shared" si="612"/>
        <v/>
      </c>
      <c r="G9827" s="68" t="str">
        <f t="shared" si="610"/>
        <v/>
      </c>
      <c r="H9827" s="69" t="str">
        <f t="shared" si="611"/>
        <v/>
      </c>
    </row>
    <row r="9828" spans="2:8" x14ac:dyDescent="0.25">
      <c r="B9828" s="44"/>
      <c r="C9828" s="45"/>
      <c r="D9828" s="45"/>
      <c r="E9828" s="66" t="str">
        <f t="shared" si="609"/>
        <v/>
      </c>
      <c r="F9828" s="70" t="str">
        <f t="shared" si="612"/>
        <v/>
      </c>
      <c r="G9828" s="68" t="str">
        <f t="shared" si="610"/>
        <v/>
      </c>
      <c r="H9828" s="69" t="str">
        <f t="shared" si="611"/>
        <v/>
      </c>
    </row>
    <row r="9829" spans="2:8" x14ac:dyDescent="0.25">
      <c r="B9829" s="44"/>
      <c r="C9829" s="45"/>
      <c r="D9829" s="45"/>
      <c r="E9829" s="66" t="str">
        <f t="shared" si="609"/>
        <v/>
      </c>
      <c r="F9829" s="70" t="str">
        <f t="shared" si="612"/>
        <v/>
      </c>
      <c r="G9829" s="68" t="str">
        <f t="shared" si="610"/>
        <v/>
      </c>
      <c r="H9829" s="69" t="str">
        <f t="shared" si="611"/>
        <v/>
      </c>
    </row>
    <row r="9830" spans="2:8" x14ac:dyDescent="0.25">
      <c r="B9830" s="44"/>
      <c r="C9830" s="45"/>
      <c r="D9830" s="45"/>
      <c r="E9830" s="66" t="str">
        <f t="shared" si="609"/>
        <v/>
      </c>
      <c r="F9830" s="70" t="str">
        <f t="shared" si="612"/>
        <v/>
      </c>
      <c r="G9830" s="68" t="str">
        <f t="shared" si="610"/>
        <v/>
      </c>
      <c r="H9830" s="69" t="str">
        <f t="shared" si="611"/>
        <v/>
      </c>
    </row>
    <row r="9831" spans="2:8" x14ac:dyDescent="0.25">
      <c r="B9831" s="44"/>
      <c r="C9831" s="45"/>
      <c r="D9831" s="45"/>
      <c r="E9831" s="66" t="str">
        <f t="shared" si="609"/>
        <v/>
      </c>
      <c r="F9831" s="70" t="str">
        <f t="shared" si="612"/>
        <v/>
      </c>
      <c r="G9831" s="68" t="str">
        <f t="shared" si="610"/>
        <v/>
      </c>
      <c r="H9831" s="69" t="str">
        <f t="shared" si="611"/>
        <v/>
      </c>
    </row>
    <row r="9832" spans="2:8" x14ac:dyDescent="0.25">
      <c r="B9832" s="44"/>
      <c r="C9832" s="45"/>
      <c r="D9832" s="45"/>
      <c r="E9832" s="66" t="str">
        <f t="shared" si="609"/>
        <v/>
      </c>
      <c r="F9832" s="70" t="str">
        <f t="shared" si="612"/>
        <v/>
      </c>
      <c r="G9832" s="68" t="str">
        <f t="shared" si="610"/>
        <v/>
      </c>
      <c r="H9832" s="69" t="str">
        <f t="shared" si="611"/>
        <v/>
      </c>
    </row>
    <row r="9833" spans="2:8" x14ac:dyDescent="0.25">
      <c r="B9833" s="44"/>
      <c r="C9833" s="45"/>
      <c r="D9833" s="45"/>
      <c r="E9833" s="66" t="str">
        <f t="shared" si="609"/>
        <v/>
      </c>
      <c r="F9833" s="70" t="str">
        <f t="shared" si="612"/>
        <v/>
      </c>
      <c r="G9833" s="68" t="str">
        <f t="shared" si="610"/>
        <v/>
      </c>
      <c r="H9833" s="69" t="str">
        <f t="shared" si="611"/>
        <v/>
      </c>
    </row>
    <row r="9834" spans="2:8" x14ac:dyDescent="0.25">
      <c r="B9834" s="44"/>
      <c r="C9834" s="45"/>
      <c r="D9834" s="45"/>
      <c r="E9834" s="66" t="str">
        <f t="shared" si="609"/>
        <v/>
      </c>
      <c r="F9834" s="70" t="str">
        <f t="shared" si="612"/>
        <v/>
      </c>
      <c r="G9834" s="68" t="str">
        <f t="shared" si="610"/>
        <v/>
      </c>
      <c r="H9834" s="69" t="str">
        <f t="shared" si="611"/>
        <v/>
      </c>
    </row>
    <row r="9835" spans="2:8" x14ac:dyDescent="0.25">
      <c r="B9835" s="44"/>
      <c r="C9835" s="45"/>
      <c r="D9835" s="45"/>
      <c r="E9835" s="66" t="str">
        <f t="shared" si="609"/>
        <v/>
      </c>
      <c r="F9835" s="70" t="str">
        <f t="shared" si="612"/>
        <v/>
      </c>
      <c r="G9835" s="68" t="str">
        <f t="shared" si="610"/>
        <v/>
      </c>
      <c r="H9835" s="69" t="str">
        <f t="shared" si="611"/>
        <v/>
      </c>
    </row>
    <row r="9836" spans="2:8" x14ac:dyDescent="0.25">
      <c r="B9836" s="44"/>
      <c r="C9836" s="45"/>
      <c r="D9836" s="45"/>
      <c r="E9836" s="66" t="str">
        <f t="shared" si="609"/>
        <v/>
      </c>
      <c r="F9836" s="70" t="str">
        <f t="shared" si="612"/>
        <v/>
      </c>
      <c r="G9836" s="68" t="str">
        <f t="shared" si="610"/>
        <v/>
      </c>
      <c r="H9836" s="69" t="str">
        <f t="shared" si="611"/>
        <v/>
      </c>
    </row>
    <row r="9837" spans="2:8" x14ac:dyDescent="0.25">
      <c r="B9837" s="44"/>
      <c r="C9837" s="45"/>
      <c r="D9837" s="45"/>
      <c r="E9837" s="66" t="str">
        <f t="shared" si="609"/>
        <v/>
      </c>
      <c r="F9837" s="70" t="str">
        <f t="shared" si="612"/>
        <v/>
      </c>
      <c r="G9837" s="68" t="str">
        <f t="shared" si="610"/>
        <v/>
      </c>
      <c r="H9837" s="69" t="str">
        <f t="shared" si="611"/>
        <v/>
      </c>
    </row>
    <row r="9838" spans="2:8" x14ac:dyDescent="0.25">
      <c r="B9838" s="44"/>
      <c r="C9838" s="45"/>
      <c r="D9838" s="45"/>
      <c r="E9838" s="66" t="str">
        <f t="shared" si="609"/>
        <v/>
      </c>
      <c r="F9838" s="70" t="str">
        <f t="shared" si="612"/>
        <v/>
      </c>
      <c r="G9838" s="68" t="str">
        <f t="shared" si="610"/>
        <v/>
      </c>
      <c r="H9838" s="69" t="str">
        <f t="shared" si="611"/>
        <v/>
      </c>
    </row>
    <row r="9839" spans="2:8" x14ac:dyDescent="0.25">
      <c r="B9839" s="44"/>
      <c r="C9839" s="45"/>
      <c r="D9839" s="45"/>
      <c r="E9839" s="66" t="str">
        <f t="shared" si="609"/>
        <v/>
      </c>
      <c r="F9839" s="70" t="str">
        <f t="shared" si="612"/>
        <v/>
      </c>
      <c r="G9839" s="68" t="str">
        <f t="shared" si="610"/>
        <v/>
      </c>
      <c r="H9839" s="69" t="str">
        <f t="shared" si="611"/>
        <v/>
      </c>
    </row>
    <row r="9840" spans="2:8" x14ac:dyDescent="0.25">
      <c r="B9840" s="44"/>
      <c r="C9840" s="45"/>
      <c r="D9840" s="45"/>
      <c r="E9840" s="66" t="str">
        <f t="shared" si="609"/>
        <v/>
      </c>
      <c r="F9840" s="70" t="str">
        <f t="shared" si="612"/>
        <v/>
      </c>
      <c r="G9840" s="68" t="str">
        <f t="shared" si="610"/>
        <v/>
      </c>
      <c r="H9840" s="69" t="str">
        <f t="shared" si="611"/>
        <v/>
      </c>
    </row>
    <row r="9841" spans="2:8" x14ac:dyDescent="0.25">
      <c r="B9841" s="44"/>
      <c r="C9841" s="45"/>
      <c r="D9841" s="45"/>
      <c r="E9841" s="66" t="str">
        <f t="shared" si="609"/>
        <v/>
      </c>
      <c r="F9841" s="70" t="str">
        <f t="shared" si="612"/>
        <v/>
      </c>
      <c r="G9841" s="68" t="str">
        <f t="shared" si="610"/>
        <v/>
      </c>
      <c r="H9841" s="69" t="str">
        <f t="shared" si="611"/>
        <v/>
      </c>
    </row>
    <row r="9842" spans="2:8" x14ac:dyDescent="0.25">
      <c r="B9842" s="44"/>
      <c r="C9842" s="45"/>
      <c r="D9842" s="45"/>
      <c r="E9842" s="66" t="str">
        <f t="shared" si="609"/>
        <v/>
      </c>
      <c r="F9842" s="70" t="str">
        <f t="shared" si="612"/>
        <v/>
      </c>
      <c r="G9842" s="68" t="str">
        <f t="shared" si="610"/>
        <v/>
      </c>
      <c r="H9842" s="69" t="str">
        <f t="shared" si="611"/>
        <v/>
      </c>
    </row>
    <row r="9843" spans="2:8" x14ac:dyDescent="0.25">
      <c r="B9843" s="44"/>
      <c r="C9843" s="45"/>
      <c r="D9843" s="45"/>
      <c r="E9843" s="66" t="str">
        <f t="shared" si="609"/>
        <v/>
      </c>
      <c r="F9843" s="70" t="str">
        <f t="shared" si="612"/>
        <v/>
      </c>
      <c r="G9843" s="68" t="str">
        <f t="shared" si="610"/>
        <v/>
      </c>
      <c r="H9843" s="69" t="str">
        <f t="shared" si="611"/>
        <v/>
      </c>
    </row>
    <row r="9844" spans="2:8" x14ac:dyDescent="0.25">
      <c r="B9844" s="44"/>
      <c r="C9844" s="45"/>
      <c r="D9844" s="45"/>
      <c r="E9844" s="66" t="str">
        <f t="shared" si="609"/>
        <v/>
      </c>
      <c r="F9844" s="70" t="str">
        <f t="shared" si="612"/>
        <v/>
      </c>
      <c r="G9844" s="68" t="str">
        <f t="shared" si="610"/>
        <v/>
      </c>
      <c r="H9844" s="69" t="str">
        <f t="shared" si="611"/>
        <v/>
      </c>
    </row>
    <row r="9845" spans="2:8" x14ac:dyDescent="0.25">
      <c r="B9845" s="44"/>
      <c r="C9845" s="45"/>
      <c r="D9845" s="45"/>
      <c r="E9845" s="66" t="str">
        <f t="shared" si="609"/>
        <v/>
      </c>
      <c r="F9845" s="70" t="str">
        <f t="shared" si="612"/>
        <v/>
      </c>
      <c r="G9845" s="68" t="str">
        <f t="shared" si="610"/>
        <v/>
      </c>
      <c r="H9845" s="69" t="str">
        <f t="shared" si="611"/>
        <v/>
      </c>
    </row>
    <row r="9846" spans="2:8" x14ac:dyDescent="0.25">
      <c r="B9846" s="44"/>
      <c r="C9846" s="45"/>
      <c r="D9846" s="45"/>
      <c r="E9846" s="66" t="str">
        <f t="shared" si="609"/>
        <v/>
      </c>
      <c r="F9846" s="70" t="str">
        <f t="shared" si="612"/>
        <v/>
      </c>
      <c r="G9846" s="68" t="str">
        <f t="shared" si="610"/>
        <v/>
      </c>
      <c r="H9846" s="69" t="str">
        <f t="shared" si="611"/>
        <v/>
      </c>
    </row>
    <row r="9847" spans="2:8" x14ac:dyDescent="0.25">
      <c r="B9847" s="44"/>
      <c r="C9847" s="45"/>
      <c r="D9847" s="45"/>
      <c r="E9847" s="66" t="str">
        <f t="shared" si="609"/>
        <v/>
      </c>
      <c r="F9847" s="70" t="str">
        <f t="shared" si="612"/>
        <v/>
      </c>
      <c r="G9847" s="68" t="str">
        <f t="shared" si="610"/>
        <v/>
      </c>
      <c r="H9847" s="69" t="str">
        <f t="shared" si="611"/>
        <v/>
      </c>
    </row>
    <row r="9848" spans="2:8" x14ac:dyDescent="0.25">
      <c r="B9848" s="44"/>
      <c r="C9848" s="45"/>
      <c r="D9848" s="45"/>
      <c r="E9848" s="66" t="str">
        <f t="shared" si="609"/>
        <v/>
      </c>
      <c r="F9848" s="70" t="str">
        <f t="shared" si="612"/>
        <v/>
      </c>
      <c r="G9848" s="68" t="str">
        <f t="shared" si="610"/>
        <v/>
      </c>
      <c r="H9848" s="69" t="str">
        <f t="shared" si="611"/>
        <v/>
      </c>
    </row>
    <row r="9849" spans="2:8" x14ac:dyDescent="0.25">
      <c r="B9849" s="44"/>
      <c r="C9849" s="45"/>
      <c r="D9849" s="45"/>
      <c r="E9849" s="66" t="str">
        <f t="shared" si="609"/>
        <v/>
      </c>
      <c r="F9849" s="70" t="str">
        <f t="shared" si="612"/>
        <v/>
      </c>
      <c r="G9849" s="68" t="str">
        <f t="shared" si="610"/>
        <v/>
      </c>
      <c r="H9849" s="69" t="str">
        <f t="shared" si="611"/>
        <v/>
      </c>
    </row>
    <row r="9850" spans="2:8" x14ac:dyDescent="0.25">
      <c r="B9850" s="44"/>
      <c r="C9850" s="45"/>
      <c r="D9850" s="45"/>
      <c r="E9850" s="66" t="str">
        <f t="shared" si="609"/>
        <v/>
      </c>
      <c r="F9850" s="70" t="str">
        <f t="shared" si="612"/>
        <v/>
      </c>
      <c r="G9850" s="68" t="str">
        <f t="shared" si="610"/>
        <v/>
      </c>
      <c r="H9850" s="69" t="str">
        <f t="shared" si="611"/>
        <v/>
      </c>
    </row>
    <row r="9851" spans="2:8" x14ac:dyDescent="0.25">
      <c r="B9851" s="44"/>
      <c r="C9851" s="45"/>
      <c r="D9851" s="45"/>
      <c r="E9851" s="66" t="str">
        <f t="shared" si="609"/>
        <v/>
      </c>
      <c r="F9851" s="70" t="str">
        <f t="shared" si="612"/>
        <v/>
      </c>
      <c r="G9851" s="68" t="str">
        <f t="shared" si="610"/>
        <v/>
      </c>
      <c r="H9851" s="69" t="str">
        <f t="shared" si="611"/>
        <v/>
      </c>
    </row>
    <row r="9852" spans="2:8" x14ac:dyDescent="0.25">
      <c r="B9852" s="44"/>
      <c r="C9852" s="45"/>
      <c r="D9852" s="45"/>
      <c r="E9852" s="66" t="str">
        <f t="shared" si="609"/>
        <v/>
      </c>
      <c r="F9852" s="70" t="str">
        <f t="shared" si="612"/>
        <v/>
      </c>
      <c r="G9852" s="68" t="str">
        <f t="shared" si="610"/>
        <v/>
      </c>
      <c r="H9852" s="69" t="str">
        <f t="shared" si="611"/>
        <v/>
      </c>
    </row>
    <row r="9853" spans="2:8" x14ac:dyDescent="0.25">
      <c r="B9853" s="44"/>
      <c r="C9853" s="45"/>
      <c r="D9853" s="45"/>
      <c r="E9853" s="66" t="str">
        <f t="shared" si="609"/>
        <v/>
      </c>
      <c r="F9853" s="70" t="str">
        <f t="shared" si="612"/>
        <v/>
      </c>
      <c r="G9853" s="68" t="str">
        <f t="shared" si="610"/>
        <v/>
      </c>
      <c r="H9853" s="69" t="str">
        <f t="shared" si="611"/>
        <v/>
      </c>
    </row>
    <row r="9854" spans="2:8" x14ac:dyDescent="0.25">
      <c r="B9854" s="44"/>
      <c r="C9854" s="45"/>
      <c r="D9854" s="45"/>
      <c r="E9854" s="66" t="str">
        <f t="shared" si="609"/>
        <v/>
      </c>
      <c r="F9854" s="70" t="str">
        <f t="shared" si="612"/>
        <v/>
      </c>
      <c r="G9854" s="68" t="str">
        <f t="shared" si="610"/>
        <v/>
      </c>
      <c r="H9854" s="69" t="str">
        <f t="shared" si="611"/>
        <v/>
      </c>
    </row>
    <row r="9855" spans="2:8" x14ac:dyDescent="0.25">
      <c r="B9855" s="44"/>
      <c r="C9855" s="45"/>
      <c r="D9855" s="45"/>
      <c r="E9855" s="66" t="str">
        <f t="shared" si="609"/>
        <v/>
      </c>
      <c r="F9855" s="70" t="str">
        <f t="shared" si="612"/>
        <v/>
      </c>
      <c r="G9855" s="68" t="str">
        <f t="shared" si="610"/>
        <v/>
      </c>
      <c r="H9855" s="69" t="str">
        <f t="shared" si="611"/>
        <v/>
      </c>
    </row>
    <row r="9856" spans="2:8" x14ac:dyDescent="0.25">
      <c r="B9856" s="44"/>
      <c r="C9856" s="45"/>
      <c r="D9856" s="45"/>
      <c r="E9856" s="66" t="str">
        <f t="shared" si="609"/>
        <v/>
      </c>
      <c r="F9856" s="70" t="str">
        <f t="shared" si="612"/>
        <v/>
      </c>
      <c r="G9856" s="68" t="str">
        <f t="shared" si="610"/>
        <v/>
      </c>
      <c r="H9856" s="69" t="str">
        <f t="shared" si="611"/>
        <v/>
      </c>
    </row>
    <row r="9857" spans="2:8" x14ac:dyDescent="0.25">
      <c r="B9857" s="44"/>
      <c r="C9857" s="45"/>
      <c r="D9857" s="45"/>
      <c r="E9857" s="66" t="str">
        <f t="shared" si="609"/>
        <v/>
      </c>
      <c r="F9857" s="70" t="str">
        <f t="shared" si="612"/>
        <v/>
      </c>
      <c r="G9857" s="68" t="str">
        <f t="shared" si="610"/>
        <v/>
      </c>
      <c r="H9857" s="69" t="str">
        <f t="shared" si="611"/>
        <v/>
      </c>
    </row>
    <row r="9858" spans="2:8" x14ac:dyDescent="0.25">
      <c r="B9858" s="44"/>
      <c r="C9858" s="45"/>
      <c r="D9858" s="45"/>
      <c r="E9858" s="66" t="str">
        <f t="shared" si="609"/>
        <v/>
      </c>
      <c r="F9858" s="70" t="str">
        <f t="shared" si="612"/>
        <v/>
      </c>
      <c r="G9858" s="68" t="str">
        <f t="shared" si="610"/>
        <v/>
      </c>
      <c r="H9858" s="69" t="str">
        <f t="shared" si="611"/>
        <v/>
      </c>
    </row>
    <row r="9859" spans="2:8" x14ac:dyDescent="0.25">
      <c r="B9859" s="44"/>
      <c r="C9859" s="45"/>
      <c r="D9859" s="45"/>
      <c r="E9859" s="66" t="str">
        <f t="shared" si="609"/>
        <v/>
      </c>
      <c r="F9859" s="70" t="str">
        <f t="shared" si="612"/>
        <v/>
      </c>
      <c r="G9859" s="68" t="str">
        <f t="shared" si="610"/>
        <v/>
      </c>
      <c r="H9859" s="69" t="str">
        <f t="shared" si="611"/>
        <v/>
      </c>
    </row>
    <row r="9860" spans="2:8" x14ac:dyDescent="0.25">
      <c r="B9860" s="44"/>
      <c r="C9860" s="45"/>
      <c r="D9860" s="45"/>
      <c r="E9860" s="66" t="str">
        <f t="shared" si="609"/>
        <v/>
      </c>
      <c r="F9860" s="70" t="str">
        <f t="shared" si="612"/>
        <v/>
      </c>
      <c r="G9860" s="68" t="str">
        <f t="shared" si="610"/>
        <v/>
      </c>
      <c r="H9860" s="69" t="str">
        <f t="shared" si="611"/>
        <v/>
      </c>
    </row>
    <row r="9861" spans="2:8" x14ac:dyDescent="0.25">
      <c r="B9861" s="44"/>
      <c r="C9861" s="45"/>
      <c r="D9861" s="45"/>
      <c r="E9861" s="66" t="str">
        <f t="shared" si="609"/>
        <v/>
      </c>
      <c r="F9861" s="70" t="str">
        <f t="shared" si="612"/>
        <v/>
      </c>
      <c r="G9861" s="68" t="str">
        <f t="shared" si="610"/>
        <v/>
      </c>
      <c r="H9861" s="69" t="str">
        <f t="shared" si="611"/>
        <v/>
      </c>
    </row>
    <row r="9862" spans="2:8" x14ac:dyDescent="0.25">
      <c r="B9862" s="44"/>
      <c r="C9862" s="45"/>
      <c r="D9862" s="45"/>
      <c r="E9862" s="66" t="str">
        <f t="shared" si="609"/>
        <v/>
      </c>
      <c r="F9862" s="70" t="str">
        <f t="shared" si="612"/>
        <v/>
      </c>
      <c r="G9862" s="68" t="str">
        <f t="shared" si="610"/>
        <v/>
      </c>
      <c r="H9862" s="69" t="str">
        <f t="shared" si="611"/>
        <v/>
      </c>
    </row>
    <row r="9863" spans="2:8" x14ac:dyDescent="0.25">
      <c r="B9863" s="44"/>
      <c r="C9863" s="45"/>
      <c r="D9863" s="45"/>
      <c r="E9863" s="66" t="str">
        <f t="shared" si="609"/>
        <v/>
      </c>
      <c r="F9863" s="70" t="str">
        <f t="shared" si="612"/>
        <v/>
      </c>
      <c r="G9863" s="68" t="str">
        <f t="shared" si="610"/>
        <v/>
      </c>
      <c r="H9863" s="69" t="str">
        <f t="shared" si="611"/>
        <v/>
      </c>
    </row>
    <row r="9864" spans="2:8" x14ac:dyDescent="0.25">
      <c r="B9864" s="44"/>
      <c r="C9864" s="45"/>
      <c r="D9864" s="45"/>
      <c r="E9864" s="66" t="str">
        <f t="shared" si="609"/>
        <v/>
      </c>
      <c r="F9864" s="70" t="str">
        <f t="shared" si="612"/>
        <v/>
      </c>
      <c r="G9864" s="68" t="str">
        <f t="shared" si="610"/>
        <v/>
      </c>
      <c r="H9864" s="69" t="str">
        <f t="shared" si="611"/>
        <v/>
      </c>
    </row>
    <row r="9865" spans="2:8" x14ac:dyDescent="0.25">
      <c r="B9865" s="44"/>
      <c r="C9865" s="45"/>
      <c r="D9865" s="45"/>
      <c r="E9865" s="66" t="str">
        <f t="shared" si="609"/>
        <v/>
      </c>
      <c r="F9865" s="70" t="str">
        <f t="shared" si="612"/>
        <v/>
      </c>
      <c r="G9865" s="68" t="str">
        <f t="shared" si="610"/>
        <v/>
      </c>
      <c r="H9865" s="69" t="str">
        <f t="shared" si="611"/>
        <v/>
      </c>
    </row>
    <row r="9866" spans="2:8" x14ac:dyDescent="0.25">
      <c r="B9866" s="44"/>
      <c r="C9866" s="45"/>
      <c r="D9866" s="45"/>
      <c r="E9866" s="66" t="str">
        <f t="shared" si="609"/>
        <v/>
      </c>
      <c r="F9866" s="70" t="str">
        <f t="shared" si="612"/>
        <v/>
      </c>
      <c r="G9866" s="68" t="str">
        <f t="shared" si="610"/>
        <v/>
      </c>
      <c r="H9866" s="69" t="str">
        <f t="shared" si="611"/>
        <v/>
      </c>
    </row>
    <row r="9867" spans="2:8" x14ac:dyDescent="0.25">
      <c r="B9867" s="44"/>
      <c r="C9867" s="45"/>
      <c r="D9867" s="45"/>
      <c r="E9867" s="66" t="str">
        <f t="shared" si="609"/>
        <v/>
      </c>
      <c r="F9867" s="70" t="str">
        <f t="shared" si="612"/>
        <v/>
      </c>
      <c r="G9867" s="68" t="str">
        <f t="shared" si="610"/>
        <v/>
      </c>
      <c r="H9867" s="69" t="str">
        <f t="shared" si="611"/>
        <v/>
      </c>
    </row>
    <row r="9868" spans="2:8" x14ac:dyDescent="0.25">
      <c r="B9868" s="44"/>
      <c r="C9868" s="45"/>
      <c r="D9868" s="45"/>
      <c r="E9868" s="66" t="str">
        <f t="shared" si="609"/>
        <v/>
      </c>
      <c r="F9868" s="70" t="str">
        <f t="shared" si="612"/>
        <v/>
      </c>
      <c r="G9868" s="68" t="str">
        <f t="shared" si="610"/>
        <v/>
      </c>
      <c r="H9868" s="69" t="str">
        <f t="shared" si="611"/>
        <v/>
      </c>
    </row>
    <row r="9869" spans="2:8" x14ac:dyDescent="0.25">
      <c r="B9869" s="44"/>
      <c r="C9869" s="45"/>
      <c r="D9869" s="45"/>
      <c r="E9869" s="66" t="str">
        <f t="shared" si="609"/>
        <v/>
      </c>
      <c r="F9869" s="70" t="str">
        <f t="shared" si="612"/>
        <v/>
      </c>
      <c r="G9869" s="68" t="str">
        <f t="shared" si="610"/>
        <v/>
      </c>
      <c r="H9869" s="69" t="str">
        <f t="shared" si="611"/>
        <v/>
      </c>
    </row>
    <row r="9870" spans="2:8" x14ac:dyDescent="0.25">
      <c r="B9870" s="44"/>
      <c r="C9870" s="45"/>
      <c r="D9870" s="45"/>
      <c r="E9870" s="66" t="str">
        <f t="shared" ref="E9870:E9933" si="613">+IF(AND(C9870-D9870&lt;&gt;0,$B$10&gt;B9870),C9870-D9870,"")</f>
        <v/>
      </c>
      <c r="F9870" s="70" t="str">
        <f t="shared" si="612"/>
        <v/>
      </c>
      <c r="G9870" s="68" t="str">
        <f t="shared" ref="G9870:G9933" si="614">+IF(AND(B9870&lt;&gt;"",$B$10&gt;B9870),$B$10-B9870,"")</f>
        <v/>
      </c>
      <c r="H9870" s="69" t="str">
        <f t="shared" ref="H9870:H9933" si="615">IFERROR(((E9870*G9870*$D$10)/36500),"")</f>
        <v/>
      </c>
    </row>
    <row r="9871" spans="2:8" x14ac:dyDescent="0.25">
      <c r="B9871" s="44"/>
      <c r="C9871" s="45"/>
      <c r="D9871" s="45"/>
      <c r="E9871" s="66" t="str">
        <f t="shared" si="613"/>
        <v/>
      </c>
      <c r="F9871" s="70" t="str">
        <f t="shared" ref="F9871:F9934" si="616">+IFERROR((E9871+F9870),"")</f>
        <v/>
      </c>
      <c r="G9871" s="68" t="str">
        <f t="shared" si="614"/>
        <v/>
      </c>
      <c r="H9871" s="69" t="str">
        <f t="shared" si="615"/>
        <v/>
      </c>
    </row>
    <row r="9872" spans="2:8" x14ac:dyDescent="0.25">
      <c r="B9872" s="44"/>
      <c r="C9872" s="45"/>
      <c r="D9872" s="45"/>
      <c r="E9872" s="66" t="str">
        <f t="shared" si="613"/>
        <v/>
      </c>
      <c r="F9872" s="70" t="str">
        <f t="shared" si="616"/>
        <v/>
      </c>
      <c r="G9872" s="68" t="str">
        <f t="shared" si="614"/>
        <v/>
      </c>
      <c r="H9872" s="69" t="str">
        <f t="shared" si="615"/>
        <v/>
      </c>
    </row>
    <row r="9873" spans="2:8" x14ac:dyDescent="0.25">
      <c r="B9873" s="44"/>
      <c r="C9873" s="45"/>
      <c r="D9873" s="45"/>
      <c r="E9873" s="66" t="str">
        <f t="shared" si="613"/>
        <v/>
      </c>
      <c r="F9873" s="70" t="str">
        <f t="shared" si="616"/>
        <v/>
      </c>
      <c r="G9873" s="68" t="str">
        <f t="shared" si="614"/>
        <v/>
      </c>
      <c r="H9873" s="69" t="str">
        <f t="shared" si="615"/>
        <v/>
      </c>
    </row>
    <row r="9874" spans="2:8" x14ac:dyDescent="0.25">
      <c r="B9874" s="44"/>
      <c r="C9874" s="45"/>
      <c r="D9874" s="45"/>
      <c r="E9874" s="66" t="str">
        <f t="shared" si="613"/>
        <v/>
      </c>
      <c r="F9874" s="70" t="str">
        <f t="shared" si="616"/>
        <v/>
      </c>
      <c r="G9874" s="68" t="str">
        <f t="shared" si="614"/>
        <v/>
      </c>
      <c r="H9874" s="69" t="str">
        <f t="shared" si="615"/>
        <v/>
      </c>
    </row>
    <row r="9875" spans="2:8" x14ac:dyDescent="0.25">
      <c r="B9875" s="44"/>
      <c r="C9875" s="45"/>
      <c r="D9875" s="45"/>
      <c r="E9875" s="66" t="str">
        <f t="shared" si="613"/>
        <v/>
      </c>
      <c r="F9875" s="70" t="str">
        <f t="shared" si="616"/>
        <v/>
      </c>
      <c r="G9875" s="68" t="str">
        <f t="shared" si="614"/>
        <v/>
      </c>
      <c r="H9875" s="69" t="str">
        <f t="shared" si="615"/>
        <v/>
      </c>
    </row>
    <row r="9876" spans="2:8" x14ac:dyDescent="0.25">
      <c r="B9876" s="44"/>
      <c r="C9876" s="45"/>
      <c r="D9876" s="45"/>
      <c r="E9876" s="66" t="str">
        <f t="shared" si="613"/>
        <v/>
      </c>
      <c r="F9876" s="70" t="str">
        <f t="shared" si="616"/>
        <v/>
      </c>
      <c r="G9876" s="68" t="str">
        <f t="shared" si="614"/>
        <v/>
      </c>
      <c r="H9876" s="69" t="str">
        <f t="shared" si="615"/>
        <v/>
      </c>
    </row>
    <row r="9877" spans="2:8" x14ac:dyDescent="0.25">
      <c r="B9877" s="44"/>
      <c r="C9877" s="45"/>
      <c r="D9877" s="45"/>
      <c r="E9877" s="66" t="str">
        <f t="shared" si="613"/>
        <v/>
      </c>
      <c r="F9877" s="70" t="str">
        <f t="shared" si="616"/>
        <v/>
      </c>
      <c r="G9877" s="68" t="str">
        <f t="shared" si="614"/>
        <v/>
      </c>
      <c r="H9877" s="69" t="str">
        <f t="shared" si="615"/>
        <v/>
      </c>
    </row>
    <row r="9878" spans="2:8" x14ac:dyDescent="0.25">
      <c r="B9878" s="44"/>
      <c r="C9878" s="45"/>
      <c r="D9878" s="45"/>
      <c r="E9878" s="66" t="str">
        <f t="shared" si="613"/>
        <v/>
      </c>
      <c r="F9878" s="70" t="str">
        <f t="shared" si="616"/>
        <v/>
      </c>
      <c r="G9878" s="68" t="str">
        <f t="shared" si="614"/>
        <v/>
      </c>
      <c r="H9878" s="69" t="str">
        <f t="shared" si="615"/>
        <v/>
      </c>
    </row>
    <row r="9879" spans="2:8" x14ac:dyDescent="0.25">
      <c r="B9879" s="44"/>
      <c r="C9879" s="45"/>
      <c r="D9879" s="45"/>
      <c r="E9879" s="66" t="str">
        <f t="shared" si="613"/>
        <v/>
      </c>
      <c r="F9879" s="70" t="str">
        <f t="shared" si="616"/>
        <v/>
      </c>
      <c r="G9879" s="68" t="str">
        <f t="shared" si="614"/>
        <v/>
      </c>
      <c r="H9879" s="69" t="str">
        <f t="shared" si="615"/>
        <v/>
      </c>
    </row>
    <row r="9880" spans="2:8" x14ac:dyDescent="0.25">
      <c r="B9880" s="44"/>
      <c r="C9880" s="45"/>
      <c r="D9880" s="45"/>
      <c r="E9880" s="66" t="str">
        <f t="shared" si="613"/>
        <v/>
      </c>
      <c r="F9880" s="70" t="str">
        <f t="shared" si="616"/>
        <v/>
      </c>
      <c r="G9880" s="68" t="str">
        <f t="shared" si="614"/>
        <v/>
      </c>
      <c r="H9880" s="69" t="str">
        <f t="shared" si="615"/>
        <v/>
      </c>
    </row>
    <row r="9881" spans="2:8" x14ac:dyDescent="0.25">
      <c r="B9881" s="44"/>
      <c r="C9881" s="45"/>
      <c r="D9881" s="45"/>
      <c r="E9881" s="66" t="str">
        <f t="shared" si="613"/>
        <v/>
      </c>
      <c r="F9881" s="70" t="str">
        <f t="shared" si="616"/>
        <v/>
      </c>
      <c r="G9881" s="68" t="str">
        <f t="shared" si="614"/>
        <v/>
      </c>
      <c r="H9881" s="69" t="str">
        <f t="shared" si="615"/>
        <v/>
      </c>
    </row>
    <row r="9882" spans="2:8" x14ac:dyDescent="0.25">
      <c r="B9882" s="44"/>
      <c r="C9882" s="45"/>
      <c r="D9882" s="45"/>
      <c r="E9882" s="66" t="str">
        <f t="shared" si="613"/>
        <v/>
      </c>
      <c r="F9882" s="70" t="str">
        <f t="shared" si="616"/>
        <v/>
      </c>
      <c r="G9882" s="68" t="str">
        <f t="shared" si="614"/>
        <v/>
      </c>
      <c r="H9882" s="69" t="str">
        <f t="shared" si="615"/>
        <v/>
      </c>
    </row>
    <row r="9883" spans="2:8" x14ac:dyDescent="0.25">
      <c r="B9883" s="44"/>
      <c r="C9883" s="45"/>
      <c r="D9883" s="45"/>
      <c r="E9883" s="66" t="str">
        <f t="shared" si="613"/>
        <v/>
      </c>
      <c r="F9883" s="70" t="str">
        <f t="shared" si="616"/>
        <v/>
      </c>
      <c r="G9883" s="68" t="str">
        <f t="shared" si="614"/>
        <v/>
      </c>
      <c r="H9883" s="69" t="str">
        <f t="shared" si="615"/>
        <v/>
      </c>
    </row>
    <row r="9884" spans="2:8" x14ac:dyDescent="0.25">
      <c r="B9884" s="44"/>
      <c r="C9884" s="45"/>
      <c r="D9884" s="45"/>
      <c r="E9884" s="66" t="str">
        <f t="shared" si="613"/>
        <v/>
      </c>
      <c r="F9884" s="70" t="str">
        <f t="shared" si="616"/>
        <v/>
      </c>
      <c r="G9884" s="68" t="str">
        <f t="shared" si="614"/>
        <v/>
      </c>
      <c r="H9884" s="69" t="str">
        <f t="shared" si="615"/>
        <v/>
      </c>
    </row>
    <row r="9885" spans="2:8" x14ac:dyDescent="0.25">
      <c r="B9885" s="44"/>
      <c r="C9885" s="45"/>
      <c r="D9885" s="45"/>
      <c r="E9885" s="66" t="str">
        <f t="shared" si="613"/>
        <v/>
      </c>
      <c r="F9885" s="70" t="str">
        <f t="shared" si="616"/>
        <v/>
      </c>
      <c r="G9885" s="68" t="str">
        <f t="shared" si="614"/>
        <v/>
      </c>
      <c r="H9885" s="69" t="str">
        <f t="shared" si="615"/>
        <v/>
      </c>
    </row>
    <row r="9886" spans="2:8" x14ac:dyDescent="0.25">
      <c r="B9886" s="44"/>
      <c r="C9886" s="45"/>
      <c r="D9886" s="45"/>
      <c r="E9886" s="66" t="str">
        <f t="shared" si="613"/>
        <v/>
      </c>
      <c r="F9886" s="70" t="str">
        <f t="shared" si="616"/>
        <v/>
      </c>
      <c r="G9886" s="68" t="str">
        <f t="shared" si="614"/>
        <v/>
      </c>
      <c r="H9886" s="69" t="str">
        <f t="shared" si="615"/>
        <v/>
      </c>
    </row>
    <row r="9887" spans="2:8" x14ac:dyDescent="0.25">
      <c r="B9887" s="44"/>
      <c r="C9887" s="45"/>
      <c r="D9887" s="45"/>
      <c r="E9887" s="66" t="str">
        <f t="shared" si="613"/>
        <v/>
      </c>
      <c r="F9887" s="70" t="str">
        <f t="shared" si="616"/>
        <v/>
      </c>
      <c r="G9887" s="68" t="str">
        <f t="shared" si="614"/>
        <v/>
      </c>
      <c r="H9887" s="69" t="str">
        <f t="shared" si="615"/>
        <v/>
      </c>
    </row>
    <row r="9888" spans="2:8" x14ac:dyDescent="0.25">
      <c r="B9888" s="44"/>
      <c r="C9888" s="45"/>
      <c r="D9888" s="45"/>
      <c r="E9888" s="66" t="str">
        <f t="shared" si="613"/>
        <v/>
      </c>
      <c r="F9888" s="70" t="str">
        <f t="shared" si="616"/>
        <v/>
      </c>
      <c r="G9888" s="68" t="str">
        <f t="shared" si="614"/>
        <v/>
      </c>
      <c r="H9888" s="69" t="str">
        <f t="shared" si="615"/>
        <v/>
      </c>
    </row>
    <row r="9889" spans="2:8" x14ac:dyDescent="0.25">
      <c r="B9889" s="44"/>
      <c r="C9889" s="45"/>
      <c r="D9889" s="45"/>
      <c r="E9889" s="66" t="str">
        <f t="shared" si="613"/>
        <v/>
      </c>
      <c r="F9889" s="70" t="str">
        <f t="shared" si="616"/>
        <v/>
      </c>
      <c r="G9889" s="68" t="str">
        <f t="shared" si="614"/>
        <v/>
      </c>
      <c r="H9889" s="69" t="str">
        <f t="shared" si="615"/>
        <v/>
      </c>
    </row>
    <row r="9890" spans="2:8" x14ac:dyDescent="0.25">
      <c r="B9890" s="44"/>
      <c r="C9890" s="45"/>
      <c r="D9890" s="45"/>
      <c r="E9890" s="66" t="str">
        <f t="shared" si="613"/>
        <v/>
      </c>
      <c r="F9890" s="70" t="str">
        <f t="shared" si="616"/>
        <v/>
      </c>
      <c r="G9890" s="68" t="str">
        <f t="shared" si="614"/>
        <v/>
      </c>
      <c r="H9890" s="69" t="str">
        <f t="shared" si="615"/>
        <v/>
      </c>
    </row>
    <row r="9891" spans="2:8" x14ac:dyDescent="0.25">
      <c r="B9891" s="44"/>
      <c r="C9891" s="45"/>
      <c r="D9891" s="45"/>
      <c r="E9891" s="66" t="str">
        <f t="shared" si="613"/>
        <v/>
      </c>
      <c r="F9891" s="70" t="str">
        <f t="shared" si="616"/>
        <v/>
      </c>
      <c r="G9891" s="68" t="str">
        <f t="shared" si="614"/>
        <v/>
      </c>
      <c r="H9891" s="69" t="str">
        <f t="shared" si="615"/>
        <v/>
      </c>
    </row>
    <row r="9892" spans="2:8" x14ac:dyDescent="0.25">
      <c r="B9892" s="44"/>
      <c r="C9892" s="45"/>
      <c r="D9892" s="45"/>
      <c r="E9892" s="66" t="str">
        <f t="shared" si="613"/>
        <v/>
      </c>
      <c r="F9892" s="70" t="str">
        <f t="shared" si="616"/>
        <v/>
      </c>
      <c r="G9892" s="68" t="str">
        <f t="shared" si="614"/>
        <v/>
      </c>
      <c r="H9892" s="69" t="str">
        <f t="shared" si="615"/>
        <v/>
      </c>
    </row>
    <row r="9893" spans="2:8" x14ac:dyDescent="0.25">
      <c r="B9893" s="44"/>
      <c r="C9893" s="45"/>
      <c r="D9893" s="45"/>
      <c r="E9893" s="66" t="str">
        <f t="shared" si="613"/>
        <v/>
      </c>
      <c r="F9893" s="70" t="str">
        <f t="shared" si="616"/>
        <v/>
      </c>
      <c r="G9893" s="68" t="str">
        <f t="shared" si="614"/>
        <v/>
      </c>
      <c r="H9893" s="69" t="str">
        <f t="shared" si="615"/>
        <v/>
      </c>
    </row>
    <row r="9894" spans="2:8" x14ac:dyDescent="0.25">
      <c r="B9894" s="44"/>
      <c r="C9894" s="45"/>
      <c r="D9894" s="45"/>
      <c r="E9894" s="66" t="str">
        <f t="shared" si="613"/>
        <v/>
      </c>
      <c r="F9894" s="70" t="str">
        <f t="shared" si="616"/>
        <v/>
      </c>
      <c r="G9894" s="68" t="str">
        <f t="shared" si="614"/>
        <v/>
      </c>
      <c r="H9894" s="69" t="str">
        <f t="shared" si="615"/>
        <v/>
      </c>
    </row>
    <row r="9895" spans="2:8" x14ac:dyDescent="0.25">
      <c r="B9895" s="44"/>
      <c r="C9895" s="45"/>
      <c r="D9895" s="45"/>
      <c r="E9895" s="66" t="str">
        <f t="shared" si="613"/>
        <v/>
      </c>
      <c r="F9895" s="70" t="str">
        <f t="shared" si="616"/>
        <v/>
      </c>
      <c r="G9895" s="68" t="str">
        <f t="shared" si="614"/>
        <v/>
      </c>
      <c r="H9895" s="69" t="str">
        <f t="shared" si="615"/>
        <v/>
      </c>
    </row>
    <row r="9896" spans="2:8" x14ac:dyDescent="0.25">
      <c r="B9896" s="44"/>
      <c r="C9896" s="45"/>
      <c r="D9896" s="45"/>
      <c r="E9896" s="66" t="str">
        <f t="shared" si="613"/>
        <v/>
      </c>
      <c r="F9896" s="70" t="str">
        <f t="shared" si="616"/>
        <v/>
      </c>
      <c r="G9896" s="68" t="str">
        <f t="shared" si="614"/>
        <v/>
      </c>
      <c r="H9896" s="69" t="str">
        <f t="shared" si="615"/>
        <v/>
      </c>
    </row>
    <row r="9897" spans="2:8" x14ac:dyDescent="0.25">
      <c r="B9897" s="44"/>
      <c r="C9897" s="45"/>
      <c r="D9897" s="45"/>
      <c r="E9897" s="66" t="str">
        <f t="shared" si="613"/>
        <v/>
      </c>
      <c r="F9897" s="70" t="str">
        <f t="shared" si="616"/>
        <v/>
      </c>
      <c r="G9897" s="68" t="str">
        <f t="shared" si="614"/>
        <v/>
      </c>
      <c r="H9897" s="69" t="str">
        <f t="shared" si="615"/>
        <v/>
      </c>
    </row>
    <row r="9898" spans="2:8" x14ac:dyDescent="0.25">
      <c r="B9898" s="44"/>
      <c r="C9898" s="45"/>
      <c r="D9898" s="45"/>
      <c r="E9898" s="66" t="str">
        <f t="shared" si="613"/>
        <v/>
      </c>
      <c r="F9898" s="70" t="str">
        <f t="shared" si="616"/>
        <v/>
      </c>
      <c r="G9898" s="68" t="str">
        <f t="shared" si="614"/>
        <v/>
      </c>
      <c r="H9898" s="69" t="str">
        <f t="shared" si="615"/>
        <v/>
      </c>
    </row>
    <row r="9899" spans="2:8" x14ac:dyDescent="0.25">
      <c r="B9899" s="44"/>
      <c r="C9899" s="45"/>
      <c r="D9899" s="45"/>
      <c r="E9899" s="66" t="str">
        <f t="shared" si="613"/>
        <v/>
      </c>
      <c r="F9899" s="70" t="str">
        <f t="shared" si="616"/>
        <v/>
      </c>
      <c r="G9899" s="68" t="str">
        <f t="shared" si="614"/>
        <v/>
      </c>
      <c r="H9899" s="69" t="str">
        <f t="shared" si="615"/>
        <v/>
      </c>
    </row>
    <row r="9900" spans="2:8" x14ac:dyDescent="0.25">
      <c r="B9900" s="44"/>
      <c r="C9900" s="45"/>
      <c r="D9900" s="45"/>
      <c r="E9900" s="66" t="str">
        <f t="shared" si="613"/>
        <v/>
      </c>
      <c r="F9900" s="70" t="str">
        <f t="shared" si="616"/>
        <v/>
      </c>
      <c r="G9900" s="68" t="str">
        <f t="shared" si="614"/>
        <v/>
      </c>
      <c r="H9900" s="69" t="str">
        <f t="shared" si="615"/>
        <v/>
      </c>
    </row>
    <row r="9901" spans="2:8" x14ac:dyDescent="0.25">
      <c r="B9901" s="44"/>
      <c r="C9901" s="45"/>
      <c r="D9901" s="45"/>
      <c r="E9901" s="66" t="str">
        <f t="shared" si="613"/>
        <v/>
      </c>
      <c r="F9901" s="70" t="str">
        <f t="shared" si="616"/>
        <v/>
      </c>
      <c r="G9901" s="68" t="str">
        <f t="shared" si="614"/>
        <v/>
      </c>
      <c r="H9901" s="69" t="str">
        <f t="shared" si="615"/>
        <v/>
      </c>
    </row>
    <row r="9902" spans="2:8" x14ac:dyDescent="0.25">
      <c r="B9902" s="44"/>
      <c r="C9902" s="45"/>
      <c r="D9902" s="45"/>
      <c r="E9902" s="66" t="str">
        <f t="shared" si="613"/>
        <v/>
      </c>
      <c r="F9902" s="70" t="str">
        <f t="shared" si="616"/>
        <v/>
      </c>
      <c r="G9902" s="68" t="str">
        <f t="shared" si="614"/>
        <v/>
      </c>
      <c r="H9902" s="69" t="str">
        <f t="shared" si="615"/>
        <v/>
      </c>
    </row>
    <row r="9903" spans="2:8" x14ac:dyDescent="0.25">
      <c r="B9903" s="44"/>
      <c r="C9903" s="45"/>
      <c r="D9903" s="45"/>
      <c r="E9903" s="66" t="str">
        <f t="shared" si="613"/>
        <v/>
      </c>
      <c r="F9903" s="70" t="str">
        <f t="shared" si="616"/>
        <v/>
      </c>
      <c r="G9903" s="68" t="str">
        <f t="shared" si="614"/>
        <v/>
      </c>
      <c r="H9903" s="69" t="str">
        <f t="shared" si="615"/>
        <v/>
      </c>
    </row>
    <row r="9904" spans="2:8" x14ac:dyDescent="0.25">
      <c r="B9904" s="44"/>
      <c r="C9904" s="45"/>
      <c r="D9904" s="45"/>
      <c r="E9904" s="66" t="str">
        <f t="shared" si="613"/>
        <v/>
      </c>
      <c r="F9904" s="70" t="str">
        <f t="shared" si="616"/>
        <v/>
      </c>
      <c r="G9904" s="68" t="str">
        <f t="shared" si="614"/>
        <v/>
      </c>
      <c r="H9904" s="69" t="str">
        <f t="shared" si="615"/>
        <v/>
      </c>
    </row>
    <row r="9905" spans="2:8" x14ac:dyDescent="0.25">
      <c r="B9905" s="44"/>
      <c r="C9905" s="45"/>
      <c r="D9905" s="45"/>
      <c r="E9905" s="66" t="str">
        <f t="shared" si="613"/>
        <v/>
      </c>
      <c r="F9905" s="70" t="str">
        <f t="shared" si="616"/>
        <v/>
      </c>
      <c r="G9905" s="68" t="str">
        <f t="shared" si="614"/>
        <v/>
      </c>
      <c r="H9905" s="69" t="str">
        <f t="shared" si="615"/>
        <v/>
      </c>
    </row>
    <row r="9906" spans="2:8" x14ac:dyDescent="0.25">
      <c r="B9906" s="44"/>
      <c r="C9906" s="45"/>
      <c r="D9906" s="45"/>
      <c r="E9906" s="66" t="str">
        <f t="shared" si="613"/>
        <v/>
      </c>
      <c r="F9906" s="70" t="str">
        <f t="shared" si="616"/>
        <v/>
      </c>
      <c r="G9906" s="68" t="str">
        <f t="shared" si="614"/>
        <v/>
      </c>
      <c r="H9906" s="69" t="str">
        <f t="shared" si="615"/>
        <v/>
      </c>
    </row>
    <row r="9907" spans="2:8" x14ac:dyDescent="0.25">
      <c r="B9907" s="44"/>
      <c r="C9907" s="45"/>
      <c r="D9907" s="45"/>
      <c r="E9907" s="66" t="str">
        <f t="shared" si="613"/>
        <v/>
      </c>
      <c r="F9907" s="70" t="str">
        <f t="shared" si="616"/>
        <v/>
      </c>
      <c r="G9907" s="68" t="str">
        <f t="shared" si="614"/>
        <v/>
      </c>
      <c r="H9907" s="69" t="str">
        <f t="shared" si="615"/>
        <v/>
      </c>
    </row>
    <row r="9908" spans="2:8" x14ac:dyDescent="0.25">
      <c r="B9908" s="44"/>
      <c r="C9908" s="45"/>
      <c r="D9908" s="45"/>
      <c r="E9908" s="66" t="str">
        <f t="shared" si="613"/>
        <v/>
      </c>
      <c r="F9908" s="70" t="str">
        <f t="shared" si="616"/>
        <v/>
      </c>
      <c r="G9908" s="68" t="str">
        <f t="shared" si="614"/>
        <v/>
      </c>
      <c r="H9908" s="69" t="str">
        <f t="shared" si="615"/>
        <v/>
      </c>
    </row>
    <row r="9909" spans="2:8" x14ac:dyDescent="0.25">
      <c r="B9909" s="44"/>
      <c r="C9909" s="45"/>
      <c r="D9909" s="45"/>
      <c r="E9909" s="66" t="str">
        <f t="shared" si="613"/>
        <v/>
      </c>
      <c r="F9909" s="70" t="str">
        <f t="shared" si="616"/>
        <v/>
      </c>
      <c r="G9909" s="68" t="str">
        <f t="shared" si="614"/>
        <v/>
      </c>
      <c r="H9909" s="69" t="str">
        <f t="shared" si="615"/>
        <v/>
      </c>
    </row>
    <row r="9910" spans="2:8" x14ac:dyDescent="0.25">
      <c r="B9910" s="44"/>
      <c r="C9910" s="45"/>
      <c r="D9910" s="45"/>
      <c r="E9910" s="66" t="str">
        <f t="shared" si="613"/>
        <v/>
      </c>
      <c r="F9910" s="70" t="str">
        <f t="shared" si="616"/>
        <v/>
      </c>
      <c r="G9910" s="68" t="str">
        <f t="shared" si="614"/>
        <v/>
      </c>
      <c r="H9910" s="69" t="str">
        <f t="shared" si="615"/>
        <v/>
      </c>
    </row>
    <row r="9911" spans="2:8" x14ac:dyDescent="0.25">
      <c r="B9911" s="44"/>
      <c r="C9911" s="45"/>
      <c r="D9911" s="45"/>
      <c r="E9911" s="66" t="str">
        <f t="shared" si="613"/>
        <v/>
      </c>
      <c r="F9911" s="70" t="str">
        <f t="shared" si="616"/>
        <v/>
      </c>
      <c r="G9911" s="68" t="str">
        <f t="shared" si="614"/>
        <v/>
      </c>
      <c r="H9911" s="69" t="str">
        <f t="shared" si="615"/>
        <v/>
      </c>
    </row>
    <row r="9912" spans="2:8" x14ac:dyDescent="0.25">
      <c r="B9912" s="44"/>
      <c r="C9912" s="45"/>
      <c r="D9912" s="45"/>
      <c r="E9912" s="66" t="str">
        <f t="shared" si="613"/>
        <v/>
      </c>
      <c r="F9912" s="70" t="str">
        <f t="shared" si="616"/>
        <v/>
      </c>
      <c r="G9912" s="68" t="str">
        <f t="shared" si="614"/>
        <v/>
      </c>
      <c r="H9912" s="69" t="str">
        <f t="shared" si="615"/>
        <v/>
      </c>
    </row>
    <row r="9913" spans="2:8" x14ac:dyDescent="0.25">
      <c r="B9913" s="44"/>
      <c r="C9913" s="45"/>
      <c r="D9913" s="45"/>
      <c r="E9913" s="66" t="str">
        <f t="shared" si="613"/>
        <v/>
      </c>
      <c r="F9913" s="70" t="str">
        <f t="shared" si="616"/>
        <v/>
      </c>
      <c r="G9913" s="68" t="str">
        <f t="shared" si="614"/>
        <v/>
      </c>
      <c r="H9913" s="69" t="str">
        <f t="shared" si="615"/>
        <v/>
      </c>
    </row>
    <row r="9914" spans="2:8" x14ac:dyDescent="0.25">
      <c r="B9914" s="44"/>
      <c r="C9914" s="45"/>
      <c r="D9914" s="45"/>
      <c r="E9914" s="66" t="str">
        <f t="shared" si="613"/>
        <v/>
      </c>
      <c r="F9914" s="70" t="str">
        <f t="shared" si="616"/>
        <v/>
      </c>
      <c r="G9914" s="68" t="str">
        <f t="shared" si="614"/>
        <v/>
      </c>
      <c r="H9914" s="69" t="str">
        <f t="shared" si="615"/>
        <v/>
      </c>
    </row>
    <row r="9915" spans="2:8" x14ac:dyDescent="0.25">
      <c r="B9915" s="44"/>
      <c r="C9915" s="45"/>
      <c r="D9915" s="45"/>
      <c r="E9915" s="66" t="str">
        <f t="shared" si="613"/>
        <v/>
      </c>
      <c r="F9915" s="70" t="str">
        <f t="shared" si="616"/>
        <v/>
      </c>
      <c r="G9915" s="68" t="str">
        <f t="shared" si="614"/>
        <v/>
      </c>
      <c r="H9915" s="69" t="str">
        <f t="shared" si="615"/>
        <v/>
      </c>
    </row>
    <row r="9916" spans="2:8" x14ac:dyDescent="0.25">
      <c r="B9916" s="44"/>
      <c r="C9916" s="45"/>
      <c r="D9916" s="45"/>
      <c r="E9916" s="66" t="str">
        <f t="shared" si="613"/>
        <v/>
      </c>
      <c r="F9916" s="70" t="str">
        <f t="shared" si="616"/>
        <v/>
      </c>
      <c r="G9916" s="68" t="str">
        <f t="shared" si="614"/>
        <v/>
      </c>
      <c r="H9916" s="69" t="str">
        <f t="shared" si="615"/>
        <v/>
      </c>
    </row>
    <row r="9917" spans="2:8" x14ac:dyDescent="0.25">
      <c r="B9917" s="44"/>
      <c r="C9917" s="45"/>
      <c r="D9917" s="45"/>
      <c r="E9917" s="66" t="str">
        <f t="shared" si="613"/>
        <v/>
      </c>
      <c r="F9917" s="70" t="str">
        <f t="shared" si="616"/>
        <v/>
      </c>
      <c r="G9917" s="68" t="str">
        <f t="shared" si="614"/>
        <v/>
      </c>
      <c r="H9917" s="69" t="str">
        <f t="shared" si="615"/>
        <v/>
      </c>
    </row>
    <row r="9918" spans="2:8" x14ac:dyDescent="0.25">
      <c r="B9918" s="44"/>
      <c r="C9918" s="45"/>
      <c r="D9918" s="45"/>
      <c r="E9918" s="66" t="str">
        <f t="shared" si="613"/>
        <v/>
      </c>
      <c r="F9918" s="70" t="str">
        <f t="shared" si="616"/>
        <v/>
      </c>
      <c r="G9918" s="68" t="str">
        <f t="shared" si="614"/>
        <v/>
      </c>
      <c r="H9918" s="69" t="str">
        <f t="shared" si="615"/>
        <v/>
      </c>
    </row>
    <row r="9919" spans="2:8" x14ac:dyDescent="0.25">
      <c r="B9919" s="44"/>
      <c r="C9919" s="45"/>
      <c r="D9919" s="45"/>
      <c r="E9919" s="66" t="str">
        <f t="shared" si="613"/>
        <v/>
      </c>
      <c r="F9919" s="70" t="str">
        <f t="shared" si="616"/>
        <v/>
      </c>
      <c r="G9919" s="68" t="str">
        <f t="shared" si="614"/>
        <v/>
      </c>
      <c r="H9919" s="69" t="str">
        <f t="shared" si="615"/>
        <v/>
      </c>
    </row>
    <row r="9920" spans="2:8" x14ac:dyDescent="0.25">
      <c r="B9920" s="44"/>
      <c r="C9920" s="45"/>
      <c r="D9920" s="45"/>
      <c r="E9920" s="66" t="str">
        <f t="shared" si="613"/>
        <v/>
      </c>
      <c r="F9920" s="70" t="str">
        <f t="shared" si="616"/>
        <v/>
      </c>
      <c r="G9920" s="68" t="str">
        <f t="shared" si="614"/>
        <v/>
      </c>
      <c r="H9920" s="69" t="str">
        <f t="shared" si="615"/>
        <v/>
      </c>
    </row>
    <row r="9921" spans="2:8" x14ac:dyDescent="0.25">
      <c r="B9921" s="44"/>
      <c r="C9921" s="45"/>
      <c r="D9921" s="45"/>
      <c r="E9921" s="66" t="str">
        <f t="shared" si="613"/>
        <v/>
      </c>
      <c r="F9921" s="70" t="str">
        <f t="shared" si="616"/>
        <v/>
      </c>
      <c r="G9921" s="68" t="str">
        <f t="shared" si="614"/>
        <v/>
      </c>
      <c r="H9921" s="69" t="str">
        <f t="shared" si="615"/>
        <v/>
      </c>
    </row>
    <row r="9922" spans="2:8" x14ac:dyDescent="0.25">
      <c r="B9922" s="44"/>
      <c r="C9922" s="45"/>
      <c r="D9922" s="45"/>
      <c r="E9922" s="66" t="str">
        <f t="shared" si="613"/>
        <v/>
      </c>
      <c r="F9922" s="70" t="str">
        <f t="shared" si="616"/>
        <v/>
      </c>
      <c r="G9922" s="68" t="str">
        <f t="shared" si="614"/>
        <v/>
      </c>
      <c r="H9922" s="69" t="str">
        <f t="shared" si="615"/>
        <v/>
      </c>
    </row>
    <row r="9923" spans="2:8" x14ac:dyDescent="0.25">
      <c r="B9923" s="44"/>
      <c r="C9923" s="45"/>
      <c r="D9923" s="45"/>
      <c r="E9923" s="66" t="str">
        <f t="shared" si="613"/>
        <v/>
      </c>
      <c r="F9923" s="70" t="str">
        <f t="shared" si="616"/>
        <v/>
      </c>
      <c r="G9923" s="68" t="str">
        <f t="shared" si="614"/>
        <v/>
      </c>
      <c r="H9923" s="69" t="str">
        <f t="shared" si="615"/>
        <v/>
      </c>
    </row>
    <row r="9924" spans="2:8" x14ac:dyDescent="0.25">
      <c r="B9924" s="44"/>
      <c r="C9924" s="45"/>
      <c r="D9924" s="45"/>
      <c r="E9924" s="66" t="str">
        <f t="shared" si="613"/>
        <v/>
      </c>
      <c r="F9924" s="70" t="str">
        <f t="shared" si="616"/>
        <v/>
      </c>
      <c r="G9924" s="68" t="str">
        <f t="shared" si="614"/>
        <v/>
      </c>
      <c r="H9924" s="69" t="str">
        <f t="shared" si="615"/>
        <v/>
      </c>
    </row>
    <row r="9925" spans="2:8" x14ac:dyDescent="0.25">
      <c r="B9925" s="44"/>
      <c r="C9925" s="45"/>
      <c r="D9925" s="45"/>
      <c r="E9925" s="66" t="str">
        <f t="shared" si="613"/>
        <v/>
      </c>
      <c r="F9925" s="70" t="str">
        <f t="shared" si="616"/>
        <v/>
      </c>
      <c r="G9925" s="68" t="str">
        <f t="shared" si="614"/>
        <v/>
      </c>
      <c r="H9925" s="69" t="str">
        <f t="shared" si="615"/>
        <v/>
      </c>
    </row>
    <row r="9926" spans="2:8" x14ac:dyDescent="0.25">
      <c r="B9926" s="44"/>
      <c r="C9926" s="45"/>
      <c r="D9926" s="45"/>
      <c r="E9926" s="66" t="str">
        <f t="shared" si="613"/>
        <v/>
      </c>
      <c r="F9926" s="70" t="str">
        <f t="shared" si="616"/>
        <v/>
      </c>
      <c r="G9926" s="68" t="str">
        <f t="shared" si="614"/>
        <v/>
      </c>
      <c r="H9926" s="69" t="str">
        <f t="shared" si="615"/>
        <v/>
      </c>
    </row>
    <row r="9927" spans="2:8" x14ac:dyDescent="0.25">
      <c r="B9927" s="44"/>
      <c r="C9927" s="45"/>
      <c r="D9927" s="45"/>
      <c r="E9927" s="66" t="str">
        <f t="shared" si="613"/>
        <v/>
      </c>
      <c r="F9927" s="70" t="str">
        <f t="shared" si="616"/>
        <v/>
      </c>
      <c r="G9927" s="68" t="str">
        <f t="shared" si="614"/>
        <v/>
      </c>
      <c r="H9927" s="69" t="str">
        <f t="shared" si="615"/>
        <v/>
      </c>
    </row>
    <row r="9928" spans="2:8" x14ac:dyDescent="0.25">
      <c r="B9928" s="44"/>
      <c r="C9928" s="45"/>
      <c r="D9928" s="45"/>
      <c r="E9928" s="66" t="str">
        <f t="shared" si="613"/>
        <v/>
      </c>
      <c r="F9928" s="70" t="str">
        <f t="shared" si="616"/>
        <v/>
      </c>
      <c r="G9928" s="68" t="str">
        <f t="shared" si="614"/>
        <v/>
      </c>
      <c r="H9928" s="69" t="str">
        <f t="shared" si="615"/>
        <v/>
      </c>
    </row>
    <row r="9929" spans="2:8" x14ac:dyDescent="0.25">
      <c r="B9929" s="44"/>
      <c r="C9929" s="45"/>
      <c r="D9929" s="45"/>
      <c r="E9929" s="66" t="str">
        <f t="shared" si="613"/>
        <v/>
      </c>
      <c r="F9929" s="70" t="str">
        <f t="shared" si="616"/>
        <v/>
      </c>
      <c r="G9929" s="68" t="str">
        <f t="shared" si="614"/>
        <v/>
      </c>
      <c r="H9929" s="69" t="str">
        <f t="shared" si="615"/>
        <v/>
      </c>
    </row>
    <row r="9930" spans="2:8" x14ac:dyDescent="0.25">
      <c r="B9930" s="44"/>
      <c r="C9930" s="45"/>
      <c r="D9930" s="45"/>
      <c r="E9930" s="66" t="str">
        <f t="shared" si="613"/>
        <v/>
      </c>
      <c r="F9930" s="70" t="str">
        <f t="shared" si="616"/>
        <v/>
      </c>
      <c r="G9930" s="68" t="str">
        <f t="shared" si="614"/>
        <v/>
      </c>
      <c r="H9930" s="69" t="str">
        <f t="shared" si="615"/>
        <v/>
      </c>
    </row>
    <row r="9931" spans="2:8" x14ac:dyDescent="0.25">
      <c r="B9931" s="44"/>
      <c r="C9931" s="45"/>
      <c r="D9931" s="45"/>
      <c r="E9931" s="66" t="str">
        <f t="shared" si="613"/>
        <v/>
      </c>
      <c r="F9931" s="70" t="str">
        <f t="shared" si="616"/>
        <v/>
      </c>
      <c r="G9931" s="68" t="str">
        <f t="shared" si="614"/>
        <v/>
      </c>
      <c r="H9931" s="69" t="str">
        <f t="shared" si="615"/>
        <v/>
      </c>
    </row>
    <row r="9932" spans="2:8" x14ac:dyDescent="0.25">
      <c r="B9932" s="44"/>
      <c r="C9932" s="45"/>
      <c r="D9932" s="45"/>
      <c r="E9932" s="66" t="str">
        <f t="shared" si="613"/>
        <v/>
      </c>
      <c r="F9932" s="70" t="str">
        <f t="shared" si="616"/>
        <v/>
      </c>
      <c r="G9932" s="68" t="str">
        <f t="shared" si="614"/>
        <v/>
      </c>
      <c r="H9932" s="69" t="str">
        <f t="shared" si="615"/>
        <v/>
      </c>
    </row>
    <row r="9933" spans="2:8" x14ac:dyDescent="0.25">
      <c r="B9933" s="44"/>
      <c r="C9933" s="45"/>
      <c r="D9933" s="45"/>
      <c r="E9933" s="66" t="str">
        <f t="shared" si="613"/>
        <v/>
      </c>
      <c r="F9933" s="70" t="str">
        <f t="shared" si="616"/>
        <v/>
      </c>
      <c r="G9933" s="68" t="str">
        <f t="shared" si="614"/>
        <v/>
      </c>
      <c r="H9933" s="69" t="str">
        <f t="shared" si="615"/>
        <v/>
      </c>
    </row>
    <row r="9934" spans="2:8" x14ac:dyDescent="0.25">
      <c r="B9934" s="44"/>
      <c r="C9934" s="45"/>
      <c r="D9934" s="45"/>
      <c r="E9934" s="66" t="str">
        <f t="shared" ref="E9934:E9997" si="617">+IF(AND(C9934-D9934&lt;&gt;0,$B$10&gt;B9934),C9934-D9934,"")</f>
        <v/>
      </c>
      <c r="F9934" s="70" t="str">
        <f t="shared" si="616"/>
        <v/>
      </c>
      <c r="G9934" s="68" t="str">
        <f t="shared" ref="G9934:G9997" si="618">+IF(AND(B9934&lt;&gt;"",$B$10&gt;B9934),$B$10-B9934,"")</f>
        <v/>
      </c>
      <c r="H9934" s="69" t="str">
        <f t="shared" ref="H9934:H9997" si="619">IFERROR(((E9934*G9934*$D$10)/36500),"")</f>
        <v/>
      </c>
    </row>
    <row r="9935" spans="2:8" x14ac:dyDescent="0.25">
      <c r="B9935" s="44"/>
      <c r="C9935" s="45"/>
      <c r="D9935" s="45"/>
      <c r="E9935" s="66" t="str">
        <f t="shared" si="617"/>
        <v/>
      </c>
      <c r="F9935" s="70" t="str">
        <f t="shared" ref="F9935:F9998" si="620">+IFERROR((E9935+F9934),"")</f>
        <v/>
      </c>
      <c r="G9935" s="68" t="str">
        <f t="shared" si="618"/>
        <v/>
      </c>
      <c r="H9935" s="69" t="str">
        <f t="shared" si="619"/>
        <v/>
      </c>
    </row>
    <row r="9936" spans="2:8" x14ac:dyDescent="0.25">
      <c r="B9936" s="44"/>
      <c r="C9936" s="45"/>
      <c r="D9936" s="45"/>
      <c r="E9936" s="66" t="str">
        <f t="shared" si="617"/>
        <v/>
      </c>
      <c r="F9936" s="70" t="str">
        <f t="shared" si="620"/>
        <v/>
      </c>
      <c r="G9936" s="68" t="str">
        <f t="shared" si="618"/>
        <v/>
      </c>
      <c r="H9936" s="69" t="str">
        <f t="shared" si="619"/>
        <v/>
      </c>
    </row>
    <row r="9937" spans="2:8" x14ac:dyDescent="0.25">
      <c r="B9937" s="44"/>
      <c r="C9937" s="45"/>
      <c r="D9937" s="45"/>
      <c r="E9937" s="66" t="str">
        <f t="shared" si="617"/>
        <v/>
      </c>
      <c r="F9937" s="70" t="str">
        <f t="shared" si="620"/>
        <v/>
      </c>
      <c r="G9937" s="68" t="str">
        <f t="shared" si="618"/>
        <v/>
      </c>
      <c r="H9937" s="69" t="str">
        <f t="shared" si="619"/>
        <v/>
      </c>
    </row>
    <row r="9938" spans="2:8" x14ac:dyDescent="0.25">
      <c r="B9938" s="44"/>
      <c r="C9938" s="45"/>
      <c r="D9938" s="45"/>
      <c r="E9938" s="66" t="str">
        <f t="shared" si="617"/>
        <v/>
      </c>
      <c r="F9938" s="70" t="str">
        <f t="shared" si="620"/>
        <v/>
      </c>
      <c r="G9938" s="68" t="str">
        <f t="shared" si="618"/>
        <v/>
      </c>
      <c r="H9938" s="69" t="str">
        <f t="shared" si="619"/>
        <v/>
      </c>
    </row>
    <row r="9939" spans="2:8" x14ac:dyDescent="0.25">
      <c r="B9939" s="44"/>
      <c r="C9939" s="45"/>
      <c r="D9939" s="45"/>
      <c r="E9939" s="66" t="str">
        <f t="shared" si="617"/>
        <v/>
      </c>
      <c r="F9939" s="70" t="str">
        <f t="shared" si="620"/>
        <v/>
      </c>
      <c r="G9939" s="68" t="str">
        <f t="shared" si="618"/>
        <v/>
      </c>
      <c r="H9939" s="69" t="str">
        <f t="shared" si="619"/>
        <v/>
      </c>
    </row>
    <row r="9940" spans="2:8" x14ac:dyDescent="0.25">
      <c r="B9940" s="44"/>
      <c r="C9940" s="45"/>
      <c r="D9940" s="45"/>
      <c r="E9940" s="66" t="str">
        <f t="shared" si="617"/>
        <v/>
      </c>
      <c r="F9940" s="70" t="str">
        <f t="shared" si="620"/>
        <v/>
      </c>
      <c r="G9940" s="68" t="str">
        <f t="shared" si="618"/>
        <v/>
      </c>
      <c r="H9940" s="69" t="str">
        <f t="shared" si="619"/>
        <v/>
      </c>
    </row>
    <row r="9941" spans="2:8" x14ac:dyDescent="0.25">
      <c r="B9941" s="44"/>
      <c r="C9941" s="45"/>
      <c r="D9941" s="45"/>
      <c r="E9941" s="66" t="str">
        <f t="shared" si="617"/>
        <v/>
      </c>
      <c r="F9941" s="70" t="str">
        <f t="shared" si="620"/>
        <v/>
      </c>
      <c r="G9941" s="68" t="str">
        <f t="shared" si="618"/>
        <v/>
      </c>
      <c r="H9941" s="69" t="str">
        <f t="shared" si="619"/>
        <v/>
      </c>
    </row>
    <row r="9942" spans="2:8" x14ac:dyDescent="0.25">
      <c r="B9942" s="44"/>
      <c r="C9942" s="45"/>
      <c r="D9942" s="45"/>
      <c r="E9942" s="66" t="str">
        <f t="shared" si="617"/>
        <v/>
      </c>
      <c r="F9942" s="70" t="str">
        <f t="shared" si="620"/>
        <v/>
      </c>
      <c r="G9942" s="68" t="str">
        <f t="shared" si="618"/>
        <v/>
      </c>
      <c r="H9942" s="69" t="str">
        <f t="shared" si="619"/>
        <v/>
      </c>
    </row>
    <row r="9943" spans="2:8" x14ac:dyDescent="0.25">
      <c r="B9943" s="44"/>
      <c r="C9943" s="45"/>
      <c r="D9943" s="45"/>
      <c r="E9943" s="66" t="str">
        <f t="shared" si="617"/>
        <v/>
      </c>
      <c r="F9943" s="70" t="str">
        <f t="shared" si="620"/>
        <v/>
      </c>
      <c r="G9943" s="68" t="str">
        <f t="shared" si="618"/>
        <v/>
      </c>
      <c r="H9943" s="69" t="str">
        <f t="shared" si="619"/>
        <v/>
      </c>
    </row>
    <row r="9944" spans="2:8" x14ac:dyDescent="0.25">
      <c r="B9944" s="44"/>
      <c r="C9944" s="45"/>
      <c r="D9944" s="45"/>
      <c r="E9944" s="66" t="str">
        <f t="shared" si="617"/>
        <v/>
      </c>
      <c r="F9944" s="70" t="str">
        <f t="shared" si="620"/>
        <v/>
      </c>
      <c r="G9944" s="68" t="str">
        <f t="shared" si="618"/>
        <v/>
      </c>
      <c r="H9944" s="69" t="str">
        <f t="shared" si="619"/>
        <v/>
      </c>
    </row>
    <row r="9945" spans="2:8" x14ac:dyDescent="0.25">
      <c r="B9945" s="44"/>
      <c r="C9945" s="45"/>
      <c r="D9945" s="45"/>
      <c r="E9945" s="66" t="str">
        <f t="shared" si="617"/>
        <v/>
      </c>
      <c r="F9945" s="70" t="str">
        <f t="shared" si="620"/>
        <v/>
      </c>
      <c r="G9945" s="68" t="str">
        <f t="shared" si="618"/>
        <v/>
      </c>
      <c r="H9945" s="69" t="str">
        <f t="shared" si="619"/>
        <v/>
      </c>
    </row>
    <row r="9946" spans="2:8" x14ac:dyDescent="0.25">
      <c r="B9946" s="44"/>
      <c r="C9946" s="45"/>
      <c r="D9946" s="45"/>
      <c r="E9946" s="66" t="str">
        <f t="shared" si="617"/>
        <v/>
      </c>
      <c r="F9946" s="70" t="str">
        <f t="shared" si="620"/>
        <v/>
      </c>
      <c r="G9946" s="68" t="str">
        <f t="shared" si="618"/>
        <v/>
      </c>
      <c r="H9946" s="69" t="str">
        <f t="shared" si="619"/>
        <v/>
      </c>
    </row>
    <row r="9947" spans="2:8" x14ac:dyDescent="0.25">
      <c r="B9947" s="44"/>
      <c r="C9947" s="45"/>
      <c r="D9947" s="45"/>
      <c r="E9947" s="66" t="str">
        <f t="shared" si="617"/>
        <v/>
      </c>
      <c r="F9947" s="70" t="str">
        <f t="shared" si="620"/>
        <v/>
      </c>
      <c r="G9947" s="68" t="str">
        <f t="shared" si="618"/>
        <v/>
      </c>
      <c r="H9947" s="69" t="str">
        <f t="shared" si="619"/>
        <v/>
      </c>
    </row>
    <row r="9948" spans="2:8" x14ac:dyDescent="0.25">
      <c r="B9948" s="44"/>
      <c r="C9948" s="45"/>
      <c r="D9948" s="45"/>
      <c r="E9948" s="66" t="str">
        <f t="shared" si="617"/>
        <v/>
      </c>
      <c r="F9948" s="70" t="str">
        <f t="shared" si="620"/>
        <v/>
      </c>
      <c r="G9948" s="68" t="str">
        <f t="shared" si="618"/>
        <v/>
      </c>
      <c r="H9948" s="69" t="str">
        <f t="shared" si="619"/>
        <v/>
      </c>
    </row>
    <row r="9949" spans="2:8" x14ac:dyDescent="0.25">
      <c r="B9949" s="44"/>
      <c r="C9949" s="45"/>
      <c r="D9949" s="45"/>
      <c r="E9949" s="66" t="str">
        <f t="shared" si="617"/>
        <v/>
      </c>
      <c r="F9949" s="70" t="str">
        <f t="shared" si="620"/>
        <v/>
      </c>
      <c r="G9949" s="68" t="str">
        <f t="shared" si="618"/>
        <v/>
      </c>
      <c r="H9949" s="69" t="str">
        <f t="shared" si="619"/>
        <v/>
      </c>
    </row>
    <row r="9950" spans="2:8" x14ac:dyDescent="0.25">
      <c r="B9950" s="44"/>
      <c r="C9950" s="45"/>
      <c r="D9950" s="45"/>
      <c r="E9950" s="66" t="str">
        <f t="shared" si="617"/>
        <v/>
      </c>
      <c r="F9950" s="70" t="str">
        <f t="shared" si="620"/>
        <v/>
      </c>
      <c r="G9950" s="68" t="str">
        <f t="shared" si="618"/>
        <v/>
      </c>
      <c r="H9950" s="69" t="str">
        <f t="shared" si="619"/>
        <v/>
      </c>
    </row>
    <row r="9951" spans="2:8" x14ac:dyDescent="0.25">
      <c r="B9951" s="44"/>
      <c r="C9951" s="45"/>
      <c r="D9951" s="45"/>
      <c r="E9951" s="66" t="str">
        <f t="shared" si="617"/>
        <v/>
      </c>
      <c r="F9951" s="70" t="str">
        <f t="shared" si="620"/>
        <v/>
      </c>
      <c r="G9951" s="68" t="str">
        <f t="shared" si="618"/>
        <v/>
      </c>
      <c r="H9951" s="69" t="str">
        <f t="shared" si="619"/>
        <v/>
      </c>
    </row>
    <row r="9952" spans="2:8" x14ac:dyDescent="0.25">
      <c r="B9952" s="44"/>
      <c r="C9952" s="45"/>
      <c r="D9952" s="45"/>
      <c r="E9952" s="66" t="str">
        <f t="shared" si="617"/>
        <v/>
      </c>
      <c r="F9952" s="70" t="str">
        <f t="shared" si="620"/>
        <v/>
      </c>
      <c r="G9952" s="68" t="str">
        <f t="shared" si="618"/>
        <v/>
      </c>
      <c r="H9952" s="69" t="str">
        <f t="shared" si="619"/>
        <v/>
      </c>
    </row>
    <row r="9953" spans="2:8" x14ac:dyDescent="0.25">
      <c r="B9953" s="44"/>
      <c r="C9953" s="45"/>
      <c r="D9953" s="45"/>
      <c r="E9953" s="66" t="str">
        <f t="shared" si="617"/>
        <v/>
      </c>
      <c r="F9953" s="70" t="str">
        <f t="shared" si="620"/>
        <v/>
      </c>
      <c r="G9953" s="68" t="str">
        <f t="shared" si="618"/>
        <v/>
      </c>
      <c r="H9953" s="69" t="str">
        <f t="shared" si="619"/>
        <v/>
      </c>
    </row>
    <row r="9954" spans="2:8" x14ac:dyDescent="0.25">
      <c r="B9954" s="44"/>
      <c r="C9954" s="45"/>
      <c r="D9954" s="45"/>
      <c r="E9954" s="66" t="str">
        <f t="shared" si="617"/>
        <v/>
      </c>
      <c r="F9954" s="70" t="str">
        <f t="shared" si="620"/>
        <v/>
      </c>
      <c r="G9954" s="68" t="str">
        <f t="shared" si="618"/>
        <v/>
      </c>
      <c r="H9954" s="69" t="str">
        <f t="shared" si="619"/>
        <v/>
      </c>
    </row>
    <row r="9955" spans="2:8" x14ac:dyDescent="0.25">
      <c r="B9955" s="44"/>
      <c r="C9955" s="45"/>
      <c r="D9955" s="45"/>
      <c r="E9955" s="66" t="str">
        <f t="shared" si="617"/>
        <v/>
      </c>
      <c r="F9955" s="70" t="str">
        <f t="shared" si="620"/>
        <v/>
      </c>
      <c r="G9955" s="68" t="str">
        <f t="shared" si="618"/>
        <v/>
      </c>
      <c r="H9955" s="69" t="str">
        <f t="shared" si="619"/>
        <v/>
      </c>
    </row>
    <row r="9956" spans="2:8" x14ac:dyDescent="0.25">
      <c r="B9956" s="44"/>
      <c r="C9956" s="45"/>
      <c r="D9956" s="45"/>
      <c r="E9956" s="66" t="str">
        <f t="shared" si="617"/>
        <v/>
      </c>
      <c r="F9956" s="70" t="str">
        <f t="shared" si="620"/>
        <v/>
      </c>
      <c r="G9956" s="68" t="str">
        <f t="shared" si="618"/>
        <v/>
      </c>
      <c r="H9956" s="69" t="str">
        <f t="shared" si="619"/>
        <v/>
      </c>
    </row>
    <row r="9957" spans="2:8" x14ac:dyDescent="0.25">
      <c r="B9957" s="44"/>
      <c r="C9957" s="45"/>
      <c r="D9957" s="45"/>
      <c r="E9957" s="66" t="str">
        <f t="shared" si="617"/>
        <v/>
      </c>
      <c r="F9957" s="70" t="str">
        <f t="shared" si="620"/>
        <v/>
      </c>
      <c r="G9957" s="68" t="str">
        <f t="shared" si="618"/>
        <v/>
      </c>
      <c r="H9957" s="69" t="str">
        <f t="shared" si="619"/>
        <v/>
      </c>
    </row>
    <row r="9958" spans="2:8" x14ac:dyDescent="0.25">
      <c r="B9958" s="44"/>
      <c r="C9958" s="45"/>
      <c r="D9958" s="45"/>
      <c r="E9958" s="66" t="str">
        <f t="shared" si="617"/>
        <v/>
      </c>
      <c r="F9958" s="70" t="str">
        <f t="shared" si="620"/>
        <v/>
      </c>
      <c r="G9958" s="68" t="str">
        <f t="shared" si="618"/>
        <v/>
      </c>
      <c r="H9958" s="69" t="str">
        <f t="shared" si="619"/>
        <v/>
      </c>
    </row>
    <row r="9959" spans="2:8" x14ac:dyDescent="0.25">
      <c r="B9959" s="44"/>
      <c r="C9959" s="45"/>
      <c r="D9959" s="45"/>
      <c r="E9959" s="66" t="str">
        <f t="shared" si="617"/>
        <v/>
      </c>
      <c r="F9959" s="70" t="str">
        <f t="shared" si="620"/>
        <v/>
      </c>
      <c r="G9959" s="68" t="str">
        <f t="shared" si="618"/>
        <v/>
      </c>
      <c r="H9959" s="69" t="str">
        <f t="shared" si="619"/>
        <v/>
      </c>
    </row>
    <row r="9960" spans="2:8" x14ac:dyDescent="0.25">
      <c r="B9960" s="44"/>
      <c r="C9960" s="45"/>
      <c r="D9960" s="45"/>
      <c r="E9960" s="66" t="str">
        <f t="shared" si="617"/>
        <v/>
      </c>
      <c r="F9960" s="70" t="str">
        <f t="shared" si="620"/>
        <v/>
      </c>
      <c r="G9960" s="68" t="str">
        <f t="shared" si="618"/>
        <v/>
      </c>
      <c r="H9960" s="69" t="str">
        <f t="shared" si="619"/>
        <v/>
      </c>
    </row>
    <row r="9961" spans="2:8" x14ac:dyDescent="0.25">
      <c r="B9961" s="44"/>
      <c r="C9961" s="45"/>
      <c r="D9961" s="45"/>
      <c r="E9961" s="66" t="str">
        <f t="shared" si="617"/>
        <v/>
      </c>
      <c r="F9961" s="70" t="str">
        <f t="shared" si="620"/>
        <v/>
      </c>
      <c r="G9961" s="68" t="str">
        <f t="shared" si="618"/>
        <v/>
      </c>
      <c r="H9961" s="69" t="str">
        <f t="shared" si="619"/>
        <v/>
      </c>
    </row>
    <row r="9962" spans="2:8" x14ac:dyDescent="0.25">
      <c r="B9962" s="44"/>
      <c r="C9962" s="45"/>
      <c r="D9962" s="45"/>
      <c r="E9962" s="66" t="str">
        <f t="shared" si="617"/>
        <v/>
      </c>
      <c r="F9962" s="70" t="str">
        <f t="shared" si="620"/>
        <v/>
      </c>
      <c r="G9962" s="68" t="str">
        <f t="shared" si="618"/>
        <v/>
      </c>
      <c r="H9962" s="69" t="str">
        <f t="shared" si="619"/>
        <v/>
      </c>
    </row>
    <row r="9963" spans="2:8" x14ac:dyDescent="0.25">
      <c r="B9963" s="44"/>
      <c r="C9963" s="45"/>
      <c r="D9963" s="45"/>
      <c r="E9963" s="66" t="str">
        <f t="shared" si="617"/>
        <v/>
      </c>
      <c r="F9963" s="70" t="str">
        <f t="shared" si="620"/>
        <v/>
      </c>
      <c r="G9963" s="68" t="str">
        <f t="shared" si="618"/>
        <v/>
      </c>
      <c r="H9963" s="69" t="str">
        <f t="shared" si="619"/>
        <v/>
      </c>
    </row>
    <row r="9964" spans="2:8" x14ac:dyDescent="0.25">
      <c r="B9964" s="44"/>
      <c r="C9964" s="45"/>
      <c r="D9964" s="45"/>
      <c r="E9964" s="66" t="str">
        <f t="shared" si="617"/>
        <v/>
      </c>
      <c r="F9964" s="70" t="str">
        <f t="shared" si="620"/>
        <v/>
      </c>
      <c r="G9964" s="68" t="str">
        <f t="shared" si="618"/>
        <v/>
      </c>
      <c r="H9964" s="69" t="str">
        <f t="shared" si="619"/>
        <v/>
      </c>
    </row>
    <row r="9965" spans="2:8" x14ac:dyDescent="0.25">
      <c r="B9965" s="44"/>
      <c r="C9965" s="45"/>
      <c r="D9965" s="45"/>
      <c r="E9965" s="66" t="str">
        <f t="shared" si="617"/>
        <v/>
      </c>
      <c r="F9965" s="70" t="str">
        <f t="shared" si="620"/>
        <v/>
      </c>
      <c r="G9965" s="68" t="str">
        <f t="shared" si="618"/>
        <v/>
      </c>
      <c r="H9965" s="69" t="str">
        <f t="shared" si="619"/>
        <v/>
      </c>
    </row>
    <row r="9966" spans="2:8" x14ac:dyDescent="0.25">
      <c r="B9966" s="44"/>
      <c r="C9966" s="45"/>
      <c r="D9966" s="45"/>
      <c r="E9966" s="66" t="str">
        <f t="shared" si="617"/>
        <v/>
      </c>
      <c r="F9966" s="70" t="str">
        <f t="shared" si="620"/>
        <v/>
      </c>
      <c r="G9966" s="68" t="str">
        <f t="shared" si="618"/>
        <v/>
      </c>
      <c r="H9966" s="69" t="str">
        <f t="shared" si="619"/>
        <v/>
      </c>
    </row>
    <row r="9967" spans="2:8" x14ac:dyDescent="0.25">
      <c r="B9967" s="44"/>
      <c r="C9967" s="45"/>
      <c r="D9967" s="45"/>
      <c r="E9967" s="66" t="str">
        <f t="shared" si="617"/>
        <v/>
      </c>
      <c r="F9967" s="70" t="str">
        <f t="shared" si="620"/>
        <v/>
      </c>
      <c r="G9967" s="68" t="str">
        <f t="shared" si="618"/>
        <v/>
      </c>
      <c r="H9967" s="69" t="str">
        <f t="shared" si="619"/>
        <v/>
      </c>
    </row>
    <row r="9968" spans="2:8" x14ac:dyDescent="0.25">
      <c r="B9968" s="44"/>
      <c r="C9968" s="45"/>
      <c r="D9968" s="45"/>
      <c r="E9968" s="66" t="str">
        <f t="shared" si="617"/>
        <v/>
      </c>
      <c r="F9968" s="70" t="str">
        <f t="shared" si="620"/>
        <v/>
      </c>
      <c r="G9968" s="68" t="str">
        <f t="shared" si="618"/>
        <v/>
      </c>
      <c r="H9968" s="69" t="str">
        <f t="shared" si="619"/>
        <v/>
      </c>
    </row>
    <row r="9969" spans="2:8" x14ac:dyDescent="0.25">
      <c r="B9969" s="44"/>
      <c r="C9969" s="45"/>
      <c r="D9969" s="45"/>
      <c r="E9969" s="66" t="str">
        <f t="shared" si="617"/>
        <v/>
      </c>
      <c r="F9969" s="70" t="str">
        <f t="shared" si="620"/>
        <v/>
      </c>
      <c r="G9969" s="68" t="str">
        <f t="shared" si="618"/>
        <v/>
      </c>
      <c r="H9969" s="69" t="str">
        <f t="shared" si="619"/>
        <v/>
      </c>
    </row>
    <row r="9970" spans="2:8" x14ac:dyDescent="0.25">
      <c r="B9970" s="44"/>
      <c r="C9970" s="45"/>
      <c r="D9970" s="45"/>
      <c r="E9970" s="66" t="str">
        <f t="shared" si="617"/>
        <v/>
      </c>
      <c r="F9970" s="70" t="str">
        <f t="shared" si="620"/>
        <v/>
      </c>
      <c r="G9970" s="68" t="str">
        <f t="shared" si="618"/>
        <v/>
      </c>
      <c r="H9970" s="69" t="str">
        <f t="shared" si="619"/>
        <v/>
      </c>
    </row>
    <row r="9971" spans="2:8" x14ac:dyDescent="0.25">
      <c r="B9971" s="44"/>
      <c r="C9971" s="45"/>
      <c r="D9971" s="45"/>
      <c r="E9971" s="66" t="str">
        <f t="shared" si="617"/>
        <v/>
      </c>
      <c r="F9971" s="70" t="str">
        <f t="shared" si="620"/>
        <v/>
      </c>
      <c r="G9971" s="68" t="str">
        <f t="shared" si="618"/>
        <v/>
      </c>
      <c r="H9971" s="69" t="str">
        <f t="shared" si="619"/>
        <v/>
      </c>
    </row>
    <row r="9972" spans="2:8" x14ac:dyDescent="0.25">
      <c r="B9972" s="44"/>
      <c r="C9972" s="45"/>
      <c r="D9972" s="45"/>
      <c r="E9972" s="66" t="str">
        <f t="shared" si="617"/>
        <v/>
      </c>
      <c r="F9972" s="70" t="str">
        <f t="shared" si="620"/>
        <v/>
      </c>
      <c r="G9972" s="68" t="str">
        <f t="shared" si="618"/>
        <v/>
      </c>
      <c r="H9972" s="69" t="str">
        <f t="shared" si="619"/>
        <v/>
      </c>
    </row>
    <row r="9973" spans="2:8" x14ac:dyDescent="0.25">
      <c r="B9973" s="44"/>
      <c r="C9973" s="45"/>
      <c r="D9973" s="45"/>
      <c r="E9973" s="66" t="str">
        <f t="shared" si="617"/>
        <v/>
      </c>
      <c r="F9973" s="70" t="str">
        <f t="shared" si="620"/>
        <v/>
      </c>
      <c r="G9973" s="68" t="str">
        <f t="shared" si="618"/>
        <v/>
      </c>
      <c r="H9973" s="69" t="str">
        <f t="shared" si="619"/>
        <v/>
      </c>
    </row>
    <row r="9974" spans="2:8" x14ac:dyDescent="0.25">
      <c r="B9974" s="44"/>
      <c r="C9974" s="45"/>
      <c r="D9974" s="45"/>
      <c r="E9974" s="66" t="str">
        <f t="shared" si="617"/>
        <v/>
      </c>
      <c r="F9974" s="70" t="str">
        <f t="shared" si="620"/>
        <v/>
      </c>
      <c r="G9974" s="68" t="str">
        <f t="shared" si="618"/>
        <v/>
      </c>
      <c r="H9974" s="69" t="str">
        <f t="shared" si="619"/>
        <v/>
      </c>
    </row>
    <row r="9975" spans="2:8" x14ac:dyDescent="0.25">
      <c r="B9975" s="44"/>
      <c r="C9975" s="45"/>
      <c r="D9975" s="45"/>
      <c r="E9975" s="66" t="str">
        <f t="shared" si="617"/>
        <v/>
      </c>
      <c r="F9975" s="70" t="str">
        <f t="shared" si="620"/>
        <v/>
      </c>
      <c r="G9975" s="68" t="str">
        <f t="shared" si="618"/>
        <v/>
      </c>
      <c r="H9975" s="69" t="str">
        <f t="shared" si="619"/>
        <v/>
      </c>
    </row>
    <row r="9976" spans="2:8" x14ac:dyDescent="0.25">
      <c r="B9976" s="44"/>
      <c r="C9976" s="45"/>
      <c r="D9976" s="45"/>
      <c r="E9976" s="66" t="str">
        <f t="shared" si="617"/>
        <v/>
      </c>
      <c r="F9976" s="70" t="str">
        <f t="shared" si="620"/>
        <v/>
      </c>
      <c r="G9976" s="68" t="str">
        <f t="shared" si="618"/>
        <v/>
      </c>
      <c r="H9976" s="69" t="str">
        <f t="shared" si="619"/>
        <v/>
      </c>
    </row>
    <row r="9977" spans="2:8" x14ac:dyDescent="0.25">
      <c r="B9977" s="44"/>
      <c r="C9977" s="45"/>
      <c r="D9977" s="45"/>
      <c r="E9977" s="66" t="str">
        <f t="shared" si="617"/>
        <v/>
      </c>
      <c r="F9977" s="70" t="str">
        <f t="shared" si="620"/>
        <v/>
      </c>
      <c r="G9977" s="68" t="str">
        <f t="shared" si="618"/>
        <v/>
      </c>
      <c r="H9977" s="69" t="str">
        <f t="shared" si="619"/>
        <v/>
      </c>
    </row>
    <row r="9978" spans="2:8" x14ac:dyDescent="0.25">
      <c r="B9978" s="44"/>
      <c r="C9978" s="45"/>
      <c r="D9978" s="45"/>
      <c r="E9978" s="66" t="str">
        <f t="shared" si="617"/>
        <v/>
      </c>
      <c r="F9978" s="70" t="str">
        <f t="shared" si="620"/>
        <v/>
      </c>
      <c r="G9978" s="68" t="str">
        <f t="shared" si="618"/>
        <v/>
      </c>
      <c r="H9978" s="69" t="str">
        <f t="shared" si="619"/>
        <v/>
      </c>
    </row>
    <row r="9979" spans="2:8" x14ac:dyDescent="0.25">
      <c r="B9979" s="44"/>
      <c r="C9979" s="45"/>
      <c r="D9979" s="45"/>
      <c r="E9979" s="66" t="str">
        <f t="shared" si="617"/>
        <v/>
      </c>
      <c r="F9979" s="70" t="str">
        <f t="shared" si="620"/>
        <v/>
      </c>
      <c r="G9979" s="68" t="str">
        <f t="shared" si="618"/>
        <v/>
      </c>
      <c r="H9979" s="69" t="str">
        <f t="shared" si="619"/>
        <v/>
      </c>
    </row>
    <row r="9980" spans="2:8" x14ac:dyDescent="0.25">
      <c r="B9980" s="44"/>
      <c r="C9980" s="45"/>
      <c r="D9980" s="45"/>
      <c r="E9980" s="66" t="str">
        <f t="shared" si="617"/>
        <v/>
      </c>
      <c r="F9980" s="70" t="str">
        <f t="shared" si="620"/>
        <v/>
      </c>
      <c r="G9980" s="68" t="str">
        <f t="shared" si="618"/>
        <v/>
      </c>
      <c r="H9980" s="69" t="str">
        <f t="shared" si="619"/>
        <v/>
      </c>
    </row>
    <row r="9981" spans="2:8" x14ac:dyDescent="0.25">
      <c r="B9981" s="44"/>
      <c r="C9981" s="45"/>
      <c r="D9981" s="45"/>
      <c r="E9981" s="66" t="str">
        <f t="shared" si="617"/>
        <v/>
      </c>
      <c r="F9981" s="70" t="str">
        <f t="shared" si="620"/>
        <v/>
      </c>
      <c r="G9981" s="68" t="str">
        <f t="shared" si="618"/>
        <v/>
      </c>
      <c r="H9981" s="69" t="str">
        <f t="shared" si="619"/>
        <v/>
      </c>
    </row>
    <row r="9982" spans="2:8" x14ac:dyDescent="0.25">
      <c r="B9982" s="44"/>
      <c r="C9982" s="45"/>
      <c r="D9982" s="45"/>
      <c r="E9982" s="66" t="str">
        <f t="shared" si="617"/>
        <v/>
      </c>
      <c r="F9982" s="70" t="str">
        <f t="shared" si="620"/>
        <v/>
      </c>
      <c r="G9982" s="68" t="str">
        <f t="shared" si="618"/>
        <v/>
      </c>
      <c r="H9982" s="69" t="str">
        <f t="shared" si="619"/>
        <v/>
      </c>
    </row>
    <row r="9983" spans="2:8" x14ac:dyDescent="0.25">
      <c r="B9983" s="44"/>
      <c r="C9983" s="45"/>
      <c r="D9983" s="45"/>
      <c r="E9983" s="66" t="str">
        <f t="shared" si="617"/>
        <v/>
      </c>
      <c r="F9983" s="70" t="str">
        <f t="shared" si="620"/>
        <v/>
      </c>
      <c r="G9983" s="68" t="str">
        <f t="shared" si="618"/>
        <v/>
      </c>
      <c r="H9983" s="69" t="str">
        <f t="shared" si="619"/>
        <v/>
      </c>
    </row>
    <row r="9984" spans="2:8" x14ac:dyDescent="0.25">
      <c r="B9984" s="44"/>
      <c r="C9984" s="45"/>
      <c r="D9984" s="45"/>
      <c r="E9984" s="66" t="str">
        <f t="shared" si="617"/>
        <v/>
      </c>
      <c r="F9984" s="70" t="str">
        <f t="shared" si="620"/>
        <v/>
      </c>
      <c r="G9984" s="68" t="str">
        <f t="shared" si="618"/>
        <v/>
      </c>
      <c r="H9984" s="69" t="str">
        <f t="shared" si="619"/>
        <v/>
      </c>
    </row>
    <row r="9985" spans="2:8" x14ac:dyDescent="0.25">
      <c r="B9985" s="44"/>
      <c r="C9985" s="45"/>
      <c r="D9985" s="45"/>
      <c r="E9985" s="66" t="str">
        <f t="shared" si="617"/>
        <v/>
      </c>
      <c r="F9985" s="70" t="str">
        <f t="shared" si="620"/>
        <v/>
      </c>
      <c r="G9985" s="68" t="str">
        <f t="shared" si="618"/>
        <v/>
      </c>
      <c r="H9985" s="69" t="str">
        <f t="shared" si="619"/>
        <v/>
      </c>
    </row>
    <row r="9986" spans="2:8" x14ac:dyDescent="0.25">
      <c r="B9986" s="44"/>
      <c r="C9986" s="45"/>
      <c r="D9986" s="45"/>
      <c r="E9986" s="66" t="str">
        <f t="shared" si="617"/>
        <v/>
      </c>
      <c r="F9986" s="70" t="str">
        <f t="shared" si="620"/>
        <v/>
      </c>
      <c r="G9986" s="68" t="str">
        <f t="shared" si="618"/>
        <v/>
      </c>
      <c r="H9986" s="69" t="str">
        <f t="shared" si="619"/>
        <v/>
      </c>
    </row>
    <row r="9987" spans="2:8" x14ac:dyDescent="0.25">
      <c r="B9987" s="44"/>
      <c r="C9987" s="45"/>
      <c r="D9987" s="45"/>
      <c r="E9987" s="66" t="str">
        <f t="shared" si="617"/>
        <v/>
      </c>
      <c r="F9987" s="70" t="str">
        <f t="shared" si="620"/>
        <v/>
      </c>
      <c r="G9987" s="68" t="str">
        <f t="shared" si="618"/>
        <v/>
      </c>
      <c r="H9987" s="69" t="str">
        <f t="shared" si="619"/>
        <v/>
      </c>
    </row>
    <row r="9988" spans="2:8" x14ac:dyDescent="0.25">
      <c r="B9988" s="44"/>
      <c r="C9988" s="45"/>
      <c r="D9988" s="45"/>
      <c r="E9988" s="66" t="str">
        <f t="shared" si="617"/>
        <v/>
      </c>
      <c r="F9988" s="70" t="str">
        <f t="shared" si="620"/>
        <v/>
      </c>
      <c r="G9988" s="68" t="str">
        <f t="shared" si="618"/>
        <v/>
      </c>
      <c r="H9988" s="69" t="str">
        <f t="shared" si="619"/>
        <v/>
      </c>
    </row>
    <row r="9989" spans="2:8" x14ac:dyDescent="0.25">
      <c r="B9989" s="44"/>
      <c r="C9989" s="45"/>
      <c r="D9989" s="45"/>
      <c r="E9989" s="66" t="str">
        <f t="shared" si="617"/>
        <v/>
      </c>
      <c r="F9989" s="70" t="str">
        <f t="shared" si="620"/>
        <v/>
      </c>
      <c r="G9989" s="68" t="str">
        <f t="shared" si="618"/>
        <v/>
      </c>
      <c r="H9989" s="69" t="str">
        <f t="shared" si="619"/>
        <v/>
      </c>
    </row>
    <row r="9990" spans="2:8" x14ac:dyDescent="0.25">
      <c r="B9990" s="44"/>
      <c r="C9990" s="45"/>
      <c r="D9990" s="45"/>
      <c r="E9990" s="66" t="str">
        <f t="shared" si="617"/>
        <v/>
      </c>
      <c r="F9990" s="70" t="str">
        <f t="shared" si="620"/>
        <v/>
      </c>
      <c r="G9990" s="68" t="str">
        <f t="shared" si="618"/>
        <v/>
      </c>
      <c r="H9990" s="69" t="str">
        <f t="shared" si="619"/>
        <v/>
      </c>
    </row>
    <row r="9991" spans="2:8" x14ac:dyDescent="0.25">
      <c r="B9991" s="44"/>
      <c r="C9991" s="45"/>
      <c r="D9991" s="45"/>
      <c r="E9991" s="66" t="str">
        <f t="shared" si="617"/>
        <v/>
      </c>
      <c r="F9991" s="70" t="str">
        <f t="shared" si="620"/>
        <v/>
      </c>
      <c r="G9991" s="68" t="str">
        <f t="shared" si="618"/>
        <v/>
      </c>
      <c r="H9991" s="69" t="str">
        <f t="shared" si="619"/>
        <v/>
      </c>
    </row>
    <row r="9992" spans="2:8" x14ac:dyDescent="0.25">
      <c r="B9992" s="44"/>
      <c r="C9992" s="45"/>
      <c r="D9992" s="45"/>
      <c r="E9992" s="66" t="str">
        <f t="shared" si="617"/>
        <v/>
      </c>
      <c r="F9992" s="70" t="str">
        <f t="shared" si="620"/>
        <v/>
      </c>
      <c r="G9992" s="68" t="str">
        <f t="shared" si="618"/>
        <v/>
      </c>
      <c r="H9992" s="69" t="str">
        <f t="shared" si="619"/>
        <v/>
      </c>
    </row>
    <row r="9993" spans="2:8" x14ac:dyDescent="0.25">
      <c r="B9993" s="44"/>
      <c r="C9993" s="45"/>
      <c r="D9993" s="45"/>
      <c r="E9993" s="66" t="str">
        <f t="shared" si="617"/>
        <v/>
      </c>
      <c r="F9993" s="70" t="str">
        <f t="shared" si="620"/>
        <v/>
      </c>
      <c r="G9993" s="68" t="str">
        <f t="shared" si="618"/>
        <v/>
      </c>
      <c r="H9993" s="69" t="str">
        <f t="shared" si="619"/>
        <v/>
      </c>
    </row>
    <row r="9994" spans="2:8" x14ac:dyDescent="0.25">
      <c r="B9994" s="44"/>
      <c r="C9994" s="45"/>
      <c r="D9994" s="45"/>
      <c r="E9994" s="66" t="str">
        <f t="shared" si="617"/>
        <v/>
      </c>
      <c r="F9994" s="70" t="str">
        <f t="shared" si="620"/>
        <v/>
      </c>
      <c r="G9994" s="68" t="str">
        <f t="shared" si="618"/>
        <v/>
      </c>
      <c r="H9994" s="69" t="str">
        <f t="shared" si="619"/>
        <v/>
      </c>
    </row>
    <row r="9995" spans="2:8" x14ac:dyDescent="0.25">
      <c r="B9995" s="44"/>
      <c r="C9995" s="45"/>
      <c r="D9995" s="45"/>
      <c r="E9995" s="66" t="str">
        <f t="shared" si="617"/>
        <v/>
      </c>
      <c r="F9995" s="70" t="str">
        <f t="shared" si="620"/>
        <v/>
      </c>
      <c r="G9995" s="68" t="str">
        <f t="shared" si="618"/>
        <v/>
      </c>
      <c r="H9995" s="69" t="str">
        <f t="shared" si="619"/>
        <v/>
      </c>
    </row>
    <row r="9996" spans="2:8" x14ac:dyDescent="0.25">
      <c r="B9996" s="44"/>
      <c r="C9996" s="45"/>
      <c r="D9996" s="45"/>
      <c r="E9996" s="66" t="str">
        <f t="shared" si="617"/>
        <v/>
      </c>
      <c r="F9996" s="70" t="str">
        <f t="shared" si="620"/>
        <v/>
      </c>
      <c r="G9996" s="68" t="str">
        <f t="shared" si="618"/>
        <v/>
      </c>
      <c r="H9996" s="69" t="str">
        <f t="shared" si="619"/>
        <v/>
      </c>
    </row>
    <row r="9997" spans="2:8" x14ac:dyDescent="0.25">
      <c r="B9997" s="44"/>
      <c r="C9997" s="45"/>
      <c r="D9997" s="45"/>
      <c r="E9997" s="66" t="str">
        <f t="shared" si="617"/>
        <v/>
      </c>
      <c r="F9997" s="70" t="str">
        <f t="shared" si="620"/>
        <v/>
      </c>
      <c r="G9997" s="68" t="str">
        <f t="shared" si="618"/>
        <v/>
      </c>
      <c r="H9997" s="69" t="str">
        <f t="shared" si="619"/>
        <v/>
      </c>
    </row>
    <row r="9998" spans="2:8" x14ac:dyDescent="0.25">
      <c r="B9998" s="44"/>
      <c r="C9998" s="45"/>
      <c r="D9998" s="45"/>
      <c r="E9998" s="66" t="str">
        <f t="shared" ref="E9998:E10061" si="621">+IF(AND(C9998-D9998&lt;&gt;0,$B$10&gt;B9998),C9998-D9998,"")</f>
        <v/>
      </c>
      <c r="F9998" s="70" t="str">
        <f t="shared" si="620"/>
        <v/>
      </c>
      <c r="G9998" s="68" t="str">
        <f t="shared" ref="G9998:G10061" si="622">+IF(AND(B9998&lt;&gt;"",$B$10&gt;B9998),$B$10-B9998,"")</f>
        <v/>
      </c>
      <c r="H9998" s="69" t="str">
        <f t="shared" ref="H9998:H10061" si="623">IFERROR(((E9998*G9998*$D$10)/36500),"")</f>
        <v/>
      </c>
    </row>
    <row r="9999" spans="2:8" x14ac:dyDescent="0.25">
      <c r="B9999" s="44"/>
      <c r="C9999" s="45"/>
      <c r="D9999" s="45"/>
      <c r="E9999" s="66" t="str">
        <f t="shared" si="621"/>
        <v/>
      </c>
      <c r="F9999" s="70" t="str">
        <f t="shared" ref="F9999:F10062" si="624">+IFERROR((E9999+F9998),"")</f>
        <v/>
      </c>
      <c r="G9999" s="68" t="str">
        <f t="shared" si="622"/>
        <v/>
      </c>
      <c r="H9999" s="69" t="str">
        <f t="shared" si="623"/>
        <v/>
      </c>
    </row>
    <row r="10000" spans="2:8" x14ac:dyDescent="0.25">
      <c r="B10000" s="44"/>
      <c r="C10000" s="45"/>
      <c r="D10000" s="45"/>
      <c r="E10000" s="66" t="str">
        <f t="shared" si="621"/>
        <v/>
      </c>
      <c r="F10000" s="70" t="str">
        <f t="shared" si="624"/>
        <v/>
      </c>
      <c r="G10000" s="68" t="str">
        <f t="shared" si="622"/>
        <v/>
      </c>
      <c r="H10000" s="69" t="str">
        <f t="shared" si="623"/>
        <v/>
      </c>
    </row>
    <row r="10001" spans="2:8" x14ac:dyDescent="0.25">
      <c r="B10001" s="44"/>
      <c r="C10001" s="45"/>
      <c r="D10001" s="45"/>
      <c r="E10001" s="66" t="str">
        <f t="shared" si="621"/>
        <v/>
      </c>
      <c r="F10001" s="70" t="str">
        <f t="shared" si="624"/>
        <v/>
      </c>
      <c r="G10001" s="68" t="str">
        <f t="shared" si="622"/>
        <v/>
      </c>
      <c r="H10001" s="69" t="str">
        <f t="shared" si="623"/>
        <v/>
      </c>
    </row>
    <row r="10002" spans="2:8" x14ac:dyDescent="0.25">
      <c r="B10002" s="44"/>
      <c r="C10002" s="45"/>
      <c r="D10002" s="45"/>
      <c r="E10002" s="66" t="str">
        <f t="shared" si="621"/>
        <v/>
      </c>
      <c r="F10002" s="70" t="str">
        <f t="shared" si="624"/>
        <v/>
      </c>
      <c r="G10002" s="68" t="str">
        <f t="shared" si="622"/>
        <v/>
      </c>
      <c r="H10002" s="69" t="str">
        <f t="shared" si="623"/>
        <v/>
      </c>
    </row>
    <row r="10003" spans="2:8" x14ac:dyDescent="0.25">
      <c r="B10003" s="44"/>
      <c r="C10003" s="45"/>
      <c r="D10003" s="45"/>
      <c r="E10003" s="66" t="str">
        <f t="shared" si="621"/>
        <v/>
      </c>
      <c r="F10003" s="70" t="str">
        <f t="shared" si="624"/>
        <v/>
      </c>
      <c r="G10003" s="68" t="str">
        <f t="shared" si="622"/>
        <v/>
      </c>
      <c r="H10003" s="69" t="str">
        <f t="shared" si="623"/>
        <v/>
      </c>
    </row>
    <row r="10004" spans="2:8" x14ac:dyDescent="0.25">
      <c r="B10004" s="44"/>
      <c r="C10004" s="45"/>
      <c r="D10004" s="45"/>
      <c r="E10004" s="66" t="str">
        <f t="shared" si="621"/>
        <v/>
      </c>
      <c r="F10004" s="70" t="str">
        <f t="shared" si="624"/>
        <v/>
      </c>
      <c r="G10004" s="68" t="str">
        <f t="shared" si="622"/>
        <v/>
      </c>
      <c r="H10004" s="69" t="str">
        <f t="shared" si="623"/>
        <v/>
      </c>
    </row>
    <row r="10005" spans="2:8" x14ac:dyDescent="0.25">
      <c r="B10005" s="44"/>
      <c r="C10005" s="45"/>
      <c r="D10005" s="45"/>
      <c r="E10005" s="66" t="str">
        <f t="shared" si="621"/>
        <v/>
      </c>
      <c r="F10005" s="70" t="str">
        <f t="shared" si="624"/>
        <v/>
      </c>
      <c r="G10005" s="68" t="str">
        <f t="shared" si="622"/>
        <v/>
      </c>
      <c r="H10005" s="69" t="str">
        <f t="shared" si="623"/>
        <v/>
      </c>
    </row>
    <row r="10006" spans="2:8" x14ac:dyDescent="0.25">
      <c r="B10006" s="44"/>
      <c r="C10006" s="45"/>
      <c r="D10006" s="45"/>
      <c r="E10006" s="66" t="str">
        <f t="shared" si="621"/>
        <v/>
      </c>
      <c r="F10006" s="70" t="str">
        <f t="shared" si="624"/>
        <v/>
      </c>
      <c r="G10006" s="68" t="str">
        <f t="shared" si="622"/>
        <v/>
      </c>
      <c r="H10006" s="69" t="str">
        <f t="shared" si="623"/>
        <v/>
      </c>
    </row>
    <row r="10007" spans="2:8" x14ac:dyDescent="0.25">
      <c r="B10007" s="44"/>
      <c r="C10007" s="45"/>
      <c r="D10007" s="45"/>
      <c r="E10007" s="66" t="str">
        <f t="shared" si="621"/>
        <v/>
      </c>
      <c r="F10007" s="70" t="str">
        <f t="shared" si="624"/>
        <v/>
      </c>
      <c r="G10007" s="68" t="str">
        <f t="shared" si="622"/>
        <v/>
      </c>
      <c r="H10007" s="69" t="str">
        <f t="shared" si="623"/>
        <v/>
      </c>
    </row>
    <row r="10008" spans="2:8" x14ac:dyDescent="0.25">
      <c r="B10008" s="44"/>
      <c r="C10008" s="45"/>
      <c r="D10008" s="45"/>
      <c r="E10008" s="66" t="str">
        <f t="shared" si="621"/>
        <v/>
      </c>
      <c r="F10008" s="70" t="str">
        <f t="shared" si="624"/>
        <v/>
      </c>
      <c r="G10008" s="68" t="str">
        <f t="shared" si="622"/>
        <v/>
      </c>
      <c r="H10008" s="69" t="str">
        <f t="shared" si="623"/>
        <v/>
      </c>
    </row>
    <row r="10009" spans="2:8" x14ac:dyDescent="0.25">
      <c r="B10009" s="44"/>
      <c r="C10009" s="45"/>
      <c r="D10009" s="45"/>
      <c r="E10009" s="66" t="str">
        <f t="shared" si="621"/>
        <v/>
      </c>
      <c r="F10009" s="70" t="str">
        <f t="shared" si="624"/>
        <v/>
      </c>
      <c r="G10009" s="68" t="str">
        <f t="shared" si="622"/>
        <v/>
      </c>
      <c r="H10009" s="69" t="str">
        <f t="shared" si="623"/>
        <v/>
      </c>
    </row>
    <row r="10010" spans="2:8" x14ac:dyDescent="0.25">
      <c r="B10010" s="44"/>
      <c r="C10010" s="45"/>
      <c r="D10010" s="45"/>
      <c r="E10010" s="66" t="str">
        <f t="shared" si="621"/>
        <v/>
      </c>
      <c r="F10010" s="70" t="str">
        <f t="shared" si="624"/>
        <v/>
      </c>
      <c r="G10010" s="68" t="str">
        <f t="shared" si="622"/>
        <v/>
      </c>
      <c r="H10010" s="69" t="str">
        <f t="shared" si="623"/>
        <v/>
      </c>
    </row>
    <row r="10011" spans="2:8" x14ac:dyDescent="0.25">
      <c r="B10011" s="44"/>
      <c r="C10011" s="45"/>
      <c r="D10011" s="45"/>
      <c r="E10011" s="66" t="str">
        <f t="shared" si="621"/>
        <v/>
      </c>
      <c r="F10011" s="70" t="str">
        <f t="shared" si="624"/>
        <v/>
      </c>
      <c r="G10011" s="68" t="str">
        <f t="shared" si="622"/>
        <v/>
      </c>
      <c r="H10011" s="69" t="str">
        <f t="shared" si="623"/>
        <v/>
      </c>
    </row>
    <row r="10012" spans="2:8" x14ac:dyDescent="0.25">
      <c r="B10012" s="44"/>
      <c r="C10012" s="45"/>
      <c r="D10012" s="45"/>
      <c r="E10012" s="66" t="str">
        <f t="shared" si="621"/>
        <v/>
      </c>
      <c r="F10012" s="70" t="str">
        <f t="shared" si="624"/>
        <v/>
      </c>
      <c r="G10012" s="68" t="str">
        <f t="shared" si="622"/>
        <v/>
      </c>
      <c r="H10012" s="69" t="str">
        <f t="shared" si="623"/>
        <v/>
      </c>
    </row>
    <row r="10013" spans="2:8" x14ac:dyDescent="0.25">
      <c r="B10013" s="44"/>
      <c r="C10013" s="45"/>
      <c r="D10013" s="45"/>
      <c r="E10013" s="66" t="str">
        <f t="shared" si="621"/>
        <v/>
      </c>
      <c r="F10013" s="70" t="str">
        <f t="shared" si="624"/>
        <v/>
      </c>
      <c r="G10013" s="68" t="str">
        <f t="shared" si="622"/>
        <v/>
      </c>
      <c r="H10013" s="69" t="str">
        <f t="shared" si="623"/>
        <v/>
      </c>
    </row>
    <row r="10014" spans="2:8" x14ac:dyDescent="0.25">
      <c r="B10014" s="44"/>
      <c r="C10014" s="45"/>
      <c r="D10014" s="45"/>
      <c r="E10014" s="66" t="str">
        <f t="shared" si="621"/>
        <v/>
      </c>
      <c r="F10014" s="70" t="str">
        <f t="shared" si="624"/>
        <v/>
      </c>
      <c r="G10014" s="68" t="str">
        <f t="shared" si="622"/>
        <v/>
      </c>
      <c r="H10014" s="69" t="str">
        <f t="shared" si="623"/>
        <v/>
      </c>
    </row>
    <row r="10015" spans="2:8" x14ac:dyDescent="0.25">
      <c r="B10015" s="44"/>
      <c r="C10015" s="45"/>
      <c r="D10015" s="45"/>
      <c r="E10015" s="66" t="str">
        <f t="shared" si="621"/>
        <v/>
      </c>
      <c r="F10015" s="70" t="str">
        <f t="shared" si="624"/>
        <v/>
      </c>
      <c r="G10015" s="68" t="str">
        <f t="shared" si="622"/>
        <v/>
      </c>
      <c r="H10015" s="69" t="str">
        <f t="shared" si="623"/>
        <v/>
      </c>
    </row>
    <row r="10016" spans="2:8" x14ac:dyDescent="0.25">
      <c r="B10016" s="44"/>
      <c r="C10016" s="45"/>
      <c r="D10016" s="45"/>
      <c r="E10016" s="66" t="str">
        <f t="shared" si="621"/>
        <v/>
      </c>
      <c r="F10016" s="70" t="str">
        <f t="shared" si="624"/>
        <v/>
      </c>
      <c r="G10016" s="68" t="str">
        <f t="shared" si="622"/>
        <v/>
      </c>
      <c r="H10016" s="69" t="str">
        <f t="shared" si="623"/>
        <v/>
      </c>
    </row>
    <row r="10017" spans="2:8" x14ac:dyDescent="0.25">
      <c r="B10017" s="44"/>
      <c r="C10017" s="45"/>
      <c r="D10017" s="45"/>
      <c r="E10017" s="66" t="str">
        <f t="shared" si="621"/>
        <v/>
      </c>
      <c r="F10017" s="70" t="str">
        <f t="shared" si="624"/>
        <v/>
      </c>
      <c r="G10017" s="68" t="str">
        <f t="shared" si="622"/>
        <v/>
      </c>
      <c r="H10017" s="69" t="str">
        <f t="shared" si="623"/>
        <v/>
      </c>
    </row>
    <row r="10018" spans="2:8" x14ac:dyDescent="0.25">
      <c r="B10018" s="44"/>
      <c r="C10018" s="45"/>
      <c r="D10018" s="45"/>
      <c r="E10018" s="66" t="str">
        <f t="shared" si="621"/>
        <v/>
      </c>
      <c r="F10018" s="70" t="str">
        <f t="shared" si="624"/>
        <v/>
      </c>
      <c r="G10018" s="68" t="str">
        <f t="shared" si="622"/>
        <v/>
      </c>
      <c r="H10018" s="69" t="str">
        <f t="shared" si="623"/>
        <v/>
      </c>
    </row>
    <row r="10019" spans="2:8" x14ac:dyDescent="0.25">
      <c r="B10019" s="44"/>
      <c r="C10019" s="45"/>
      <c r="D10019" s="45"/>
      <c r="E10019" s="66" t="str">
        <f t="shared" si="621"/>
        <v/>
      </c>
      <c r="F10019" s="70" t="str">
        <f t="shared" si="624"/>
        <v/>
      </c>
      <c r="G10019" s="68" t="str">
        <f t="shared" si="622"/>
        <v/>
      </c>
      <c r="H10019" s="69" t="str">
        <f t="shared" si="623"/>
        <v/>
      </c>
    </row>
    <row r="10020" spans="2:8" x14ac:dyDescent="0.25">
      <c r="B10020" s="44"/>
      <c r="C10020" s="45"/>
      <c r="D10020" s="45"/>
      <c r="E10020" s="66" t="str">
        <f t="shared" si="621"/>
        <v/>
      </c>
      <c r="F10020" s="70" t="str">
        <f t="shared" si="624"/>
        <v/>
      </c>
      <c r="G10020" s="68" t="str">
        <f t="shared" si="622"/>
        <v/>
      </c>
      <c r="H10020" s="69" t="str">
        <f t="shared" si="623"/>
        <v/>
      </c>
    </row>
    <row r="10021" spans="2:8" x14ac:dyDescent="0.25">
      <c r="B10021" s="44"/>
      <c r="C10021" s="45"/>
      <c r="D10021" s="45"/>
      <c r="E10021" s="66" t="str">
        <f t="shared" si="621"/>
        <v/>
      </c>
      <c r="F10021" s="70" t="str">
        <f t="shared" si="624"/>
        <v/>
      </c>
      <c r="G10021" s="68" t="str">
        <f t="shared" si="622"/>
        <v/>
      </c>
      <c r="H10021" s="69" t="str">
        <f t="shared" si="623"/>
        <v/>
      </c>
    </row>
    <row r="10022" spans="2:8" x14ac:dyDescent="0.25">
      <c r="B10022" s="44"/>
      <c r="C10022" s="45"/>
      <c r="D10022" s="45"/>
      <c r="E10022" s="66" t="str">
        <f t="shared" si="621"/>
        <v/>
      </c>
      <c r="F10022" s="70" t="str">
        <f t="shared" si="624"/>
        <v/>
      </c>
      <c r="G10022" s="68" t="str">
        <f t="shared" si="622"/>
        <v/>
      </c>
      <c r="H10022" s="69" t="str">
        <f t="shared" si="623"/>
        <v/>
      </c>
    </row>
    <row r="10023" spans="2:8" x14ac:dyDescent="0.25">
      <c r="B10023" s="44"/>
      <c r="C10023" s="45"/>
      <c r="D10023" s="45"/>
      <c r="E10023" s="66" t="str">
        <f t="shared" si="621"/>
        <v/>
      </c>
      <c r="F10023" s="70" t="str">
        <f t="shared" si="624"/>
        <v/>
      </c>
      <c r="G10023" s="68" t="str">
        <f t="shared" si="622"/>
        <v/>
      </c>
      <c r="H10023" s="69" t="str">
        <f t="shared" si="623"/>
        <v/>
      </c>
    </row>
    <row r="10024" spans="2:8" x14ac:dyDescent="0.25">
      <c r="B10024" s="44"/>
      <c r="C10024" s="45"/>
      <c r="D10024" s="45"/>
      <c r="E10024" s="66" t="str">
        <f t="shared" si="621"/>
        <v/>
      </c>
      <c r="F10024" s="70" t="str">
        <f t="shared" si="624"/>
        <v/>
      </c>
      <c r="G10024" s="68" t="str">
        <f t="shared" si="622"/>
        <v/>
      </c>
      <c r="H10024" s="69" t="str">
        <f t="shared" si="623"/>
        <v/>
      </c>
    </row>
    <row r="10025" spans="2:8" x14ac:dyDescent="0.25">
      <c r="B10025" s="44"/>
      <c r="C10025" s="45"/>
      <c r="D10025" s="45"/>
      <c r="E10025" s="66" t="str">
        <f t="shared" si="621"/>
        <v/>
      </c>
      <c r="F10025" s="70" t="str">
        <f t="shared" si="624"/>
        <v/>
      </c>
      <c r="G10025" s="68" t="str">
        <f t="shared" si="622"/>
        <v/>
      </c>
      <c r="H10025" s="69" t="str">
        <f t="shared" si="623"/>
        <v/>
      </c>
    </row>
    <row r="10026" spans="2:8" x14ac:dyDescent="0.25">
      <c r="B10026" s="44"/>
      <c r="C10026" s="45"/>
      <c r="D10026" s="45"/>
      <c r="E10026" s="66" t="str">
        <f t="shared" si="621"/>
        <v/>
      </c>
      <c r="F10026" s="70" t="str">
        <f t="shared" si="624"/>
        <v/>
      </c>
      <c r="G10026" s="68" t="str">
        <f t="shared" si="622"/>
        <v/>
      </c>
      <c r="H10026" s="69" t="str">
        <f t="shared" si="623"/>
        <v/>
      </c>
    </row>
    <row r="10027" spans="2:8" x14ac:dyDescent="0.25">
      <c r="B10027" s="44"/>
      <c r="C10027" s="45"/>
      <c r="D10027" s="45"/>
      <c r="E10027" s="66" t="str">
        <f t="shared" si="621"/>
        <v/>
      </c>
      <c r="F10027" s="70" t="str">
        <f t="shared" si="624"/>
        <v/>
      </c>
      <c r="G10027" s="68" t="str">
        <f t="shared" si="622"/>
        <v/>
      </c>
      <c r="H10027" s="69" t="str">
        <f t="shared" si="623"/>
        <v/>
      </c>
    </row>
    <row r="10028" spans="2:8" x14ac:dyDescent="0.25">
      <c r="B10028" s="44"/>
      <c r="C10028" s="45"/>
      <c r="D10028" s="45"/>
      <c r="E10028" s="66" t="str">
        <f t="shared" si="621"/>
        <v/>
      </c>
      <c r="F10028" s="70" t="str">
        <f t="shared" si="624"/>
        <v/>
      </c>
      <c r="G10028" s="68" t="str">
        <f t="shared" si="622"/>
        <v/>
      </c>
      <c r="H10028" s="69" t="str">
        <f t="shared" si="623"/>
        <v/>
      </c>
    </row>
    <row r="10029" spans="2:8" x14ac:dyDescent="0.25">
      <c r="B10029" s="44"/>
      <c r="C10029" s="45"/>
      <c r="D10029" s="45"/>
      <c r="E10029" s="66" t="str">
        <f t="shared" si="621"/>
        <v/>
      </c>
      <c r="F10029" s="70" t="str">
        <f t="shared" si="624"/>
        <v/>
      </c>
      <c r="G10029" s="68" t="str">
        <f t="shared" si="622"/>
        <v/>
      </c>
      <c r="H10029" s="69" t="str">
        <f t="shared" si="623"/>
        <v/>
      </c>
    </row>
    <row r="10030" spans="2:8" x14ac:dyDescent="0.25">
      <c r="B10030" s="44"/>
      <c r="C10030" s="45"/>
      <c r="D10030" s="45"/>
      <c r="E10030" s="66" t="str">
        <f t="shared" si="621"/>
        <v/>
      </c>
      <c r="F10030" s="70" t="str">
        <f t="shared" si="624"/>
        <v/>
      </c>
      <c r="G10030" s="68" t="str">
        <f t="shared" si="622"/>
        <v/>
      </c>
      <c r="H10030" s="69" t="str">
        <f t="shared" si="623"/>
        <v/>
      </c>
    </row>
    <row r="10031" spans="2:8" x14ac:dyDescent="0.25">
      <c r="B10031" s="44"/>
      <c r="C10031" s="45"/>
      <c r="D10031" s="45"/>
      <c r="E10031" s="66" t="str">
        <f t="shared" si="621"/>
        <v/>
      </c>
      <c r="F10031" s="70" t="str">
        <f t="shared" si="624"/>
        <v/>
      </c>
      <c r="G10031" s="68" t="str">
        <f t="shared" si="622"/>
        <v/>
      </c>
      <c r="H10031" s="69" t="str">
        <f t="shared" si="623"/>
        <v/>
      </c>
    </row>
    <row r="10032" spans="2:8" x14ac:dyDescent="0.25">
      <c r="B10032" s="44"/>
      <c r="C10032" s="45"/>
      <c r="D10032" s="45"/>
      <c r="E10032" s="66" t="str">
        <f t="shared" si="621"/>
        <v/>
      </c>
      <c r="F10032" s="70" t="str">
        <f t="shared" si="624"/>
        <v/>
      </c>
      <c r="G10032" s="68" t="str">
        <f t="shared" si="622"/>
        <v/>
      </c>
      <c r="H10032" s="69" t="str">
        <f t="shared" si="623"/>
        <v/>
      </c>
    </row>
    <row r="10033" spans="2:8" x14ac:dyDescent="0.25">
      <c r="B10033" s="44"/>
      <c r="C10033" s="45"/>
      <c r="D10033" s="45"/>
      <c r="E10033" s="66" t="str">
        <f t="shared" si="621"/>
        <v/>
      </c>
      <c r="F10033" s="70" t="str">
        <f t="shared" si="624"/>
        <v/>
      </c>
      <c r="G10033" s="68" t="str">
        <f t="shared" si="622"/>
        <v/>
      </c>
      <c r="H10033" s="69" t="str">
        <f t="shared" si="623"/>
        <v/>
      </c>
    </row>
    <row r="10034" spans="2:8" x14ac:dyDescent="0.25">
      <c r="B10034" s="44"/>
      <c r="C10034" s="45"/>
      <c r="D10034" s="45"/>
      <c r="E10034" s="66" t="str">
        <f t="shared" si="621"/>
        <v/>
      </c>
      <c r="F10034" s="70" t="str">
        <f t="shared" si="624"/>
        <v/>
      </c>
      <c r="G10034" s="68" t="str">
        <f t="shared" si="622"/>
        <v/>
      </c>
      <c r="H10034" s="69" t="str">
        <f t="shared" si="623"/>
        <v/>
      </c>
    </row>
    <row r="10035" spans="2:8" x14ac:dyDescent="0.25">
      <c r="B10035" s="44"/>
      <c r="C10035" s="45"/>
      <c r="D10035" s="45"/>
      <c r="E10035" s="66" t="str">
        <f t="shared" si="621"/>
        <v/>
      </c>
      <c r="F10035" s="70" t="str">
        <f t="shared" si="624"/>
        <v/>
      </c>
      <c r="G10035" s="68" t="str">
        <f t="shared" si="622"/>
        <v/>
      </c>
      <c r="H10035" s="69" t="str">
        <f t="shared" si="623"/>
        <v/>
      </c>
    </row>
    <row r="10036" spans="2:8" x14ac:dyDescent="0.25">
      <c r="B10036" s="44"/>
      <c r="C10036" s="45"/>
      <c r="D10036" s="45"/>
      <c r="E10036" s="66" t="str">
        <f t="shared" si="621"/>
        <v/>
      </c>
      <c r="F10036" s="70" t="str">
        <f t="shared" si="624"/>
        <v/>
      </c>
      <c r="G10036" s="68" t="str">
        <f t="shared" si="622"/>
        <v/>
      </c>
      <c r="H10036" s="69" t="str">
        <f t="shared" si="623"/>
        <v/>
      </c>
    </row>
    <row r="10037" spans="2:8" x14ac:dyDescent="0.25">
      <c r="B10037" s="44"/>
      <c r="C10037" s="45"/>
      <c r="D10037" s="45"/>
      <c r="E10037" s="66" t="str">
        <f t="shared" si="621"/>
        <v/>
      </c>
      <c r="F10037" s="70" t="str">
        <f t="shared" si="624"/>
        <v/>
      </c>
      <c r="G10037" s="68" t="str">
        <f t="shared" si="622"/>
        <v/>
      </c>
      <c r="H10037" s="69" t="str">
        <f t="shared" si="623"/>
        <v/>
      </c>
    </row>
    <row r="10038" spans="2:8" x14ac:dyDescent="0.25">
      <c r="B10038" s="44"/>
      <c r="C10038" s="45"/>
      <c r="D10038" s="45"/>
      <c r="E10038" s="66" t="str">
        <f t="shared" si="621"/>
        <v/>
      </c>
      <c r="F10038" s="70" t="str">
        <f t="shared" si="624"/>
        <v/>
      </c>
      <c r="G10038" s="68" t="str">
        <f t="shared" si="622"/>
        <v/>
      </c>
      <c r="H10038" s="69" t="str">
        <f t="shared" si="623"/>
        <v/>
      </c>
    </row>
    <row r="10039" spans="2:8" x14ac:dyDescent="0.25">
      <c r="B10039" s="44"/>
      <c r="C10039" s="45"/>
      <c r="D10039" s="45"/>
      <c r="E10039" s="66" t="str">
        <f t="shared" si="621"/>
        <v/>
      </c>
      <c r="F10039" s="70" t="str">
        <f t="shared" si="624"/>
        <v/>
      </c>
      <c r="G10039" s="68" t="str">
        <f t="shared" si="622"/>
        <v/>
      </c>
      <c r="H10039" s="69" t="str">
        <f t="shared" si="623"/>
        <v/>
      </c>
    </row>
    <row r="10040" spans="2:8" x14ac:dyDescent="0.25">
      <c r="B10040" s="44"/>
      <c r="C10040" s="45"/>
      <c r="D10040" s="45"/>
      <c r="E10040" s="66" t="str">
        <f t="shared" si="621"/>
        <v/>
      </c>
      <c r="F10040" s="70" t="str">
        <f t="shared" si="624"/>
        <v/>
      </c>
      <c r="G10040" s="68" t="str">
        <f t="shared" si="622"/>
        <v/>
      </c>
      <c r="H10040" s="69" t="str">
        <f t="shared" si="623"/>
        <v/>
      </c>
    </row>
    <row r="10041" spans="2:8" x14ac:dyDescent="0.25">
      <c r="B10041" s="44"/>
      <c r="C10041" s="45"/>
      <c r="D10041" s="45"/>
      <c r="E10041" s="66" t="str">
        <f t="shared" si="621"/>
        <v/>
      </c>
      <c r="F10041" s="70" t="str">
        <f t="shared" si="624"/>
        <v/>
      </c>
      <c r="G10041" s="68" t="str">
        <f t="shared" si="622"/>
        <v/>
      </c>
      <c r="H10041" s="69" t="str">
        <f t="shared" si="623"/>
        <v/>
      </c>
    </row>
    <row r="10042" spans="2:8" x14ac:dyDescent="0.25">
      <c r="B10042" s="44"/>
      <c r="C10042" s="45"/>
      <c r="D10042" s="45"/>
      <c r="E10042" s="66" t="str">
        <f t="shared" si="621"/>
        <v/>
      </c>
      <c r="F10042" s="70" t="str">
        <f t="shared" si="624"/>
        <v/>
      </c>
      <c r="G10042" s="68" t="str">
        <f t="shared" si="622"/>
        <v/>
      </c>
      <c r="H10042" s="69" t="str">
        <f t="shared" si="623"/>
        <v/>
      </c>
    </row>
    <row r="10043" spans="2:8" x14ac:dyDescent="0.25">
      <c r="B10043" s="44"/>
      <c r="C10043" s="45"/>
      <c r="D10043" s="45"/>
      <c r="E10043" s="66" t="str">
        <f t="shared" si="621"/>
        <v/>
      </c>
      <c r="F10043" s="70" t="str">
        <f t="shared" si="624"/>
        <v/>
      </c>
      <c r="G10043" s="68" t="str">
        <f t="shared" si="622"/>
        <v/>
      </c>
      <c r="H10043" s="69" t="str">
        <f t="shared" si="623"/>
        <v/>
      </c>
    </row>
    <row r="10044" spans="2:8" x14ac:dyDescent="0.25">
      <c r="B10044" s="44"/>
      <c r="C10044" s="45"/>
      <c r="D10044" s="45"/>
      <c r="E10044" s="66" t="str">
        <f t="shared" si="621"/>
        <v/>
      </c>
      <c r="F10044" s="70" t="str">
        <f t="shared" si="624"/>
        <v/>
      </c>
      <c r="G10044" s="68" t="str">
        <f t="shared" si="622"/>
        <v/>
      </c>
      <c r="H10044" s="69" t="str">
        <f t="shared" si="623"/>
        <v/>
      </c>
    </row>
    <row r="10045" spans="2:8" x14ac:dyDescent="0.25">
      <c r="B10045" s="44"/>
      <c r="C10045" s="45"/>
      <c r="D10045" s="45"/>
      <c r="E10045" s="66" t="str">
        <f t="shared" si="621"/>
        <v/>
      </c>
      <c r="F10045" s="70" t="str">
        <f t="shared" si="624"/>
        <v/>
      </c>
      <c r="G10045" s="68" t="str">
        <f t="shared" si="622"/>
        <v/>
      </c>
      <c r="H10045" s="69" t="str">
        <f t="shared" si="623"/>
        <v/>
      </c>
    </row>
    <row r="10046" spans="2:8" x14ac:dyDescent="0.25">
      <c r="B10046" s="44"/>
      <c r="C10046" s="45"/>
      <c r="D10046" s="45"/>
      <c r="E10046" s="66" t="str">
        <f t="shared" si="621"/>
        <v/>
      </c>
      <c r="F10046" s="70" t="str">
        <f t="shared" si="624"/>
        <v/>
      </c>
      <c r="G10046" s="68" t="str">
        <f t="shared" si="622"/>
        <v/>
      </c>
      <c r="H10046" s="69" t="str">
        <f t="shared" si="623"/>
        <v/>
      </c>
    </row>
    <row r="10047" spans="2:8" x14ac:dyDescent="0.25">
      <c r="B10047" s="44"/>
      <c r="C10047" s="45"/>
      <c r="D10047" s="45"/>
      <c r="E10047" s="66" t="str">
        <f t="shared" si="621"/>
        <v/>
      </c>
      <c r="F10047" s="70" t="str">
        <f t="shared" si="624"/>
        <v/>
      </c>
      <c r="G10047" s="68" t="str">
        <f t="shared" si="622"/>
        <v/>
      </c>
      <c r="H10047" s="69" t="str">
        <f t="shared" si="623"/>
        <v/>
      </c>
    </row>
    <row r="10048" spans="2:8" x14ac:dyDescent="0.25">
      <c r="B10048" s="44"/>
      <c r="C10048" s="45"/>
      <c r="D10048" s="45"/>
      <c r="E10048" s="66" t="str">
        <f t="shared" si="621"/>
        <v/>
      </c>
      <c r="F10048" s="70" t="str">
        <f t="shared" si="624"/>
        <v/>
      </c>
      <c r="G10048" s="68" t="str">
        <f t="shared" si="622"/>
        <v/>
      </c>
      <c r="H10048" s="69" t="str">
        <f t="shared" si="623"/>
        <v/>
      </c>
    </row>
    <row r="10049" spans="2:8" x14ac:dyDescent="0.25">
      <c r="B10049" s="44"/>
      <c r="C10049" s="45"/>
      <c r="D10049" s="45"/>
      <c r="E10049" s="66" t="str">
        <f t="shared" si="621"/>
        <v/>
      </c>
      <c r="F10049" s="70" t="str">
        <f t="shared" si="624"/>
        <v/>
      </c>
      <c r="G10049" s="68" t="str">
        <f t="shared" si="622"/>
        <v/>
      </c>
      <c r="H10049" s="69" t="str">
        <f t="shared" si="623"/>
        <v/>
      </c>
    </row>
    <row r="10050" spans="2:8" x14ac:dyDescent="0.25">
      <c r="B10050" s="44"/>
      <c r="C10050" s="45"/>
      <c r="D10050" s="45"/>
      <c r="E10050" s="66" t="str">
        <f t="shared" si="621"/>
        <v/>
      </c>
      <c r="F10050" s="70" t="str">
        <f t="shared" si="624"/>
        <v/>
      </c>
      <c r="G10050" s="68" t="str">
        <f t="shared" si="622"/>
        <v/>
      </c>
      <c r="H10050" s="69" t="str">
        <f t="shared" si="623"/>
        <v/>
      </c>
    </row>
    <row r="10051" spans="2:8" x14ac:dyDescent="0.25">
      <c r="B10051" s="44"/>
      <c r="C10051" s="45"/>
      <c r="D10051" s="45"/>
      <c r="E10051" s="66" t="str">
        <f t="shared" si="621"/>
        <v/>
      </c>
      <c r="F10051" s="70" t="str">
        <f t="shared" si="624"/>
        <v/>
      </c>
      <c r="G10051" s="68" t="str">
        <f t="shared" si="622"/>
        <v/>
      </c>
      <c r="H10051" s="69" t="str">
        <f t="shared" si="623"/>
        <v/>
      </c>
    </row>
    <row r="10052" spans="2:8" x14ac:dyDescent="0.25">
      <c r="B10052" s="44"/>
      <c r="C10052" s="45"/>
      <c r="D10052" s="45"/>
      <c r="E10052" s="66" t="str">
        <f t="shared" si="621"/>
        <v/>
      </c>
      <c r="F10052" s="70" t="str">
        <f t="shared" si="624"/>
        <v/>
      </c>
      <c r="G10052" s="68" t="str">
        <f t="shared" si="622"/>
        <v/>
      </c>
      <c r="H10052" s="69" t="str">
        <f t="shared" si="623"/>
        <v/>
      </c>
    </row>
    <row r="10053" spans="2:8" x14ac:dyDescent="0.25">
      <c r="B10053" s="44"/>
      <c r="C10053" s="45"/>
      <c r="D10053" s="45"/>
      <c r="E10053" s="66" t="str">
        <f t="shared" si="621"/>
        <v/>
      </c>
      <c r="F10053" s="70" t="str">
        <f t="shared" si="624"/>
        <v/>
      </c>
      <c r="G10053" s="68" t="str">
        <f t="shared" si="622"/>
        <v/>
      </c>
      <c r="H10053" s="69" t="str">
        <f t="shared" si="623"/>
        <v/>
      </c>
    </row>
    <row r="10054" spans="2:8" x14ac:dyDescent="0.25">
      <c r="B10054" s="44"/>
      <c r="C10054" s="45"/>
      <c r="D10054" s="45"/>
      <c r="E10054" s="66" t="str">
        <f t="shared" si="621"/>
        <v/>
      </c>
      <c r="F10054" s="70" t="str">
        <f t="shared" si="624"/>
        <v/>
      </c>
      <c r="G10054" s="68" t="str">
        <f t="shared" si="622"/>
        <v/>
      </c>
      <c r="H10054" s="69" t="str">
        <f t="shared" si="623"/>
        <v/>
      </c>
    </row>
    <row r="10055" spans="2:8" x14ac:dyDescent="0.25">
      <c r="B10055" s="44"/>
      <c r="C10055" s="45"/>
      <c r="D10055" s="45"/>
      <c r="E10055" s="66" t="str">
        <f t="shared" si="621"/>
        <v/>
      </c>
      <c r="F10055" s="70" t="str">
        <f t="shared" si="624"/>
        <v/>
      </c>
      <c r="G10055" s="68" t="str">
        <f t="shared" si="622"/>
        <v/>
      </c>
      <c r="H10055" s="69" t="str">
        <f t="shared" si="623"/>
        <v/>
      </c>
    </row>
    <row r="10056" spans="2:8" x14ac:dyDescent="0.25">
      <c r="B10056" s="44"/>
      <c r="C10056" s="45"/>
      <c r="D10056" s="45"/>
      <c r="E10056" s="66" t="str">
        <f t="shared" si="621"/>
        <v/>
      </c>
      <c r="F10056" s="70" t="str">
        <f t="shared" si="624"/>
        <v/>
      </c>
      <c r="G10056" s="68" t="str">
        <f t="shared" si="622"/>
        <v/>
      </c>
      <c r="H10056" s="69" t="str">
        <f t="shared" si="623"/>
        <v/>
      </c>
    </row>
    <row r="10057" spans="2:8" x14ac:dyDescent="0.25">
      <c r="B10057" s="44"/>
      <c r="C10057" s="45"/>
      <c r="D10057" s="45"/>
      <c r="E10057" s="66" t="str">
        <f t="shared" si="621"/>
        <v/>
      </c>
      <c r="F10057" s="70" t="str">
        <f t="shared" si="624"/>
        <v/>
      </c>
      <c r="G10057" s="68" t="str">
        <f t="shared" si="622"/>
        <v/>
      </c>
      <c r="H10057" s="69" t="str">
        <f t="shared" si="623"/>
        <v/>
      </c>
    </row>
    <row r="10058" spans="2:8" x14ac:dyDescent="0.25">
      <c r="B10058" s="44"/>
      <c r="C10058" s="45"/>
      <c r="D10058" s="45"/>
      <c r="E10058" s="66" t="str">
        <f t="shared" si="621"/>
        <v/>
      </c>
      <c r="F10058" s="70" t="str">
        <f t="shared" si="624"/>
        <v/>
      </c>
      <c r="G10058" s="68" t="str">
        <f t="shared" si="622"/>
        <v/>
      </c>
      <c r="H10058" s="69" t="str">
        <f t="shared" si="623"/>
        <v/>
      </c>
    </row>
    <row r="10059" spans="2:8" x14ac:dyDescent="0.25">
      <c r="B10059" s="44"/>
      <c r="C10059" s="45"/>
      <c r="D10059" s="45"/>
      <c r="E10059" s="66" t="str">
        <f t="shared" si="621"/>
        <v/>
      </c>
      <c r="F10059" s="70" t="str">
        <f t="shared" si="624"/>
        <v/>
      </c>
      <c r="G10059" s="68" t="str">
        <f t="shared" si="622"/>
        <v/>
      </c>
      <c r="H10059" s="69" t="str">
        <f t="shared" si="623"/>
        <v/>
      </c>
    </row>
    <row r="10060" spans="2:8" x14ac:dyDescent="0.25">
      <c r="B10060" s="44"/>
      <c r="C10060" s="45"/>
      <c r="D10060" s="45"/>
      <c r="E10060" s="66" t="str">
        <f t="shared" si="621"/>
        <v/>
      </c>
      <c r="F10060" s="70" t="str">
        <f t="shared" si="624"/>
        <v/>
      </c>
      <c r="G10060" s="68" t="str">
        <f t="shared" si="622"/>
        <v/>
      </c>
      <c r="H10060" s="69" t="str">
        <f t="shared" si="623"/>
        <v/>
      </c>
    </row>
    <row r="10061" spans="2:8" x14ac:dyDescent="0.25">
      <c r="B10061" s="44"/>
      <c r="C10061" s="45"/>
      <c r="D10061" s="45"/>
      <c r="E10061" s="66" t="str">
        <f t="shared" si="621"/>
        <v/>
      </c>
      <c r="F10061" s="70" t="str">
        <f t="shared" si="624"/>
        <v/>
      </c>
      <c r="G10061" s="68" t="str">
        <f t="shared" si="622"/>
        <v/>
      </c>
      <c r="H10061" s="69" t="str">
        <f t="shared" si="623"/>
        <v/>
      </c>
    </row>
    <row r="10062" spans="2:8" x14ac:dyDescent="0.25">
      <c r="B10062" s="44"/>
      <c r="C10062" s="45"/>
      <c r="D10062" s="45"/>
      <c r="E10062" s="66" t="str">
        <f t="shared" ref="E10062:E10125" si="625">+IF(AND(C10062-D10062&lt;&gt;0,$B$10&gt;B10062),C10062-D10062,"")</f>
        <v/>
      </c>
      <c r="F10062" s="70" t="str">
        <f t="shared" si="624"/>
        <v/>
      </c>
      <c r="G10062" s="68" t="str">
        <f t="shared" ref="G10062:G10125" si="626">+IF(AND(B10062&lt;&gt;"",$B$10&gt;B10062),$B$10-B10062,"")</f>
        <v/>
      </c>
      <c r="H10062" s="69" t="str">
        <f t="shared" ref="H10062:H10125" si="627">IFERROR(((E10062*G10062*$D$10)/36500),"")</f>
        <v/>
      </c>
    </row>
    <row r="10063" spans="2:8" x14ac:dyDescent="0.25">
      <c r="B10063" s="44"/>
      <c r="C10063" s="45"/>
      <c r="D10063" s="45"/>
      <c r="E10063" s="66" t="str">
        <f t="shared" si="625"/>
        <v/>
      </c>
      <c r="F10063" s="70" t="str">
        <f t="shared" ref="F10063:F10126" si="628">+IFERROR((E10063+F10062),"")</f>
        <v/>
      </c>
      <c r="G10063" s="68" t="str">
        <f t="shared" si="626"/>
        <v/>
      </c>
      <c r="H10063" s="69" t="str">
        <f t="shared" si="627"/>
        <v/>
      </c>
    </row>
    <row r="10064" spans="2:8" x14ac:dyDescent="0.25">
      <c r="B10064" s="44"/>
      <c r="C10064" s="45"/>
      <c r="D10064" s="45"/>
      <c r="E10064" s="66" t="str">
        <f t="shared" si="625"/>
        <v/>
      </c>
      <c r="F10064" s="70" t="str">
        <f t="shared" si="628"/>
        <v/>
      </c>
      <c r="G10064" s="68" t="str">
        <f t="shared" si="626"/>
        <v/>
      </c>
      <c r="H10064" s="69" t="str">
        <f t="shared" si="627"/>
        <v/>
      </c>
    </row>
    <row r="10065" spans="2:8" x14ac:dyDescent="0.25">
      <c r="B10065" s="44"/>
      <c r="C10065" s="45"/>
      <c r="D10065" s="45"/>
      <c r="E10065" s="66" t="str">
        <f t="shared" si="625"/>
        <v/>
      </c>
      <c r="F10065" s="70" t="str">
        <f t="shared" si="628"/>
        <v/>
      </c>
      <c r="G10065" s="68" t="str">
        <f t="shared" si="626"/>
        <v/>
      </c>
      <c r="H10065" s="69" t="str">
        <f t="shared" si="627"/>
        <v/>
      </c>
    </row>
    <row r="10066" spans="2:8" x14ac:dyDescent="0.25">
      <c r="B10066" s="44"/>
      <c r="C10066" s="45"/>
      <c r="D10066" s="45"/>
      <c r="E10066" s="66" t="str">
        <f t="shared" si="625"/>
        <v/>
      </c>
      <c r="F10066" s="70" t="str">
        <f t="shared" si="628"/>
        <v/>
      </c>
      <c r="G10066" s="68" t="str">
        <f t="shared" si="626"/>
        <v/>
      </c>
      <c r="H10066" s="69" t="str">
        <f t="shared" si="627"/>
        <v/>
      </c>
    </row>
    <row r="10067" spans="2:8" x14ac:dyDescent="0.25">
      <c r="B10067" s="44"/>
      <c r="C10067" s="45"/>
      <c r="D10067" s="45"/>
      <c r="E10067" s="66" t="str">
        <f t="shared" si="625"/>
        <v/>
      </c>
      <c r="F10067" s="70" t="str">
        <f t="shared" si="628"/>
        <v/>
      </c>
      <c r="G10067" s="68" t="str">
        <f t="shared" si="626"/>
        <v/>
      </c>
      <c r="H10067" s="69" t="str">
        <f t="shared" si="627"/>
        <v/>
      </c>
    </row>
    <row r="10068" spans="2:8" x14ac:dyDescent="0.25">
      <c r="B10068" s="44"/>
      <c r="C10068" s="45"/>
      <c r="D10068" s="45"/>
      <c r="E10068" s="66" t="str">
        <f t="shared" si="625"/>
        <v/>
      </c>
      <c r="F10068" s="70" t="str">
        <f t="shared" si="628"/>
        <v/>
      </c>
      <c r="G10068" s="68" t="str">
        <f t="shared" si="626"/>
        <v/>
      </c>
      <c r="H10068" s="69" t="str">
        <f t="shared" si="627"/>
        <v/>
      </c>
    </row>
    <row r="10069" spans="2:8" x14ac:dyDescent="0.25">
      <c r="B10069" s="44"/>
      <c r="C10069" s="45"/>
      <c r="D10069" s="45"/>
      <c r="E10069" s="66" t="str">
        <f t="shared" si="625"/>
        <v/>
      </c>
      <c r="F10069" s="70" t="str">
        <f t="shared" si="628"/>
        <v/>
      </c>
      <c r="G10069" s="68" t="str">
        <f t="shared" si="626"/>
        <v/>
      </c>
      <c r="H10069" s="69" t="str">
        <f t="shared" si="627"/>
        <v/>
      </c>
    </row>
    <row r="10070" spans="2:8" x14ac:dyDescent="0.25">
      <c r="B10070" s="44"/>
      <c r="C10070" s="45"/>
      <c r="D10070" s="45"/>
      <c r="E10070" s="66" t="str">
        <f t="shared" si="625"/>
        <v/>
      </c>
      <c r="F10070" s="70" t="str">
        <f t="shared" si="628"/>
        <v/>
      </c>
      <c r="G10070" s="68" t="str">
        <f t="shared" si="626"/>
        <v/>
      </c>
      <c r="H10070" s="69" t="str">
        <f t="shared" si="627"/>
        <v/>
      </c>
    </row>
    <row r="10071" spans="2:8" x14ac:dyDescent="0.25">
      <c r="B10071" s="44"/>
      <c r="C10071" s="45"/>
      <c r="D10071" s="45"/>
      <c r="E10071" s="66" t="str">
        <f t="shared" si="625"/>
        <v/>
      </c>
      <c r="F10071" s="70" t="str">
        <f t="shared" si="628"/>
        <v/>
      </c>
      <c r="G10071" s="68" t="str">
        <f t="shared" si="626"/>
        <v/>
      </c>
      <c r="H10071" s="69" t="str">
        <f t="shared" si="627"/>
        <v/>
      </c>
    </row>
    <row r="10072" spans="2:8" x14ac:dyDescent="0.25">
      <c r="B10072" s="44"/>
      <c r="C10072" s="45"/>
      <c r="D10072" s="45"/>
      <c r="E10072" s="66" t="str">
        <f t="shared" si="625"/>
        <v/>
      </c>
      <c r="F10072" s="70" t="str">
        <f t="shared" si="628"/>
        <v/>
      </c>
      <c r="G10072" s="68" t="str">
        <f t="shared" si="626"/>
        <v/>
      </c>
      <c r="H10072" s="69" t="str">
        <f t="shared" si="627"/>
        <v/>
      </c>
    </row>
    <row r="10073" spans="2:8" x14ac:dyDescent="0.25">
      <c r="B10073" s="44"/>
      <c r="C10073" s="45"/>
      <c r="D10073" s="45"/>
      <c r="E10073" s="66" t="str">
        <f t="shared" si="625"/>
        <v/>
      </c>
      <c r="F10073" s="70" t="str">
        <f t="shared" si="628"/>
        <v/>
      </c>
      <c r="G10073" s="68" t="str">
        <f t="shared" si="626"/>
        <v/>
      </c>
      <c r="H10073" s="69" t="str">
        <f t="shared" si="627"/>
        <v/>
      </c>
    </row>
    <row r="10074" spans="2:8" x14ac:dyDescent="0.25">
      <c r="B10074" s="44"/>
      <c r="C10074" s="45"/>
      <c r="D10074" s="45"/>
      <c r="E10074" s="66" t="str">
        <f t="shared" si="625"/>
        <v/>
      </c>
      <c r="F10074" s="70" t="str">
        <f t="shared" si="628"/>
        <v/>
      </c>
      <c r="G10074" s="68" t="str">
        <f t="shared" si="626"/>
        <v/>
      </c>
      <c r="H10074" s="69" t="str">
        <f t="shared" si="627"/>
        <v/>
      </c>
    </row>
    <row r="10075" spans="2:8" x14ac:dyDescent="0.25">
      <c r="B10075" s="44"/>
      <c r="C10075" s="45"/>
      <c r="D10075" s="45"/>
      <c r="E10075" s="66" t="str">
        <f t="shared" si="625"/>
        <v/>
      </c>
      <c r="F10075" s="70" t="str">
        <f t="shared" si="628"/>
        <v/>
      </c>
      <c r="G10075" s="68" t="str">
        <f t="shared" si="626"/>
        <v/>
      </c>
      <c r="H10075" s="69" t="str">
        <f t="shared" si="627"/>
        <v/>
      </c>
    </row>
    <row r="10076" spans="2:8" x14ac:dyDescent="0.25">
      <c r="B10076" s="44"/>
      <c r="C10076" s="45"/>
      <c r="D10076" s="45"/>
      <c r="E10076" s="66" t="str">
        <f t="shared" si="625"/>
        <v/>
      </c>
      <c r="F10076" s="70" t="str">
        <f t="shared" si="628"/>
        <v/>
      </c>
      <c r="G10076" s="68" t="str">
        <f t="shared" si="626"/>
        <v/>
      </c>
      <c r="H10076" s="69" t="str">
        <f t="shared" si="627"/>
        <v/>
      </c>
    </row>
    <row r="10077" spans="2:8" x14ac:dyDescent="0.25">
      <c r="B10077" s="44"/>
      <c r="C10077" s="45"/>
      <c r="D10077" s="45"/>
      <c r="E10077" s="66" t="str">
        <f t="shared" si="625"/>
        <v/>
      </c>
      <c r="F10077" s="70" t="str">
        <f t="shared" si="628"/>
        <v/>
      </c>
      <c r="G10077" s="68" t="str">
        <f t="shared" si="626"/>
        <v/>
      </c>
      <c r="H10077" s="69" t="str">
        <f t="shared" si="627"/>
        <v/>
      </c>
    </row>
    <row r="10078" spans="2:8" x14ac:dyDescent="0.25">
      <c r="B10078" s="44"/>
      <c r="C10078" s="45"/>
      <c r="D10078" s="45"/>
      <c r="E10078" s="66" t="str">
        <f t="shared" si="625"/>
        <v/>
      </c>
      <c r="F10078" s="70" t="str">
        <f t="shared" si="628"/>
        <v/>
      </c>
      <c r="G10078" s="68" t="str">
        <f t="shared" si="626"/>
        <v/>
      </c>
      <c r="H10078" s="69" t="str">
        <f t="shared" si="627"/>
        <v/>
      </c>
    </row>
    <row r="10079" spans="2:8" x14ac:dyDescent="0.25">
      <c r="B10079" s="44"/>
      <c r="C10079" s="45"/>
      <c r="D10079" s="45"/>
      <c r="E10079" s="66" t="str">
        <f t="shared" si="625"/>
        <v/>
      </c>
      <c r="F10079" s="70" t="str">
        <f t="shared" si="628"/>
        <v/>
      </c>
      <c r="G10079" s="68" t="str">
        <f t="shared" si="626"/>
        <v/>
      </c>
      <c r="H10079" s="69" t="str">
        <f t="shared" si="627"/>
        <v/>
      </c>
    </row>
    <row r="10080" spans="2:8" x14ac:dyDescent="0.25">
      <c r="B10080" s="44"/>
      <c r="C10080" s="45"/>
      <c r="D10080" s="45"/>
      <c r="E10080" s="66" t="str">
        <f t="shared" si="625"/>
        <v/>
      </c>
      <c r="F10080" s="70" t="str">
        <f t="shared" si="628"/>
        <v/>
      </c>
      <c r="G10080" s="68" t="str">
        <f t="shared" si="626"/>
        <v/>
      </c>
      <c r="H10080" s="69" t="str">
        <f t="shared" si="627"/>
        <v/>
      </c>
    </row>
    <row r="10081" spans="2:8" x14ac:dyDescent="0.25">
      <c r="B10081" s="44"/>
      <c r="C10081" s="45"/>
      <c r="D10081" s="45"/>
      <c r="E10081" s="66" t="str">
        <f t="shared" si="625"/>
        <v/>
      </c>
      <c r="F10081" s="70" t="str">
        <f t="shared" si="628"/>
        <v/>
      </c>
      <c r="G10081" s="68" t="str">
        <f t="shared" si="626"/>
        <v/>
      </c>
      <c r="H10081" s="69" t="str">
        <f t="shared" si="627"/>
        <v/>
      </c>
    </row>
    <row r="10082" spans="2:8" x14ac:dyDescent="0.25">
      <c r="B10082" s="44"/>
      <c r="C10082" s="45"/>
      <c r="D10082" s="45"/>
      <c r="E10082" s="66" t="str">
        <f t="shared" si="625"/>
        <v/>
      </c>
      <c r="F10082" s="70" t="str">
        <f t="shared" si="628"/>
        <v/>
      </c>
      <c r="G10082" s="68" t="str">
        <f t="shared" si="626"/>
        <v/>
      </c>
      <c r="H10082" s="69" t="str">
        <f t="shared" si="627"/>
        <v/>
      </c>
    </row>
    <row r="10083" spans="2:8" x14ac:dyDescent="0.25">
      <c r="B10083" s="44"/>
      <c r="C10083" s="45"/>
      <c r="D10083" s="45"/>
      <c r="E10083" s="66" t="str">
        <f t="shared" si="625"/>
        <v/>
      </c>
      <c r="F10083" s="70" t="str">
        <f t="shared" si="628"/>
        <v/>
      </c>
      <c r="G10083" s="68" t="str">
        <f t="shared" si="626"/>
        <v/>
      </c>
      <c r="H10083" s="69" t="str">
        <f t="shared" si="627"/>
        <v/>
      </c>
    </row>
    <row r="10084" spans="2:8" x14ac:dyDescent="0.25">
      <c r="B10084" s="44"/>
      <c r="C10084" s="45"/>
      <c r="D10084" s="45"/>
      <c r="E10084" s="66" t="str">
        <f t="shared" si="625"/>
        <v/>
      </c>
      <c r="F10084" s="70" t="str">
        <f t="shared" si="628"/>
        <v/>
      </c>
      <c r="G10084" s="68" t="str">
        <f t="shared" si="626"/>
        <v/>
      </c>
      <c r="H10084" s="69" t="str">
        <f t="shared" si="627"/>
        <v/>
      </c>
    </row>
    <row r="10085" spans="2:8" x14ac:dyDescent="0.25">
      <c r="B10085" s="44"/>
      <c r="C10085" s="45"/>
      <c r="D10085" s="45"/>
      <c r="E10085" s="66" t="str">
        <f t="shared" si="625"/>
        <v/>
      </c>
      <c r="F10085" s="70" t="str">
        <f t="shared" si="628"/>
        <v/>
      </c>
      <c r="G10085" s="68" t="str">
        <f t="shared" si="626"/>
        <v/>
      </c>
      <c r="H10085" s="69" t="str">
        <f t="shared" si="627"/>
        <v/>
      </c>
    </row>
    <row r="10086" spans="2:8" x14ac:dyDescent="0.25">
      <c r="B10086" s="44"/>
      <c r="C10086" s="45"/>
      <c r="D10086" s="45"/>
      <c r="E10086" s="66" t="str">
        <f t="shared" si="625"/>
        <v/>
      </c>
      <c r="F10086" s="70" t="str">
        <f t="shared" si="628"/>
        <v/>
      </c>
      <c r="G10086" s="68" t="str">
        <f t="shared" si="626"/>
        <v/>
      </c>
      <c r="H10086" s="69" t="str">
        <f t="shared" si="627"/>
        <v/>
      </c>
    </row>
    <row r="10087" spans="2:8" x14ac:dyDescent="0.25">
      <c r="B10087" s="44"/>
      <c r="C10087" s="45"/>
      <c r="D10087" s="45"/>
      <c r="E10087" s="66" t="str">
        <f t="shared" si="625"/>
        <v/>
      </c>
      <c r="F10087" s="70" t="str">
        <f t="shared" si="628"/>
        <v/>
      </c>
      <c r="G10087" s="68" t="str">
        <f t="shared" si="626"/>
        <v/>
      </c>
      <c r="H10087" s="69" t="str">
        <f t="shared" si="627"/>
        <v/>
      </c>
    </row>
    <row r="10088" spans="2:8" x14ac:dyDescent="0.25">
      <c r="B10088" s="44"/>
      <c r="C10088" s="45"/>
      <c r="D10088" s="45"/>
      <c r="E10088" s="66" t="str">
        <f t="shared" si="625"/>
        <v/>
      </c>
      <c r="F10088" s="70" t="str">
        <f t="shared" si="628"/>
        <v/>
      </c>
      <c r="G10088" s="68" t="str">
        <f t="shared" si="626"/>
        <v/>
      </c>
      <c r="H10088" s="69" t="str">
        <f t="shared" si="627"/>
        <v/>
      </c>
    </row>
    <row r="10089" spans="2:8" x14ac:dyDescent="0.25">
      <c r="B10089" s="44"/>
      <c r="C10089" s="45"/>
      <c r="D10089" s="45"/>
      <c r="E10089" s="66" t="str">
        <f t="shared" si="625"/>
        <v/>
      </c>
      <c r="F10089" s="70" t="str">
        <f t="shared" si="628"/>
        <v/>
      </c>
      <c r="G10089" s="68" t="str">
        <f t="shared" si="626"/>
        <v/>
      </c>
      <c r="H10089" s="69" t="str">
        <f t="shared" si="627"/>
        <v/>
      </c>
    </row>
    <row r="10090" spans="2:8" x14ac:dyDescent="0.25">
      <c r="B10090" s="44"/>
      <c r="C10090" s="45"/>
      <c r="D10090" s="45"/>
      <c r="E10090" s="66" t="str">
        <f t="shared" si="625"/>
        <v/>
      </c>
      <c r="F10090" s="70" t="str">
        <f t="shared" si="628"/>
        <v/>
      </c>
      <c r="G10090" s="68" t="str">
        <f t="shared" si="626"/>
        <v/>
      </c>
      <c r="H10090" s="69" t="str">
        <f t="shared" si="627"/>
        <v/>
      </c>
    </row>
    <row r="10091" spans="2:8" x14ac:dyDescent="0.25">
      <c r="B10091" s="44"/>
      <c r="C10091" s="45"/>
      <c r="D10091" s="45"/>
      <c r="E10091" s="66" t="str">
        <f t="shared" si="625"/>
        <v/>
      </c>
      <c r="F10091" s="70" t="str">
        <f t="shared" si="628"/>
        <v/>
      </c>
      <c r="G10091" s="68" t="str">
        <f t="shared" si="626"/>
        <v/>
      </c>
      <c r="H10091" s="69" t="str">
        <f t="shared" si="627"/>
        <v/>
      </c>
    </row>
    <row r="10092" spans="2:8" x14ac:dyDescent="0.25">
      <c r="B10092" s="44"/>
      <c r="C10092" s="45"/>
      <c r="D10092" s="45"/>
      <c r="E10092" s="66" t="str">
        <f t="shared" si="625"/>
        <v/>
      </c>
      <c r="F10092" s="70" t="str">
        <f t="shared" si="628"/>
        <v/>
      </c>
      <c r="G10092" s="68" t="str">
        <f t="shared" si="626"/>
        <v/>
      </c>
      <c r="H10092" s="69" t="str">
        <f t="shared" si="627"/>
        <v/>
      </c>
    </row>
    <row r="10093" spans="2:8" x14ac:dyDescent="0.25">
      <c r="B10093" s="44"/>
      <c r="C10093" s="45"/>
      <c r="D10093" s="45"/>
      <c r="E10093" s="66" t="str">
        <f t="shared" si="625"/>
        <v/>
      </c>
      <c r="F10093" s="70" t="str">
        <f t="shared" si="628"/>
        <v/>
      </c>
      <c r="G10093" s="68" t="str">
        <f t="shared" si="626"/>
        <v/>
      </c>
      <c r="H10093" s="69" t="str">
        <f t="shared" si="627"/>
        <v/>
      </c>
    </row>
    <row r="10094" spans="2:8" x14ac:dyDescent="0.25">
      <c r="B10094" s="44"/>
      <c r="C10094" s="45"/>
      <c r="D10094" s="45"/>
      <c r="E10094" s="66" t="str">
        <f t="shared" si="625"/>
        <v/>
      </c>
      <c r="F10094" s="70" t="str">
        <f t="shared" si="628"/>
        <v/>
      </c>
      <c r="G10094" s="68" t="str">
        <f t="shared" si="626"/>
        <v/>
      </c>
      <c r="H10094" s="69" t="str">
        <f t="shared" si="627"/>
        <v/>
      </c>
    </row>
    <row r="10095" spans="2:8" x14ac:dyDescent="0.25">
      <c r="B10095" s="44"/>
      <c r="C10095" s="45"/>
      <c r="D10095" s="45"/>
      <c r="E10095" s="66" t="str">
        <f t="shared" si="625"/>
        <v/>
      </c>
      <c r="F10095" s="70" t="str">
        <f t="shared" si="628"/>
        <v/>
      </c>
      <c r="G10095" s="68" t="str">
        <f t="shared" si="626"/>
        <v/>
      </c>
      <c r="H10095" s="69" t="str">
        <f t="shared" si="627"/>
        <v/>
      </c>
    </row>
    <row r="10096" spans="2:8" x14ac:dyDescent="0.25">
      <c r="B10096" s="44"/>
      <c r="C10096" s="45"/>
      <c r="D10096" s="45"/>
      <c r="E10096" s="66" t="str">
        <f t="shared" si="625"/>
        <v/>
      </c>
      <c r="F10096" s="70" t="str">
        <f t="shared" si="628"/>
        <v/>
      </c>
      <c r="G10096" s="68" t="str">
        <f t="shared" si="626"/>
        <v/>
      </c>
      <c r="H10096" s="69" t="str">
        <f t="shared" si="627"/>
        <v/>
      </c>
    </row>
    <row r="10097" spans="2:8" x14ac:dyDescent="0.25">
      <c r="B10097" s="44"/>
      <c r="C10097" s="45"/>
      <c r="D10097" s="45"/>
      <c r="E10097" s="66" t="str">
        <f t="shared" si="625"/>
        <v/>
      </c>
      <c r="F10097" s="70" t="str">
        <f t="shared" si="628"/>
        <v/>
      </c>
      <c r="G10097" s="68" t="str">
        <f t="shared" si="626"/>
        <v/>
      </c>
      <c r="H10097" s="69" t="str">
        <f t="shared" si="627"/>
        <v/>
      </c>
    </row>
    <row r="10098" spans="2:8" x14ac:dyDescent="0.25">
      <c r="B10098" s="44"/>
      <c r="C10098" s="45"/>
      <c r="D10098" s="45"/>
      <c r="E10098" s="66" t="str">
        <f t="shared" si="625"/>
        <v/>
      </c>
      <c r="F10098" s="70" t="str">
        <f t="shared" si="628"/>
        <v/>
      </c>
      <c r="G10098" s="68" t="str">
        <f t="shared" si="626"/>
        <v/>
      </c>
      <c r="H10098" s="69" t="str">
        <f t="shared" si="627"/>
        <v/>
      </c>
    </row>
    <row r="10099" spans="2:8" x14ac:dyDescent="0.25">
      <c r="B10099" s="44"/>
      <c r="C10099" s="45"/>
      <c r="D10099" s="45"/>
      <c r="E10099" s="66" t="str">
        <f t="shared" si="625"/>
        <v/>
      </c>
      <c r="F10099" s="70" t="str">
        <f t="shared" si="628"/>
        <v/>
      </c>
      <c r="G10099" s="68" t="str">
        <f t="shared" si="626"/>
        <v/>
      </c>
      <c r="H10099" s="69" t="str">
        <f t="shared" si="627"/>
        <v/>
      </c>
    </row>
    <row r="10100" spans="2:8" x14ac:dyDescent="0.25">
      <c r="B10100" s="44"/>
      <c r="C10100" s="45"/>
      <c r="D10100" s="45"/>
      <c r="E10100" s="66" t="str">
        <f t="shared" si="625"/>
        <v/>
      </c>
      <c r="F10100" s="70" t="str">
        <f t="shared" si="628"/>
        <v/>
      </c>
      <c r="G10100" s="68" t="str">
        <f t="shared" si="626"/>
        <v/>
      </c>
      <c r="H10100" s="69" t="str">
        <f t="shared" si="627"/>
        <v/>
      </c>
    </row>
    <row r="10101" spans="2:8" x14ac:dyDescent="0.25">
      <c r="B10101" s="44"/>
      <c r="C10101" s="45"/>
      <c r="D10101" s="45"/>
      <c r="E10101" s="66" t="str">
        <f t="shared" si="625"/>
        <v/>
      </c>
      <c r="F10101" s="70" t="str">
        <f t="shared" si="628"/>
        <v/>
      </c>
      <c r="G10101" s="68" t="str">
        <f t="shared" si="626"/>
        <v/>
      </c>
      <c r="H10101" s="69" t="str">
        <f t="shared" si="627"/>
        <v/>
      </c>
    </row>
    <row r="10102" spans="2:8" x14ac:dyDescent="0.25">
      <c r="B10102" s="44"/>
      <c r="C10102" s="45"/>
      <c r="D10102" s="45"/>
      <c r="E10102" s="66" t="str">
        <f t="shared" si="625"/>
        <v/>
      </c>
      <c r="F10102" s="70" t="str">
        <f t="shared" si="628"/>
        <v/>
      </c>
      <c r="G10102" s="68" t="str">
        <f t="shared" si="626"/>
        <v/>
      </c>
      <c r="H10102" s="69" t="str">
        <f t="shared" si="627"/>
        <v/>
      </c>
    </row>
    <row r="10103" spans="2:8" x14ac:dyDescent="0.25">
      <c r="B10103" s="44"/>
      <c r="C10103" s="45"/>
      <c r="D10103" s="45"/>
      <c r="E10103" s="66" t="str">
        <f t="shared" si="625"/>
        <v/>
      </c>
      <c r="F10103" s="70" t="str">
        <f t="shared" si="628"/>
        <v/>
      </c>
      <c r="G10103" s="68" t="str">
        <f t="shared" si="626"/>
        <v/>
      </c>
      <c r="H10103" s="69" t="str">
        <f t="shared" si="627"/>
        <v/>
      </c>
    </row>
    <row r="10104" spans="2:8" x14ac:dyDescent="0.25">
      <c r="B10104" s="44"/>
      <c r="C10104" s="45"/>
      <c r="D10104" s="45"/>
      <c r="E10104" s="66" t="str">
        <f t="shared" si="625"/>
        <v/>
      </c>
      <c r="F10104" s="70" t="str">
        <f t="shared" si="628"/>
        <v/>
      </c>
      <c r="G10104" s="68" t="str">
        <f t="shared" si="626"/>
        <v/>
      </c>
      <c r="H10104" s="69" t="str">
        <f t="shared" si="627"/>
        <v/>
      </c>
    </row>
    <row r="10105" spans="2:8" x14ac:dyDescent="0.25">
      <c r="B10105" s="44"/>
      <c r="C10105" s="45"/>
      <c r="D10105" s="45"/>
      <c r="E10105" s="66" t="str">
        <f t="shared" si="625"/>
        <v/>
      </c>
      <c r="F10105" s="70" t="str">
        <f t="shared" si="628"/>
        <v/>
      </c>
      <c r="G10105" s="68" t="str">
        <f t="shared" si="626"/>
        <v/>
      </c>
      <c r="H10105" s="69" t="str">
        <f t="shared" si="627"/>
        <v/>
      </c>
    </row>
    <row r="10106" spans="2:8" x14ac:dyDescent="0.25">
      <c r="B10106" s="44"/>
      <c r="C10106" s="45"/>
      <c r="D10106" s="45"/>
      <c r="E10106" s="66" t="str">
        <f t="shared" si="625"/>
        <v/>
      </c>
      <c r="F10106" s="70" t="str">
        <f t="shared" si="628"/>
        <v/>
      </c>
      <c r="G10106" s="68" t="str">
        <f t="shared" si="626"/>
        <v/>
      </c>
      <c r="H10106" s="69" t="str">
        <f t="shared" si="627"/>
        <v/>
      </c>
    </row>
    <row r="10107" spans="2:8" x14ac:dyDescent="0.25">
      <c r="B10107" s="44"/>
      <c r="C10107" s="45"/>
      <c r="D10107" s="45"/>
      <c r="E10107" s="66" t="str">
        <f t="shared" si="625"/>
        <v/>
      </c>
      <c r="F10107" s="70" t="str">
        <f t="shared" si="628"/>
        <v/>
      </c>
      <c r="G10107" s="68" t="str">
        <f t="shared" si="626"/>
        <v/>
      </c>
      <c r="H10107" s="69" t="str">
        <f t="shared" si="627"/>
        <v/>
      </c>
    </row>
    <row r="10108" spans="2:8" x14ac:dyDescent="0.25">
      <c r="B10108" s="44"/>
      <c r="C10108" s="45"/>
      <c r="D10108" s="45"/>
      <c r="E10108" s="66" t="str">
        <f t="shared" si="625"/>
        <v/>
      </c>
      <c r="F10108" s="70" t="str">
        <f t="shared" si="628"/>
        <v/>
      </c>
      <c r="G10108" s="68" t="str">
        <f t="shared" si="626"/>
        <v/>
      </c>
      <c r="H10108" s="69" t="str">
        <f t="shared" si="627"/>
        <v/>
      </c>
    </row>
    <row r="10109" spans="2:8" x14ac:dyDescent="0.25">
      <c r="B10109" s="44"/>
      <c r="C10109" s="45"/>
      <c r="D10109" s="45"/>
      <c r="E10109" s="66" t="str">
        <f t="shared" si="625"/>
        <v/>
      </c>
      <c r="F10109" s="70" t="str">
        <f t="shared" si="628"/>
        <v/>
      </c>
      <c r="G10109" s="68" t="str">
        <f t="shared" si="626"/>
        <v/>
      </c>
      <c r="H10109" s="69" t="str">
        <f t="shared" si="627"/>
        <v/>
      </c>
    </row>
    <row r="10110" spans="2:8" x14ac:dyDescent="0.25">
      <c r="B10110" s="44"/>
      <c r="C10110" s="45"/>
      <c r="D10110" s="45"/>
      <c r="E10110" s="66" t="str">
        <f t="shared" si="625"/>
        <v/>
      </c>
      <c r="F10110" s="70" t="str">
        <f t="shared" si="628"/>
        <v/>
      </c>
      <c r="G10110" s="68" t="str">
        <f t="shared" si="626"/>
        <v/>
      </c>
      <c r="H10110" s="69" t="str">
        <f t="shared" si="627"/>
        <v/>
      </c>
    </row>
    <row r="10111" spans="2:8" x14ac:dyDescent="0.25">
      <c r="B10111" s="44"/>
      <c r="C10111" s="45"/>
      <c r="D10111" s="45"/>
      <c r="E10111" s="66" t="str">
        <f t="shared" si="625"/>
        <v/>
      </c>
      <c r="F10111" s="70" t="str">
        <f t="shared" si="628"/>
        <v/>
      </c>
      <c r="G10111" s="68" t="str">
        <f t="shared" si="626"/>
        <v/>
      </c>
      <c r="H10111" s="69" t="str">
        <f t="shared" si="627"/>
        <v/>
      </c>
    </row>
    <row r="10112" spans="2:8" x14ac:dyDescent="0.25">
      <c r="B10112" s="44"/>
      <c r="C10112" s="45"/>
      <c r="D10112" s="45"/>
      <c r="E10112" s="66" t="str">
        <f t="shared" si="625"/>
        <v/>
      </c>
      <c r="F10112" s="70" t="str">
        <f t="shared" si="628"/>
        <v/>
      </c>
      <c r="G10112" s="68" t="str">
        <f t="shared" si="626"/>
        <v/>
      </c>
      <c r="H10112" s="69" t="str">
        <f t="shared" si="627"/>
        <v/>
      </c>
    </row>
    <row r="10113" spans="2:8" x14ac:dyDescent="0.25">
      <c r="B10113" s="44"/>
      <c r="C10113" s="45"/>
      <c r="D10113" s="45"/>
      <c r="E10113" s="66" t="str">
        <f t="shared" si="625"/>
        <v/>
      </c>
      <c r="F10113" s="70" t="str">
        <f t="shared" si="628"/>
        <v/>
      </c>
      <c r="G10113" s="68" t="str">
        <f t="shared" si="626"/>
        <v/>
      </c>
      <c r="H10113" s="69" t="str">
        <f t="shared" si="627"/>
        <v/>
      </c>
    </row>
    <row r="10114" spans="2:8" x14ac:dyDescent="0.25">
      <c r="B10114" s="44"/>
      <c r="C10114" s="45"/>
      <c r="D10114" s="45"/>
      <c r="E10114" s="66" t="str">
        <f t="shared" si="625"/>
        <v/>
      </c>
      <c r="F10114" s="70" t="str">
        <f t="shared" si="628"/>
        <v/>
      </c>
      <c r="G10114" s="68" t="str">
        <f t="shared" si="626"/>
        <v/>
      </c>
      <c r="H10114" s="69" t="str">
        <f t="shared" si="627"/>
        <v/>
      </c>
    </row>
    <row r="10115" spans="2:8" x14ac:dyDescent="0.25">
      <c r="B10115" s="44"/>
      <c r="C10115" s="45"/>
      <c r="D10115" s="45"/>
      <c r="E10115" s="66" t="str">
        <f t="shared" si="625"/>
        <v/>
      </c>
      <c r="F10115" s="70" t="str">
        <f t="shared" si="628"/>
        <v/>
      </c>
      <c r="G10115" s="68" t="str">
        <f t="shared" si="626"/>
        <v/>
      </c>
      <c r="H10115" s="69" t="str">
        <f t="shared" si="627"/>
        <v/>
      </c>
    </row>
    <row r="10116" spans="2:8" x14ac:dyDescent="0.25">
      <c r="B10116" s="44"/>
      <c r="C10116" s="45"/>
      <c r="D10116" s="45"/>
      <c r="E10116" s="66" t="str">
        <f t="shared" si="625"/>
        <v/>
      </c>
      <c r="F10116" s="70" t="str">
        <f t="shared" si="628"/>
        <v/>
      </c>
      <c r="G10116" s="68" t="str">
        <f t="shared" si="626"/>
        <v/>
      </c>
      <c r="H10116" s="69" t="str">
        <f t="shared" si="627"/>
        <v/>
      </c>
    </row>
    <row r="10117" spans="2:8" x14ac:dyDescent="0.25">
      <c r="B10117" s="44"/>
      <c r="C10117" s="45"/>
      <c r="D10117" s="45"/>
      <c r="E10117" s="66" t="str">
        <f t="shared" si="625"/>
        <v/>
      </c>
      <c r="F10117" s="70" t="str">
        <f t="shared" si="628"/>
        <v/>
      </c>
      <c r="G10117" s="68" t="str">
        <f t="shared" si="626"/>
        <v/>
      </c>
      <c r="H10117" s="69" t="str">
        <f t="shared" si="627"/>
        <v/>
      </c>
    </row>
    <row r="10118" spans="2:8" x14ac:dyDescent="0.25">
      <c r="B10118" s="44"/>
      <c r="C10118" s="45"/>
      <c r="D10118" s="45"/>
      <c r="E10118" s="66" t="str">
        <f t="shared" si="625"/>
        <v/>
      </c>
      <c r="F10118" s="70" t="str">
        <f t="shared" si="628"/>
        <v/>
      </c>
      <c r="G10118" s="68" t="str">
        <f t="shared" si="626"/>
        <v/>
      </c>
      <c r="H10118" s="69" t="str">
        <f t="shared" si="627"/>
        <v/>
      </c>
    </row>
    <row r="10119" spans="2:8" x14ac:dyDescent="0.25">
      <c r="B10119" s="44"/>
      <c r="C10119" s="45"/>
      <c r="D10119" s="45"/>
      <c r="E10119" s="66" t="str">
        <f t="shared" si="625"/>
        <v/>
      </c>
      <c r="F10119" s="70" t="str">
        <f t="shared" si="628"/>
        <v/>
      </c>
      <c r="G10119" s="68" t="str">
        <f t="shared" si="626"/>
        <v/>
      </c>
      <c r="H10119" s="69" t="str">
        <f t="shared" si="627"/>
        <v/>
      </c>
    </row>
    <row r="10120" spans="2:8" x14ac:dyDescent="0.25">
      <c r="B10120" s="44"/>
      <c r="C10120" s="45"/>
      <c r="D10120" s="45"/>
      <c r="E10120" s="66" t="str">
        <f t="shared" si="625"/>
        <v/>
      </c>
      <c r="F10120" s="70" t="str">
        <f t="shared" si="628"/>
        <v/>
      </c>
      <c r="G10120" s="68" t="str">
        <f t="shared" si="626"/>
        <v/>
      </c>
      <c r="H10120" s="69" t="str">
        <f t="shared" si="627"/>
        <v/>
      </c>
    </row>
    <row r="10121" spans="2:8" x14ac:dyDescent="0.25">
      <c r="B10121" s="44"/>
      <c r="C10121" s="45"/>
      <c r="D10121" s="45"/>
      <c r="E10121" s="66" t="str">
        <f t="shared" si="625"/>
        <v/>
      </c>
      <c r="F10121" s="70" t="str">
        <f t="shared" si="628"/>
        <v/>
      </c>
      <c r="G10121" s="68" t="str">
        <f t="shared" si="626"/>
        <v/>
      </c>
      <c r="H10121" s="69" t="str">
        <f t="shared" si="627"/>
        <v/>
      </c>
    </row>
    <row r="10122" spans="2:8" x14ac:dyDescent="0.25">
      <c r="B10122" s="44"/>
      <c r="C10122" s="45"/>
      <c r="D10122" s="45"/>
      <c r="E10122" s="66" t="str">
        <f t="shared" si="625"/>
        <v/>
      </c>
      <c r="F10122" s="70" t="str">
        <f t="shared" si="628"/>
        <v/>
      </c>
      <c r="G10122" s="68" t="str">
        <f t="shared" si="626"/>
        <v/>
      </c>
      <c r="H10122" s="69" t="str">
        <f t="shared" si="627"/>
        <v/>
      </c>
    </row>
    <row r="10123" spans="2:8" x14ac:dyDescent="0.25">
      <c r="B10123" s="44"/>
      <c r="C10123" s="45"/>
      <c r="D10123" s="45"/>
      <c r="E10123" s="66" t="str">
        <f t="shared" si="625"/>
        <v/>
      </c>
      <c r="F10123" s="70" t="str">
        <f t="shared" si="628"/>
        <v/>
      </c>
      <c r="G10123" s="68" t="str">
        <f t="shared" si="626"/>
        <v/>
      </c>
      <c r="H10123" s="69" t="str">
        <f t="shared" si="627"/>
        <v/>
      </c>
    </row>
    <row r="10124" spans="2:8" x14ac:dyDescent="0.25">
      <c r="B10124" s="44"/>
      <c r="C10124" s="45"/>
      <c r="D10124" s="45"/>
      <c r="E10124" s="66" t="str">
        <f t="shared" si="625"/>
        <v/>
      </c>
      <c r="F10124" s="70" t="str">
        <f t="shared" si="628"/>
        <v/>
      </c>
      <c r="G10124" s="68" t="str">
        <f t="shared" si="626"/>
        <v/>
      </c>
      <c r="H10124" s="69" t="str">
        <f t="shared" si="627"/>
        <v/>
      </c>
    </row>
    <row r="10125" spans="2:8" x14ac:dyDescent="0.25">
      <c r="B10125" s="44"/>
      <c r="C10125" s="45"/>
      <c r="D10125" s="45"/>
      <c r="E10125" s="66" t="str">
        <f t="shared" si="625"/>
        <v/>
      </c>
      <c r="F10125" s="70" t="str">
        <f t="shared" si="628"/>
        <v/>
      </c>
      <c r="G10125" s="68" t="str">
        <f t="shared" si="626"/>
        <v/>
      </c>
      <c r="H10125" s="69" t="str">
        <f t="shared" si="627"/>
        <v/>
      </c>
    </row>
    <row r="10126" spans="2:8" x14ac:dyDescent="0.25">
      <c r="B10126" s="44"/>
      <c r="C10126" s="45"/>
      <c r="D10126" s="45"/>
      <c r="E10126" s="66" t="str">
        <f t="shared" ref="E10126:E10189" si="629">+IF(AND(C10126-D10126&lt;&gt;0,$B$10&gt;B10126),C10126-D10126,"")</f>
        <v/>
      </c>
      <c r="F10126" s="70" t="str">
        <f t="shared" si="628"/>
        <v/>
      </c>
      <c r="G10126" s="68" t="str">
        <f t="shared" ref="G10126:G10189" si="630">+IF(AND(B10126&lt;&gt;"",$B$10&gt;B10126),$B$10-B10126,"")</f>
        <v/>
      </c>
      <c r="H10126" s="69" t="str">
        <f t="shared" ref="H10126:H10189" si="631">IFERROR(((E10126*G10126*$D$10)/36500),"")</f>
        <v/>
      </c>
    </row>
    <row r="10127" spans="2:8" x14ac:dyDescent="0.25">
      <c r="B10127" s="44"/>
      <c r="C10127" s="45"/>
      <c r="D10127" s="45"/>
      <c r="E10127" s="66" t="str">
        <f t="shared" si="629"/>
        <v/>
      </c>
      <c r="F10127" s="70" t="str">
        <f t="shared" ref="F10127:F10190" si="632">+IFERROR((E10127+F10126),"")</f>
        <v/>
      </c>
      <c r="G10127" s="68" t="str">
        <f t="shared" si="630"/>
        <v/>
      </c>
      <c r="H10127" s="69" t="str">
        <f t="shared" si="631"/>
        <v/>
      </c>
    </row>
    <row r="10128" spans="2:8" x14ac:dyDescent="0.25">
      <c r="B10128" s="44"/>
      <c r="C10128" s="45"/>
      <c r="D10128" s="45"/>
      <c r="E10128" s="66" t="str">
        <f t="shared" si="629"/>
        <v/>
      </c>
      <c r="F10128" s="70" t="str">
        <f t="shared" si="632"/>
        <v/>
      </c>
      <c r="G10128" s="68" t="str">
        <f t="shared" si="630"/>
        <v/>
      </c>
      <c r="H10128" s="69" t="str">
        <f t="shared" si="631"/>
        <v/>
      </c>
    </row>
    <row r="10129" spans="2:8" x14ac:dyDescent="0.25">
      <c r="B10129" s="44"/>
      <c r="C10129" s="45"/>
      <c r="D10129" s="45"/>
      <c r="E10129" s="66" t="str">
        <f t="shared" si="629"/>
        <v/>
      </c>
      <c r="F10129" s="70" t="str">
        <f t="shared" si="632"/>
        <v/>
      </c>
      <c r="G10129" s="68" t="str">
        <f t="shared" si="630"/>
        <v/>
      </c>
      <c r="H10129" s="69" t="str">
        <f t="shared" si="631"/>
        <v/>
      </c>
    </row>
    <row r="10130" spans="2:8" x14ac:dyDescent="0.25">
      <c r="B10130" s="44"/>
      <c r="C10130" s="45"/>
      <c r="D10130" s="45"/>
      <c r="E10130" s="66" t="str">
        <f t="shared" si="629"/>
        <v/>
      </c>
      <c r="F10130" s="70" t="str">
        <f t="shared" si="632"/>
        <v/>
      </c>
      <c r="G10130" s="68" t="str">
        <f t="shared" si="630"/>
        <v/>
      </c>
      <c r="H10130" s="69" t="str">
        <f t="shared" si="631"/>
        <v/>
      </c>
    </row>
    <row r="10131" spans="2:8" x14ac:dyDescent="0.25">
      <c r="B10131" s="44"/>
      <c r="C10131" s="45"/>
      <c r="D10131" s="45"/>
      <c r="E10131" s="66" t="str">
        <f t="shared" si="629"/>
        <v/>
      </c>
      <c r="F10131" s="70" t="str">
        <f t="shared" si="632"/>
        <v/>
      </c>
      <c r="G10131" s="68" t="str">
        <f t="shared" si="630"/>
        <v/>
      </c>
      <c r="H10131" s="69" t="str">
        <f t="shared" si="631"/>
        <v/>
      </c>
    </row>
    <row r="10132" spans="2:8" x14ac:dyDescent="0.25">
      <c r="B10132" s="44"/>
      <c r="C10132" s="45"/>
      <c r="D10132" s="45"/>
      <c r="E10132" s="66" t="str">
        <f t="shared" si="629"/>
        <v/>
      </c>
      <c r="F10132" s="70" t="str">
        <f t="shared" si="632"/>
        <v/>
      </c>
      <c r="G10132" s="68" t="str">
        <f t="shared" si="630"/>
        <v/>
      </c>
      <c r="H10132" s="69" t="str">
        <f t="shared" si="631"/>
        <v/>
      </c>
    </row>
    <row r="10133" spans="2:8" x14ac:dyDescent="0.25">
      <c r="B10133" s="44"/>
      <c r="C10133" s="45"/>
      <c r="D10133" s="45"/>
      <c r="E10133" s="66" t="str">
        <f t="shared" si="629"/>
        <v/>
      </c>
      <c r="F10133" s="70" t="str">
        <f t="shared" si="632"/>
        <v/>
      </c>
      <c r="G10133" s="68" t="str">
        <f t="shared" si="630"/>
        <v/>
      </c>
      <c r="H10133" s="69" t="str">
        <f t="shared" si="631"/>
        <v/>
      </c>
    </row>
    <row r="10134" spans="2:8" x14ac:dyDescent="0.25">
      <c r="B10134" s="44"/>
      <c r="C10134" s="45"/>
      <c r="D10134" s="45"/>
      <c r="E10134" s="66" t="str">
        <f t="shared" si="629"/>
        <v/>
      </c>
      <c r="F10134" s="70" t="str">
        <f t="shared" si="632"/>
        <v/>
      </c>
      <c r="G10134" s="68" t="str">
        <f t="shared" si="630"/>
        <v/>
      </c>
      <c r="H10134" s="69" t="str">
        <f t="shared" si="631"/>
        <v/>
      </c>
    </row>
    <row r="10135" spans="2:8" x14ac:dyDescent="0.25">
      <c r="B10135" s="44"/>
      <c r="C10135" s="45"/>
      <c r="D10135" s="45"/>
      <c r="E10135" s="66" t="str">
        <f t="shared" si="629"/>
        <v/>
      </c>
      <c r="F10135" s="70" t="str">
        <f t="shared" si="632"/>
        <v/>
      </c>
      <c r="G10135" s="68" t="str">
        <f t="shared" si="630"/>
        <v/>
      </c>
      <c r="H10135" s="69" t="str">
        <f t="shared" si="631"/>
        <v/>
      </c>
    </row>
    <row r="10136" spans="2:8" x14ac:dyDescent="0.25">
      <c r="B10136" s="44"/>
      <c r="C10136" s="45"/>
      <c r="D10136" s="45"/>
      <c r="E10136" s="66" t="str">
        <f t="shared" si="629"/>
        <v/>
      </c>
      <c r="F10136" s="70" t="str">
        <f t="shared" si="632"/>
        <v/>
      </c>
      <c r="G10136" s="68" t="str">
        <f t="shared" si="630"/>
        <v/>
      </c>
      <c r="H10136" s="69" t="str">
        <f t="shared" si="631"/>
        <v/>
      </c>
    </row>
    <row r="10137" spans="2:8" x14ac:dyDescent="0.25">
      <c r="B10137" s="44"/>
      <c r="C10137" s="45"/>
      <c r="D10137" s="45"/>
      <c r="E10137" s="66" t="str">
        <f t="shared" si="629"/>
        <v/>
      </c>
      <c r="F10137" s="70" t="str">
        <f t="shared" si="632"/>
        <v/>
      </c>
      <c r="G10137" s="68" t="str">
        <f t="shared" si="630"/>
        <v/>
      </c>
      <c r="H10137" s="69" t="str">
        <f t="shared" si="631"/>
        <v/>
      </c>
    </row>
    <row r="10138" spans="2:8" x14ac:dyDescent="0.25">
      <c r="B10138" s="44"/>
      <c r="C10138" s="45"/>
      <c r="D10138" s="45"/>
      <c r="E10138" s="66" t="str">
        <f t="shared" si="629"/>
        <v/>
      </c>
      <c r="F10138" s="70" t="str">
        <f t="shared" si="632"/>
        <v/>
      </c>
      <c r="G10138" s="68" t="str">
        <f t="shared" si="630"/>
        <v/>
      </c>
      <c r="H10138" s="69" t="str">
        <f t="shared" si="631"/>
        <v/>
      </c>
    </row>
    <row r="10139" spans="2:8" x14ac:dyDescent="0.25">
      <c r="B10139" s="44"/>
      <c r="C10139" s="45"/>
      <c r="D10139" s="45"/>
      <c r="E10139" s="66" t="str">
        <f t="shared" si="629"/>
        <v/>
      </c>
      <c r="F10139" s="70" t="str">
        <f t="shared" si="632"/>
        <v/>
      </c>
      <c r="G10139" s="68" t="str">
        <f t="shared" si="630"/>
        <v/>
      </c>
      <c r="H10139" s="69" t="str">
        <f t="shared" si="631"/>
        <v/>
      </c>
    </row>
    <row r="10140" spans="2:8" x14ac:dyDescent="0.25">
      <c r="B10140" s="44"/>
      <c r="C10140" s="45"/>
      <c r="D10140" s="45"/>
      <c r="E10140" s="66" t="str">
        <f t="shared" si="629"/>
        <v/>
      </c>
      <c r="F10140" s="70" t="str">
        <f t="shared" si="632"/>
        <v/>
      </c>
      <c r="G10140" s="68" t="str">
        <f t="shared" si="630"/>
        <v/>
      </c>
      <c r="H10140" s="69" t="str">
        <f t="shared" si="631"/>
        <v/>
      </c>
    </row>
    <row r="10141" spans="2:8" x14ac:dyDescent="0.25">
      <c r="B10141" s="44"/>
      <c r="C10141" s="45"/>
      <c r="D10141" s="45"/>
      <c r="E10141" s="66" t="str">
        <f t="shared" si="629"/>
        <v/>
      </c>
      <c r="F10141" s="70" t="str">
        <f t="shared" si="632"/>
        <v/>
      </c>
      <c r="G10141" s="68" t="str">
        <f t="shared" si="630"/>
        <v/>
      </c>
      <c r="H10141" s="69" t="str">
        <f t="shared" si="631"/>
        <v/>
      </c>
    </row>
    <row r="10142" spans="2:8" x14ac:dyDescent="0.25">
      <c r="B10142" s="44"/>
      <c r="C10142" s="45"/>
      <c r="D10142" s="45"/>
      <c r="E10142" s="66" t="str">
        <f t="shared" si="629"/>
        <v/>
      </c>
      <c r="F10142" s="70" t="str">
        <f t="shared" si="632"/>
        <v/>
      </c>
      <c r="G10142" s="68" t="str">
        <f t="shared" si="630"/>
        <v/>
      </c>
      <c r="H10142" s="69" t="str">
        <f t="shared" si="631"/>
        <v/>
      </c>
    </row>
    <row r="10143" spans="2:8" x14ac:dyDescent="0.25">
      <c r="B10143" s="44"/>
      <c r="C10143" s="45"/>
      <c r="D10143" s="45"/>
      <c r="E10143" s="66" t="str">
        <f t="shared" si="629"/>
        <v/>
      </c>
      <c r="F10143" s="70" t="str">
        <f t="shared" si="632"/>
        <v/>
      </c>
      <c r="G10143" s="68" t="str">
        <f t="shared" si="630"/>
        <v/>
      </c>
      <c r="H10143" s="69" t="str">
        <f t="shared" si="631"/>
        <v/>
      </c>
    </row>
    <row r="10144" spans="2:8" x14ac:dyDescent="0.25">
      <c r="B10144" s="44"/>
      <c r="C10144" s="45"/>
      <c r="D10144" s="45"/>
      <c r="E10144" s="66" t="str">
        <f t="shared" si="629"/>
        <v/>
      </c>
      <c r="F10144" s="70" t="str">
        <f t="shared" si="632"/>
        <v/>
      </c>
      <c r="G10144" s="68" t="str">
        <f t="shared" si="630"/>
        <v/>
      </c>
      <c r="H10144" s="69" t="str">
        <f t="shared" si="631"/>
        <v/>
      </c>
    </row>
    <row r="10145" spans="2:8" x14ac:dyDescent="0.25">
      <c r="B10145" s="44"/>
      <c r="C10145" s="45"/>
      <c r="D10145" s="45"/>
      <c r="E10145" s="66" t="str">
        <f t="shared" si="629"/>
        <v/>
      </c>
      <c r="F10145" s="70" t="str">
        <f t="shared" si="632"/>
        <v/>
      </c>
      <c r="G10145" s="68" t="str">
        <f t="shared" si="630"/>
        <v/>
      </c>
      <c r="H10145" s="69" t="str">
        <f t="shared" si="631"/>
        <v/>
      </c>
    </row>
    <row r="10146" spans="2:8" x14ac:dyDescent="0.25">
      <c r="B10146" s="44"/>
      <c r="C10146" s="45"/>
      <c r="D10146" s="45"/>
      <c r="E10146" s="66" t="str">
        <f t="shared" si="629"/>
        <v/>
      </c>
      <c r="F10146" s="70" t="str">
        <f t="shared" si="632"/>
        <v/>
      </c>
      <c r="G10146" s="68" t="str">
        <f t="shared" si="630"/>
        <v/>
      </c>
      <c r="H10146" s="69" t="str">
        <f t="shared" si="631"/>
        <v/>
      </c>
    </row>
    <row r="10147" spans="2:8" x14ac:dyDescent="0.25">
      <c r="B10147" s="44"/>
      <c r="C10147" s="45"/>
      <c r="D10147" s="45"/>
      <c r="E10147" s="66" t="str">
        <f t="shared" si="629"/>
        <v/>
      </c>
      <c r="F10147" s="70" t="str">
        <f t="shared" si="632"/>
        <v/>
      </c>
      <c r="G10147" s="68" t="str">
        <f t="shared" si="630"/>
        <v/>
      </c>
      <c r="H10147" s="69" t="str">
        <f t="shared" si="631"/>
        <v/>
      </c>
    </row>
    <row r="10148" spans="2:8" x14ac:dyDescent="0.25">
      <c r="B10148" s="44"/>
      <c r="C10148" s="45"/>
      <c r="D10148" s="45"/>
      <c r="E10148" s="66" t="str">
        <f t="shared" si="629"/>
        <v/>
      </c>
      <c r="F10148" s="70" t="str">
        <f t="shared" si="632"/>
        <v/>
      </c>
      <c r="G10148" s="68" t="str">
        <f t="shared" si="630"/>
        <v/>
      </c>
      <c r="H10148" s="69" t="str">
        <f t="shared" si="631"/>
        <v/>
      </c>
    </row>
    <row r="10149" spans="2:8" x14ac:dyDescent="0.25">
      <c r="B10149" s="44"/>
      <c r="C10149" s="45"/>
      <c r="D10149" s="45"/>
      <c r="E10149" s="66" t="str">
        <f t="shared" si="629"/>
        <v/>
      </c>
      <c r="F10149" s="70" t="str">
        <f t="shared" si="632"/>
        <v/>
      </c>
      <c r="G10149" s="68" t="str">
        <f t="shared" si="630"/>
        <v/>
      </c>
      <c r="H10149" s="69" t="str">
        <f t="shared" si="631"/>
        <v/>
      </c>
    </row>
    <row r="10150" spans="2:8" x14ac:dyDescent="0.25">
      <c r="B10150" s="44"/>
      <c r="C10150" s="45"/>
      <c r="D10150" s="45"/>
      <c r="E10150" s="66" t="str">
        <f t="shared" si="629"/>
        <v/>
      </c>
      <c r="F10150" s="70" t="str">
        <f t="shared" si="632"/>
        <v/>
      </c>
      <c r="G10150" s="68" t="str">
        <f t="shared" si="630"/>
        <v/>
      </c>
      <c r="H10150" s="69" t="str">
        <f t="shared" si="631"/>
        <v/>
      </c>
    </row>
    <row r="10151" spans="2:8" x14ac:dyDescent="0.25">
      <c r="B10151" s="44"/>
      <c r="C10151" s="45"/>
      <c r="D10151" s="45"/>
      <c r="E10151" s="66" t="str">
        <f t="shared" si="629"/>
        <v/>
      </c>
      <c r="F10151" s="70" t="str">
        <f t="shared" si="632"/>
        <v/>
      </c>
      <c r="G10151" s="68" t="str">
        <f t="shared" si="630"/>
        <v/>
      </c>
      <c r="H10151" s="69" t="str">
        <f t="shared" si="631"/>
        <v/>
      </c>
    </row>
    <row r="10152" spans="2:8" x14ac:dyDescent="0.25">
      <c r="B10152" s="44"/>
      <c r="C10152" s="45"/>
      <c r="D10152" s="45"/>
      <c r="E10152" s="66" t="str">
        <f t="shared" si="629"/>
        <v/>
      </c>
      <c r="F10152" s="70" t="str">
        <f t="shared" si="632"/>
        <v/>
      </c>
      <c r="G10152" s="68" t="str">
        <f t="shared" si="630"/>
        <v/>
      </c>
      <c r="H10152" s="69" t="str">
        <f t="shared" si="631"/>
        <v/>
      </c>
    </row>
    <row r="10153" spans="2:8" x14ac:dyDescent="0.25">
      <c r="B10153" s="44"/>
      <c r="C10153" s="45"/>
      <c r="D10153" s="45"/>
      <c r="E10153" s="66" t="str">
        <f t="shared" si="629"/>
        <v/>
      </c>
      <c r="F10153" s="70" t="str">
        <f t="shared" si="632"/>
        <v/>
      </c>
      <c r="G10153" s="68" t="str">
        <f t="shared" si="630"/>
        <v/>
      </c>
      <c r="H10153" s="69" t="str">
        <f t="shared" si="631"/>
        <v/>
      </c>
    </row>
    <row r="10154" spans="2:8" x14ac:dyDescent="0.25">
      <c r="B10154" s="44"/>
      <c r="C10154" s="45"/>
      <c r="D10154" s="45"/>
      <c r="E10154" s="66" t="str">
        <f t="shared" si="629"/>
        <v/>
      </c>
      <c r="F10154" s="70" t="str">
        <f t="shared" si="632"/>
        <v/>
      </c>
      <c r="G10154" s="68" t="str">
        <f t="shared" si="630"/>
        <v/>
      </c>
      <c r="H10154" s="69" t="str">
        <f t="shared" si="631"/>
        <v/>
      </c>
    </row>
    <row r="10155" spans="2:8" x14ac:dyDescent="0.25">
      <c r="B10155" s="44"/>
      <c r="C10155" s="45"/>
      <c r="D10155" s="45"/>
      <c r="E10155" s="66" t="str">
        <f t="shared" si="629"/>
        <v/>
      </c>
      <c r="F10155" s="70" t="str">
        <f t="shared" si="632"/>
        <v/>
      </c>
      <c r="G10155" s="68" t="str">
        <f t="shared" si="630"/>
        <v/>
      </c>
      <c r="H10155" s="69" t="str">
        <f t="shared" si="631"/>
        <v/>
      </c>
    </row>
    <row r="10156" spans="2:8" x14ac:dyDescent="0.25">
      <c r="B10156" s="44"/>
      <c r="C10156" s="45"/>
      <c r="D10156" s="45"/>
      <c r="E10156" s="66" t="str">
        <f t="shared" si="629"/>
        <v/>
      </c>
      <c r="F10156" s="70" t="str">
        <f t="shared" si="632"/>
        <v/>
      </c>
      <c r="G10156" s="68" t="str">
        <f t="shared" si="630"/>
        <v/>
      </c>
      <c r="H10156" s="69" t="str">
        <f t="shared" si="631"/>
        <v/>
      </c>
    </row>
    <row r="10157" spans="2:8" x14ac:dyDescent="0.25">
      <c r="B10157" s="44"/>
      <c r="C10157" s="45"/>
      <c r="D10157" s="45"/>
      <c r="E10157" s="66" t="str">
        <f t="shared" si="629"/>
        <v/>
      </c>
      <c r="F10157" s="70" t="str">
        <f t="shared" si="632"/>
        <v/>
      </c>
      <c r="G10157" s="68" t="str">
        <f t="shared" si="630"/>
        <v/>
      </c>
      <c r="H10157" s="69" t="str">
        <f t="shared" si="631"/>
        <v/>
      </c>
    </row>
    <row r="10158" spans="2:8" x14ac:dyDescent="0.25">
      <c r="B10158" s="44"/>
      <c r="C10158" s="45"/>
      <c r="D10158" s="45"/>
      <c r="E10158" s="66" t="str">
        <f t="shared" si="629"/>
        <v/>
      </c>
      <c r="F10158" s="70" t="str">
        <f t="shared" si="632"/>
        <v/>
      </c>
      <c r="G10158" s="68" t="str">
        <f t="shared" si="630"/>
        <v/>
      </c>
      <c r="H10158" s="69" t="str">
        <f t="shared" si="631"/>
        <v/>
      </c>
    </row>
    <row r="10159" spans="2:8" x14ac:dyDescent="0.25">
      <c r="B10159" s="44"/>
      <c r="C10159" s="45"/>
      <c r="D10159" s="45"/>
      <c r="E10159" s="66" t="str">
        <f t="shared" si="629"/>
        <v/>
      </c>
      <c r="F10159" s="70" t="str">
        <f t="shared" si="632"/>
        <v/>
      </c>
      <c r="G10159" s="68" t="str">
        <f t="shared" si="630"/>
        <v/>
      </c>
      <c r="H10159" s="69" t="str">
        <f t="shared" si="631"/>
        <v/>
      </c>
    </row>
    <row r="10160" spans="2:8" x14ac:dyDescent="0.25">
      <c r="B10160" s="44"/>
      <c r="C10160" s="45"/>
      <c r="D10160" s="45"/>
      <c r="E10160" s="66" t="str">
        <f t="shared" si="629"/>
        <v/>
      </c>
      <c r="F10160" s="70" t="str">
        <f t="shared" si="632"/>
        <v/>
      </c>
      <c r="G10160" s="68" t="str">
        <f t="shared" si="630"/>
        <v/>
      </c>
      <c r="H10160" s="69" t="str">
        <f t="shared" si="631"/>
        <v/>
      </c>
    </row>
    <row r="10161" spans="2:8" x14ac:dyDescent="0.25">
      <c r="B10161" s="44"/>
      <c r="C10161" s="45"/>
      <c r="D10161" s="45"/>
      <c r="E10161" s="66" t="str">
        <f t="shared" si="629"/>
        <v/>
      </c>
      <c r="F10161" s="70" t="str">
        <f t="shared" si="632"/>
        <v/>
      </c>
      <c r="G10161" s="68" t="str">
        <f t="shared" si="630"/>
        <v/>
      </c>
      <c r="H10161" s="69" t="str">
        <f t="shared" si="631"/>
        <v/>
      </c>
    </row>
    <row r="10162" spans="2:8" x14ac:dyDescent="0.25">
      <c r="B10162" s="44"/>
      <c r="C10162" s="45"/>
      <c r="D10162" s="45"/>
      <c r="E10162" s="66" t="str">
        <f t="shared" si="629"/>
        <v/>
      </c>
      <c r="F10162" s="70" t="str">
        <f t="shared" si="632"/>
        <v/>
      </c>
      <c r="G10162" s="68" t="str">
        <f t="shared" si="630"/>
        <v/>
      </c>
      <c r="H10162" s="69" t="str">
        <f t="shared" si="631"/>
        <v/>
      </c>
    </row>
    <row r="10163" spans="2:8" x14ac:dyDescent="0.25">
      <c r="B10163" s="44"/>
      <c r="C10163" s="45"/>
      <c r="D10163" s="45"/>
      <c r="E10163" s="66" t="str">
        <f t="shared" si="629"/>
        <v/>
      </c>
      <c r="F10163" s="70" t="str">
        <f t="shared" si="632"/>
        <v/>
      </c>
      <c r="G10163" s="68" t="str">
        <f t="shared" si="630"/>
        <v/>
      </c>
      <c r="H10163" s="69" t="str">
        <f t="shared" si="631"/>
        <v/>
      </c>
    </row>
    <row r="10164" spans="2:8" x14ac:dyDescent="0.25">
      <c r="B10164" s="44"/>
      <c r="C10164" s="45"/>
      <c r="D10164" s="45"/>
      <c r="E10164" s="66" t="str">
        <f t="shared" si="629"/>
        <v/>
      </c>
      <c r="F10164" s="70" t="str">
        <f t="shared" si="632"/>
        <v/>
      </c>
      <c r="G10164" s="68" t="str">
        <f t="shared" si="630"/>
        <v/>
      </c>
      <c r="H10164" s="69" t="str">
        <f t="shared" si="631"/>
        <v/>
      </c>
    </row>
    <row r="10165" spans="2:8" x14ac:dyDescent="0.25">
      <c r="B10165" s="44"/>
      <c r="C10165" s="45"/>
      <c r="D10165" s="45"/>
      <c r="E10165" s="66" t="str">
        <f t="shared" si="629"/>
        <v/>
      </c>
      <c r="F10165" s="70" t="str">
        <f t="shared" si="632"/>
        <v/>
      </c>
      <c r="G10165" s="68" t="str">
        <f t="shared" si="630"/>
        <v/>
      </c>
      <c r="H10165" s="69" t="str">
        <f t="shared" si="631"/>
        <v/>
      </c>
    </row>
    <row r="10166" spans="2:8" x14ac:dyDescent="0.25">
      <c r="B10166" s="44"/>
      <c r="C10166" s="45"/>
      <c r="D10166" s="45"/>
      <c r="E10166" s="66" t="str">
        <f t="shared" si="629"/>
        <v/>
      </c>
      <c r="F10166" s="70" t="str">
        <f t="shared" si="632"/>
        <v/>
      </c>
      <c r="G10166" s="68" t="str">
        <f t="shared" si="630"/>
        <v/>
      </c>
      <c r="H10166" s="69" t="str">
        <f t="shared" si="631"/>
        <v/>
      </c>
    </row>
    <row r="10167" spans="2:8" x14ac:dyDescent="0.25">
      <c r="B10167" s="44"/>
      <c r="C10167" s="45"/>
      <c r="D10167" s="45"/>
      <c r="E10167" s="66" t="str">
        <f t="shared" si="629"/>
        <v/>
      </c>
      <c r="F10167" s="70" t="str">
        <f t="shared" si="632"/>
        <v/>
      </c>
      <c r="G10167" s="68" t="str">
        <f t="shared" si="630"/>
        <v/>
      </c>
      <c r="H10167" s="69" t="str">
        <f t="shared" si="631"/>
        <v/>
      </c>
    </row>
    <row r="10168" spans="2:8" x14ac:dyDescent="0.25">
      <c r="B10168" s="44"/>
      <c r="C10168" s="45"/>
      <c r="D10168" s="45"/>
      <c r="E10168" s="66" t="str">
        <f t="shared" si="629"/>
        <v/>
      </c>
      <c r="F10168" s="70" t="str">
        <f t="shared" si="632"/>
        <v/>
      </c>
      <c r="G10168" s="68" t="str">
        <f t="shared" si="630"/>
        <v/>
      </c>
      <c r="H10168" s="69" t="str">
        <f t="shared" si="631"/>
        <v/>
      </c>
    </row>
    <row r="10169" spans="2:8" x14ac:dyDescent="0.25">
      <c r="B10169" s="44"/>
      <c r="C10169" s="45"/>
      <c r="D10169" s="45"/>
      <c r="E10169" s="66" t="str">
        <f t="shared" si="629"/>
        <v/>
      </c>
      <c r="F10169" s="70" t="str">
        <f t="shared" si="632"/>
        <v/>
      </c>
      <c r="G10169" s="68" t="str">
        <f t="shared" si="630"/>
        <v/>
      </c>
      <c r="H10169" s="69" t="str">
        <f t="shared" si="631"/>
        <v/>
      </c>
    </row>
    <row r="10170" spans="2:8" x14ac:dyDescent="0.25">
      <c r="B10170" s="44"/>
      <c r="C10170" s="45"/>
      <c r="D10170" s="45"/>
      <c r="E10170" s="66" t="str">
        <f t="shared" si="629"/>
        <v/>
      </c>
      <c r="F10170" s="70" t="str">
        <f t="shared" si="632"/>
        <v/>
      </c>
      <c r="G10170" s="68" t="str">
        <f t="shared" si="630"/>
        <v/>
      </c>
      <c r="H10170" s="69" t="str">
        <f t="shared" si="631"/>
        <v/>
      </c>
    </row>
    <row r="10171" spans="2:8" x14ac:dyDescent="0.25">
      <c r="B10171" s="44"/>
      <c r="C10171" s="45"/>
      <c r="D10171" s="45"/>
      <c r="E10171" s="66" t="str">
        <f t="shared" si="629"/>
        <v/>
      </c>
      <c r="F10171" s="70" t="str">
        <f t="shared" si="632"/>
        <v/>
      </c>
      <c r="G10171" s="68" t="str">
        <f t="shared" si="630"/>
        <v/>
      </c>
      <c r="H10171" s="69" t="str">
        <f t="shared" si="631"/>
        <v/>
      </c>
    </row>
    <row r="10172" spans="2:8" x14ac:dyDescent="0.25">
      <c r="B10172" s="44"/>
      <c r="C10172" s="45"/>
      <c r="D10172" s="45"/>
      <c r="E10172" s="66" t="str">
        <f t="shared" si="629"/>
        <v/>
      </c>
      <c r="F10172" s="70" t="str">
        <f t="shared" si="632"/>
        <v/>
      </c>
      <c r="G10172" s="68" t="str">
        <f t="shared" si="630"/>
        <v/>
      </c>
      <c r="H10172" s="69" t="str">
        <f t="shared" si="631"/>
        <v/>
      </c>
    </row>
    <row r="10173" spans="2:8" x14ac:dyDescent="0.25">
      <c r="B10173" s="44"/>
      <c r="C10173" s="45"/>
      <c r="D10173" s="45"/>
      <c r="E10173" s="66" t="str">
        <f t="shared" si="629"/>
        <v/>
      </c>
      <c r="F10173" s="70" t="str">
        <f t="shared" si="632"/>
        <v/>
      </c>
      <c r="G10173" s="68" t="str">
        <f t="shared" si="630"/>
        <v/>
      </c>
      <c r="H10173" s="69" t="str">
        <f t="shared" si="631"/>
        <v/>
      </c>
    </row>
    <row r="10174" spans="2:8" x14ac:dyDescent="0.25">
      <c r="B10174" s="44"/>
      <c r="C10174" s="45"/>
      <c r="D10174" s="45"/>
      <c r="E10174" s="66" t="str">
        <f t="shared" si="629"/>
        <v/>
      </c>
      <c r="F10174" s="70" t="str">
        <f t="shared" si="632"/>
        <v/>
      </c>
      <c r="G10174" s="68" t="str">
        <f t="shared" si="630"/>
        <v/>
      </c>
      <c r="H10174" s="69" t="str">
        <f t="shared" si="631"/>
        <v/>
      </c>
    </row>
    <row r="10175" spans="2:8" x14ac:dyDescent="0.25">
      <c r="B10175" s="44"/>
      <c r="C10175" s="45"/>
      <c r="D10175" s="45"/>
      <c r="E10175" s="66" t="str">
        <f t="shared" si="629"/>
        <v/>
      </c>
      <c r="F10175" s="70" t="str">
        <f t="shared" si="632"/>
        <v/>
      </c>
      <c r="G10175" s="68" t="str">
        <f t="shared" si="630"/>
        <v/>
      </c>
      <c r="H10175" s="69" t="str">
        <f t="shared" si="631"/>
        <v/>
      </c>
    </row>
    <row r="10176" spans="2:8" x14ac:dyDescent="0.25">
      <c r="B10176" s="44"/>
      <c r="C10176" s="45"/>
      <c r="D10176" s="45"/>
      <c r="E10176" s="66" t="str">
        <f t="shared" si="629"/>
        <v/>
      </c>
      <c r="F10176" s="70" t="str">
        <f t="shared" si="632"/>
        <v/>
      </c>
      <c r="G10176" s="68" t="str">
        <f t="shared" si="630"/>
        <v/>
      </c>
      <c r="H10176" s="69" t="str">
        <f t="shared" si="631"/>
        <v/>
      </c>
    </row>
    <row r="10177" spans="2:8" x14ac:dyDescent="0.25">
      <c r="B10177" s="44"/>
      <c r="C10177" s="45"/>
      <c r="D10177" s="45"/>
      <c r="E10177" s="66" t="str">
        <f t="shared" si="629"/>
        <v/>
      </c>
      <c r="F10177" s="70" t="str">
        <f t="shared" si="632"/>
        <v/>
      </c>
      <c r="G10177" s="68" t="str">
        <f t="shared" si="630"/>
        <v/>
      </c>
      <c r="H10177" s="69" t="str">
        <f t="shared" si="631"/>
        <v/>
      </c>
    </row>
    <row r="10178" spans="2:8" x14ac:dyDescent="0.25">
      <c r="B10178" s="44"/>
      <c r="C10178" s="45"/>
      <c r="D10178" s="45"/>
      <c r="E10178" s="66" t="str">
        <f t="shared" si="629"/>
        <v/>
      </c>
      <c r="F10178" s="70" t="str">
        <f t="shared" si="632"/>
        <v/>
      </c>
      <c r="G10178" s="68" t="str">
        <f t="shared" si="630"/>
        <v/>
      </c>
      <c r="H10178" s="69" t="str">
        <f t="shared" si="631"/>
        <v/>
      </c>
    </row>
    <row r="10179" spans="2:8" x14ac:dyDescent="0.25">
      <c r="B10179" s="44"/>
      <c r="C10179" s="45"/>
      <c r="D10179" s="45"/>
      <c r="E10179" s="66" t="str">
        <f t="shared" si="629"/>
        <v/>
      </c>
      <c r="F10179" s="70" t="str">
        <f t="shared" si="632"/>
        <v/>
      </c>
      <c r="G10179" s="68" t="str">
        <f t="shared" si="630"/>
        <v/>
      </c>
      <c r="H10179" s="69" t="str">
        <f t="shared" si="631"/>
        <v/>
      </c>
    </row>
    <row r="10180" spans="2:8" x14ac:dyDescent="0.25">
      <c r="B10180" s="44"/>
      <c r="C10180" s="45"/>
      <c r="D10180" s="45"/>
      <c r="E10180" s="66" t="str">
        <f t="shared" si="629"/>
        <v/>
      </c>
      <c r="F10180" s="70" t="str">
        <f t="shared" si="632"/>
        <v/>
      </c>
      <c r="G10180" s="68" t="str">
        <f t="shared" si="630"/>
        <v/>
      </c>
      <c r="H10180" s="69" t="str">
        <f t="shared" si="631"/>
        <v/>
      </c>
    </row>
    <row r="10181" spans="2:8" x14ac:dyDescent="0.25">
      <c r="B10181" s="44"/>
      <c r="C10181" s="45"/>
      <c r="D10181" s="45"/>
      <c r="E10181" s="66" t="str">
        <f t="shared" si="629"/>
        <v/>
      </c>
      <c r="F10181" s="70" t="str">
        <f t="shared" si="632"/>
        <v/>
      </c>
      <c r="G10181" s="68" t="str">
        <f t="shared" si="630"/>
        <v/>
      </c>
      <c r="H10181" s="69" t="str">
        <f t="shared" si="631"/>
        <v/>
      </c>
    </row>
    <row r="10182" spans="2:8" x14ac:dyDescent="0.25">
      <c r="B10182" s="44"/>
      <c r="C10182" s="45"/>
      <c r="D10182" s="45"/>
      <c r="E10182" s="66" t="str">
        <f t="shared" si="629"/>
        <v/>
      </c>
      <c r="F10182" s="70" t="str">
        <f t="shared" si="632"/>
        <v/>
      </c>
      <c r="G10182" s="68" t="str">
        <f t="shared" si="630"/>
        <v/>
      </c>
      <c r="H10182" s="69" t="str">
        <f t="shared" si="631"/>
        <v/>
      </c>
    </row>
    <row r="10183" spans="2:8" x14ac:dyDescent="0.25">
      <c r="B10183" s="44"/>
      <c r="C10183" s="45"/>
      <c r="D10183" s="45"/>
      <c r="E10183" s="66" t="str">
        <f t="shared" si="629"/>
        <v/>
      </c>
      <c r="F10183" s="70" t="str">
        <f t="shared" si="632"/>
        <v/>
      </c>
      <c r="G10183" s="68" t="str">
        <f t="shared" si="630"/>
        <v/>
      </c>
      <c r="H10183" s="69" t="str">
        <f t="shared" si="631"/>
        <v/>
      </c>
    </row>
    <row r="10184" spans="2:8" x14ac:dyDescent="0.25">
      <c r="B10184" s="44"/>
      <c r="C10184" s="45"/>
      <c r="D10184" s="45"/>
      <c r="E10184" s="66" t="str">
        <f t="shared" si="629"/>
        <v/>
      </c>
      <c r="F10184" s="70" t="str">
        <f t="shared" si="632"/>
        <v/>
      </c>
      <c r="G10184" s="68" t="str">
        <f t="shared" si="630"/>
        <v/>
      </c>
      <c r="H10184" s="69" t="str">
        <f t="shared" si="631"/>
        <v/>
      </c>
    </row>
    <row r="10185" spans="2:8" x14ac:dyDescent="0.25">
      <c r="B10185" s="44"/>
      <c r="C10185" s="45"/>
      <c r="D10185" s="45"/>
      <c r="E10185" s="66" t="str">
        <f t="shared" si="629"/>
        <v/>
      </c>
      <c r="F10185" s="70" t="str">
        <f t="shared" si="632"/>
        <v/>
      </c>
      <c r="G10185" s="68" t="str">
        <f t="shared" si="630"/>
        <v/>
      </c>
      <c r="H10185" s="69" t="str">
        <f t="shared" si="631"/>
        <v/>
      </c>
    </row>
    <row r="10186" spans="2:8" x14ac:dyDescent="0.25">
      <c r="B10186" s="44"/>
      <c r="C10186" s="45"/>
      <c r="D10186" s="45"/>
      <c r="E10186" s="66" t="str">
        <f t="shared" si="629"/>
        <v/>
      </c>
      <c r="F10186" s="70" t="str">
        <f t="shared" si="632"/>
        <v/>
      </c>
      <c r="G10186" s="68" t="str">
        <f t="shared" si="630"/>
        <v/>
      </c>
      <c r="H10186" s="69" t="str">
        <f t="shared" si="631"/>
        <v/>
      </c>
    </row>
    <row r="10187" spans="2:8" x14ac:dyDescent="0.25">
      <c r="B10187" s="44"/>
      <c r="C10187" s="45"/>
      <c r="D10187" s="45"/>
      <c r="E10187" s="66" t="str">
        <f t="shared" si="629"/>
        <v/>
      </c>
      <c r="F10187" s="70" t="str">
        <f t="shared" si="632"/>
        <v/>
      </c>
      <c r="G10187" s="68" t="str">
        <f t="shared" si="630"/>
        <v/>
      </c>
      <c r="H10187" s="69" t="str">
        <f t="shared" si="631"/>
        <v/>
      </c>
    </row>
    <row r="10188" spans="2:8" x14ac:dyDescent="0.25">
      <c r="B10188" s="44"/>
      <c r="C10188" s="45"/>
      <c r="D10188" s="45"/>
      <c r="E10188" s="66" t="str">
        <f t="shared" si="629"/>
        <v/>
      </c>
      <c r="F10188" s="70" t="str">
        <f t="shared" si="632"/>
        <v/>
      </c>
      <c r="G10188" s="68" t="str">
        <f t="shared" si="630"/>
        <v/>
      </c>
      <c r="H10188" s="69" t="str">
        <f t="shared" si="631"/>
        <v/>
      </c>
    </row>
    <row r="10189" spans="2:8" x14ac:dyDescent="0.25">
      <c r="B10189" s="44"/>
      <c r="C10189" s="45"/>
      <c r="D10189" s="45"/>
      <c r="E10189" s="66" t="str">
        <f t="shared" si="629"/>
        <v/>
      </c>
      <c r="F10189" s="70" t="str">
        <f t="shared" si="632"/>
        <v/>
      </c>
      <c r="G10189" s="68" t="str">
        <f t="shared" si="630"/>
        <v/>
      </c>
      <c r="H10189" s="69" t="str">
        <f t="shared" si="631"/>
        <v/>
      </c>
    </row>
    <row r="10190" spans="2:8" x14ac:dyDescent="0.25">
      <c r="B10190" s="44"/>
      <c r="C10190" s="45"/>
      <c r="D10190" s="45"/>
      <c r="E10190" s="66" t="str">
        <f t="shared" ref="E10190:E10253" si="633">+IF(AND(C10190-D10190&lt;&gt;0,$B$10&gt;B10190),C10190-D10190,"")</f>
        <v/>
      </c>
      <c r="F10190" s="70" t="str">
        <f t="shared" si="632"/>
        <v/>
      </c>
      <c r="G10190" s="68" t="str">
        <f t="shared" ref="G10190:G10253" si="634">+IF(AND(B10190&lt;&gt;"",$B$10&gt;B10190),$B$10-B10190,"")</f>
        <v/>
      </c>
      <c r="H10190" s="69" t="str">
        <f t="shared" ref="H10190:H10253" si="635">IFERROR(((E10190*G10190*$D$10)/36500),"")</f>
        <v/>
      </c>
    </row>
    <row r="10191" spans="2:8" x14ac:dyDescent="0.25">
      <c r="B10191" s="44"/>
      <c r="C10191" s="45"/>
      <c r="D10191" s="45"/>
      <c r="E10191" s="66" t="str">
        <f t="shared" si="633"/>
        <v/>
      </c>
      <c r="F10191" s="70" t="str">
        <f t="shared" ref="F10191:F10254" si="636">+IFERROR((E10191+F10190),"")</f>
        <v/>
      </c>
      <c r="G10191" s="68" t="str">
        <f t="shared" si="634"/>
        <v/>
      </c>
      <c r="H10191" s="69" t="str">
        <f t="shared" si="635"/>
        <v/>
      </c>
    </row>
    <row r="10192" spans="2:8" x14ac:dyDescent="0.25">
      <c r="B10192" s="44"/>
      <c r="C10192" s="45"/>
      <c r="D10192" s="45"/>
      <c r="E10192" s="66" t="str">
        <f t="shared" si="633"/>
        <v/>
      </c>
      <c r="F10192" s="70" t="str">
        <f t="shared" si="636"/>
        <v/>
      </c>
      <c r="G10192" s="68" t="str">
        <f t="shared" si="634"/>
        <v/>
      </c>
      <c r="H10192" s="69" t="str">
        <f t="shared" si="635"/>
        <v/>
      </c>
    </row>
    <row r="10193" spans="2:8" x14ac:dyDescent="0.25">
      <c r="B10193" s="44"/>
      <c r="C10193" s="45"/>
      <c r="D10193" s="45"/>
      <c r="E10193" s="66" t="str">
        <f t="shared" si="633"/>
        <v/>
      </c>
      <c r="F10193" s="70" t="str">
        <f t="shared" si="636"/>
        <v/>
      </c>
      <c r="G10193" s="68" t="str">
        <f t="shared" si="634"/>
        <v/>
      </c>
      <c r="H10193" s="69" t="str">
        <f t="shared" si="635"/>
        <v/>
      </c>
    </row>
    <row r="10194" spans="2:8" x14ac:dyDescent="0.25">
      <c r="B10194" s="44"/>
      <c r="C10194" s="45"/>
      <c r="D10194" s="45"/>
      <c r="E10194" s="66" t="str">
        <f t="shared" si="633"/>
        <v/>
      </c>
      <c r="F10194" s="70" t="str">
        <f t="shared" si="636"/>
        <v/>
      </c>
      <c r="G10194" s="68" t="str">
        <f t="shared" si="634"/>
        <v/>
      </c>
      <c r="H10194" s="69" t="str">
        <f t="shared" si="635"/>
        <v/>
      </c>
    </row>
    <row r="10195" spans="2:8" x14ac:dyDescent="0.25">
      <c r="B10195" s="44"/>
      <c r="C10195" s="45"/>
      <c r="D10195" s="45"/>
      <c r="E10195" s="66" t="str">
        <f t="shared" si="633"/>
        <v/>
      </c>
      <c r="F10195" s="70" t="str">
        <f t="shared" si="636"/>
        <v/>
      </c>
      <c r="G10195" s="68" t="str">
        <f t="shared" si="634"/>
        <v/>
      </c>
      <c r="H10195" s="69" t="str">
        <f t="shared" si="635"/>
        <v/>
      </c>
    </row>
    <row r="10196" spans="2:8" x14ac:dyDescent="0.25">
      <c r="B10196" s="44"/>
      <c r="C10196" s="45"/>
      <c r="D10196" s="45"/>
      <c r="E10196" s="66" t="str">
        <f t="shared" si="633"/>
        <v/>
      </c>
      <c r="F10196" s="70" t="str">
        <f t="shared" si="636"/>
        <v/>
      </c>
      <c r="G10196" s="68" t="str">
        <f t="shared" si="634"/>
        <v/>
      </c>
      <c r="H10196" s="69" t="str">
        <f t="shared" si="635"/>
        <v/>
      </c>
    </row>
    <row r="10197" spans="2:8" x14ac:dyDescent="0.25">
      <c r="B10197" s="44"/>
      <c r="C10197" s="45"/>
      <c r="D10197" s="45"/>
      <c r="E10197" s="66" t="str">
        <f t="shared" si="633"/>
        <v/>
      </c>
      <c r="F10197" s="70" t="str">
        <f t="shared" si="636"/>
        <v/>
      </c>
      <c r="G10197" s="68" t="str">
        <f t="shared" si="634"/>
        <v/>
      </c>
      <c r="H10197" s="69" t="str">
        <f t="shared" si="635"/>
        <v/>
      </c>
    </row>
    <row r="10198" spans="2:8" x14ac:dyDescent="0.25">
      <c r="B10198" s="44"/>
      <c r="C10198" s="45"/>
      <c r="D10198" s="45"/>
      <c r="E10198" s="66" t="str">
        <f t="shared" si="633"/>
        <v/>
      </c>
      <c r="F10198" s="70" t="str">
        <f t="shared" si="636"/>
        <v/>
      </c>
      <c r="G10198" s="68" t="str">
        <f t="shared" si="634"/>
        <v/>
      </c>
      <c r="H10198" s="69" t="str">
        <f t="shared" si="635"/>
        <v/>
      </c>
    </row>
    <row r="10199" spans="2:8" x14ac:dyDescent="0.25">
      <c r="B10199" s="44"/>
      <c r="C10199" s="45"/>
      <c r="D10199" s="45"/>
      <c r="E10199" s="66" t="str">
        <f t="shared" si="633"/>
        <v/>
      </c>
      <c r="F10199" s="70" t="str">
        <f t="shared" si="636"/>
        <v/>
      </c>
      <c r="G10199" s="68" t="str">
        <f t="shared" si="634"/>
        <v/>
      </c>
      <c r="H10199" s="69" t="str">
        <f t="shared" si="635"/>
        <v/>
      </c>
    </row>
    <row r="10200" spans="2:8" x14ac:dyDescent="0.25">
      <c r="B10200" s="44"/>
      <c r="C10200" s="45"/>
      <c r="D10200" s="45"/>
      <c r="E10200" s="66" t="str">
        <f t="shared" si="633"/>
        <v/>
      </c>
      <c r="F10200" s="70" t="str">
        <f t="shared" si="636"/>
        <v/>
      </c>
      <c r="G10200" s="68" t="str">
        <f t="shared" si="634"/>
        <v/>
      </c>
      <c r="H10200" s="69" t="str">
        <f t="shared" si="635"/>
        <v/>
      </c>
    </row>
    <row r="10201" spans="2:8" x14ac:dyDescent="0.25">
      <c r="B10201" s="44"/>
      <c r="C10201" s="45"/>
      <c r="D10201" s="45"/>
      <c r="E10201" s="66" t="str">
        <f t="shared" si="633"/>
        <v/>
      </c>
      <c r="F10201" s="70" t="str">
        <f t="shared" si="636"/>
        <v/>
      </c>
      <c r="G10201" s="68" t="str">
        <f t="shared" si="634"/>
        <v/>
      </c>
      <c r="H10201" s="69" t="str">
        <f t="shared" si="635"/>
        <v/>
      </c>
    </row>
    <row r="10202" spans="2:8" x14ac:dyDescent="0.25">
      <c r="B10202" s="44"/>
      <c r="C10202" s="45"/>
      <c r="D10202" s="45"/>
      <c r="E10202" s="66" t="str">
        <f t="shared" si="633"/>
        <v/>
      </c>
      <c r="F10202" s="70" t="str">
        <f t="shared" si="636"/>
        <v/>
      </c>
      <c r="G10202" s="68" t="str">
        <f t="shared" si="634"/>
        <v/>
      </c>
      <c r="H10202" s="69" t="str">
        <f t="shared" si="635"/>
        <v/>
      </c>
    </row>
    <row r="10203" spans="2:8" x14ac:dyDescent="0.25">
      <c r="B10203" s="44"/>
      <c r="C10203" s="45"/>
      <c r="D10203" s="45"/>
      <c r="E10203" s="66" t="str">
        <f t="shared" si="633"/>
        <v/>
      </c>
      <c r="F10203" s="70" t="str">
        <f t="shared" si="636"/>
        <v/>
      </c>
      <c r="G10203" s="68" t="str">
        <f t="shared" si="634"/>
        <v/>
      </c>
      <c r="H10203" s="69" t="str">
        <f t="shared" si="635"/>
        <v/>
      </c>
    </row>
    <row r="10204" spans="2:8" x14ac:dyDescent="0.25">
      <c r="B10204" s="44"/>
      <c r="C10204" s="45"/>
      <c r="D10204" s="45"/>
      <c r="E10204" s="66" t="str">
        <f t="shared" si="633"/>
        <v/>
      </c>
      <c r="F10204" s="70" t="str">
        <f t="shared" si="636"/>
        <v/>
      </c>
      <c r="G10204" s="68" t="str">
        <f t="shared" si="634"/>
        <v/>
      </c>
      <c r="H10204" s="69" t="str">
        <f t="shared" si="635"/>
        <v/>
      </c>
    </row>
    <row r="10205" spans="2:8" x14ac:dyDescent="0.25">
      <c r="B10205" s="44"/>
      <c r="C10205" s="45"/>
      <c r="D10205" s="45"/>
      <c r="E10205" s="66" t="str">
        <f t="shared" si="633"/>
        <v/>
      </c>
      <c r="F10205" s="70" t="str">
        <f t="shared" si="636"/>
        <v/>
      </c>
      <c r="G10205" s="68" t="str">
        <f t="shared" si="634"/>
        <v/>
      </c>
      <c r="H10205" s="69" t="str">
        <f t="shared" si="635"/>
        <v/>
      </c>
    </row>
    <row r="10206" spans="2:8" x14ac:dyDescent="0.25">
      <c r="B10206" s="44"/>
      <c r="C10206" s="45"/>
      <c r="D10206" s="45"/>
      <c r="E10206" s="66" t="str">
        <f t="shared" si="633"/>
        <v/>
      </c>
      <c r="F10206" s="70" t="str">
        <f t="shared" si="636"/>
        <v/>
      </c>
      <c r="G10206" s="68" t="str">
        <f t="shared" si="634"/>
        <v/>
      </c>
      <c r="H10206" s="69" t="str">
        <f t="shared" si="635"/>
        <v/>
      </c>
    </row>
    <row r="10207" spans="2:8" x14ac:dyDescent="0.25">
      <c r="B10207" s="44"/>
      <c r="C10207" s="45"/>
      <c r="D10207" s="45"/>
      <c r="E10207" s="66" t="str">
        <f t="shared" si="633"/>
        <v/>
      </c>
      <c r="F10207" s="70" t="str">
        <f t="shared" si="636"/>
        <v/>
      </c>
      <c r="G10207" s="68" t="str">
        <f t="shared" si="634"/>
        <v/>
      </c>
      <c r="H10207" s="69" t="str">
        <f t="shared" si="635"/>
        <v/>
      </c>
    </row>
    <row r="10208" spans="2:8" x14ac:dyDescent="0.25">
      <c r="B10208" s="44"/>
      <c r="C10208" s="45"/>
      <c r="D10208" s="45"/>
      <c r="E10208" s="66" t="str">
        <f t="shared" si="633"/>
        <v/>
      </c>
      <c r="F10208" s="70" t="str">
        <f t="shared" si="636"/>
        <v/>
      </c>
      <c r="G10208" s="68" t="str">
        <f t="shared" si="634"/>
        <v/>
      </c>
      <c r="H10208" s="69" t="str">
        <f t="shared" si="635"/>
        <v/>
      </c>
    </row>
    <row r="10209" spans="2:8" x14ac:dyDescent="0.25">
      <c r="B10209" s="44"/>
      <c r="C10209" s="45"/>
      <c r="D10209" s="45"/>
      <c r="E10209" s="66" t="str">
        <f t="shared" si="633"/>
        <v/>
      </c>
      <c r="F10209" s="70" t="str">
        <f t="shared" si="636"/>
        <v/>
      </c>
      <c r="G10209" s="68" t="str">
        <f t="shared" si="634"/>
        <v/>
      </c>
      <c r="H10209" s="69" t="str">
        <f t="shared" si="635"/>
        <v/>
      </c>
    </row>
    <row r="10210" spans="2:8" x14ac:dyDescent="0.25">
      <c r="B10210" s="44"/>
      <c r="C10210" s="45"/>
      <c r="D10210" s="45"/>
      <c r="E10210" s="66" t="str">
        <f t="shared" si="633"/>
        <v/>
      </c>
      <c r="F10210" s="70" t="str">
        <f t="shared" si="636"/>
        <v/>
      </c>
      <c r="G10210" s="68" t="str">
        <f t="shared" si="634"/>
        <v/>
      </c>
      <c r="H10210" s="69" t="str">
        <f t="shared" si="635"/>
        <v/>
      </c>
    </row>
    <row r="10211" spans="2:8" x14ac:dyDescent="0.25">
      <c r="B10211" s="44"/>
      <c r="C10211" s="45"/>
      <c r="D10211" s="45"/>
      <c r="E10211" s="66" t="str">
        <f t="shared" si="633"/>
        <v/>
      </c>
      <c r="F10211" s="70" t="str">
        <f t="shared" si="636"/>
        <v/>
      </c>
      <c r="G10211" s="68" t="str">
        <f t="shared" si="634"/>
        <v/>
      </c>
      <c r="H10211" s="69" t="str">
        <f t="shared" si="635"/>
        <v/>
      </c>
    </row>
    <row r="10212" spans="2:8" x14ac:dyDescent="0.25">
      <c r="B10212" s="44"/>
      <c r="C10212" s="45"/>
      <c r="D10212" s="45"/>
      <c r="E10212" s="66" t="str">
        <f t="shared" si="633"/>
        <v/>
      </c>
      <c r="F10212" s="70" t="str">
        <f t="shared" si="636"/>
        <v/>
      </c>
      <c r="G10212" s="68" t="str">
        <f t="shared" si="634"/>
        <v/>
      </c>
      <c r="H10212" s="69" t="str">
        <f t="shared" si="635"/>
        <v/>
      </c>
    </row>
    <row r="10213" spans="2:8" x14ac:dyDescent="0.25">
      <c r="B10213" s="44"/>
      <c r="C10213" s="45"/>
      <c r="D10213" s="45"/>
      <c r="E10213" s="66" t="str">
        <f t="shared" si="633"/>
        <v/>
      </c>
      <c r="F10213" s="70" t="str">
        <f t="shared" si="636"/>
        <v/>
      </c>
      <c r="G10213" s="68" t="str">
        <f t="shared" si="634"/>
        <v/>
      </c>
      <c r="H10213" s="69" t="str">
        <f t="shared" si="635"/>
        <v/>
      </c>
    </row>
    <row r="10214" spans="2:8" x14ac:dyDescent="0.25">
      <c r="B10214" s="44"/>
      <c r="C10214" s="45"/>
      <c r="D10214" s="45"/>
      <c r="E10214" s="66" t="str">
        <f t="shared" si="633"/>
        <v/>
      </c>
      <c r="F10214" s="70" t="str">
        <f t="shared" si="636"/>
        <v/>
      </c>
      <c r="G10214" s="68" t="str">
        <f t="shared" si="634"/>
        <v/>
      </c>
      <c r="H10214" s="69" t="str">
        <f t="shared" si="635"/>
        <v/>
      </c>
    </row>
    <row r="10215" spans="2:8" x14ac:dyDescent="0.25">
      <c r="B10215" s="44"/>
      <c r="C10215" s="45"/>
      <c r="D10215" s="45"/>
      <c r="E10215" s="66" t="str">
        <f t="shared" si="633"/>
        <v/>
      </c>
      <c r="F10215" s="70" t="str">
        <f t="shared" si="636"/>
        <v/>
      </c>
      <c r="G10215" s="68" t="str">
        <f t="shared" si="634"/>
        <v/>
      </c>
      <c r="H10215" s="69" t="str">
        <f t="shared" si="635"/>
        <v/>
      </c>
    </row>
    <row r="10216" spans="2:8" x14ac:dyDescent="0.25">
      <c r="B10216" s="44"/>
      <c r="C10216" s="45"/>
      <c r="D10216" s="45"/>
      <c r="E10216" s="66" t="str">
        <f t="shared" si="633"/>
        <v/>
      </c>
      <c r="F10216" s="70" t="str">
        <f t="shared" si="636"/>
        <v/>
      </c>
      <c r="G10216" s="68" t="str">
        <f t="shared" si="634"/>
        <v/>
      </c>
      <c r="H10216" s="69" t="str">
        <f t="shared" si="635"/>
        <v/>
      </c>
    </row>
    <row r="10217" spans="2:8" x14ac:dyDescent="0.25">
      <c r="B10217" s="44"/>
      <c r="C10217" s="45"/>
      <c r="D10217" s="45"/>
      <c r="E10217" s="66" t="str">
        <f t="shared" si="633"/>
        <v/>
      </c>
      <c r="F10217" s="70" t="str">
        <f t="shared" si="636"/>
        <v/>
      </c>
      <c r="G10217" s="68" t="str">
        <f t="shared" si="634"/>
        <v/>
      </c>
      <c r="H10217" s="69" t="str">
        <f t="shared" si="635"/>
        <v/>
      </c>
    </row>
    <row r="10218" spans="2:8" x14ac:dyDescent="0.25">
      <c r="B10218" s="44"/>
      <c r="C10218" s="45"/>
      <c r="D10218" s="45"/>
      <c r="E10218" s="66" t="str">
        <f t="shared" si="633"/>
        <v/>
      </c>
      <c r="F10218" s="70" t="str">
        <f t="shared" si="636"/>
        <v/>
      </c>
      <c r="G10218" s="68" t="str">
        <f t="shared" si="634"/>
        <v/>
      </c>
      <c r="H10218" s="69" t="str">
        <f t="shared" si="635"/>
        <v/>
      </c>
    </row>
    <row r="10219" spans="2:8" x14ac:dyDescent="0.25">
      <c r="B10219" s="44"/>
      <c r="C10219" s="45"/>
      <c r="D10219" s="45"/>
      <c r="E10219" s="66" t="str">
        <f t="shared" si="633"/>
        <v/>
      </c>
      <c r="F10219" s="70" t="str">
        <f t="shared" si="636"/>
        <v/>
      </c>
      <c r="G10219" s="68" t="str">
        <f t="shared" si="634"/>
        <v/>
      </c>
      <c r="H10219" s="69" t="str">
        <f t="shared" si="635"/>
        <v/>
      </c>
    </row>
    <row r="10220" spans="2:8" x14ac:dyDescent="0.25">
      <c r="B10220" s="44"/>
      <c r="C10220" s="45"/>
      <c r="D10220" s="45"/>
      <c r="E10220" s="66" t="str">
        <f t="shared" si="633"/>
        <v/>
      </c>
      <c r="F10220" s="70" t="str">
        <f t="shared" si="636"/>
        <v/>
      </c>
      <c r="G10220" s="68" t="str">
        <f t="shared" si="634"/>
        <v/>
      </c>
      <c r="H10220" s="69" t="str">
        <f t="shared" si="635"/>
        <v/>
      </c>
    </row>
    <row r="10221" spans="2:8" x14ac:dyDescent="0.25">
      <c r="B10221" s="44"/>
      <c r="C10221" s="45"/>
      <c r="D10221" s="45"/>
      <c r="E10221" s="66" t="str">
        <f t="shared" si="633"/>
        <v/>
      </c>
      <c r="F10221" s="70" t="str">
        <f t="shared" si="636"/>
        <v/>
      </c>
      <c r="G10221" s="68" t="str">
        <f t="shared" si="634"/>
        <v/>
      </c>
      <c r="H10221" s="69" t="str">
        <f t="shared" si="635"/>
        <v/>
      </c>
    </row>
    <row r="10222" spans="2:8" x14ac:dyDescent="0.25">
      <c r="B10222" s="44"/>
      <c r="C10222" s="45"/>
      <c r="D10222" s="45"/>
      <c r="E10222" s="66" t="str">
        <f t="shared" si="633"/>
        <v/>
      </c>
      <c r="F10222" s="70" t="str">
        <f t="shared" si="636"/>
        <v/>
      </c>
      <c r="G10222" s="68" t="str">
        <f t="shared" si="634"/>
        <v/>
      </c>
      <c r="H10222" s="69" t="str">
        <f t="shared" si="635"/>
        <v/>
      </c>
    </row>
    <row r="10223" spans="2:8" x14ac:dyDescent="0.25">
      <c r="B10223" s="44"/>
      <c r="C10223" s="45"/>
      <c r="D10223" s="45"/>
      <c r="E10223" s="66" t="str">
        <f t="shared" si="633"/>
        <v/>
      </c>
      <c r="F10223" s="70" t="str">
        <f t="shared" si="636"/>
        <v/>
      </c>
      <c r="G10223" s="68" t="str">
        <f t="shared" si="634"/>
        <v/>
      </c>
      <c r="H10223" s="69" t="str">
        <f t="shared" si="635"/>
        <v/>
      </c>
    </row>
    <row r="10224" spans="2:8" x14ac:dyDescent="0.25">
      <c r="B10224" s="44"/>
      <c r="C10224" s="45"/>
      <c r="D10224" s="45"/>
      <c r="E10224" s="66" t="str">
        <f t="shared" si="633"/>
        <v/>
      </c>
      <c r="F10224" s="70" t="str">
        <f t="shared" si="636"/>
        <v/>
      </c>
      <c r="G10224" s="68" t="str">
        <f t="shared" si="634"/>
        <v/>
      </c>
      <c r="H10224" s="69" t="str">
        <f t="shared" si="635"/>
        <v/>
      </c>
    </row>
    <row r="10225" spans="2:8" x14ac:dyDescent="0.25">
      <c r="B10225" s="44"/>
      <c r="C10225" s="45"/>
      <c r="D10225" s="45"/>
      <c r="E10225" s="66" t="str">
        <f t="shared" si="633"/>
        <v/>
      </c>
      <c r="F10225" s="70" t="str">
        <f t="shared" si="636"/>
        <v/>
      </c>
      <c r="G10225" s="68" t="str">
        <f t="shared" si="634"/>
        <v/>
      </c>
      <c r="H10225" s="69" t="str">
        <f t="shared" si="635"/>
        <v/>
      </c>
    </row>
    <row r="10226" spans="2:8" x14ac:dyDescent="0.25">
      <c r="B10226" s="44"/>
      <c r="C10226" s="45"/>
      <c r="D10226" s="45"/>
      <c r="E10226" s="66" t="str">
        <f t="shared" si="633"/>
        <v/>
      </c>
      <c r="F10226" s="70" t="str">
        <f t="shared" si="636"/>
        <v/>
      </c>
      <c r="G10226" s="68" t="str">
        <f t="shared" si="634"/>
        <v/>
      </c>
      <c r="H10226" s="69" t="str">
        <f t="shared" si="635"/>
        <v/>
      </c>
    </row>
    <row r="10227" spans="2:8" x14ac:dyDescent="0.25">
      <c r="B10227" s="44"/>
      <c r="C10227" s="45"/>
      <c r="D10227" s="45"/>
      <c r="E10227" s="66" t="str">
        <f t="shared" si="633"/>
        <v/>
      </c>
      <c r="F10227" s="70" t="str">
        <f t="shared" si="636"/>
        <v/>
      </c>
      <c r="G10227" s="68" t="str">
        <f t="shared" si="634"/>
        <v/>
      </c>
      <c r="H10227" s="69" t="str">
        <f t="shared" si="635"/>
        <v/>
      </c>
    </row>
    <row r="10228" spans="2:8" x14ac:dyDescent="0.25">
      <c r="B10228" s="44"/>
      <c r="C10228" s="45"/>
      <c r="D10228" s="45"/>
      <c r="E10228" s="66" t="str">
        <f t="shared" si="633"/>
        <v/>
      </c>
      <c r="F10228" s="70" t="str">
        <f t="shared" si="636"/>
        <v/>
      </c>
      <c r="G10228" s="68" t="str">
        <f t="shared" si="634"/>
        <v/>
      </c>
      <c r="H10228" s="69" t="str">
        <f t="shared" si="635"/>
        <v/>
      </c>
    </row>
    <row r="10229" spans="2:8" x14ac:dyDescent="0.25">
      <c r="B10229" s="44"/>
      <c r="C10229" s="45"/>
      <c r="D10229" s="45"/>
      <c r="E10229" s="66" t="str">
        <f t="shared" si="633"/>
        <v/>
      </c>
      <c r="F10229" s="70" t="str">
        <f t="shared" si="636"/>
        <v/>
      </c>
      <c r="G10229" s="68" t="str">
        <f t="shared" si="634"/>
        <v/>
      </c>
      <c r="H10229" s="69" t="str">
        <f t="shared" si="635"/>
        <v/>
      </c>
    </row>
    <row r="10230" spans="2:8" x14ac:dyDescent="0.25">
      <c r="B10230" s="44"/>
      <c r="C10230" s="45"/>
      <c r="D10230" s="45"/>
      <c r="E10230" s="66" t="str">
        <f t="shared" si="633"/>
        <v/>
      </c>
      <c r="F10230" s="70" t="str">
        <f t="shared" si="636"/>
        <v/>
      </c>
      <c r="G10230" s="68" t="str">
        <f t="shared" si="634"/>
        <v/>
      </c>
      <c r="H10230" s="69" t="str">
        <f t="shared" si="635"/>
        <v/>
      </c>
    </row>
    <row r="10231" spans="2:8" x14ac:dyDescent="0.25">
      <c r="B10231" s="44"/>
      <c r="C10231" s="45"/>
      <c r="D10231" s="45"/>
      <c r="E10231" s="66" t="str">
        <f t="shared" si="633"/>
        <v/>
      </c>
      <c r="F10231" s="70" t="str">
        <f t="shared" si="636"/>
        <v/>
      </c>
      <c r="G10231" s="68" t="str">
        <f t="shared" si="634"/>
        <v/>
      </c>
      <c r="H10231" s="69" t="str">
        <f t="shared" si="635"/>
        <v/>
      </c>
    </row>
    <row r="10232" spans="2:8" x14ac:dyDescent="0.25">
      <c r="B10232" s="44"/>
      <c r="C10232" s="45"/>
      <c r="D10232" s="45"/>
      <c r="E10232" s="66" t="str">
        <f t="shared" si="633"/>
        <v/>
      </c>
      <c r="F10232" s="70" t="str">
        <f t="shared" si="636"/>
        <v/>
      </c>
      <c r="G10232" s="68" t="str">
        <f t="shared" si="634"/>
        <v/>
      </c>
      <c r="H10232" s="69" t="str">
        <f t="shared" si="635"/>
        <v/>
      </c>
    </row>
    <row r="10233" spans="2:8" x14ac:dyDescent="0.25">
      <c r="B10233" s="44"/>
      <c r="C10233" s="45"/>
      <c r="D10233" s="45"/>
      <c r="E10233" s="66" t="str">
        <f t="shared" si="633"/>
        <v/>
      </c>
      <c r="F10233" s="70" t="str">
        <f t="shared" si="636"/>
        <v/>
      </c>
      <c r="G10233" s="68" t="str">
        <f t="shared" si="634"/>
        <v/>
      </c>
      <c r="H10233" s="69" t="str">
        <f t="shared" si="635"/>
        <v/>
      </c>
    </row>
    <row r="10234" spans="2:8" x14ac:dyDescent="0.25">
      <c r="B10234" s="44"/>
      <c r="C10234" s="45"/>
      <c r="D10234" s="45"/>
      <c r="E10234" s="66" t="str">
        <f t="shared" si="633"/>
        <v/>
      </c>
      <c r="F10234" s="70" t="str">
        <f t="shared" si="636"/>
        <v/>
      </c>
      <c r="G10234" s="68" t="str">
        <f t="shared" si="634"/>
        <v/>
      </c>
      <c r="H10234" s="69" t="str">
        <f t="shared" si="635"/>
        <v/>
      </c>
    </row>
    <row r="10235" spans="2:8" x14ac:dyDescent="0.25">
      <c r="B10235" s="44"/>
      <c r="C10235" s="45"/>
      <c r="D10235" s="45"/>
      <c r="E10235" s="66" t="str">
        <f t="shared" si="633"/>
        <v/>
      </c>
      <c r="F10235" s="70" t="str">
        <f t="shared" si="636"/>
        <v/>
      </c>
      <c r="G10235" s="68" t="str">
        <f t="shared" si="634"/>
        <v/>
      </c>
      <c r="H10235" s="69" t="str">
        <f t="shared" si="635"/>
        <v/>
      </c>
    </row>
    <row r="10236" spans="2:8" x14ac:dyDescent="0.25">
      <c r="B10236" s="44"/>
      <c r="C10236" s="45"/>
      <c r="D10236" s="45"/>
      <c r="E10236" s="66" t="str">
        <f t="shared" si="633"/>
        <v/>
      </c>
      <c r="F10236" s="70" t="str">
        <f t="shared" si="636"/>
        <v/>
      </c>
      <c r="G10236" s="68" t="str">
        <f t="shared" si="634"/>
        <v/>
      </c>
      <c r="H10236" s="69" t="str">
        <f t="shared" si="635"/>
        <v/>
      </c>
    </row>
    <row r="10237" spans="2:8" x14ac:dyDescent="0.25">
      <c r="B10237" s="44"/>
      <c r="C10237" s="45"/>
      <c r="D10237" s="45"/>
      <c r="E10237" s="66" t="str">
        <f t="shared" si="633"/>
        <v/>
      </c>
      <c r="F10237" s="70" t="str">
        <f t="shared" si="636"/>
        <v/>
      </c>
      <c r="G10237" s="68" t="str">
        <f t="shared" si="634"/>
        <v/>
      </c>
      <c r="H10237" s="69" t="str">
        <f t="shared" si="635"/>
        <v/>
      </c>
    </row>
    <row r="10238" spans="2:8" x14ac:dyDescent="0.25">
      <c r="B10238" s="44"/>
      <c r="C10238" s="45"/>
      <c r="D10238" s="45"/>
      <c r="E10238" s="66" t="str">
        <f t="shared" si="633"/>
        <v/>
      </c>
      <c r="F10238" s="70" t="str">
        <f t="shared" si="636"/>
        <v/>
      </c>
      <c r="G10238" s="68" t="str">
        <f t="shared" si="634"/>
        <v/>
      </c>
      <c r="H10238" s="69" t="str">
        <f t="shared" si="635"/>
        <v/>
      </c>
    </row>
    <row r="10239" spans="2:8" x14ac:dyDescent="0.25">
      <c r="B10239" s="44"/>
      <c r="C10239" s="45"/>
      <c r="D10239" s="45"/>
      <c r="E10239" s="66" t="str">
        <f t="shared" si="633"/>
        <v/>
      </c>
      <c r="F10239" s="70" t="str">
        <f t="shared" si="636"/>
        <v/>
      </c>
      <c r="G10239" s="68" t="str">
        <f t="shared" si="634"/>
        <v/>
      </c>
      <c r="H10239" s="69" t="str">
        <f t="shared" si="635"/>
        <v/>
      </c>
    </row>
    <row r="10240" spans="2:8" x14ac:dyDescent="0.25">
      <c r="B10240" s="44"/>
      <c r="C10240" s="45"/>
      <c r="D10240" s="45"/>
      <c r="E10240" s="66" t="str">
        <f t="shared" si="633"/>
        <v/>
      </c>
      <c r="F10240" s="70" t="str">
        <f t="shared" si="636"/>
        <v/>
      </c>
      <c r="G10240" s="68" t="str">
        <f t="shared" si="634"/>
        <v/>
      </c>
      <c r="H10240" s="69" t="str">
        <f t="shared" si="635"/>
        <v/>
      </c>
    </row>
    <row r="10241" spans="2:8" x14ac:dyDescent="0.25">
      <c r="B10241" s="44"/>
      <c r="C10241" s="45"/>
      <c r="D10241" s="45"/>
      <c r="E10241" s="66" t="str">
        <f t="shared" si="633"/>
        <v/>
      </c>
      <c r="F10241" s="70" t="str">
        <f t="shared" si="636"/>
        <v/>
      </c>
      <c r="G10241" s="68" t="str">
        <f t="shared" si="634"/>
        <v/>
      </c>
      <c r="H10241" s="69" t="str">
        <f t="shared" si="635"/>
        <v/>
      </c>
    </row>
    <row r="10242" spans="2:8" x14ac:dyDescent="0.25">
      <c r="B10242" s="44"/>
      <c r="C10242" s="45"/>
      <c r="D10242" s="45"/>
      <c r="E10242" s="66" t="str">
        <f t="shared" si="633"/>
        <v/>
      </c>
      <c r="F10242" s="70" t="str">
        <f t="shared" si="636"/>
        <v/>
      </c>
      <c r="G10242" s="68" t="str">
        <f t="shared" si="634"/>
        <v/>
      </c>
      <c r="H10242" s="69" t="str">
        <f t="shared" si="635"/>
        <v/>
      </c>
    </row>
    <row r="10243" spans="2:8" x14ac:dyDescent="0.25">
      <c r="B10243" s="44"/>
      <c r="C10243" s="45"/>
      <c r="D10243" s="45"/>
      <c r="E10243" s="66" t="str">
        <f t="shared" si="633"/>
        <v/>
      </c>
      <c r="F10243" s="70" t="str">
        <f t="shared" si="636"/>
        <v/>
      </c>
      <c r="G10243" s="68" t="str">
        <f t="shared" si="634"/>
        <v/>
      </c>
      <c r="H10243" s="69" t="str">
        <f t="shared" si="635"/>
        <v/>
      </c>
    </row>
    <row r="10244" spans="2:8" x14ac:dyDescent="0.25">
      <c r="B10244" s="44"/>
      <c r="C10244" s="45"/>
      <c r="D10244" s="45"/>
      <c r="E10244" s="66" t="str">
        <f t="shared" si="633"/>
        <v/>
      </c>
      <c r="F10244" s="70" t="str">
        <f t="shared" si="636"/>
        <v/>
      </c>
      <c r="G10244" s="68" t="str">
        <f t="shared" si="634"/>
        <v/>
      </c>
      <c r="H10244" s="69" t="str">
        <f t="shared" si="635"/>
        <v/>
      </c>
    </row>
    <row r="10245" spans="2:8" x14ac:dyDescent="0.25">
      <c r="B10245" s="44"/>
      <c r="C10245" s="45"/>
      <c r="D10245" s="45"/>
      <c r="E10245" s="66" t="str">
        <f t="shared" si="633"/>
        <v/>
      </c>
      <c r="F10245" s="70" t="str">
        <f t="shared" si="636"/>
        <v/>
      </c>
      <c r="G10245" s="68" t="str">
        <f t="shared" si="634"/>
        <v/>
      </c>
      <c r="H10245" s="69" t="str">
        <f t="shared" si="635"/>
        <v/>
      </c>
    </row>
    <row r="10246" spans="2:8" x14ac:dyDescent="0.25">
      <c r="B10246" s="44"/>
      <c r="C10246" s="45"/>
      <c r="D10246" s="45"/>
      <c r="E10246" s="66" t="str">
        <f t="shared" si="633"/>
        <v/>
      </c>
      <c r="F10246" s="70" t="str">
        <f t="shared" si="636"/>
        <v/>
      </c>
      <c r="G10246" s="68" t="str">
        <f t="shared" si="634"/>
        <v/>
      </c>
      <c r="H10246" s="69" t="str">
        <f t="shared" si="635"/>
        <v/>
      </c>
    </row>
    <row r="10247" spans="2:8" x14ac:dyDescent="0.25">
      <c r="B10247" s="44"/>
      <c r="C10247" s="45"/>
      <c r="D10247" s="45"/>
      <c r="E10247" s="66" t="str">
        <f t="shared" si="633"/>
        <v/>
      </c>
      <c r="F10247" s="70" t="str">
        <f t="shared" si="636"/>
        <v/>
      </c>
      <c r="G10247" s="68" t="str">
        <f t="shared" si="634"/>
        <v/>
      </c>
      <c r="H10247" s="69" t="str">
        <f t="shared" si="635"/>
        <v/>
      </c>
    </row>
    <row r="10248" spans="2:8" x14ac:dyDescent="0.25">
      <c r="B10248" s="44"/>
      <c r="C10248" s="45"/>
      <c r="D10248" s="45"/>
      <c r="E10248" s="66" t="str">
        <f t="shared" si="633"/>
        <v/>
      </c>
      <c r="F10248" s="70" t="str">
        <f t="shared" si="636"/>
        <v/>
      </c>
      <c r="G10248" s="68" t="str">
        <f t="shared" si="634"/>
        <v/>
      </c>
      <c r="H10248" s="69" t="str">
        <f t="shared" si="635"/>
        <v/>
      </c>
    </row>
    <row r="10249" spans="2:8" x14ac:dyDescent="0.25">
      <c r="B10249" s="44"/>
      <c r="C10249" s="45"/>
      <c r="D10249" s="45"/>
      <c r="E10249" s="66" t="str">
        <f t="shared" si="633"/>
        <v/>
      </c>
      <c r="F10249" s="70" t="str">
        <f t="shared" si="636"/>
        <v/>
      </c>
      <c r="G10249" s="68" t="str">
        <f t="shared" si="634"/>
        <v/>
      </c>
      <c r="H10249" s="69" t="str">
        <f t="shared" si="635"/>
        <v/>
      </c>
    </row>
    <row r="10250" spans="2:8" x14ac:dyDescent="0.25">
      <c r="B10250" s="44"/>
      <c r="C10250" s="45"/>
      <c r="D10250" s="45"/>
      <c r="E10250" s="66" t="str">
        <f t="shared" si="633"/>
        <v/>
      </c>
      <c r="F10250" s="70" t="str">
        <f t="shared" si="636"/>
        <v/>
      </c>
      <c r="G10250" s="68" t="str">
        <f t="shared" si="634"/>
        <v/>
      </c>
      <c r="H10250" s="69" t="str">
        <f t="shared" si="635"/>
        <v/>
      </c>
    </row>
    <row r="10251" spans="2:8" x14ac:dyDescent="0.25">
      <c r="B10251" s="44"/>
      <c r="C10251" s="45"/>
      <c r="D10251" s="45"/>
      <c r="E10251" s="66" t="str">
        <f t="shared" si="633"/>
        <v/>
      </c>
      <c r="F10251" s="70" t="str">
        <f t="shared" si="636"/>
        <v/>
      </c>
      <c r="G10251" s="68" t="str">
        <f t="shared" si="634"/>
        <v/>
      </c>
      <c r="H10251" s="69" t="str">
        <f t="shared" si="635"/>
        <v/>
      </c>
    </row>
    <row r="10252" spans="2:8" x14ac:dyDescent="0.25">
      <c r="B10252" s="44"/>
      <c r="C10252" s="45"/>
      <c r="D10252" s="45"/>
      <c r="E10252" s="66" t="str">
        <f t="shared" si="633"/>
        <v/>
      </c>
      <c r="F10252" s="70" t="str">
        <f t="shared" si="636"/>
        <v/>
      </c>
      <c r="G10252" s="68" t="str">
        <f t="shared" si="634"/>
        <v/>
      </c>
      <c r="H10252" s="69" t="str">
        <f t="shared" si="635"/>
        <v/>
      </c>
    </row>
    <row r="10253" spans="2:8" x14ac:dyDescent="0.25">
      <c r="B10253" s="44"/>
      <c r="C10253" s="45"/>
      <c r="D10253" s="45"/>
      <c r="E10253" s="66" t="str">
        <f t="shared" si="633"/>
        <v/>
      </c>
      <c r="F10253" s="70" t="str">
        <f t="shared" si="636"/>
        <v/>
      </c>
      <c r="G10253" s="68" t="str">
        <f t="shared" si="634"/>
        <v/>
      </c>
      <c r="H10253" s="69" t="str">
        <f t="shared" si="635"/>
        <v/>
      </c>
    </row>
    <row r="10254" spans="2:8" x14ac:dyDescent="0.25">
      <c r="B10254" s="44"/>
      <c r="C10254" s="45"/>
      <c r="D10254" s="45"/>
      <c r="E10254" s="66" t="str">
        <f t="shared" ref="E10254:E10317" si="637">+IF(AND(C10254-D10254&lt;&gt;0,$B$10&gt;B10254),C10254-D10254,"")</f>
        <v/>
      </c>
      <c r="F10254" s="70" t="str">
        <f t="shared" si="636"/>
        <v/>
      </c>
      <c r="G10254" s="68" t="str">
        <f t="shared" ref="G10254:G10317" si="638">+IF(AND(B10254&lt;&gt;"",$B$10&gt;B10254),$B$10-B10254,"")</f>
        <v/>
      </c>
      <c r="H10254" s="69" t="str">
        <f t="shared" ref="H10254:H10317" si="639">IFERROR(((E10254*G10254*$D$10)/36500),"")</f>
        <v/>
      </c>
    </row>
    <row r="10255" spans="2:8" x14ac:dyDescent="0.25">
      <c r="B10255" s="44"/>
      <c r="C10255" s="45"/>
      <c r="D10255" s="45"/>
      <c r="E10255" s="66" t="str">
        <f t="shared" si="637"/>
        <v/>
      </c>
      <c r="F10255" s="70" t="str">
        <f t="shared" ref="F10255:F10318" si="640">+IFERROR((E10255+F10254),"")</f>
        <v/>
      </c>
      <c r="G10255" s="68" t="str">
        <f t="shared" si="638"/>
        <v/>
      </c>
      <c r="H10255" s="69" t="str">
        <f t="shared" si="639"/>
        <v/>
      </c>
    </row>
    <row r="10256" spans="2:8" x14ac:dyDescent="0.25">
      <c r="B10256" s="44"/>
      <c r="C10256" s="45"/>
      <c r="D10256" s="45"/>
      <c r="E10256" s="66" t="str">
        <f t="shared" si="637"/>
        <v/>
      </c>
      <c r="F10256" s="70" t="str">
        <f t="shared" si="640"/>
        <v/>
      </c>
      <c r="G10256" s="68" t="str">
        <f t="shared" si="638"/>
        <v/>
      </c>
      <c r="H10256" s="69" t="str">
        <f t="shared" si="639"/>
        <v/>
      </c>
    </row>
    <row r="10257" spans="2:8" x14ac:dyDescent="0.25">
      <c r="B10257" s="44"/>
      <c r="C10257" s="45"/>
      <c r="D10257" s="45"/>
      <c r="E10257" s="66" t="str">
        <f t="shared" si="637"/>
        <v/>
      </c>
      <c r="F10257" s="70" t="str">
        <f t="shared" si="640"/>
        <v/>
      </c>
      <c r="G10257" s="68" t="str">
        <f t="shared" si="638"/>
        <v/>
      </c>
      <c r="H10257" s="69" t="str">
        <f t="shared" si="639"/>
        <v/>
      </c>
    </row>
    <row r="10258" spans="2:8" x14ac:dyDescent="0.25">
      <c r="B10258" s="44"/>
      <c r="C10258" s="45"/>
      <c r="D10258" s="45"/>
      <c r="E10258" s="66" t="str">
        <f t="shared" si="637"/>
        <v/>
      </c>
      <c r="F10258" s="70" t="str">
        <f t="shared" si="640"/>
        <v/>
      </c>
      <c r="G10258" s="68" t="str">
        <f t="shared" si="638"/>
        <v/>
      </c>
      <c r="H10258" s="69" t="str">
        <f t="shared" si="639"/>
        <v/>
      </c>
    </row>
    <row r="10259" spans="2:8" x14ac:dyDescent="0.25">
      <c r="B10259" s="44"/>
      <c r="C10259" s="45"/>
      <c r="D10259" s="45"/>
      <c r="E10259" s="66" t="str">
        <f t="shared" si="637"/>
        <v/>
      </c>
      <c r="F10259" s="70" t="str">
        <f t="shared" si="640"/>
        <v/>
      </c>
      <c r="G10259" s="68" t="str">
        <f t="shared" si="638"/>
        <v/>
      </c>
      <c r="H10259" s="69" t="str">
        <f t="shared" si="639"/>
        <v/>
      </c>
    </row>
    <row r="10260" spans="2:8" x14ac:dyDescent="0.25">
      <c r="B10260" s="44"/>
      <c r="C10260" s="45"/>
      <c r="D10260" s="45"/>
      <c r="E10260" s="66" t="str">
        <f t="shared" si="637"/>
        <v/>
      </c>
      <c r="F10260" s="70" t="str">
        <f t="shared" si="640"/>
        <v/>
      </c>
      <c r="G10260" s="68" t="str">
        <f t="shared" si="638"/>
        <v/>
      </c>
      <c r="H10260" s="69" t="str">
        <f t="shared" si="639"/>
        <v/>
      </c>
    </row>
    <row r="10261" spans="2:8" x14ac:dyDescent="0.25">
      <c r="B10261" s="44"/>
      <c r="C10261" s="45"/>
      <c r="D10261" s="45"/>
      <c r="E10261" s="66" t="str">
        <f t="shared" si="637"/>
        <v/>
      </c>
      <c r="F10261" s="70" t="str">
        <f t="shared" si="640"/>
        <v/>
      </c>
      <c r="G10261" s="68" t="str">
        <f t="shared" si="638"/>
        <v/>
      </c>
      <c r="H10261" s="69" t="str">
        <f t="shared" si="639"/>
        <v/>
      </c>
    </row>
    <row r="10262" spans="2:8" x14ac:dyDescent="0.25">
      <c r="B10262" s="44"/>
      <c r="C10262" s="45"/>
      <c r="D10262" s="45"/>
      <c r="E10262" s="66" t="str">
        <f t="shared" si="637"/>
        <v/>
      </c>
      <c r="F10262" s="70" t="str">
        <f t="shared" si="640"/>
        <v/>
      </c>
      <c r="G10262" s="68" t="str">
        <f t="shared" si="638"/>
        <v/>
      </c>
      <c r="H10262" s="69" t="str">
        <f t="shared" si="639"/>
        <v/>
      </c>
    </row>
    <row r="10263" spans="2:8" x14ac:dyDescent="0.25">
      <c r="B10263" s="44"/>
      <c r="C10263" s="45"/>
      <c r="D10263" s="45"/>
      <c r="E10263" s="66" t="str">
        <f t="shared" si="637"/>
        <v/>
      </c>
      <c r="F10263" s="70" t="str">
        <f t="shared" si="640"/>
        <v/>
      </c>
      <c r="G10263" s="68" t="str">
        <f t="shared" si="638"/>
        <v/>
      </c>
      <c r="H10263" s="69" t="str">
        <f t="shared" si="639"/>
        <v/>
      </c>
    </row>
    <row r="10264" spans="2:8" x14ac:dyDescent="0.25">
      <c r="B10264" s="44"/>
      <c r="C10264" s="45"/>
      <c r="D10264" s="45"/>
      <c r="E10264" s="66" t="str">
        <f t="shared" si="637"/>
        <v/>
      </c>
      <c r="F10264" s="70" t="str">
        <f t="shared" si="640"/>
        <v/>
      </c>
      <c r="G10264" s="68" t="str">
        <f t="shared" si="638"/>
        <v/>
      </c>
      <c r="H10264" s="69" t="str">
        <f t="shared" si="639"/>
        <v/>
      </c>
    </row>
    <row r="10265" spans="2:8" x14ac:dyDescent="0.25">
      <c r="B10265" s="44"/>
      <c r="C10265" s="45"/>
      <c r="D10265" s="45"/>
      <c r="E10265" s="66" t="str">
        <f t="shared" si="637"/>
        <v/>
      </c>
      <c r="F10265" s="70" t="str">
        <f t="shared" si="640"/>
        <v/>
      </c>
      <c r="G10265" s="68" t="str">
        <f t="shared" si="638"/>
        <v/>
      </c>
      <c r="H10265" s="69" t="str">
        <f t="shared" si="639"/>
        <v/>
      </c>
    </row>
    <row r="10266" spans="2:8" x14ac:dyDescent="0.25">
      <c r="B10266" s="44"/>
      <c r="C10266" s="45"/>
      <c r="D10266" s="45"/>
      <c r="E10266" s="66" t="str">
        <f t="shared" si="637"/>
        <v/>
      </c>
      <c r="F10266" s="70" t="str">
        <f t="shared" si="640"/>
        <v/>
      </c>
      <c r="G10266" s="68" t="str">
        <f t="shared" si="638"/>
        <v/>
      </c>
      <c r="H10266" s="69" t="str">
        <f t="shared" si="639"/>
        <v/>
      </c>
    </row>
    <row r="10267" spans="2:8" x14ac:dyDescent="0.25">
      <c r="B10267" s="44"/>
      <c r="C10267" s="45"/>
      <c r="D10267" s="45"/>
      <c r="E10267" s="66" t="str">
        <f t="shared" si="637"/>
        <v/>
      </c>
      <c r="F10267" s="70" t="str">
        <f t="shared" si="640"/>
        <v/>
      </c>
      <c r="G10267" s="68" t="str">
        <f t="shared" si="638"/>
        <v/>
      </c>
      <c r="H10267" s="69" t="str">
        <f t="shared" si="639"/>
        <v/>
      </c>
    </row>
    <row r="10268" spans="2:8" x14ac:dyDescent="0.25">
      <c r="B10268" s="44"/>
      <c r="C10268" s="45"/>
      <c r="D10268" s="45"/>
      <c r="E10268" s="66" t="str">
        <f t="shared" si="637"/>
        <v/>
      </c>
      <c r="F10268" s="70" t="str">
        <f t="shared" si="640"/>
        <v/>
      </c>
      <c r="G10268" s="68" t="str">
        <f t="shared" si="638"/>
        <v/>
      </c>
      <c r="H10268" s="69" t="str">
        <f t="shared" si="639"/>
        <v/>
      </c>
    </row>
    <row r="10269" spans="2:8" x14ac:dyDescent="0.25">
      <c r="B10269" s="44"/>
      <c r="C10269" s="45"/>
      <c r="D10269" s="45"/>
      <c r="E10269" s="66" t="str">
        <f t="shared" si="637"/>
        <v/>
      </c>
      <c r="F10269" s="70" t="str">
        <f t="shared" si="640"/>
        <v/>
      </c>
      <c r="G10269" s="68" t="str">
        <f t="shared" si="638"/>
        <v/>
      </c>
      <c r="H10269" s="69" t="str">
        <f t="shared" si="639"/>
        <v/>
      </c>
    </row>
    <row r="10270" spans="2:8" x14ac:dyDescent="0.25">
      <c r="B10270" s="44"/>
      <c r="C10270" s="45"/>
      <c r="D10270" s="45"/>
      <c r="E10270" s="66" t="str">
        <f t="shared" si="637"/>
        <v/>
      </c>
      <c r="F10270" s="70" t="str">
        <f t="shared" si="640"/>
        <v/>
      </c>
      <c r="G10270" s="68" t="str">
        <f t="shared" si="638"/>
        <v/>
      </c>
      <c r="H10270" s="69" t="str">
        <f t="shared" si="639"/>
        <v/>
      </c>
    </row>
    <row r="10271" spans="2:8" x14ac:dyDescent="0.25">
      <c r="B10271" s="44"/>
      <c r="C10271" s="45"/>
      <c r="D10271" s="45"/>
      <c r="E10271" s="66" t="str">
        <f t="shared" si="637"/>
        <v/>
      </c>
      <c r="F10271" s="70" t="str">
        <f t="shared" si="640"/>
        <v/>
      </c>
      <c r="G10271" s="68" t="str">
        <f t="shared" si="638"/>
        <v/>
      </c>
      <c r="H10271" s="69" t="str">
        <f t="shared" si="639"/>
        <v/>
      </c>
    </row>
    <row r="10272" spans="2:8" x14ac:dyDescent="0.25">
      <c r="B10272" s="44"/>
      <c r="C10272" s="45"/>
      <c r="D10272" s="45"/>
      <c r="E10272" s="66" t="str">
        <f t="shared" si="637"/>
        <v/>
      </c>
      <c r="F10272" s="70" t="str">
        <f t="shared" si="640"/>
        <v/>
      </c>
      <c r="G10272" s="68" t="str">
        <f t="shared" si="638"/>
        <v/>
      </c>
      <c r="H10272" s="69" t="str">
        <f t="shared" si="639"/>
        <v/>
      </c>
    </row>
    <row r="10273" spans="2:8" x14ac:dyDescent="0.25">
      <c r="B10273" s="44"/>
      <c r="C10273" s="45"/>
      <c r="D10273" s="45"/>
      <c r="E10273" s="66" t="str">
        <f t="shared" si="637"/>
        <v/>
      </c>
      <c r="F10273" s="70" t="str">
        <f t="shared" si="640"/>
        <v/>
      </c>
      <c r="G10273" s="68" t="str">
        <f t="shared" si="638"/>
        <v/>
      </c>
      <c r="H10273" s="69" t="str">
        <f t="shared" si="639"/>
        <v/>
      </c>
    </row>
    <row r="10274" spans="2:8" x14ac:dyDescent="0.25">
      <c r="B10274" s="44"/>
      <c r="C10274" s="45"/>
      <c r="D10274" s="45"/>
      <c r="E10274" s="66" t="str">
        <f t="shared" si="637"/>
        <v/>
      </c>
      <c r="F10274" s="70" t="str">
        <f t="shared" si="640"/>
        <v/>
      </c>
      <c r="G10274" s="68" t="str">
        <f t="shared" si="638"/>
        <v/>
      </c>
      <c r="H10274" s="69" t="str">
        <f t="shared" si="639"/>
        <v/>
      </c>
    </row>
    <row r="10275" spans="2:8" x14ac:dyDescent="0.25">
      <c r="B10275" s="44"/>
      <c r="C10275" s="45"/>
      <c r="D10275" s="45"/>
      <c r="E10275" s="66" t="str">
        <f t="shared" si="637"/>
        <v/>
      </c>
      <c r="F10275" s="70" t="str">
        <f t="shared" si="640"/>
        <v/>
      </c>
      <c r="G10275" s="68" t="str">
        <f t="shared" si="638"/>
        <v/>
      </c>
      <c r="H10275" s="69" t="str">
        <f t="shared" si="639"/>
        <v/>
      </c>
    </row>
    <row r="10276" spans="2:8" x14ac:dyDescent="0.25">
      <c r="B10276" s="44"/>
      <c r="C10276" s="45"/>
      <c r="D10276" s="45"/>
      <c r="E10276" s="66" t="str">
        <f t="shared" si="637"/>
        <v/>
      </c>
      <c r="F10276" s="70" t="str">
        <f t="shared" si="640"/>
        <v/>
      </c>
      <c r="G10276" s="68" t="str">
        <f t="shared" si="638"/>
        <v/>
      </c>
      <c r="H10276" s="69" t="str">
        <f t="shared" si="639"/>
        <v/>
      </c>
    </row>
    <row r="10277" spans="2:8" x14ac:dyDescent="0.25">
      <c r="B10277" s="44"/>
      <c r="C10277" s="45"/>
      <c r="D10277" s="45"/>
      <c r="E10277" s="66" t="str">
        <f t="shared" si="637"/>
        <v/>
      </c>
      <c r="F10277" s="70" t="str">
        <f t="shared" si="640"/>
        <v/>
      </c>
      <c r="G10277" s="68" t="str">
        <f t="shared" si="638"/>
        <v/>
      </c>
      <c r="H10277" s="69" t="str">
        <f t="shared" si="639"/>
        <v/>
      </c>
    </row>
    <row r="10278" spans="2:8" x14ac:dyDescent="0.25">
      <c r="B10278" s="44"/>
      <c r="C10278" s="45"/>
      <c r="D10278" s="45"/>
      <c r="E10278" s="66" t="str">
        <f t="shared" si="637"/>
        <v/>
      </c>
      <c r="F10278" s="70" t="str">
        <f t="shared" si="640"/>
        <v/>
      </c>
      <c r="G10278" s="68" t="str">
        <f t="shared" si="638"/>
        <v/>
      </c>
      <c r="H10278" s="69" t="str">
        <f t="shared" si="639"/>
        <v/>
      </c>
    </row>
    <row r="10279" spans="2:8" x14ac:dyDescent="0.25">
      <c r="B10279" s="44"/>
      <c r="C10279" s="45"/>
      <c r="D10279" s="45"/>
      <c r="E10279" s="66" t="str">
        <f t="shared" si="637"/>
        <v/>
      </c>
      <c r="F10279" s="70" t="str">
        <f t="shared" si="640"/>
        <v/>
      </c>
      <c r="G10279" s="68" t="str">
        <f t="shared" si="638"/>
        <v/>
      </c>
      <c r="H10279" s="69" t="str">
        <f t="shared" si="639"/>
        <v/>
      </c>
    </row>
    <row r="10280" spans="2:8" x14ac:dyDescent="0.25">
      <c r="B10280" s="44"/>
      <c r="C10280" s="45"/>
      <c r="D10280" s="45"/>
      <c r="E10280" s="66" t="str">
        <f t="shared" si="637"/>
        <v/>
      </c>
      <c r="F10280" s="70" t="str">
        <f t="shared" si="640"/>
        <v/>
      </c>
      <c r="G10280" s="68" t="str">
        <f t="shared" si="638"/>
        <v/>
      </c>
      <c r="H10280" s="69" t="str">
        <f t="shared" si="639"/>
        <v/>
      </c>
    </row>
    <row r="10281" spans="2:8" x14ac:dyDescent="0.25">
      <c r="B10281" s="44"/>
      <c r="C10281" s="45"/>
      <c r="D10281" s="45"/>
      <c r="E10281" s="66" t="str">
        <f t="shared" si="637"/>
        <v/>
      </c>
      <c r="F10281" s="70" t="str">
        <f t="shared" si="640"/>
        <v/>
      </c>
      <c r="G10281" s="68" t="str">
        <f t="shared" si="638"/>
        <v/>
      </c>
      <c r="H10281" s="69" t="str">
        <f t="shared" si="639"/>
        <v/>
      </c>
    </row>
    <row r="10282" spans="2:8" x14ac:dyDescent="0.25">
      <c r="B10282" s="44"/>
      <c r="C10282" s="45"/>
      <c r="D10282" s="45"/>
      <c r="E10282" s="66" t="str">
        <f t="shared" si="637"/>
        <v/>
      </c>
      <c r="F10282" s="70" t="str">
        <f t="shared" si="640"/>
        <v/>
      </c>
      <c r="G10282" s="68" t="str">
        <f t="shared" si="638"/>
        <v/>
      </c>
      <c r="H10282" s="69" t="str">
        <f t="shared" si="639"/>
        <v/>
      </c>
    </row>
    <row r="10283" spans="2:8" x14ac:dyDescent="0.25">
      <c r="B10283" s="44"/>
      <c r="C10283" s="45"/>
      <c r="D10283" s="45"/>
      <c r="E10283" s="66" t="str">
        <f t="shared" si="637"/>
        <v/>
      </c>
      <c r="F10283" s="70" t="str">
        <f t="shared" si="640"/>
        <v/>
      </c>
      <c r="G10283" s="68" t="str">
        <f t="shared" si="638"/>
        <v/>
      </c>
      <c r="H10283" s="69" t="str">
        <f t="shared" si="639"/>
        <v/>
      </c>
    </row>
    <row r="10284" spans="2:8" x14ac:dyDescent="0.25">
      <c r="B10284" s="44"/>
      <c r="C10284" s="45"/>
      <c r="D10284" s="45"/>
      <c r="E10284" s="66" t="str">
        <f t="shared" si="637"/>
        <v/>
      </c>
      <c r="F10284" s="70" t="str">
        <f t="shared" si="640"/>
        <v/>
      </c>
      <c r="G10284" s="68" t="str">
        <f t="shared" si="638"/>
        <v/>
      </c>
      <c r="H10284" s="69" t="str">
        <f t="shared" si="639"/>
        <v/>
      </c>
    </row>
    <row r="10285" spans="2:8" x14ac:dyDescent="0.25">
      <c r="B10285" s="44"/>
      <c r="C10285" s="45"/>
      <c r="D10285" s="45"/>
      <c r="E10285" s="66" t="str">
        <f t="shared" si="637"/>
        <v/>
      </c>
      <c r="F10285" s="70" t="str">
        <f t="shared" si="640"/>
        <v/>
      </c>
      <c r="G10285" s="68" t="str">
        <f t="shared" si="638"/>
        <v/>
      </c>
      <c r="H10285" s="69" t="str">
        <f t="shared" si="639"/>
        <v/>
      </c>
    </row>
    <row r="10286" spans="2:8" x14ac:dyDescent="0.25">
      <c r="B10286" s="44"/>
      <c r="C10286" s="45"/>
      <c r="D10286" s="45"/>
      <c r="E10286" s="66" t="str">
        <f t="shared" si="637"/>
        <v/>
      </c>
      <c r="F10286" s="70" t="str">
        <f t="shared" si="640"/>
        <v/>
      </c>
      <c r="G10286" s="68" t="str">
        <f t="shared" si="638"/>
        <v/>
      </c>
      <c r="H10286" s="69" t="str">
        <f t="shared" si="639"/>
        <v/>
      </c>
    </row>
    <row r="10287" spans="2:8" x14ac:dyDescent="0.25">
      <c r="B10287" s="44"/>
      <c r="C10287" s="45"/>
      <c r="D10287" s="45"/>
      <c r="E10287" s="66" t="str">
        <f t="shared" si="637"/>
        <v/>
      </c>
      <c r="F10287" s="70" t="str">
        <f t="shared" si="640"/>
        <v/>
      </c>
      <c r="G10287" s="68" t="str">
        <f t="shared" si="638"/>
        <v/>
      </c>
      <c r="H10287" s="69" t="str">
        <f t="shared" si="639"/>
        <v/>
      </c>
    </row>
    <row r="10288" spans="2:8" x14ac:dyDescent="0.25">
      <c r="B10288" s="44"/>
      <c r="C10288" s="45"/>
      <c r="D10288" s="45"/>
      <c r="E10288" s="66" t="str">
        <f t="shared" si="637"/>
        <v/>
      </c>
      <c r="F10288" s="70" t="str">
        <f t="shared" si="640"/>
        <v/>
      </c>
      <c r="G10288" s="68" t="str">
        <f t="shared" si="638"/>
        <v/>
      </c>
      <c r="H10288" s="69" t="str">
        <f t="shared" si="639"/>
        <v/>
      </c>
    </row>
    <row r="10289" spans="2:8" x14ac:dyDescent="0.25">
      <c r="B10289" s="44"/>
      <c r="C10289" s="45"/>
      <c r="D10289" s="45"/>
      <c r="E10289" s="66" t="str">
        <f t="shared" si="637"/>
        <v/>
      </c>
      <c r="F10289" s="70" t="str">
        <f t="shared" si="640"/>
        <v/>
      </c>
      <c r="G10289" s="68" t="str">
        <f t="shared" si="638"/>
        <v/>
      </c>
      <c r="H10289" s="69" t="str">
        <f t="shared" si="639"/>
        <v/>
      </c>
    </row>
    <row r="10290" spans="2:8" x14ac:dyDescent="0.25">
      <c r="B10290" s="44"/>
      <c r="C10290" s="45"/>
      <c r="D10290" s="45"/>
      <c r="E10290" s="66" t="str">
        <f t="shared" si="637"/>
        <v/>
      </c>
      <c r="F10290" s="70" t="str">
        <f t="shared" si="640"/>
        <v/>
      </c>
      <c r="G10290" s="68" t="str">
        <f t="shared" si="638"/>
        <v/>
      </c>
      <c r="H10290" s="69" t="str">
        <f t="shared" si="639"/>
        <v/>
      </c>
    </row>
    <row r="10291" spans="2:8" x14ac:dyDescent="0.25">
      <c r="B10291" s="44"/>
      <c r="C10291" s="45"/>
      <c r="D10291" s="45"/>
      <c r="E10291" s="66" t="str">
        <f t="shared" si="637"/>
        <v/>
      </c>
      <c r="F10291" s="70" t="str">
        <f t="shared" si="640"/>
        <v/>
      </c>
      <c r="G10291" s="68" t="str">
        <f t="shared" si="638"/>
        <v/>
      </c>
      <c r="H10291" s="69" t="str">
        <f t="shared" si="639"/>
        <v/>
      </c>
    </row>
    <row r="10292" spans="2:8" x14ac:dyDescent="0.25">
      <c r="B10292" s="44"/>
      <c r="C10292" s="45"/>
      <c r="D10292" s="45"/>
      <c r="E10292" s="66" t="str">
        <f t="shared" si="637"/>
        <v/>
      </c>
      <c r="F10292" s="70" t="str">
        <f t="shared" si="640"/>
        <v/>
      </c>
      <c r="G10292" s="68" t="str">
        <f t="shared" si="638"/>
        <v/>
      </c>
      <c r="H10292" s="69" t="str">
        <f t="shared" si="639"/>
        <v/>
      </c>
    </row>
    <row r="10293" spans="2:8" x14ac:dyDescent="0.25">
      <c r="B10293" s="44"/>
      <c r="C10293" s="45"/>
      <c r="D10293" s="45"/>
      <c r="E10293" s="66" t="str">
        <f t="shared" si="637"/>
        <v/>
      </c>
      <c r="F10293" s="70" t="str">
        <f t="shared" si="640"/>
        <v/>
      </c>
      <c r="G10293" s="68" t="str">
        <f t="shared" si="638"/>
        <v/>
      </c>
      <c r="H10293" s="69" t="str">
        <f t="shared" si="639"/>
        <v/>
      </c>
    </row>
    <row r="10294" spans="2:8" x14ac:dyDescent="0.25">
      <c r="B10294" s="44"/>
      <c r="C10294" s="45"/>
      <c r="D10294" s="45"/>
      <c r="E10294" s="66" t="str">
        <f t="shared" si="637"/>
        <v/>
      </c>
      <c r="F10294" s="70" t="str">
        <f t="shared" si="640"/>
        <v/>
      </c>
      <c r="G10294" s="68" t="str">
        <f t="shared" si="638"/>
        <v/>
      </c>
      <c r="H10294" s="69" t="str">
        <f t="shared" si="639"/>
        <v/>
      </c>
    </row>
    <row r="10295" spans="2:8" x14ac:dyDescent="0.25">
      <c r="B10295" s="44"/>
      <c r="C10295" s="45"/>
      <c r="D10295" s="45"/>
      <c r="E10295" s="66" t="str">
        <f t="shared" si="637"/>
        <v/>
      </c>
      <c r="F10295" s="70" t="str">
        <f t="shared" si="640"/>
        <v/>
      </c>
      <c r="G10295" s="68" t="str">
        <f t="shared" si="638"/>
        <v/>
      </c>
      <c r="H10295" s="69" t="str">
        <f t="shared" si="639"/>
        <v/>
      </c>
    </row>
    <row r="10296" spans="2:8" x14ac:dyDescent="0.25">
      <c r="B10296" s="44"/>
      <c r="C10296" s="45"/>
      <c r="D10296" s="45"/>
      <c r="E10296" s="66" t="str">
        <f t="shared" si="637"/>
        <v/>
      </c>
      <c r="F10296" s="70" t="str">
        <f t="shared" si="640"/>
        <v/>
      </c>
      <c r="G10296" s="68" t="str">
        <f t="shared" si="638"/>
        <v/>
      </c>
      <c r="H10296" s="69" t="str">
        <f t="shared" si="639"/>
        <v/>
      </c>
    </row>
    <row r="10297" spans="2:8" x14ac:dyDescent="0.25">
      <c r="B10297" s="44"/>
      <c r="C10297" s="45"/>
      <c r="D10297" s="45"/>
      <c r="E10297" s="66" t="str">
        <f t="shared" si="637"/>
        <v/>
      </c>
      <c r="F10297" s="70" t="str">
        <f t="shared" si="640"/>
        <v/>
      </c>
      <c r="G10297" s="68" t="str">
        <f t="shared" si="638"/>
        <v/>
      </c>
      <c r="H10297" s="69" t="str">
        <f t="shared" si="639"/>
        <v/>
      </c>
    </row>
    <row r="10298" spans="2:8" x14ac:dyDescent="0.25">
      <c r="B10298" s="44"/>
      <c r="C10298" s="45"/>
      <c r="D10298" s="45"/>
      <c r="E10298" s="66" t="str">
        <f t="shared" si="637"/>
        <v/>
      </c>
      <c r="F10298" s="70" t="str">
        <f t="shared" si="640"/>
        <v/>
      </c>
      <c r="G10298" s="68" t="str">
        <f t="shared" si="638"/>
        <v/>
      </c>
      <c r="H10298" s="69" t="str">
        <f t="shared" si="639"/>
        <v/>
      </c>
    </row>
    <row r="10299" spans="2:8" x14ac:dyDescent="0.25">
      <c r="B10299" s="44"/>
      <c r="C10299" s="45"/>
      <c r="D10299" s="45"/>
      <c r="E10299" s="66" t="str">
        <f t="shared" si="637"/>
        <v/>
      </c>
      <c r="F10299" s="70" t="str">
        <f t="shared" si="640"/>
        <v/>
      </c>
      <c r="G10299" s="68" t="str">
        <f t="shared" si="638"/>
        <v/>
      </c>
      <c r="H10299" s="69" t="str">
        <f t="shared" si="639"/>
        <v/>
      </c>
    </row>
    <row r="10300" spans="2:8" x14ac:dyDescent="0.25">
      <c r="B10300" s="44"/>
      <c r="C10300" s="45"/>
      <c r="D10300" s="45"/>
      <c r="E10300" s="66" t="str">
        <f t="shared" si="637"/>
        <v/>
      </c>
      <c r="F10300" s="70" t="str">
        <f t="shared" si="640"/>
        <v/>
      </c>
      <c r="G10300" s="68" t="str">
        <f t="shared" si="638"/>
        <v/>
      </c>
      <c r="H10300" s="69" t="str">
        <f t="shared" si="639"/>
        <v/>
      </c>
    </row>
    <row r="10301" spans="2:8" x14ac:dyDescent="0.25">
      <c r="B10301" s="44"/>
      <c r="C10301" s="45"/>
      <c r="D10301" s="45"/>
      <c r="E10301" s="66" t="str">
        <f t="shared" si="637"/>
        <v/>
      </c>
      <c r="F10301" s="70" t="str">
        <f t="shared" si="640"/>
        <v/>
      </c>
      <c r="G10301" s="68" t="str">
        <f t="shared" si="638"/>
        <v/>
      </c>
      <c r="H10301" s="69" t="str">
        <f t="shared" si="639"/>
        <v/>
      </c>
    </row>
    <row r="10302" spans="2:8" x14ac:dyDescent="0.25">
      <c r="B10302" s="44"/>
      <c r="C10302" s="45"/>
      <c r="D10302" s="45"/>
      <c r="E10302" s="66" t="str">
        <f t="shared" si="637"/>
        <v/>
      </c>
      <c r="F10302" s="70" t="str">
        <f t="shared" si="640"/>
        <v/>
      </c>
      <c r="G10302" s="68" t="str">
        <f t="shared" si="638"/>
        <v/>
      </c>
      <c r="H10302" s="69" t="str">
        <f t="shared" si="639"/>
        <v/>
      </c>
    </row>
    <row r="10303" spans="2:8" x14ac:dyDescent="0.25">
      <c r="B10303" s="44"/>
      <c r="C10303" s="45"/>
      <c r="D10303" s="45"/>
      <c r="E10303" s="66" t="str">
        <f t="shared" si="637"/>
        <v/>
      </c>
      <c r="F10303" s="70" t="str">
        <f t="shared" si="640"/>
        <v/>
      </c>
      <c r="G10303" s="68" t="str">
        <f t="shared" si="638"/>
        <v/>
      </c>
      <c r="H10303" s="69" t="str">
        <f t="shared" si="639"/>
        <v/>
      </c>
    </row>
    <row r="10304" spans="2:8" x14ac:dyDescent="0.25">
      <c r="B10304" s="44"/>
      <c r="C10304" s="45"/>
      <c r="D10304" s="45"/>
      <c r="E10304" s="66" t="str">
        <f t="shared" si="637"/>
        <v/>
      </c>
      <c r="F10304" s="70" t="str">
        <f t="shared" si="640"/>
        <v/>
      </c>
      <c r="G10304" s="68" t="str">
        <f t="shared" si="638"/>
        <v/>
      </c>
      <c r="H10304" s="69" t="str">
        <f t="shared" si="639"/>
        <v/>
      </c>
    </row>
    <row r="10305" spans="2:8" x14ac:dyDescent="0.25">
      <c r="B10305" s="44"/>
      <c r="C10305" s="45"/>
      <c r="D10305" s="45"/>
      <c r="E10305" s="66" t="str">
        <f t="shared" si="637"/>
        <v/>
      </c>
      <c r="F10305" s="70" t="str">
        <f t="shared" si="640"/>
        <v/>
      </c>
      <c r="G10305" s="68" t="str">
        <f t="shared" si="638"/>
        <v/>
      </c>
      <c r="H10305" s="69" t="str">
        <f t="shared" si="639"/>
        <v/>
      </c>
    </row>
    <row r="10306" spans="2:8" x14ac:dyDescent="0.25">
      <c r="B10306" s="44"/>
      <c r="C10306" s="45"/>
      <c r="D10306" s="45"/>
      <c r="E10306" s="66" t="str">
        <f t="shared" si="637"/>
        <v/>
      </c>
      <c r="F10306" s="70" t="str">
        <f t="shared" si="640"/>
        <v/>
      </c>
      <c r="G10306" s="68" t="str">
        <f t="shared" si="638"/>
        <v/>
      </c>
      <c r="H10306" s="69" t="str">
        <f t="shared" si="639"/>
        <v/>
      </c>
    </row>
    <row r="10307" spans="2:8" x14ac:dyDescent="0.25">
      <c r="B10307" s="44"/>
      <c r="C10307" s="45"/>
      <c r="D10307" s="45"/>
      <c r="E10307" s="66" t="str">
        <f t="shared" si="637"/>
        <v/>
      </c>
      <c r="F10307" s="70" t="str">
        <f t="shared" si="640"/>
        <v/>
      </c>
      <c r="G10307" s="68" t="str">
        <f t="shared" si="638"/>
        <v/>
      </c>
      <c r="H10307" s="69" t="str">
        <f t="shared" si="639"/>
        <v/>
      </c>
    </row>
    <row r="10308" spans="2:8" x14ac:dyDescent="0.25">
      <c r="B10308" s="44"/>
      <c r="C10308" s="45"/>
      <c r="D10308" s="45"/>
      <c r="E10308" s="66" t="str">
        <f t="shared" si="637"/>
        <v/>
      </c>
      <c r="F10308" s="70" t="str">
        <f t="shared" si="640"/>
        <v/>
      </c>
      <c r="G10308" s="68" t="str">
        <f t="shared" si="638"/>
        <v/>
      </c>
      <c r="H10308" s="69" t="str">
        <f t="shared" si="639"/>
        <v/>
      </c>
    </row>
    <row r="10309" spans="2:8" x14ac:dyDescent="0.25">
      <c r="B10309" s="44"/>
      <c r="C10309" s="45"/>
      <c r="D10309" s="45"/>
      <c r="E10309" s="66" t="str">
        <f t="shared" si="637"/>
        <v/>
      </c>
      <c r="F10309" s="70" t="str">
        <f t="shared" si="640"/>
        <v/>
      </c>
      <c r="G10309" s="68" t="str">
        <f t="shared" si="638"/>
        <v/>
      </c>
      <c r="H10309" s="69" t="str">
        <f t="shared" si="639"/>
        <v/>
      </c>
    </row>
    <row r="10310" spans="2:8" x14ac:dyDescent="0.25">
      <c r="B10310" s="44"/>
      <c r="C10310" s="45"/>
      <c r="D10310" s="45"/>
      <c r="E10310" s="66" t="str">
        <f t="shared" si="637"/>
        <v/>
      </c>
      <c r="F10310" s="70" t="str">
        <f t="shared" si="640"/>
        <v/>
      </c>
      <c r="G10310" s="68" t="str">
        <f t="shared" si="638"/>
        <v/>
      </c>
      <c r="H10310" s="69" t="str">
        <f t="shared" si="639"/>
        <v/>
      </c>
    </row>
    <row r="10311" spans="2:8" x14ac:dyDescent="0.25">
      <c r="B10311" s="44"/>
      <c r="C10311" s="45"/>
      <c r="D10311" s="45"/>
      <c r="E10311" s="66" t="str">
        <f t="shared" si="637"/>
        <v/>
      </c>
      <c r="F10311" s="70" t="str">
        <f t="shared" si="640"/>
        <v/>
      </c>
      <c r="G10311" s="68" t="str">
        <f t="shared" si="638"/>
        <v/>
      </c>
      <c r="H10311" s="69" t="str">
        <f t="shared" si="639"/>
        <v/>
      </c>
    </row>
    <row r="10312" spans="2:8" x14ac:dyDescent="0.25">
      <c r="B10312" s="44"/>
      <c r="C10312" s="45"/>
      <c r="D10312" s="45"/>
      <c r="E10312" s="66" t="str">
        <f t="shared" si="637"/>
        <v/>
      </c>
      <c r="F10312" s="70" t="str">
        <f t="shared" si="640"/>
        <v/>
      </c>
      <c r="G10312" s="68" t="str">
        <f t="shared" si="638"/>
        <v/>
      </c>
      <c r="H10312" s="69" t="str">
        <f t="shared" si="639"/>
        <v/>
      </c>
    </row>
    <row r="10313" spans="2:8" x14ac:dyDescent="0.25">
      <c r="B10313" s="44"/>
      <c r="C10313" s="45"/>
      <c r="D10313" s="45"/>
      <c r="E10313" s="66" t="str">
        <f t="shared" si="637"/>
        <v/>
      </c>
      <c r="F10313" s="70" t="str">
        <f t="shared" si="640"/>
        <v/>
      </c>
      <c r="G10313" s="68" t="str">
        <f t="shared" si="638"/>
        <v/>
      </c>
      <c r="H10313" s="69" t="str">
        <f t="shared" si="639"/>
        <v/>
      </c>
    </row>
    <row r="10314" spans="2:8" x14ac:dyDescent="0.25">
      <c r="B10314" s="44"/>
      <c r="C10314" s="45"/>
      <c r="D10314" s="45"/>
      <c r="E10314" s="66" t="str">
        <f t="shared" si="637"/>
        <v/>
      </c>
      <c r="F10314" s="70" t="str">
        <f t="shared" si="640"/>
        <v/>
      </c>
      <c r="G10314" s="68" t="str">
        <f t="shared" si="638"/>
        <v/>
      </c>
      <c r="H10314" s="69" t="str">
        <f t="shared" si="639"/>
        <v/>
      </c>
    </row>
    <row r="10315" spans="2:8" x14ac:dyDescent="0.25">
      <c r="B10315" s="44"/>
      <c r="C10315" s="45"/>
      <c r="D10315" s="45"/>
      <c r="E10315" s="66" t="str">
        <f t="shared" si="637"/>
        <v/>
      </c>
      <c r="F10315" s="70" t="str">
        <f t="shared" si="640"/>
        <v/>
      </c>
      <c r="G10315" s="68" t="str">
        <f t="shared" si="638"/>
        <v/>
      </c>
      <c r="H10315" s="69" t="str">
        <f t="shared" si="639"/>
        <v/>
      </c>
    </row>
    <row r="10316" spans="2:8" x14ac:dyDescent="0.25">
      <c r="B10316" s="44"/>
      <c r="C10316" s="45"/>
      <c r="D10316" s="45"/>
      <c r="E10316" s="66" t="str">
        <f t="shared" si="637"/>
        <v/>
      </c>
      <c r="F10316" s="70" t="str">
        <f t="shared" si="640"/>
        <v/>
      </c>
      <c r="G10316" s="68" t="str">
        <f t="shared" si="638"/>
        <v/>
      </c>
      <c r="H10316" s="69" t="str">
        <f t="shared" si="639"/>
        <v/>
      </c>
    </row>
    <row r="10317" spans="2:8" x14ac:dyDescent="0.25">
      <c r="B10317" s="44"/>
      <c r="C10317" s="45"/>
      <c r="D10317" s="45"/>
      <c r="E10317" s="66" t="str">
        <f t="shared" si="637"/>
        <v/>
      </c>
      <c r="F10317" s="70" t="str">
        <f t="shared" si="640"/>
        <v/>
      </c>
      <c r="G10317" s="68" t="str">
        <f t="shared" si="638"/>
        <v/>
      </c>
      <c r="H10317" s="69" t="str">
        <f t="shared" si="639"/>
        <v/>
      </c>
    </row>
    <row r="10318" spans="2:8" x14ac:dyDescent="0.25">
      <c r="B10318" s="44"/>
      <c r="C10318" s="45"/>
      <c r="D10318" s="45"/>
      <c r="E10318" s="66" t="str">
        <f t="shared" ref="E10318:E10381" si="641">+IF(AND(C10318-D10318&lt;&gt;0,$B$10&gt;B10318),C10318-D10318,"")</f>
        <v/>
      </c>
      <c r="F10318" s="70" t="str">
        <f t="shared" si="640"/>
        <v/>
      </c>
      <c r="G10318" s="68" t="str">
        <f t="shared" ref="G10318:G10381" si="642">+IF(AND(B10318&lt;&gt;"",$B$10&gt;B10318),$B$10-B10318,"")</f>
        <v/>
      </c>
      <c r="H10318" s="69" t="str">
        <f t="shared" ref="H10318:H10381" si="643">IFERROR(((E10318*G10318*$D$10)/36500),"")</f>
        <v/>
      </c>
    </row>
    <row r="10319" spans="2:8" x14ac:dyDescent="0.25">
      <c r="B10319" s="44"/>
      <c r="C10319" s="45"/>
      <c r="D10319" s="45"/>
      <c r="E10319" s="66" t="str">
        <f t="shared" si="641"/>
        <v/>
      </c>
      <c r="F10319" s="70" t="str">
        <f t="shared" ref="F10319:F10382" si="644">+IFERROR((E10319+F10318),"")</f>
        <v/>
      </c>
      <c r="G10319" s="68" t="str">
        <f t="shared" si="642"/>
        <v/>
      </c>
      <c r="H10319" s="69" t="str">
        <f t="shared" si="643"/>
        <v/>
      </c>
    </row>
    <row r="10320" spans="2:8" x14ac:dyDescent="0.25">
      <c r="B10320" s="44"/>
      <c r="C10320" s="45"/>
      <c r="D10320" s="45"/>
      <c r="E10320" s="66" t="str">
        <f t="shared" si="641"/>
        <v/>
      </c>
      <c r="F10320" s="70" t="str">
        <f t="shared" si="644"/>
        <v/>
      </c>
      <c r="G10320" s="68" t="str">
        <f t="shared" si="642"/>
        <v/>
      </c>
      <c r="H10320" s="69" t="str">
        <f t="shared" si="643"/>
        <v/>
      </c>
    </row>
    <row r="10321" spans="2:8" x14ac:dyDescent="0.25">
      <c r="B10321" s="44"/>
      <c r="C10321" s="45"/>
      <c r="D10321" s="45"/>
      <c r="E10321" s="66" t="str">
        <f t="shared" si="641"/>
        <v/>
      </c>
      <c r="F10321" s="70" t="str">
        <f t="shared" si="644"/>
        <v/>
      </c>
      <c r="G10321" s="68" t="str">
        <f t="shared" si="642"/>
        <v/>
      </c>
      <c r="H10321" s="69" t="str">
        <f t="shared" si="643"/>
        <v/>
      </c>
    </row>
    <row r="10322" spans="2:8" x14ac:dyDescent="0.25">
      <c r="B10322" s="44"/>
      <c r="C10322" s="45"/>
      <c r="D10322" s="45"/>
      <c r="E10322" s="66" t="str">
        <f t="shared" si="641"/>
        <v/>
      </c>
      <c r="F10322" s="70" t="str">
        <f t="shared" si="644"/>
        <v/>
      </c>
      <c r="G10322" s="68" t="str">
        <f t="shared" si="642"/>
        <v/>
      </c>
      <c r="H10322" s="69" t="str">
        <f t="shared" si="643"/>
        <v/>
      </c>
    </row>
    <row r="10323" spans="2:8" x14ac:dyDescent="0.25">
      <c r="B10323" s="44"/>
      <c r="C10323" s="45"/>
      <c r="D10323" s="45"/>
      <c r="E10323" s="66" t="str">
        <f t="shared" si="641"/>
        <v/>
      </c>
      <c r="F10323" s="70" t="str">
        <f t="shared" si="644"/>
        <v/>
      </c>
      <c r="G10323" s="68" t="str">
        <f t="shared" si="642"/>
        <v/>
      </c>
      <c r="H10323" s="69" t="str">
        <f t="shared" si="643"/>
        <v/>
      </c>
    </row>
    <row r="10324" spans="2:8" x14ac:dyDescent="0.25">
      <c r="B10324" s="44"/>
      <c r="C10324" s="45"/>
      <c r="D10324" s="45"/>
      <c r="E10324" s="66" t="str">
        <f t="shared" si="641"/>
        <v/>
      </c>
      <c r="F10324" s="70" t="str">
        <f t="shared" si="644"/>
        <v/>
      </c>
      <c r="G10324" s="68" t="str">
        <f t="shared" si="642"/>
        <v/>
      </c>
      <c r="H10324" s="69" t="str">
        <f t="shared" si="643"/>
        <v/>
      </c>
    </row>
    <row r="10325" spans="2:8" x14ac:dyDescent="0.25">
      <c r="B10325" s="44"/>
      <c r="C10325" s="45"/>
      <c r="D10325" s="45"/>
      <c r="E10325" s="66" t="str">
        <f t="shared" si="641"/>
        <v/>
      </c>
      <c r="F10325" s="70" t="str">
        <f t="shared" si="644"/>
        <v/>
      </c>
      <c r="G10325" s="68" t="str">
        <f t="shared" si="642"/>
        <v/>
      </c>
      <c r="H10325" s="69" t="str">
        <f t="shared" si="643"/>
        <v/>
      </c>
    </row>
    <row r="10326" spans="2:8" x14ac:dyDescent="0.25">
      <c r="B10326" s="44"/>
      <c r="C10326" s="45"/>
      <c r="D10326" s="45"/>
      <c r="E10326" s="66" t="str">
        <f t="shared" si="641"/>
        <v/>
      </c>
      <c r="F10326" s="70" t="str">
        <f t="shared" si="644"/>
        <v/>
      </c>
      <c r="G10326" s="68" t="str">
        <f t="shared" si="642"/>
        <v/>
      </c>
      <c r="H10326" s="69" t="str">
        <f t="shared" si="643"/>
        <v/>
      </c>
    </row>
    <row r="10327" spans="2:8" x14ac:dyDescent="0.25">
      <c r="B10327" s="44"/>
      <c r="C10327" s="45"/>
      <c r="D10327" s="45"/>
      <c r="E10327" s="66" t="str">
        <f t="shared" si="641"/>
        <v/>
      </c>
      <c r="F10327" s="70" t="str">
        <f t="shared" si="644"/>
        <v/>
      </c>
      <c r="G10327" s="68" t="str">
        <f t="shared" si="642"/>
        <v/>
      </c>
      <c r="H10327" s="69" t="str">
        <f t="shared" si="643"/>
        <v/>
      </c>
    </row>
    <row r="10328" spans="2:8" x14ac:dyDescent="0.25">
      <c r="B10328" s="44"/>
      <c r="C10328" s="45"/>
      <c r="D10328" s="45"/>
      <c r="E10328" s="66" t="str">
        <f t="shared" si="641"/>
        <v/>
      </c>
      <c r="F10328" s="70" t="str">
        <f t="shared" si="644"/>
        <v/>
      </c>
      <c r="G10328" s="68" t="str">
        <f t="shared" si="642"/>
        <v/>
      </c>
      <c r="H10328" s="69" t="str">
        <f t="shared" si="643"/>
        <v/>
      </c>
    </row>
    <row r="10329" spans="2:8" x14ac:dyDescent="0.25">
      <c r="B10329" s="44"/>
      <c r="C10329" s="45"/>
      <c r="D10329" s="45"/>
      <c r="E10329" s="66" t="str">
        <f t="shared" si="641"/>
        <v/>
      </c>
      <c r="F10329" s="70" t="str">
        <f t="shared" si="644"/>
        <v/>
      </c>
      <c r="G10329" s="68" t="str">
        <f t="shared" si="642"/>
        <v/>
      </c>
      <c r="H10329" s="69" t="str">
        <f t="shared" si="643"/>
        <v/>
      </c>
    </row>
    <row r="10330" spans="2:8" x14ac:dyDescent="0.25">
      <c r="B10330" s="44"/>
      <c r="C10330" s="45"/>
      <c r="D10330" s="45"/>
      <c r="E10330" s="66" t="str">
        <f t="shared" si="641"/>
        <v/>
      </c>
      <c r="F10330" s="70" t="str">
        <f t="shared" si="644"/>
        <v/>
      </c>
      <c r="G10330" s="68" t="str">
        <f t="shared" si="642"/>
        <v/>
      </c>
      <c r="H10330" s="69" t="str">
        <f t="shared" si="643"/>
        <v/>
      </c>
    </row>
    <row r="10331" spans="2:8" x14ac:dyDescent="0.25">
      <c r="B10331" s="44"/>
      <c r="C10331" s="45"/>
      <c r="D10331" s="45"/>
      <c r="E10331" s="66" t="str">
        <f t="shared" si="641"/>
        <v/>
      </c>
      <c r="F10331" s="70" t="str">
        <f t="shared" si="644"/>
        <v/>
      </c>
      <c r="G10331" s="68" t="str">
        <f t="shared" si="642"/>
        <v/>
      </c>
      <c r="H10331" s="69" t="str">
        <f t="shared" si="643"/>
        <v/>
      </c>
    </row>
    <row r="10332" spans="2:8" x14ac:dyDescent="0.25">
      <c r="B10332" s="44"/>
      <c r="C10332" s="45"/>
      <c r="D10332" s="45"/>
      <c r="E10332" s="66" t="str">
        <f t="shared" si="641"/>
        <v/>
      </c>
      <c r="F10332" s="70" t="str">
        <f t="shared" si="644"/>
        <v/>
      </c>
      <c r="G10332" s="68" t="str">
        <f t="shared" si="642"/>
        <v/>
      </c>
      <c r="H10332" s="69" t="str">
        <f t="shared" si="643"/>
        <v/>
      </c>
    </row>
    <row r="10333" spans="2:8" x14ac:dyDescent="0.25">
      <c r="B10333" s="44"/>
      <c r="C10333" s="45"/>
      <c r="D10333" s="45"/>
      <c r="E10333" s="66" t="str">
        <f t="shared" si="641"/>
        <v/>
      </c>
      <c r="F10333" s="70" t="str">
        <f t="shared" si="644"/>
        <v/>
      </c>
      <c r="G10333" s="68" t="str">
        <f t="shared" si="642"/>
        <v/>
      </c>
      <c r="H10333" s="69" t="str">
        <f t="shared" si="643"/>
        <v/>
      </c>
    </row>
    <row r="10334" spans="2:8" x14ac:dyDescent="0.25">
      <c r="B10334" s="44"/>
      <c r="C10334" s="45"/>
      <c r="D10334" s="45"/>
      <c r="E10334" s="66" t="str">
        <f t="shared" si="641"/>
        <v/>
      </c>
      <c r="F10334" s="70" t="str">
        <f t="shared" si="644"/>
        <v/>
      </c>
      <c r="G10334" s="68" t="str">
        <f t="shared" si="642"/>
        <v/>
      </c>
      <c r="H10334" s="69" t="str">
        <f t="shared" si="643"/>
        <v/>
      </c>
    </row>
    <row r="10335" spans="2:8" x14ac:dyDescent="0.25">
      <c r="B10335" s="44"/>
      <c r="C10335" s="45"/>
      <c r="D10335" s="45"/>
      <c r="E10335" s="66" t="str">
        <f t="shared" si="641"/>
        <v/>
      </c>
      <c r="F10335" s="70" t="str">
        <f t="shared" si="644"/>
        <v/>
      </c>
      <c r="G10335" s="68" t="str">
        <f t="shared" si="642"/>
        <v/>
      </c>
      <c r="H10335" s="69" t="str">
        <f t="shared" si="643"/>
        <v/>
      </c>
    </row>
    <row r="10336" spans="2:8" x14ac:dyDescent="0.25">
      <c r="B10336" s="44"/>
      <c r="C10336" s="45"/>
      <c r="D10336" s="45"/>
      <c r="E10336" s="66" t="str">
        <f t="shared" si="641"/>
        <v/>
      </c>
      <c r="F10336" s="70" t="str">
        <f t="shared" si="644"/>
        <v/>
      </c>
      <c r="G10336" s="68" t="str">
        <f t="shared" si="642"/>
        <v/>
      </c>
      <c r="H10336" s="69" t="str">
        <f t="shared" si="643"/>
        <v/>
      </c>
    </row>
    <row r="10337" spans="2:8" x14ac:dyDescent="0.25">
      <c r="B10337" s="44"/>
      <c r="C10337" s="45"/>
      <c r="D10337" s="45"/>
      <c r="E10337" s="66" t="str">
        <f t="shared" si="641"/>
        <v/>
      </c>
      <c r="F10337" s="70" t="str">
        <f t="shared" si="644"/>
        <v/>
      </c>
      <c r="G10337" s="68" t="str">
        <f t="shared" si="642"/>
        <v/>
      </c>
      <c r="H10337" s="69" t="str">
        <f t="shared" si="643"/>
        <v/>
      </c>
    </row>
    <row r="10338" spans="2:8" x14ac:dyDescent="0.25">
      <c r="B10338" s="44"/>
      <c r="C10338" s="45"/>
      <c r="D10338" s="45"/>
      <c r="E10338" s="66" t="str">
        <f t="shared" si="641"/>
        <v/>
      </c>
      <c r="F10338" s="70" t="str">
        <f t="shared" si="644"/>
        <v/>
      </c>
      <c r="G10338" s="68" t="str">
        <f t="shared" si="642"/>
        <v/>
      </c>
      <c r="H10338" s="69" t="str">
        <f t="shared" si="643"/>
        <v/>
      </c>
    </row>
    <row r="10339" spans="2:8" x14ac:dyDescent="0.25">
      <c r="B10339" s="44"/>
      <c r="C10339" s="45"/>
      <c r="D10339" s="45"/>
      <c r="E10339" s="66" t="str">
        <f t="shared" si="641"/>
        <v/>
      </c>
      <c r="F10339" s="70" t="str">
        <f t="shared" si="644"/>
        <v/>
      </c>
      <c r="G10339" s="68" t="str">
        <f t="shared" si="642"/>
        <v/>
      </c>
      <c r="H10339" s="69" t="str">
        <f t="shared" si="643"/>
        <v/>
      </c>
    </row>
    <row r="10340" spans="2:8" x14ac:dyDescent="0.25">
      <c r="B10340" s="44"/>
      <c r="C10340" s="45"/>
      <c r="D10340" s="45"/>
      <c r="E10340" s="66" t="str">
        <f t="shared" si="641"/>
        <v/>
      </c>
      <c r="F10340" s="70" t="str">
        <f t="shared" si="644"/>
        <v/>
      </c>
      <c r="G10340" s="68" t="str">
        <f t="shared" si="642"/>
        <v/>
      </c>
      <c r="H10340" s="69" t="str">
        <f t="shared" si="643"/>
        <v/>
      </c>
    </row>
    <row r="10341" spans="2:8" x14ac:dyDescent="0.25">
      <c r="B10341" s="44"/>
      <c r="C10341" s="45"/>
      <c r="D10341" s="45"/>
      <c r="E10341" s="66" t="str">
        <f t="shared" si="641"/>
        <v/>
      </c>
      <c r="F10341" s="70" t="str">
        <f t="shared" si="644"/>
        <v/>
      </c>
      <c r="G10341" s="68" t="str">
        <f t="shared" si="642"/>
        <v/>
      </c>
      <c r="H10341" s="69" t="str">
        <f t="shared" si="643"/>
        <v/>
      </c>
    </row>
    <row r="10342" spans="2:8" x14ac:dyDescent="0.25">
      <c r="B10342" s="44"/>
      <c r="C10342" s="45"/>
      <c r="D10342" s="45"/>
      <c r="E10342" s="66" t="str">
        <f t="shared" si="641"/>
        <v/>
      </c>
      <c r="F10342" s="70" t="str">
        <f t="shared" si="644"/>
        <v/>
      </c>
      <c r="G10342" s="68" t="str">
        <f t="shared" si="642"/>
        <v/>
      </c>
      <c r="H10342" s="69" t="str">
        <f t="shared" si="643"/>
        <v/>
      </c>
    </row>
    <row r="10343" spans="2:8" x14ac:dyDescent="0.25">
      <c r="B10343" s="44"/>
      <c r="C10343" s="45"/>
      <c r="D10343" s="45"/>
      <c r="E10343" s="66" t="str">
        <f t="shared" si="641"/>
        <v/>
      </c>
      <c r="F10343" s="70" t="str">
        <f t="shared" si="644"/>
        <v/>
      </c>
      <c r="G10343" s="68" t="str">
        <f t="shared" si="642"/>
        <v/>
      </c>
      <c r="H10343" s="69" t="str">
        <f t="shared" si="643"/>
        <v/>
      </c>
    </row>
    <row r="10344" spans="2:8" x14ac:dyDescent="0.25">
      <c r="B10344" s="44"/>
      <c r="C10344" s="45"/>
      <c r="D10344" s="45"/>
      <c r="E10344" s="66" t="str">
        <f t="shared" si="641"/>
        <v/>
      </c>
      <c r="F10344" s="70" t="str">
        <f t="shared" si="644"/>
        <v/>
      </c>
      <c r="G10344" s="68" t="str">
        <f t="shared" si="642"/>
        <v/>
      </c>
      <c r="H10344" s="69" t="str">
        <f t="shared" si="643"/>
        <v/>
      </c>
    </row>
    <row r="10345" spans="2:8" x14ac:dyDescent="0.25">
      <c r="B10345" s="44"/>
      <c r="C10345" s="45"/>
      <c r="D10345" s="45"/>
      <c r="E10345" s="66" t="str">
        <f t="shared" si="641"/>
        <v/>
      </c>
      <c r="F10345" s="70" t="str">
        <f t="shared" si="644"/>
        <v/>
      </c>
      <c r="G10345" s="68" t="str">
        <f t="shared" si="642"/>
        <v/>
      </c>
      <c r="H10345" s="69" t="str">
        <f t="shared" si="643"/>
        <v/>
      </c>
    </row>
    <row r="10346" spans="2:8" x14ac:dyDescent="0.25">
      <c r="B10346" s="44"/>
      <c r="C10346" s="45"/>
      <c r="D10346" s="45"/>
      <c r="E10346" s="66" t="str">
        <f t="shared" si="641"/>
        <v/>
      </c>
      <c r="F10346" s="70" t="str">
        <f t="shared" si="644"/>
        <v/>
      </c>
      <c r="G10346" s="68" t="str">
        <f t="shared" si="642"/>
        <v/>
      </c>
      <c r="H10346" s="69" t="str">
        <f t="shared" si="643"/>
        <v/>
      </c>
    </row>
    <row r="10347" spans="2:8" x14ac:dyDescent="0.25">
      <c r="B10347" s="44"/>
      <c r="C10347" s="45"/>
      <c r="D10347" s="45"/>
      <c r="E10347" s="66" t="str">
        <f t="shared" si="641"/>
        <v/>
      </c>
      <c r="F10347" s="70" t="str">
        <f t="shared" si="644"/>
        <v/>
      </c>
      <c r="G10347" s="68" t="str">
        <f t="shared" si="642"/>
        <v/>
      </c>
      <c r="H10347" s="69" t="str">
        <f t="shared" si="643"/>
        <v/>
      </c>
    </row>
    <row r="10348" spans="2:8" x14ac:dyDescent="0.25">
      <c r="B10348" s="44"/>
      <c r="C10348" s="45"/>
      <c r="D10348" s="45"/>
      <c r="E10348" s="66" t="str">
        <f t="shared" si="641"/>
        <v/>
      </c>
      <c r="F10348" s="70" t="str">
        <f t="shared" si="644"/>
        <v/>
      </c>
      <c r="G10348" s="68" t="str">
        <f t="shared" si="642"/>
        <v/>
      </c>
      <c r="H10348" s="69" t="str">
        <f t="shared" si="643"/>
        <v/>
      </c>
    </row>
    <row r="10349" spans="2:8" x14ac:dyDescent="0.25">
      <c r="B10349" s="44"/>
      <c r="C10349" s="45"/>
      <c r="D10349" s="45"/>
      <c r="E10349" s="66" t="str">
        <f t="shared" si="641"/>
        <v/>
      </c>
      <c r="F10349" s="70" t="str">
        <f t="shared" si="644"/>
        <v/>
      </c>
      <c r="G10349" s="68" t="str">
        <f t="shared" si="642"/>
        <v/>
      </c>
      <c r="H10349" s="69" t="str">
        <f t="shared" si="643"/>
        <v/>
      </c>
    </row>
    <row r="10350" spans="2:8" x14ac:dyDescent="0.25">
      <c r="B10350" s="44"/>
      <c r="C10350" s="45"/>
      <c r="D10350" s="45"/>
      <c r="E10350" s="66" t="str">
        <f t="shared" si="641"/>
        <v/>
      </c>
      <c r="F10350" s="70" t="str">
        <f t="shared" si="644"/>
        <v/>
      </c>
      <c r="G10350" s="68" t="str">
        <f t="shared" si="642"/>
        <v/>
      </c>
      <c r="H10350" s="69" t="str">
        <f t="shared" si="643"/>
        <v/>
      </c>
    </row>
    <row r="10351" spans="2:8" x14ac:dyDescent="0.25">
      <c r="B10351" s="44"/>
      <c r="C10351" s="45"/>
      <c r="D10351" s="45"/>
      <c r="E10351" s="66" t="str">
        <f t="shared" si="641"/>
        <v/>
      </c>
      <c r="F10351" s="70" t="str">
        <f t="shared" si="644"/>
        <v/>
      </c>
      <c r="G10351" s="68" t="str">
        <f t="shared" si="642"/>
        <v/>
      </c>
      <c r="H10351" s="69" t="str">
        <f t="shared" si="643"/>
        <v/>
      </c>
    </row>
    <row r="10352" spans="2:8" x14ac:dyDescent="0.25">
      <c r="B10352" s="44"/>
      <c r="C10352" s="45"/>
      <c r="D10352" s="45"/>
      <c r="E10352" s="66" t="str">
        <f t="shared" si="641"/>
        <v/>
      </c>
      <c r="F10352" s="70" t="str">
        <f t="shared" si="644"/>
        <v/>
      </c>
      <c r="G10352" s="68" t="str">
        <f t="shared" si="642"/>
        <v/>
      </c>
      <c r="H10352" s="69" t="str">
        <f t="shared" si="643"/>
        <v/>
      </c>
    </row>
    <row r="10353" spans="2:8" x14ac:dyDescent="0.25">
      <c r="B10353" s="44"/>
      <c r="C10353" s="45"/>
      <c r="D10353" s="45"/>
      <c r="E10353" s="66" t="str">
        <f t="shared" si="641"/>
        <v/>
      </c>
      <c r="F10353" s="70" t="str">
        <f t="shared" si="644"/>
        <v/>
      </c>
      <c r="G10353" s="68" t="str">
        <f t="shared" si="642"/>
        <v/>
      </c>
      <c r="H10353" s="69" t="str">
        <f t="shared" si="643"/>
        <v/>
      </c>
    </row>
    <row r="10354" spans="2:8" x14ac:dyDescent="0.25">
      <c r="B10354" s="44"/>
      <c r="C10354" s="45"/>
      <c r="D10354" s="45"/>
      <c r="E10354" s="66" t="str">
        <f t="shared" si="641"/>
        <v/>
      </c>
      <c r="F10354" s="70" t="str">
        <f t="shared" si="644"/>
        <v/>
      </c>
      <c r="G10354" s="68" t="str">
        <f t="shared" si="642"/>
        <v/>
      </c>
      <c r="H10354" s="69" t="str">
        <f t="shared" si="643"/>
        <v/>
      </c>
    </row>
    <row r="10355" spans="2:8" x14ac:dyDescent="0.25">
      <c r="B10355" s="44"/>
      <c r="C10355" s="45"/>
      <c r="D10355" s="45"/>
      <c r="E10355" s="66" t="str">
        <f t="shared" si="641"/>
        <v/>
      </c>
      <c r="F10355" s="70" t="str">
        <f t="shared" si="644"/>
        <v/>
      </c>
      <c r="G10355" s="68" t="str">
        <f t="shared" si="642"/>
        <v/>
      </c>
      <c r="H10355" s="69" t="str">
        <f t="shared" si="643"/>
        <v/>
      </c>
    </row>
    <row r="10356" spans="2:8" x14ac:dyDescent="0.25">
      <c r="B10356" s="44"/>
      <c r="C10356" s="45"/>
      <c r="D10356" s="45"/>
      <c r="E10356" s="66" t="str">
        <f t="shared" si="641"/>
        <v/>
      </c>
      <c r="F10356" s="70" t="str">
        <f t="shared" si="644"/>
        <v/>
      </c>
      <c r="G10356" s="68" t="str">
        <f t="shared" si="642"/>
        <v/>
      </c>
      <c r="H10356" s="69" t="str">
        <f t="shared" si="643"/>
        <v/>
      </c>
    </row>
    <row r="10357" spans="2:8" x14ac:dyDescent="0.25">
      <c r="B10357" s="44"/>
      <c r="C10357" s="45"/>
      <c r="D10357" s="45"/>
      <c r="E10357" s="66" t="str">
        <f t="shared" si="641"/>
        <v/>
      </c>
      <c r="F10357" s="70" t="str">
        <f t="shared" si="644"/>
        <v/>
      </c>
      <c r="G10357" s="68" t="str">
        <f t="shared" si="642"/>
        <v/>
      </c>
      <c r="H10357" s="69" t="str">
        <f t="shared" si="643"/>
        <v/>
      </c>
    </row>
    <row r="10358" spans="2:8" x14ac:dyDescent="0.25">
      <c r="B10358" s="44"/>
      <c r="C10358" s="45"/>
      <c r="D10358" s="45"/>
      <c r="E10358" s="66" t="str">
        <f t="shared" si="641"/>
        <v/>
      </c>
      <c r="F10358" s="70" t="str">
        <f t="shared" si="644"/>
        <v/>
      </c>
      <c r="G10358" s="68" t="str">
        <f t="shared" si="642"/>
        <v/>
      </c>
      <c r="H10358" s="69" t="str">
        <f t="shared" si="643"/>
        <v/>
      </c>
    </row>
    <row r="10359" spans="2:8" x14ac:dyDescent="0.25">
      <c r="B10359" s="44"/>
      <c r="C10359" s="45"/>
      <c r="D10359" s="45"/>
      <c r="E10359" s="66" t="str">
        <f t="shared" si="641"/>
        <v/>
      </c>
      <c r="F10359" s="70" t="str">
        <f t="shared" si="644"/>
        <v/>
      </c>
      <c r="G10359" s="68" t="str">
        <f t="shared" si="642"/>
        <v/>
      </c>
      <c r="H10359" s="69" t="str">
        <f t="shared" si="643"/>
        <v/>
      </c>
    </row>
    <row r="10360" spans="2:8" x14ac:dyDescent="0.25">
      <c r="B10360" s="44"/>
      <c r="C10360" s="45"/>
      <c r="D10360" s="45"/>
      <c r="E10360" s="66" t="str">
        <f t="shared" si="641"/>
        <v/>
      </c>
      <c r="F10360" s="70" t="str">
        <f t="shared" si="644"/>
        <v/>
      </c>
      <c r="G10360" s="68" t="str">
        <f t="shared" si="642"/>
        <v/>
      </c>
      <c r="H10360" s="69" t="str">
        <f t="shared" si="643"/>
        <v/>
      </c>
    </row>
    <row r="10361" spans="2:8" x14ac:dyDescent="0.25">
      <c r="B10361" s="44"/>
      <c r="C10361" s="45"/>
      <c r="D10361" s="45"/>
      <c r="E10361" s="66" t="str">
        <f t="shared" si="641"/>
        <v/>
      </c>
      <c r="F10361" s="70" t="str">
        <f t="shared" si="644"/>
        <v/>
      </c>
      <c r="G10361" s="68" t="str">
        <f t="shared" si="642"/>
        <v/>
      </c>
      <c r="H10361" s="69" t="str">
        <f t="shared" si="643"/>
        <v/>
      </c>
    </row>
    <row r="10362" spans="2:8" x14ac:dyDescent="0.25">
      <c r="B10362" s="44"/>
      <c r="C10362" s="45"/>
      <c r="D10362" s="45"/>
      <c r="E10362" s="66" t="str">
        <f t="shared" si="641"/>
        <v/>
      </c>
      <c r="F10362" s="70" t="str">
        <f t="shared" si="644"/>
        <v/>
      </c>
      <c r="G10362" s="68" t="str">
        <f t="shared" si="642"/>
        <v/>
      </c>
      <c r="H10362" s="69" t="str">
        <f t="shared" si="643"/>
        <v/>
      </c>
    </row>
    <row r="10363" spans="2:8" x14ac:dyDescent="0.25">
      <c r="B10363" s="44"/>
      <c r="C10363" s="45"/>
      <c r="D10363" s="45"/>
      <c r="E10363" s="66" t="str">
        <f t="shared" si="641"/>
        <v/>
      </c>
      <c r="F10363" s="70" t="str">
        <f t="shared" si="644"/>
        <v/>
      </c>
      <c r="G10363" s="68" t="str">
        <f t="shared" si="642"/>
        <v/>
      </c>
      <c r="H10363" s="69" t="str">
        <f t="shared" si="643"/>
        <v/>
      </c>
    </row>
    <row r="10364" spans="2:8" x14ac:dyDescent="0.25">
      <c r="B10364" s="44"/>
      <c r="C10364" s="45"/>
      <c r="D10364" s="45"/>
      <c r="E10364" s="66" t="str">
        <f t="shared" si="641"/>
        <v/>
      </c>
      <c r="F10364" s="70" t="str">
        <f t="shared" si="644"/>
        <v/>
      </c>
      <c r="G10364" s="68" t="str">
        <f t="shared" si="642"/>
        <v/>
      </c>
      <c r="H10364" s="69" t="str">
        <f t="shared" si="643"/>
        <v/>
      </c>
    </row>
    <row r="10365" spans="2:8" x14ac:dyDescent="0.25">
      <c r="B10365" s="44"/>
      <c r="C10365" s="45"/>
      <c r="D10365" s="45"/>
      <c r="E10365" s="66" t="str">
        <f t="shared" si="641"/>
        <v/>
      </c>
      <c r="F10365" s="70" t="str">
        <f t="shared" si="644"/>
        <v/>
      </c>
      <c r="G10365" s="68" t="str">
        <f t="shared" si="642"/>
        <v/>
      </c>
      <c r="H10365" s="69" t="str">
        <f t="shared" si="643"/>
        <v/>
      </c>
    </row>
    <row r="10366" spans="2:8" x14ac:dyDescent="0.25">
      <c r="B10366" s="44"/>
      <c r="C10366" s="45"/>
      <c r="D10366" s="45"/>
      <c r="E10366" s="66" t="str">
        <f t="shared" si="641"/>
        <v/>
      </c>
      <c r="F10366" s="70" t="str">
        <f t="shared" si="644"/>
        <v/>
      </c>
      <c r="G10366" s="68" t="str">
        <f t="shared" si="642"/>
        <v/>
      </c>
      <c r="H10366" s="69" t="str">
        <f t="shared" si="643"/>
        <v/>
      </c>
    </row>
    <row r="10367" spans="2:8" x14ac:dyDescent="0.25">
      <c r="B10367" s="44"/>
      <c r="C10367" s="45"/>
      <c r="D10367" s="45"/>
      <c r="E10367" s="66" t="str">
        <f t="shared" si="641"/>
        <v/>
      </c>
      <c r="F10367" s="70" t="str">
        <f t="shared" si="644"/>
        <v/>
      </c>
      <c r="G10367" s="68" t="str">
        <f t="shared" si="642"/>
        <v/>
      </c>
      <c r="H10367" s="69" t="str">
        <f t="shared" si="643"/>
        <v/>
      </c>
    </row>
    <row r="10368" spans="2:8" x14ac:dyDescent="0.25">
      <c r="B10368" s="44"/>
      <c r="C10368" s="45"/>
      <c r="D10368" s="45"/>
      <c r="E10368" s="66" t="str">
        <f t="shared" si="641"/>
        <v/>
      </c>
      <c r="F10368" s="70" t="str">
        <f t="shared" si="644"/>
        <v/>
      </c>
      <c r="G10368" s="68" t="str">
        <f t="shared" si="642"/>
        <v/>
      </c>
      <c r="H10368" s="69" t="str">
        <f t="shared" si="643"/>
        <v/>
      </c>
    </row>
    <row r="10369" spans="2:8" x14ac:dyDescent="0.25">
      <c r="B10369" s="44"/>
      <c r="C10369" s="45"/>
      <c r="D10369" s="45"/>
      <c r="E10369" s="66" t="str">
        <f t="shared" si="641"/>
        <v/>
      </c>
      <c r="F10369" s="70" t="str">
        <f t="shared" si="644"/>
        <v/>
      </c>
      <c r="G10369" s="68" t="str">
        <f t="shared" si="642"/>
        <v/>
      </c>
      <c r="H10369" s="69" t="str">
        <f t="shared" si="643"/>
        <v/>
      </c>
    </row>
    <row r="10370" spans="2:8" x14ac:dyDescent="0.25">
      <c r="B10370" s="44"/>
      <c r="C10370" s="45"/>
      <c r="D10370" s="45"/>
      <c r="E10370" s="66" t="str">
        <f t="shared" si="641"/>
        <v/>
      </c>
      <c r="F10370" s="70" t="str">
        <f t="shared" si="644"/>
        <v/>
      </c>
      <c r="G10370" s="68" t="str">
        <f t="shared" si="642"/>
        <v/>
      </c>
      <c r="H10370" s="69" t="str">
        <f t="shared" si="643"/>
        <v/>
      </c>
    </row>
    <row r="10371" spans="2:8" x14ac:dyDescent="0.25">
      <c r="B10371" s="44"/>
      <c r="C10371" s="45"/>
      <c r="D10371" s="45"/>
      <c r="E10371" s="66" t="str">
        <f t="shared" si="641"/>
        <v/>
      </c>
      <c r="F10371" s="70" t="str">
        <f t="shared" si="644"/>
        <v/>
      </c>
      <c r="G10371" s="68" t="str">
        <f t="shared" si="642"/>
        <v/>
      </c>
      <c r="H10371" s="69" t="str">
        <f t="shared" si="643"/>
        <v/>
      </c>
    </row>
    <row r="10372" spans="2:8" x14ac:dyDescent="0.25">
      <c r="B10372" s="44"/>
      <c r="C10372" s="45"/>
      <c r="D10372" s="45"/>
      <c r="E10372" s="66" t="str">
        <f t="shared" si="641"/>
        <v/>
      </c>
      <c r="F10372" s="70" t="str">
        <f t="shared" si="644"/>
        <v/>
      </c>
      <c r="G10372" s="68" t="str">
        <f t="shared" si="642"/>
        <v/>
      </c>
      <c r="H10372" s="69" t="str">
        <f t="shared" si="643"/>
        <v/>
      </c>
    </row>
    <row r="10373" spans="2:8" x14ac:dyDescent="0.25">
      <c r="B10373" s="44"/>
      <c r="C10373" s="45"/>
      <c r="D10373" s="45"/>
      <c r="E10373" s="66" t="str">
        <f t="shared" si="641"/>
        <v/>
      </c>
      <c r="F10373" s="70" t="str">
        <f t="shared" si="644"/>
        <v/>
      </c>
      <c r="G10373" s="68" t="str">
        <f t="shared" si="642"/>
        <v/>
      </c>
      <c r="H10373" s="69" t="str">
        <f t="shared" si="643"/>
        <v/>
      </c>
    </row>
    <row r="10374" spans="2:8" x14ac:dyDescent="0.25">
      <c r="B10374" s="44"/>
      <c r="C10374" s="45"/>
      <c r="D10374" s="45"/>
      <c r="E10374" s="66" t="str">
        <f t="shared" si="641"/>
        <v/>
      </c>
      <c r="F10374" s="70" t="str">
        <f t="shared" si="644"/>
        <v/>
      </c>
      <c r="G10374" s="68" t="str">
        <f t="shared" si="642"/>
        <v/>
      </c>
      <c r="H10374" s="69" t="str">
        <f t="shared" si="643"/>
        <v/>
      </c>
    </row>
    <row r="10375" spans="2:8" x14ac:dyDescent="0.25">
      <c r="B10375" s="44"/>
      <c r="C10375" s="45"/>
      <c r="D10375" s="45"/>
      <c r="E10375" s="66" t="str">
        <f t="shared" si="641"/>
        <v/>
      </c>
      <c r="F10375" s="70" t="str">
        <f t="shared" si="644"/>
        <v/>
      </c>
      <c r="G10375" s="68" t="str">
        <f t="shared" si="642"/>
        <v/>
      </c>
      <c r="H10375" s="69" t="str">
        <f t="shared" si="643"/>
        <v/>
      </c>
    </row>
    <row r="10376" spans="2:8" x14ac:dyDescent="0.25">
      <c r="B10376" s="44"/>
      <c r="C10376" s="45"/>
      <c r="D10376" s="45"/>
      <c r="E10376" s="66" t="str">
        <f t="shared" si="641"/>
        <v/>
      </c>
      <c r="F10376" s="70" t="str">
        <f t="shared" si="644"/>
        <v/>
      </c>
      <c r="G10376" s="68" t="str">
        <f t="shared" si="642"/>
        <v/>
      </c>
      <c r="H10376" s="69" t="str">
        <f t="shared" si="643"/>
        <v/>
      </c>
    </row>
    <row r="10377" spans="2:8" x14ac:dyDescent="0.25">
      <c r="B10377" s="44"/>
      <c r="C10377" s="45"/>
      <c r="D10377" s="45"/>
      <c r="E10377" s="66" t="str">
        <f t="shared" si="641"/>
        <v/>
      </c>
      <c r="F10377" s="70" t="str">
        <f t="shared" si="644"/>
        <v/>
      </c>
      <c r="G10377" s="68" t="str">
        <f t="shared" si="642"/>
        <v/>
      </c>
      <c r="H10377" s="69" t="str">
        <f t="shared" si="643"/>
        <v/>
      </c>
    </row>
    <row r="10378" spans="2:8" x14ac:dyDescent="0.25">
      <c r="B10378" s="44"/>
      <c r="C10378" s="45"/>
      <c r="D10378" s="45"/>
      <c r="E10378" s="66" t="str">
        <f t="shared" si="641"/>
        <v/>
      </c>
      <c r="F10378" s="70" t="str">
        <f t="shared" si="644"/>
        <v/>
      </c>
      <c r="G10378" s="68" t="str">
        <f t="shared" si="642"/>
        <v/>
      </c>
      <c r="H10378" s="69" t="str">
        <f t="shared" si="643"/>
        <v/>
      </c>
    </row>
    <row r="10379" spans="2:8" x14ac:dyDescent="0.25">
      <c r="B10379" s="44"/>
      <c r="C10379" s="45"/>
      <c r="D10379" s="45"/>
      <c r="E10379" s="66" t="str">
        <f t="shared" si="641"/>
        <v/>
      </c>
      <c r="F10379" s="70" t="str">
        <f t="shared" si="644"/>
        <v/>
      </c>
      <c r="G10379" s="68" t="str">
        <f t="shared" si="642"/>
        <v/>
      </c>
      <c r="H10379" s="69" t="str">
        <f t="shared" si="643"/>
        <v/>
      </c>
    </row>
    <row r="10380" spans="2:8" x14ac:dyDescent="0.25">
      <c r="B10380" s="44"/>
      <c r="C10380" s="45"/>
      <c r="D10380" s="45"/>
      <c r="E10380" s="66" t="str">
        <f t="shared" si="641"/>
        <v/>
      </c>
      <c r="F10380" s="70" t="str">
        <f t="shared" si="644"/>
        <v/>
      </c>
      <c r="G10380" s="68" t="str">
        <f t="shared" si="642"/>
        <v/>
      </c>
      <c r="H10380" s="69" t="str">
        <f t="shared" si="643"/>
        <v/>
      </c>
    </row>
    <row r="10381" spans="2:8" x14ac:dyDescent="0.25">
      <c r="B10381" s="44"/>
      <c r="C10381" s="45"/>
      <c r="D10381" s="45"/>
      <c r="E10381" s="66" t="str">
        <f t="shared" si="641"/>
        <v/>
      </c>
      <c r="F10381" s="70" t="str">
        <f t="shared" si="644"/>
        <v/>
      </c>
      <c r="G10381" s="68" t="str">
        <f t="shared" si="642"/>
        <v/>
      </c>
      <c r="H10381" s="69" t="str">
        <f t="shared" si="643"/>
        <v/>
      </c>
    </row>
    <row r="10382" spans="2:8" x14ac:dyDescent="0.25">
      <c r="B10382" s="44"/>
      <c r="C10382" s="45"/>
      <c r="D10382" s="45"/>
      <c r="E10382" s="66" t="str">
        <f t="shared" ref="E10382:E10445" si="645">+IF(AND(C10382-D10382&lt;&gt;0,$B$10&gt;B10382),C10382-D10382,"")</f>
        <v/>
      </c>
      <c r="F10382" s="70" t="str">
        <f t="shared" si="644"/>
        <v/>
      </c>
      <c r="G10382" s="68" t="str">
        <f t="shared" ref="G10382:G10445" si="646">+IF(AND(B10382&lt;&gt;"",$B$10&gt;B10382),$B$10-B10382,"")</f>
        <v/>
      </c>
      <c r="H10382" s="69" t="str">
        <f t="shared" ref="H10382:H10445" si="647">IFERROR(((E10382*G10382*$D$10)/36500),"")</f>
        <v/>
      </c>
    </row>
    <row r="10383" spans="2:8" x14ac:dyDescent="0.25">
      <c r="B10383" s="44"/>
      <c r="C10383" s="45"/>
      <c r="D10383" s="45"/>
      <c r="E10383" s="66" t="str">
        <f t="shared" si="645"/>
        <v/>
      </c>
      <c r="F10383" s="70" t="str">
        <f t="shared" ref="F10383:F10446" si="648">+IFERROR((E10383+F10382),"")</f>
        <v/>
      </c>
      <c r="G10383" s="68" t="str">
        <f t="shared" si="646"/>
        <v/>
      </c>
      <c r="H10383" s="69" t="str">
        <f t="shared" si="647"/>
        <v/>
      </c>
    </row>
    <row r="10384" spans="2:8" x14ac:dyDescent="0.25">
      <c r="B10384" s="44"/>
      <c r="C10384" s="45"/>
      <c r="D10384" s="45"/>
      <c r="E10384" s="66" t="str">
        <f t="shared" si="645"/>
        <v/>
      </c>
      <c r="F10384" s="70" t="str">
        <f t="shared" si="648"/>
        <v/>
      </c>
      <c r="G10384" s="68" t="str">
        <f t="shared" si="646"/>
        <v/>
      </c>
      <c r="H10384" s="69" t="str">
        <f t="shared" si="647"/>
        <v/>
      </c>
    </row>
    <row r="10385" spans="2:8" x14ac:dyDescent="0.25">
      <c r="B10385" s="44"/>
      <c r="C10385" s="45"/>
      <c r="D10385" s="45"/>
      <c r="E10385" s="66" t="str">
        <f t="shared" si="645"/>
        <v/>
      </c>
      <c r="F10385" s="70" t="str">
        <f t="shared" si="648"/>
        <v/>
      </c>
      <c r="G10385" s="68" t="str">
        <f t="shared" si="646"/>
        <v/>
      </c>
      <c r="H10385" s="69" t="str">
        <f t="shared" si="647"/>
        <v/>
      </c>
    </row>
    <row r="10386" spans="2:8" x14ac:dyDescent="0.25">
      <c r="B10386" s="44"/>
      <c r="C10386" s="45"/>
      <c r="D10386" s="45"/>
      <c r="E10386" s="66" t="str">
        <f t="shared" si="645"/>
        <v/>
      </c>
      <c r="F10386" s="70" t="str">
        <f t="shared" si="648"/>
        <v/>
      </c>
      <c r="G10386" s="68" t="str">
        <f t="shared" si="646"/>
        <v/>
      </c>
      <c r="H10386" s="69" t="str">
        <f t="shared" si="647"/>
        <v/>
      </c>
    </row>
    <row r="10387" spans="2:8" x14ac:dyDescent="0.25">
      <c r="B10387" s="44"/>
      <c r="C10387" s="45"/>
      <c r="D10387" s="45"/>
      <c r="E10387" s="66" t="str">
        <f t="shared" si="645"/>
        <v/>
      </c>
      <c r="F10387" s="70" t="str">
        <f t="shared" si="648"/>
        <v/>
      </c>
      <c r="G10387" s="68" t="str">
        <f t="shared" si="646"/>
        <v/>
      </c>
      <c r="H10387" s="69" t="str">
        <f t="shared" si="647"/>
        <v/>
      </c>
    </row>
    <row r="10388" spans="2:8" x14ac:dyDescent="0.25">
      <c r="B10388" s="44"/>
      <c r="C10388" s="45"/>
      <c r="D10388" s="45"/>
      <c r="E10388" s="66" t="str">
        <f t="shared" si="645"/>
        <v/>
      </c>
      <c r="F10388" s="70" t="str">
        <f t="shared" si="648"/>
        <v/>
      </c>
      <c r="G10388" s="68" t="str">
        <f t="shared" si="646"/>
        <v/>
      </c>
      <c r="H10388" s="69" t="str">
        <f t="shared" si="647"/>
        <v/>
      </c>
    </row>
    <row r="10389" spans="2:8" x14ac:dyDescent="0.25">
      <c r="B10389" s="44"/>
      <c r="C10389" s="45"/>
      <c r="D10389" s="45"/>
      <c r="E10389" s="66" t="str">
        <f t="shared" si="645"/>
        <v/>
      </c>
      <c r="F10389" s="70" t="str">
        <f t="shared" si="648"/>
        <v/>
      </c>
      <c r="G10389" s="68" t="str">
        <f t="shared" si="646"/>
        <v/>
      </c>
      <c r="H10389" s="69" t="str">
        <f t="shared" si="647"/>
        <v/>
      </c>
    </row>
    <row r="10390" spans="2:8" x14ac:dyDescent="0.25">
      <c r="B10390" s="44"/>
      <c r="C10390" s="45"/>
      <c r="D10390" s="45"/>
      <c r="E10390" s="66" t="str">
        <f t="shared" si="645"/>
        <v/>
      </c>
      <c r="F10390" s="70" t="str">
        <f t="shared" si="648"/>
        <v/>
      </c>
      <c r="G10390" s="68" t="str">
        <f t="shared" si="646"/>
        <v/>
      </c>
      <c r="H10390" s="69" t="str">
        <f t="shared" si="647"/>
        <v/>
      </c>
    </row>
    <row r="10391" spans="2:8" x14ac:dyDescent="0.25">
      <c r="B10391" s="44"/>
      <c r="C10391" s="45"/>
      <c r="D10391" s="45"/>
      <c r="E10391" s="66" t="str">
        <f t="shared" si="645"/>
        <v/>
      </c>
      <c r="F10391" s="70" t="str">
        <f t="shared" si="648"/>
        <v/>
      </c>
      <c r="G10391" s="68" t="str">
        <f t="shared" si="646"/>
        <v/>
      </c>
      <c r="H10391" s="69" t="str">
        <f t="shared" si="647"/>
        <v/>
      </c>
    </row>
    <row r="10392" spans="2:8" x14ac:dyDescent="0.25">
      <c r="B10392" s="44"/>
      <c r="C10392" s="45"/>
      <c r="D10392" s="45"/>
      <c r="E10392" s="66" t="str">
        <f t="shared" si="645"/>
        <v/>
      </c>
      <c r="F10392" s="70" t="str">
        <f t="shared" si="648"/>
        <v/>
      </c>
      <c r="G10392" s="68" t="str">
        <f t="shared" si="646"/>
        <v/>
      </c>
      <c r="H10392" s="69" t="str">
        <f t="shared" si="647"/>
        <v/>
      </c>
    </row>
    <row r="10393" spans="2:8" x14ac:dyDescent="0.25">
      <c r="B10393" s="44"/>
      <c r="C10393" s="45"/>
      <c r="D10393" s="45"/>
      <c r="E10393" s="66" t="str">
        <f t="shared" si="645"/>
        <v/>
      </c>
      <c r="F10393" s="70" t="str">
        <f t="shared" si="648"/>
        <v/>
      </c>
      <c r="G10393" s="68" t="str">
        <f t="shared" si="646"/>
        <v/>
      </c>
      <c r="H10393" s="69" t="str">
        <f t="shared" si="647"/>
        <v/>
      </c>
    </row>
    <row r="10394" spans="2:8" x14ac:dyDescent="0.25">
      <c r="B10394" s="44"/>
      <c r="C10394" s="45"/>
      <c r="D10394" s="45"/>
      <c r="E10394" s="66" t="str">
        <f t="shared" si="645"/>
        <v/>
      </c>
      <c r="F10394" s="70" t="str">
        <f t="shared" si="648"/>
        <v/>
      </c>
      <c r="G10394" s="68" t="str">
        <f t="shared" si="646"/>
        <v/>
      </c>
      <c r="H10394" s="69" t="str">
        <f t="shared" si="647"/>
        <v/>
      </c>
    </row>
    <row r="10395" spans="2:8" x14ac:dyDescent="0.25">
      <c r="B10395" s="44"/>
      <c r="C10395" s="45"/>
      <c r="D10395" s="45"/>
      <c r="E10395" s="66" t="str">
        <f t="shared" si="645"/>
        <v/>
      </c>
      <c r="F10395" s="70" t="str">
        <f t="shared" si="648"/>
        <v/>
      </c>
      <c r="G10395" s="68" t="str">
        <f t="shared" si="646"/>
        <v/>
      </c>
      <c r="H10395" s="69" t="str">
        <f t="shared" si="647"/>
        <v/>
      </c>
    </row>
    <row r="10396" spans="2:8" x14ac:dyDescent="0.25">
      <c r="B10396" s="44"/>
      <c r="C10396" s="45"/>
      <c r="D10396" s="45"/>
      <c r="E10396" s="66" t="str">
        <f t="shared" si="645"/>
        <v/>
      </c>
      <c r="F10396" s="70" t="str">
        <f t="shared" si="648"/>
        <v/>
      </c>
      <c r="G10396" s="68" t="str">
        <f t="shared" si="646"/>
        <v/>
      </c>
      <c r="H10396" s="69" t="str">
        <f t="shared" si="647"/>
        <v/>
      </c>
    </row>
    <row r="10397" spans="2:8" x14ac:dyDescent="0.25">
      <c r="B10397" s="44"/>
      <c r="C10397" s="45"/>
      <c r="D10397" s="45"/>
      <c r="E10397" s="66" t="str">
        <f t="shared" si="645"/>
        <v/>
      </c>
      <c r="F10397" s="70" t="str">
        <f t="shared" si="648"/>
        <v/>
      </c>
      <c r="G10397" s="68" t="str">
        <f t="shared" si="646"/>
        <v/>
      </c>
      <c r="H10397" s="69" t="str">
        <f t="shared" si="647"/>
        <v/>
      </c>
    </row>
    <row r="10398" spans="2:8" x14ac:dyDescent="0.25">
      <c r="B10398" s="44"/>
      <c r="C10398" s="45"/>
      <c r="D10398" s="45"/>
      <c r="E10398" s="66" t="str">
        <f t="shared" si="645"/>
        <v/>
      </c>
      <c r="F10398" s="70" t="str">
        <f t="shared" si="648"/>
        <v/>
      </c>
      <c r="G10398" s="68" t="str">
        <f t="shared" si="646"/>
        <v/>
      </c>
      <c r="H10398" s="69" t="str">
        <f t="shared" si="647"/>
        <v/>
      </c>
    </row>
    <row r="10399" spans="2:8" x14ac:dyDescent="0.25">
      <c r="B10399" s="44"/>
      <c r="C10399" s="45"/>
      <c r="D10399" s="45"/>
      <c r="E10399" s="66" t="str">
        <f t="shared" si="645"/>
        <v/>
      </c>
      <c r="F10399" s="70" t="str">
        <f t="shared" si="648"/>
        <v/>
      </c>
      <c r="G10399" s="68" t="str">
        <f t="shared" si="646"/>
        <v/>
      </c>
      <c r="H10399" s="69" t="str">
        <f t="shared" si="647"/>
        <v/>
      </c>
    </row>
    <row r="10400" spans="2:8" x14ac:dyDescent="0.25">
      <c r="B10400" s="44"/>
      <c r="C10400" s="45"/>
      <c r="D10400" s="45"/>
      <c r="E10400" s="66" t="str">
        <f t="shared" si="645"/>
        <v/>
      </c>
      <c r="F10400" s="70" t="str">
        <f t="shared" si="648"/>
        <v/>
      </c>
      <c r="G10400" s="68" t="str">
        <f t="shared" si="646"/>
        <v/>
      </c>
      <c r="H10400" s="69" t="str">
        <f t="shared" si="647"/>
        <v/>
      </c>
    </row>
    <row r="10401" spans="2:8" x14ac:dyDescent="0.25">
      <c r="B10401" s="44"/>
      <c r="C10401" s="45"/>
      <c r="D10401" s="45"/>
      <c r="E10401" s="66" t="str">
        <f t="shared" si="645"/>
        <v/>
      </c>
      <c r="F10401" s="70" t="str">
        <f t="shared" si="648"/>
        <v/>
      </c>
      <c r="G10401" s="68" t="str">
        <f t="shared" si="646"/>
        <v/>
      </c>
      <c r="H10401" s="69" t="str">
        <f t="shared" si="647"/>
        <v/>
      </c>
    </row>
    <row r="10402" spans="2:8" x14ac:dyDescent="0.25">
      <c r="B10402" s="44"/>
      <c r="C10402" s="45"/>
      <c r="D10402" s="45"/>
      <c r="E10402" s="66" t="str">
        <f t="shared" si="645"/>
        <v/>
      </c>
      <c r="F10402" s="70" t="str">
        <f t="shared" si="648"/>
        <v/>
      </c>
      <c r="G10402" s="68" t="str">
        <f t="shared" si="646"/>
        <v/>
      </c>
      <c r="H10402" s="69" t="str">
        <f t="shared" si="647"/>
        <v/>
      </c>
    </row>
    <row r="10403" spans="2:8" x14ac:dyDescent="0.25">
      <c r="B10403" s="44"/>
      <c r="C10403" s="45"/>
      <c r="D10403" s="45"/>
      <c r="E10403" s="66" t="str">
        <f t="shared" si="645"/>
        <v/>
      </c>
      <c r="F10403" s="70" t="str">
        <f t="shared" si="648"/>
        <v/>
      </c>
      <c r="G10403" s="68" t="str">
        <f t="shared" si="646"/>
        <v/>
      </c>
      <c r="H10403" s="69" t="str">
        <f t="shared" si="647"/>
        <v/>
      </c>
    </row>
    <row r="10404" spans="2:8" x14ac:dyDescent="0.25">
      <c r="B10404" s="44"/>
      <c r="C10404" s="45"/>
      <c r="D10404" s="45"/>
      <c r="E10404" s="66" t="str">
        <f t="shared" si="645"/>
        <v/>
      </c>
      <c r="F10404" s="70" t="str">
        <f t="shared" si="648"/>
        <v/>
      </c>
      <c r="G10404" s="68" t="str">
        <f t="shared" si="646"/>
        <v/>
      </c>
      <c r="H10404" s="69" t="str">
        <f t="shared" si="647"/>
        <v/>
      </c>
    </row>
    <row r="10405" spans="2:8" x14ac:dyDescent="0.25">
      <c r="B10405" s="44"/>
      <c r="C10405" s="45"/>
      <c r="D10405" s="45"/>
      <c r="E10405" s="66" t="str">
        <f t="shared" si="645"/>
        <v/>
      </c>
      <c r="F10405" s="70" t="str">
        <f t="shared" si="648"/>
        <v/>
      </c>
      <c r="G10405" s="68" t="str">
        <f t="shared" si="646"/>
        <v/>
      </c>
      <c r="H10405" s="69" t="str">
        <f t="shared" si="647"/>
        <v/>
      </c>
    </row>
    <row r="10406" spans="2:8" x14ac:dyDescent="0.25">
      <c r="B10406" s="44"/>
      <c r="C10406" s="45"/>
      <c r="D10406" s="45"/>
      <c r="E10406" s="66" t="str">
        <f t="shared" si="645"/>
        <v/>
      </c>
      <c r="F10406" s="70" t="str">
        <f t="shared" si="648"/>
        <v/>
      </c>
      <c r="G10406" s="68" t="str">
        <f t="shared" si="646"/>
        <v/>
      </c>
      <c r="H10406" s="69" t="str">
        <f t="shared" si="647"/>
        <v/>
      </c>
    </row>
    <row r="10407" spans="2:8" x14ac:dyDescent="0.25">
      <c r="B10407" s="44"/>
      <c r="C10407" s="45"/>
      <c r="D10407" s="45"/>
      <c r="E10407" s="66" t="str">
        <f t="shared" si="645"/>
        <v/>
      </c>
      <c r="F10407" s="70" t="str">
        <f t="shared" si="648"/>
        <v/>
      </c>
      <c r="G10407" s="68" t="str">
        <f t="shared" si="646"/>
        <v/>
      </c>
      <c r="H10407" s="69" t="str">
        <f t="shared" si="647"/>
        <v/>
      </c>
    </row>
    <row r="10408" spans="2:8" x14ac:dyDescent="0.25">
      <c r="B10408" s="44"/>
      <c r="C10408" s="45"/>
      <c r="D10408" s="45"/>
      <c r="E10408" s="66" t="str">
        <f t="shared" si="645"/>
        <v/>
      </c>
      <c r="F10408" s="70" t="str">
        <f t="shared" si="648"/>
        <v/>
      </c>
      <c r="G10408" s="68" t="str">
        <f t="shared" si="646"/>
        <v/>
      </c>
      <c r="H10408" s="69" t="str">
        <f t="shared" si="647"/>
        <v/>
      </c>
    </row>
    <row r="10409" spans="2:8" x14ac:dyDescent="0.25">
      <c r="B10409" s="44"/>
      <c r="C10409" s="45"/>
      <c r="D10409" s="45"/>
      <c r="E10409" s="66" t="str">
        <f t="shared" si="645"/>
        <v/>
      </c>
      <c r="F10409" s="70" t="str">
        <f t="shared" si="648"/>
        <v/>
      </c>
      <c r="G10409" s="68" t="str">
        <f t="shared" si="646"/>
        <v/>
      </c>
      <c r="H10409" s="69" t="str">
        <f t="shared" si="647"/>
        <v/>
      </c>
    </row>
    <row r="10410" spans="2:8" x14ac:dyDescent="0.25">
      <c r="B10410" s="44"/>
      <c r="C10410" s="45"/>
      <c r="D10410" s="45"/>
      <c r="E10410" s="66" t="str">
        <f t="shared" si="645"/>
        <v/>
      </c>
      <c r="F10410" s="70" t="str">
        <f t="shared" si="648"/>
        <v/>
      </c>
      <c r="G10410" s="68" t="str">
        <f t="shared" si="646"/>
        <v/>
      </c>
      <c r="H10410" s="69" t="str">
        <f t="shared" si="647"/>
        <v/>
      </c>
    </row>
    <row r="10411" spans="2:8" x14ac:dyDescent="0.25">
      <c r="B10411" s="44"/>
      <c r="C10411" s="45"/>
      <c r="D10411" s="45"/>
      <c r="E10411" s="66" t="str">
        <f t="shared" si="645"/>
        <v/>
      </c>
      <c r="F10411" s="70" t="str">
        <f t="shared" si="648"/>
        <v/>
      </c>
      <c r="G10411" s="68" t="str">
        <f t="shared" si="646"/>
        <v/>
      </c>
      <c r="H10411" s="69" t="str">
        <f t="shared" si="647"/>
        <v/>
      </c>
    </row>
    <row r="10412" spans="2:8" x14ac:dyDescent="0.25">
      <c r="B10412" s="44"/>
      <c r="C10412" s="45"/>
      <c r="D10412" s="45"/>
      <c r="E10412" s="66" t="str">
        <f t="shared" si="645"/>
        <v/>
      </c>
      <c r="F10412" s="70" t="str">
        <f t="shared" si="648"/>
        <v/>
      </c>
      <c r="G10412" s="68" t="str">
        <f t="shared" si="646"/>
        <v/>
      </c>
      <c r="H10412" s="69" t="str">
        <f t="shared" si="647"/>
        <v/>
      </c>
    </row>
    <row r="10413" spans="2:8" x14ac:dyDescent="0.25">
      <c r="B10413" s="44"/>
      <c r="C10413" s="45"/>
      <c r="D10413" s="45"/>
      <c r="E10413" s="66" t="str">
        <f t="shared" si="645"/>
        <v/>
      </c>
      <c r="F10413" s="70" t="str">
        <f t="shared" si="648"/>
        <v/>
      </c>
      <c r="G10413" s="68" t="str">
        <f t="shared" si="646"/>
        <v/>
      </c>
      <c r="H10413" s="69" t="str">
        <f t="shared" si="647"/>
        <v/>
      </c>
    </row>
    <row r="10414" spans="2:8" x14ac:dyDescent="0.25">
      <c r="B10414" s="44"/>
      <c r="C10414" s="45"/>
      <c r="D10414" s="45"/>
      <c r="E10414" s="66" t="str">
        <f t="shared" si="645"/>
        <v/>
      </c>
      <c r="F10414" s="70" t="str">
        <f t="shared" si="648"/>
        <v/>
      </c>
      <c r="G10414" s="68" t="str">
        <f t="shared" si="646"/>
        <v/>
      </c>
      <c r="H10414" s="69" t="str">
        <f t="shared" si="647"/>
        <v/>
      </c>
    </row>
    <row r="10415" spans="2:8" x14ac:dyDescent="0.25">
      <c r="B10415" s="44"/>
      <c r="C10415" s="45"/>
      <c r="D10415" s="45"/>
      <c r="E10415" s="66" t="str">
        <f t="shared" si="645"/>
        <v/>
      </c>
      <c r="F10415" s="70" t="str">
        <f t="shared" si="648"/>
        <v/>
      </c>
      <c r="G10415" s="68" t="str">
        <f t="shared" si="646"/>
        <v/>
      </c>
      <c r="H10415" s="69" t="str">
        <f t="shared" si="647"/>
        <v/>
      </c>
    </row>
    <row r="10416" spans="2:8" x14ac:dyDescent="0.25">
      <c r="B10416" s="44"/>
      <c r="C10416" s="45"/>
      <c r="D10416" s="45"/>
      <c r="E10416" s="66" t="str">
        <f t="shared" si="645"/>
        <v/>
      </c>
      <c r="F10416" s="70" t="str">
        <f t="shared" si="648"/>
        <v/>
      </c>
      <c r="G10416" s="68" t="str">
        <f t="shared" si="646"/>
        <v/>
      </c>
      <c r="H10416" s="69" t="str">
        <f t="shared" si="647"/>
        <v/>
      </c>
    </row>
    <row r="10417" spans="2:8" x14ac:dyDescent="0.25">
      <c r="B10417" s="44"/>
      <c r="C10417" s="45"/>
      <c r="D10417" s="45"/>
      <c r="E10417" s="66" t="str">
        <f t="shared" si="645"/>
        <v/>
      </c>
      <c r="F10417" s="70" t="str">
        <f t="shared" si="648"/>
        <v/>
      </c>
      <c r="G10417" s="68" t="str">
        <f t="shared" si="646"/>
        <v/>
      </c>
      <c r="H10417" s="69" t="str">
        <f t="shared" si="647"/>
        <v/>
      </c>
    </row>
    <row r="10418" spans="2:8" x14ac:dyDescent="0.25">
      <c r="B10418" s="44"/>
      <c r="C10418" s="45"/>
      <c r="D10418" s="45"/>
      <c r="E10418" s="66" t="str">
        <f t="shared" si="645"/>
        <v/>
      </c>
      <c r="F10418" s="70" t="str">
        <f t="shared" si="648"/>
        <v/>
      </c>
      <c r="G10418" s="68" t="str">
        <f t="shared" si="646"/>
        <v/>
      </c>
      <c r="H10418" s="69" t="str">
        <f t="shared" si="647"/>
        <v/>
      </c>
    </row>
    <row r="10419" spans="2:8" x14ac:dyDescent="0.25">
      <c r="B10419" s="44"/>
      <c r="C10419" s="45"/>
      <c r="D10419" s="45"/>
      <c r="E10419" s="66" t="str">
        <f t="shared" si="645"/>
        <v/>
      </c>
      <c r="F10419" s="70" t="str">
        <f t="shared" si="648"/>
        <v/>
      </c>
      <c r="G10419" s="68" t="str">
        <f t="shared" si="646"/>
        <v/>
      </c>
      <c r="H10419" s="69" t="str">
        <f t="shared" si="647"/>
        <v/>
      </c>
    </row>
    <row r="10420" spans="2:8" x14ac:dyDescent="0.25">
      <c r="B10420" s="44"/>
      <c r="C10420" s="45"/>
      <c r="D10420" s="45"/>
      <c r="E10420" s="66" t="str">
        <f t="shared" si="645"/>
        <v/>
      </c>
      <c r="F10420" s="70" t="str">
        <f t="shared" si="648"/>
        <v/>
      </c>
      <c r="G10420" s="68" t="str">
        <f t="shared" si="646"/>
        <v/>
      </c>
      <c r="H10420" s="69" t="str">
        <f t="shared" si="647"/>
        <v/>
      </c>
    </row>
    <row r="10421" spans="2:8" x14ac:dyDescent="0.25">
      <c r="B10421" s="44"/>
      <c r="C10421" s="45"/>
      <c r="D10421" s="45"/>
      <c r="E10421" s="66" t="str">
        <f t="shared" si="645"/>
        <v/>
      </c>
      <c r="F10421" s="70" t="str">
        <f t="shared" si="648"/>
        <v/>
      </c>
      <c r="G10421" s="68" t="str">
        <f t="shared" si="646"/>
        <v/>
      </c>
      <c r="H10421" s="69" t="str">
        <f t="shared" si="647"/>
        <v/>
      </c>
    </row>
    <row r="10422" spans="2:8" x14ac:dyDescent="0.25">
      <c r="B10422" s="44"/>
      <c r="C10422" s="45"/>
      <c r="D10422" s="45"/>
      <c r="E10422" s="66" t="str">
        <f t="shared" si="645"/>
        <v/>
      </c>
      <c r="F10422" s="70" t="str">
        <f t="shared" si="648"/>
        <v/>
      </c>
      <c r="G10422" s="68" t="str">
        <f t="shared" si="646"/>
        <v/>
      </c>
      <c r="H10422" s="69" t="str">
        <f t="shared" si="647"/>
        <v/>
      </c>
    </row>
    <row r="10423" spans="2:8" x14ac:dyDescent="0.25">
      <c r="B10423" s="44"/>
      <c r="C10423" s="45"/>
      <c r="D10423" s="45"/>
      <c r="E10423" s="66" t="str">
        <f t="shared" si="645"/>
        <v/>
      </c>
      <c r="F10423" s="70" t="str">
        <f t="shared" si="648"/>
        <v/>
      </c>
      <c r="G10423" s="68" t="str">
        <f t="shared" si="646"/>
        <v/>
      </c>
      <c r="H10423" s="69" t="str">
        <f t="shared" si="647"/>
        <v/>
      </c>
    </row>
    <row r="10424" spans="2:8" x14ac:dyDescent="0.25">
      <c r="B10424" s="44"/>
      <c r="C10424" s="45"/>
      <c r="D10424" s="45"/>
      <c r="E10424" s="66" t="str">
        <f t="shared" si="645"/>
        <v/>
      </c>
      <c r="F10424" s="70" t="str">
        <f t="shared" si="648"/>
        <v/>
      </c>
      <c r="G10424" s="68" t="str">
        <f t="shared" si="646"/>
        <v/>
      </c>
      <c r="H10424" s="69" t="str">
        <f t="shared" si="647"/>
        <v/>
      </c>
    </row>
    <row r="10425" spans="2:8" x14ac:dyDescent="0.25">
      <c r="B10425" s="44"/>
      <c r="C10425" s="45"/>
      <c r="D10425" s="45"/>
      <c r="E10425" s="66" t="str">
        <f t="shared" si="645"/>
        <v/>
      </c>
      <c r="F10425" s="70" t="str">
        <f t="shared" si="648"/>
        <v/>
      </c>
      <c r="G10425" s="68" t="str">
        <f t="shared" si="646"/>
        <v/>
      </c>
      <c r="H10425" s="69" t="str">
        <f t="shared" si="647"/>
        <v/>
      </c>
    </row>
    <row r="10426" spans="2:8" x14ac:dyDescent="0.25">
      <c r="B10426" s="44"/>
      <c r="C10426" s="45"/>
      <c r="D10426" s="45"/>
      <c r="E10426" s="66" t="str">
        <f t="shared" si="645"/>
        <v/>
      </c>
      <c r="F10426" s="70" t="str">
        <f t="shared" si="648"/>
        <v/>
      </c>
      <c r="G10426" s="68" t="str">
        <f t="shared" si="646"/>
        <v/>
      </c>
      <c r="H10426" s="69" t="str">
        <f t="shared" si="647"/>
        <v/>
      </c>
    </row>
    <row r="10427" spans="2:8" x14ac:dyDescent="0.25">
      <c r="B10427" s="44"/>
      <c r="C10427" s="45"/>
      <c r="D10427" s="45"/>
      <c r="E10427" s="66" t="str">
        <f t="shared" si="645"/>
        <v/>
      </c>
      <c r="F10427" s="70" t="str">
        <f t="shared" si="648"/>
        <v/>
      </c>
      <c r="G10427" s="68" t="str">
        <f t="shared" si="646"/>
        <v/>
      </c>
      <c r="H10427" s="69" t="str">
        <f t="shared" si="647"/>
        <v/>
      </c>
    </row>
    <row r="10428" spans="2:8" x14ac:dyDescent="0.25">
      <c r="B10428" s="44"/>
      <c r="C10428" s="45"/>
      <c r="D10428" s="45"/>
      <c r="E10428" s="66" t="str">
        <f t="shared" si="645"/>
        <v/>
      </c>
      <c r="F10428" s="70" t="str">
        <f t="shared" si="648"/>
        <v/>
      </c>
      <c r="G10428" s="68" t="str">
        <f t="shared" si="646"/>
        <v/>
      </c>
      <c r="H10428" s="69" t="str">
        <f t="shared" si="647"/>
        <v/>
      </c>
    </row>
    <row r="10429" spans="2:8" x14ac:dyDescent="0.25">
      <c r="B10429" s="44"/>
      <c r="C10429" s="45"/>
      <c r="D10429" s="45"/>
      <c r="E10429" s="66" t="str">
        <f t="shared" si="645"/>
        <v/>
      </c>
      <c r="F10429" s="70" t="str">
        <f t="shared" si="648"/>
        <v/>
      </c>
      <c r="G10429" s="68" t="str">
        <f t="shared" si="646"/>
        <v/>
      </c>
      <c r="H10429" s="69" t="str">
        <f t="shared" si="647"/>
        <v/>
      </c>
    </row>
    <row r="10430" spans="2:8" x14ac:dyDescent="0.25">
      <c r="B10430" s="44"/>
      <c r="C10430" s="45"/>
      <c r="D10430" s="45"/>
      <c r="E10430" s="66" t="str">
        <f t="shared" si="645"/>
        <v/>
      </c>
      <c r="F10430" s="70" t="str">
        <f t="shared" si="648"/>
        <v/>
      </c>
      <c r="G10430" s="68" t="str">
        <f t="shared" si="646"/>
        <v/>
      </c>
      <c r="H10430" s="69" t="str">
        <f t="shared" si="647"/>
        <v/>
      </c>
    </row>
    <row r="10431" spans="2:8" x14ac:dyDescent="0.25">
      <c r="B10431" s="44"/>
      <c r="C10431" s="45"/>
      <c r="D10431" s="45"/>
      <c r="E10431" s="66" t="str">
        <f t="shared" si="645"/>
        <v/>
      </c>
      <c r="F10431" s="70" t="str">
        <f t="shared" si="648"/>
        <v/>
      </c>
      <c r="G10431" s="68" t="str">
        <f t="shared" si="646"/>
        <v/>
      </c>
      <c r="H10431" s="69" t="str">
        <f t="shared" si="647"/>
        <v/>
      </c>
    </row>
    <row r="10432" spans="2:8" x14ac:dyDescent="0.25">
      <c r="B10432" s="44"/>
      <c r="C10432" s="45"/>
      <c r="D10432" s="45"/>
      <c r="E10432" s="66" t="str">
        <f t="shared" si="645"/>
        <v/>
      </c>
      <c r="F10432" s="70" t="str">
        <f t="shared" si="648"/>
        <v/>
      </c>
      <c r="G10432" s="68" t="str">
        <f t="shared" si="646"/>
        <v/>
      </c>
      <c r="H10432" s="69" t="str">
        <f t="shared" si="647"/>
        <v/>
      </c>
    </row>
    <row r="10433" spans="2:8" x14ac:dyDescent="0.25">
      <c r="B10433" s="44"/>
      <c r="C10433" s="45"/>
      <c r="D10433" s="45"/>
      <c r="E10433" s="66" t="str">
        <f t="shared" si="645"/>
        <v/>
      </c>
      <c r="F10433" s="70" t="str">
        <f t="shared" si="648"/>
        <v/>
      </c>
      <c r="G10433" s="68" t="str">
        <f t="shared" si="646"/>
        <v/>
      </c>
      <c r="H10433" s="69" t="str">
        <f t="shared" si="647"/>
        <v/>
      </c>
    </row>
    <row r="10434" spans="2:8" x14ac:dyDescent="0.25">
      <c r="B10434" s="44"/>
      <c r="C10434" s="45"/>
      <c r="D10434" s="45"/>
      <c r="E10434" s="66" t="str">
        <f t="shared" si="645"/>
        <v/>
      </c>
      <c r="F10434" s="70" t="str">
        <f t="shared" si="648"/>
        <v/>
      </c>
      <c r="G10434" s="68" t="str">
        <f t="shared" si="646"/>
        <v/>
      </c>
      <c r="H10434" s="69" t="str">
        <f t="shared" si="647"/>
        <v/>
      </c>
    </row>
    <row r="10435" spans="2:8" x14ac:dyDescent="0.25">
      <c r="B10435" s="44"/>
      <c r="C10435" s="45"/>
      <c r="D10435" s="45"/>
      <c r="E10435" s="66" t="str">
        <f t="shared" si="645"/>
        <v/>
      </c>
      <c r="F10435" s="70" t="str">
        <f t="shared" si="648"/>
        <v/>
      </c>
      <c r="G10435" s="68" t="str">
        <f t="shared" si="646"/>
        <v/>
      </c>
      <c r="H10435" s="69" t="str">
        <f t="shared" si="647"/>
        <v/>
      </c>
    </row>
    <row r="10436" spans="2:8" x14ac:dyDescent="0.25">
      <c r="B10436" s="44"/>
      <c r="C10436" s="45"/>
      <c r="D10436" s="45"/>
      <c r="E10436" s="66" t="str">
        <f t="shared" si="645"/>
        <v/>
      </c>
      <c r="F10436" s="70" t="str">
        <f t="shared" si="648"/>
        <v/>
      </c>
      <c r="G10436" s="68" t="str">
        <f t="shared" si="646"/>
        <v/>
      </c>
      <c r="H10436" s="69" t="str">
        <f t="shared" si="647"/>
        <v/>
      </c>
    </row>
    <row r="10437" spans="2:8" x14ac:dyDescent="0.25">
      <c r="B10437" s="44"/>
      <c r="C10437" s="45"/>
      <c r="D10437" s="45"/>
      <c r="E10437" s="66" t="str">
        <f t="shared" si="645"/>
        <v/>
      </c>
      <c r="F10437" s="70" t="str">
        <f t="shared" si="648"/>
        <v/>
      </c>
      <c r="G10437" s="68" t="str">
        <f t="shared" si="646"/>
        <v/>
      </c>
      <c r="H10437" s="69" t="str">
        <f t="shared" si="647"/>
        <v/>
      </c>
    </row>
    <row r="10438" spans="2:8" x14ac:dyDescent="0.25">
      <c r="B10438" s="44"/>
      <c r="C10438" s="45"/>
      <c r="D10438" s="45"/>
      <c r="E10438" s="66" t="str">
        <f t="shared" si="645"/>
        <v/>
      </c>
      <c r="F10438" s="70" t="str">
        <f t="shared" si="648"/>
        <v/>
      </c>
      <c r="G10438" s="68" t="str">
        <f t="shared" si="646"/>
        <v/>
      </c>
      <c r="H10438" s="69" t="str">
        <f t="shared" si="647"/>
        <v/>
      </c>
    </row>
    <row r="10439" spans="2:8" x14ac:dyDescent="0.25">
      <c r="B10439" s="44"/>
      <c r="C10439" s="45"/>
      <c r="D10439" s="45"/>
      <c r="E10439" s="66" t="str">
        <f t="shared" si="645"/>
        <v/>
      </c>
      <c r="F10439" s="70" t="str">
        <f t="shared" si="648"/>
        <v/>
      </c>
      <c r="G10439" s="68" t="str">
        <f t="shared" si="646"/>
        <v/>
      </c>
      <c r="H10439" s="69" t="str">
        <f t="shared" si="647"/>
        <v/>
      </c>
    </row>
    <row r="10440" spans="2:8" x14ac:dyDescent="0.25">
      <c r="B10440" s="44"/>
      <c r="C10440" s="45"/>
      <c r="D10440" s="45"/>
      <c r="E10440" s="66" t="str">
        <f t="shared" si="645"/>
        <v/>
      </c>
      <c r="F10440" s="70" t="str">
        <f t="shared" si="648"/>
        <v/>
      </c>
      <c r="G10440" s="68" t="str">
        <f t="shared" si="646"/>
        <v/>
      </c>
      <c r="H10440" s="69" t="str">
        <f t="shared" si="647"/>
        <v/>
      </c>
    </row>
    <row r="10441" spans="2:8" x14ac:dyDescent="0.25">
      <c r="B10441" s="44"/>
      <c r="C10441" s="45"/>
      <c r="D10441" s="45"/>
      <c r="E10441" s="66" t="str">
        <f t="shared" si="645"/>
        <v/>
      </c>
      <c r="F10441" s="70" t="str">
        <f t="shared" si="648"/>
        <v/>
      </c>
      <c r="G10441" s="68" t="str">
        <f t="shared" si="646"/>
        <v/>
      </c>
      <c r="H10441" s="69" t="str">
        <f t="shared" si="647"/>
        <v/>
      </c>
    </row>
    <row r="10442" spans="2:8" x14ac:dyDescent="0.25">
      <c r="B10442" s="44"/>
      <c r="C10442" s="45"/>
      <c r="D10442" s="45"/>
      <c r="E10442" s="66" t="str">
        <f t="shared" si="645"/>
        <v/>
      </c>
      <c r="F10442" s="70" t="str">
        <f t="shared" si="648"/>
        <v/>
      </c>
      <c r="G10442" s="68" t="str">
        <f t="shared" si="646"/>
        <v/>
      </c>
      <c r="H10442" s="69" t="str">
        <f t="shared" si="647"/>
        <v/>
      </c>
    </row>
    <row r="10443" spans="2:8" x14ac:dyDescent="0.25">
      <c r="B10443" s="44"/>
      <c r="C10443" s="45"/>
      <c r="D10443" s="45"/>
      <c r="E10443" s="66" t="str">
        <f t="shared" si="645"/>
        <v/>
      </c>
      <c r="F10443" s="70" t="str">
        <f t="shared" si="648"/>
        <v/>
      </c>
      <c r="G10443" s="68" t="str">
        <f t="shared" si="646"/>
        <v/>
      </c>
      <c r="H10443" s="69" t="str">
        <f t="shared" si="647"/>
        <v/>
      </c>
    </row>
    <row r="10444" spans="2:8" x14ac:dyDescent="0.25">
      <c r="B10444" s="44"/>
      <c r="C10444" s="45"/>
      <c r="D10444" s="45"/>
      <c r="E10444" s="66" t="str">
        <f t="shared" si="645"/>
        <v/>
      </c>
      <c r="F10444" s="70" t="str">
        <f t="shared" si="648"/>
        <v/>
      </c>
      <c r="G10444" s="68" t="str">
        <f t="shared" si="646"/>
        <v/>
      </c>
      <c r="H10444" s="69" t="str">
        <f t="shared" si="647"/>
        <v/>
      </c>
    </row>
    <row r="10445" spans="2:8" x14ac:dyDescent="0.25">
      <c r="B10445" s="44"/>
      <c r="C10445" s="45"/>
      <c r="D10445" s="45"/>
      <c r="E10445" s="66" t="str">
        <f t="shared" si="645"/>
        <v/>
      </c>
      <c r="F10445" s="70" t="str">
        <f t="shared" si="648"/>
        <v/>
      </c>
      <c r="G10445" s="68" t="str">
        <f t="shared" si="646"/>
        <v/>
      </c>
      <c r="H10445" s="69" t="str">
        <f t="shared" si="647"/>
        <v/>
      </c>
    </row>
    <row r="10446" spans="2:8" x14ac:dyDescent="0.25">
      <c r="B10446" s="44"/>
      <c r="C10446" s="45"/>
      <c r="D10446" s="45"/>
      <c r="E10446" s="66" t="str">
        <f t="shared" ref="E10446:E10509" si="649">+IF(AND(C10446-D10446&lt;&gt;0,$B$10&gt;B10446),C10446-D10446,"")</f>
        <v/>
      </c>
      <c r="F10446" s="70" t="str">
        <f t="shared" si="648"/>
        <v/>
      </c>
      <c r="G10446" s="68" t="str">
        <f t="shared" ref="G10446:G10509" si="650">+IF(AND(B10446&lt;&gt;"",$B$10&gt;B10446),$B$10-B10446,"")</f>
        <v/>
      </c>
      <c r="H10446" s="69" t="str">
        <f t="shared" ref="H10446:H10509" si="651">IFERROR(((E10446*G10446*$D$10)/36500),"")</f>
        <v/>
      </c>
    </row>
    <row r="10447" spans="2:8" x14ac:dyDescent="0.25">
      <c r="B10447" s="44"/>
      <c r="C10447" s="45"/>
      <c r="D10447" s="45"/>
      <c r="E10447" s="66" t="str">
        <f t="shared" si="649"/>
        <v/>
      </c>
      <c r="F10447" s="70" t="str">
        <f t="shared" ref="F10447:F10510" si="652">+IFERROR((E10447+F10446),"")</f>
        <v/>
      </c>
      <c r="G10447" s="68" t="str">
        <f t="shared" si="650"/>
        <v/>
      </c>
      <c r="H10447" s="69" t="str">
        <f t="shared" si="651"/>
        <v/>
      </c>
    </row>
    <row r="10448" spans="2:8" x14ac:dyDescent="0.25">
      <c r="B10448" s="44"/>
      <c r="C10448" s="45"/>
      <c r="D10448" s="45"/>
      <c r="E10448" s="66" t="str">
        <f t="shared" si="649"/>
        <v/>
      </c>
      <c r="F10448" s="70" t="str">
        <f t="shared" si="652"/>
        <v/>
      </c>
      <c r="G10448" s="68" t="str">
        <f t="shared" si="650"/>
        <v/>
      </c>
      <c r="H10448" s="69" t="str">
        <f t="shared" si="651"/>
        <v/>
      </c>
    </row>
    <row r="10449" spans="2:8" x14ac:dyDescent="0.25">
      <c r="B10449" s="44"/>
      <c r="C10449" s="45"/>
      <c r="D10449" s="45"/>
      <c r="E10449" s="66" t="str">
        <f t="shared" si="649"/>
        <v/>
      </c>
      <c r="F10449" s="70" t="str">
        <f t="shared" si="652"/>
        <v/>
      </c>
      <c r="G10449" s="68" t="str">
        <f t="shared" si="650"/>
        <v/>
      </c>
      <c r="H10449" s="69" t="str">
        <f t="shared" si="651"/>
        <v/>
      </c>
    </row>
    <row r="10450" spans="2:8" x14ac:dyDescent="0.25">
      <c r="B10450" s="44"/>
      <c r="C10450" s="45"/>
      <c r="D10450" s="45"/>
      <c r="E10450" s="66" t="str">
        <f t="shared" si="649"/>
        <v/>
      </c>
      <c r="F10450" s="70" t="str">
        <f t="shared" si="652"/>
        <v/>
      </c>
      <c r="G10450" s="68" t="str">
        <f t="shared" si="650"/>
        <v/>
      </c>
      <c r="H10450" s="69" t="str">
        <f t="shared" si="651"/>
        <v/>
      </c>
    </row>
    <row r="10451" spans="2:8" x14ac:dyDescent="0.25">
      <c r="B10451" s="44"/>
      <c r="C10451" s="45"/>
      <c r="D10451" s="45"/>
      <c r="E10451" s="66" t="str">
        <f t="shared" si="649"/>
        <v/>
      </c>
      <c r="F10451" s="70" t="str">
        <f t="shared" si="652"/>
        <v/>
      </c>
      <c r="G10451" s="68" t="str">
        <f t="shared" si="650"/>
        <v/>
      </c>
      <c r="H10451" s="69" t="str">
        <f t="shared" si="651"/>
        <v/>
      </c>
    </row>
    <row r="10452" spans="2:8" x14ac:dyDescent="0.25">
      <c r="B10452" s="44"/>
      <c r="C10452" s="45"/>
      <c r="D10452" s="45"/>
      <c r="E10452" s="66" t="str">
        <f t="shared" si="649"/>
        <v/>
      </c>
      <c r="F10452" s="70" t="str">
        <f t="shared" si="652"/>
        <v/>
      </c>
      <c r="G10452" s="68" t="str">
        <f t="shared" si="650"/>
        <v/>
      </c>
      <c r="H10452" s="69" t="str">
        <f t="shared" si="651"/>
        <v/>
      </c>
    </row>
    <row r="10453" spans="2:8" x14ac:dyDescent="0.25">
      <c r="B10453" s="44"/>
      <c r="C10453" s="45"/>
      <c r="D10453" s="45"/>
      <c r="E10453" s="66" t="str">
        <f t="shared" si="649"/>
        <v/>
      </c>
      <c r="F10453" s="70" t="str">
        <f t="shared" si="652"/>
        <v/>
      </c>
      <c r="G10453" s="68" t="str">
        <f t="shared" si="650"/>
        <v/>
      </c>
      <c r="H10453" s="69" t="str">
        <f t="shared" si="651"/>
        <v/>
      </c>
    </row>
    <row r="10454" spans="2:8" x14ac:dyDescent="0.25">
      <c r="B10454" s="44"/>
      <c r="C10454" s="45"/>
      <c r="D10454" s="45"/>
      <c r="E10454" s="66" t="str">
        <f t="shared" si="649"/>
        <v/>
      </c>
      <c r="F10454" s="70" t="str">
        <f t="shared" si="652"/>
        <v/>
      </c>
      <c r="G10454" s="68" t="str">
        <f t="shared" si="650"/>
        <v/>
      </c>
      <c r="H10454" s="69" t="str">
        <f t="shared" si="651"/>
        <v/>
      </c>
    </row>
    <row r="10455" spans="2:8" x14ac:dyDescent="0.25">
      <c r="B10455" s="44"/>
      <c r="C10455" s="45"/>
      <c r="D10455" s="45"/>
      <c r="E10455" s="66" t="str">
        <f t="shared" si="649"/>
        <v/>
      </c>
      <c r="F10455" s="70" t="str">
        <f t="shared" si="652"/>
        <v/>
      </c>
      <c r="G10455" s="68" t="str">
        <f t="shared" si="650"/>
        <v/>
      </c>
      <c r="H10455" s="69" t="str">
        <f t="shared" si="651"/>
        <v/>
      </c>
    </row>
    <row r="10456" spans="2:8" x14ac:dyDescent="0.25">
      <c r="B10456" s="44"/>
      <c r="C10456" s="45"/>
      <c r="D10456" s="45"/>
      <c r="E10456" s="66" t="str">
        <f t="shared" si="649"/>
        <v/>
      </c>
      <c r="F10456" s="70" t="str">
        <f t="shared" si="652"/>
        <v/>
      </c>
      <c r="G10456" s="68" t="str">
        <f t="shared" si="650"/>
        <v/>
      </c>
      <c r="H10456" s="69" t="str">
        <f t="shared" si="651"/>
        <v/>
      </c>
    </row>
    <row r="10457" spans="2:8" x14ac:dyDescent="0.25">
      <c r="B10457" s="44"/>
      <c r="C10457" s="45"/>
      <c r="D10457" s="45"/>
      <c r="E10457" s="66" t="str">
        <f t="shared" si="649"/>
        <v/>
      </c>
      <c r="F10457" s="70" t="str">
        <f t="shared" si="652"/>
        <v/>
      </c>
      <c r="G10457" s="68" t="str">
        <f t="shared" si="650"/>
        <v/>
      </c>
      <c r="H10457" s="69" t="str">
        <f t="shared" si="651"/>
        <v/>
      </c>
    </row>
    <row r="10458" spans="2:8" x14ac:dyDescent="0.25">
      <c r="B10458" s="44"/>
      <c r="C10458" s="45"/>
      <c r="D10458" s="45"/>
      <c r="E10458" s="66" t="str">
        <f t="shared" si="649"/>
        <v/>
      </c>
      <c r="F10458" s="70" t="str">
        <f t="shared" si="652"/>
        <v/>
      </c>
      <c r="G10458" s="68" t="str">
        <f t="shared" si="650"/>
        <v/>
      </c>
      <c r="H10458" s="69" t="str">
        <f t="shared" si="651"/>
        <v/>
      </c>
    </row>
    <row r="10459" spans="2:8" x14ac:dyDescent="0.25">
      <c r="B10459" s="44"/>
      <c r="C10459" s="45"/>
      <c r="D10459" s="45"/>
      <c r="E10459" s="66" t="str">
        <f t="shared" si="649"/>
        <v/>
      </c>
      <c r="F10459" s="70" t="str">
        <f t="shared" si="652"/>
        <v/>
      </c>
      <c r="G10459" s="68" t="str">
        <f t="shared" si="650"/>
        <v/>
      </c>
      <c r="H10459" s="69" t="str">
        <f t="shared" si="651"/>
        <v/>
      </c>
    </row>
    <row r="10460" spans="2:8" x14ac:dyDescent="0.25">
      <c r="B10460" s="44"/>
      <c r="C10460" s="45"/>
      <c r="D10460" s="45"/>
      <c r="E10460" s="66" t="str">
        <f t="shared" si="649"/>
        <v/>
      </c>
      <c r="F10460" s="70" t="str">
        <f t="shared" si="652"/>
        <v/>
      </c>
      <c r="G10460" s="68" t="str">
        <f t="shared" si="650"/>
        <v/>
      </c>
      <c r="H10460" s="69" t="str">
        <f t="shared" si="651"/>
        <v/>
      </c>
    </row>
    <row r="10461" spans="2:8" x14ac:dyDescent="0.25">
      <c r="B10461" s="44"/>
      <c r="C10461" s="45"/>
      <c r="D10461" s="45"/>
      <c r="E10461" s="66" t="str">
        <f t="shared" si="649"/>
        <v/>
      </c>
      <c r="F10461" s="70" t="str">
        <f t="shared" si="652"/>
        <v/>
      </c>
      <c r="G10461" s="68" t="str">
        <f t="shared" si="650"/>
        <v/>
      </c>
      <c r="H10461" s="69" t="str">
        <f t="shared" si="651"/>
        <v/>
      </c>
    </row>
    <row r="10462" spans="2:8" x14ac:dyDescent="0.25">
      <c r="B10462" s="44"/>
      <c r="C10462" s="45"/>
      <c r="D10462" s="45"/>
      <c r="E10462" s="66" t="str">
        <f t="shared" si="649"/>
        <v/>
      </c>
      <c r="F10462" s="70" t="str">
        <f t="shared" si="652"/>
        <v/>
      </c>
      <c r="G10462" s="68" t="str">
        <f t="shared" si="650"/>
        <v/>
      </c>
      <c r="H10462" s="69" t="str">
        <f t="shared" si="651"/>
        <v/>
      </c>
    </row>
    <row r="10463" spans="2:8" x14ac:dyDescent="0.25">
      <c r="B10463" s="44"/>
      <c r="C10463" s="45"/>
      <c r="D10463" s="45"/>
      <c r="E10463" s="66" t="str">
        <f t="shared" si="649"/>
        <v/>
      </c>
      <c r="F10463" s="70" t="str">
        <f t="shared" si="652"/>
        <v/>
      </c>
      <c r="G10463" s="68" t="str">
        <f t="shared" si="650"/>
        <v/>
      </c>
      <c r="H10463" s="69" t="str">
        <f t="shared" si="651"/>
        <v/>
      </c>
    </row>
    <row r="10464" spans="2:8" x14ac:dyDescent="0.25">
      <c r="B10464" s="44"/>
      <c r="C10464" s="45"/>
      <c r="D10464" s="45"/>
      <c r="E10464" s="66" t="str">
        <f t="shared" si="649"/>
        <v/>
      </c>
      <c r="F10464" s="70" t="str">
        <f t="shared" si="652"/>
        <v/>
      </c>
      <c r="G10464" s="68" t="str">
        <f t="shared" si="650"/>
        <v/>
      </c>
      <c r="H10464" s="69" t="str">
        <f t="shared" si="651"/>
        <v/>
      </c>
    </row>
    <row r="10465" spans="2:8" x14ac:dyDescent="0.25">
      <c r="B10465" s="44"/>
      <c r="C10465" s="45"/>
      <c r="D10465" s="45"/>
      <c r="E10465" s="66" t="str">
        <f t="shared" si="649"/>
        <v/>
      </c>
      <c r="F10465" s="70" t="str">
        <f t="shared" si="652"/>
        <v/>
      </c>
      <c r="G10465" s="68" t="str">
        <f t="shared" si="650"/>
        <v/>
      </c>
      <c r="H10465" s="69" t="str">
        <f t="shared" si="651"/>
        <v/>
      </c>
    </row>
    <row r="10466" spans="2:8" x14ac:dyDescent="0.25">
      <c r="B10466" s="44"/>
      <c r="C10466" s="45"/>
      <c r="D10466" s="45"/>
      <c r="E10466" s="66" t="str">
        <f t="shared" si="649"/>
        <v/>
      </c>
      <c r="F10466" s="70" t="str">
        <f t="shared" si="652"/>
        <v/>
      </c>
      <c r="G10466" s="68" t="str">
        <f t="shared" si="650"/>
        <v/>
      </c>
      <c r="H10466" s="69" t="str">
        <f t="shared" si="651"/>
        <v/>
      </c>
    </row>
    <row r="10467" spans="2:8" x14ac:dyDescent="0.25">
      <c r="B10467" s="44"/>
      <c r="C10467" s="45"/>
      <c r="D10467" s="45"/>
      <c r="E10467" s="66" t="str">
        <f t="shared" si="649"/>
        <v/>
      </c>
      <c r="F10467" s="70" t="str">
        <f t="shared" si="652"/>
        <v/>
      </c>
      <c r="G10467" s="68" t="str">
        <f t="shared" si="650"/>
        <v/>
      </c>
      <c r="H10467" s="69" t="str">
        <f t="shared" si="651"/>
        <v/>
      </c>
    </row>
    <row r="10468" spans="2:8" x14ac:dyDescent="0.25">
      <c r="B10468" s="44"/>
      <c r="C10468" s="45"/>
      <c r="D10468" s="45"/>
      <c r="E10468" s="66" t="str">
        <f t="shared" si="649"/>
        <v/>
      </c>
      <c r="F10468" s="70" t="str">
        <f t="shared" si="652"/>
        <v/>
      </c>
      <c r="G10468" s="68" t="str">
        <f t="shared" si="650"/>
        <v/>
      </c>
      <c r="H10468" s="69" t="str">
        <f t="shared" si="651"/>
        <v/>
      </c>
    </row>
    <row r="10469" spans="2:8" x14ac:dyDescent="0.25">
      <c r="B10469" s="44"/>
      <c r="C10469" s="45"/>
      <c r="D10469" s="45"/>
      <c r="E10469" s="66" t="str">
        <f t="shared" si="649"/>
        <v/>
      </c>
      <c r="F10469" s="70" t="str">
        <f t="shared" si="652"/>
        <v/>
      </c>
      <c r="G10469" s="68" t="str">
        <f t="shared" si="650"/>
        <v/>
      </c>
      <c r="H10469" s="69" t="str">
        <f t="shared" si="651"/>
        <v/>
      </c>
    </row>
    <row r="10470" spans="2:8" x14ac:dyDescent="0.25">
      <c r="B10470" s="44"/>
      <c r="C10470" s="45"/>
      <c r="D10470" s="45"/>
      <c r="E10470" s="66" t="str">
        <f t="shared" si="649"/>
        <v/>
      </c>
      <c r="F10470" s="70" t="str">
        <f t="shared" si="652"/>
        <v/>
      </c>
      <c r="G10470" s="68" t="str">
        <f t="shared" si="650"/>
        <v/>
      </c>
      <c r="H10470" s="69" t="str">
        <f t="shared" si="651"/>
        <v/>
      </c>
    </row>
    <row r="10471" spans="2:8" x14ac:dyDescent="0.25">
      <c r="B10471" s="44"/>
      <c r="C10471" s="45"/>
      <c r="D10471" s="45"/>
      <c r="E10471" s="66" t="str">
        <f t="shared" si="649"/>
        <v/>
      </c>
      <c r="F10471" s="70" t="str">
        <f t="shared" si="652"/>
        <v/>
      </c>
      <c r="G10471" s="68" t="str">
        <f t="shared" si="650"/>
        <v/>
      </c>
      <c r="H10471" s="69" t="str">
        <f t="shared" si="651"/>
        <v/>
      </c>
    </row>
    <row r="10472" spans="2:8" x14ac:dyDescent="0.25">
      <c r="B10472" s="44"/>
      <c r="C10472" s="45"/>
      <c r="D10472" s="45"/>
      <c r="E10472" s="66" t="str">
        <f t="shared" si="649"/>
        <v/>
      </c>
      <c r="F10472" s="70" t="str">
        <f t="shared" si="652"/>
        <v/>
      </c>
      <c r="G10472" s="68" t="str">
        <f t="shared" si="650"/>
        <v/>
      </c>
      <c r="H10472" s="69" t="str">
        <f t="shared" si="651"/>
        <v/>
      </c>
    </row>
    <row r="10473" spans="2:8" x14ac:dyDescent="0.25">
      <c r="B10473" s="44"/>
      <c r="C10473" s="45"/>
      <c r="D10473" s="45"/>
      <c r="E10473" s="66" t="str">
        <f t="shared" si="649"/>
        <v/>
      </c>
      <c r="F10473" s="70" t="str">
        <f t="shared" si="652"/>
        <v/>
      </c>
      <c r="G10473" s="68" t="str">
        <f t="shared" si="650"/>
        <v/>
      </c>
      <c r="H10473" s="69" t="str">
        <f t="shared" si="651"/>
        <v/>
      </c>
    </row>
    <row r="10474" spans="2:8" x14ac:dyDescent="0.25">
      <c r="B10474" s="44"/>
      <c r="C10474" s="45"/>
      <c r="D10474" s="45"/>
      <c r="E10474" s="66" t="str">
        <f t="shared" si="649"/>
        <v/>
      </c>
      <c r="F10474" s="70" t="str">
        <f t="shared" si="652"/>
        <v/>
      </c>
      <c r="G10474" s="68" t="str">
        <f t="shared" si="650"/>
        <v/>
      </c>
      <c r="H10474" s="69" t="str">
        <f t="shared" si="651"/>
        <v/>
      </c>
    </row>
    <row r="10475" spans="2:8" x14ac:dyDescent="0.25">
      <c r="B10475" s="44"/>
      <c r="C10475" s="45"/>
      <c r="D10475" s="45"/>
      <c r="E10475" s="66" t="str">
        <f t="shared" si="649"/>
        <v/>
      </c>
      <c r="F10475" s="70" t="str">
        <f t="shared" si="652"/>
        <v/>
      </c>
      <c r="G10475" s="68" t="str">
        <f t="shared" si="650"/>
        <v/>
      </c>
      <c r="H10475" s="69" t="str">
        <f t="shared" si="651"/>
        <v/>
      </c>
    </row>
    <row r="10476" spans="2:8" x14ac:dyDescent="0.25">
      <c r="B10476" s="44"/>
      <c r="C10476" s="45"/>
      <c r="D10476" s="45"/>
      <c r="E10476" s="66" t="str">
        <f t="shared" si="649"/>
        <v/>
      </c>
      <c r="F10476" s="70" t="str">
        <f t="shared" si="652"/>
        <v/>
      </c>
      <c r="G10476" s="68" t="str">
        <f t="shared" si="650"/>
        <v/>
      </c>
      <c r="H10476" s="69" t="str">
        <f t="shared" si="651"/>
        <v/>
      </c>
    </row>
    <row r="10477" spans="2:8" x14ac:dyDescent="0.25">
      <c r="B10477" s="44"/>
      <c r="C10477" s="45"/>
      <c r="D10477" s="45"/>
      <c r="E10477" s="66" t="str">
        <f t="shared" si="649"/>
        <v/>
      </c>
      <c r="F10477" s="70" t="str">
        <f t="shared" si="652"/>
        <v/>
      </c>
      <c r="G10477" s="68" t="str">
        <f t="shared" si="650"/>
        <v/>
      </c>
      <c r="H10477" s="69" t="str">
        <f t="shared" si="651"/>
        <v/>
      </c>
    </row>
    <row r="10478" spans="2:8" x14ac:dyDescent="0.25">
      <c r="B10478" s="44"/>
      <c r="C10478" s="45"/>
      <c r="D10478" s="45"/>
      <c r="E10478" s="66" t="str">
        <f t="shared" si="649"/>
        <v/>
      </c>
      <c r="F10478" s="70" t="str">
        <f t="shared" si="652"/>
        <v/>
      </c>
      <c r="G10478" s="68" t="str">
        <f t="shared" si="650"/>
        <v/>
      </c>
      <c r="H10478" s="69" t="str">
        <f t="shared" si="651"/>
        <v/>
      </c>
    </row>
    <row r="10479" spans="2:8" x14ac:dyDescent="0.25">
      <c r="B10479" s="44"/>
      <c r="C10479" s="45"/>
      <c r="D10479" s="45"/>
      <c r="E10479" s="66" t="str">
        <f t="shared" si="649"/>
        <v/>
      </c>
      <c r="F10479" s="70" t="str">
        <f t="shared" si="652"/>
        <v/>
      </c>
      <c r="G10479" s="68" t="str">
        <f t="shared" si="650"/>
        <v/>
      </c>
      <c r="H10479" s="69" t="str">
        <f t="shared" si="651"/>
        <v/>
      </c>
    </row>
    <row r="10480" spans="2:8" x14ac:dyDescent="0.25">
      <c r="B10480" s="44"/>
      <c r="C10480" s="45"/>
      <c r="D10480" s="45"/>
      <c r="E10480" s="66" t="str">
        <f t="shared" si="649"/>
        <v/>
      </c>
      <c r="F10480" s="70" t="str">
        <f t="shared" si="652"/>
        <v/>
      </c>
      <c r="G10480" s="68" t="str">
        <f t="shared" si="650"/>
        <v/>
      </c>
      <c r="H10480" s="69" t="str">
        <f t="shared" si="651"/>
        <v/>
      </c>
    </row>
    <row r="10481" spans="2:8" x14ac:dyDescent="0.25">
      <c r="B10481" s="44"/>
      <c r="C10481" s="45"/>
      <c r="D10481" s="45"/>
      <c r="E10481" s="66" t="str">
        <f t="shared" si="649"/>
        <v/>
      </c>
      <c r="F10481" s="70" t="str">
        <f t="shared" si="652"/>
        <v/>
      </c>
      <c r="G10481" s="68" t="str">
        <f t="shared" si="650"/>
        <v/>
      </c>
      <c r="H10481" s="69" t="str">
        <f t="shared" si="651"/>
        <v/>
      </c>
    </row>
    <row r="10482" spans="2:8" x14ac:dyDescent="0.25">
      <c r="B10482" s="44"/>
      <c r="C10482" s="45"/>
      <c r="D10482" s="45"/>
      <c r="E10482" s="66" t="str">
        <f t="shared" si="649"/>
        <v/>
      </c>
      <c r="F10482" s="70" t="str">
        <f t="shared" si="652"/>
        <v/>
      </c>
      <c r="G10482" s="68" t="str">
        <f t="shared" si="650"/>
        <v/>
      </c>
      <c r="H10482" s="69" t="str">
        <f t="shared" si="651"/>
        <v/>
      </c>
    </row>
    <row r="10483" spans="2:8" x14ac:dyDescent="0.25">
      <c r="B10483" s="44"/>
      <c r="C10483" s="45"/>
      <c r="D10483" s="45"/>
      <c r="E10483" s="66" t="str">
        <f t="shared" si="649"/>
        <v/>
      </c>
      <c r="F10483" s="70" t="str">
        <f t="shared" si="652"/>
        <v/>
      </c>
      <c r="G10483" s="68" t="str">
        <f t="shared" si="650"/>
        <v/>
      </c>
      <c r="H10483" s="69" t="str">
        <f t="shared" si="651"/>
        <v/>
      </c>
    </row>
    <row r="10484" spans="2:8" x14ac:dyDescent="0.25">
      <c r="B10484" s="44"/>
      <c r="C10484" s="45"/>
      <c r="D10484" s="45"/>
      <c r="E10484" s="66" t="str">
        <f t="shared" si="649"/>
        <v/>
      </c>
      <c r="F10484" s="70" t="str">
        <f t="shared" si="652"/>
        <v/>
      </c>
      <c r="G10484" s="68" t="str">
        <f t="shared" si="650"/>
        <v/>
      </c>
      <c r="H10484" s="69" t="str">
        <f t="shared" si="651"/>
        <v/>
      </c>
    </row>
    <row r="10485" spans="2:8" x14ac:dyDescent="0.25">
      <c r="B10485" s="44"/>
      <c r="C10485" s="45"/>
      <c r="D10485" s="45"/>
      <c r="E10485" s="66" t="str">
        <f t="shared" si="649"/>
        <v/>
      </c>
      <c r="F10485" s="70" t="str">
        <f t="shared" si="652"/>
        <v/>
      </c>
      <c r="G10485" s="68" t="str">
        <f t="shared" si="650"/>
        <v/>
      </c>
      <c r="H10485" s="69" t="str">
        <f t="shared" si="651"/>
        <v/>
      </c>
    </row>
    <row r="10486" spans="2:8" x14ac:dyDescent="0.25">
      <c r="B10486" s="44"/>
      <c r="C10486" s="45"/>
      <c r="D10486" s="45"/>
      <c r="E10486" s="66" t="str">
        <f t="shared" si="649"/>
        <v/>
      </c>
      <c r="F10486" s="70" t="str">
        <f t="shared" si="652"/>
        <v/>
      </c>
      <c r="G10486" s="68" t="str">
        <f t="shared" si="650"/>
        <v/>
      </c>
      <c r="H10486" s="69" t="str">
        <f t="shared" si="651"/>
        <v/>
      </c>
    </row>
    <row r="10487" spans="2:8" x14ac:dyDescent="0.25">
      <c r="B10487" s="44"/>
      <c r="C10487" s="45"/>
      <c r="D10487" s="45"/>
      <c r="E10487" s="66" t="str">
        <f t="shared" si="649"/>
        <v/>
      </c>
      <c r="F10487" s="70" t="str">
        <f t="shared" si="652"/>
        <v/>
      </c>
      <c r="G10487" s="68" t="str">
        <f t="shared" si="650"/>
        <v/>
      </c>
      <c r="H10487" s="69" t="str">
        <f t="shared" si="651"/>
        <v/>
      </c>
    </row>
    <row r="10488" spans="2:8" x14ac:dyDescent="0.25">
      <c r="B10488" s="44"/>
      <c r="C10488" s="45"/>
      <c r="D10488" s="45"/>
      <c r="E10488" s="66" t="str">
        <f t="shared" si="649"/>
        <v/>
      </c>
      <c r="F10488" s="70" t="str">
        <f t="shared" si="652"/>
        <v/>
      </c>
      <c r="G10488" s="68" t="str">
        <f t="shared" si="650"/>
        <v/>
      </c>
      <c r="H10488" s="69" t="str">
        <f t="shared" si="651"/>
        <v/>
      </c>
    </row>
    <row r="10489" spans="2:8" x14ac:dyDescent="0.25">
      <c r="B10489" s="44"/>
      <c r="C10489" s="45"/>
      <c r="D10489" s="45"/>
      <c r="E10489" s="66" t="str">
        <f t="shared" si="649"/>
        <v/>
      </c>
      <c r="F10489" s="70" t="str">
        <f t="shared" si="652"/>
        <v/>
      </c>
      <c r="G10489" s="68" t="str">
        <f t="shared" si="650"/>
        <v/>
      </c>
      <c r="H10489" s="69" t="str">
        <f t="shared" si="651"/>
        <v/>
      </c>
    </row>
    <row r="10490" spans="2:8" x14ac:dyDescent="0.25">
      <c r="B10490" s="44"/>
      <c r="C10490" s="45"/>
      <c r="D10490" s="45"/>
      <c r="E10490" s="66" t="str">
        <f t="shared" si="649"/>
        <v/>
      </c>
      <c r="F10490" s="70" t="str">
        <f t="shared" si="652"/>
        <v/>
      </c>
      <c r="G10490" s="68" t="str">
        <f t="shared" si="650"/>
        <v/>
      </c>
      <c r="H10490" s="69" t="str">
        <f t="shared" si="651"/>
        <v/>
      </c>
    </row>
    <row r="10491" spans="2:8" x14ac:dyDescent="0.25">
      <c r="B10491" s="44"/>
      <c r="C10491" s="45"/>
      <c r="D10491" s="45"/>
      <c r="E10491" s="66" t="str">
        <f t="shared" si="649"/>
        <v/>
      </c>
      <c r="F10491" s="70" t="str">
        <f t="shared" si="652"/>
        <v/>
      </c>
      <c r="G10491" s="68" t="str">
        <f t="shared" si="650"/>
        <v/>
      </c>
      <c r="H10491" s="69" t="str">
        <f t="shared" si="651"/>
        <v/>
      </c>
    </row>
    <row r="10492" spans="2:8" x14ac:dyDescent="0.25">
      <c r="B10492" s="44"/>
      <c r="C10492" s="45"/>
      <c r="D10492" s="45"/>
      <c r="E10492" s="66" t="str">
        <f t="shared" si="649"/>
        <v/>
      </c>
      <c r="F10492" s="70" t="str">
        <f t="shared" si="652"/>
        <v/>
      </c>
      <c r="G10492" s="68" t="str">
        <f t="shared" si="650"/>
        <v/>
      </c>
      <c r="H10492" s="69" t="str">
        <f t="shared" si="651"/>
        <v/>
      </c>
    </row>
    <row r="10493" spans="2:8" x14ac:dyDescent="0.25">
      <c r="B10493" s="44"/>
      <c r="C10493" s="45"/>
      <c r="D10493" s="45"/>
      <c r="E10493" s="66" t="str">
        <f t="shared" si="649"/>
        <v/>
      </c>
      <c r="F10493" s="70" t="str">
        <f t="shared" si="652"/>
        <v/>
      </c>
      <c r="G10493" s="68" t="str">
        <f t="shared" si="650"/>
        <v/>
      </c>
      <c r="H10493" s="69" t="str">
        <f t="shared" si="651"/>
        <v/>
      </c>
    </row>
    <row r="10494" spans="2:8" x14ac:dyDescent="0.25">
      <c r="B10494" s="44"/>
      <c r="C10494" s="45"/>
      <c r="D10494" s="45"/>
      <c r="E10494" s="66" t="str">
        <f t="shared" si="649"/>
        <v/>
      </c>
      <c r="F10494" s="70" t="str">
        <f t="shared" si="652"/>
        <v/>
      </c>
      <c r="G10494" s="68" t="str">
        <f t="shared" si="650"/>
        <v/>
      </c>
      <c r="H10494" s="69" t="str">
        <f t="shared" si="651"/>
        <v/>
      </c>
    </row>
    <row r="10495" spans="2:8" x14ac:dyDescent="0.25">
      <c r="B10495" s="44"/>
      <c r="C10495" s="45"/>
      <c r="D10495" s="45"/>
      <c r="E10495" s="66" t="str">
        <f t="shared" si="649"/>
        <v/>
      </c>
      <c r="F10495" s="70" t="str">
        <f t="shared" si="652"/>
        <v/>
      </c>
      <c r="G10495" s="68" t="str">
        <f t="shared" si="650"/>
        <v/>
      </c>
      <c r="H10495" s="69" t="str">
        <f t="shared" si="651"/>
        <v/>
      </c>
    </row>
    <row r="10496" spans="2:8" x14ac:dyDescent="0.25">
      <c r="B10496" s="44"/>
      <c r="C10496" s="45"/>
      <c r="D10496" s="45"/>
      <c r="E10496" s="66" t="str">
        <f t="shared" si="649"/>
        <v/>
      </c>
      <c r="F10496" s="70" t="str">
        <f t="shared" si="652"/>
        <v/>
      </c>
      <c r="G10496" s="68" t="str">
        <f t="shared" si="650"/>
        <v/>
      </c>
      <c r="H10496" s="69" t="str">
        <f t="shared" si="651"/>
        <v/>
      </c>
    </row>
    <row r="10497" spans="2:8" x14ac:dyDescent="0.25">
      <c r="B10497" s="44"/>
      <c r="C10497" s="45"/>
      <c r="D10497" s="45"/>
      <c r="E10497" s="66" t="str">
        <f t="shared" si="649"/>
        <v/>
      </c>
      <c r="F10497" s="70" t="str">
        <f t="shared" si="652"/>
        <v/>
      </c>
      <c r="G10497" s="68" t="str">
        <f t="shared" si="650"/>
        <v/>
      </c>
      <c r="H10497" s="69" t="str">
        <f t="shared" si="651"/>
        <v/>
      </c>
    </row>
    <row r="10498" spans="2:8" x14ac:dyDescent="0.25">
      <c r="B10498" s="44"/>
      <c r="C10498" s="45"/>
      <c r="D10498" s="45"/>
      <c r="E10498" s="66" t="str">
        <f t="shared" si="649"/>
        <v/>
      </c>
      <c r="F10498" s="70" t="str">
        <f t="shared" si="652"/>
        <v/>
      </c>
      <c r="G10498" s="68" t="str">
        <f t="shared" si="650"/>
        <v/>
      </c>
      <c r="H10498" s="69" t="str">
        <f t="shared" si="651"/>
        <v/>
      </c>
    </row>
    <row r="10499" spans="2:8" x14ac:dyDescent="0.25">
      <c r="B10499" s="44"/>
      <c r="C10499" s="45"/>
      <c r="D10499" s="45"/>
      <c r="E10499" s="66" t="str">
        <f t="shared" si="649"/>
        <v/>
      </c>
      <c r="F10499" s="70" t="str">
        <f t="shared" si="652"/>
        <v/>
      </c>
      <c r="G10499" s="68" t="str">
        <f t="shared" si="650"/>
        <v/>
      </c>
      <c r="H10499" s="69" t="str">
        <f t="shared" si="651"/>
        <v/>
      </c>
    </row>
    <row r="10500" spans="2:8" x14ac:dyDescent="0.25">
      <c r="B10500" s="44"/>
      <c r="C10500" s="45"/>
      <c r="D10500" s="45"/>
      <c r="E10500" s="66" t="str">
        <f t="shared" si="649"/>
        <v/>
      </c>
      <c r="F10500" s="70" t="str">
        <f t="shared" si="652"/>
        <v/>
      </c>
      <c r="G10500" s="68" t="str">
        <f t="shared" si="650"/>
        <v/>
      </c>
      <c r="H10500" s="69" t="str">
        <f t="shared" si="651"/>
        <v/>
      </c>
    </row>
    <row r="10501" spans="2:8" x14ac:dyDescent="0.25">
      <c r="B10501" s="44"/>
      <c r="C10501" s="45"/>
      <c r="D10501" s="45"/>
      <c r="E10501" s="66" t="str">
        <f t="shared" si="649"/>
        <v/>
      </c>
      <c r="F10501" s="70" t="str">
        <f t="shared" si="652"/>
        <v/>
      </c>
      <c r="G10501" s="68" t="str">
        <f t="shared" si="650"/>
        <v/>
      </c>
      <c r="H10501" s="69" t="str">
        <f t="shared" si="651"/>
        <v/>
      </c>
    </row>
    <row r="10502" spans="2:8" x14ac:dyDescent="0.25">
      <c r="B10502" s="44"/>
      <c r="C10502" s="45"/>
      <c r="D10502" s="45"/>
      <c r="E10502" s="66" t="str">
        <f t="shared" si="649"/>
        <v/>
      </c>
      <c r="F10502" s="70" t="str">
        <f t="shared" si="652"/>
        <v/>
      </c>
      <c r="G10502" s="68" t="str">
        <f t="shared" si="650"/>
        <v/>
      </c>
      <c r="H10502" s="69" t="str">
        <f t="shared" si="651"/>
        <v/>
      </c>
    </row>
    <row r="10503" spans="2:8" x14ac:dyDescent="0.25">
      <c r="B10503" s="44"/>
      <c r="C10503" s="45"/>
      <c r="D10503" s="45"/>
      <c r="E10503" s="66" t="str">
        <f t="shared" si="649"/>
        <v/>
      </c>
      <c r="F10503" s="70" t="str">
        <f t="shared" si="652"/>
        <v/>
      </c>
      <c r="G10503" s="68" t="str">
        <f t="shared" si="650"/>
        <v/>
      </c>
      <c r="H10503" s="69" t="str">
        <f t="shared" si="651"/>
        <v/>
      </c>
    </row>
    <row r="10504" spans="2:8" x14ac:dyDescent="0.25">
      <c r="B10504" s="44"/>
      <c r="C10504" s="45"/>
      <c r="D10504" s="45"/>
      <c r="E10504" s="66" t="str">
        <f t="shared" si="649"/>
        <v/>
      </c>
      <c r="F10504" s="70" t="str">
        <f t="shared" si="652"/>
        <v/>
      </c>
      <c r="G10504" s="68" t="str">
        <f t="shared" si="650"/>
        <v/>
      </c>
      <c r="H10504" s="69" t="str">
        <f t="shared" si="651"/>
        <v/>
      </c>
    </row>
    <row r="10505" spans="2:8" x14ac:dyDescent="0.25">
      <c r="B10505" s="44"/>
      <c r="C10505" s="45"/>
      <c r="D10505" s="45"/>
      <c r="E10505" s="66" t="str">
        <f t="shared" si="649"/>
        <v/>
      </c>
      <c r="F10505" s="70" t="str">
        <f t="shared" si="652"/>
        <v/>
      </c>
      <c r="G10505" s="68" t="str">
        <f t="shared" si="650"/>
        <v/>
      </c>
      <c r="H10505" s="69" t="str">
        <f t="shared" si="651"/>
        <v/>
      </c>
    </row>
    <row r="10506" spans="2:8" x14ac:dyDescent="0.25">
      <c r="B10506" s="44"/>
      <c r="C10506" s="45"/>
      <c r="D10506" s="45"/>
      <c r="E10506" s="66" t="str">
        <f t="shared" si="649"/>
        <v/>
      </c>
      <c r="F10506" s="70" t="str">
        <f t="shared" si="652"/>
        <v/>
      </c>
      <c r="G10506" s="68" t="str">
        <f t="shared" si="650"/>
        <v/>
      </c>
      <c r="H10506" s="69" t="str">
        <f t="shared" si="651"/>
        <v/>
      </c>
    </row>
    <row r="10507" spans="2:8" x14ac:dyDescent="0.25">
      <c r="B10507" s="44"/>
      <c r="C10507" s="45"/>
      <c r="D10507" s="45"/>
      <c r="E10507" s="66" t="str">
        <f t="shared" si="649"/>
        <v/>
      </c>
      <c r="F10507" s="70" t="str">
        <f t="shared" si="652"/>
        <v/>
      </c>
      <c r="G10507" s="68" t="str">
        <f t="shared" si="650"/>
        <v/>
      </c>
      <c r="H10507" s="69" t="str">
        <f t="shared" si="651"/>
        <v/>
      </c>
    </row>
    <row r="10508" spans="2:8" x14ac:dyDescent="0.25">
      <c r="B10508" s="44"/>
      <c r="C10508" s="45"/>
      <c r="D10508" s="45"/>
      <c r="E10508" s="66" t="str">
        <f t="shared" si="649"/>
        <v/>
      </c>
      <c r="F10508" s="70" t="str">
        <f t="shared" si="652"/>
        <v/>
      </c>
      <c r="G10508" s="68" t="str">
        <f t="shared" si="650"/>
        <v/>
      </c>
      <c r="H10508" s="69" t="str">
        <f t="shared" si="651"/>
        <v/>
      </c>
    </row>
    <row r="10509" spans="2:8" x14ac:dyDescent="0.25">
      <c r="B10509" s="44"/>
      <c r="C10509" s="45"/>
      <c r="D10509" s="45"/>
      <c r="E10509" s="66" t="str">
        <f t="shared" si="649"/>
        <v/>
      </c>
      <c r="F10509" s="70" t="str">
        <f t="shared" si="652"/>
        <v/>
      </c>
      <c r="G10509" s="68" t="str">
        <f t="shared" si="650"/>
        <v/>
      </c>
      <c r="H10509" s="69" t="str">
        <f t="shared" si="651"/>
        <v/>
      </c>
    </row>
    <row r="10510" spans="2:8" x14ac:dyDescent="0.25">
      <c r="B10510" s="44"/>
      <c r="C10510" s="45"/>
      <c r="D10510" s="45"/>
      <c r="E10510" s="66" t="str">
        <f t="shared" ref="E10510:E10573" si="653">+IF(AND(C10510-D10510&lt;&gt;0,$B$10&gt;B10510),C10510-D10510,"")</f>
        <v/>
      </c>
      <c r="F10510" s="70" t="str">
        <f t="shared" si="652"/>
        <v/>
      </c>
      <c r="G10510" s="68" t="str">
        <f t="shared" ref="G10510:G10573" si="654">+IF(AND(B10510&lt;&gt;"",$B$10&gt;B10510),$B$10-B10510,"")</f>
        <v/>
      </c>
      <c r="H10510" s="69" t="str">
        <f t="shared" ref="H10510:H10573" si="655">IFERROR(((E10510*G10510*$D$10)/36500),"")</f>
        <v/>
      </c>
    </row>
    <row r="10511" spans="2:8" x14ac:dyDescent="0.25">
      <c r="B10511" s="44"/>
      <c r="C10511" s="45"/>
      <c r="D10511" s="45"/>
      <c r="E10511" s="66" t="str">
        <f t="shared" si="653"/>
        <v/>
      </c>
      <c r="F10511" s="70" t="str">
        <f t="shared" ref="F10511:F10574" si="656">+IFERROR((E10511+F10510),"")</f>
        <v/>
      </c>
      <c r="G10511" s="68" t="str">
        <f t="shared" si="654"/>
        <v/>
      </c>
      <c r="H10511" s="69" t="str">
        <f t="shared" si="655"/>
        <v/>
      </c>
    </row>
    <row r="10512" spans="2:8" x14ac:dyDescent="0.25">
      <c r="B10512" s="44"/>
      <c r="C10512" s="45"/>
      <c r="D10512" s="45"/>
      <c r="E10512" s="66" t="str">
        <f t="shared" si="653"/>
        <v/>
      </c>
      <c r="F10512" s="70" t="str">
        <f t="shared" si="656"/>
        <v/>
      </c>
      <c r="G10512" s="68" t="str">
        <f t="shared" si="654"/>
        <v/>
      </c>
      <c r="H10512" s="69" t="str">
        <f t="shared" si="655"/>
        <v/>
      </c>
    </row>
    <row r="10513" spans="2:8" x14ac:dyDescent="0.25">
      <c r="B10513" s="44"/>
      <c r="C10513" s="45"/>
      <c r="D10513" s="45"/>
      <c r="E10513" s="66" t="str">
        <f t="shared" si="653"/>
        <v/>
      </c>
      <c r="F10513" s="70" t="str">
        <f t="shared" si="656"/>
        <v/>
      </c>
      <c r="G10513" s="68" t="str">
        <f t="shared" si="654"/>
        <v/>
      </c>
      <c r="H10513" s="69" t="str">
        <f t="shared" si="655"/>
        <v/>
      </c>
    </row>
    <row r="10514" spans="2:8" x14ac:dyDescent="0.25">
      <c r="B10514" s="44"/>
      <c r="C10514" s="45"/>
      <c r="D10514" s="45"/>
      <c r="E10514" s="66" t="str">
        <f t="shared" si="653"/>
        <v/>
      </c>
      <c r="F10514" s="70" t="str">
        <f t="shared" si="656"/>
        <v/>
      </c>
      <c r="G10514" s="68" t="str">
        <f t="shared" si="654"/>
        <v/>
      </c>
      <c r="H10514" s="69" t="str">
        <f t="shared" si="655"/>
        <v/>
      </c>
    </row>
    <row r="10515" spans="2:8" x14ac:dyDescent="0.25">
      <c r="B10515" s="44"/>
      <c r="C10515" s="45"/>
      <c r="D10515" s="45"/>
      <c r="E10515" s="66" t="str">
        <f t="shared" si="653"/>
        <v/>
      </c>
      <c r="F10515" s="70" t="str">
        <f t="shared" si="656"/>
        <v/>
      </c>
      <c r="G10515" s="68" t="str">
        <f t="shared" si="654"/>
        <v/>
      </c>
      <c r="H10515" s="69" t="str">
        <f t="shared" si="655"/>
        <v/>
      </c>
    </row>
    <row r="10516" spans="2:8" x14ac:dyDescent="0.25">
      <c r="B10516" s="44"/>
      <c r="C10516" s="45"/>
      <c r="D10516" s="45"/>
      <c r="E10516" s="66" t="str">
        <f t="shared" si="653"/>
        <v/>
      </c>
      <c r="F10516" s="70" t="str">
        <f t="shared" si="656"/>
        <v/>
      </c>
      <c r="G10516" s="68" t="str">
        <f t="shared" si="654"/>
        <v/>
      </c>
      <c r="H10516" s="69" t="str">
        <f t="shared" si="655"/>
        <v/>
      </c>
    </row>
    <row r="10517" spans="2:8" x14ac:dyDescent="0.25">
      <c r="B10517" s="44"/>
      <c r="C10517" s="45"/>
      <c r="D10517" s="45"/>
      <c r="E10517" s="66" t="str">
        <f t="shared" si="653"/>
        <v/>
      </c>
      <c r="F10517" s="70" t="str">
        <f t="shared" si="656"/>
        <v/>
      </c>
      <c r="G10517" s="68" t="str">
        <f t="shared" si="654"/>
        <v/>
      </c>
      <c r="H10517" s="69" t="str">
        <f t="shared" si="655"/>
        <v/>
      </c>
    </row>
    <row r="10518" spans="2:8" x14ac:dyDescent="0.25">
      <c r="B10518" s="44"/>
      <c r="C10518" s="45"/>
      <c r="D10518" s="45"/>
      <c r="E10518" s="66" t="str">
        <f t="shared" si="653"/>
        <v/>
      </c>
      <c r="F10518" s="70" t="str">
        <f t="shared" si="656"/>
        <v/>
      </c>
      <c r="G10518" s="68" t="str">
        <f t="shared" si="654"/>
        <v/>
      </c>
      <c r="H10518" s="69" t="str">
        <f t="shared" si="655"/>
        <v/>
      </c>
    </row>
    <row r="10519" spans="2:8" x14ac:dyDescent="0.25">
      <c r="B10519" s="44"/>
      <c r="C10519" s="45"/>
      <c r="D10519" s="45"/>
      <c r="E10519" s="66" t="str">
        <f t="shared" si="653"/>
        <v/>
      </c>
      <c r="F10519" s="70" t="str">
        <f t="shared" si="656"/>
        <v/>
      </c>
      <c r="G10519" s="68" t="str">
        <f t="shared" si="654"/>
        <v/>
      </c>
      <c r="H10519" s="69" t="str">
        <f t="shared" si="655"/>
        <v/>
      </c>
    </row>
    <row r="10520" spans="2:8" x14ac:dyDescent="0.25">
      <c r="B10520" s="44"/>
      <c r="C10520" s="45"/>
      <c r="D10520" s="45"/>
      <c r="E10520" s="66" t="str">
        <f t="shared" si="653"/>
        <v/>
      </c>
      <c r="F10520" s="70" t="str">
        <f t="shared" si="656"/>
        <v/>
      </c>
      <c r="G10520" s="68" t="str">
        <f t="shared" si="654"/>
        <v/>
      </c>
      <c r="H10520" s="69" t="str">
        <f t="shared" si="655"/>
        <v/>
      </c>
    </row>
    <row r="10521" spans="2:8" x14ac:dyDescent="0.25">
      <c r="B10521" s="44"/>
      <c r="C10521" s="45"/>
      <c r="D10521" s="45"/>
      <c r="E10521" s="66" t="str">
        <f t="shared" si="653"/>
        <v/>
      </c>
      <c r="F10521" s="70" t="str">
        <f t="shared" si="656"/>
        <v/>
      </c>
      <c r="G10521" s="68" t="str">
        <f t="shared" si="654"/>
        <v/>
      </c>
      <c r="H10521" s="69" t="str">
        <f t="shared" si="655"/>
        <v/>
      </c>
    </row>
    <row r="10522" spans="2:8" x14ac:dyDescent="0.25">
      <c r="B10522" s="44"/>
      <c r="C10522" s="45"/>
      <c r="D10522" s="45"/>
      <c r="E10522" s="66" t="str">
        <f t="shared" si="653"/>
        <v/>
      </c>
      <c r="F10522" s="70" t="str">
        <f t="shared" si="656"/>
        <v/>
      </c>
      <c r="G10522" s="68" t="str">
        <f t="shared" si="654"/>
        <v/>
      </c>
      <c r="H10522" s="69" t="str">
        <f t="shared" si="655"/>
        <v/>
      </c>
    </row>
    <row r="10523" spans="2:8" x14ac:dyDescent="0.25">
      <c r="B10523" s="44"/>
      <c r="C10523" s="45"/>
      <c r="D10523" s="45"/>
      <c r="E10523" s="66" t="str">
        <f t="shared" si="653"/>
        <v/>
      </c>
      <c r="F10523" s="70" t="str">
        <f t="shared" si="656"/>
        <v/>
      </c>
      <c r="G10523" s="68" t="str">
        <f t="shared" si="654"/>
        <v/>
      </c>
      <c r="H10523" s="69" t="str">
        <f t="shared" si="655"/>
        <v/>
      </c>
    </row>
    <row r="10524" spans="2:8" x14ac:dyDescent="0.25">
      <c r="B10524" s="44"/>
      <c r="C10524" s="45"/>
      <c r="D10524" s="45"/>
      <c r="E10524" s="66" t="str">
        <f t="shared" si="653"/>
        <v/>
      </c>
      <c r="F10524" s="70" t="str">
        <f t="shared" si="656"/>
        <v/>
      </c>
      <c r="G10524" s="68" t="str">
        <f t="shared" si="654"/>
        <v/>
      </c>
      <c r="H10524" s="69" t="str">
        <f t="shared" si="655"/>
        <v/>
      </c>
    </row>
    <row r="10525" spans="2:8" x14ac:dyDescent="0.25">
      <c r="B10525" s="44"/>
      <c r="C10525" s="45"/>
      <c r="D10525" s="45"/>
      <c r="E10525" s="66" t="str">
        <f t="shared" si="653"/>
        <v/>
      </c>
      <c r="F10525" s="70" t="str">
        <f t="shared" si="656"/>
        <v/>
      </c>
      <c r="G10525" s="68" t="str">
        <f t="shared" si="654"/>
        <v/>
      </c>
      <c r="H10525" s="69" t="str">
        <f t="shared" si="655"/>
        <v/>
      </c>
    </row>
    <row r="10526" spans="2:8" x14ac:dyDescent="0.25">
      <c r="B10526" s="44"/>
      <c r="C10526" s="45"/>
      <c r="D10526" s="45"/>
      <c r="E10526" s="66" t="str">
        <f t="shared" si="653"/>
        <v/>
      </c>
      <c r="F10526" s="70" t="str">
        <f t="shared" si="656"/>
        <v/>
      </c>
      <c r="G10526" s="68" t="str">
        <f t="shared" si="654"/>
        <v/>
      </c>
      <c r="H10526" s="69" t="str">
        <f t="shared" si="655"/>
        <v/>
      </c>
    </row>
    <row r="10527" spans="2:8" x14ac:dyDescent="0.25">
      <c r="B10527" s="44"/>
      <c r="C10527" s="45"/>
      <c r="D10527" s="45"/>
      <c r="E10527" s="66" t="str">
        <f t="shared" si="653"/>
        <v/>
      </c>
      <c r="F10527" s="70" t="str">
        <f t="shared" si="656"/>
        <v/>
      </c>
      <c r="G10527" s="68" t="str">
        <f t="shared" si="654"/>
        <v/>
      </c>
      <c r="H10527" s="69" t="str">
        <f t="shared" si="655"/>
        <v/>
      </c>
    </row>
    <row r="10528" spans="2:8" x14ac:dyDescent="0.25">
      <c r="B10528" s="44"/>
      <c r="C10528" s="45"/>
      <c r="D10528" s="45"/>
      <c r="E10528" s="66" t="str">
        <f t="shared" si="653"/>
        <v/>
      </c>
      <c r="F10528" s="70" t="str">
        <f t="shared" si="656"/>
        <v/>
      </c>
      <c r="G10528" s="68" t="str">
        <f t="shared" si="654"/>
        <v/>
      </c>
      <c r="H10528" s="69" t="str">
        <f t="shared" si="655"/>
        <v/>
      </c>
    </row>
    <row r="10529" spans="2:8" x14ac:dyDescent="0.25">
      <c r="B10529" s="44"/>
      <c r="C10529" s="45"/>
      <c r="D10529" s="45"/>
      <c r="E10529" s="66" t="str">
        <f t="shared" si="653"/>
        <v/>
      </c>
      <c r="F10529" s="70" t="str">
        <f t="shared" si="656"/>
        <v/>
      </c>
      <c r="G10529" s="68" t="str">
        <f t="shared" si="654"/>
        <v/>
      </c>
      <c r="H10529" s="69" t="str">
        <f t="shared" si="655"/>
        <v/>
      </c>
    </row>
    <row r="10530" spans="2:8" x14ac:dyDescent="0.25">
      <c r="B10530" s="44"/>
      <c r="C10530" s="45"/>
      <c r="D10530" s="45"/>
      <c r="E10530" s="66" t="str">
        <f t="shared" si="653"/>
        <v/>
      </c>
      <c r="F10530" s="70" t="str">
        <f t="shared" si="656"/>
        <v/>
      </c>
      <c r="G10530" s="68" t="str">
        <f t="shared" si="654"/>
        <v/>
      </c>
      <c r="H10530" s="69" t="str">
        <f t="shared" si="655"/>
        <v/>
      </c>
    </row>
    <row r="10531" spans="2:8" x14ac:dyDescent="0.25">
      <c r="B10531" s="44"/>
      <c r="C10531" s="45"/>
      <c r="D10531" s="45"/>
      <c r="E10531" s="66" t="str">
        <f t="shared" si="653"/>
        <v/>
      </c>
      <c r="F10531" s="70" t="str">
        <f t="shared" si="656"/>
        <v/>
      </c>
      <c r="G10531" s="68" t="str">
        <f t="shared" si="654"/>
        <v/>
      </c>
      <c r="H10531" s="69" t="str">
        <f t="shared" si="655"/>
        <v/>
      </c>
    </row>
    <row r="10532" spans="2:8" x14ac:dyDescent="0.25">
      <c r="B10532" s="44"/>
      <c r="C10532" s="45"/>
      <c r="D10532" s="45"/>
      <c r="E10532" s="66" t="str">
        <f t="shared" si="653"/>
        <v/>
      </c>
      <c r="F10532" s="70" t="str">
        <f t="shared" si="656"/>
        <v/>
      </c>
      <c r="G10532" s="68" t="str">
        <f t="shared" si="654"/>
        <v/>
      </c>
      <c r="H10532" s="69" t="str">
        <f t="shared" si="655"/>
        <v/>
      </c>
    </row>
    <row r="10533" spans="2:8" x14ac:dyDescent="0.25">
      <c r="B10533" s="44"/>
      <c r="C10533" s="45"/>
      <c r="D10533" s="45"/>
      <c r="E10533" s="66" t="str">
        <f t="shared" si="653"/>
        <v/>
      </c>
      <c r="F10533" s="70" t="str">
        <f t="shared" si="656"/>
        <v/>
      </c>
      <c r="G10533" s="68" t="str">
        <f t="shared" si="654"/>
        <v/>
      </c>
      <c r="H10533" s="69" t="str">
        <f t="shared" si="655"/>
        <v/>
      </c>
    </row>
    <row r="10534" spans="2:8" x14ac:dyDescent="0.25">
      <c r="B10534" s="44"/>
      <c r="C10534" s="45"/>
      <c r="D10534" s="45"/>
      <c r="E10534" s="66" t="str">
        <f t="shared" si="653"/>
        <v/>
      </c>
      <c r="F10534" s="70" t="str">
        <f t="shared" si="656"/>
        <v/>
      </c>
      <c r="G10534" s="68" t="str">
        <f t="shared" si="654"/>
        <v/>
      </c>
      <c r="H10534" s="69" t="str">
        <f t="shared" si="655"/>
        <v/>
      </c>
    </row>
    <row r="10535" spans="2:8" x14ac:dyDescent="0.25">
      <c r="B10535" s="44"/>
      <c r="C10535" s="45"/>
      <c r="D10535" s="45"/>
      <c r="E10535" s="66" t="str">
        <f t="shared" si="653"/>
        <v/>
      </c>
      <c r="F10535" s="70" t="str">
        <f t="shared" si="656"/>
        <v/>
      </c>
      <c r="G10535" s="68" t="str">
        <f t="shared" si="654"/>
        <v/>
      </c>
      <c r="H10535" s="69" t="str">
        <f t="shared" si="655"/>
        <v/>
      </c>
    </row>
    <row r="10536" spans="2:8" x14ac:dyDescent="0.25">
      <c r="B10536" s="44"/>
      <c r="C10536" s="45"/>
      <c r="D10536" s="45"/>
      <c r="E10536" s="66" t="str">
        <f t="shared" si="653"/>
        <v/>
      </c>
      <c r="F10536" s="70" t="str">
        <f t="shared" si="656"/>
        <v/>
      </c>
      <c r="G10536" s="68" t="str">
        <f t="shared" si="654"/>
        <v/>
      </c>
      <c r="H10536" s="69" t="str">
        <f t="shared" si="655"/>
        <v/>
      </c>
    </row>
    <row r="10537" spans="2:8" x14ac:dyDescent="0.25">
      <c r="B10537" s="44"/>
      <c r="C10537" s="45"/>
      <c r="D10537" s="45"/>
      <c r="E10537" s="66" t="str">
        <f t="shared" si="653"/>
        <v/>
      </c>
      <c r="F10537" s="70" t="str">
        <f t="shared" si="656"/>
        <v/>
      </c>
      <c r="G10537" s="68" t="str">
        <f t="shared" si="654"/>
        <v/>
      </c>
      <c r="H10537" s="69" t="str">
        <f t="shared" si="655"/>
        <v/>
      </c>
    </row>
    <row r="10538" spans="2:8" x14ac:dyDescent="0.25">
      <c r="B10538" s="44"/>
      <c r="C10538" s="45"/>
      <c r="D10538" s="45"/>
      <c r="E10538" s="66" t="str">
        <f t="shared" si="653"/>
        <v/>
      </c>
      <c r="F10538" s="70" t="str">
        <f t="shared" si="656"/>
        <v/>
      </c>
      <c r="G10538" s="68" t="str">
        <f t="shared" si="654"/>
        <v/>
      </c>
      <c r="H10538" s="69" t="str">
        <f t="shared" si="655"/>
        <v/>
      </c>
    </row>
    <row r="10539" spans="2:8" x14ac:dyDescent="0.25">
      <c r="B10539" s="44"/>
      <c r="C10539" s="45"/>
      <c r="D10539" s="45"/>
      <c r="E10539" s="66" t="str">
        <f t="shared" si="653"/>
        <v/>
      </c>
      <c r="F10539" s="70" t="str">
        <f t="shared" si="656"/>
        <v/>
      </c>
      <c r="G10539" s="68" t="str">
        <f t="shared" si="654"/>
        <v/>
      </c>
      <c r="H10539" s="69" t="str">
        <f t="shared" si="655"/>
        <v/>
      </c>
    </row>
    <row r="10540" spans="2:8" x14ac:dyDescent="0.25">
      <c r="B10540" s="44"/>
      <c r="C10540" s="45"/>
      <c r="D10540" s="45"/>
      <c r="E10540" s="66" t="str">
        <f t="shared" si="653"/>
        <v/>
      </c>
      <c r="F10540" s="70" t="str">
        <f t="shared" si="656"/>
        <v/>
      </c>
      <c r="G10540" s="68" t="str">
        <f t="shared" si="654"/>
        <v/>
      </c>
      <c r="H10540" s="69" t="str">
        <f t="shared" si="655"/>
        <v/>
      </c>
    </row>
    <row r="10541" spans="2:8" x14ac:dyDescent="0.25">
      <c r="B10541" s="44"/>
      <c r="C10541" s="45"/>
      <c r="D10541" s="45"/>
      <c r="E10541" s="66" t="str">
        <f t="shared" si="653"/>
        <v/>
      </c>
      <c r="F10541" s="70" t="str">
        <f t="shared" si="656"/>
        <v/>
      </c>
      <c r="G10541" s="68" t="str">
        <f t="shared" si="654"/>
        <v/>
      </c>
      <c r="H10541" s="69" t="str">
        <f t="shared" si="655"/>
        <v/>
      </c>
    </row>
    <row r="10542" spans="2:8" x14ac:dyDescent="0.25">
      <c r="B10542" s="44"/>
      <c r="C10542" s="45"/>
      <c r="D10542" s="45"/>
      <c r="E10542" s="66" t="str">
        <f t="shared" si="653"/>
        <v/>
      </c>
      <c r="F10542" s="70" t="str">
        <f t="shared" si="656"/>
        <v/>
      </c>
      <c r="G10542" s="68" t="str">
        <f t="shared" si="654"/>
        <v/>
      </c>
      <c r="H10542" s="69" t="str">
        <f t="shared" si="655"/>
        <v/>
      </c>
    </row>
    <row r="10543" spans="2:8" x14ac:dyDescent="0.25">
      <c r="B10543" s="44"/>
      <c r="C10543" s="45"/>
      <c r="D10543" s="45"/>
      <c r="E10543" s="66" t="str">
        <f t="shared" si="653"/>
        <v/>
      </c>
      <c r="F10543" s="70" t="str">
        <f t="shared" si="656"/>
        <v/>
      </c>
      <c r="G10543" s="68" t="str">
        <f t="shared" si="654"/>
        <v/>
      </c>
      <c r="H10543" s="69" t="str">
        <f t="shared" si="655"/>
        <v/>
      </c>
    </row>
    <row r="10544" spans="2:8" x14ac:dyDescent="0.25">
      <c r="B10544" s="44"/>
      <c r="C10544" s="45"/>
      <c r="D10544" s="45"/>
      <c r="E10544" s="66" t="str">
        <f t="shared" si="653"/>
        <v/>
      </c>
      <c r="F10544" s="70" t="str">
        <f t="shared" si="656"/>
        <v/>
      </c>
      <c r="G10544" s="68" t="str">
        <f t="shared" si="654"/>
        <v/>
      </c>
      <c r="H10544" s="69" t="str">
        <f t="shared" si="655"/>
        <v/>
      </c>
    </row>
    <row r="10545" spans="2:8" x14ac:dyDescent="0.25">
      <c r="B10545" s="44"/>
      <c r="C10545" s="45"/>
      <c r="D10545" s="45"/>
      <c r="E10545" s="66" t="str">
        <f t="shared" si="653"/>
        <v/>
      </c>
      <c r="F10545" s="70" t="str">
        <f t="shared" si="656"/>
        <v/>
      </c>
      <c r="G10545" s="68" t="str">
        <f t="shared" si="654"/>
        <v/>
      </c>
      <c r="H10545" s="69" t="str">
        <f t="shared" si="655"/>
        <v/>
      </c>
    </row>
    <row r="10546" spans="2:8" x14ac:dyDescent="0.25">
      <c r="B10546" s="44"/>
      <c r="C10546" s="45"/>
      <c r="D10546" s="45"/>
      <c r="E10546" s="66" t="str">
        <f t="shared" si="653"/>
        <v/>
      </c>
      <c r="F10546" s="70" t="str">
        <f t="shared" si="656"/>
        <v/>
      </c>
      <c r="G10546" s="68" t="str">
        <f t="shared" si="654"/>
        <v/>
      </c>
      <c r="H10546" s="69" t="str">
        <f t="shared" si="655"/>
        <v/>
      </c>
    </row>
    <row r="10547" spans="2:8" x14ac:dyDescent="0.25">
      <c r="B10547" s="44"/>
      <c r="C10547" s="45"/>
      <c r="D10547" s="45"/>
      <c r="E10547" s="66" t="str">
        <f t="shared" si="653"/>
        <v/>
      </c>
      <c r="F10547" s="70" t="str">
        <f t="shared" si="656"/>
        <v/>
      </c>
      <c r="G10547" s="68" t="str">
        <f t="shared" si="654"/>
        <v/>
      </c>
      <c r="H10547" s="69" t="str">
        <f t="shared" si="655"/>
        <v/>
      </c>
    </row>
    <row r="10548" spans="2:8" x14ac:dyDescent="0.25">
      <c r="B10548" s="44"/>
      <c r="C10548" s="45"/>
      <c r="D10548" s="45"/>
      <c r="E10548" s="66" t="str">
        <f t="shared" si="653"/>
        <v/>
      </c>
      <c r="F10548" s="70" t="str">
        <f t="shared" si="656"/>
        <v/>
      </c>
      <c r="G10548" s="68" t="str">
        <f t="shared" si="654"/>
        <v/>
      </c>
      <c r="H10548" s="69" t="str">
        <f t="shared" si="655"/>
        <v/>
      </c>
    </row>
    <row r="10549" spans="2:8" x14ac:dyDescent="0.25">
      <c r="B10549" s="44"/>
      <c r="C10549" s="45"/>
      <c r="D10549" s="45"/>
      <c r="E10549" s="66" t="str">
        <f t="shared" si="653"/>
        <v/>
      </c>
      <c r="F10549" s="70" t="str">
        <f t="shared" si="656"/>
        <v/>
      </c>
      <c r="G10549" s="68" t="str">
        <f t="shared" si="654"/>
        <v/>
      </c>
      <c r="H10549" s="69" t="str">
        <f t="shared" si="655"/>
        <v/>
      </c>
    </row>
    <row r="10550" spans="2:8" x14ac:dyDescent="0.25">
      <c r="B10550" s="44"/>
      <c r="C10550" s="45"/>
      <c r="D10550" s="45"/>
      <c r="E10550" s="66" t="str">
        <f t="shared" si="653"/>
        <v/>
      </c>
      <c r="F10550" s="70" t="str">
        <f t="shared" si="656"/>
        <v/>
      </c>
      <c r="G10550" s="68" t="str">
        <f t="shared" si="654"/>
        <v/>
      </c>
      <c r="H10550" s="69" t="str">
        <f t="shared" si="655"/>
        <v/>
      </c>
    </row>
    <row r="10551" spans="2:8" x14ac:dyDescent="0.25">
      <c r="B10551" s="44"/>
      <c r="C10551" s="45"/>
      <c r="D10551" s="45"/>
      <c r="E10551" s="66" t="str">
        <f t="shared" si="653"/>
        <v/>
      </c>
      <c r="F10551" s="70" t="str">
        <f t="shared" si="656"/>
        <v/>
      </c>
      <c r="G10551" s="68" t="str">
        <f t="shared" si="654"/>
        <v/>
      </c>
      <c r="H10551" s="69" t="str">
        <f t="shared" si="655"/>
        <v/>
      </c>
    </row>
    <row r="10552" spans="2:8" x14ac:dyDescent="0.25">
      <c r="B10552" s="44"/>
      <c r="C10552" s="45"/>
      <c r="D10552" s="45"/>
      <c r="E10552" s="66" t="str">
        <f t="shared" si="653"/>
        <v/>
      </c>
      <c r="F10552" s="70" t="str">
        <f t="shared" si="656"/>
        <v/>
      </c>
      <c r="G10552" s="68" t="str">
        <f t="shared" si="654"/>
        <v/>
      </c>
      <c r="H10552" s="69" t="str">
        <f t="shared" si="655"/>
        <v/>
      </c>
    </row>
    <row r="10553" spans="2:8" x14ac:dyDescent="0.25">
      <c r="B10553" s="44"/>
      <c r="C10553" s="45"/>
      <c r="D10553" s="45"/>
      <c r="E10553" s="66" t="str">
        <f t="shared" si="653"/>
        <v/>
      </c>
      <c r="F10553" s="70" t="str">
        <f t="shared" si="656"/>
        <v/>
      </c>
      <c r="G10553" s="68" t="str">
        <f t="shared" si="654"/>
        <v/>
      </c>
      <c r="H10553" s="69" t="str">
        <f t="shared" si="655"/>
        <v/>
      </c>
    </row>
    <row r="10554" spans="2:8" x14ac:dyDescent="0.25">
      <c r="B10554" s="44"/>
      <c r="C10554" s="45"/>
      <c r="D10554" s="45"/>
      <c r="E10554" s="66" t="str">
        <f t="shared" si="653"/>
        <v/>
      </c>
      <c r="F10554" s="70" t="str">
        <f t="shared" si="656"/>
        <v/>
      </c>
      <c r="G10554" s="68" t="str">
        <f t="shared" si="654"/>
        <v/>
      </c>
      <c r="H10554" s="69" t="str">
        <f t="shared" si="655"/>
        <v/>
      </c>
    </row>
    <row r="10555" spans="2:8" x14ac:dyDescent="0.25">
      <c r="B10555" s="44"/>
      <c r="C10555" s="45"/>
      <c r="D10555" s="45"/>
      <c r="E10555" s="66" t="str">
        <f t="shared" si="653"/>
        <v/>
      </c>
      <c r="F10555" s="70" t="str">
        <f t="shared" si="656"/>
        <v/>
      </c>
      <c r="G10555" s="68" t="str">
        <f t="shared" si="654"/>
        <v/>
      </c>
      <c r="H10555" s="69" t="str">
        <f t="shared" si="655"/>
        <v/>
      </c>
    </row>
    <row r="10556" spans="2:8" x14ac:dyDescent="0.25">
      <c r="B10556" s="44"/>
      <c r="C10556" s="45"/>
      <c r="D10556" s="45"/>
      <c r="E10556" s="66" t="str">
        <f t="shared" si="653"/>
        <v/>
      </c>
      <c r="F10556" s="70" t="str">
        <f t="shared" si="656"/>
        <v/>
      </c>
      <c r="G10556" s="68" t="str">
        <f t="shared" si="654"/>
        <v/>
      </c>
      <c r="H10556" s="69" t="str">
        <f t="shared" si="655"/>
        <v/>
      </c>
    </row>
    <row r="10557" spans="2:8" x14ac:dyDescent="0.25">
      <c r="B10557" s="44"/>
      <c r="C10557" s="45"/>
      <c r="D10557" s="45"/>
      <c r="E10557" s="66" t="str">
        <f t="shared" si="653"/>
        <v/>
      </c>
      <c r="F10557" s="70" t="str">
        <f t="shared" si="656"/>
        <v/>
      </c>
      <c r="G10557" s="68" t="str">
        <f t="shared" si="654"/>
        <v/>
      </c>
      <c r="H10557" s="69" t="str">
        <f t="shared" si="655"/>
        <v/>
      </c>
    </row>
    <row r="10558" spans="2:8" x14ac:dyDescent="0.25">
      <c r="B10558" s="44"/>
      <c r="C10558" s="45"/>
      <c r="D10558" s="45"/>
      <c r="E10558" s="66" t="str">
        <f t="shared" si="653"/>
        <v/>
      </c>
      <c r="F10558" s="70" t="str">
        <f t="shared" si="656"/>
        <v/>
      </c>
      <c r="G10558" s="68" t="str">
        <f t="shared" si="654"/>
        <v/>
      </c>
      <c r="H10558" s="69" t="str">
        <f t="shared" si="655"/>
        <v/>
      </c>
    </row>
    <row r="10559" spans="2:8" x14ac:dyDescent="0.25">
      <c r="B10559" s="44"/>
      <c r="C10559" s="45"/>
      <c r="D10559" s="45"/>
      <c r="E10559" s="66" t="str">
        <f t="shared" si="653"/>
        <v/>
      </c>
      <c r="F10559" s="70" t="str">
        <f t="shared" si="656"/>
        <v/>
      </c>
      <c r="G10559" s="68" t="str">
        <f t="shared" si="654"/>
        <v/>
      </c>
      <c r="H10559" s="69" t="str">
        <f t="shared" si="655"/>
        <v/>
      </c>
    </row>
    <row r="10560" spans="2:8" x14ac:dyDescent="0.25">
      <c r="B10560" s="44"/>
      <c r="C10560" s="45"/>
      <c r="D10560" s="45"/>
      <c r="E10560" s="66" t="str">
        <f t="shared" si="653"/>
        <v/>
      </c>
      <c r="F10560" s="70" t="str">
        <f t="shared" si="656"/>
        <v/>
      </c>
      <c r="G10560" s="68" t="str">
        <f t="shared" si="654"/>
        <v/>
      </c>
      <c r="H10560" s="69" t="str">
        <f t="shared" si="655"/>
        <v/>
      </c>
    </row>
    <row r="10561" spans="2:8" x14ac:dyDescent="0.25">
      <c r="B10561" s="44"/>
      <c r="C10561" s="45"/>
      <c r="D10561" s="45"/>
      <c r="E10561" s="66" t="str">
        <f t="shared" si="653"/>
        <v/>
      </c>
      <c r="F10561" s="70" t="str">
        <f t="shared" si="656"/>
        <v/>
      </c>
      <c r="G10561" s="68" t="str">
        <f t="shared" si="654"/>
        <v/>
      </c>
      <c r="H10561" s="69" t="str">
        <f t="shared" si="655"/>
        <v/>
      </c>
    </row>
    <row r="10562" spans="2:8" x14ac:dyDescent="0.25">
      <c r="B10562" s="44"/>
      <c r="C10562" s="45"/>
      <c r="D10562" s="45"/>
      <c r="E10562" s="66" t="str">
        <f t="shared" si="653"/>
        <v/>
      </c>
      <c r="F10562" s="70" t="str">
        <f t="shared" si="656"/>
        <v/>
      </c>
      <c r="G10562" s="68" t="str">
        <f t="shared" si="654"/>
        <v/>
      </c>
      <c r="H10562" s="69" t="str">
        <f t="shared" si="655"/>
        <v/>
      </c>
    </row>
    <row r="10563" spans="2:8" x14ac:dyDescent="0.25">
      <c r="B10563" s="44"/>
      <c r="C10563" s="45"/>
      <c r="D10563" s="45"/>
      <c r="E10563" s="66" t="str">
        <f t="shared" si="653"/>
        <v/>
      </c>
      <c r="F10563" s="70" t="str">
        <f t="shared" si="656"/>
        <v/>
      </c>
      <c r="G10563" s="68" t="str">
        <f t="shared" si="654"/>
        <v/>
      </c>
      <c r="H10563" s="69" t="str">
        <f t="shared" si="655"/>
        <v/>
      </c>
    </row>
    <row r="10564" spans="2:8" x14ac:dyDescent="0.25">
      <c r="B10564" s="44"/>
      <c r="C10564" s="45"/>
      <c r="D10564" s="45"/>
      <c r="E10564" s="66" t="str">
        <f t="shared" si="653"/>
        <v/>
      </c>
      <c r="F10564" s="70" t="str">
        <f t="shared" si="656"/>
        <v/>
      </c>
      <c r="G10564" s="68" t="str">
        <f t="shared" si="654"/>
        <v/>
      </c>
      <c r="H10564" s="69" t="str">
        <f t="shared" si="655"/>
        <v/>
      </c>
    </row>
    <row r="10565" spans="2:8" x14ac:dyDescent="0.25">
      <c r="B10565" s="44"/>
      <c r="C10565" s="45"/>
      <c r="D10565" s="45"/>
      <c r="E10565" s="66" t="str">
        <f t="shared" si="653"/>
        <v/>
      </c>
      <c r="F10565" s="70" t="str">
        <f t="shared" si="656"/>
        <v/>
      </c>
      <c r="G10565" s="68" t="str">
        <f t="shared" si="654"/>
        <v/>
      </c>
      <c r="H10565" s="69" t="str">
        <f t="shared" si="655"/>
        <v/>
      </c>
    </row>
    <row r="10566" spans="2:8" x14ac:dyDescent="0.25">
      <c r="B10566" s="44"/>
      <c r="C10566" s="45"/>
      <c r="D10566" s="45"/>
      <c r="E10566" s="66" t="str">
        <f t="shared" si="653"/>
        <v/>
      </c>
      <c r="F10566" s="70" t="str">
        <f t="shared" si="656"/>
        <v/>
      </c>
      <c r="G10566" s="68" t="str">
        <f t="shared" si="654"/>
        <v/>
      </c>
      <c r="H10566" s="69" t="str">
        <f t="shared" si="655"/>
        <v/>
      </c>
    </row>
    <row r="10567" spans="2:8" x14ac:dyDescent="0.25">
      <c r="B10567" s="44"/>
      <c r="C10567" s="45"/>
      <c r="D10567" s="45"/>
      <c r="E10567" s="66" t="str">
        <f t="shared" si="653"/>
        <v/>
      </c>
      <c r="F10567" s="70" t="str">
        <f t="shared" si="656"/>
        <v/>
      </c>
      <c r="G10567" s="68" t="str">
        <f t="shared" si="654"/>
        <v/>
      </c>
      <c r="H10567" s="69" t="str">
        <f t="shared" si="655"/>
        <v/>
      </c>
    </row>
    <row r="10568" spans="2:8" x14ac:dyDescent="0.25">
      <c r="B10568" s="44"/>
      <c r="C10568" s="45"/>
      <c r="D10568" s="45"/>
      <c r="E10568" s="66" t="str">
        <f t="shared" si="653"/>
        <v/>
      </c>
      <c r="F10568" s="70" t="str">
        <f t="shared" si="656"/>
        <v/>
      </c>
      <c r="G10568" s="68" t="str">
        <f t="shared" si="654"/>
        <v/>
      </c>
      <c r="H10568" s="69" t="str">
        <f t="shared" si="655"/>
        <v/>
      </c>
    </row>
    <row r="10569" spans="2:8" x14ac:dyDescent="0.25">
      <c r="B10569" s="44"/>
      <c r="C10569" s="45"/>
      <c r="D10569" s="45"/>
      <c r="E10569" s="66" t="str">
        <f t="shared" si="653"/>
        <v/>
      </c>
      <c r="F10569" s="70" t="str">
        <f t="shared" si="656"/>
        <v/>
      </c>
      <c r="G10569" s="68" t="str">
        <f t="shared" si="654"/>
        <v/>
      </c>
      <c r="H10569" s="69" t="str">
        <f t="shared" si="655"/>
        <v/>
      </c>
    </row>
    <row r="10570" spans="2:8" x14ac:dyDescent="0.25">
      <c r="B10570" s="44"/>
      <c r="C10570" s="45"/>
      <c r="D10570" s="45"/>
      <c r="E10570" s="66" t="str">
        <f t="shared" si="653"/>
        <v/>
      </c>
      <c r="F10570" s="70" t="str">
        <f t="shared" si="656"/>
        <v/>
      </c>
      <c r="G10570" s="68" t="str">
        <f t="shared" si="654"/>
        <v/>
      </c>
      <c r="H10570" s="69" t="str">
        <f t="shared" si="655"/>
        <v/>
      </c>
    </row>
    <row r="10571" spans="2:8" x14ac:dyDescent="0.25">
      <c r="B10571" s="44"/>
      <c r="C10571" s="45"/>
      <c r="D10571" s="45"/>
      <c r="E10571" s="66" t="str">
        <f t="shared" si="653"/>
        <v/>
      </c>
      <c r="F10571" s="70" t="str">
        <f t="shared" si="656"/>
        <v/>
      </c>
      <c r="G10571" s="68" t="str">
        <f t="shared" si="654"/>
        <v/>
      </c>
      <c r="H10571" s="69" t="str">
        <f t="shared" si="655"/>
        <v/>
      </c>
    </row>
    <row r="10572" spans="2:8" x14ac:dyDescent="0.25">
      <c r="B10572" s="44"/>
      <c r="C10572" s="45"/>
      <c r="D10572" s="45"/>
      <c r="E10572" s="66" t="str">
        <f t="shared" si="653"/>
        <v/>
      </c>
      <c r="F10572" s="70" t="str">
        <f t="shared" si="656"/>
        <v/>
      </c>
      <c r="G10572" s="68" t="str">
        <f t="shared" si="654"/>
        <v/>
      </c>
      <c r="H10572" s="69" t="str">
        <f t="shared" si="655"/>
        <v/>
      </c>
    </row>
    <row r="10573" spans="2:8" x14ac:dyDescent="0.25">
      <c r="B10573" s="44"/>
      <c r="C10573" s="45"/>
      <c r="D10573" s="45"/>
      <c r="E10573" s="66" t="str">
        <f t="shared" si="653"/>
        <v/>
      </c>
      <c r="F10573" s="70" t="str">
        <f t="shared" si="656"/>
        <v/>
      </c>
      <c r="G10573" s="68" t="str">
        <f t="shared" si="654"/>
        <v/>
      </c>
      <c r="H10573" s="69" t="str">
        <f t="shared" si="655"/>
        <v/>
      </c>
    </row>
    <row r="10574" spans="2:8" x14ac:dyDescent="0.25">
      <c r="B10574" s="44"/>
      <c r="C10574" s="45"/>
      <c r="D10574" s="45"/>
      <c r="E10574" s="66" t="str">
        <f t="shared" ref="E10574:E10601" si="657">+IF(AND(C10574-D10574&lt;&gt;0,$B$10&gt;B10574),C10574-D10574,"")</f>
        <v/>
      </c>
      <c r="F10574" s="70" t="str">
        <f t="shared" si="656"/>
        <v/>
      </c>
      <c r="G10574" s="68" t="str">
        <f t="shared" ref="G10574:G10601" si="658">+IF(AND(B10574&lt;&gt;"",$B$10&gt;B10574),$B$10-B10574,"")</f>
        <v/>
      </c>
      <c r="H10574" s="69" t="str">
        <f t="shared" ref="H10574:H10601" si="659">IFERROR(((E10574*G10574*$D$10)/36500),"")</f>
        <v/>
      </c>
    </row>
    <row r="10575" spans="2:8" x14ac:dyDescent="0.25">
      <c r="B10575" s="44"/>
      <c r="C10575" s="45"/>
      <c r="D10575" s="45"/>
      <c r="E10575" s="66" t="str">
        <f t="shared" si="657"/>
        <v/>
      </c>
      <c r="F10575" s="70" t="str">
        <f t="shared" ref="F10575:F10601" si="660">+IFERROR((E10575+F10574),"")</f>
        <v/>
      </c>
      <c r="G10575" s="68" t="str">
        <f t="shared" si="658"/>
        <v/>
      </c>
      <c r="H10575" s="69" t="str">
        <f t="shared" si="659"/>
        <v/>
      </c>
    </row>
    <row r="10576" spans="2:8" x14ac:dyDescent="0.25">
      <c r="B10576" s="44"/>
      <c r="C10576" s="45"/>
      <c r="D10576" s="45"/>
      <c r="E10576" s="66" t="str">
        <f t="shared" si="657"/>
        <v/>
      </c>
      <c r="F10576" s="70" t="str">
        <f t="shared" si="660"/>
        <v/>
      </c>
      <c r="G10576" s="68" t="str">
        <f t="shared" si="658"/>
        <v/>
      </c>
      <c r="H10576" s="69" t="str">
        <f t="shared" si="659"/>
        <v/>
      </c>
    </row>
    <row r="10577" spans="2:8" x14ac:dyDescent="0.25">
      <c r="B10577" s="44"/>
      <c r="C10577" s="45"/>
      <c r="D10577" s="45"/>
      <c r="E10577" s="66" t="str">
        <f t="shared" si="657"/>
        <v/>
      </c>
      <c r="F10577" s="70" t="str">
        <f t="shared" si="660"/>
        <v/>
      </c>
      <c r="G10577" s="68" t="str">
        <f t="shared" si="658"/>
        <v/>
      </c>
      <c r="H10577" s="69" t="str">
        <f t="shared" si="659"/>
        <v/>
      </c>
    </row>
    <row r="10578" spans="2:8" x14ac:dyDescent="0.25">
      <c r="B10578" s="44"/>
      <c r="C10578" s="45"/>
      <c r="D10578" s="45"/>
      <c r="E10578" s="66" t="str">
        <f t="shared" si="657"/>
        <v/>
      </c>
      <c r="F10578" s="70" t="str">
        <f t="shared" si="660"/>
        <v/>
      </c>
      <c r="G10578" s="68" t="str">
        <f t="shared" si="658"/>
        <v/>
      </c>
      <c r="H10578" s="69" t="str">
        <f t="shared" si="659"/>
        <v/>
      </c>
    </row>
    <row r="10579" spans="2:8" x14ac:dyDescent="0.25">
      <c r="B10579" s="44"/>
      <c r="C10579" s="45"/>
      <c r="D10579" s="45"/>
      <c r="E10579" s="66" t="str">
        <f t="shared" si="657"/>
        <v/>
      </c>
      <c r="F10579" s="70" t="str">
        <f t="shared" si="660"/>
        <v/>
      </c>
      <c r="G10579" s="68" t="str">
        <f t="shared" si="658"/>
        <v/>
      </c>
      <c r="H10579" s="69" t="str">
        <f t="shared" si="659"/>
        <v/>
      </c>
    </row>
    <row r="10580" spans="2:8" x14ac:dyDescent="0.25">
      <c r="B10580" s="44"/>
      <c r="C10580" s="45"/>
      <c r="D10580" s="45"/>
      <c r="E10580" s="66" t="str">
        <f t="shared" si="657"/>
        <v/>
      </c>
      <c r="F10580" s="70" t="str">
        <f t="shared" si="660"/>
        <v/>
      </c>
      <c r="G10580" s="68" t="str">
        <f t="shared" si="658"/>
        <v/>
      </c>
      <c r="H10580" s="69" t="str">
        <f t="shared" si="659"/>
        <v/>
      </c>
    </row>
    <row r="10581" spans="2:8" x14ac:dyDescent="0.25">
      <c r="B10581" s="44"/>
      <c r="C10581" s="45"/>
      <c r="D10581" s="45"/>
      <c r="E10581" s="66" t="str">
        <f t="shared" si="657"/>
        <v/>
      </c>
      <c r="F10581" s="70" t="str">
        <f t="shared" si="660"/>
        <v/>
      </c>
      <c r="G10581" s="68" t="str">
        <f t="shared" si="658"/>
        <v/>
      </c>
      <c r="H10581" s="69" t="str">
        <f t="shared" si="659"/>
        <v/>
      </c>
    </row>
    <row r="10582" spans="2:8" x14ac:dyDescent="0.25">
      <c r="B10582" s="44"/>
      <c r="C10582" s="45"/>
      <c r="D10582" s="45"/>
      <c r="E10582" s="66" t="str">
        <f t="shared" si="657"/>
        <v/>
      </c>
      <c r="F10582" s="70" t="str">
        <f t="shared" si="660"/>
        <v/>
      </c>
      <c r="G10582" s="68" t="str">
        <f t="shared" si="658"/>
        <v/>
      </c>
      <c r="H10582" s="69" t="str">
        <f t="shared" si="659"/>
        <v/>
      </c>
    </row>
    <row r="10583" spans="2:8" x14ac:dyDescent="0.25">
      <c r="B10583" s="44"/>
      <c r="C10583" s="45"/>
      <c r="D10583" s="45"/>
      <c r="E10583" s="66" t="str">
        <f t="shared" si="657"/>
        <v/>
      </c>
      <c r="F10583" s="70" t="str">
        <f t="shared" si="660"/>
        <v/>
      </c>
      <c r="G10583" s="68" t="str">
        <f t="shared" si="658"/>
        <v/>
      </c>
      <c r="H10583" s="69" t="str">
        <f t="shared" si="659"/>
        <v/>
      </c>
    </row>
    <row r="10584" spans="2:8" x14ac:dyDescent="0.25">
      <c r="B10584" s="44"/>
      <c r="C10584" s="45"/>
      <c r="D10584" s="45"/>
      <c r="E10584" s="66" t="str">
        <f t="shared" si="657"/>
        <v/>
      </c>
      <c r="F10584" s="70" t="str">
        <f t="shared" si="660"/>
        <v/>
      </c>
      <c r="G10584" s="68" t="str">
        <f t="shared" si="658"/>
        <v/>
      </c>
      <c r="H10584" s="69" t="str">
        <f t="shared" si="659"/>
        <v/>
      </c>
    </row>
    <row r="10585" spans="2:8" x14ac:dyDescent="0.25">
      <c r="B10585" s="44"/>
      <c r="C10585" s="45"/>
      <c r="D10585" s="45"/>
      <c r="E10585" s="66" t="str">
        <f t="shared" si="657"/>
        <v/>
      </c>
      <c r="F10585" s="70" t="str">
        <f>+IFERROR((E10585+F10584),"")</f>
        <v/>
      </c>
      <c r="G10585" s="68" t="str">
        <f t="shared" si="658"/>
        <v/>
      </c>
      <c r="H10585" s="69" t="str">
        <f t="shared" si="659"/>
        <v/>
      </c>
    </row>
    <row r="10586" spans="2:8" x14ac:dyDescent="0.25">
      <c r="B10586" s="44"/>
      <c r="C10586" s="45"/>
      <c r="D10586" s="45"/>
      <c r="E10586" s="66" t="str">
        <f t="shared" si="657"/>
        <v/>
      </c>
      <c r="F10586" s="70" t="str">
        <f t="shared" si="660"/>
        <v/>
      </c>
      <c r="G10586" s="68" t="str">
        <f t="shared" si="658"/>
        <v/>
      </c>
      <c r="H10586" s="69" t="str">
        <f>IFERROR(((E10586*G10586*$D$10)/36500),"")</f>
        <v/>
      </c>
    </row>
    <row r="10587" spans="2:8" x14ac:dyDescent="0.25">
      <c r="B10587" s="44"/>
      <c r="C10587" s="45"/>
      <c r="D10587" s="45"/>
      <c r="E10587" s="66" t="str">
        <f t="shared" si="657"/>
        <v/>
      </c>
      <c r="F10587" s="70" t="str">
        <f t="shared" si="660"/>
        <v/>
      </c>
      <c r="G10587" s="68" t="str">
        <f t="shared" si="658"/>
        <v/>
      </c>
      <c r="H10587" s="69" t="str">
        <f t="shared" si="659"/>
        <v/>
      </c>
    </row>
    <row r="10588" spans="2:8" x14ac:dyDescent="0.25">
      <c r="B10588" s="44"/>
      <c r="C10588" s="45"/>
      <c r="D10588" s="45"/>
      <c r="E10588" s="66" t="str">
        <f t="shared" si="657"/>
        <v/>
      </c>
      <c r="F10588" s="70" t="str">
        <f t="shared" si="660"/>
        <v/>
      </c>
      <c r="G10588" s="68" t="str">
        <f t="shared" si="658"/>
        <v/>
      </c>
      <c r="H10588" s="69" t="str">
        <f t="shared" si="659"/>
        <v/>
      </c>
    </row>
    <row r="10589" spans="2:8" x14ac:dyDescent="0.25">
      <c r="B10589" s="44"/>
      <c r="C10589" s="45"/>
      <c r="D10589" s="45"/>
      <c r="E10589" s="66" t="str">
        <f t="shared" si="657"/>
        <v/>
      </c>
      <c r="F10589" s="70" t="str">
        <f t="shared" si="660"/>
        <v/>
      </c>
      <c r="G10589" s="68" t="str">
        <f t="shared" si="658"/>
        <v/>
      </c>
      <c r="H10589" s="69" t="str">
        <f t="shared" si="659"/>
        <v/>
      </c>
    </row>
    <row r="10590" spans="2:8" x14ac:dyDescent="0.25">
      <c r="B10590" s="44"/>
      <c r="C10590" s="45"/>
      <c r="D10590" s="45"/>
      <c r="E10590" s="66" t="str">
        <f t="shared" si="657"/>
        <v/>
      </c>
      <c r="F10590" s="70" t="str">
        <f t="shared" si="660"/>
        <v/>
      </c>
      <c r="G10590" s="68" t="str">
        <f t="shared" si="658"/>
        <v/>
      </c>
      <c r="H10590" s="69" t="str">
        <f t="shared" si="659"/>
        <v/>
      </c>
    </row>
    <row r="10591" spans="2:8" x14ac:dyDescent="0.25">
      <c r="B10591" s="44"/>
      <c r="C10591" s="45"/>
      <c r="D10591" s="45"/>
      <c r="E10591" s="66" t="str">
        <f t="shared" si="657"/>
        <v/>
      </c>
      <c r="F10591" s="70" t="str">
        <f t="shared" si="660"/>
        <v/>
      </c>
      <c r="G10591" s="68" t="str">
        <f t="shared" si="658"/>
        <v/>
      </c>
      <c r="H10591" s="69" t="str">
        <f t="shared" si="659"/>
        <v/>
      </c>
    </row>
    <row r="10592" spans="2:8" x14ac:dyDescent="0.25">
      <c r="B10592" s="44"/>
      <c r="C10592" s="45"/>
      <c r="D10592" s="45"/>
      <c r="E10592" s="66" t="str">
        <f t="shared" si="657"/>
        <v/>
      </c>
      <c r="F10592" s="70" t="str">
        <f t="shared" si="660"/>
        <v/>
      </c>
      <c r="G10592" s="68" t="str">
        <f t="shared" si="658"/>
        <v/>
      </c>
      <c r="H10592" s="69" t="str">
        <f t="shared" si="659"/>
        <v/>
      </c>
    </row>
    <row r="10593" spans="2:8" x14ac:dyDescent="0.25">
      <c r="B10593" s="44"/>
      <c r="C10593" s="45"/>
      <c r="D10593" s="45"/>
      <c r="E10593" s="66" t="str">
        <f t="shared" si="657"/>
        <v/>
      </c>
      <c r="F10593" s="70" t="str">
        <f t="shared" si="660"/>
        <v/>
      </c>
      <c r="G10593" s="68" t="str">
        <f t="shared" si="658"/>
        <v/>
      </c>
      <c r="H10593" s="69" t="str">
        <f t="shared" si="659"/>
        <v/>
      </c>
    </row>
    <row r="10594" spans="2:8" x14ac:dyDescent="0.25">
      <c r="B10594" s="44"/>
      <c r="C10594" s="45"/>
      <c r="D10594" s="45"/>
      <c r="E10594" s="66" t="str">
        <f t="shared" si="657"/>
        <v/>
      </c>
      <c r="F10594" s="70" t="str">
        <f t="shared" si="660"/>
        <v/>
      </c>
      <c r="G10594" s="68" t="str">
        <f t="shared" si="658"/>
        <v/>
      </c>
      <c r="H10594" s="69" t="str">
        <f t="shared" si="659"/>
        <v/>
      </c>
    </row>
    <row r="10595" spans="2:8" x14ac:dyDescent="0.25">
      <c r="B10595" s="44"/>
      <c r="C10595" s="45"/>
      <c r="D10595" s="45"/>
      <c r="E10595" s="66" t="str">
        <f t="shared" si="657"/>
        <v/>
      </c>
      <c r="F10595" s="70" t="str">
        <f t="shared" si="660"/>
        <v/>
      </c>
      <c r="G10595" s="68" t="str">
        <f t="shared" si="658"/>
        <v/>
      </c>
      <c r="H10595" s="69" t="str">
        <f t="shared" si="659"/>
        <v/>
      </c>
    </row>
    <row r="10596" spans="2:8" x14ac:dyDescent="0.25">
      <c r="B10596" s="44"/>
      <c r="C10596" s="45"/>
      <c r="D10596" s="45"/>
      <c r="E10596" s="66" t="str">
        <f t="shared" si="657"/>
        <v/>
      </c>
      <c r="F10596" s="70" t="str">
        <f t="shared" si="660"/>
        <v/>
      </c>
      <c r="G10596" s="68" t="str">
        <f t="shared" si="658"/>
        <v/>
      </c>
      <c r="H10596" s="69" t="str">
        <f t="shared" si="659"/>
        <v/>
      </c>
    </row>
    <row r="10597" spans="2:8" x14ac:dyDescent="0.25">
      <c r="B10597" s="44"/>
      <c r="C10597" s="45"/>
      <c r="D10597" s="45"/>
      <c r="E10597" s="66" t="str">
        <f t="shared" si="657"/>
        <v/>
      </c>
      <c r="F10597" s="70" t="str">
        <f t="shared" si="660"/>
        <v/>
      </c>
      <c r="G10597" s="68" t="str">
        <f t="shared" si="658"/>
        <v/>
      </c>
      <c r="H10597" s="69" t="str">
        <f t="shared" si="659"/>
        <v/>
      </c>
    </row>
    <row r="10598" spans="2:8" x14ac:dyDescent="0.25">
      <c r="B10598" s="44"/>
      <c r="C10598" s="45"/>
      <c r="D10598" s="45"/>
      <c r="E10598" s="66" t="str">
        <f t="shared" si="657"/>
        <v/>
      </c>
      <c r="F10598" s="70" t="str">
        <f t="shared" si="660"/>
        <v/>
      </c>
      <c r="G10598" s="68" t="str">
        <f t="shared" si="658"/>
        <v/>
      </c>
      <c r="H10598" s="69" t="str">
        <f t="shared" si="659"/>
        <v/>
      </c>
    </row>
    <row r="10599" spans="2:8" x14ac:dyDescent="0.25">
      <c r="B10599" s="44"/>
      <c r="C10599" s="45"/>
      <c r="D10599" s="45"/>
      <c r="E10599" s="66" t="str">
        <f t="shared" si="657"/>
        <v/>
      </c>
      <c r="F10599" s="70" t="str">
        <f t="shared" si="660"/>
        <v/>
      </c>
      <c r="G10599" s="68" t="str">
        <f t="shared" si="658"/>
        <v/>
      </c>
      <c r="H10599" s="69" t="str">
        <f t="shared" si="659"/>
        <v/>
      </c>
    </row>
    <row r="10600" spans="2:8" x14ac:dyDescent="0.25">
      <c r="B10600" s="44"/>
      <c r="C10600" s="45"/>
      <c r="D10600" s="45"/>
      <c r="E10600" s="66" t="str">
        <f t="shared" si="657"/>
        <v/>
      </c>
      <c r="F10600" s="70" t="str">
        <f t="shared" si="660"/>
        <v/>
      </c>
      <c r="G10600" s="68" t="str">
        <f t="shared" si="658"/>
        <v/>
      </c>
      <c r="H10600" s="69" t="str">
        <f t="shared" si="659"/>
        <v/>
      </c>
    </row>
    <row r="10601" spans="2:8" x14ac:dyDescent="0.25">
      <c r="B10601" s="44"/>
      <c r="C10601" s="45"/>
      <c r="D10601" s="45"/>
      <c r="E10601" s="66" t="str">
        <f t="shared" si="657"/>
        <v/>
      </c>
      <c r="F10601" s="70" t="str">
        <f t="shared" si="660"/>
        <v/>
      </c>
      <c r="G10601" s="68" t="str">
        <f t="shared" si="658"/>
        <v/>
      </c>
      <c r="H10601" s="69" t="str">
        <f t="shared" si="659"/>
        <v/>
      </c>
    </row>
  </sheetData>
  <sheetProtection selectLockedCells="1"/>
  <mergeCells count="3">
    <mergeCell ref="C3:F3"/>
    <mergeCell ref="C5:D5"/>
    <mergeCell ref="C6:D6"/>
  </mergeCells>
  <conditionalFormatting sqref="F13:F10601">
    <cfRule type="cellIs" priority="1" stopIfTrue="1" operator="notBetween">
      <formula>-9.99999999999999E+41</formula>
      <formula>9.99999999999999E+33</formula>
    </cfRule>
  </conditionalFormatting>
  <dataValidations count="2">
    <dataValidation type="custom" allowBlank="1" showInputMessage="1" showErrorMessage="1" errorTitle="İBRAHİM ARIKAN - DİKKAT!" error="Faiz Oranını 10, 20, 30... gibi  Tam Sayı Giriniz!" sqref="D10">
      <formula1>D10&gt;=1</formula1>
    </dataValidation>
    <dataValidation type="custom" allowBlank="1" showInputMessage="1" showErrorMessage="1" errorTitle="İBRAHİM ARIKAN - DİKKAT!" error="Yıl Gününü 365 olarak Giriniz!" sqref="C10">
      <formula1>C10=365</formula1>
    </dataValidation>
  </dataValidations>
  <pageMargins left="0.7" right="0.7" top="0.75" bottom="0.75" header="0.3" footer="0.3"/>
  <pageSetup paperSize="9" orientation="portrait" horizontalDpi="4294967294" verticalDpi="4294967294" r:id="rId1"/>
  <ignoredErrors>
    <ignoredError sqref="H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2:J4384"/>
  <sheetViews>
    <sheetView showGridLines="0" zoomScale="130" zoomScaleNormal="130" workbookViewId="0">
      <selection activeCell="M14" sqref="M14"/>
    </sheetView>
  </sheetViews>
  <sheetFormatPr defaultRowHeight="15" x14ac:dyDescent="0.25"/>
  <cols>
    <col min="1" max="1" width="9.140625" style="46"/>
    <col min="2" max="2" width="9" style="46" bestFit="1" customWidth="1"/>
    <col min="3" max="3" width="10.42578125" style="46" bestFit="1" customWidth="1"/>
    <col min="4" max="4" width="11.7109375" style="46" bestFit="1" customWidth="1"/>
    <col min="5" max="5" width="11.5703125" style="46" customWidth="1"/>
    <col min="6" max="6" width="13.5703125" style="46" customWidth="1"/>
    <col min="7" max="7" width="6.5703125" style="46" bestFit="1" customWidth="1"/>
    <col min="8" max="8" width="14" style="46" bestFit="1" customWidth="1"/>
    <col min="9" max="9" width="9.140625" style="46" customWidth="1"/>
    <col min="10" max="10" width="11.140625" style="46" customWidth="1"/>
    <col min="11" max="16384" width="9.140625" style="46"/>
  </cols>
  <sheetData>
    <row r="2" spans="2:10" ht="16.5" thickBot="1" x14ac:dyDescent="0.35">
      <c r="B2" s="238" t="s">
        <v>302</v>
      </c>
      <c r="C2" s="277"/>
      <c r="D2" s="277"/>
      <c r="E2" s="239"/>
      <c r="F2" s="239"/>
      <c r="G2" s="240"/>
      <c r="H2" s="241"/>
      <c r="J2" s="241"/>
    </row>
    <row r="3" spans="2:10" ht="16.5" thickTop="1" x14ac:dyDescent="0.3">
      <c r="B3" s="242"/>
      <c r="C3" s="243"/>
      <c r="D3" s="243"/>
      <c r="E3" s="239"/>
      <c r="F3" s="244" t="s">
        <v>419</v>
      </c>
      <c r="G3" s="240"/>
      <c r="H3" s="241"/>
      <c r="J3" s="241"/>
    </row>
    <row r="4" spans="2:10" ht="15.75" x14ac:dyDescent="0.3">
      <c r="B4" s="245"/>
      <c r="C4" s="243"/>
      <c r="D4" s="243"/>
      <c r="E4" s="239"/>
      <c r="F4" s="275" t="s">
        <v>406</v>
      </c>
      <c r="G4" s="276"/>
      <c r="H4" s="246" t="s">
        <v>407</v>
      </c>
      <c r="I4" s="246" t="s">
        <v>309</v>
      </c>
      <c r="J4" s="246" t="s">
        <v>408</v>
      </c>
    </row>
    <row r="5" spans="2:10" ht="15.75" x14ac:dyDescent="0.3">
      <c r="B5" s="247"/>
      <c r="C5" s="247"/>
      <c r="D5" s="247"/>
      <c r="E5" s="248"/>
      <c r="F5" s="278">
        <v>42825</v>
      </c>
      <c r="G5" s="279"/>
      <c r="H5" s="236">
        <v>40000</v>
      </c>
      <c r="I5" s="237">
        <v>9.75</v>
      </c>
      <c r="J5" s="236">
        <f>+SUM(I8:I4384)</f>
        <v>419.81187513698632</v>
      </c>
    </row>
    <row r="6" spans="2:10" ht="15.75" x14ac:dyDescent="0.3">
      <c r="B6" s="249"/>
      <c r="C6" s="243"/>
      <c r="D6" s="243"/>
      <c r="E6" s="239"/>
      <c r="F6" s="250" t="s">
        <v>416</v>
      </c>
      <c r="G6" s="264">
        <f>+SUM(G8:G4384)</f>
        <v>1</v>
      </c>
      <c r="H6" s="251" t="s">
        <v>418</v>
      </c>
      <c r="I6" s="252"/>
      <c r="J6" s="241"/>
    </row>
    <row r="7" spans="2:10" x14ac:dyDescent="0.25">
      <c r="B7" s="246" t="s">
        <v>409</v>
      </c>
      <c r="C7" s="246" t="s">
        <v>410</v>
      </c>
      <c r="D7" s="246" t="s">
        <v>411</v>
      </c>
      <c r="E7" s="253" t="s">
        <v>412</v>
      </c>
      <c r="F7" s="253" t="s">
        <v>413</v>
      </c>
      <c r="G7" s="253" t="s">
        <v>414</v>
      </c>
      <c r="H7" s="253" t="s">
        <v>415</v>
      </c>
      <c r="I7" s="253" t="s">
        <v>417</v>
      </c>
      <c r="J7" s="253" t="s">
        <v>408</v>
      </c>
    </row>
    <row r="8" spans="2:10" ht="15.75" x14ac:dyDescent="0.3">
      <c r="B8" s="61">
        <v>42736</v>
      </c>
      <c r="C8" s="62">
        <v>1637046.8</v>
      </c>
      <c r="D8" s="62">
        <v>0</v>
      </c>
      <c r="E8" s="254">
        <f>+IF(C8&lt;&gt;"",C8-D8,"")</f>
        <v>1637046.8</v>
      </c>
      <c r="F8" s="254">
        <f>+IFERROR(IF(E8&gt;$H$5,E8-$H$5,""),"")</f>
        <v>1597046.8</v>
      </c>
      <c r="G8" s="255">
        <f>+IF(AND(B9&lt;&gt;"",$F$5&gt;B8),B9-B8,"")</f>
        <v>0</v>
      </c>
      <c r="H8" s="256">
        <f>+IFERROR(IF(G8&lt;&gt;0,F8*G8,0),"")</f>
        <v>0</v>
      </c>
      <c r="I8" s="256">
        <f>+IFERROR((G8*F8*$I$5)/36500,"")</f>
        <v>0</v>
      </c>
      <c r="J8" s="256">
        <f>+I8</f>
        <v>0</v>
      </c>
    </row>
    <row r="9" spans="2:10" ht="15.75" x14ac:dyDescent="0.3">
      <c r="B9" s="60">
        <v>42736</v>
      </c>
      <c r="C9" s="62">
        <v>0</v>
      </c>
      <c r="D9" s="62">
        <v>25477.66</v>
      </c>
      <c r="E9" s="254">
        <f>+IF(C9&lt;&gt;"",E8+C9-D9,"")</f>
        <v>1611569.1400000001</v>
      </c>
      <c r="F9" s="254">
        <f t="shared" ref="F9:F207" si="0">+IFERROR(IF(E9&gt;$H$5,E9-$H$5,""),"")</f>
        <v>1571569.1400000001</v>
      </c>
      <c r="G9" s="255">
        <f t="shared" ref="G9:G72" si="1">+IF(AND(B10&lt;&gt;"",$F$5&gt;B9),B10-B9,"")</f>
        <v>0</v>
      </c>
      <c r="H9" s="256">
        <f t="shared" ref="H9:H16" si="2">+IFERROR(IF(G9&lt;&gt;0,F9*G9,0),"")</f>
        <v>0</v>
      </c>
      <c r="I9" s="256">
        <f t="shared" ref="I9:I16" si="3">+IFERROR((G9*F9*$I$5)/36500,"")</f>
        <v>0</v>
      </c>
      <c r="J9" s="256">
        <f>+IFERROR(J8+I9,"")</f>
        <v>0</v>
      </c>
    </row>
    <row r="10" spans="2:10" ht="15.75" x14ac:dyDescent="0.3">
      <c r="B10" s="60">
        <v>42736</v>
      </c>
      <c r="C10" s="62">
        <v>34.29</v>
      </c>
      <c r="D10" s="62">
        <v>0</v>
      </c>
      <c r="E10" s="254">
        <f t="shared" ref="E10:E16" si="4">+IF(C10&lt;&gt;"",E9+C10-D10,"")</f>
        <v>1611603.4300000002</v>
      </c>
      <c r="F10" s="254">
        <f t="shared" si="0"/>
        <v>1571603.4300000002</v>
      </c>
      <c r="G10" s="255">
        <f t="shared" si="1"/>
        <v>1</v>
      </c>
      <c r="H10" s="256">
        <f t="shared" si="2"/>
        <v>1571603.4300000002</v>
      </c>
      <c r="I10" s="256">
        <f t="shared" si="3"/>
        <v>419.81187513698632</v>
      </c>
      <c r="J10" s="256">
        <f t="shared" ref="J10:J16" si="5">+IFERROR(J9+I10,"")</f>
        <v>419.81187513698632</v>
      </c>
    </row>
    <row r="11" spans="2:10" ht="15.75" x14ac:dyDescent="0.3">
      <c r="B11" s="60">
        <v>42737</v>
      </c>
      <c r="C11" s="62">
        <v>0</v>
      </c>
      <c r="D11" s="62">
        <v>0.5</v>
      </c>
      <c r="E11" s="254">
        <f t="shared" si="4"/>
        <v>1611602.9300000002</v>
      </c>
      <c r="F11" s="254">
        <f t="shared" si="0"/>
        <v>1571602.9300000002</v>
      </c>
      <c r="G11" s="255">
        <f t="shared" si="1"/>
        <v>0</v>
      </c>
      <c r="H11" s="256">
        <f t="shared" si="2"/>
        <v>0</v>
      </c>
      <c r="I11" s="256">
        <f t="shared" si="3"/>
        <v>0</v>
      </c>
      <c r="J11" s="256">
        <f t="shared" si="5"/>
        <v>419.81187513698632</v>
      </c>
    </row>
    <row r="12" spans="2:10" ht="15.75" x14ac:dyDescent="0.3">
      <c r="B12" s="60">
        <v>42737</v>
      </c>
      <c r="C12" s="62">
        <v>525</v>
      </c>
      <c r="D12" s="62">
        <v>0</v>
      </c>
      <c r="E12" s="254">
        <f t="shared" si="4"/>
        <v>1612127.9300000002</v>
      </c>
      <c r="F12" s="254">
        <f t="shared" si="0"/>
        <v>1572127.9300000002</v>
      </c>
      <c r="G12" s="255">
        <f t="shared" si="1"/>
        <v>0</v>
      </c>
      <c r="H12" s="256">
        <f t="shared" si="2"/>
        <v>0</v>
      </c>
      <c r="I12" s="256">
        <f t="shared" si="3"/>
        <v>0</v>
      </c>
      <c r="J12" s="256">
        <f t="shared" si="5"/>
        <v>419.81187513698632</v>
      </c>
    </row>
    <row r="13" spans="2:10" ht="15.75" x14ac:dyDescent="0.3">
      <c r="B13" s="60">
        <v>42737</v>
      </c>
      <c r="C13" s="62">
        <v>350</v>
      </c>
      <c r="D13" s="62">
        <v>0</v>
      </c>
      <c r="E13" s="254">
        <f t="shared" si="4"/>
        <v>1612477.9300000002</v>
      </c>
      <c r="F13" s="254">
        <f t="shared" si="0"/>
        <v>1572477.9300000002</v>
      </c>
      <c r="G13" s="255">
        <f t="shared" si="1"/>
        <v>0</v>
      </c>
      <c r="H13" s="256">
        <f t="shared" si="2"/>
        <v>0</v>
      </c>
      <c r="I13" s="256">
        <f t="shared" si="3"/>
        <v>0</v>
      </c>
      <c r="J13" s="256">
        <f t="shared" si="5"/>
        <v>419.81187513698632</v>
      </c>
    </row>
    <row r="14" spans="2:10" ht="15.75" x14ac:dyDescent="0.3">
      <c r="B14" s="60">
        <v>42737</v>
      </c>
      <c r="C14" s="62">
        <v>78</v>
      </c>
      <c r="D14" s="62">
        <v>0</v>
      </c>
      <c r="E14" s="254">
        <f t="shared" si="4"/>
        <v>1612555.9300000002</v>
      </c>
      <c r="F14" s="254">
        <f t="shared" si="0"/>
        <v>1572555.9300000002</v>
      </c>
      <c r="G14" s="255">
        <f t="shared" si="1"/>
        <v>0</v>
      </c>
      <c r="H14" s="256">
        <f t="shared" si="2"/>
        <v>0</v>
      </c>
      <c r="I14" s="256">
        <f t="shared" si="3"/>
        <v>0</v>
      </c>
      <c r="J14" s="256">
        <f t="shared" si="5"/>
        <v>419.81187513698632</v>
      </c>
    </row>
    <row r="15" spans="2:10" ht="15.75" x14ac:dyDescent="0.3">
      <c r="B15" s="60">
        <v>42737</v>
      </c>
      <c r="C15" s="62">
        <v>0</v>
      </c>
      <c r="D15" s="62">
        <v>51.19</v>
      </c>
      <c r="E15" s="254">
        <f t="shared" si="4"/>
        <v>1612504.7400000002</v>
      </c>
      <c r="F15" s="254">
        <f t="shared" si="0"/>
        <v>1572504.7400000002</v>
      </c>
      <c r="G15" s="255">
        <f t="shared" si="1"/>
        <v>0</v>
      </c>
      <c r="H15" s="256">
        <f t="shared" si="2"/>
        <v>0</v>
      </c>
      <c r="I15" s="256">
        <f t="shared" si="3"/>
        <v>0</v>
      </c>
      <c r="J15" s="256">
        <f t="shared" si="5"/>
        <v>419.81187513698632</v>
      </c>
    </row>
    <row r="16" spans="2:10" ht="15.75" x14ac:dyDescent="0.3">
      <c r="B16" s="60">
        <v>42737</v>
      </c>
      <c r="C16" s="62">
        <v>0</v>
      </c>
      <c r="D16" s="62">
        <v>350</v>
      </c>
      <c r="E16" s="254">
        <f t="shared" si="4"/>
        <v>1612154.7400000002</v>
      </c>
      <c r="F16" s="254">
        <f t="shared" si="0"/>
        <v>1572154.7400000002</v>
      </c>
      <c r="G16" s="255">
        <f t="shared" si="1"/>
        <v>0</v>
      </c>
      <c r="H16" s="256">
        <f t="shared" si="2"/>
        <v>0</v>
      </c>
      <c r="I16" s="256">
        <f t="shared" si="3"/>
        <v>0</v>
      </c>
      <c r="J16" s="256">
        <f t="shared" si="5"/>
        <v>419.81187513698632</v>
      </c>
    </row>
    <row r="17" spans="2:10" ht="15.75" x14ac:dyDescent="0.3">
      <c r="B17" s="60">
        <v>42737</v>
      </c>
      <c r="C17" s="62">
        <v>0</v>
      </c>
      <c r="D17" s="62">
        <v>77.290000000000006</v>
      </c>
      <c r="E17" s="254">
        <f>+IF(C17&lt;&gt;"",E16+C17-D17,"")</f>
        <v>1612077.4500000002</v>
      </c>
      <c r="F17" s="254">
        <f>+IFERROR(IF(E17&gt;$H$5,E17-$H$5,""),"")</f>
        <v>1572077.4500000002</v>
      </c>
      <c r="G17" s="255" t="str">
        <f t="shared" si="1"/>
        <v/>
      </c>
      <c r="H17" s="256" t="str">
        <f t="shared" ref="H17" si="6">+IFERROR(IF(G17&lt;&gt;0,F17*G17,0),"")</f>
        <v/>
      </c>
      <c r="I17" s="256" t="str">
        <f t="shared" ref="I17" si="7">+IFERROR((G17*F17*$I$5)/36500,"")</f>
        <v/>
      </c>
      <c r="J17" s="256" t="str">
        <f t="shared" ref="J17" si="8">+IFERROR(J16+I17,"")</f>
        <v/>
      </c>
    </row>
    <row r="18" spans="2:10" ht="15.75" x14ac:dyDescent="0.3">
      <c r="B18" s="60"/>
      <c r="C18" s="62"/>
      <c r="D18" s="62"/>
      <c r="E18" s="254" t="str">
        <f t="shared" ref="E18" si="9">+IF(C18&lt;&gt;"",E17+C18-D18,"")</f>
        <v/>
      </c>
      <c r="F18" s="254" t="str">
        <f t="shared" si="0"/>
        <v/>
      </c>
      <c r="G18" s="255" t="str">
        <f t="shared" si="1"/>
        <v/>
      </c>
      <c r="H18" s="256" t="str">
        <f t="shared" ref="H18:H23" si="10">+IFERROR(IF(G18&lt;&gt;0,F18*G18,0),"")</f>
        <v/>
      </c>
      <c r="I18" s="256" t="str">
        <f t="shared" ref="I18:I23" si="11">+IFERROR((G18*F18*$I$5)/36500,"")</f>
        <v/>
      </c>
      <c r="J18" s="256" t="str">
        <f t="shared" ref="J18:J23" si="12">+IFERROR(J17+I18,"")</f>
        <v/>
      </c>
    </row>
    <row r="19" spans="2:10" ht="15.75" x14ac:dyDescent="0.3">
      <c r="B19" s="60"/>
      <c r="C19" s="62"/>
      <c r="D19" s="62"/>
      <c r="E19" s="254" t="str">
        <f t="shared" ref="E19:E82" si="13">+IF(C19&lt;&gt;"",E18+C19-D19,"")</f>
        <v/>
      </c>
      <c r="F19" s="254" t="str">
        <f t="shared" si="0"/>
        <v/>
      </c>
      <c r="G19" s="255" t="str">
        <f t="shared" si="1"/>
        <v/>
      </c>
      <c r="H19" s="256" t="str">
        <f t="shared" si="10"/>
        <v/>
      </c>
      <c r="I19" s="256" t="str">
        <f t="shared" si="11"/>
        <v/>
      </c>
      <c r="J19" s="256" t="str">
        <f t="shared" si="12"/>
        <v/>
      </c>
    </row>
    <row r="20" spans="2:10" ht="15.75" x14ac:dyDescent="0.3">
      <c r="B20" s="60"/>
      <c r="C20" s="62"/>
      <c r="D20" s="62"/>
      <c r="E20" s="254" t="str">
        <f t="shared" si="13"/>
        <v/>
      </c>
      <c r="F20" s="254" t="str">
        <f t="shared" si="0"/>
        <v/>
      </c>
      <c r="G20" s="255" t="str">
        <f t="shared" si="1"/>
        <v/>
      </c>
      <c r="H20" s="256" t="str">
        <f t="shared" si="10"/>
        <v/>
      </c>
      <c r="I20" s="256" t="str">
        <f t="shared" si="11"/>
        <v/>
      </c>
      <c r="J20" s="256" t="str">
        <f t="shared" si="12"/>
        <v/>
      </c>
    </row>
    <row r="21" spans="2:10" ht="15.75" x14ac:dyDescent="0.3">
      <c r="B21" s="60"/>
      <c r="C21" s="62"/>
      <c r="D21" s="62"/>
      <c r="E21" s="254" t="str">
        <f t="shared" si="13"/>
        <v/>
      </c>
      <c r="F21" s="254" t="str">
        <f t="shared" si="0"/>
        <v/>
      </c>
      <c r="G21" s="255" t="str">
        <f t="shared" si="1"/>
        <v/>
      </c>
      <c r="H21" s="256" t="str">
        <f t="shared" si="10"/>
        <v/>
      </c>
      <c r="I21" s="256" t="str">
        <f t="shared" si="11"/>
        <v/>
      </c>
      <c r="J21" s="256" t="str">
        <f t="shared" si="12"/>
        <v/>
      </c>
    </row>
    <row r="22" spans="2:10" ht="15.75" x14ac:dyDescent="0.3">
      <c r="B22" s="60"/>
      <c r="C22" s="62"/>
      <c r="D22" s="62"/>
      <c r="E22" s="254" t="str">
        <f t="shared" si="13"/>
        <v/>
      </c>
      <c r="F22" s="254" t="str">
        <f t="shared" si="0"/>
        <v/>
      </c>
      <c r="G22" s="255" t="str">
        <f t="shared" si="1"/>
        <v/>
      </c>
      <c r="H22" s="256" t="str">
        <f t="shared" si="10"/>
        <v/>
      </c>
      <c r="I22" s="256" t="str">
        <f t="shared" si="11"/>
        <v/>
      </c>
      <c r="J22" s="256" t="str">
        <f t="shared" si="12"/>
        <v/>
      </c>
    </row>
    <row r="23" spans="2:10" ht="15.75" x14ac:dyDescent="0.3">
      <c r="B23" s="60"/>
      <c r="C23" s="62"/>
      <c r="D23" s="62"/>
      <c r="E23" s="254" t="str">
        <f t="shared" si="13"/>
        <v/>
      </c>
      <c r="F23" s="254" t="str">
        <f t="shared" si="0"/>
        <v/>
      </c>
      <c r="G23" s="255" t="str">
        <f t="shared" si="1"/>
        <v/>
      </c>
      <c r="H23" s="256" t="str">
        <f t="shared" si="10"/>
        <v/>
      </c>
      <c r="I23" s="256" t="str">
        <f t="shared" si="11"/>
        <v/>
      </c>
      <c r="J23" s="256" t="str">
        <f t="shared" si="12"/>
        <v/>
      </c>
    </row>
    <row r="24" spans="2:10" ht="15.75" x14ac:dyDescent="0.3">
      <c r="B24" s="60"/>
      <c r="C24" s="62"/>
      <c r="D24" s="62"/>
      <c r="E24" s="254" t="str">
        <f t="shared" si="13"/>
        <v/>
      </c>
      <c r="F24" s="254" t="str">
        <f t="shared" si="0"/>
        <v/>
      </c>
      <c r="G24" s="255" t="str">
        <f t="shared" si="1"/>
        <v/>
      </c>
      <c r="H24" s="256" t="str">
        <f t="shared" ref="H24:H82" si="14">+IFERROR(IF(G24&lt;&gt;0,F24*G24,0),"")</f>
        <v/>
      </c>
      <c r="I24" s="256" t="str">
        <f t="shared" ref="I24:I82" si="15">+IFERROR((G24*F24*$I$5)/36500,"")</f>
        <v/>
      </c>
      <c r="J24" s="256" t="str">
        <f t="shared" ref="J24:J82" si="16">+IFERROR(J23+I24,"")</f>
        <v/>
      </c>
    </row>
    <row r="25" spans="2:10" ht="15.75" x14ac:dyDescent="0.3">
      <c r="B25" s="60"/>
      <c r="C25" s="62"/>
      <c r="D25" s="62"/>
      <c r="E25" s="254" t="str">
        <f t="shared" si="13"/>
        <v/>
      </c>
      <c r="F25" s="254" t="str">
        <f t="shared" si="0"/>
        <v/>
      </c>
      <c r="G25" s="255" t="str">
        <f t="shared" si="1"/>
        <v/>
      </c>
      <c r="H25" s="256" t="str">
        <f t="shared" si="14"/>
        <v/>
      </c>
      <c r="I25" s="256" t="str">
        <f t="shared" si="15"/>
        <v/>
      </c>
      <c r="J25" s="256" t="str">
        <f t="shared" si="16"/>
        <v/>
      </c>
    </row>
    <row r="26" spans="2:10" ht="15.75" x14ac:dyDescent="0.3">
      <c r="B26" s="60"/>
      <c r="C26" s="62"/>
      <c r="D26" s="62"/>
      <c r="E26" s="254" t="str">
        <f t="shared" si="13"/>
        <v/>
      </c>
      <c r="F26" s="254" t="str">
        <f t="shared" si="0"/>
        <v/>
      </c>
      <c r="G26" s="255" t="str">
        <f t="shared" si="1"/>
        <v/>
      </c>
      <c r="H26" s="256" t="str">
        <f t="shared" si="14"/>
        <v/>
      </c>
      <c r="I26" s="256" t="str">
        <f t="shared" si="15"/>
        <v/>
      </c>
      <c r="J26" s="256" t="str">
        <f t="shared" si="16"/>
        <v/>
      </c>
    </row>
    <row r="27" spans="2:10" ht="15.75" x14ac:dyDescent="0.3">
      <c r="B27" s="60"/>
      <c r="C27" s="62"/>
      <c r="D27" s="62"/>
      <c r="E27" s="254" t="str">
        <f t="shared" si="13"/>
        <v/>
      </c>
      <c r="F27" s="254" t="str">
        <f t="shared" si="0"/>
        <v/>
      </c>
      <c r="G27" s="255" t="str">
        <f t="shared" si="1"/>
        <v/>
      </c>
      <c r="H27" s="256" t="str">
        <f t="shared" si="14"/>
        <v/>
      </c>
      <c r="I27" s="256" t="str">
        <f t="shared" si="15"/>
        <v/>
      </c>
      <c r="J27" s="256" t="str">
        <f t="shared" si="16"/>
        <v/>
      </c>
    </row>
    <row r="28" spans="2:10" ht="15.75" x14ac:dyDescent="0.3">
      <c r="B28" s="60"/>
      <c r="C28" s="62"/>
      <c r="D28" s="62"/>
      <c r="E28" s="254" t="str">
        <f t="shared" si="13"/>
        <v/>
      </c>
      <c r="F28" s="254" t="str">
        <f t="shared" si="0"/>
        <v/>
      </c>
      <c r="G28" s="255" t="str">
        <f t="shared" si="1"/>
        <v/>
      </c>
      <c r="H28" s="256" t="str">
        <f t="shared" si="14"/>
        <v/>
      </c>
      <c r="I28" s="256" t="str">
        <f t="shared" si="15"/>
        <v/>
      </c>
      <c r="J28" s="256" t="str">
        <f t="shared" si="16"/>
        <v/>
      </c>
    </row>
    <row r="29" spans="2:10" ht="15.75" x14ac:dyDescent="0.3">
      <c r="B29" s="60"/>
      <c r="C29" s="62"/>
      <c r="D29" s="62"/>
      <c r="E29" s="254" t="str">
        <f t="shared" si="13"/>
        <v/>
      </c>
      <c r="F29" s="254" t="str">
        <f t="shared" si="0"/>
        <v/>
      </c>
      <c r="G29" s="255" t="str">
        <f t="shared" si="1"/>
        <v/>
      </c>
      <c r="H29" s="256" t="str">
        <f t="shared" si="14"/>
        <v/>
      </c>
      <c r="I29" s="256" t="str">
        <f t="shared" si="15"/>
        <v/>
      </c>
      <c r="J29" s="256" t="str">
        <f t="shared" si="16"/>
        <v/>
      </c>
    </row>
    <row r="30" spans="2:10" ht="15.75" x14ac:dyDescent="0.3">
      <c r="B30" s="60"/>
      <c r="C30" s="62"/>
      <c r="D30" s="62"/>
      <c r="E30" s="254" t="str">
        <f t="shared" si="13"/>
        <v/>
      </c>
      <c r="F30" s="254" t="str">
        <f t="shared" si="0"/>
        <v/>
      </c>
      <c r="G30" s="255" t="str">
        <f t="shared" si="1"/>
        <v/>
      </c>
      <c r="H30" s="256" t="str">
        <f t="shared" si="14"/>
        <v/>
      </c>
      <c r="I30" s="256" t="str">
        <f t="shared" si="15"/>
        <v/>
      </c>
      <c r="J30" s="256" t="str">
        <f t="shared" si="16"/>
        <v/>
      </c>
    </row>
    <row r="31" spans="2:10" ht="15.75" x14ac:dyDescent="0.3">
      <c r="B31" s="60"/>
      <c r="C31" s="62"/>
      <c r="D31" s="62"/>
      <c r="E31" s="254" t="str">
        <f t="shared" si="13"/>
        <v/>
      </c>
      <c r="F31" s="254" t="str">
        <f t="shared" si="0"/>
        <v/>
      </c>
      <c r="G31" s="255" t="str">
        <f t="shared" si="1"/>
        <v/>
      </c>
      <c r="H31" s="256" t="str">
        <f t="shared" si="14"/>
        <v/>
      </c>
      <c r="I31" s="256" t="str">
        <f t="shared" si="15"/>
        <v/>
      </c>
      <c r="J31" s="256" t="str">
        <f t="shared" si="16"/>
        <v/>
      </c>
    </row>
    <row r="32" spans="2:10" ht="15.75" x14ac:dyDescent="0.3">
      <c r="B32" s="60"/>
      <c r="C32" s="62"/>
      <c r="D32" s="62"/>
      <c r="E32" s="254" t="str">
        <f t="shared" si="13"/>
        <v/>
      </c>
      <c r="F32" s="254" t="str">
        <f t="shared" si="0"/>
        <v/>
      </c>
      <c r="G32" s="255" t="str">
        <f t="shared" si="1"/>
        <v/>
      </c>
      <c r="H32" s="256" t="str">
        <f t="shared" si="14"/>
        <v/>
      </c>
      <c r="I32" s="256" t="str">
        <f t="shared" si="15"/>
        <v/>
      </c>
      <c r="J32" s="256" t="str">
        <f t="shared" si="16"/>
        <v/>
      </c>
    </row>
    <row r="33" spans="2:10" ht="15.75" x14ac:dyDescent="0.3">
      <c r="B33" s="60"/>
      <c r="C33" s="62"/>
      <c r="D33" s="62"/>
      <c r="E33" s="254" t="str">
        <f t="shared" si="13"/>
        <v/>
      </c>
      <c r="F33" s="254" t="str">
        <f t="shared" si="0"/>
        <v/>
      </c>
      <c r="G33" s="255" t="str">
        <f t="shared" si="1"/>
        <v/>
      </c>
      <c r="H33" s="256" t="str">
        <f t="shared" si="14"/>
        <v/>
      </c>
      <c r="I33" s="256" t="str">
        <f t="shared" si="15"/>
        <v/>
      </c>
      <c r="J33" s="256" t="str">
        <f t="shared" si="16"/>
        <v/>
      </c>
    </row>
    <row r="34" spans="2:10" ht="15.75" x14ac:dyDescent="0.3">
      <c r="B34" s="60"/>
      <c r="C34" s="62"/>
      <c r="D34" s="62"/>
      <c r="E34" s="254" t="str">
        <f t="shared" si="13"/>
        <v/>
      </c>
      <c r="F34" s="254" t="str">
        <f t="shared" si="0"/>
        <v/>
      </c>
      <c r="G34" s="255" t="str">
        <f t="shared" si="1"/>
        <v/>
      </c>
      <c r="H34" s="256" t="str">
        <f t="shared" si="14"/>
        <v/>
      </c>
      <c r="I34" s="256" t="str">
        <f t="shared" si="15"/>
        <v/>
      </c>
      <c r="J34" s="256" t="str">
        <f t="shared" si="16"/>
        <v/>
      </c>
    </row>
    <row r="35" spans="2:10" ht="15.75" x14ac:dyDescent="0.3">
      <c r="B35" s="60"/>
      <c r="C35" s="62"/>
      <c r="D35" s="62"/>
      <c r="E35" s="254" t="str">
        <f t="shared" si="13"/>
        <v/>
      </c>
      <c r="F35" s="254" t="str">
        <f t="shared" si="0"/>
        <v/>
      </c>
      <c r="G35" s="255" t="str">
        <f t="shared" si="1"/>
        <v/>
      </c>
      <c r="H35" s="256" t="str">
        <f t="shared" si="14"/>
        <v/>
      </c>
      <c r="I35" s="256" t="str">
        <f t="shared" si="15"/>
        <v/>
      </c>
      <c r="J35" s="256" t="str">
        <f t="shared" si="16"/>
        <v/>
      </c>
    </row>
    <row r="36" spans="2:10" ht="15.75" x14ac:dyDescent="0.3">
      <c r="B36" s="60"/>
      <c r="C36" s="62"/>
      <c r="D36" s="62"/>
      <c r="E36" s="254" t="str">
        <f t="shared" si="13"/>
        <v/>
      </c>
      <c r="F36" s="254" t="str">
        <f t="shared" si="0"/>
        <v/>
      </c>
      <c r="G36" s="255" t="str">
        <f t="shared" si="1"/>
        <v/>
      </c>
      <c r="H36" s="256" t="str">
        <f t="shared" si="14"/>
        <v/>
      </c>
      <c r="I36" s="256" t="str">
        <f t="shared" si="15"/>
        <v/>
      </c>
      <c r="J36" s="256" t="str">
        <f t="shared" si="16"/>
        <v/>
      </c>
    </row>
    <row r="37" spans="2:10" ht="15.75" x14ac:dyDescent="0.3">
      <c r="B37" s="60"/>
      <c r="C37" s="62"/>
      <c r="D37" s="62"/>
      <c r="E37" s="254" t="str">
        <f t="shared" si="13"/>
        <v/>
      </c>
      <c r="F37" s="254" t="str">
        <f t="shared" si="0"/>
        <v/>
      </c>
      <c r="G37" s="255" t="str">
        <f t="shared" si="1"/>
        <v/>
      </c>
      <c r="H37" s="256" t="str">
        <f t="shared" si="14"/>
        <v/>
      </c>
      <c r="I37" s="256" t="str">
        <f t="shared" si="15"/>
        <v/>
      </c>
      <c r="J37" s="256" t="str">
        <f t="shared" si="16"/>
        <v/>
      </c>
    </row>
    <row r="38" spans="2:10" ht="15.75" x14ac:dyDescent="0.3">
      <c r="B38" s="60"/>
      <c r="C38" s="62"/>
      <c r="D38" s="62"/>
      <c r="E38" s="254" t="str">
        <f t="shared" si="13"/>
        <v/>
      </c>
      <c r="F38" s="254" t="str">
        <f t="shared" si="0"/>
        <v/>
      </c>
      <c r="G38" s="255" t="str">
        <f t="shared" si="1"/>
        <v/>
      </c>
      <c r="H38" s="256" t="str">
        <f t="shared" si="14"/>
        <v/>
      </c>
      <c r="I38" s="256" t="str">
        <f t="shared" si="15"/>
        <v/>
      </c>
      <c r="J38" s="256" t="str">
        <f t="shared" si="16"/>
        <v/>
      </c>
    </row>
    <row r="39" spans="2:10" ht="15.75" x14ac:dyDescent="0.3">
      <c r="B39" s="60"/>
      <c r="C39" s="62"/>
      <c r="D39" s="62"/>
      <c r="E39" s="254" t="str">
        <f t="shared" si="13"/>
        <v/>
      </c>
      <c r="F39" s="254" t="str">
        <f t="shared" si="0"/>
        <v/>
      </c>
      <c r="G39" s="255" t="str">
        <f t="shared" si="1"/>
        <v/>
      </c>
      <c r="H39" s="256" t="str">
        <f t="shared" si="14"/>
        <v/>
      </c>
      <c r="I39" s="256" t="str">
        <f t="shared" si="15"/>
        <v/>
      </c>
      <c r="J39" s="256" t="str">
        <f t="shared" si="16"/>
        <v/>
      </c>
    </row>
    <row r="40" spans="2:10" ht="15.75" x14ac:dyDescent="0.3">
      <c r="B40" s="60"/>
      <c r="C40" s="62"/>
      <c r="D40" s="62"/>
      <c r="E40" s="254" t="str">
        <f t="shared" si="13"/>
        <v/>
      </c>
      <c r="F40" s="254" t="str">
        <f t="shared" si="0"/>
        <v/>
      </c>
      <c r="G40" s="255" t="str">
        <f t="shared" si="1"/>
        <v/>
      </c>
      <c r="H40" s="256" t="str">
        <f t="shared" si="14"/>
        <v/>
      </c>
      <c r="I40" s="256" t="str">
        <f t="shared" si="15"/>
        <v/>
      </c>
      <c r="J40" s="256" t="str">
        <f t="shared" si="16"/>
        <v/>
      </c>
    </row>
    <row r="41" spans="2:10" ht="15.75" x14ac:dyDescent="0.3">
      <c r="B41" s="60"/>
      <c r="C41" s="62"/>
      <c r="D41" s="62"/>
      <c r="E41" s="254" t="str">
        <f t="shared" si="13"/>
        <v/>
      </c>
      <c r="F41" s="254" t="str">
        <f t="shared" si="0"/>
        <v/>
      </c>
      <c r="G41" s="255" t="str">
        <f t="shared" si="1"/>
        <v/>
      </c>
      <c r="H41" s="256" t="str">
        <f t="shared" si="14"/>
        <v/>
      </c>
      <c r="I41" s="256" t="str">
        <f t="shared" si="15"/>
        <v/>
      </c>
      <c r="J41" s="256" t="str">
        <f t="shared" si="16"/>
        <v/>
      </c>
    </row>
    <row r="42" spans="2:10" ht="15.75" x14ac:dyDescent="0.3">
      <c r="B42" s="60"/>
      <c r="C42" s="62"/>
      <c r="D42" s="62"/>
      <c r="E42" s="254" t="str">
        <f t="shared" si="13"/>
        <v/>
      </c>
      <c r="F42" s="254" t="str">
        <f t="shared" si="0"/>
        <v/>
      </c>
      <c r="G42" s="255" t="str">
        <f t="shared" si="1"/>
        <v/>
      </c>
      <c r="H42" s="256" t="str">
        <f t="shared" si="14"/>
        <v/>
      </c>
      <c r="I42" s="256" t="str">
        <f t="shared" si="15"/>
        <v/>
      </c>
      <c r="J42" s="256" t="str">
        <f t="shared" si="16"/>
        <v/>
      </c>
    </row>
    <row r="43" spans="2:10" ht="15.75" x14ac:dyDescent="0.3">
      <c r="B43" s="60"/>
      <c r="C43" s="62"/>
      <c r="D43" s="62"/>
      <c r="E43" s="254" t="str">
        <f t="shared" si="13"/>
        <v/>
      </c>
      <c r="F43" s="254" t="str">
        <f t="shared" si="0"/>
        <v/>
      </c>
      <c r="G43" s="255" t="str">
        <f t="shared" si="1"/>
        <v/>
      </c>
      <c r="H43" s="256" t="str">
        <f t="shared" si="14"/>
        <v/>
      </c>
      <c r="I43" s="256" t="str">
        <f t="shared" si="15"/>
        <v/>
      </c>
      <c r="J43" s="256" t="str">
        <f t="shared" si="16"/>
        <v/>
      </c>
    </row>
    <row r="44" spans="2:10" ht="15.75" x14ac:dyDescent="0.3">
      <c r="B44" s="60"/>
      <c r="C44" s="62"/>
      <c r="D44" s="62"/>
      <c r="E44" s="254" t="str">
        <f t="shared" si="13"/>
        <v/>
      </c>
      <c r="F44" s="254" t="str">
        <f t="shared" si="0"/>
        <v/>
      </c>
      <c r="G44" s="255" t="str">
        <f t="shared" si="1"/>
        <v/>
      </c>
      <c r="H44" s="256" t="str">
        <f t="shared" si="14"/>
        <v/>
      </c>
      <c r="I44" s="256" t="str">
        <f t="shared" si="15"/>
        <v/>
      </c>
      <c r="J44" s="256" t="str">
        <f t="shared" si="16"/>
        <v/>
      </c>
    </row>
    <row r="45" spans="2:10" ht="15.75" x14ac:dyDescent="0.3">
      <c r="B45" s="60"/>
      <c r="C45" s="62"/>
      <c r="D45" s="62"/>
      <c r="E45" s="254" t="str">
        <f t="shared" si="13"/>
        <v/>
      </c>
      <c r="F45" s="254" t="str">
        <f t="shared" si="0"/>
        <v/>
      </c>
      <c r="G45" s="255" t="str">
        <f t="shared" si="1"/>
        <v/>
      </c>
      <c r="H45" s="256" t="str">
        <f t="shared" si="14"/>
        <v/>
      </c>
      <c r="I45" s="256" t="str">
        <f t="shared" si="15"/>
        <v/>
      </c>
      <c r="J45" s="256" t="str">
        <f t="shared" si="16"/>
        <v/>
      </c>
    </row>
    <row r="46" spans="2:10" ht="15.75" x14ac:dyDescent="0.3">
      <c r="B46" s="60"/>
      <c r="C46" s="62"/>
      <c r="D46" s="62"/>
      <c r="E46" s="254" t="str">
        <f t="shared" si="13"/>
        <v/>
      </c>
      <c r="F46" s="254" t="str">
        <f t="shared" si="0"/>
        <v/>
      </c>
      <c r="G46" s="255" t="str">
        <f t="shared" si="1"/>
        <v/>
      </c>
      <c r="H46" s="256" t="str">
        <f t="shared" si="14"/>
        <v/>
      </c>
      <c r="I46" s="256" t="str">
        <f t="shared" si="15"/>
        <v/>
      </c>
      <c r="J46" s="256" t="str">
        <f t="shared" si="16"/>
        <v/>
      </c>
    </row>
    <row r="47" spans="2:10" ht="15.75" x14ac:dyDescent="0.3">
      <c r="B47" s="60"/>
      <c r="C47" s="62"/>
      <c r="D47" s="62"/>
      <c r="E47" s="254" t="str">
        <f t="shared" si="13"/>
        <v/>
      </c>
      <c r="F47" s="254" t="str">
        <f t="shared" si="0"/>
        <v/>
      </c>
      <c r="G47" s="255" t="str">
        <f t="shared" si="1"/>
        <v/>
      </c>
      <c r="H47" s="256" t="str">
        <f t="shared" si="14"/>
        <v/>
      </c>
      <c r="I47" s="256" t="str">
        <f t="shared" si="15"/>
        <v/>
      </c>
      <c r="J47" s="256" t="str">
        <f t="shared" si="16"/>
        <v/>
      </c>
    </row>
    <row r="48" spans="2:10" ht="15.75" x14ac:dyDescent="0.3">
      <c r="B48" s="60"/>
      <c r="C48" s="62"/>
      <c r="D48" s="62"/>
      <c r="E48" s="254" t="str">
        <f t="shared" si="13"/>
        <v/>
      </c>
      <c r="F48" s="254" t="str">
        <f t="shared" si="0"/>
        <v/>
      </c>
      <c r="G48" s="255" t="str">
        <f t="shared" si="1"/>
        <v/>
      </c>
      <c r="H48" s="256" t="str">
        <f t="shared" si="14"/>
        <v/>
      </c>
      <c r="I48" s="256" t="str">
        <f t="shared" si="15"/>
        <v/>
      </c>
      <c r="J48" s="256" t="str">
        <f t="shared" si="16"/>
        <v/>
      </c>
    </row>
    <row r="49" spans="2:10" ht="15.75" x14ac:dyDescent="0.3">
      <c r="B49" s="60"/>
      <c r="C49" s="62"/>
      <c r="D49" s="62"/>
      <c r="E49" s="254" t="str">
        <f t="shared" si="13"/>
        <v/>
      </c>
      <c r="F49" s="254" t="str">
        <f t="shared" si="0"/>
        <v/>
      </c>
      <c r="G49" s="255" t="str">
        <f t="shared" si="1"/>
        <v/>
      </c>
      <c r="H49" s="256" t="str">
        <f t="shared" si="14"/>
        <v/>
      </c>
      <c r="I49" s="256" t="str">
        <f t="shared" si="15"/>
        <v/>
      </c>
      <c r="J49" s="256" t="str">
        <f t="shared" si="16"/>
        <v/>
      </c>
    </row>
    <row r="50" spans="2:10" ht="15.75" x14ac:dyDescent="0.3">
      <c r="B50" s="60"/>
      <c r="C50" s="62"/>
      <c r="D50" s="62"/>
      <c r="E50" s="254" t="str">
        <f t="shared" si="13"/>
        <v/>
      </c>
      <c r="F50" s="254" t="str">
        <f t="shared" si="0"/>
        <v/>
      </c>
      <c r="G50" s="255" t="str">
        <f t="shared" si="1"/>
        <v/>
      </c>
      <c r="H50" s="256" t="str">
        <f t="shared" si="14"/>
        <v/>
      </c>
      <c r="I50" s="256" t="str">
        <f t="shared" si="15"/>
        <v/>
      </c>
      <c r="J50" s="256" t="str">
        <f t="shared" si="16"/>
        <v/>
      </c>
    </row>
    <row r="51" spans="2:10" ht="15.75" x14ac:dyDescent="0.3">
      <c r="B51" s="60"/>
      <c r="C51" s="62"/>
      <c r="D51" s="62"/>
      <c r="E51" s="254" t="str">
        <f t="shared" si="13"/>
        <v/>
      </c>
      <c r="F51" s="254" t="str">
        <f t="shared" si="0"/>
        <v/>
      </c>
      <c r="G51" s="255" t="str">
        <f t="shared" si="1"/>
        <v/>
      </c>
      <c r="H51" s="256" t="str">
        <f t="shared" si="14"/>
        <v/>
      </c>
      <c r="I51" s="256" t="str">
        <f t="shared" si="15"/>
        <v/>
      </c>
      <c r="J51" s="256" t="str">
        <f t="shared" si="16"/>
        <v/>
      </c>
    </row>
    <row r="52" spans="2:10" ht="15.75" x14ac:dyDescent="0.3">
      <c r="B52" s="60"/>
      <c r="C52" s="62"/>
      <c r="D52" s="62"/>
      <c r="E52" s="254" t="str">
        <f t="shared" si="13"/>
        <v/>
      </c>
      <c r="F52" s="254" t="str">
        <f t="shared" si="0"/>
        <v/>
      </c>
      <c r="G52" s="255" t="str">
        <f t="shared" si="1"/>
        <v/>
      </c>
      <c r="H52" s="256" t="str">
        <f t="shared" si="14"/>
        <v/>
      </c>
      <c r="I52" s="256" t="str">
        <f t="shared" si="15"/>
        <v/>
      </c>
      <c r="J52" s="256" t="str">
        <f t="shared" si="16"/>
        <v/>
      </c>
    </row>
    <row r="53" spans="2:10" ht="15.75" x14ac:dyDescent="0.3">
      <c r="B53" s="60"/>
      <c r="C53" s="62"/>
      <c r="D53" s="62"/>
      <c r="E53" s="254" t="str">
        <f t="shared" si="13"/>
        <v/>
      </c>
      <c r="F53" s="254" t="str">
        <f t="shared" si="0"/>
        <v/>
      </c>
      <c r="G53" s="255" t="str">
        <f t="shared" si="1"/>
        <v/>
      </c>
      <c r="H53" s="256" t="str">
        <f t="shared" si="14"/>
        <v/>
      </c>
      <c r="I53" s="256" t="str">
        <f t="shared" si="15"/>
        <v/>
      </c>
      <c r="J53" s="256" t="str">
        <f t="shared" si="16"/>
        <v/>
      </c>
    </row>
    <row r="54" spans="2:10" ht="15.75" x14ac:dyDescent="0.3">
      <c r="B54" s="60"/>
      <c r="C54" s="62"/>
      <c r="D54" s="62"/>
      <c r="E54" s="254" t="str">
        <f t="shared" si="13"/>
        <v/>
      </c>
      <c r="F54" s="254" t="str">
        <f t="shared" si="0"/>
        <v/>
      </c>
      <c r="G54" s="255" t="str">
        <f t="shared" si="1"/>
        <v/>
      </c>
      <c r="H54" s="256" t="str">
        <f t="shared" si="14"/>
        <v/>
      </c>
      <c r="I54" s="256" t="str">
        <f t="shared" si="15"/>
        <v/>
      </c>
      <c r="J54" s="256" t="str">
        <f t="shared" si="16"/>
        <v/>
      </c>
    </row>
    <row r="55" spans="2:10" ht="15.75" x14ac:dyDescent="0.3">
      <c r="B55" s="60"/>
      <c r="C55" s="62"/>
      <c r="D55" s="62"/>
      <c r="E55" s="254" t="str">
        <f t="shared" si="13"/>
        <v/>
      </c>
      <c r="F55" s="254" t="str">
        <f t="shared" si="0"/>
        <v/>
      </c>
      <c r="G55" s="255" t="str">
        <f t="shared" si="1"/>
        <v/>
      </c>
      <c r="H55" s="256" t="str">
        <f t="shared" si="14"/>
        <v/>
      </c>
      <c r="I55" s="256" t="str">
        <f t="shared" si="15"/>
        <v/>
      </c>
      <c r="J55" s="256" t="str">
        <f t="shared" si="16"/>
        <v/>
      </c>
    </row>
    <row r="56" spans="2:10" ht="15.75" x14ac:dyDescent="0.3">
      <c r="B56" s="60"/>
      <c r="C56" s="62"/>
      <c r="D56" s="62"/>
      <c r="E56" s="254" t="str">
        <f t="shared" si="13"/>
        <v/>
      </c>
      <c r="F56" s="254" t="str">
        <f t="shared" si="0"/>
        <v/>
      </c>
      <c r="G56" s="255" t="str">
        <f t="shared" si="1"/>
        <v/>
      </c>
      <c r="H56" s="256" t="str">
        <f t="shared" si="14"/>
        <v/>
      </c>
      <c r="I56" s="256" t="str">
        <f t="shared" si="15"/>
        <v/>
      </c>
      <c r="J56" s="256" t="str">
        <f t="shared" si="16"/>
        <v/>
      </c>
    </row>
    <row r="57" spans="2:10" ht="15.75" x14ac:dyDescent="0.3">
      <c r="B57" s="60"/>
      <c r="C57" s="62"/>
      <c r="D57" s="62"/>
      <c r="E57" s="254" t="str">
        <f t="shared" si="13"/>
        <v/>
      </c>
      <c r="F57" s="254" t="str">
        <f t="shared" si="0"/>
        <v/>
      </c>
      <c r="G57" s="255" t="str">
        <f t="shared" si="1"/>
        <v/>
      </c>
      <c r="H57" s="256" t="str">
        <f t="shared" si="14"/>
        <v/>
      </c>
      <c r="I57" s="256" t="str">
        <f t="shared" si="15"/>
        <v/>
      </c>
      <c r="J57" s="256" t="str">
        <f t="shared" si="16"/>
        <v/>
      </c>
    </row>
    <row r="58" spans="2:10" ht="15.75" x14ac:dyDescent="0.3">
      <c r="B58" s="60"/>
      <c r="C58" s="62"/>
      <c r="D58" s="62"/>
      <c r="E58" s="254" t="str">
        <f t="shared" si="13"/>
        <v/>
      </c>
      <c r="F58" s="254" t="str">
        <f t="shared" si="0"/>
        <v/>
      </c>
      <c r="G58" s="255" t="str">
        <f t="shared" si="1"/>
        <v/>
      </c>
      <c r="H58" s="256" t="str">
        <f t="shared" si="14"/>
        <v/>
      </c>
      <c r="I58" s="256" t="str">
        <f t="shared" si="15"/>
        <v/>
      </c>
      <c r="J58" s="256" t="str">
        <f t="shared" si="16"/>
        <v/>
      </c>
    </row>
    <row r="59" spans="2:10" ht="15.75" x14ac:dyDescent="0.3">
      <c r="B59" s="60"/>
      <c r="C59" s="62"/>
      <c r="D59" s="62"/>
      <c r="E59" s="254" t="str">
        <f t="shared" si="13"/>
        <v/>
      </c>
      <c r="F59" s="254" t="str">
        <f t="shared" si="0"/>
        <v/>
      </c>
      <c r="G59" s="255" t="str">
        <f t="shared" si="1"/>
        <v/>
      </c>
      <c r="H59" s="256" t="str">
        <f t="shared" si="14"/>
        <v/>
      </c>
      <c r="I59" s="256" t="str">
        <f t="shared" si="15"/>
        <v/>
      </c>
      <c r="J59" s="256" t="str">
        <f t="shared" si="16"/>
        <v/>
      </c>
    </row>
    <row r="60" spans="2:10" ht="15.75" x14ac:dyDescent="0.3">
      <c r="B60" s="60"/>
      <c r="C60" s="62"/>
      <c r="D60" s="62"/>
      <c r="E60" s="254" t="str">
        <f t="shared" si="13"/>
        <v/>
      </c>
      <c r="F60" s="254" t="str">
        <f t="shared" si="0"/>
        <v/>
      </c>
      <c r="G60" s="255" t="str">
        <f t="shared" si="1"/>
        <v/>
      </c>
      <c r="H60" s="256" t="str">
        <f t="shared" si="14"/>
        <v/>
      </c>
      <c r="I60" s="256" t="str">
        <f t="shared" si="15"/>
        <v/>
      </c>
      <c r="J60" s="256" t="str">
        <f t="shared" si="16"/>
        <v/>
      </c>
    </row>
    <row r="61" spans="2:10" ht="15.75" x14ac:dyDescent="0.3">
      <c r="B61" s="60"/>
      <c r="C61" s="62"/>
      <c r="D61" s="62"/>
      <c r="E61" s="254" t="str">
        <f t="shared" si="13"/>
        <v/>
      </c>
      <c r="F61" s="254" t="str">
        <f t="shared" si="0"/>
        <v/>
      </c>
      <c r="G61" s="255" t="str">
        <f t="shared" si="1"/>
        <v/>
      </c>
      <c r="H61" s="256" t="str">
        <f t="shared" si="14"/>
        <v/>
      </c>
      <c r="I61" s="256" t="str">
        <f t="shared" si="15"/>
        <v/>
      </c>
      <c r="J61" s="256" t="str">
        <f t="shared" si="16"/>
        <v/>
      </c>
    </row>
    <row r="62" spans="2:10" ht="15.75" x14ac:dyDescent="0.3">
      <c r="B62" s="60"/>
      <c r="C62" s="62"/>
      <c r="D62" s="62"/>
      <c r="E62" s="254" t="str">
        <f t="shared" si="13"/>
        <v/>
      </c>
      <c r="F62" s="254" t="str">
        <f t="shared" si="0"/>
        <v/>
      </c>
      <c r="G62" s="255" t="str">
        <f t="shared" si="1"/>
        <v/>
      </c>
      <c r="H62" s="256" t="str">
        <f t="shared" si="14"/>
        <v/>
      </c>
      <c r="I62" s="256" t="str">
        <f t="shared" si="15"/>
        <v/>
      </c>
      <c r="J62" s="256" t="str">
        <f t="shared" si="16"/>
        <v/>
      </c>
    </row>
    <row r="63" spans="2:10" ht="15.75" x14ac:dyDescent="0.3">
      <c r="B63" s="60"/>
      <c r="C63" s="62"/>
      <c r="D63" s="62"/>
      <c r="E63" s="254" t="str">
        <f t="shared" si="13"/>
        <v/>
      </c>
      <c r="F63" s="254" t="str">
        <f t="shared" si="0"/>
        <v/>
      </c>
      <c r="G63" s="255" t="str">
        <f t="shared" si="1"/>
        <v/>
      </c>
      <c r="H63" s="256" t="str">
        <f t="shared" si="14"/>
        <v/>
      </c>
      <c r="I63" s="256" t="str">
        <f t="shared" si="15"/>
        <v/>
      </c>
      <c r="J63" s="256" t="str">
        <f t="shared" si="16"/>
        <v/>
      </c>
    </row>
    <row r="64" spans="2:10" ht="15.75" x14ac:dyDescent="0.3">
      <c r="B64" s="60"/>
      <c r="C64" s="62"/>
      <c r="D64" s="62"/>
      <c r="E64" s="254" t="str">
        <f t="shared" si="13"/>
        <v/>
      </c>
      <c r="F64" s="254" t="str">
        <f t="shared" si="0"/>
        <v/>
      </c>
      <c r="G64" s="255" t="str">
        <f t="shared" si="1"/>
        <v/>
      </c>
      <c r="H64" s="256" t="str">
        <f t="shared" si="14"/>
        <v/>
      </c>
      <c r="I64" s="256" t="str">
        <f t="shared" si="15"/>
        <v/>
      </c>
      <c r="J64" s="256" t="str">
        <f t="shared" si="16"/>
        <v/>
      </c>
    </row>
    <row r="65" spans="2:10" ht="15.75" x14ac:dyDescent="0.3">
      <c r="B65" s="60"/>
      <c r="C65" s="62"/>
      <c r="D65" s="62"/>
      <c r="E65" s="254" t="str">
        <f t="shared" si="13"/>
        <v/>
      </c>
      <c r="F65" s="254" t="str">
        <f t="shared" si="0"/>
        <v/>
      </c>
      <c r="G65" s="255" t="str">
        <f t="shared" si="1"/>
        <v/>
      </c>
      <c r="H65" s="256" t="str">
        <f t="shared" si="14"/>
        <v/>
      </c>
      <c r="I65" s="256" t="str">
        <f t="shared" si="15"/>
        <v/>
      </c>
      <c r="J65" s="256" t="str">
        <f t="shared" si="16"/>
        <v/>
      </c>
    </row>
    <row r="66" spans="2:10" ht="15.75" x14ac:dyDescent="0.3">
      <c r="B66" s="60"/>
      <c r="C66" s="62"/>
      <c r="D66" s="62"/>
      <c r="E66" s="254" t="str">
        <f t="shared" si="13"/>
        <v/>
      </c>
      <c r="F66" s="254" t="str">
        <f t="shared" si="0"/>
        <v/>
      </c>
      <c r="G66" s="255" t="str">
        <f t="shared" si="1"/>
        <v/>
      </c>
      <c r="H66" s="256" t="str">
        <f t="shared" si="14"/>
        <v/>
      </c>
      <c r="I66" s="256" t="str">
        <f t="shared" si="15"/>
        <v/>
      </c>
      <c r="J66" s="256" t="str">
        <f t="shared" si="16"/>
        <v/>
      </c>
    </row>
    <row r="67" spans="2:10" ht="15.75" x14ac:dyDescent="0.3">
      <c r="B67" s="60"/>
      <c r="C67" s="62"/>
      <c r="D67" s="62"/>
      <c r="E67" s="254" t="str">
        <f t="shared" si="13"/>
        <v/>
      </c>
      <c r="F67" s="254" t="str">
        <f t="shared" si="0"/>
        <v/>
      </c>
      <c r="G67" s="255" t="str">
        <f t="shared" si="1"/>
        <v/>
      </c>
      <c r="H67" s="256" t="str">
        <f t="shared" si="14"/>
        <v/>
      </c>
      <c r="I67" s="256" t="str">
        <f t="shared" si="15"/>
        <v/>
      </c>
      <c r="J67" s="256" t="str">
        <f t="shared" si="16"/>
        <v/>
      </c>
    </row>
    <row r="68" spans="2:10" ht="15.75" x14ac:dyDescent="0.3">
      <c r="B68" s="60"/>
      <c r="C68" s="62"/>
      <c r="D68" s="62"/>
      <c r="E68" s="254" t="str">
        <f t="shared" si="13"/>
        <v/>
      </c>
      <c r="F68" s="254" t="str">
        <f t="shared" si="0"/>
        <v/>
      </c>
      <c r="G68" s="255" t="str">
        <f t="shared" si="1"/>
        <v/>
      </c>
      <c r="H68" s="256" t="str">
        <f t="shared" si="14"/>
        <v/>
      </c>
      <c r="I68" s="256" t="str">
        <f t="shared" si="15"/>
        <v/>
      </c>
      <c r="J68" s="256" t="str">
        <f t="shared" si="16"/>
        <v/>
      </c>
    </row>
    <row r="69" spans="2:10" ht="15.75" x14ac:dyDescent="0.3">
      <c r="B69" s="60"/>
      <c r="C69" s="62"/>
      <c r="D69" s="62"/>
      <c r="E69" s="254" t="str">
        <f t="shared" si="13"/>
        <v/>
      </c>
      <c r="F69" s="254" t="str">
        <f t="shared" si="0"/>
        <v/>
      </c>
      <c r="G69" s="255" t="str">
        <f t="shared" si="1"/>
        <v/>
      </c>
      <c r="H69" s="256" t="str">
        <f t="shared" si="14"/>
        <v/>
      </c>
      <c r="I69" s="256" t="str">
        <f t="shared" si="15"/>
        <v/>
      </c>
      <c r="J69" s="256" t="str">
        <f t="shared" si="16"/>
        <v/>
      </c>
    </row>
    <row r="70" spans="2:10" ht="15.75" x14ac:dyDescent="0.3">
      <c r="B70" s="60"/>
      <c r="C70" s="62"/>
      <c r="D70" s="62"/>
      <c r="E70" s="254" t="str">
        <f t="shared" si="13"/>
        <v/>
      </c>
      <c r="F70" s="254" t="str">
        <f t="shared" si="0"/>
        <v/>
      </c>
      <c r="G70" s="255" t="str">
        <f t="shared" si="1"/>
        <v/>
      </c>
      <c r="H70" s="256" t="str">
        <f t="shared" si="14"/>
        <v/>
      </c>
      <c r="I70" s="256" t="str">
        <f t="shared" si="15"/>
        <v/>
      </c>
      <c r="J70" s="256" t="str">
        <f t="shared" si="16"/>
        <v/>
      </c>
    </row>
    <row r="71" spans="2:10" ht="15.75" x14ac:dyDescent="0.3">
      <c r="B71" s="60"/>
      <c r="C71" s="62"/>
      <c r="D71" s="62"/>
      <c r="E71" s="254" t="str">
        <f t="shared" si="13"/>
        <v/>
      </c>
      <c r="F71" s="254" t="str">
        <f t="shared" si="0"/>
        <v/>
      </c>
      <c r="G71" s="255" t="str">
        <f t="shared" si="1"/>
        <v/>
      </c>
      <c r="H71" s="256" t="str">
        <f t="shared" si="14"/>
        <v/>
      </c>
      <c r="I71" s="256" t="str">
        <f t="shared" si="15"/>
        <v/>
      </c>
      <c r="J71" s="256" t="str">
        <f t="shared" si="16"/>
        <v/>
      </c>
    </row>
    <row r="72" spans="2:10" ht="15.75" x14ac:dyDescent="0.3">
      <c r="B72" s="60"/>
      <c r="C72" s="62"/>
      <c r="D72" s="62"/>
      <c r="E72" s="254" t="str">
        <f t="shared" si="13"/>
        <v/>
      </c>
      <c r="F72" s="254" t="str">
        <f t="shared" si="0"/>
        <v/>
      </c>
      <c r="G72" s="255" t="str">
        <f t="shared" si="1"/>
        <v/>
      </c>
      <c r="H72" s="256" t="str">
        <f t="shared" si="14"/>
        <v/>
      </c>
      <c r="I72" s="256" t="str">
        <f t="shared" si="15"/>
        <v/>
      </c>
      <c r="J72" s="256" t="str">
        <f t="shared" si="16"/>
        <v/>
      </c>
    </row>
    <row r="73" spans="2:10" ht="15.75" x14ac:dyDescent="0.3">
      <c r="B73" s="60"/>
      <c r="C73" s="62"/>
      <c r="D73" s="62"/>
      <c r="E73" s="254" t="str">
        <f t="shared" si="13"/>
        <v/>
      </c>
      <c r="F73" s="254" t="str">
        <f t="shared" si="0"/>
        <v/>
      </c>
      <c r="G73" s="255" t="str">
        <f t="shared" ref="G73:G136" si="17">+IF(AND(B74&lt;&gt;"",$F$5&gt;B73),B74-B73,"")</f>
        <v/>
      </c>
      <c r="H73" s="256" t="str">
        <f t="shared" si="14"/>
        <v/>
      </c>
      <c r="I73" s="256" t="str">
        <f t="shared" si="15"/>
        <v/>
      </c>
      <c r="J73" s="256" t="str">
        <f t="shared" si="16"/>
        <v/>
      </c>
    </row>
    <row r="74" spans="2:10" ht="15.75" x14ac:dyDescent="0.3">
      <c r="B74" s="60"/>
      <c r="C74" s="62"/>
      <c r="D74" s="62"/>
      <c r="E74" s="254" t="str">
        <f t="shared" si="13"/>
        <v/>
      </c>
      <c r="F74" s="254" t="str">
        <f t="shared" si="0"/>
        <v/>
      </c>
      <c r="G74" s="255" t="str">
        <f t="shared" si="17"/>
        <v/>
      </c>
      <c r="H74" s="256" t="str">
        <f t="shared" si="14"/>
        <v/>
      </c>
      <c r="I74" s="256" t="str">
        <f t="shared" si="15"/>
        <v/>
      </c>
      <c r="J74" s="256" t="str">
        <f t="shared" si="16"/>
        <v/>
      </c>
    </row>
    <row r="75" spans="2:10" ht="15.75" x14ac:dyDescent="0.3">
      <c r="B75" s="60"/>
      <c r="C75" s="62"/>
      <c r="D75" s="62"/>
      <c r="E75" s="254" t="str">
        <f t="shared" si="13"/>
        <v/>
      </c>
      <c r="F75" s="254" t="str">
        <f t="shared" si="0"/>
        <v/>
      </c>
      <c r="G75" s="255" t="str">
        <f t="shared" si="17"/>
        <v/>
      </c>
      <c r="H75" s="256" t="str">
        <f t="shared" si="14"/>
        <v/>
      </c>
      <c r="I75" s="256" t="str">
        <f t="shared" si="15"/>
        <v/>
      </c>
      <c r="J75" s="256" t="str">
        <f t="shared" si="16"/>
        <v/>
      </c>
    </row>
    <row r="76" spans="2:10" ht="15.75" x14ac:dyDescent="0.3">
      <c r="B76" s="60"/>
      <c r="C76" s="62"/>
      <c r="D76" s="62"/>
      <c r="E76" s="254" t="str">
        <f t="shared" si="13"/>
        <v/>
      </c>
      <c r="F76" s="254" t="str">
        <f t="shared" si="0"/>
        <v/>
      </c>
      <c r="G76" s="255" t="str">
        <f t="shared" si="17"/>
        <v/>
      </c>
      <c r="H76" s="256" t="str">
        <f t="shared" si="14"/>
        <v/>
      </c>
      <c r="I76" s="256" t="str">
        <f t="shared" si="15"/>
        <v/>
      </c>
      <c r="J76" s="256" t="str">
        <f t="shared" si="16"/>
        <v/>
      </c>
    </row>
    <row r="77" spans="2:10" ht="15.75" x14ac:dyDescent="0.3">
      <c r="B77" s="60"/>
      <c r="C77" s="62"/>
      <c r="D77" s="62"/>
      <c r="E77" s="254" t="str">
        <f t="shared" si="13"/>
        <v/>
      </c>
      <c r="F77" s="254" t="str">
        <f t="shared" si="0"/>
        <v/>
      </c>
      <c r="G77" s="255" t="str">
        <f t="shared" si="17"/>
        <v/>
      </c>
      <c r="H77" s="256" t="str">
        <f t="shared" si="14"/>
        <v/>
      </c>
      <c r="I77" s="256" t="str">
        <f t="shared" si="15"/>
        <v/>
      </c>
      <c r="J77" s="256" t="str">
        <f t="shared" si="16"/>
        <v/>
      </c>
    </row>
    <row r="78" spans="2:10" ht="15.75" x14ac:dyDescent="0.3">
      <c r="B78" s="60"/>
      <c r="C78" s="62"/>
      <c r="D78" s="62"/>
      <c r="E78" s="254" t="str">
        <f t="shared" si="13"/>
        <v/>
      </c>
      <c r="F78" s="254" t="str">
        <f t="shared" si="0"/>
        <v/>
      </c>
      <c r="G78" s="255" t="str">
        <f t="shared" si="17"/>
        <v/>
      </c>
      <c r="H78" s="256" t="str">
        <f t="shared" si="14"/>
        <v/>
      </c>
      <c r="I78" s="256" t="str">
        <f t="shared" si="15"/>
        <v/>
      </c>
      <c r="J78" s="256" t="str">
        <f t="shared" si="16"/>
        <v/>
      </c>
    </row>
    <row r="79" spans="2:10" ht="15.75" x14ac:dyDescent="0.3">
      <c r="B79" s="60"/>
      <c r="C79" s="62"/>
      <c r="D79" s="62"/>
      <c r="E79" s="254" t="str">
        <f t="shared" si="13"/>
        <v/>
      </c>
      <c r="F79" s="254" t="str">
        <f t="shared" si="0"/>
        <v/>
      </c>
      <c r="G79" s="255" t="str">
        <f t="shared" si="17"/>
        <v/>
      </c>
      <c r="H79" s="256" t="str">
        <f t="shared" si="14"/>
        <v/>
      </c>
      <c r="I79" s="256" t="str">
        <f t="shared" si="15"/>
        <v/>
      </c>
      <c r="J79" s="256" t="str">
        <f t="shared" si="16"/>
        <v/>
      </c>
    </row>
    <row r="80" spans="2:10" ht="15.75" x14ac:dyDescent="0.3">
      <c r="B80" s="60"/>
      <c r="C80" s="62"/>
      <c r="D80" s="62"/>
      <c r="E80" s="254" t="str">
        <f t="shared" si="13"/>
        <v/>
      </c>
      <c r="F80" s="254" t="str">
        <f t="shared" si="0"/>
        <v/>
      </c>
      <c r="G80" s="255" t="str">
        <f t="shared" si="17"/>
        <v/>
      </c>
      <c r="H80" s="256" t="str">
        <f t="shared" si="14"/>
        <v/>
      </c>
      <c r="I80" s="256" t="str">
        <f t="shared" si="15"/>
        <v/>
      </c>
      <c r="J80" s="256" t="str">
        <f t="shared" si="16"/>
        <v/>
      </c>
    </row>
    <row r="81" spans="2:10" ht="15.75" x14ac:dyDescent="0.3">
      <c r="B81" s="60"/>
      <c r="C81" s="62"/>
      <c r="D81" s="62"/>
      <c r="E81" s="254" t="str">
        <f t="shared" si="13"/>
        <v/>
      </c>
      <c r="F81" s="254" t="str">
        <f t="shared" si="0"/>
        <v/>
      </c>
      <c r="G81" s="255" t="str">
        <f t="shared" si="17"/>
        <v/>
      </c>
      <c r="H81" s="256" t="str">
        <f t="shared" si="14"/>
        <v/>
      </c>
      <c r="I81" s="256" t="str">
        <f t="shared" si="15"/>
        <v/>
      </c>
      <c r="J81" s="256" t="str">
        <f t="shared" si="16"/>
        <v/>
      </c>
    </row>
    <row r="82" spans="2:10" ht="15.75" x14ac:dyDescent="0.3">
      <c r="B82" s="60"/>
      <c r="C82" s="62"/>
      <c r="D82" s="62"/>
      <c r="E82" s="254" t="str">
        <f t="shared" si="13"/>
        <v/>
      </c>
      <c r="F82" s="254" t="str">
        <f t="shared" si="0"/>
        <v/>
      </c>
      <c r="G82" s="255" t="str">
        <f t="shared" si="17"/>
        <v/>
      </c>
      <c r="H82" s="256" t="str">
        <f t="shared" si="14"/>
        <v/>
      </c>
      <c r="I82" s="256" t="str">
        <f t="shared" si="15"/>
        <v/>
      </c>
      <c r="J82" s="256" t="str">
        <f t="shared" si="16"/>
        <v/>
      </c>
    </row>
    <row r="83" spans="2:10" ht="15.75" x14ac:dyDescent="0.3">
      <c r="B83" s="60"/>
      <c r="C83" s="62"/>
      <c r="D83" s="62"/>
      <c r="E83" s="254" t="str">
        <f t="shared" ref="E83:E146" si="18">+IF(C83&lt;&gt;"",E82+C83-D83,"")</f>
        <v/>
      </c>
      <c r="F83" s="254" t="str">
        <f t="shared" si="0"/>
        <v/>
      </c>
      <c r="G83" s="255" t="str">
        <f t="shared" si="17"/>
        <v/>
      </c>
      <c r="H83" s="256" t="str">
        <f t="shared" ref="H83:H146" si="19">+IFERROR(IF(G83&lt;&gt;0,F83*G83,0),"")</f>
        <v/>
      </c>
      <c r="I83" s="256" t="str">
        <f t="shared" ref="I83:I146" si="20">+IFERROR((G83*F83*$I$5)/36500,"")</f>
        <v/>
      </c>
      <c r="J83" s="256" t="str">
        <f t="shared" ref="J83:J146" si="21">+IFERROR(J82+I83,"")</f>
        <v/>
      </c>
    </row>
    <row r="84" spans="2:10" ht="15.75" x14ac:dyDescent="0.3">
      <c r="B84" s="60"/>
      <c r="C84" s="62"/>
      <c r="D84" s="62"/>
      <c r="E84" s="254" t="str">
        <f t="shared" si="18"/>
        <v/>
      </c>
      <c r="F84" s="254" t="str">
        <f t="shared" si="0"/>
        <v/>
      </c>
      <c r="G84" s="255" t="str">
        <f t="shared" si="17"/>
        <v/>
      </c>
      <c r="H84" s="256" t="str">
        <f t="shared" si="19"/>
        <v/>
      </c>
      <c r="I84" s="256" t="str">
        <f t="shared" si="20"/>
        <v/>
      </c>
      <c r="J84" s="256" t="str">
        <f t="shared" si="21"/>
        <v/>
      </c>
    </row>
    <row r="85" spans="2:10" ht="15.75" x14ac:dyDescent="0.3">
      <c r="B85" s="60"/>
      <c r="C85" s="62"/>
      <c r="D85" s="62"/>
      <c r="E85" s="254" t="str">
        <f t="shared" si="18"/>
        <v/>
      </c>
      <c r="F85" s="254" t="str">
        <f t="shared" si="0"/>
        <v/>
      </c>
      <c r="G85" s="255" t="str">
        <f t="shared" si="17"/>
        <v/>
      </c>
      <c r="H85" s="256" t="str">
        <f t="shared" si="19"/>
        <v/>
      </c>
      <c r="I85" s="256" t="str">
        <f t="shared" si="20"/>
        <v/>
      </c>
      <c r="J85" s="256" t="str">
        <f t="shared" si="21"/>
        <v/>
      </c>
    </row>
    <row r="86" spans="2:10" ht="15.75" x14ac:dyDescent="0.3">
      <c r="B86" s="60"/>
      <c r="C86" s="62"/>
      <c r="D86" s="62"/>
      <c r="E86" s="254" t="str">
        <f t="shared" si="18"/>
        <v/>
      </c>
      <c r="F86" s="254" t="str">
        <f t="shared" si="0"/>
        <v/>
      </c>
      <c r="G86" s="255" t="str">
        <f t="shared" si="17"/>
        <v/>
      </c>
      <c r="H86" s="256" t="str">
        <f t="shared" si="19"/>
        <v/>
      </c>
      <c r="I86" s="256" t="str">
        <f t="shared" si="20"/>
        <v/>
      </c>
      <c r="J86" s="256" t="str">
        <f t="shared" si="21"/>
        <v/>
      </c>
    </row>
    <row r="87" spans="2:10" ht="15.75" x14ac:dyDescent="0.3">
      <c r="B87" s="60"/>
      <c r="C87" s="62"/>
      <c r="D87" s="62"/>
      <c r="E87" s="254" t="str">
        <f t="shared" si="18"/>
        <v/>
      </c>
      <c r="F87" s="254" t="str">
        <f t="shared" si="0"/>
        <v/>
      </c>
      <c r="G87" s="255" t="str">
        <f t="shared" si="17"/>
        <v/>
      </c>
      <c r="H87" s="256" t="str">
        <f t="shared" si="19"/>
        <v/>
      </c>
      <c r="I87" s="256" t="str">
        <f t="shared" si="20"/>
        <v/>
      </c>
      <c r="J87" s="256" t="str">
        <f t="shared" si="21"/>
        <v/>
      </c>
    </row>
    <row r="88" spans="2:10" ht="15.75" x14ac:dyDescent="0.3">
      <c r="B88" s="60"/>
      <c r="C88" s="62"/>
      <c r="D88" s="62"/>
      <c r="E88" s="254" t="str">
        <f t="shared" si="18"/>
        <v/>
      </c>
      <c r="F88" s="254" t="str">
        <f t="shared" si="0"/>
        <v/>
      </c>
      <c r="G88" s="255" t="str">
        <f t="shared" si="17"/>
        <v/>
      </c>
      <c r="H88" s="256" t="str">
        <f t="shared" si="19"/>
        <v/>
      </c>
      <c r="I88" s="256" t="str">
        <f t="shared" si="20"/>
        <v/>
      </c>
      <c r="J88" s="256" t="str">
        <f t="shared" si="21"/>
        <v/>
      </c>
    </row>
    <row r="89" spans="2:10" ht="15.75" x14ac:dyDescent="0.3">
      <c r="B89" s="60"/>
      <c r="C89" s="62"/>
      <c r="D89" s="62"/>
      <c r="E89" s="254" t="str">
        <f t="shared" si="18"/>
        <v/>
      </c>
      <c r="F89" s="254" t="str">
        <f t="shared" si="0"/>
        <v/>
      </c>
      <c r="G89" s="255" t="str">
        <f t="shared" si="17"/>
        <v/>
      </c>
      <c r="H89" s="256" t="str">
        <f t="shared" si="19"/>
        <v/>
      </c>
      <c r="I89" s="256" t="str">
        <f t="shared" si="20"/>
        <v/>
      </c>
      <c r="J89" s="256" t="str">
        <f t="shared" si="21"/>
        <v/>
      </c>
    </row>
    <row r="90" spans="2:10" ht="15.75" x14ac:dyDescent="0.3">
      <c r="B90" s="60"/>
      <c r="C90" s="62"/>
      <c r="D90" s="62"/>
      <c r="E90" s="254" t="str">
        <f t="shared" si="18"/>
        <v/>
      </c>
      <c r="F90" s="254" t="str">
        <f t="shared" si="0"/>
        <v/>
      </c>
      <c r="G90" s="255" t="str">
        <f t="shared" si="17"/>
        <v/>
      </c>
      <c r="H90" s="256" t="str">
        <f t="shared" si="19"/>
        <v/>
      </c>
      <c r="I90" s="256" t="str">
        <f t="shared" si="20"/>
        <v/>
      </c>
      <c r="J90" s="256" t="str">
        <f t="shared" si="21"/>
        <v/>
      </c>
    </row>
    <row r="91" spans="2:10" ht="15.75" x14ac:dyDescent="0.3">
      <c r="B91" s="60"/>
      <c r="C91" s="62"/>
      <c r="D91" s="62"/>
      <c r="E91" s="254" t="str">
        <f t="shared" si="18"/>
        <v/>
      </c>
      <c r="F91" s="254" t="str">
        <f t="shared" si="0"/>
        <v/>
      </c>
      <c r="G91" s="255" t="str">
        <f t="shared" si="17"/>
        <v/>
      </c>
      <c r="H91" s="256" t="str">
        <f t="shared" si="19"/>
        <v/>
      </c>
      <c r="I91" s="256" t="str">
        <f t="shared" si="20"/>
        <v/>
      </c>
      <c r="J91" s="256" t="str">
        <f t="shared" si="21"/>
        <v/>
      </c>
    </row>
    <row r="92" spans="2:10" ht="15.75" x14ac:dyDescent="0.3">
      <c r="B92" s="60"/>
      <c r="C92" s="62"/>
      <c r="D92" s="62"/>
      <c r="E92" s="254" t="str">
        <f t="shared" si="18"/>
        <v/>
      </c>
      <c r="F92" s="254" t="str">
        <f t="shared" si="0"/>
        <v/>
      </c>
      <c r="G92" s="255" t="str">
        <f t="shared" si="17"/>
        <v/>
      </c>
      <c r="H92" s="256" t="str">
        <f t="shared" si="19"/>
        <v/>
      </c>
      <c r="I92" s="256" t="str">
        <f t="shared" si="20"/>
        <v/>
      </c>
      <c r="J92" s="256" t="str">
        <f t="shared" si="21"/>
        <v/>
      </c>
    </row>
    <row r="93" spans="2:10" ht="15.75" x14ac:dyDescent="0.3">
      <c r="B93" s="60"/>
      <c r="C93" s="62"/>
      <c r="D93" s="62"/>
      <c r="E93" s="254" t="str">
        <f t="shared" si="18"/>
        <v/>
      </c>
      <c r="F93" s="254" t="str">
        <f t="shared" si="0"/>
        <v/>
      </c>
      <c r="G93" s="255" t="str">
        <f t="shared" si="17"/>
        <v/>
      </c>
      <c r="H93" s="256" t="str">
        <f t="shared" si="19"/>
        <v/>
      </c>
      <c r="I93" s="256" t="str">
        <f t="shared" si="20"/>
        <v/>
      </c>
      <c r="J93" s="256" t="str">
        <f t="shared" si="21"/>
        <v/>
      </c>
    </row>
    <row r="94" spans="2:10" ht="15.75" x14ac:dyDescent="0.3">
      <c r="B94" s="60"/>
      <c r="C94" s="62"/>
      <c r="D94" s="62"/>
      <c r="E94" s="254" t="str">
        <f t="shared" si="18"/>
        <v/>
      </c>
      <c r="F94" s="254" t="str">
        <f t="shared" si="0"/>
        <v/>
      </c>
      <c r="G94" s="255" t="str">
        <f t="shared" si="17"/>
        <v/>
      </c>
      <c r="H94" s="256" t="str">
        <f t="shared" si="19"/>
        <v/>
      </c>
      <c r="I94" s="256" t="str">
        <f t="shared" si="20"/>
        <v/>
      </c>
      <c r="J94" s="256" t="str">
        <f t="shared" si="21"/>
        <v/>
      </c>
    </row>
    <row r="95" spans="2:10" ht="15.75" x14ac:dyDescent="0.3">
      <c r="B95" s="60"/>
      <c r="C95" s="62"/>
      <c r="D95" s="62"/>
      <c r="E95" s="254" t="str">
        <f t="shared" si="18"/>
        <v/>
      </c>
      <c r="F95" s="254" t="str">
        <f t="shared" si="0"/>
        <v/>
      </c>
      <c r="G95" s="255" t="str">
        <f t="shared" si="17"/>
        <v/>
      </c>
      <c r="H95" s="256" t="str">
        <f t="shared" si="19"/>
        <v/>
      </c>
      <c r="I95" s="256" t="str">
        <f t="shared" si="20"/>
        <v/>
      </c>
      <c r="J95" s="256" t="str">
        <f t="shared" si="21"/>
        <v/>
      </c>
    </row>
    <row r="96" spans="2:10" ht="15.75" x14ac:dyDescent="0.3">
      <c r="B96" s="60"/>
      <c r="C96" s="62"/>
      <c r="D96" s="62"/>
      <c r="E96" s="254" t="str">
        <f t="shared" si="18"/>
        <v/>
      </c>
      <c r="F96" s="254" t="str">
        <f t="shared" si="0"/>
        <v/>
      </c>
      <c r="G96" s="255" t="str">
        <f t="shared" si="17"/>
        <v/>
      </c>
      <c r="H96" s="256" t="str">
        <f t="shared" si="19"/>
        <v/>
      </c>
      <c r="I96" s="256" t="str">
        <f t="shared" si="20"/>
        <v/>
      </c>
      <c r="J96" s="256" t="str">
        <f t="shared" si="21"/>
        <v/>
      </c>
    </row>
    <row r="97" spans="2:10" ht="15.75" x14ac:dyDescent="0.3">
      <c r="B97" s="60"/>
      <c r="C97" s="62"/>
      <c r="D97" s="62"/>
      <c r="E97" s="254" t="str">
        <f t="shared" si="18"/>
        <v/>
      </c>
      <c r="F97" s="254" t="str">
        <f t="shared" si="0"/>
        <v/>
      </c>
      <c r="G97" s="255" t="str">
        <f t="shared" si="17"/>
        <v/>
      </c>
      <c r="H97" s="256" t="str">
        <f t="shared" si="19"/>
        <v/>
      </c>
      <c r="I97" s="256" t="str">
        <f t="shared" si="20"/>
        <v/>
      </c>
      <c r="J97" s="256" t="str">
        <f t="shared" si="21"/>
        <v/>
      </c>
    </row>
    <row r="98" spans="2:10" ht="15.75" x14ac:dyDescent="0.3">
      <c r="B98" s="60"/>
      <c r="C98" s="62"/>
      <c r="D98" s="62"/>
      <c r="E98" s="254" t="str">
        <f t="shared" si="18"/>
        <v/>
      </c>
      <c r="F98" s="254" t="str">
        <f t="shared" si="0"/>
        <v/>
      </c>
      <c r="G98" s="255" t="str">
        <f t="shared" si="17"/>
        <v/>
      </c>
      <c r="H98" s="256" t="str">
        <f t="shared" si="19"/>
        <v/>
      </c>
      <c r="I98" s="256" t="str">
        <f t="shared" si="20"/>
        <v/>
      </c>
      <c r="J98" s="256" t="str">
        <f t="shared" si="21"/>
        <v/>
      </c>
    </row>
    <row r="99" spans="2:10" ht="15.75" x14ac:dyDescent="0.3">
      <c r="B99" s="60"/>
      <c r="C99" s="62"/>
      <c r="D99" s="62"/>
      <c r="E99" s="254" t="str">
        <f t="shared" si="18"/>
        <v/>
      </c>
      <c r="F99" s="254" t="str">
        <f t="shared" si="0"/>
        <v/>
      </c>
      <c r="G99" s="255" t="str">
        <f t="shared" si="17"/>
        <v/>
      </c>
      <c r="H99" s="256" t="str">
        <f t="shared" si="19"/>
        <v/>
      </c>
      <c r="I99" s="256" t="str">
        <f t="shared" si="20"/>
        <v/>
      </c>
      <c r="J99" s="256" t="str">
        <f t="shared" si="21"/>
        <v/>
      </c>
    </row>
    <row r="100" spans="2:10" ht="15.75" x14ac:dyDescent="0.3">
      <c r="B100" s="60"/>
      <c r="C100" s="62"/>
      <c r="D100" s="62"/>
      <c r="E100" s="254" t="str">
        <f t="shared" si="18"/>
        <v/>
      </c>
      <c r="F100" s="254" t="str">
        <f t="shared" si="0"/>
        <v/>
      </c>
      <c r="G100" s="255" t="str">
        <f t="shared" si="17"/>
        <v/>
      </c>
      <c r="H100" s="256" t="str">
        <f t="shared" si="19"/>
        <v/>
      </c>
      <c r="I100" s="256" t="str">
        <f t="shared" si="20"/>
        <v/>
      </c>
      <c r="J100" s="256" t="str">
        <f t="shared" si="21"/>
        <v/>
      </c>
    </row>
    <row r="101" spans="2:10" ht="15.75" x14ac:dyDescent="0.3">
      <c r="B101" s="60"/>
      <c r="C101" s="62"/>
      <c r="D101" s="62"/>
      <c r="E101" s="254" t="str">
        <f t="shared" si="18"/>
        <v/>
      </c>
      <c r="F101" s="254" t="str">
        <f t="shared" si="0"/>
        <v/>
      </c>
      <c r="G101" s="255" t="str">
        <f t="shared" si="17"/>
        <v/>
      </c>
      <c r="H101" s="256" t="str">
        <f t="shared" si="19"/>
        <v/>
      </c>
      <c r="I101" s="256" t="str">
        <f t="shared" si="20"/>
        <v/>
      </c>
      <c r="J101" s="256" t="str">
        <f t="shared" si="21"/>
        <v/>
      </c>
    </row>
    <row r="102" spans="2:10" ht="15.75" x14ac:dyDescent="0.3">
      <c r="B102" s="60"/>
      <c r="C102" s="62"/>
      <c r="D102" s="62"/>
      <c r="E102" s="254" t="str">
        <f t="shared" si="18"/>
        <v/>
      </c>
      <c r="F102" s="254" t="str">
        <f t="shared" si="0"/>
        <v/>
      </c>
      <c r="G102" s="255" t="str">
        <f t="shared" si="17"/>
        <v/>
      </c>
      <c r="H102" s="256" t="str">
        <f t="shared" si="19"/>
        <v/>
      </c>
      <c r="I102" s="256" t="str">
        <f t="shared" si="20"/>
        <v/>
      </c>
      <c r="J102" s="256" t="str">
        <f t="shared" si="21"/>
        <v/>
      </c>
    </row>
    <row r="103" spans="2:10" ht="15.75" x14ac:dyDescent="0.3">
      <c r="B103" s="60"/>
      <c r="C103" s="62"/>
      <c r="D103" s="62"/>
      <c r="E103" s="254" t="str">
        <f t="shared" si="18"/>
        <v/>
      </c>
      <c r="F103" s="254" t="str">
        <f t="shared" si="0"/>
        <v/>
      </c>
      <c r="G103" s="255" t="str">
        <f t="shared" si="17"/>
        <v/>
      </c>
      <c r="H103" s="256" t="str">
        <f t="shared" si="19"/>
        <v/>
      </c>
      <c r="I103" s="256" t="str">
        <f t="shared" si="20"/>
        <v/>
      </c>
      <c r="J103" s="256" t="str">
        <f t="shared" si="21"/>
        <v/>
      </c>
    </row>
    <row r="104" spans="2:10" ht="15.75" x14ac:dyDescent="0.3">
      <c r="B104" s="60"/>
      <c r="C104" s="62"/>
      <c r="D104" s="62"/>
      <c r="E104" s="254" t="str">
        <f t="shared" si="18"/>
        <v/>
      </c>
      <c r="F104" s="254" t="str">
        <f t="shared" si="0"/>
        <v/>
      </c>
      <c r="G104" s="255" t="str">
        <f t="shared" si="17"/>
        <v/>
      </c>
      <c r="H104" s="256" t="str">
        <f t="shared" si="19"/>
        <v/>
      </c>
      <c r="I104" s="256" t="str">
        <f t="shared" si="20"/>
        <v/>
      </c>
      <c r="J104" s="256" t="str">
        <f t="shared" si="21"/>
        <v/>
      </c>
    </row>
    <row r="105" spans="2:10" ht="15.75" x14ac:dyDescent="0.3">
      <c r="B105" s="60"/>
      <c r="C105" s="62"/>
      <c r="D105" s="62"/>
      <c r="E105" s="254" t="str">
        <f t="shared" si="18"/>
        <v/>
      </c>
      <c r="F105" s="254" t="str">
        <f t="shared" si="0"/>
        <v/>
      </c>
      <c r="G105" s="255" t="str">
        <f t="shared" si="17"/>
        <v/>
      </c>
      <c r="H105" s="256" t="str">
        <f t="shared" si="19"/>
        <v/>
      </c>
      <c r="I105" s="256" t="str">
        <f t="shared" si="20"/>
        <v/>
      </c>
      <c r="J105" s="256" t="str">
        <f t="shared" si="21"/>
        <v/>
      </c>
    </row>
    <row r="106" spans="2:10" ht="15.75" x14ac:dyDescent="0.3">
      <c r="B106" s="60"/>
      <c r="C106" s="62"/>
      <c r="D106" s="62"/>
      <c r="E106" s="254" t="str">
        <f t="shared" si="18"/>
        <v/>
      </c>
      <c r="F106" s="254" t="str">
        <f t="shared" si="0"/>
        <v/>
      </c>
      <c r="G106" s="255" t="str">
        <f t="shared" si="17"/>
        <v/>
      </c>
      <c r="H106" s="256" t="str">
        <f t="shared" si="19"/>
        <v/>
      </c>
      <c r="I106" s="256" t="str">
        <f t="shared" si="20"/>
        <v/>
      </c>
      <c r="J106" s="256" t="str">
        <f t="shared" si="21"/>
        <v/>
      </c>
    </row>
    <row r="107" spans="2:10" ht="15.75" x14ac:dyDescent="0.3">
      <c r="B107" s="60"/>
      <c r="C107" s="62"/>
      <c r="D107" s="62"/>
      <c r="E107" s="254" t="str">
        <f t="shared" si="18"/>
        <v/>
      </c>
      <c r="F107" s="254" t="str">
        <f t="shared" si="0"/>
        <v/>
      </c>
      <c r="G107" s="255" t="str">
        <f t="shared" si="17"/>
        <v/>
      </c>
      <c r="H107" s="256" t="str">
        <f t="shared" si="19"/>
        <v/>
      </c>
      <c r="I107" s="256" t="str">
        <f t="shared" si="20"/>
        <v/>
      </c>
      <c r="J107" s="256" t="str">
        <f t="shared" si="21"/>
        <v/>
      </c>
    </row>
    <row r="108" spans="2:10" ht="15.75" x14ac:dyDescent="0.3">
      <c r="B108" s="60"/>
      <c r="C108" s="62"/>
      <c r="D108" s="62"/>
      <c r="E108" s="254" t="str">
        <f t="shared" si="18"/>
        <v/>
      </c>
      <c r="F108" s="254" t="str">
        <f t="shared" si="0"/>
        <v/>
      </c>
      <c r="G108" s="255" t="str">
        <f t="shared" si="17"/>
        <v/>
      </c>
      <c r="H108" s="256" t="str">
        <f t="shared" si="19"/>
        <v/>
      </c>
      <c r="I108" s="256" t="str">
        <f t="shared" si="20"/>
        <v/>
      </c>
      <c r="J108" s="256" t="str">
        <f t="shared" si="21"/>
        <v/>
      </c>
    </row>
    <row r="109" spans="2:10" ht="15.75" x14ac:dyDescent="0.3">
      <c r="B109" s="60"/>
      <c r="C109" s="62"/>
      <c r="D109" s="62"/>
      <c r="E109" s="254" t="str">
        <f t="shared" si="18"/>
        <v/>
      </c>
      <c r="F109" s="254" t="str">
        <f t="shared" si="0"/>
        <v/>
      </c>
      <c r="G109" s="255" t="str">
        <f t="shared" si="17"/>
        <v/>
      </c>
      <c r="H109" s="256" t="str">
        <f t="shared" si="19"/>
        <v/>
      </c>
      <c r="I109" s="256" t="str">
        <f t="shared" si="20"/>
        <v/>
      </c>
      <c r="J109" s="256" t="str">
        <f t="shared" si="21"/>
        <v/>
      </c>
    </row>
    <row r="110" spans="2:10" ht="15.75" x14ac:dyDescent="0.3">
      <c r="B110" s="60"/>
      <c r="C110" s="62"/>
      <c r="D110" s="62"/>
      <c r="E110" s="254" t="str">
        <f t="shared" si="18"/>
        <v/>
      </c>
      <c r="F110" s="254" t="str">
        <f t="shared" si="0"/>
        <v/>
      </c>
      <c r="G110" s="255" t="str">
        <f t="shared" si="17"/>
        <v/>
      </c>
      <c r="H110" s="256" t="str">
        <f t="shared" si="19"/>
        <v/>
      </c>
      <c r="I110" s="256" t="str">
        <f t="shared" si="20"/>
        <v/>
      </c>
      <c r="J110" s="256" t="str">
        <f t="shared" si="21"/>
        <v/>
      </c>
    </row>
    <row r="111" spans="2:10" ht="15.75" x14ac:dyDescent="0.3">
      <c r="B111" s="60"/>
      <c r="C111" s="62"/>
      <c r="D111" s="62"/>
      <c r="E111" s="254" t="str">
        <f t="shared" si="18"/>
        <v/>
      </c>
      <c r="F111" s="254" t="str">
        <f t="shared" si="0"/>
        <v/>
      </c>
      <c r="G111" s="255" t="str">
        <f t="shared" si="17"/>
        <v/>
      </c>
      <c r="H111" s="256" t="str">
        <f t="shared" si="19"/>
        <v/>
      </c>
      <c r="I111" s="256" t="str">
        <f t="shared" si="20"/>
        <v/>
      </c>
      <c r="J111" s="256" t="str">
        <f t="shared" si="21"/>
        <v/>
      </c>
    </row>
    <row r="112" spans="2:10" ht="15.75" x14ac:dyDescent="0.3">
      <c r="B112" s="60"/>
      <c r="C112" s="62"/>
      <c r="D112" s="62"/>
      <c r="E112" s="254" t="str">
        <f t="shared" si="18"/>
        <v/>
      </c>
      <c r="F112" s="254" t="str">
        <f t="shared" si="0"/>
        <v/>
      </c>
      <c r="G112" s="255" t="str">
        <f t="shared" si="17"/>
        <v/>
      </c>
      <c r="H112" s="256" t="str">
        <f t="shared" si="19"/>
        <v/>
      </c>
      <c r="I112" s="256" t="str">
        <f t="shared" si="20"/>
        <v/>
      </c>
      <c r="J112" s="256" t="str">
        <f t="shared" si="21"/>
        <v/>
      </c>
    </row>
    <row r="113" spans="2:10" ht="15.75" x14ac:dyDescent="0.3">
      <c r="B113" s="60"/>
      <c r="C113" s="62"/>
      <c r="D113" s="62"/>
      <c r="E113" s="254" t="str">
        <f t="shared" si="18"/>
        <v/>
      </c>
      <c r="F113" s="254" t="str">
        <f t="shared" si="0"/>
        <v/>
      </c>
      <c r="G113" s="255" t="str">
        <f t="shared" si="17"/>
        <v/>
      </c>
      <c r="H113" s="256" t="str">
        <f t="shared" si="19"/>
        <v/>
      </c>
      <c r="I113" s="256" t="str">
        <f t="shared" si="20"/>
        <v/>
      </c>
      <c r="J113" s="256" t="str">
        <f t="shared" si="21"/>
        <v/>
      </c>
    </row>
    <row r="114" spans="2:10" ht="15.75" x14ac:dyDescent="0.3">
      <c r="B114" s="60"/>
      <c r="C114" s="62"/>
      <c r="D114" s="62"/>
      <c r="E114" s="254" t="str">
        <f t="shared" si="18"/>
        <v/>
      </c>
      <c r="F114" s="254" t="str">
        <f t="shared" si="0"/>
        <v/>
      </c>
      <c r="G114" s="255" t="str">
        <f t="shared" si="17"/>
        <v/>
      </c>
      <c r="H114" s="256" t="str">
        <f t="shared" si="19"/>
        <v/>
      </c>
      <c r="I114" s="256" t="str">
        <f t="shared" si="20"/>
        <v/>
      </c>
      <c r="J114" s="256" t="str">
        <f t="shared" si="21"/>
        <v/>
      </c>
    </row>
    <row r="115" spans="2:10" ht="15.75" x14ac:dyDescent="0.3">
      <c r="B115" s="60"/>
      <c r="C115" s="62"/>
      <c r="D115" s="62"/>
      <c r="E115" s="254" t="str">
        <f t="shared" si="18"/>
        <v/>
      </c>
      <c r="F115" s="254" t="str">
        <f t="shared" si="0"/>
        <v/>
      </c>
      <c r="G115" s="255" t="str">
        <f t="shared" si="17"/>
        <v/>
      </c>
      <c r="H115" s="256" t="str">
        <f t="shared" si="19"/>
        <v/>
      </c>
      <c r="I115" s="256" t="str">
        <f t="shared" si="20"/>
        <v/>
      </c>
      <c r="J115" s="256" t="str">
        <f t="shared" si="21"/>
        <v/>
      </c>
    </row>
    <row r="116" spans="2:10" ht="15.75" x14ac:dyDescent="0.3">
      <c r="B116" s="60"/>
      <c r="C116" s="62"/>
      <c r="D116" s="62"/>
      <c r="E116" s="254" t="str">
        <f t="shared" si="18"/>
        <v/>
      </c>
      <c r="F116" s="254" t="str">
        <f t="shared" si="0"/>
        <v/>
      </c>
      <c r="G116" s="255" t="str">
        <f t="shared" si="17"/>
        <v/>
      </c>
      <c r="H116" s="256" t="str">
        <f t="shared" si="19"/>
        <v/>
      </c>
      <c r="I116" s="256" t="str">
        <f t="shared" si="20"/>
        <v/>
      </c>
      <c r="J116" s="256" t="str">
        <f t="shared" si="21"/>
        <v/>
      </c>
    </row>
    <row r="117" spans="2:10" ht="15.75" x14ac:dyDescent="0.3">
      <c r="B117" s="60"/>
      <c r="C117" s="62"/>
      <c r="D117" s="62"/>
      <c r="E117" s="254" t="str">
        <f t="shared" si="18"/>
        <v/>
      </c>
      <c r="F117" s="254" t="str">
        <f t="shared" si="0"/>
        <v/>
      </c>
      <c r="G117" s="255" t="str">
        <f t="shared" si="17"/>
        <v/>
      </c>
      <c r="H117" s="256" t="str">
        <f t="shared" si="19"/>
        <v/>
      </c>
      <c r="I117" s="256" t="str">
        <f t="shared" si="20"/>
        <v/>
      </c>
      <c r="J117" s="256" t="str">
        <f t="shared" si="21"/>
        <v/>
      </c>
    </row>
    <row r="118" spans="2:10" ht="15.75" x14ac:dyDescent="0.3">
      <c r="B118" s="60"/>
      <c r="C118" s="62"/>
      <c r="D118" s="62"/>
      <c r="E118" s="254" t="str">
        <f t="shared" si="18"/>
        <v/>
      </c>
      <c r="F118" s="254" t="str">
        <f t="shared" si="0"/>
        <v/>
      </c>
      <c r="G118" s="255" t="str">
        <f t="shared" si="17"/>
        <v/>
      </c>
      <c r="H118" s="256" t="str">
        <f t="shared" si="19"/>
        <v/>
      </c>
      <c r="I118" s="256" t="str">
        <f t="shared" si="20"/>
        <v/>
      </c>
      <c r="J118" s="256" t="str">
        <f t="shared" si="21"/>
        <v/>
      </c>
    </row>
    <row r="119" spans="2:10" ht="15.75" x14ac:dyDescent="0.3">
      <c r="B119" s="60"/>
      <c r="C119" s="62"/>
      <c r="D119" s="62"/>
      <c r="E119" s="254" t="str">
        <f t="shared" si="18"/>
        <v/>
      </c>
      <c r="F119" s="254" t="str">
        <f t="shared" si="0"/>
        <v/>
      </c>
      <c r="G119" s="255" t="str">
        <f t="shared" si="17"/>
        <v/>
      </c>
      <c r="H119" s="256" t="str">
        <f t="shared" si="19"/>
        <v/>
      </c>
      <c r="I119" s="256" t="str">
        <f t="shared" si="20"/>
        <v/>
      </c>
      <c r="J119" s="256" t="str">
        <f t="shared" si="21"/>
        <v/>
      </c>
    </row>
    <row r="120" spans="2:10" ht="15.75" x14ac:dyDescent="0.3">
      <c r="B120" s="60"/>
      <c r="C120" s="62"/>
      <c r="D120" s="62"/>
      <c r="E120" s="254" t="str">
        <f t="shared" si="18"/>
        <v/>
      </c>
      <c r="F120" s="254" t="str">
        <f t="shared" si="0"/>
        <v/>
      </c>
      <c r="G120" s="255" t="str">
        <f t="shared" si="17"/>
        <v/>
      </c>
      <c r="H120" s="256" t="str">
        <f t="shared" si="19"/>
        <v/>
      </c>
      <c r="I120" s="256" t="str">
        <f t="shared" si="20"/>
        <v/>
      </c>
      <c r="J120" s="256" t="str">
        <f t="shared" si="21"/>
        <v/>
      </c>
    </row>
    <row r="121" spans="2:10" ht="15.75" x14ac:dyDescent="0.3">
      <c r="B121" s="60"/>
      <c r="C121" s="62"/>
      <c r="D121" s="62"/>
      <c r="E121" s="254" t="str">
        <f t="shared" si="18"/>
        <v/>
      </c>
      <c r="F121" s="254" t="str">
        <f t="shared" si="0"/>
        <v/>
      </c>
      <c r="G121" s="255" t="str">
        <f t="shared" si="17"/>
        <v/>
      </c>
      <c r="H121" s="256" t="str">
        <f t="shared" si="19"/>
        <v/>
      </c>
      <c r="I121" s="256" t="str">
        <f t="shared" si="20"/>
        <v/>
      </c>
      <c r="J121" s="256" t="str">
        <f t="shared" si="21"/>
        <v/>
      </c>
    </row>
    <row r="122" spans="2:10" ht="15.75" x14ac:dyDescent="0.3">
      <c r="B122" s="60"/>
      <c r="C122" s="62"/>
      <c r="D122" s="62"/>
      <c r="E122" s="254" t="str">
        <f t="shared" si="18"/>
        <v/>
      </c>
      <c r="F122" s="254" t="str">
        <f t="shared" si="0"/>
        <v/>
      </c>
      <c r="G122" s="255" t="str">
        <f t="shared" si="17"/>
        <v/>
      </c>
      <c r="H122" s="256" t="str">
        <f t="shared" si="19"/>
        <v/>
      </c>
      <c r="I122" s="256" t="str">
        <f t="shared" si="20"/>
        <v/>
      </c>
      <c r="J122" s="256" t="str">
        <f t="shared" si="21"/>
        <v/>
      </c>
    </row>
    <row r="123" spans="2:10" ht="15.75" x14ac:dyDescent="0.3">
      <c r="B123" s="60"/>
      <c r="C123" s="62"/>
      <c r="D123" s="62"/>
      <c r="E123" s="254" t="str">
        <f t="shared" si="18"/>
        <v/>
      </c>
      <c r="F123" s="254" t="str">
        <f t="shared" si="0"/>
        <v/>
      </c>
      <c r="G123" s="255" t="str">
        <f t="shared" si="17"/>
        <v/>
      </c>
      <c r="H123" s="256" t="str">
        <f t="shared" si="19"/>
        <v/>
      </c>
      <c r="I123" s="256" t="str">
        <f t="shared" si="20"/>
        <v/>
      </c>
      <c r="J123" s="256" t="str">
        <f t="shared" si="21"/>
        <v/>
      </c>
    </row>
    <row r="124" spans="2:10" ht="15.75" x14ac:dyDescent="0.3">
      <c r="B124" s="60"/>
      <c r="C124" s="62"/>
      <c r="D124" s="62"/>
      <c r="E124" s="254" t="str">
        <f t="shared" si="18"/>
        <v/>
      </c>
      <c r="F124" s="254" t="str">
        <f t="shared" si="0"/>
        <v/>
      </c>
      <c r="G124" s="255" t="str">
        <f t="shared" si="17"/>
        <v/>
      </c>
      <c r="H124" s="256" t="str">
        <f t="shared" si="19"/>
        <v/>
      </c>
      <c r="I124" s="256" t="str">
        <f t="shared" si="20"/>
        <v/>
      </c>
      <c r="J124" s="256" t="str">
        <f t="shared" si="21"/>
        <v/>
      </c>
    </row>
    <row r="125" spans="2:10" ht="15.75" x14ac:dyDescent="0.3">
      <c r="B125" s="60"/>
      <c r="C125" s="62"/>
      <c r="D125" s="62"/>
      <c r="E125" s="254" t="str">
        <f t="shared" si="18"/>
        <v/>
      </c>
      <c r="F125" s="254" t="str">
        <f t="shared" si="0"/>
        <v/>
      </c>
      <c r="G125" s="255" t="str">
        <f t="shared" si="17"/>
        <v/>
      </c>
      <c r="H125" s="256" t="str">
        <f t="shared" si="19"/>
        <v/>
      </c>
      <c r="I125" s="256" t="str">
        <f t="shared" si="20"/>
        <v/>
      </c>
      <c r="J125" s="256" t="str">
        <f t="shared" si="21"/>
        <v/>
      </c>
    </row>
    <row r="126" spans="2:10" ht="15.75" x14ac:dyDescent="0.3">
      <c r="B126" s="60"/>
      <c r="C126" s="62"/>
      <c r="D126" s="62"/>
      <c r="E126" s="254" t="str">
        <f t="shared" si="18"/>
        <v/>
      </c>
      <c r="F126" s="254" t="str">
        <f t="shared" si="0"/>
        <v/>
      </c>
      <c r="G126" s="255" t="str">
        <f t="shared" si="17"/>
        <v/>
      </c>
      <c r="H126" s="256" t="str">
        <f t="shared" si="19"/>
        <v/>
      </c>
      <c r="I126" s="256" t="str">
        <f t="shared" si="20"/>
        <v/>
      </c>
      <c r="J126" s="256" t="str">
        <f t="shared" si="21"/>
        <v/>
      </c>
    </row>
    <row r="127" spans="2:10" ht="15.75" x14ac:dyDescent="0.3">
      <c r="B127" s="60"/>
      <c r="C127" s="62"/>
      <c r="D127" s="62"/>
      <c r="E127" s="254" t="str">
        <f t="shared" si="18"/>
        <v/>
      </c>
      <c r="F127" s="254" t="str">
        <f t="shared" si="0"/>
        <v/>
      </c>
      <c r="G127" s="255" t="str">
        <f t="shared" si="17"/>
        <v/>
      </c>
      <c r="H127" s="256" t="str">
        <f t="shared" si="19"/>
        <v/>
      </c>
      <c r="I127" s="256" t="str">
        <f t="shared" si="20"/>
        <v/>
      </c>
      <c r="J127" s="256" t="str">
        <f t="shared" si="21"/>
        <v/>
      </c>
    </row>
    <row r="128" spans="2:10" ht="15.75" x14ac:dyDescent="0.3">
      <c r="B128" s="60"/>
      <c r="C128" s="62"/>
      <c r="D128" s="62"/>
      <c r="E128" s="254" t="str">
        <f t="shared" si="18"/>
        <v/>
      </c>
      <c r="F128" s="254" t="str">
        <f t="shared" si="0"/>
        <v/>
      </c>
      <c r="G128" s="255" t="str">
        <f t="shared" si="17"/>
        <v/>
      </c>
      <c r="H128" s="256" t="str">
        <f t="shared" si="19"/>
        <v/>
      </c>
      <c r="I128" s="256" t="str">
        <f t="shared" si="20"/>
        <v/>
      </c>
      <c r="J128" s="256" t="str">
        <f t="shared" si="21"/>
        <v/>
      </c>
    </row>
    <row r="129" spans="2:10" ht="15.75" x14ac:dyDescent="0.3">
      <c r="B129" s="60"/>
      <c r="C129" s="62"/>
      <c r="D129" s="62"/>
      <c r="E129" s="254" t="str">
        <f t="shared" si="18"/>
        <v/>
      </c>
      <c r="F129" s="254" t="str">
        <f t="shared" si="0"/>
        <v/>
      </c>
      <c r="G129" s="255" t="str">
        <f t="shared" si="17"/>
        <v/>
      </c>
      <c r="H129" s="256" t="str">
        <f t="shared" si="19"/>
        <v/>
      </c>
      <c r="I129" s="256" t="str">
        <f t="shared" si="20"/>
        <v/>
      </c>
      <c r="J129" s="256" t="str">
        <f t="shared" si="21"/>
        <v/>
      </c>
    </row>
    <row r="130" spans="2:10" ht="15.75" x14ac:dyDescent="0.3">
      <c r="B130" s="60"/>
      <c r="C130" s="62"/>
      <c r="D130" s="62"/>
      <c r="E130" s="254" t="str">
        <f t="shared" si="18"/>
        <v/>
      </c>
      <c r="F130" s="254" t="str">
        <f t="shared" si="0"/>
        <v/>
      </c>
      <c r="G130" s="255" t="str">
        <f t="shared" si="17"/>
        <v/>
      </c>
      <c r="H130" s="256" t="str">
        <f t="shared" si="19"/>
        <v/>
      </c>
      <c r="I130" s="256" t="str">
        <f t="shared" si="20"/>
        <v/>
      </c>
      <c r="J130" s="256" t="str">
        <f t="shared" si="21"/>
        <v/>
      </c>
    </row>
    <row r="131" spans="2:10" ht="15.75" x14ac:dyDescent="0.3">
      <c r="B131" s="60"/>
      <c r="C131" s="62"/>
      <c r="D131" s="62"/>
      <c r="E131" s="254" t="str">
        <f t="shared" si="18"/>
        <v/>
      </c>
      <c r="F131" s="254" t="str">
        <f t="shared" si="0"/>
        <v/>
      </c>
      <c r="G131" s="255" t="str">
        <f t="shared" si="17"/>
        <v/>
      </c>
      <c r="H131" s="256" t="str">
        <f t="shared" si="19"/>
        <v/>
      </c>
      <c r="I131" s="256" t="str">
        <f t="shared" si="20"/>
        <v/>
      </c>
      <c r="J131" s="256" t="str">
        <f t="shared" si="21"/>
        <v/>
      </c>
    </row>
    <row r="132" spans="2:10" ht="15.75" x14ac:dyDescent="0.3">
      <c r="B132" s="60"/>
      <c r="C132" s="62"/>
      <c r="D132" s="62"/>
      <c r="E132" s="254" t="str">
        <f t="shared" si="18"/>
        <v/>
      </c>
      <c r="F132" s="254" t="str">
        <f t="shared" si="0"/>
        <v/>
      </c>
      <c r="G132" s="255" t="str">
        <f t="shared" si="17"/>
        <v/>
      </c>
      <c r="H132" s="256" t="str">
        <f t="shared" si="19"/>
        <v/>
      </c>
      <c r="I132" s="256" t="str">
        <f t="shared" si="20"/>
        <v/>
      </c>
      <c r="J132" s="256" t="str">
        <f t="shared" si="21"/>
        <v/>
      </c>
    </row>
    <row r="133" spans="2:10" ht="15.75" x14ac:dyDescent="0.3">
      <c r="B133" s="60"/>
      <c r="C133" s="62"/>
      <c r="D133" s="62"/>
      <c r="E133" s="254" t="str">
        <f t="shared" si="18"/>
        <v/>
      </c>
      <c r="F133" s="254" t="str">
        <f t="shared" si="0"/>
        <v/>
      </c>
      <c r="G133" s="255" t="str">
        <f t="shared" si="17"/>
        <v/>
      </c>
      <c r="H133" s="256" t="str">
        <f t="shared" si="19"/>
        <v/>
      </c>
      <c r="I133" s="256" t="str">
        <f t="shared" si="20"/>
        <v/>
      </c>
      <c r="J133" s="256" t="str">
        <f t="shared" si="21"/>
        <v/>
      </c>
    </row>
    <row r="134" spans="2:10" ht="15.75" x14ac:dyDescent="0.3">
      <c r="B134" s="60"/>
      <c r="C134" s="62"/>
      <c r="D134" s="62"/>
      <c r="E134" s="254" t="str">
        <f t="shared" si="18"/>
        <v/>
      </c>
      <c r="F134" s="254" t="str">
        <f t="shared" si="0"/>
        <v/>
      </c>
      <c r="G134" s="255" t="str">
        <f t="shared" si="17"/>
        <v/>
      </c>
      <c r="H134" s="256" t="str">
        <f t="shared" si="19"/>
        <v/>
      </c>
      <c r="I134" s="256" t="str">
        <f t="shared" si="20"/>
        <v/>
      </c>
      <c r="J134" s="256" t="str">
        <f t="shared" si="21"/>
        <v/>
      </c>
    </row>
    <row r="135" spans="2:10" ht="15.75" x14ac:dyDescent="0.3">
      <c r="B135" s="60"/>
      <c r="C135" s="62"/>
      <c r="D135" s="62"/>
      <c r="E135" s="254" t="str">
        <f t="shared" si="18"/>
        <v/>
      </c>
      <c r="F135" s="254" t="str">
        <f t="shared" si="0"/>
        <v/>
      </c>
      <c r="G135" s="255" t="str">
        <f t="shared" si="17"/>
        <v/>
      </c>
      <c r="H135" s="256" t="str">
        <f t="shared" si="19"/>
        <v/>
      </c>
      <c r="I135" s="256" t="str">
        <f t="shared" si="20"/>
        <v/>
      </c>
      <c r="J135" s="256" t="str">
        <f t="shared" si="21"/>
        <v/>
      </c>
    </row>
    <row r="136" spans="2:10" ht="15.75" x14ac:dyDescent="0.3">
      <c r="B136" s="60"/>
      <c r="C136" s="62"/>
      <c r="D136" s="62"/>
      <c r="E136" s="254" t="str">
        <f t="shared" si="18"/>
        <v/>
      </c>
      <c r="F136" s="254" t="str">
        <f t="shared" si="0"/>
        <v/>
      </c>
      <c r="G136" s="255" t="str">
        <f t="shared" si="17"/>
        <v/>
      </c>
      <c r="H136" s="256" t="str">
        <f t="shared" si="19"/>
        <v/>
      </c>
      <c r="I136" s="256" t="str">
        <f t="shared" si="20"/>
        <v/>
      </c>
      <c r="J136" s="256" t="str">
        <f t="shared" si="21"/>
        <v/>
      </c>
    </row>
    <row r="137" spans="2:10" ht="15.75" x14ac:dyDescent="0.3">
      <c r="B137" s="60"/>
      <c r="C137" s="62"/>
      <c r="D137" s="62"/>
      <c r="E137" s="254" t="str">
        <f t="shared" si="18"/>
        <v/>
      </c>
      <c r="F137" s="254" t="str">
        <f t="shared" si="0"/>
        <v/>
      </c>
      <c r="G137" s="255" t="str">
        <f t="shared" ref="G137:G200" si="22">+IF(AND(B138&lt;&gt;"",$F$5&gt;B137),B138-B137,"")</f>
        <v/>
      </c>
      <c r="H137" s="256" t="str">
        <f t="shared" si="19"/>
        <v/>
      </c>
      <c r="I137" s="256" t="str">
        <f t="shared" si="20"/>
        <v/>
      </c>
      <c r="J137" s="256" t="str">
        <f t="shared" si="21"/>
        <v/>
      </c>
    </row>
    <row r="138" spans="2:10" ht="15.75" x14ac:dyDescent="0.3">
      <c r="B138" s="60"/>
      <c r="C138" s="62"/>
      <c r="D138" s="62"/>
      <c r="E138" s="254" t="str">
        <f t="shared" si="18"/>
        <v/>
      </c>
      <c r="F138" s="254" t="str">
        <f t="shared" si="0"/>
        <v/>
      </c>
      <c r="G138" s="255" t="str">
        <f t="shared" si="22"/>
        <v/>
      </c>
      <c r="H138" s="256" t="str">
        <f t="shared" si="19"/>
        <v/>
      </c>
      <c r="I138" s="256" t="str">
        <f t="shared" si="20"/>
        <v/>
      </c>
      <c r="J138" s="256" t="str">
        <f t="shared" si="21"/>
        <v/>
      </c>
    </row>
    <row r="139" spans="2:10" ht="15.75" x14ac:dyDescent="0.3">
      <c r="B139" s="60"/>
      <c r="C139" s="62"/>
      <c r="D139" s="62"/>
      <c r="E139" s="254" t="str">
        <f t="shared" si="18"/>
        <v/>
      </c>
      <c r="F139" s="254" t="str">
        <f t="shared" si="0"/>
        <v/>
      </c>
      <c r="G139" s="255" t="str">
        <f t="shared" si="22"/>
        <v/>
      </c>
      <c r="H139" s="256" t="str">
        <f t="shared" si="19"/>
        <v/>
      </c>
      <c r="I139" s="256" t="str">
        <f t="shared" si="20"/>
        <v/>
      </c>
      <c r="J139" s="256" t="str">
        <f t="shared" si="21"/>
        <v/>
      </c>
    </row>
    <row r="140" spans="2:10" ht="15.75" x14ac:dyDescent="0.3">
      <c r="B140" s="60"/>
      <c r="C140" s="62"/>
      <c r="D140" s="62"/>
      <c r="E140" s="254" t="str">
        <f t="shared" si="18"/>
        <v/>
      </c>
      <c r="F140" s="254" t="str">
        <f t="shared" si="0"/>
        <v/>
      </c>
      <c r="G140" s="255" t="str">
        <f t="shared" si="22"/>
        <v/>
      </c>
      <c r="H140" s="256" t="str">
        <f t="shared" si="19"/>
        <v/>
      </c>
      <c r="I140" s="256" t="str">
        <f t="shared" si="20"/>
        <v/>
      </c>
      <c r="J140" s="256" t="str">
        <f t="shared" si="21"/>
        <v/>
      </c>
    </row>
    <row r="141" spans="2:10" ht="15.75" x14ac:dyDescent="0.3">
      <c r="B141" s="60"/>
      <c r="C141" s="62"/>
      <c r="D141" s="62"/>
      <c r="E141" s="254" t="str">
        <f t="shared" si="18"/>
        <v/>
      </c>
      <c r="F141" s="254" t="str">
        <f t="shared" si="0"/>
        <v/>
      </c>
      <c r="G141" s="255" t="str">
        <f t="shared" si="22"/>
        <v/>
      </c>
      <c r="H141" s="256" t="str">
        <f t="shared" si="19"/>
        <v/>
      </c>
      <c r="I141" s="256" t="str">
        <f t="shared" si="20"/>
        <v/>
      </c>
      <c r="J141" s="256" t="str">
        <f t="shared" si="21"/>
        <v/>
      </c>
    </row>
    <row r="142" spans="2:10" ht="15.75" x14ac:dyDescent="0.3">
      <c r="B142" s="60"/>
      <c r="C142" s="62"/>
      <c r="D142" s="62"/>
      <c r="E142" s="254" t="str">
        <f t="shared" si="18"/>
        <v/>
      </c>
      <c r="F142" s="254" t="str">
        <f t="shared" si="0"/>
        <v/>
      </c>
      <c r="G142" s="255" t="str">
        <f t="shared" si="22"/>
        <v/>
      </c>
      <c r="H142" s="256" t="str">
        <f t="shared" si="19"/>
        <v/>
      </c>
      <c r="I142" s="256" t="str">
        <f t="shared" si="20"/>
        <v/>
      </c>
      <c r="J142" s="256" t="str">
        <f t="shared" si="21"/>
        <v/>
      </c>
    </row>
    <row r="143" spans="2:10" ht="15.75" x14ac:dyDescent="0.3">
      <c r="B143" s="60"/>
      <c r="C143" s="62"/>
      <c r="D143" s="62"/>
      <c r="E143" s="254" t="str">
        <f t="shared" si="18"/>
        <v/>
      </c>
      <c r="F143" s="254" t="str">
        <f t="shared" si="0"/>
        <v/>
      </c>
      <c r="G143" s="255" t="str">
        <f t="shared" si="22"/>
        <v/>
      </c>
      <c r="H143" s="256" t="str">
        <f t="shared" si="19"/>
        <v/>
      </c>
      <c r="I143" s="256" t="str">
        <f t="shared" si="20"/>
        <v/>
      </c>
      <c r="J143" s="256" t="str">
        <f t="shared" si="21"/>
        <v/>
      </c>
    </row>
    <row r="144" spans="2:10" ht="15.75" x14ac:dyDescent="0.3">
      <c r="B144" s="60"/>
      <c r="C144" s="62"/>
      <c r="D144" s="62"/>
      <c r="E144" s="254" t="str">
        <f t="shared" si="18"/>
        <v/>
      </c>
      <c r="F144" s="254" t="str">
        <f t="shared" si="0"/>
        <v/>
      </c>
      <c r="G144" s="255" t="str">
        <f t="shared" si="22"/>
        <v/>
      </c>
      <c r="H144" s="256" t="str">
        <f t="shared" si="19"/>
        <v/>
      </c>
      <c r="I144" s="256" t="str">
        <f t="shared" si="20"/>
        <v/>
      </c>
      <c r="J144" s="256" t="str">
        <f t="shared" si="21"/>
        <v/>
      </c>
    </row>
    <row r="145" spans="2:10" ht="15.75" x14ac:dyDescent="0.3">
      <c r="B145" s="60"/>
      <c r="C145" s="62"/>
      <c r="D145" s="62"/>
      <c r="E145" s="254" t="str">
        <f t="shared" si="18"/>
        <v/>
      </c>
      <c r="F145" s="254" t="str">
        <f t="shared" si="0"/>
        <v/>
      </c>
      <c r="G145" s="255" t="str">
        <f t="shared" si="22"/>
        <v/>
      </c>
      <c r="H145" s="256" t="str">
        <f t="shared" si="19"/>
        <v/>
      </c>
      <c r="I145" s="256" t="str">
        <f t="shared" si="20"/>
        <v/>
      </c>
      <c r="J145" s="256" t="str">
        <f t="shared" si="21"/>
        <v/>
      </c>
    </row>
    <row r="146" spans="2:10" ht="15.75" x14ac:dyDescent="0.3">
      <c r="B146" s="60"/>
      <c r="C146" s="62"/>
      <c r="D146" s="62"/>
      <c r="E146" s="254" t="str">
        <f t="shared" si="18"/>
        <v/>
      </c>
      <c r="F146" s="254" t="str">
        <f t="shared" si="0"/>
        <v/>
      </c>
      <c r="G146" s="255" t="str">
        <f t="shared" si="22"/>
        <v/>
      </c>
      <c r="H146" s="256" t="str">
        <f t="shared" si="19"/>
        <v/>
      </c>
      <c r="I146" s="256" t="str">
        <f t="shared" si="20"/>
        <v/>
      </c>
      <c r="J146" s="256" t="str">
        <f t="shared" si="21"/>
        <v/>
      </c>
    </row>
    <row r="147" spans="2:10" ht="15.75" x14ac:dyDescent="0.3">
      <c r="B147" s="60"/>
      <c r="C147" s="62"/>
      <c r="D147" s="62"/>
      <c r="E147" s="254" t="str">
        <f t="shared" ref="E147:E210" si="23">+IF(C147&lt;&gt;"",E146+C147-D147,"")</f>
        <v/>
      </c>
      <c r="F147" s="254" t="str">
        <f t="shared" si="0"/>
        <v/>
      </c>
      <c r="G147" s="255" t="str">
        <f t="shared" si="22"/>
        <v/>
      </c>
      <c r="H147" s="256" t="str">
        <f t="shared" ref="H147:H210" si="24">+IFERROR(IF(G147&lt;&gt;0,F147*G147,0),"")</f>
        <v/>
      </c>
      <c r="I147" s="256" t="str">
        <f t="shared" ref="I147:I210" si="25">+IFERROR((G147*F147*$I$5)/36500,"")</f>
        <v/>
      </c>
      <c r="J147" s="256" t="str">
        <f t="shared" ref="J147:J210" si="26">+IFERROR(J146+I147,"")</f>
        <v/>
      </c>
    </row>
    <row r="148" spans="2:10" ht="15.75" x14ac:dyDescent="0.3">
      <c r="B148" s="60"/>
      <c r="C148" s="62"/>
      <c r="D148" s="62"/>
      <c r="E148" s="254" t="str">
        <f t="shared" si="23"/>
        <v/>
      </c>
      <c r="F148" s="254" t="str">
        <f t="shared" si="0"/>
        <v/>
      </c>
      <c r="G148" s="255" t="str">
        <f t="shared" si="22"/>
        <v/>
      </c>
      <c r="H148" s="256" t="str">
        <f t="shared" si="24"/>
        <v/>
      </c>
      <c r="I148" s="256" t="str">
        <f t="shared" si="25"/>
        <v/>
      </c>
      <c r="J148" s="256" t="str">
        <f t="shared" si="26"/>
        <v/>
      </c>
    </row>
    <row r="149" spans="2:10" ht="15.75" x14ac:dyDescent="0.3">
      <c r="B149" s="60"/>
      <c r="C149" s="62"/>
      <c r="D149" s="62"/>
      <c r="E149" s="254" t="str">
        <f t="shared" si="23"/>
        <v/>
      </c>
      <c r="F149" s="254" t="str">
        <f t="shared" si="0"/>
        <v/>
      </c>
      <c r="G149" s="255" t="str">
        <f t="shared" si="22"/>
        <v/>
      </c>
      <c r="H149" s="256" t="str">
        <f t="shared" si="24"/>
        <v/>
      </c>
      <c r="I149" s="256" t="str">
        <f t="shared" si="25"/>
        <v/>
      </c>
      <c r="J149" s="256" t="str">
        <f t="shared" si="26"/>
        <v/>
      </c>
    </row>
    <row r="150" spans="2:10" ht="15.75" x14ac:dyDescent="0.3">
      <c r="B150" s="60"/>
      <c r="C150" s="62"/>
      <c r="D150" s="62"/>
      <c r="E150" s="254" t="str">
        <f t="shared" si="23"/>
        <v/>
      </c>
      <c r="F150" s="254" t="str">
        <f t="shared" si="0"/>
        <v/>
      </c>
      <c r="G150" s="255" t="str">
        <f t="shared" si="22"/>
        <v/>
      </c>
      <c r="H150" s="256" t="str">
        <f t="shared" si="24"/>
        <v/>
      </c>
      <c r="I150" s="256" t="str">
        <f t="shared" si="25"/>
        <v/>
      </c>
      <c r="J150" s="256" t="str">
        <f t="shared" si="26"/>
        <v/>
      </c>
    </row>
    <row r="151" spans="2:10" ht="15.75" x14ac:dyDescent="0.3">
      <c r="B151" s="60"/>
      <c r="C151" s="62"/>
      <c r="D151" s="62"/>
      <c r="E151" s="254" t="str">
        <f t="shared" si="23"/>
        <v/>
      </c>
      <c r="F151" s="254" t="str">
        <f t="shared" si="0"/>
        <v/>
      </c>
      <c r="G151" s="255" t="str">
        <f t="shared" si="22"/>
        <v/>
      </c>
      <c r="H151" s="256" t="str">
        <f t="shared" si="24"/>
        <v/>
      </c>
      <c r="I151" s="256" t="str">
        <f t="shared" si="25"/>
        <v/>
      </c>
      <c r="J151" s="256" t="str">
        <f t="shared" si="26"/>
        <v/>
      </c>
    </row>
    <row r="152" spans="2:10" ht="15.75" x14ac:dyDescent="0.3">
      <c r="B152" s="60"/>
      <c r="C152" s="62"/>
      <c r="D152" s="62"/>
      <c r="E152" s="254" t="str">
        <f t="shared" si="23"/>
        <v/>
      </c>
      <c r="F152" s="254" t="str">
        <f t="shared" si="0"/>
        <v/>
      </c>
      <c r="G152" s="255" t="str">
        <f t="shared" si="22"/>
        <v/>
      </c>
      <c r="H152" s="256" t="str">
        <f t="shared" si="24"/>
        <v/>
      </c>
      <c r="I152" s="256" t="str">
        <f t="shared" si="25"/>
        <v/>
      </c>
      <c r="J152" s="256" t="str">
        <f t="shared" si="26"/>
        <v/>
      </c>
    </row>
    <row r="153" spans="2:10" ht="15.75" x14ac:dyDescent="0.3">
      <c r="B153" s="60"/>
      <c r="C153" s="62"/>
      <c r="D153" s="62"/>
      <c r="E153" s="254" t="str">
        <f t="shared" si="23"/>
        <v/>
      </c>
      <c r="F153" s="254" t="str">
        <f t="shared" si="0"/>
        <v/>
      </c>
      <c r="G153" s="255" t="str">
        <f t="shared" si="22"/>
        <v/>
      </c>
      <c r="H153" s="256" t="str">
        <f t="shared" si="24"/>
        <v/>
      </c>
      <c r="I153" s="256" t="str">
        <f t="shared" si="25"/>
        <v/>
      </c>
      <c r="J153" s="256" t="str">
        <f t="shared" si="26"/>
        <v/>
      </c>
    </row>
    <row r="154" spans="2:10" ht="15.75" x14ac:dyDescent="0.3">
      <c r="B154" s="60"/>
      <c r="C154" s="62"/>
      <c r="D154" s="62"/>
      <c r="E154" s="254" t="str">
        <f t="shared" si="23"/>
        <v/>
      </c>
      <c r="F154" s="254" t="str">
        <f t="shared" si="0"/>
        <v/>
      </c>
      <c r="G154" s="255" t="str">
        <f t="shared" si="22"/>
        <v/>
      </c>
      <c r="H154" s="256" t="str">
        <f t="shared" si="24"/>
        <v/>
      </c>
      <c r="I154" s="256" t="str">
        <f t="shared" si="25"/>
        <v/>
      </c>
      <c r="J154" s="256" t="str">
        <f t="shared" si="26"/>
        <v/>
      </c>
    </row>
    <row r="155" spans="2:10" ht="15.75" x14ac:dyDescent="0.3">
      <c r="B155" s="60"/>
      <c r="C155" s="62"/>
      <c r="D155" s="62"/>
      <c r="E155" s="254" t="str">
        <f t="shared" si="23"/>
        <v/>
      </c>
      <c r="F155" s="254" t="str">
        <f t="shared" si="0"/>
        <v/>
      </c>
      <c r="G155" s="255" t="str">
        <f t="shared" si="22"/>
        <v/>
      </c>
      <c r="H155" s="256" t="str">
        <f t="shared" si="24"/>
        <v/>
      </c>
      <c r="I155" s="256" t="str">
        <f t="shared" si="25"/>
        <v/>
      </c>
      <c r="J155" s="256" t="str">
        <f t="shared" si="26"/>
        <v/>
      </c>
    </row>
    <row r="156" spans="2:10" ht="15.75" x14ac:dyDescent="0.3">
      <c r="B156" s="60"/>
      <c r="C156" s="62"/>
      <c r="D156" s="62"/>
      <c r="E156" s="254" t="str">
        <f t="shared" si="23"/>
        <v/>
      </c>
      <c r="F156" s="254" t="str">
        <f t="shared" si="0"/>
        <v/>
      </c>
      <c r="G156" s="255" t="str">
        <f t="shared" si="22"/>
        <v/>
      </c>
      <c r="H156" s="256" t="str">
        <f t="shared" si="24"/>
        <v/>
      </c>
      <c r="I156" s="256" t="str">
        <f t="shared" si="25"/>
        <v/>
      </c>
      <c r="J156" s="256" t="str">
        <f t="shared" si="26"/>
        <v/>
      </c>
    </row>
    <row r="157" spans="2:10" ht="15.75" x14ac:dyDescent="0.3">
      <c r="B157" s="60"/>
      <c r="C157" s="62"/>
      <c r="D157" s="62"/>
      <c r="E157" s="254" t="str">
        <f t="shared" si="23"/>
        <v/>
      </c>
      <c r="F157" s="254" t="str">
        <f t="shared" si="0"/>
        <v/>
      </c>
      <c r="G157" s="255" t="str">
        <f t="shared" si="22"/>
        <v/>
      </c>
      <c r="H157" s="256" t="str">
        <f t="shared" si="24"/>
        <v/>
      </c>
      <c r="I157" s="256" t="str">
        <f t="shared" si="25"/>
        <v/>
      </c>
      <c r="J157" s="256" t="str">
        <f t="shared" si="26"/>
        <v/>
      </c>
    </row>
    <row r="158" spans="2:10" ht="15.75" x14ac:dyDescent="0.3">
      <c r="B158" s="60"/>
      <c r="C158" s="62"/>
      <c r="D158" s="62"/>
      <c r="E158" s="254" t="str">
        <f t="shared" si="23"/>
        <v/>
      </c>
      <c r="F158" s="254" t="str">
        <f t="shared" si="0"/>
        <v/>
      </c>
      <c r="G158" s="255" t="str">
        <f t="shared" si="22"/>
        <v/>
      </c>
      <c r="H158" s="256" t="str">
        <f t="shared" si="24"/>
        <v/>
      </c>
      <c r="I158" s="256" t="str">
        <f t="shared" si="25"/>
        <v/>
      </c>
      <c r="J158" s="256" t="str">
        <f t="shared" si="26"/>
        <v/>
      </c>
    </row>
    <row r="159" spans="2:10" ht="15.75" x14ac:dyDescent="0.3">
      <c r="B159" s="60"/>
      <c r="C159" s="62"/>
      <c r="D159" s="62"/>
      <c r="E159" s="254" t="str">
        <f t="shared" si="23"/>
        <v/>
      </c>
      <c r="F159" s="254" t="str">
        <f t="shared" si="0"/>
        <v/>
      </c>
      <c r="G159" s="255" t="str">
        <f t="shared" si="22"/>
        <v/>
      </c>
      <c r="H159" s="256" t="str">
        <f t="shared" si="24"/>
        <v/>
      </c>
      <c r="I159" s="256" t="str">
        <f t="shared" si="25"/>
        <v/>
      </c>
      <c r="J159" s="256" t="str">
        <f t="shared" si="26"/>
        <v/>
      </c>
    </row>
    <row r="160" spans="2:10" ht="15.75" x14ac:dyDescent="0.3">
      <c r="B160" s="60"/>
      <c r="C160" s="62"/>
      <c r="D160" s="62"/>
      <c r="E160" s="254" t="str">
        <f t="shared" si="23"/>
        <v/>
      </c>
      <c r="F160" s="254" t="str">
        <f t="shared" si="0"/>
        <v/>
      </c>
      <c r="G160" s="255" t="str">
        <f t="shared" si="22"/>
        <v/>
      </c>
      <c r="H160" s="256" t="str">
        <f t="shared" si="24"/>
        <v/>
      </c>
      <c r="I160" s="256" t="str">
        <f t="shared" si="25"/>
        <v/>
      </c>
      <c r="J160" s="256" t="str">
        <f t="shared" si="26"/>
        <v/>
      </c>
    </row>
    <row r="161" spans="2:10" ht="15.75" x14ac:dyDescent="0.3">
      <c r="B161" s="60"/>
      <c r="C161" s="62"/>
      <c r="D161" s="62"/>
      <c r="E161" s="254" t="str">
        <f t="shared" si="23"/>
        <v/>
      </c>
      <c r="F161" s="254" t="str">
        <f t="shared" si="0"/>
        <v/>
      </c>
      <c r="G161" s="255" t="str">
        <f t="shared" si="22"/>
        <v/>
      </c>
      <c r="H161" s="256" t="str">
        <f t="shared" si="24"/>
        <v/>
      </c>
      <c r="I161" s="256" t="str">
        <f t="shared" si="25"/>
        <v/>
      </c>
      <c r="J161" s="256" t="str">
        <f t="shared" si="26"/>
        <v/>
      </c>
    </row>
    <row r="162" spans="2:10" ht="15.75" x14ac:dyDescent="0.3">
      <c r="B162" s="60"/>
      <c r="C162" s="62"/>
      <c r="D162" s="62"/>
      <c r="E162" s="254" t="str">
        <f t="shared" si="23"/>
        <v/>
      </c>
      <c r="F162" s="254" t="str">
        <f t="shared" si="0"/>
        <v/>
      </c>
      <c r="G162" s="255" t="str">
        <f t="shared" si="22"/>
        <v/>
      </c>
      <c r="H162" s="256" t="str">
        <f t="shared" si="24"/>
        <v/>
      </c>
      <c r="I162" s="256" t="str">
        <f t="shared" si="25"/>
        <v/>
      </c>
      <c r="J162" s="256" t="str">
        <f t="shared" si="26"/>
        <v/>
      </c>
    </row>
    <row r="163" spans="2:10" ht="15.75" x14ac:dyDescent="0.3">
      <c r="B163" s="60"/>
      <c r="C163" s="62"/>
      <c r="D163" s="62"/>
      <c r="E163" s="254" t="str">
        <f t="shared" si="23"/>
        <v/>
      </c>
      <c r="F163" s="254" t="str">
        <f t="shared" si="0"/>
        <v/>
      </c>
      <c r="G163" s="255" t="str">
        <f t="shared" si="22"/>
        <v/>
      </c>
      <c r="H163" s="256" t="str">
        <f t="shared" si="24"/>
        <v/>
      </c>
      <c r="I163" s="256" t="str">
        <f t="shared" si="25"/>
        <v/>
      </c>
      <c r="J163" s="256" t="str">
        <f t="shared" si="26"/>
        <v/>
      </c>
    </row>
    <row r="164" spans="2:10" ht="15.75" x14ac:dyDescent="0.3">
      <c r="B164" s="60"/>
      <c r="C164" s="62"/>
      <c r="D164" s="62"/>
      <c r="E164" s="254" t="str">
        <f t="shared" si="23"/>
        <v/>
      </c>
      <c r="F164" s="254" t="str">
        <f t="shared" si="0"/>
        <v/>
      </c>
      <c r="G164" s="255" t="str">
        <f t="shared" si="22"/>
        <v/>
      </c>
      <c r="H164" s="256" t="str">
        <f t="shared" si="24"/>
        <v/>
      </c>
      <c r="I164" s="256" t="str">
        <f t="shared" si="25"/>
        <v/>
      </c>
      <c r="J164" s="256" t="str">
        <f t="shared" si="26"/>
        <v/>
      </c>
    </row>
    <row r="165" spans="2:10" ht="15.75" x14ac:dyDescent="0.3">
      <c r="B165" s="60"/>
      <c r="C165" s="62"/>
      <c r="D165" s="62"/>
      <c r="E165" s="254" t="str">
        <f t="shared" si="23"/>
        <v/>
      </c>
      <c r="F165" s="254" t="str">
        <f t="shared" si="0"/>
        <v/>
      </c>
      <c r="G165" s="255" t="str">
        <f t="shared" si="22"/>
        <v/>
      </c>
      <c r="H165" s="256" t="str">
        <f t="shared" si="24"/>
        <v/>
      </c>
      <c r="I165" s="256" t="str">
        <f t="shared" si="25"/>
        <v/>
      </c>
      <c r="J165" s="256" t="str">
        <f t="shared" si="26"/>
        <v/>
      </c>
    </row>
    <row r="166" spans="2:10" ht="15.75" x14ac:dyDescent="0.3">
      <c r="B166" s="60"/>
      <c r="C166" s="62"/>
      <c r="D166" s="62"/>
      <c r="E166" s="254" t="str">
        <f t="shared" si="23"/>
        <v/>
      </c>
      <c r="F166" s="254" t="str">
        <f t="shared" si="0"/>
        <v/>
      </c>
      <c r="G166" s="255" t="str">
        <f t="shared" si="22"/>
        <v/>
      </c>
      <c r="H166" s="256" t="str">
        <f t="shared" si="24"/>
        <v/>
      </c>
      <c r="I166" s="256" t="str">
        <f t="shared" si="25"/>
        <v/>
      </c>
      <c r="J166" s="256" t="str">
        <f t="shared" si="26"/>
        <v/>
      </c>
    </row>
    <row r="167" spans="2:10" ht="15.75" x14ac:dyDescent="0.3">
      <c r="B167" s="60"/>
      <c r="C167" s="62"/>
      <c r="D167" s="62"/>
      <c r="E167" s="254" t="str">
        <f t="shared" si="23"/>
        <v/>
      </c>
      <c r="F167" s="254" t="str">
        <f t="shared" si="0"/>
        <v/>
      </c>
      <c r="G167" s="255" t="str">
        <f t="shared" si="22"/>
        <v/>
      </c>
      <c r="H167" s="256" t="str">
        <f t="shared" si="24"/>
        <v/>
      </c>
      <c r="I167" s="256" t="str">
        <f t="shared" si="25"/>
        <v/>
      </c>
      <c r="J167" s="256" t="str">
        <f t="shared" si="26"/>
        <v/>
      </c>
    </row>
    <row r="168" spans="2:10" ht="15.75" x14ac:dyDescent="0.3">
      <c r="B168" s="60"/>
      <c r="C168" s="62"/>
      <c r="D168" s="62"/>
      <c r="E168" s="254" t="str">
        <f t="shared" si="23"/>
        <v/>
      </c>
      <c r="F168" s="254" t="str">
        <f t="shared" si="0"/>
        <v/>
      </c>
      <c r="G168" s="255" t="str">
        <f t="shared" si="22"/>
        <v/>
      </c>
      <c r="H168" s="256" t="str">
        <f t="shared" si="24"/>
        <v/>
      </c>
      <c r="I168" s="256" t="str">
        <f t="shared" si="25"/>
        <v/>
      </c>
      <c r="J168" s="256" t="str">
        <f t="shared" si="26"/>
        <v/>
      </c>
    </row>
    <row r="169" spans="2:10" ht="15.75" x14ac:dyDescent="0.3">
      <c r="B169" s="60"/>
      <c r="C169" s="62"/>
      <c r="D169" s="62"/>
      <c r="E169" s="254" t="str">
        <f t="shared" si="23"/>
        <v/>
      </c>
      <c r="F169" s="254" t="str">
        <f t="shared" si="0"/>
        <v/>
      </c>
      <c r="G169" s="255" t="str">
        <f t="shared" si="22"/>
        <v/>
      </c>
      <c r="H169" s="256" t="str">
        <f t="shared" si="24"/>
        <v/>
      </c>
      <c r="I169" s="256" t="str">
        <f t="shared" si="25"/>
        <v/>
      </c>
      <c r="J169" s="256" t="str">
        <f t="shared" si="26"/>
        <v/>
      </c>
    </row>
    <row r="170" spans="2:10" ht="15.75" x14ac:dyDescent="0.3">
      <c r="B170" s="60"/>
      <c r="C170" s="62"/>
      <c r="D170" s="62"/>
      <c r="E170" s="254" t="str">
        <f t="shared" si="23"/>
        <v/>
      </c>
      <c r="F170" s="254" t="str">
        <f t="shared" si="0"/>
        <v/>
      </c>
      <c r="G170" s="255" t="str">
        <f t="shared" si="22"/>
        <v/>
      </c>
      <c r="H170" s="256" t="str">
        <f t="shared" si="24"/>
        <v/>
      </c>
      <c r="I170" s="256" t="str">
        <f t="shared" si="25"/>
        <v/>
      </c>
      <c r="J170" s="256" t="str">
        <f t="shared" si="26"/>
        <v/>
      </c>
    </row>
    <row r="171" spans="2:10" ht="15.75" x14ac:dyDescent="0.3">
      <c r="B171" s="60"/>
      <c r="C171" s="62"/>
      <c r="D171" s="62"/>
      <c r="E171" s="254" t="str">
        <f t="shared" si="23"/>
        <v/>
      </c>
      <c r="F171" s="254" t="str">
        <f t="shared" si="0"/>
        <v/>
      </c>
      <c r="G171" s="255" t="str">
        <f t="shared" si="22"/>
        <v/>
      </c>
      <c r="H171" s="256" t="str">
        <f t="shared" si="24"/>
        <v/>
      </c>
      <c r="I171" s="256" t="str">
        <f t="shared" si="25"/>
        <v/>
      </c>
      <c r="J171" s="256" t="str">
        <f t="shared" si="26"/>
        <v/>
      </c>
    </row>
    <row r="172" spans="2:10" ht="15.75" x14ac:dyDescent="0.3">
      <c r="B172" s="60"/>
      <c r="C172" s="62"/>
      <c r="D172" s="62"/>
      <c r="E172" s="254" t="str">
        <f t="shared" si="23"/>
        <v/>
      </c>
      <c r="F172" s="254" t="str">
        <f t="shared" si="0"/>
        <v/>
      </c>
      <c r="G172" s="255" t="str">
        <f t="shared" si="22"/>
        <v/>
      </c>
      <c r="H172" s="256" t="str">
        <f t="shared" si="24"/>
        <v/>
      </c>
      <c r="I172" s="256" t="str">
        <f t="shared" si="25"/>
        <v/>
      </c>
      <c r="J172" s="256" t="str">
        <f t="shared" si="26"/>
        <v/>
      </c>
    </row>
    <row r="173" spans="2:10" ht="15.75" x14ac:dyDescent="0.3">
      <c r="B173" s="60"/>
      <c r="C173" s="62"/>
      <c r="D173" s="62"/>
      <c r="E173" s="254" t="str">
        <f t="shared" si="23"/>
        <v/>
      </c>
      <c r="F173" s="254" t="str">
        <f t="shared" si="0"/>
        <v/>
      </c>
      <c r="G173" s="255" t="str">
        <f t="shared" si="22"/>
        <v/>
      </c>
      <c r="H173" s="256" t="str">
        <f t="shared" si="24"/>
        <v/>
      </c>
      <c r="I173" s="256" t="str">
        <f t="shared" si="25"/>
        <v/>
      </c>
      <c r="J173" s="256" t="str">
        <f t="shared" si="26"/>
        <v/>
      </c>
    </row>
    <row r="174" spans="2:10" ht="15.75" x14ac:dyDescent="0.3">
      <c r="B174" s="60"/>
      <c r="C174" s="62"/>
      <c r="D174" s="62"/>
      <c r="E174" s="254" t="str">
        <f t="shared" si="23"/>
        <v/>
      </c>
      <c r="F174" s="254" t="str">
        <f t="shared" si="0"/>
        <v/>
      </c>
      <c r="G174" s="255" t="str">
        <f t="shared" si="22"/>
        <v/>
      </c>
      <c r="H174" s="256" t="str">
        <f t="shared" si="24"/>
        <v/>
      </c>
      <c r="I174" s="256" t="str">
        <f t="shared" si="25"/>
        <v/>
      </c>
      <c r="J174" s="256" t="str">
        <f t="shared" si="26"/>
        <v/>
      </c>
    </row>
    <row r="175" spans="2:10" ht="15.75" x14ac:dyDescent="0.3">
      <c r="B175" s="60"/>
      <c r="C175" s="62"/>
      <c r="D175" s="62"/>
      <c r="E175" s="254" t="str">
        <f t="shared" si="23"/>
        <v/>
      </c>
      <c r="F175" s="254" t="str">
        <f t="shared" si="0"/>
        <v/>
      </c>
      <c r="G175" s="255" t="str">
        <f t="shared" si="22"/>
        <v/>
      </c>
      <c r="H175" s="256" t="str">
        <f t="shared" si="24"/>
        <v/>
      </c>
      <c r="I175" s="256" t="str">
        <f t="shared" si="25"/>
        <v/>
      </c>
      <c r="J175" s="256" t="str">
        <f t="shared" si="26"/>
        <v/>
      </c>
    </row>
    <row r="176" spans="2:10" ht="15.75" x14ac:dyDescent="0.3">
      <c r="B176" s="60"/>
      <c r="C176" s="62"/>
      <c r="D176" s="62"/>
      <c r="E176" s="254" t="str">
        <f t="shared" si="23"/>
        <v/>
      </c>
      <c r="F176" s="254" t="str">
        <f t="shared" si="0"/>
        <v/>
      </c>
      <c r="G176" s="255" t="str">
        <f t="shared" si="22"/>
        <v/>
      </c>
      <c r="H176" s="256" t="str">
        <f t="shared" si="24"/>
        <v/>
      </c>
      <c r="I176" s="256" t="str">
        <f t="shared" si="25"/>
        <v/>
      </c>
      <c r="J176" s="256" t="str">
        <f t="shared" si="26"/>
        <v/>
      </c>
    </row>
    <row r="177" spans="2:10" ht="15.75" x14ac:dyDescent="0.3">
      <c r="B177" s="60"/>
      <c r="C177" s="62"/>
      <c r="D177" s="62"/>
      <c r="E177" s="254" t="str">
        <f t="shared" si="23"/>
        <v/>
      </c>
      <c r="F177" s="254" t="str">
        <f t="shared" si="0"/>
        <v/>
      </c>
      <c r="G177" s="255" t="str">
        <f t="shared" si="22"/>
        <v/>
      </c>
      <c r="H177" s="256" t="str">
        <f t="shared" si="24"/>
        <v/>
      </c>
      <c r="I177" s="256" t="str">
        <f t="shared" si="25"/>
        <v/>
      </c>
      <c r="J177" s="256" t="str">
        <f t="shared" si="26"/>
        <v/>
      </c>
    </row>
    <row r="178" spans="2:10" ht="15.75" x14ac:dyDescent="0.3">
      <c r="B178" s="60"/>
      <c r="C178" s="62"/>
      <c r="D178" s="62"/>
      <c r="E178" s="254" t="str">
        <f t="shared" si="23"/>
        <v/>
      </c>
      <c r="F178" s="254" t="str">
        <f t="shared" si="0"/>
        <v/>
      </c>
      <c r="G178" s="255" t="str">
        <f t="shared" si="22"/>
        <v/>
      </c>
      <c r="H178" s="256" t="str">
        <f t="shared" si="24"/>
        <v/>
      </c>
      <c r="I178" s="256" t="str">
        <f t="shared" si="25"/>
        <v/>
      </c>
      <c r="J178" s="256" t="str">
        <f t="shared" si="26"/>
        <v/>
      </c>
    </row>
    <row r="179" spans="2:10" ht="15.75" x14ac:dyDescent="0.3">
      <c r="B179" s="60"/>
      <c r="C179" s="62"/>
      <c r="D179" s="62"/>
      <c r="E179" s="254" t="str">
        <f t="shared" si="23"/>
        <v/>
      </c>
      <c r="F179" s="254" t="str">
        <f t="shared" si="0"/>
        <v/>
      </c>
      <c r="G179" s="255" t="str">
        <f t="shared" si="22"/>
        <v/>
      </c>
      <c r="H179" s="256" t="str">
        <f t="shared" si="24"/>
        <v/>
      </c>
      <c r="I179" s="256" t="str">
        <f t="shared" si="25"/>
        <v/>
      </c>
      <c r="J179" s="256" t="str">
        <f t="shared" si="26"/>
        <v/>
      </c>
    </row>
    <row r="180" spans="2:10" ht="15.75" x14ac:dyDescent="0.3">
      <c r="B180" s="60"/>
      <c r="C180" s="62"/>
      <c r="D180" s="62"/>
      <c r="E180" s="254" t="str">
        <f t="shared" si="23"/>
        <v/>
      </c>
      <c r="F180" s="254" t="str">
        <f t="shared" si="0"/>
        <v/>
      </c>
      <c r="G180" s="255" t="str">
        <f t="shared" si="22"/>
        <v/>
      </c>
      <c r="H180" s="256" t="str">
        <f t="shared" si="24"/>
        <v/>
      </c>
      <c r="I180" s="256" t="str">
        <f t="shared" si="25"/>
        <v/>
      </c>
      <c r="J180" s="256" t="str">
        <f t="shared" si="26"/>
        <v/>
      </c>
    </row>
    <row r="181" spans="2:10" ht="15.75" x14ac:dyDescent="0.3">
      <c r="B181" s="60"/>
      <c r="C181" s="62"/>
      <c r="D181" s="62"/>
      <c r="E181" s="254" t="str">
        <f t="shared" si="23"/>
        <v/>
      </c>
      <c r="F181" s="254" t="str">
        <f t="shared" si="0"/>
        <v/>
      </c>
      <c r="G181" s="255" t="str">
        <f t="shared" si="22"/>
        <v/>
      </c>
      <c r="H181" s="256" t="str">
        <f t="shared" si="24"/>
        <v/>
      </c>
      <c r="I181" s="256" t="str">
        <f t="shared" si="25"/>
        <v/>
      </c>
      <c r="J181" s="256" t="str">
        <f t="shared" si="26"/>
        <v/>
      </c>
    </row>
    <row r="182" spans="2:10" ht="15.75" x14ac:dyDescent="0.3">
      <c r="B182" s="60"/>
      <c r="C182" s="62"/>
      <c r="D182" s="62"/>
      <c r="E182" s="254" t="str">
        <f t="shared" si="23"/>
        <v/>
      </c>
      <c r="F182" s="254" t="str">
        <f t="shared" si="0"/>
        <v/>
      </c>
      <c r="G182" s="255" t="str">
        <f t="shared" si="22"/>
        <v/>
      </c>
      <c r="H182" s="256" t="str">
        <f t="shared" si="24"/>
        <v/>
      </c>
      <c r="I182" s="256" t="str">
        <f t="shared" si="25"/>
        <v/>
      </c>
      <c r="J182" s="256" t="str">
        <f t="shared" si="26"/>
        <v/>
      </c>
    </row>
    <row r="183" spans="2:10" ht="15.75" x14ac:dyDescent="0.3">
      <c r="B183" s="60"/>
      <c r="C183" s="62"/>
      <c r="D183" s="62"/>
      <c r="E183" s="254" t="str">
        <f t="shared" si="23"/>
        <v/>
      </c>
      <c r="F183" s="254" t="str">
        <f t="shared" si="0"/>
        <v/>
      </c>
      <c r="G183" s="255" t="str">
        <f t="shared" si="22"/>
        <v/>
      </c>
      <c r="H183" s="256" t="str">
        <f t="shared" si="24"/>
        <v/>
      </c>
      <c r="I183" s="256" t="str">
        <f t="shared" si="25"/>
        <v/>
      </c>
      <c r="J183" s="256" t="str">
        <f t="shared" si="26"/>
        <v/>
      </c>
    </row>
    <row r="184" spans="2:10" ht="15.75" x14ac:dyDescent="0.3">
      <c r="B184" s="60"/>
      <c r="C184" s="62"/>
      <c r="D184" s="62"/>
      <c r="E184" s="254" t="str">
        <f t="shared" si="23"/>
        <v/>
      </c>
      <c r="F184" s="254" t="str">
        <f t="shared" si="0"/>
        <v/>
      </c>
      <c r="G184" s="255" t="str">
        <f t="shared" si="22"/>
        <v/>
      </c>
      <c r="H184" s="256" t="str">
        <f t="shared" si="24"/>
        <v/>
      </c>
      <c r="I184" s="256" t="str">
        <f t="shared" si="25"/>
        <v/>
      </c>
      <c r="J184" s="256" t="str">
        <f t="shared" si="26"/>
        <v/>
      </c>
    </row>
    <row r="185" spans="2:10" ht="15.75" x14ac:dyDescent="0.3">
      <c r="B185" s="60"/>
      <c r="C185" s="62"/>
      <c r="D185" s="62"/>
      <c r="E185" s="254" t="str">
        <f t="shared" si="23"/>
        <v/>
      </c>
      <c r="F185" s="254" t="str">
        <f t="shared" si="0"/>
        <v/>
      </c>
      <c r="G185" s="255" t="str">
        <f t="shared" si="22"/>
        <v/>
      </c>
      <c r="H185" s="256" t="str">
        <f t="shared" si="24"/>
        <v/>
      </c>
      <c r="I185" s="256" t="str">
        <f t="shared" si="25"/>
        <v/>
      </c>
      <c r="J185" s="256" t="str">
        <f t="shared" si="26"/>
        <v/>
      </c>
    </row>
    <row r="186" spans="2:10" ht="15.75" x14ac:dyDescent="0.3">
      <c r="B186" s="60"/>
      <c r="C186" s="62"/>
      <c r="D186" s="62"/>
      <c r="E186" s="254" t="str">
        <f t="shared" si="23"/>
        <v/>
      </c>
      <c r="F186" s="254" t="str">
        <f t="shared" si="0"/>
        <v/>
      </c>
      <c r="G186" s="255" t="str">
        <f t="shared" si="22"/>
        <v/>
      </c>
      <c r="H186" s="256" t="str">
        <f t="shared" si="24"/>
        <v/>
      </c>
      <c r="I186" s="256" t="str">
        <f t="shared" si="25"/>
        <v/>
      </c>
      <c r="J186" s="256" t="str">
        <f t="shared" si="26"/>
        <v/>
      </c>
    </row>
    <row r="187" spans="2:10" ht="15.75" x14ac:dyDescent="0.3">
      <c r="B187" s="60"/>
      <c r="C187" s="62"/>
      <c r="D187" s="62"/>
      <c r="E187" s="254" t="str">
        <f t="shared" si="23"/>
        <v/>
      </c>
      <c r="F187" s="254" t="str">
        <f t="shared" si="0"/>
        <v/>
      </c>
      <c r="G187" s="255" t="str">
        <f t="shared" si="22"/>
        <v/>
      </c>
      <c r="H187" s="256" t="str">
        <f t="shared" si="24"/>
        <v/>
      </c>
      <c r="I187" s="256" t="str">
        <f t="shared" si="25"/>
        <v/>
      </c>
      <c r="J187" s="256" t="str">
        <f t="shared" si="26"/>
        <v/>
      </c>
    </row>
    <row r="188" spans="2:10" ht="15.75" x14ac:dyDescent="0.3">
      <c r="B188" s="60"/>
      <c r="C188" s="62"/>
      <c r="D188" s="62"/>
      <c r="E188" s="254" t="str">
        <f t="shared" si="23"/>
        <v/>
      </c>
      <c r="F188" s="254" t="str">
        <f t="shared" si="0"/>
        <v/>
      </c>
      <c r="G188" s="255" t="str">
        <f t="shared" si="22"/>
        <v/>
      </c>
      <c r="H188" s="256" t="str">
        <f t="shared" si="24"/>
        <v/>
      </c>
      <c r="I188" s="256" t="str">
        <f t="shared" si="25"/>
        <v/>
      </c>
      <c r="J188" s="256" t="str">
        <f t="shared" si="26"/>
        <v/>
      </c>
    </row>
    <row r="189" spans="2:10" ht="15.75" x14ac:dyDescent="0.3">
      <c r="B189" s="60"/>
      <c r="C189" s="62"/>
      <c r="D189" s="62"/>
      <c r="E189" s="254" t="str">
        <f t="shared" si="23"/>
        <v/>
      </c>
      <c r="F189" s="254" t="str">
        <f t="shared" si="0"/>
        <v/>
      </c>
      <c r="G189" s="255" t="str">
        <f t="shared" si="22"/>
        <v/>
      </c>
      <c r="H189" s="256" t="str">
        <f t="shared" si="24"/>
        <v/>
      </c>
      <c r="I189" s="256" t="str">
        <f t="shared" si="25"/>
        <v/>
      </c>
      <c r="J189" s="256" t="str">
        <f t="shared" si="26"/>
        <v/>
      </c>
    </row>
    <row r="190" spans="2:10" ht="15.75" x14ac:dyDescent="0.3">
      <c r="B190" s="60"/>
      <c r="C190" s="62"/>
      <c r="D190" s="62"/>
      <c r="E190" s="254" t="str">
        <f t="shared" si="23"/>
        <v/>
      </c>
      <c r="F190" s="254" t="str">
        <f t="shared" si="0"/>
        <v/>
      </c>
      <c r="G190" s="255" t="str">
        <f t="shared" si="22"/>
        <v/>
      </c>
      <c r="H190" s="256" t="str">
        <f t="shared" si="24"/>
        <v/>
      </c>
      <c r="I190" s="256" t="str">
        <f t="shared" si="25"/>
        <v/>
      </c>
      <c r="J190" s="256" t="str">
        <f t="shared" si="26"/>
        <v/>
      </c>
    </row>
    <row r="191" spans="2:10" ht="15.75" x14ac:dyDescent="0.3">
      <c r="B191" s="60"/>
      <c r="C191" s="62"/>
      <c r="D191" s="62"/>
      <c r="E191" s="254" t="str">
        <f t="shared" si="23"/>
        <v/>
      </c>
      <c r="F191" s="254" t="str">
        <f t="shared" si="0"/>
        <v/>
      </c>
      <c r="G191" s="255" t="str">
        <f t="shared" si="22"/>
        <v/>
      </c>
      <c r="H191" s="256" t="str">
        <f t="shared" si="24"/>
        <v/>
      </c>
      <c r="I191" s="256" t="str">
        <f t="shared" si="25"/>
        <v/>
      </c>
      <c r="J191" s="256" t="str">
        <f t="shared" si="26"/>
        <v/>
      </c>
    </row>
    <row r="192" spans="2:10" ht="15.75" x14ac:dyDescent="0.3">
      <c r="B192" s="60"/>
      <c r="C192" s="62"/>
      <c r="D192" s="62"/>
      <c r="E192" s="254" t="str">
        <f t="shared" si="23"/>
        <v/>
      </c>
      <c r="F192" s="254" t="str">
        <f t="shared" si="0"/>
        <v/>
      </c>
      <c r="G192" s="255" t="str">
        <f t="shared" si="22"/>
        <v/>
      </c>
      <c r="H192" s="256" t="str">
        <f t="shared" si="24"/>
        <v/>
      </c>
      <c r="I192" s="256" t="str">
        <f t="shared" si="25"/>
        <v/>
      </c>
      <c r="J192" s="256" t="str">
        <f t="shared" si="26"/>
        <v/>
      </c>
    </row>
    <row r="193" spans="2:10" ht="15.75" x14ac:dyDescent="0.3">
      <c r="B193" s="60"/>
      <c r="C193" s="62"/>
      <c r="D193" s="62"/>
      <c r="E193" s="254" t="str">
        <f t="shared" si="23"/>
        <v/>
      </c>
      <c r="F193" s="254" t="str">
        <f t="shared" si="0"/>
        <v/>
      </c>
      <c r="G193" s="255" t="str">
        <f t="shared" si="22"/>
        <v/>
      </c>
      <c r="H193" s="256" t="str">
        <f t="shared" si="24"/>
        <v/>
      </c>
      <c r="I193" s="256" t="str">
        <f t="shared" si="25"/>
        <v/>
      </c>
      <c r="J193" s="256" t="str">
        <f t="shared" si="26"/>
        <v/>
      </c>
    </row>
    <row r="194" spans="2:10" ht="15.75" x14ac:dyDescent="0.3">
      <c r="B194" s="60"/>
      <c r="C194" s="62"/>
      <c r="D194" s="62"/>
      <c r="E194" s="254" t="str">
        <f t="shared" si="23"/>
        <v/>
      </c>
      <c r="F194" s="254" t="str">
        <f t="shared" si="0"/>
        <v/>
      </c>
      <c r="G194" s="255" t="str">
        <f t="shared" si="22"/>
        <v/>
      </c>
      <c r="H194" s="256" t="str">
        <f t="shared" si="24"/>
        <v/>
      </c>
      <c r="I194" s="256" t="str">
        <f t="shared" si="25"/>
        <v/>
      </c>
      <c r="J194" s="256" t="str">
        <f t="shared" si="26"/>
        <v/>
      </c>
    </row>
    <row r="195" spans="2:10" ht="15.75" x14ac:dyDescent="0.3">
      <c r="B195" s="60"/>
      <c r="C195" s="62"/>
      <c r="D195" s="62"/>
      <c r="E195" s="254" t="str">
        <f t="shared" si="23"/>
        <v/>
      </c>
      <c r="F195" s="254" t="str">
        <f t="shared" si="0"/>
        <v/>
      </c>
      <c r="G195" s="255" t="str">
        <f t="shared" si="22"/>
        <v/>
      </c>
      <c r="H195" s="256" t="str">
        <f t="shared" si="24"/>
        <v/>
      </c>
      <c r="I195" s="256" t="str">
        <f t="shared" si="25"/>
        <v/>
      </c>
      <c r="J195" s="256" t="str">
        <f t="shared" si="26"/>
        <v/>
      </c>
    </row>
    <row r="196" spans="2:10" ht="15.75" x14ac:dyDescent="0.3">
      <c r="B196" s="60"/>
      <c r="C196" s="62"/>
      <c r="D196" s="62"/>
      <c r="E196" s="254" t="str">
        <f t="shared" si="23"/>
        <v/>
      </c>
      <c r="F196" s="254" t="str">
        <f t="shared" si="0"/>
        <v/>
      </c>
      <c r="G196" s="255" t="str">
        <f t="shared" si="22"/>
        <v/>
      </c>
      <c r="H196" s="256" t="str">
        <f t="shared" si="24"/>
        <v/>
      </c>
      <c r="I196" s="256" t="str">
        <f t="shared" si="25"/>
        <v/>
      </c>
      <c r="J196" s="256" t="str">
        <f t="shared" si="26"/>
        <v/>
      </c>
    </row>
    <row r="197" spans="2:10" ht="15.75" x14ac:dyDescent="0.3">
      <c r="B197" s="60"/>
      <c r="C197" s="62"/>
      <c r="D197" s="62"/>
      <c r="E197" s="254" t="str">
        <f t="shared" si="23"/>
        <v/>
      </c>
      <c r="F197" s="254" t="str">
        <f t="shared" si="0"/>
        <v/>
      </c>
      <c r="G197" s="255" t="str">
        <f t="shared" si="22"/>
        <v/>
      </c>
      <c r="H197" s="256" t="str">
        <f t="shared" si="24"/>
        <v/>
      </c>
      <c r="I197" s="256" t="str">
        <f t="shared" si="25"/>
        <v/>
      </c>
      <c r="J197" s="256" t="str">
        <f t="shared" si="26"/>
        <v/>
      </c>
    </row>
    <row r="198" spans="2:10" ht="15.75" x14ac:dyDescent="0.3">
      <c r="B198" s="60"/>
      <c r="C198" s="62"/>
      <c r="D198" s="62"/>
      <c r="E198" s="254" t="str">
        <f t="shared" si="23"/>
        <v/>
      </c>
      <c r="F198" s="254" t="str">
        <f t="shared" si="0"/>
        <v/>
      </c>
      <c r="G198" s="255" t="str">
        <f t="shared" si="22"/>
        <v/>
      </c>
      <c r="H198" s="256" t="str">
        <f t="shared" si="24"/>
        <v/>
      </c>
      <c r="I198" s="256" t="str">
        <f t="shared" si="25"/>
        <v/>
      </c>
      <c r="J198" s="256" t="str">
        <f t="shared" si="26"/>
        <v/>
      </c>
    </row>
    <row r="199" spans="2:10" ht="15.75" x14ac:dyDescent="0.3">
      <c r="B199" s="60"/>
      <c r="C199" s="62"/>
      <c r="D199" s="62"/>
      <c r="E199" s="254" t="str">
        <f t="shared" si="23"/>
        <v/>
      </c>
      <c r="F199" s="254" t="str">
        <f t="shared" si="0"/>
        <v/>
      </c>
      <c r="G199" s="255" t="str">
        <f t="shared" si="22"/>
        <v/>
      </c>
      <c r="H199" s="256" t="str">
        <f t="shared" si="24"/>
        <v/>
      </c>
      <c r="I199" s="256" t="str">
        <f t="shared" si="25"/>
        <v/>
      </c>
      <c r="J199" s="256" t="str">
        <f t="shared" si="26"/>
        <v/>
      </c>
    </row>
    <row r="200" spans="2:10" ht="15.75" x14ac:dyDescent="0.3">
      <c r="B200" s="60"/>
      <c r="C200" s="62"/>
      <c r="D200" s="62"/>
      <c r="E200" s="254" t="str">
        <f t="shared" si="23"/>
        <v/>
      </c>
      <c r="F200" s="254" t="str">
        <f t="shared" si="0"/>
        <v/>
      </c>
      <c r="G200" s="255" t="str">
        <f t="shared" si="22"/>
        <v/>
      </c>
      <c r="H200" s="256" t="str">
        <f t="shared" si="24"/>
        <v/>
      </c>
      <c r="I200" s="256" t="str">
        <f t="shared" si="25"/>
        <v/>
      </c>
      <c r="J200" s="256" t="str">
        <f t="shared" si="26"/>
        <v/>
      </c>
    </row>
    <row r="201" spans="2:10" ht="15.75" x14ac:dyDescent="0.3">
      <c r="B201" s="60"/>
      <c r="C201" s="62"/>
      <c r="D201" s="62"/>
      <c r="E201" s="254" t="str">
        <f t="shared" si="23"/>
        <v/>
      </c>
      <c r="F201" s="254" t="str">
        <f t="shared" si="0"/>
        <v/>
      </c>
      <c r="G201" s="255" t="str">
        <f t="shared" ref="G201:G264" si="27">+IF(AND(B202&lt;&gt;"",$F$5&gt;B201),B202-B201,"")</f>
        <v/>
      </c>
      <c r="H201" s="256" t="str">
        <f t="shared" si="24"/>
        <v/>
      </c>
      <c r="I201" s="256" t="str">
        <f t="shared" si="25"/>
        <v/>
      </c>
      <c r="J201" s="256" t="str">
        <f t="shared" si="26"/>
        <v/>
      </c>
    </row>
    <row r="202" spans="2:10" ht="15.75" x14ac:dyDescent="0.3">
      <c r="B202" s="60"/>
      <c r="C202" s="62"/>
      <c r="D202" s="62"/>
      <c r="E202" s="254" t="str">
        <f t="shared" si="23"/>
        <v/>
      </c>
      <c r="F202" s="254" t="str">
        <f t="shared" si="0"/>
        <v/>
      </c>
      <c r="G202" s="255" t="str">
        <f t="shared" si="27"/>
        <v/>
      </c>
      <c r="H202" s="256" t="str">
        <f t="shared" si="24"/>
        <v/>
      </c>
      <c r="I202" s="256" t="str">
        <f t="shared" si="25"/>
        <v/>
      </c>
      <c r="J202" s="256" t="str">
        <f t="shared" si="26"/>
        <v/>
      </c>
    </row>
    <row r="203" spans="2:10" ht="15.75" x14ac:dyDescent="0.3">
      <c r="B203" s="60"/>
      <c r="C203" s="62"/>
      <c r="D203" s="62"/>
      <c r="E203" s="254" t="str">
        <f t="shared" si="23"/>
        <v/>
      </c>
      <c r="F203" s="254" t="str">
        <f t="shared" si="0"/>
        <v/>
      </c>
      <c r="G203" s="255" t="str">
        <f t="shared" si="27"/>
        <v/>
      </c>
      <c r="H203" s="256" t="str">
        <f t="shared" si="24"/>
        <v/>
      </c>
      <c r="I203" s="256" t="str">
        <f t="shared" si="25"/>
        <v/>
      </c>
      <c r="J203" s="256" t="str">
        <f t="shared" si="26"/>
        <v/>
      </c>
    </row>
    <row r="204" spans="2:10" ht="15.75" x14ac:dyDescent="0.3">
      <c r="B204" s="60"/>
      <c r="C204" s="62"/>
      <c r="D204" s="62"/>
      <c r="E204" s="254" t="str">
        <f t="shared" si="23"/>
        <v/>
      </c>
      <c r="F204" s="254" t="str">
        <f t="shared" si="0"/>
        <v/>
      </c>
      <c r="G204" s="255" t="str">
        <f t="shared" si="27"/>
        <v/>
      </c>
      <c r="H204" s="256" t="str">
        <f t="shared" si="24"/>
        <v/>
      </c>
      <c r="I204" s="256" t="str">
        <f t="shared" si="25"/>
        <v/>
      </c>
      <c r="J204" s="256" t="str">
        <f t="shared" si="26"/>
        <v/>
      </c>
    </row>
    <row r="205" spans="2:10" ht="15.75" x14ac:dyDescent="0.3">
      <c r="B205" s="60"/>
      <c r="C205" s="62"/>
      <c r="D205" s="62"/>
      <c r="E205" s="254" t="str">
        <f t="shared" si="23"/>
        <v/>
      </c>
      <c r="F205" s="254" t="str">
        <f t="shared" si="0"/>
        <v/>
      </c>
      <c r="G205" s="255" t="str">
        <f t="shared" si="27"/>
        <v/>
      </c>
      <c r="H205" s="256" t="str">
        <f t="shared" si="24"/>
        <v/>
      </c>
      <c r="I205" s="256" t="str">
        <f t="shared" si="25"/>
        <v/>
      </c>
      <c r="J205" s="256" t="str">
        <f t="shared" si="26"/>
        <v/>
      </c>
    </row>
    <row r="206" spans="2:10" ht="15.75" x14ac:dyDescent="0.3">
      <c r="B206" s="60"/>
      <c r="C206" s="62"/>
      <c r="D206" s="62"/>
      <c r="E206" s="254" t="str">
        <f t="shared" si="23"/>
        <v/>
      </c>
      <c r="F206" s="254" t="str">
        <f t="shared" si="0"/>
        <v/>
      </c>
      <c r="G206" s="255" t="str">
        <f t="shared" si="27"/>
        <v/>
      </c>
      <c r="H206" s="256" t="str">
        <f t="shared" si="24"/>
        <v/>
      </c>
      <c r="I206" s="256" t="str">
        <f t="shared" si="25"/>
        <v/>
      </c>
      <c r="J206" s="256" t="str">
        <f t="shared" si="26"/>
        <v/>
      </c>
    </row>
    <row r="207" spans="2:10" ht="15.75" x14ac:dyDescent="0.3">
      <c r="B207" s="60"/>
      <c r="C207" s="62"/>
      <c r="D207" s="62"/>
      <c r="E207" s="254" t="str">
        <f t="shared" si="23"/>
        <v/>
      </c>
      <c r="F207" s="254" t="str">
        <f t="shared" si="0"/>
        <v/>
      </c>
      <c r="G207" s="255" t="str">
        <f t="shared" si="27"/>
        <v/>
      </c>
      <c r="H207" s="256" t="str">
        <f t="shared" si="24"/>
        <v/>
      </c>
      <c r="I207" s="256" t="str">
        <f t="shared" si="25"/>
        <v/>
      </c>
      <c r="J207" s="256" t="str">
        <f t="shared" si="26"/>
        <v/>
      </c>
    </row>
    <row r="208" spans="2:10" ht="15.75" x14ac:dyDescent="0.3">
      <c r="B208" s="60"/>
      <c r="C208" s="62"/>
      <c r="D208" s="62"/>
      <c r="E208" s="254" t="str">
        <f t="shared" si="23"/>
        <v/>
      </c>
      <c r="F208" s="254" t="str">
        <f t="shared" ref="F208:F271" si="28">+IFERROR(IF(E208&gt;$H$5,E208-$H$5,""),"")</f>
        <v/>
      </c>
      <c r="G208" s="255" t="str">
        <f t="shared" si="27"/>
        <v/>
      </c>
      <c r="H208" s="256" t="str">
        <f t="shared" si="24"/>
        <v/>
      </c>
      <c r="I208" s="256" t="str">
        <f t="shared" si="25"/>
        <v/>
      </c>
      <c r="J208" s="256" t="str">
        <f t="shared" si="26"/>
        <v/>
      </c>
    </row>
    <row r="209" spans="2:10" ht="15.75" x14ac:dyDescent="0.3">
      <c r="B209" s="60"/>
      <c r="C209" s="62"/>
      <c r="D209" s="62"/>
      <c r="E209" s="254" t="str">
        <f t="shared" si="23"/>
        <v/>
      </c>
      <c r="F209" s="254" t="str">
        <f t="shared" si="28"/>
        <v/>
      </c>
      <c r="G209" s="255" t="str">
        <f t="shared" si="27"/>
        <v/>
      </c>
      <c r="H209" s="256" t="str">
        <f t="shared" si="24"/>
        <v/>
      </c>
      <c r="I209" s="256" t="str">
        <f t="shared" si="25"/>
        <v/>
      </c>
      <c r="J209" s="256" t="str">
        <f t="shared" si="26"/>
        <v/>
      </c>
    </row>
    <row r="210" spans="2:10" ht="15.75" x14ac:dyDescent="0.3">
      <c r="B210" s="60"/>
      <c r="C210" s="62"/>
      <c r="D210" s="62"/>
      <c r="E210" s="254" t="str">
        <f t="shared" si="23"/>
        <v/>
      </c>
      <c r="F210" s="254" t="str">
        <f t="shared" si="28"/>
        <v/>
      </c>
      <c r="G210" s="255" t="str">
        <f t="shared" si="27"/>
        <v/>
      </c>
      <c r="H210" s="256" t="str">
        <f t="shared" si="24"/>
        <v/>
      </c>
      <c r="I210" s="256" t="str">
        <f t="shared" si="25"/>
        <v/>
      </c>
      <c r="J210" s="256" t="str">
        <f t="shared" si="26"/>
        <v/>
      </c>
    </row>
    <row r="211" spans="2:10" ht="15.75" x14ac:dyDescent="0.3">
      <c r="B211" s="60"/>
      <c r="C211" s="62"/>
      <c r="D211" s="62"/>
      <c r="E211" s="254" t="str">
        <f t="shared" ref="E211:E274" si="29">+IF(C211&lt;&gt;"",E210+C211-D211,"")</f>
        <v/>
      </c>
      <c r="F211" s="254" t="str">
        <f t="shared" si="28"/>
        <v/>
      </c>
      <c r="G211" s="255" t="str">
        <f t="shared" si="27"/>
        <v/>
      </c>
      <c r="H211" s="256" t="str">
        <f t="shared" ref="H211:H274" si="30">+IFERROR(IF(G211&lt;&gt;0,F211*G211,0),"")</f>
        <v/>
      </c>
      <c r="I211" s="256" t="str">
        <f t="shared" ref="I211:I274" si="31">+IFERROR((G211*F211*$I$5)/36500,"")</f>
        <v/>
      </c>
      <c r="J211" s="256" t="str">
        <f t="shared" ref="J211:J274" si="32">+IFERROR(J210+I211,"")</f>
        <v/>
      </c>
    </row>
    <row r="212" spans="2:10" ht="15.75" x14ac:dyDescent="0.3">
      <c r="B212" s="60"/>
      <c r="C212" s="62"/>
      <c r="D212" s="62"/>
      <c r="E212" s="254" t="str">
        <f t="shared" si="29"/>
        <v/>
      </c>
      <c r="F212" s="254" t="str">
        <f t="shared" si="28"/>
        <v/>
      </c>
      <c r="G212" s="255" t="str">
        <f t="shared" si="27"/>
        <v/>
      </c>
      <c r="H212" s="256" t="str">
        <f t="shared" si="30"/>
        <v/>
      </c>
      <c r="I212" s="256" t="str">
        <f t="shared" si="31"/>
        <v/>
      </c>
      <c r="J212" s="256" t="str">
        <f t="shared" si="32"/>
        <v/>
      </c>
    </row>
    <row r="213" spans="2:10" ht="15.75" x14ac:dyDescent="0.3">
      <c r="B213" s="60"/>
      <c r="C213" s="62"/>
      <c r="D213" s="62"/>
      <c r="E213" s="254" t="str">
        <f t="shared" si="29"/>
        <v/>
      </c>
      <c r="F213" s="254" t="str">
        <f t="shared" si="28"/>
        <v/>
      </c>
      <c r="G213" s="255" t="str">
        <f t="shared" si="27"/>
        <v/>
      </c>
      <c r="H213" s="256" t="str">
        <f t="shared" si="30"/>
        <v/>
      </c>
      <c r="I213" s="256" t="str">
        <f t="shared" si="31"/>
        <v/>
      </c>
      <c r="J213" s="256" t="str">
        <f t="shared" si="32"/>
        <v/>
      </c>
    </row>
    <row r="214" spans="2:10" ht="15.75" x14ac:dyDescent="0.3">
      <c r="B214" s="60"/>
      <c r="C214" s="62"/>
      <c r="D214" s="62"/>
      <c r="E214" s="254" t="str">
        <f t="shared" si="29"/>
        <v/>
      </c>
      <c r="F214" s="254" t="str">
        <f t="shared" si="28"/>
        <v/>
      </c>
      <c r="G214" s="255" t="str">
        <f t="shared" si="27"/>
        <v/>
      </c>
      <c r="H214" s="256" t="str">
        <f t="shared" si="30"/>
        <v/>
      </c>
      <c r="I214" s="256" t="str">
        <f t="shared" si="31"/>
        <v/>
      </c>
      <c r="J214" s="256" t="str">
        <f t="shared" si="32"/>
        <v/>
      </c>
    </row>
    <row r="215" spans="2:10" ht="15.75" x14ac:dyDescent="0.3">
      <c r="B215" s="60"/>
      <c r="C215" s="62"/>
      <c r="D215" s="62"/>
      <c r="E215" s="254" t="str">
        <f t="shared" si="29"/>
        <v/>
      </c>
      <c r="F215" s="254" t="str">
        <f t="shared" si="28"/>
        <v/>
      </c>
      <c r="G215" s="255" t="str">
        <f t="shared" si="27"/>
        <v/>
      </c>
      <c r="H215" s="256" t="str">
        <f t="shared" si="30"/>
        <v/>
      </c>
      <c r="I215" s="256" t="str">
        <f t="shared" si="31"/>
        <v/>
      </c>
      <c r="J215" s="256" t="str">
        <f t="shared" si="32"/>
        <v/>
      </c>
    </row>
    <row r="216" spans="2:10" ht="15.75" x14ac:dyDescent="0.3">
      <c r="B216" s="60"/>
      <c r="C216" s="62"/>
      <c r="D216" s="62"/>
      <c r="E216" s="254" t="str">
        <f t="shared" si="29"/>
        <v/>
      </c>
      <c r="F216" s="254" t="str">
        <f t="shared" si="28"/>
        <v/>
      </c>
      <c r="G216" s="255" t="str">
        <f t="shared" si="27"/>
        <v/>
      </c>
      <c r="H216" s="256" t="str">
        <f t="shared" si="30"/>
        <v/>
      </c>
      <c r="I216" s="256" t="str">
        <f t="shared" si="31"/>
        <v/>
      </c>
      <c r="J216" s="256" t="str">
        <f t="shared" si="32"/>
        <v/>
      </c>
    </row>
    <row r="217" spans="2:10" ht="15.75" x14ac:dyDescent="0.3">
      <c r="B217" s="60"/>
      <c r="C217" s="62"/>
      <c r="D217" s="62"/>
      <c r="E217" s="254" t="str">
        <f t="shared" si="29"/>
        <v/>
      </c>
      <c r="F217" s="254" t="str">
        <f t="shared" si="28"/>
        <v/>
      </c>
      <c r="G217" s="255" t="str">
        <f t="shared" si="27"/>
        <v/>
      </c>
      <c r="H217" s="256" t="str">
        <f t="shared" si="30"/>
        <v/>
      </c>
      <c r="I217" s="256" t="str">
        <f t="shared" si="31"/>
        <v/>
      </c>
      <c r="J217" s="256" t="str">
        <f t="shared" si="32"/>
        <v/>
      </c>
    </row>
    <row r="218" spans="2:10" ht="15.75" x14ac:dyDescent="0.3">
      <c r="B218" s="60"/>
      <c r="C218" s="62"/>
      <c r="D218" s="62"/>
      <c r="E218" s="254" t="str">
        <f t="shared" si="29"/>
        <v/>
      </c>
      <c r="F218" s="254" t="str">
        <f t="shared" si="28"/>
        <v/>
      </c>
      <c r="G218" s="255" t="str">
        <f t="shared" si="27"/>
        <v/>
      </c>
      <c r="H218" s="256" t="str">
        <f t="shared" si="30"/>
        <v/>
      </c>
      <c r="I218" s="256" t="str">
        <f t="shared" si="31"/>
        <v/>
      </c>
      <c r="J218" s="256" t="str">
        <f t="shared" si="32"/>
        <v/>
      </c>
    </row>
    <row r="219" spans="2:10" ht="15.75" x14ac:dyDescent="0.3">
      <c r="B219" s="60"/>
      <c r="C219" s="62"/>
      <c r="D219" s="62"/>
      <c r="E219" s="254" t="str">
        <f t="shared" si="29"/>
        <v/>
      </c>
      <c r="F219" s="254" t="str">
        <f t="shared" si="28"/>
        <v/>
      </c>
      <c r="G219" s="255" t="str">
        <f t="shared" si="27"/>
        <v/>
      </c>
      <c r="H219" s="256" t="str">
        <f t="shared" si="30"/>
        <v/>
      </c>
      <c r="I219" s="256" t="str">
        <f t="shared" si="31"/>
        <v/>
      </c>
      <c r="J219" s="256" t="str">
        <f t="shared" si="32"/>
        <v/>
      </c>
    </row>
    <row r="220" spans="2:10" ht="15.75" x14ac:dyDescent="0.3">
      <c r="B220" s="60"/>
      <c r="C220" s="62"/>
      <c r="D220" s="62"/>
      <c r="E220" s="254" t="str">
        <f t="shared" si="29"/>
        <v/>
      </c>
      <c r="F220" s="254" t="str">
        <f t="shared" si="28"/>
        <v/>
      </c>
      <c r="G220" s="255" t="str">
        <f t="shared" si="27"/>
        <v/>
      </c>
      <c r="H220" s="256" t="str">
        <f t="shared" si="30"/>
        <v/>
      </c>
      <c r="I220" s="256" t="str">
        <f t="shared" si="31"/>
        <v/>
      </c>
      <c r="J220" s="256" t="str">
        <f t="shared" si="32"/>
        <v/>
      </c>
    </row>
    <row r="221" spans="2:10" ht="15.75" x14ac:dyDescent="0.3">
      <c r="B221" s="60"/>
      <c r="C221" s="62"/>
      <c r="D221" s="62"/>
      <c r="E221" s="254" t="str">
        <f t="shared" si="29"/>
        <v/>
      </c>
      <c r="F221" s="254" t="str">
        <f t="shared" si="28"/>
        <v/>
      </c>
      <c r="G221" s="255" t="str">
        <f t="shared" si="27"/>
        <v/>
      </c>
      <c r="H221" s="256" t="str">
        <f t="shared" si="30"/>
        <v/>
      </c>
      <c r="I221" s="256" t="str">
        <f t="shared" si="31"/>
        <v/>
      </c>
      <c r="J221" s="256" t="str">
        <f t="shared" si="32"/>
        <v/>
      </c>
    </row>
    <row r="222" spans="2:10" ht="15.75" x14ac:dyDescent="0.3">
      <c r="B222" s="60"/>
      <c r="C222" s="62"/>
      <c r="D222" s="62"/>
      <c r="E222" s="254" t="str">
        <f t="shared" si="29"/>
        <v/>
      </c>
      <c r="F222" s="254" t="str">
        <f t="shared" si="28"/>
        <v/>
      </c>
      <c r="G222" s="255" t="str">
        <f t="shared" si="27"/>
        <v/>
      </c>
      <c r="H222" s="256" t="str">
        <f t="shared" si="30"/>
        <v/>
      </c>
      <c r="I222" s="256" t="str">
        <f t="shared" si="31"/>
        <v/>
      </c>
      <c r="J222" s="256" t="str">
        <f t="shared" si="32"/>
        <v/>
      </c>
    </row>
    <row r="223" spans="2:10" ht="15.75" x14ac:dyDescent="0.3">
      <c r="B223" s="60"/>
      <c r="C223" s="62"/>
      <c r="D223" s="62"/>
      <c r="E223" s="254" t="str">
        <f t="shared" si="29"/>
        <v/>
      </c>
      <c r="F223" s="254" t="str">
        <f t="shared" si="28"/>
        <v/>
      </c>
      <c r="G223" s="255" t="str">
        <f t="shared" si="27"/>
        <v/>
      </c>
      <c r="H223" s="256" t="str">
        <f t="shared" si="30"/>
        <v/>
      </c>
      <c r="I223" s="256" t="str">
        <f t="shared" si="31"/>
        <v/>
      </c>
      <c r="J223" s="256" t="str">
        <f t="shared" si="32"/>
        <v/>
      </c>
    </row>
    <row r="224" spans="2:10" ht="15.75" x14ac:dyDescent="0.3">
      <c r="B224" s="60"/>
      <c r="C224" s="62"/>
      <c r="D224" s="62"/>
      <c r="E224" s="254" t="str">
        <f t="shared" si="29"/>
        <v/>
      </c>
      <c r="F224" s="254" t="str">
        <f t="shared" si="28"/>
        <v/>
      </c>
      <c r="G224" s="255" t="str">
        <f t="shared" si="27"/>
        <v/>
      </c>
      <c r="H224" s="256" t="str">
        <f t="shared" si="30"/>
        <v/>
      </c>
      <c r="I224" s="256" t="str">
        <f t="shared" si="31"/>
        <v/>
      </c>
      <c r="J224" s="256" t="str">
        <f t="shared" si="32"/>
        <v/>
      </c>
    </row>
    <row r="225" spans="2:10" ht="15.75" x14ac:dyDescent="0.3">
      <c r="B225" s="60"/>
      <c r="C225" s="62"/>
      <c r="D225" s="62"/>
      <c r="E225" s="254" t="str">
        <f t="shared" si="29"/>
        <v/>
      </c>
      <c r="F225" s="254" t="str">
        <f t="shared" si="28"/>
        <v/>
      </c>
      <c r="G225" s="255" t="str">
        <f t="shared" si="27"/>
        <v/>
      </c>
      <c r="H225" s="256" t="str">
        <f t="shared" si="30"/>
        <v/>
      </c>
      <c r="I225" s="256" t="str">
        <f t="shared" si="31"/>
        <v/>
      </c>
      <c r="J225" s="256" t="str">
        <f t="shared" si="32"/>
        <v/>
      </c>
    </row>
    <row r="226" spans="2:10" ht="15.75" x14ac:dyDescent="0.3">
      <c r="B226" s="60"/>
      <c r="C226" s="62"/>
      <c r="D226" s="62"/>
      <c r="E226" s="254" t="str">
        <f t="shared" si="29"/>
        <v/>
      </c>
      <c r="F226" s="254" t="str">
        <f t="shared" si="28"/>
        <v/>
      </c>
      <c r="G226" s="255" t="str">
        <f t="shared" si="27"/>
        <v/>
      </c>
      <c r="H226" s="256" t="str">
        <f t="shared" si="30"/>
        <v/>
      </c>
      <c r="I226" s="256" t="str">
        <f t="shared" si="31"/>
        <v/>
      </c>
      <c r="J226" s="256" t="str">
        <f t="shared" si="32"/>
        <v/>
      </c>
    </row>
    <row r="227" spans="2:10" ht="15.75" x14ac:dyDescent="0.3">
      <c r="B227" s="60"/>
      <c r="C227" s="62"/>
      <c r="D227" s="62"/>
      <c r="E227" s="254" t="str">
        <f t="shared" si="29"/>
        <v/>
      </c>
      <c r="F227" s="254" t="str">
        <f t="shared" si="28"/>
        <v/>
      </c>
      <c r="G227" s="255" t="str">
        <f t="shared" si="27"/>
        <v/>
      </c>
      <c r="H227" s="256" t="str">
        <f t="shared" si="30"/>
        <v/>
      </c>
      <c r="I227" s="256" t="str">
        <f t="shared" si="31"/>
        <v/>
      </c>
      <c r="J227" s="256" t="str">
        <f t="shared" si="32"/>
        <v/>
      </c>
    </row>
    <row r="228" spans="2:10" ht="15.75" x14ac:dyDescent="0.3">
      <c r="B228" s="60"/>
      <c r="C228" s="62"/>
      <c r="D228" s="62"/>
      <c r="E228" s="254" t="str">
        <f t="shared" si="29"/>
        <v/>
      </c>
      <c r="F228" s="254" t="str">
        <f t="shared" si="28"/>
        <v/>
      </c>
      <c r="G228" s="255" t="str">
        <f t="shared" si="27"/>
        <v/>
      </c>
      <c r="H228" s="256" t="str">
        <f t="shared" si="30"/>
        <v/>
      </c>
      <c r="I228" s="256" t="str">
        <f t="shared" si="31"/>
        <v/>
      </c>
      <c r="J228" s="256" t="str">
        <f t="shared" si="32"/>
        <v/>
      </c>
    </row>
    <row r="229" spans="2:10" ht="15.75" x14ac:dyDescent="0.3">
      <c r="B229" s="60"/>
      <c r="C229" s="62"/>
      <c r="D229" s="62"/>
      <c r="E229" s="254" t="str">
        <f t="shared" si="29"/>
        <v/>
      </c>
      <c r="F229" s="254" t="str">
        <f t="shared" si="28"/>
        <v/>
      </c>
      <c r="G229" s="255" t="str">
        <f t="shared" si="27"/>
        <v/>
      </c>
      <c r="H229" s="256" t="str">
        <f t="shared" si="30"/>
        <v/>
      </c>
      <c r="I229" s="256" t="str">
        <f t="shared" si="31"/>
        <v/>
      </c>
      <c r="J229" s="256" t="str">
        <f t="shared" si="32"/>
        <v/>
      </c>
    </row>
    <row r="230" spans="2:10" ht="15.75" x14ac:dyDescent="0.3">
      <c r="B230" s="60"/>
      <c r="C230" s="62"/>
      <c r="D230" s="62"/>
      <c r="E230" s="254" t="str">
        <f t="shared" si="29"/>
        <v/>
      </c>
      <c r="F230" s="254" t="str">
        <f t="shared" si="28"/>
        <v/>
      </c>
      <c r="G230" s="255" t="str">
        <f t="shared" si="27"/>
        <v/>
      </c>
      <c r="H230" s="256" t="str">
        <f t="shared" si="30"/>
        <v/>
      </c>
      <c r="I230" s="256" t="str">
        <f t="shared" si="31"/>
        <v/>
      </c>
      <c r="J230" s="256" t="str">
        <f t="shared" si="32"/>
        <v/>
      </c>
    </row>
    <row r="231" spans="2:10" ht="15.75" x14ac:dyDescent="0.3">
      <c r="B231" s="60"/>
      <c r="C231" s="62"/>
      <c r="D231" s="62"/>
      <c r="E231" s="254" t="str">
        <f t="shared" si="29"/>
        <v/>
      </c>
      <c r="F231" s="254" t="str">
        <f t="shared" si="28"/>
        <v/>
      </c>
      <c r="G231" s="255" t="str">
        <f t="shared" si="27"/>
        <v/>
      </c>
      <c r="H231" s="256" t="str">
        <f t="shared" si="30"/>
        <v/>
      </c>
      <c r="I231" s="256" t="str">
        <f t="shared" si="31"/>
        <v/>
      </c>
      <c r="J231" s="256" t="str">
        <f t="shared" si="32"/>
        <v/>
      </c>
    </row>
    <row r="232" spans="2:10" ht="15.75" x14ac:dyDescent="0.3">
      <c r="B232" s="60"/>
      <c r="C232" s="62"/>
      <c r="D232" s="62"/>
      <c r="E232" s="254" t="str">
        <f t="shared" si="29"/>
        <v/>
      </c>
      <c r="F232" s="254" t="str">
        <f t="shared" si="28"/>
        <v/>
      </c>
      <c r="G232" s="255" t="str">
        <f t="shared" si="27"/>
        <v/>
      </c>
      <c r="H232" s="256" t="str">
        <f t="shared" si="30"/>
        <v/>
      </c>
      <c r="I232" s="256" t="str">
        <f t="shared" si="31"/>
        <v/>
      </c>
      <c r="J232" s="256" t="str">
        <f t="shared" si="32"/>
        <v/>
      </c>
    </row>
    <row r="233" spans="2:10" ht="15.75" x14ac:dyDescent="0.3">
      <c r="B233" s="60"/>
      <c r="C233" s="62"/>
      <c r="D233" s="62"/>
      <c r="E233" s="254" t="str">
        <f t="shared" si="29"/>
        <v/>
      </c>
      <c r="F233" s="254" t="str">
        <f t="shared" si="28"/>
        <v/>
      </c>
      <c r="G233" s="255" t="str">
        <f t="shared" si="27"/>
        <v/>
      </c>
      <c r="H233" s="256" t="str">
        <f t="shared" si="30"/>
        <v/>
      </c>
      <c r="I233" s="256" t="str">
        <f t="shared" si="31"/>
        <v/>
      </c>
      <c r="J233" s="256" t="str">
        <f t="shared" si="32"/>
        <v/>
      </c>
    </row>
    <row r="234" spans="2:10" ht="15.75" x14ac:dyDescent="0.3">
      <c r="B234" s="60"/>
      <c r="C234" s="62"/>
      <c r="D234" s="62"/>
      <c r="E234" s="254" t="str">
        <f t="shared" si="29"/>
        <v/>
      </c>
      <c r="F234" s="254" t="str">
        <f t="shared" si="28"/>
        <v/>
      </c>
      <c r="G234" s="255" t="str">
        <f t="shared" si="27"/>
        <v/>
      </c>
      <c r="H234" s="256" t="str">
        <f t="shared" si="30"/>
        <v/>
      </c>
      <c r="I234" s="256" t="str">
        <f t="shared" si="31"/>
        <v/>
      </c>
      <c r="J234" s="256" t="str">
        <f t="shared" si="32"/>
        <v/>
      </c>
    </row>
    <row r="235" spans="2:10" ht="15.75" x14ac:dyDescent="0.3">
      <c r="B235" s="60"/>
      <c r="C235" s="62"/>
      <c r="D235" s="62"/>
      <c r="E235" s="254" t="str">
        <f t="shared" si="29"/>
        <v/>
      </c>
      <c r="F235" s="254" t="str">
        <f t="shared" si="28"/>
        <v/>
      </c>
      <c r="G235" s="255" t="str">
        <f t="shared" si="27"/>
        <v/>
      </c>
      <c r="H235" s="256" t="str">
        <f t="shared" si="30"/>
        <v/>
      </c>
      <c r="I235" s="256" t="str">
        <f t="shared" si="31"/>
        <v/>
      </c>
      <c r="J235" s="256" t="str">
        <f t="shared" si="32"/>
        <v/>
      </c>
    </row>
    <row r="236" spans="2:10" ht="15.75" x14ac:dyDescent="0.3">
      <c r="B236" s="60"/>
      <c r="C236" s="62"/>
      <c r="D236" s="62"/>
      <c r="E236" s="254" t="str">
        <f t="shared" si="29"/>
        <v/>
      </c>
      <c r="F236" s="254" t="str">
        <f t="shared" si="28"/>
        <v/>
      </c>
      <c r="G236" s="255" t="str">
        <f t="shared" si="27"/>
        <v/>
      </c>
      <c r="H236" s="256" t="str">
        <f t="shared" si="30"/>
        <v/>
      </c>
      <c r="I236" s="256" t="str">
        <f t="shared" si="31"/>
        <v/>
      </c>
      <c r="J236" s="256" t="str">
        <f t="shared" si="32"/>
        <v/>
      </c>
    </row>
    <row r="237" spans="2:10" ht="15.75" x14ac:dyDescent="0.3">
      <c r="B237" s="60"/>
      <c r="C237" s="62"/>
      <c r="D237" s="62"/>
      <c r="E237" s="254" t="str">
        <f t="shared" si="29"/>
        <v/>
      </c>
      <c r="F237" s="254" t="str">
        <f t="shared" si="28"/>
        <v/>
      </c>
      <c r="G237" s="255" t="str">
        <f t="shared" si="27"/>
        <v/>
      </c>
      <c r="H237" s="256" t="str">
        <f t="shared" si="30"/>
        <v/>
      </c>
      <c r="I237" s="256" t="str">
        <f t="shared" si="31"/>
        <v/>
      </c>
      <c r="J237" s="256" t="str">
        <f t="shared" si="32"/>
        <v/>
      </c>
    </row>
    <row r="238" spans="2:10" ht="15.75" x14ac:dyDescent="0.3">
      <c r="B238" s="60"/>
      <c r="C238" s="62"/>
      <c r="D238" s="62"/>
      <c r="E238" s="254" t="str">
        <f t="shared" si="29"/>
        <v/>
      </c>
      <c r="F238" s="254" t="str">
        <f t="shared" si="28"/>
        <v/>
      </c>
      <c r="G238" s="255" t="str">
        <f t="shared" si="27"/>
        <v/>
      </c>
      <c r="H238" s="256" t="str">
        <f t="shared" si="30"/>
        <v/>
      </c>
      <c r="I238" s="256" t="str">
        <f t="shared" si="31"/>
        <v/>
      </c>
      <c r="J238" s="256" t="str">
        <f t="shared" si="32"/>
        <v/>
      </c>
    </row>
    <row r="239" spans="2:10" ht="15.75" x14ac:dyDescent="0.3">
      <c r="B239" s="60"/>
      <c r="C239" s="62"/>
      <c r="D239" s="62"/>
      <c r="E239" s="254" t="str">
        <f t="shared" si="29"/>
        <v/>
      </c>
      <c r="F239" s="254" t="str">
        <f t="shared" si="28"/>
        <v/>
      </c>
      <c r="G239" s="255" t="str">
        <f t="shared" si="27"/>
        <v/>
      </c>
      <c r="H239" s="256" t="str">
        <f t="shared" si="30"/>
        <v/>
      </c>
      <c r="I239" s="256" t="str">
        <f t="shared" si="31"/>
        <v/>
      </c>
      <c r="J239" s="256" t="str">
        <f t="shared" si="32"/>
        <v/>
      </c>
    </row>
    <row r="240" spans="2:10" ht="15.75" x14ac:dyDescent="0.3">
      <c r="B240" s="60"/>
      <c r="C240" s="62"/>
      <c r="D240" s="62"/>
      <c r="E240" s="254" t="str">
        <f t="shared" si="29"/>
        <v/>
      </c>
      <c r="F240" s="254" t="str">
        <f t="shared" si="28"/>
        <v/>
      </c>
      <c r="G240" s="255" t="str">
        <f t="shared" si="27"/>
        <v/>
      </c>
      <c r="H240" s="256" t="str">
        <f t="shared" si="30"/>
        <v/>
      </c>
      <c r="I240" s="256" t="str">
        <f t="shared" si="31"/>
        <v/>
      </c>
      <c r="J240" s="256" t="str">
        <f t="shared" si="32"/>
        <v/>
      </c>
    </row>
    <row r="241" spans="2:10" ht="15.75" x14ac:dyDescent="0.3">
      <c r="B241" s="60"/>
      <c r="C241" s="62"/>
      <c r="D241" s="62"/>
      <c r="E241" s="254" t="str">
        <f t="shared" si="29"/>
        <v/>
      </c>
      <c r="F241" s="254" t="str">
        <f t="shared" si="28"/>
        <v/>
      </c>
      <c r="G241" s="255" t="str">
        <f t="shared" si="27"/>
        <v/>
      </c>
      <c r="H241" s="256" t="str">
        <f t="shared" si="30"/>
        <v/>
      </c>
      <c r="I241" s="256" t="str">
        <f t="shared" si="31"/>
        <v/>
      </c>
      <c r="J241" s="256" t="str">
        <f t="shared" si="32"/>
        <v/>
      </c>
    </row>
    <row r="242" spans="2:10" ht="15.75" x14ac:dyDescent="0.3">
      <c r="B242" s="60"/>
      <c r="C242" s="62"/>
      <c r="D242" s="62"/>
      <c r="E242" s="254" t="str">
        <f t="shared" si="29"/>
        <v/>
      </c>
      <c r="F242" s="254" t="str">
        <f t="shared" si="28"/>
        <v/>
      </c>
      <c r="G242" s="255" t="str">
        <f t="shared" si="27"/>
        <v/>
      </c>
      <c r="H242" s="256" t="str">
        <f t="shared" si="30"/>
        <v/>
      </c>
      <c r="I242" s="256" t="str">
        <f t="shared" si="31"/>
        <v/>
      </c>
      <c r="J242" s="256" t="str">
        <f t="shared" si="32"/>
        <v/>
      </c>
    </row>
    <row r="243" spans="2:10" ht="15.75" x14ac:dyDescent="0.3">
      <c r="B243" s="60"/>
      <c r="C243" s="62"/>
      <c r="D243" s="62"/>
      <c r="E243" s="254" t="str">
        <f t="shared" si="29"/>
        <v/>
      </c>
      <c r="F243" s="254" t="str">
        <f t="shared" si="28"/>
        <v/>
      </c>
      <c r="G243" s="255" t="str">
        <f t="shared" si="27"/>
        <v/>
      </c>
      <c r="H243" s="256" t="str">
        <f t="shared" si="30"/>
        <v/>
      </c>
      <c r="I243" s="256" t="str">
        <f t="shared" si="31"/>
        <v/>
      </c>
      <c r="J243" s="256" t="str">
        <f t="shared" si="32"/>
        <v/>
      </c>
    </row>
    <row r="244" spans="2:10" ht="15.75" x14ac:dyDescent="0.3">
      <c r="B244" s="60"/>
      <c r="C244" s="62"/>
      <c r="D244" s="62"/>
      <c r="E244" s="254" t="str">
        <f t="shared" si="29"/>
        <v/>
      </c>
      <c r="F244" s="254" t="str">
        <f t="shared" si="28"/>
        <v/>
      </c>
      <c r="G244" s="255" t="str">
        <f t="shared" si="27"/>
        <v/>
      </c>
      <c r="H244" s="256" t="str">
        <f t="shared" si="30"/>
        <v/>
      </c>
      <c r="I244" s="256" t="str">
        <f t="shared" si="31"/>
        <v/>
      </c>
      <c r="J244" s="256" t="str">
        <f t="shared" si="32"/>
        <v/>
      </c>
    </row>
    <row r="245" spans="2:10" ht="15.75" x14ac:dyDescent="0.3">
      <c r="B245" s="60"/>
      <c r="C245" s="62"/>
      <c r="D245" s="62"/>
      <c r="E245" s="254" t="str">
        <f t="shared" si="29"/>
        <v/>
      </c>
      <c r="F245" s="254" t="str">
        <f t="shared" si="28"/>
        <v/>
      </c>
      <c r="G245" s="255" t="str">
        <f t="shared" si="27"/>
        <v/>
      </c>
      <c r="H245" s="256" t="str">
        <f t="shared" si="30"/>
        <v/>
      </c>
      <c r="I245" s="256" t="str">
        <f t="shared" si="31"/>
        <v/>
      </c>
      <c r="J245" s="256" t="str">
        <f t="shared" si="32"/>
        <v/>
      </c>
    </row>
    <row r="246" spans="2:10" ht="15.75" x14ac:dyDescent="0.3">
      <c r="B246" s="60"/>
      <c r="C246" s="62"/>
      <c r="D246" s="62"/>
      <c r="E246" s="254" t="str">
        <f t="shared" si="29"/>
        <v/>
      </c>
      <c r="F246" s="254" t="str">
        <f t="shared" si="28"/>
        <v/>
      </c>
      <c r="G246" s="255" t="str">
        <f t="shared" si="27"/>
        <v/>
      </c>
      <c r="H246" s="256" t="str">
        <f t="shared" si="30"/>
        <v/>
      </c>
      <c r="I246" s="256" t="str">
        <f t="shared" si="31"/>
        <v/>
      </c>
      <c r="J246" s="256" t="str">
        <f t="shared" si="32"/>
        <v/>
      </c>
    </row>
    <row r="247" spans="2:10" ht="15.75" x14ac:dyDescent="0.3">
      <c r="B247" s="60"/>
      <c r="C247" s="62"/>
      <c r="D247" s="62"/>
      <c r="E247" s="254" t="str">
        <f t="shared" si="29"/>
        <v/>
      </c>
      <c r="F247" s="254" t="str">
        <f t="shared" si="28"/>
        <v/>
      </c>
      <c r="G247" s="255" t="str">
        <f t="shared" si="27"/>
        <v/>
      </c>
      <c r="H247" s="256" t="str">
        <f t="shared" si="30"/>
        <v/>
      </c>
      <c r="I247" s="256" t="str">
        <f t="shared" si="31"/>
        <v/>
      </c>
      <c r="J247" s="256" t="str">
        <f t="shared" si="32"/>
        <v/>
      </c>
    </row>
    <row r="248" spans="2:10" ht="15.75" x14ac:dyDescent="0.3">
      <c r="B248" s="60"/>
      <c r="C248" s="62"/>
      <c r="D248" s="62"/>
      <c r="E248" s="254" t="str">
        <f t="shared" si="29"/>
        <v/>
      </c>
      <c r="F248" s="254" t="str">
        <f t="shared" si="28"/>
        <v/>
      </c>
      <c r="G248" s="255" t="str">
        <f t="shared" si="27"/>
        <v/>
      </c>
      <c r="H248" s="256" t="str">
        <f t="shared" si="30"/>
        <v/>
      </c>
      <c r="I248" s="256" t="str">
        <f t="shared" si="31"/>
        <v/>
      </c>
      <c r="J248" s="256" t="str">
        <f t="shared" si="32"/>
        <v/>
      </c>
    </row>
    <row r="249" spans="2:10" ht="15.75" x14ac:dyDescent="0.3">
      <c r="B249" s="60"/>
      <c r="C249" s="62"/>
      <c r="D249" s="62"/>
      <c r="E249" s="254" t="str">
        <f t="shared" si="29"/>
        <v/>
      </c>
      <c r="F249" s="254" t="str">
        <f t="shared" si="28"/>
        <v/>
      </c>
      <c r="G249" s="255" t="str">
        <f t="shared" si="27"/>
        <v/>
      </c>
      <c r="H249" s="256" t="str">
        <f t="shared" si="30"/>
        <v/>
      </c>
      <c r="I249" s="256" t="str">
        <f t="shared" si="31"/>
        <v/>
      </c>
      <c r="J249" s="256" t="str">
        <f t="shared" si="32"/>
        <v/>
      </c>
    </row>
    <row r="250" spans="2:10" ht="15.75" x14ac:dyDescent="0.3">
      <c r="B250" s="60"/>
      <c r="C250" s="62"/>
      <c r="D250" s="62"/>
      <c r="E250" s="254" t="str">
        <f t="shared" si="29"/>
        <v/>
      </c>
      <c r="F250" s="254" t="str">
        <f t="shared" si="28"/>
        <v/>
      </c>
      <c r="G250" s="255" t="str">
        <f t="shared" si="27"/>
        <v/>
      </c>
      <c r="H250" s="256" t="str">
        <f t="shared" si="30"/>
        <v/>
      </c>
      <c r="I250" s="256" t="str">
        <f t="shared" si="31"/>
        <v/>
      </c>
      <c r="J250" s="256" t="str">
        <f t="shared" si="32"/>
        <v/>
      </c>
    </row>
    <row r="251" spans="2:10" ht="15.75" x14ac:dyDescent="0.3">
      <c r="B251" s="60"/>
      <c r="C251" s="62"/>
      <c r="D251" s="62"/>
      <c r="E251" s="254" t="str">
        <f t="shared" si="29"/>
        <v/>
      </c>
      <c r="F251" s="254" t="str">
        <f t="shared" si="28"/>
        <v/>
      </c>
      <c r="G251" s="255" t="str">
        <f t="shared" si="27"/>
        <v/>
      </c>
      <c r="H251" s="256" t="str">
        <f t="shared" si="30"/>
        <v/>
      </c>
      <c r="I251" s="256" t="str">
        <f t="shared" si="31"/>
        <v/>
      </c>
      <c r="J251" s="256" t="str">
        <f t="shared" si="32"/>
        <v/>
      </c>
    </row>
    <row r="252" spans="2:10" ht="15.75" x14ac:dyDescent="0.3">
      <c r="B252" s="60"/>
      <c r="C252" s="62"/>
      <c r="D252" s="62"/>
      <c r="E252" s="254" t="str">
        <f t="shared" si="29"/>
        <v/>
      </c>
      <c r="F252" s="254" t="str">
        <f t="shared" si="28"/>
        <v/>
      </c>
      <c r="G252" s="255" t="str">
        <f t="shared" si="27"/>
        <v/>
      </c>
      <c r="H252" s="256" t="str">
        <f t="shared" si="30"/>
        <v/>
      </c>
      <c r="I252" s="256" t="str">
        <f t="shared" si="31"/>
        <v/>
      </c>
      <c r="J252" s="256" t="str">
        <f t="shared" si="32"/>
        <v/>
      </c>
    </row>
    <row r="253" spans="2:10" ht="15.75" x14ac:dyDescent="0.3">
      <c r="B253" s="60"/>
      <c r="C253" s="62"/>
      <c r="D253" s="62"/>
      <c r="E253" s="254" t="str">
        <f t="shared" si="29"/>
        <v/>
      </c>
      <c r="F253" s="254" t="str">
        <f t="shared" si="28"/>
        <v/>
      </c>
      <c r="G253" s="255" t="str">
        <f t="shared" si="27"/>
        <v/>
      </c>
      <c r="H253" s="256" t="str">
        <f t="shared" si="30"/>
        <v/>
      </c>
      <c r="I253" s="256" t="str">
        <f t="shared" si="31"/>
        <v/>
      </c>
      <c r="J253" s="256" t="str">
        <f t="shared" si="32"/>
        <v/>
      </c>
    </row>
    <row r="254" spans="2:10" ht="15.75" x14ac:dyDescent="0.3">
      <c r="B254" s="60"/>
      <c r="C254" s="62"/>
      <c r="D254" s="62"/>
      <c r="E254" s="254" t="str">
        <f t="shared" si="29"/>
        <v/>
      </c>
      <c r="F254" s="254" t="str">
        <f t="shared" si="28"/>
        <v/>
      </c>
      <c r="G254" s="255" t="str">
        <f t="shared" si="27"/>
        <v/>
      </c>
      <c r="H254" s="256" t="str">
        <f t="shared" si="30"/>
        <v/>
      </c>
      <c r="I254" s="256" t="str">
        <f t="shared" si="31"/>
        <v/>
      </c>
      <c r="J254" s="256" t="str">
        <f t="shared" si="32"/>
        <v/>
      </c>
    </row>
    <row r="255" spans="2:10" ht="15.75" x14ac:dyDescent="0.3">
      <c r="B255" s="60"/>
      <c r="C255" s="62"/>
      <c r="D255" s="62"/>
      <c r="E255" s="254" t="str">
        <f t="shared" si="29"/>
        <v/>
      </c>
      <c r="F255" s="254" t="str">
        <f t="shared" si="28"/>
        <v/>
      </c>
      <c r="G255" s="255" t="str">
        <f t="shared" si="27"/>
        <v/>
      </c>
      <c r="H255" s="256" t="str">
        <f t="shared" si="30"/>
        <v/>
      </c>
      <c r="I255" s="256" t="str">
        <f t="shared" si="31"/>
        <v/>
      </c>
      <c r="J255" s="256" t="str">
        <f t="shared" si="32"/>
        <v/>
      </c>
    </row>
    <row r="256" spans="2:10" ht="15.75" x14ac:dyDescent="0.3">
      <c r="B256" s="60"/>
      <c r="C256" s="62"/>
      <c r="D256" s="62"/>
      <c r="E256" s="254" t="str">
        <f t="shared" si="29"/>
        <v/>
      </c>
      <c r="F256" s="254" t="str">
        <f t="shared" si="28"/>
        <v/>
      </c>
      <c r="G256" s="255" t="str">
        <f t="shared" si="27"/>
        <v/>
      </c>
      <c r="H256" s="256" t="str">
        <f t="shared" si="30"/>
        <v/>
      </c>
      <c r="I256" s="256" t="str">
        <f t="shared" si="31"/>
        <v/>
      </c>
      <c r="J256" s="256" t="str">
        <f t="shared" si="32"/>
        <v/>
      </c>
    </row>
    <row r="257" spans="2:10" ht="15.75" x14ac:dyDescent="0.3">
      <c r="B257" s="60"/>
      <c r="C257" s="62"/>
      <c r="D257" s="62"/>
      <c r="E257" s="254" t="str">
        <f t="shared" si="29"/>
        <v/>
      </c>
      <c r="F257" s="254" t="str">
        <f t="shared" si="28"/>
        <v/>
      </c>
      <c r="G257" s="255" t="str">
        <f t="shared" si="27"/>
        <v/>
      </c>
      <c r="H257" s="256" t="str">
        <f t="shared" si="30"/>
        <v/>
      </c>
      <c r="I257" s="256" t="str">
        <f t="shared" si="31"/>
        <v/>
      </c>
      <c r="J257" s="256" t="str">
        <f t="shared" si="32"/>
        <v/>
      </c>
    </row>
    <row r="258" spans="2:10" ht="15.75" x14ac:dyDescent="0.3">
      <c r="B258" s="60"/>
      <c r="C258" s="62"/>
      <c r="D258" s="62"/>
      <c r="E258" s="254" t="str">
        <f t="shared" si="29"/>
        <v/>
      </c>
      <c r="F258" s="254" t="str">
        <f t="shared" si="28"/>
        <v/>
      </c>
      <c r="G258" s="255" t="str">
        <f t="shared" si="27"/>
        <v/>
      </c>
      <c r="H258" s="256" t="str">
        <f t="shared" si="30"/>
        <v/>
      </c>
      <c r="I258" s="256" t="str">
        <f t="shared" si="31"/>
        <v/>
      </c>
      <c r="J258" s="256" t="str">
        <f t="shared" si="32"/>
        <v/>
      </c>
    </row>
    <row r="259" spans="2:10" ht="15.75" x14ac:dyDescent="0.3">
      <c r="B259" s="60"/>
      <c r="C259" s="62"/>
      <c r="D259" s="62"/>
      <c r="E259" s="254" t="str">
        <f t="shared" si="29"/>
        <v/>
      </c>
      <c r="F259" s="254" t="str">
        <f t="shared" si="28"/>
        <v/>
      </c>
      <c r="G259" s="255" t="str">
        <f t="shared" si="27"/>
        <v/>
      </c>
      <c r="H259" s="256" t="str">
        <f t="shared" si="30"/>
        <v/>
      </c>
      <c r="I259" s="256" t="str">
        <f t="shared" si="31"/>
        <v/>
      </c>
      <c r="J259" s="256" t="str">
        <f t="shared" si="32"/>
        <v/>
      </c>
    </row>
    <row r="260" spans="2:10" ht="15.75" x14ac:dyDescent="0.3">
      <c r="B260" s="60"/>
      <c r="C260" s="62"/>
      <c r="D260" s="62"/>
      <c r="E260" s="254" t="str">
        <f t="shared" si="29"/>
        <v/>
      </c>
      <c r="F260" s="254" t="str">
        <f t="shared" si="28"/>
        <v/>
      </c>
      <c r="G260" s="255" t="str">
        <f t="shared" si="27"/>
        <v/>
      </c>
      <c r="H260" s="256" t="str">
        <f t="shared" si="30"/>
        <v/>
      </c>
      <c r="I260" s="256" t="str">
        <f t="shared" si="31"/>
        <v/>
      </c>
      <c r="J260" s="256" t="str">
        <f t="shared" si="32"/>
        <v/>
      </c>
    </row>
    <row r="261" spans="2:10" ht="15.75" x14ac:dyDescent="0.3">
      <c r="B261" s="60"/>
      <c r="C261" s="62"/>
      <c r="D261" s="62"/>
      <c r="E261" s="254" t="str">
        <f t="shared" si="29"/>
        <v/>
      </c>
      <c r="F261" s="254" t="str">
        <f t="shared" si="28"/>
        <v/>
      </c>
      <c r="G261" s="255" t="str">
        <f t="shared" si="27"/>
        <v/>
      </c>
      <c r="H261" s="256" t="str">
        <f t="shared" si="30"/>
        <v/>
      </c>
      <c r="I261" s="256" t="str">
        <f t="shared" si="31"/>
        <v/>
      </c>
      <c r="J261" s="256" t="str">
        <f t="shared" si="32"/>
        <v/>
      </c>
    </row>
    <row r="262" spans="2:10" ht="15.75" x14ac:dyDescent="0.3">
      <c r="B262" s="60"/>
      <c r="C262" s="62"/>
      <c r="D262" s="62"/>
      <c r="E262" s="254" t="str">
        <f t="shared" si="29"/>
        <v/>
      </c>
      <c r="F262" s="254" t="str">
        <f t="shared" si="28"/>
        <v/>
      </c>
      <c r="G262" s="255" t="str">
        <f t="shared" si="27"/>
        <v/>
      </c>
      <c r="H262" s="256" t="str">
        <f t="shared" si="30"/>
        <v/>
      </c>
      <c r="I262" s="256" t="str">
        <f t="shared" si="31"/>
        <v/>
      </c>
      <c r="J262" s="256" t="str">
        <f t="shared" si="32"/>
        <v/>
      </c>
    </row>
    <row r="263" spans="2:10" ht="15.75" x14ac:dyDescent="0.3">
      <c r="B263" s="60"/>
      <c r="C263" s="62"/>
      <c r="D263" s="62"/>
      <c r="E263" s="254" t="str">
        <f t="shared" si="29"/>
        <v/>
      </c>
      <c r="F263" s="254" t="str">
        <f t="shared" si="28"/>
        <v/>
      </c>
      <c r="G263" s="255" t="str">
        <f t="shared" si="27"/>
        <v/>
      </c>
      <c r="H263" s="256" t="str">
        <f t="shared" si="30"/>
        <v/>
      </c>
      <c r="I263" s="256" t="str">
        <f t="shared" si="31"/>
        <v/>
      </c>
      <c r="J263" s="256" t="str">
        <f t="shared" si="32"/>
        <v/>
      </c>
    </row>
    <row r="264" spans="2:10" ht="15.75" x14ac:dyDescent="0.3">
      <c r="B264" s="60"/>
      <c r="C264" s="62"/>
      <c r="D264" s="62"/>
      <c r="E264" s="254" t="str">
        <f t="shared" si="29"/>
        <v/>
      </c>
      <c r="F264" s="254" t="str">
        <f t="shared" si="28"/>
        <v/>
      </c>
      <c r="G264" s="255" t="str">
        <f t="shared" si="27"/>
        <v/>
      </c>
      <c r="H264" s="256" t="str">
        <f t="shared" si="30"/>
        <v/>
      </c>
      <c r="I264" s="256" t="str">
        <f t="shared" si="31"/>
        <v/>
      </c>
      <c r="J264" s="256" t="str">
        <f t="shared" si="32"/>
        <v/>
      </c>
    </row>
    <row r="265" spans="2:10" ht="15.75" x14ac:dyDescent="0.3">
      <c r="B265" s="60"/>
      <c r="C265" s="62"/>
      <c r="D265" s="62"/>
      <c r="E265" s="254" t="str">
        <f t="shared" si="29"/>
        <v/>
      </c>
      <c r="F265" s="254" t="str">
        <f t="shared" si="28"/>
        <v/>
      </c>
      <c r="G265" s="255" t="str">
        <f t="shared" ref="G265:G328" si="33">+IF(AND(B266&lt;&gt;"",$F$5&gt;B265),B266-B265,"")</f>
        <v/>
      </c>
      <c r="H265" s="256" t="str">
        <f t="shared" si="30"/>
        <v/>
      </c>
      <c r="I265" s="256" t="str">
        <f t="shared" si="31"/>
        <v/>
      </c>
      <c r="J265" s="256" t="str">
        <f t="shared" si="32"/>
        <v/>
      </c>
    </row>
    <row r="266" spans="2:10" ht="15.75" x14ac:dyDescent="0.3">
      <c r="B266" s="60"/>
      <c r="C266" s="62"/>
      <c r="D266" s="62"/>
      <c r="E266" s="254" t="str">
        <f t="shared" si="29"/>
        <v/>
      </c>
      <c r="F266" s="254" t="str">
        <f t="shared" si="28"/>
        <v/>
      </c>
      <c r="G266" s="255" t="str">
        <f t="shared" si="33"/>
        <v/>
      </c>
      <c r="H266" s="256" t="str">
        <f t="shared" si="30"/>
        <v/>
      </c>
      <c r="I266" s="256" t="str">
        <f t="shared" si="31"/>
        <v/>
      </c>
      <c r="J266" s="256" t="str">
        <f t="shared" si="32"/>
        <v/>
      </c>
    </row>
    <row r="267" spans="2:10" ht="15.75" x14ac:dyDescent="0.3">
      <c r="B267" s="60"/>
      <c r="C267" s="62"/>
      <c r="D267" s="62"/>
      <c r="E267" s="254" t="str">
        <f t="shared" si="29"/>
        <v/>
      </c>
      <c r="F267" s="254" t="str">
        <f t="shared" si="28"/>
        <v/>
      </c>
      <c r="G267" s="255" t="str">
        <f t="shared" si="33"/>
        <v/>
      </c>
      <c r="H267" s="256" t="str">
        <f t="shared" si="30"/>
        <v/>
      </c>
      <c r="I267" s="256" t="str">
        <f t="shared" si="31"/>
        <v/>
      </c>
      <c r="J267" s="256" t="str">
        <f t="shared" si="32"/>
        <v/>
      </c>
    </row>
    <row r="268" spans="2:10" ht="15.75" x14ac:dyDescent="0.3">
      <c r="B268" s="60"/>
      <c r="C268" s="62"/>
      <c r="D268" s="62"/>
      <c r="E268" s="254" t="str">
        <f t="shared" si="29"/>
        <v/>
      </c>
      <c r="F268" s="254" t="str">
        <f t="shared" si="28"/>
        <v/>
      </c>
      <c r="G268" s="255" t="str">
        <f t="shared" si="33"/>
        <v/>
      </c>
      <c r="H268" s="256" t="str">
        <f t="shared" si="30"/>
        <v/>
      </c>
      <c r="I268" s="256" t="str">
        <f t="shared" si="31"/>
        <v/>
      </c>
      <c r="J268" s="256" t="str">
        <f t="shared" si="32"/>
        <v/>
      </c>
    </row>
    <row r="269" spans="2:10" ht="15.75" x14ac:dyDescent="0.3">
      <c r="B269" s="60"/>
      <c r="C269" s="62"/>
      <c r="D269" s="62"/>
      <c r="E269" s="254" t="str">
        <f t="shared" si="29"/>
        <v/>
      </c>
      <c r="F269" s="254" t="str">
        <f t="shared" si="28"/>
        <v/>
      </c>
      <c r="G269" s="255" t="str">
        <f t="shared" si="33"/>
        <v/>
      </c>
      <c r="H269" s="256" t="str">
        <f t="shared" si="30"/>
        <v/>
      </c>
      <c r="I269" s="256" t="str">
        <f t="shared" si="31"/>
        <v/>
      </c>
      <c r="J269" s="256" t="str">
        <f t="shared" si="32"/>
        <v/>
      </c>
    </row>
    <row r="270" spans="2:10" ht="15.75" x14ac:dyDescent="0.3">
      <c r="B270" s="60"/>
      <c r="C270" s="62"/>
      <c r="D270" s="62"/>
      <c r="E270" s="254" t="str">
        <f t="shared" si="29"/>
        <v/>
      </c>
      <c r="F270" s="254" t="str">
        <f t="shared" si="28"/>
        <v/>
      </c>
      <c r="G270" s="255" t="str">
        <f t="shared" si="33"/>
        <v/>
      </c>
      <c r="H270" s="256" t="str">
        <f t="shared" si="30"/>
        <v/>
      </c>
      <c r="I270" s="256" t="str">
        <f t="shared" si="31"/>
        <v/>
      </c>
      <c r="J270" s="256" t="str">
        <f t="shared" si="32"/>
        <v/>
      </c>
    </row>
    <row r="271" spans="2:10" ht="15.75" x14ac:dyDescent="0.3">
      <c r="B271" s="60"/>
      <c r="C271" s="62"/>
      <c r="D271" s="62"/>
      <c r="E271" s="254" t="str">
        <f t="shared" si="29"/>
        <v/>
      </c>
      <c r="F271" s="254" t="str">
        <f t="shared" si="28"/>
        <v/>
      </c>
      <c r="G271" s="255" t="str">
        <f t="shared" si="33"/>
        <v/>
      </c>
      <c r="H271" s="256" t="str">
        <f t="shared" si="30"/>
        <v/>
      </c>
      <c r="I271" s="256" t="str">
        <f t="shared" si="31"/>
        <v/>
      </c>
      <c r="J271" s="256" t="str">
        <f t="shared" si="32"/>
        <v/>
      </c>
    </row>
    <row r="272" spans="2:10" ht="15.75" x14ac:dyDescent="0.3">
      <c r="B272" s="60"/>
      <c r="C272" s="62"/>
      <c r="D272" s="62"/>
      <c r="E272" s="254" t="str">
        <f t="shared" si="29"/>
        <v/>
      </c>
      <c r="F272" s="254" t="str">
        <f t="shared" ref="F272:F335" si="34">+IFERROR(IF(E272&gt;$H$5,E272-$H$5,""),"")</f>
        <v/>
      </c>
      <c r="G272" s="255" t="str">
        <f t="shared" si="33"/>
        <v/>
      </c>
      <c r="H272" s="256" t="str">
        <f t="shared" si="30"/>
        <v/>
      </c>
      <c r="I272" s="256" t="str">
        <f t="shared" si="31"/>
        <v/>
      </c>
      <c r="J272" s="256" t="str">
        <f t="shared" si="32"/>
        <v/>
      </c>
    </row>
    <row r="273" spans="2:10" ht="15.75" x14ac:dyDescent="0.3">
      <c r="B273" s="60"/>
      <c r="C273" s="62"/>
      <c r="D273" s="62"/>
      <c r="E273" s="254" t="str">
        <f t="shared" si="29"/>
        <v/>
      </c>
      <c r="F273" s="254" t="str">
        <f t="shared" si="34"/>
        <v/>
      </c>
      <c r="G273" s="255" t="str">
        <f t="shared" si="33"/>
        <v/>
      </c>
      <c r="H273" s="256" t="str">
        <f t="shared" si="30"/>
        <v/>
      </c>
      <c r="I273" s="256" t="str">
        <f t="shared" si="31"/>
        <v/>
      </c>
      <c r="J273" s="256" t="str">
        <f t="shared" si="32"/>
        <v/>
      </c>
    </row>
    <row r="274" spans="2:10" ht="15.75" x14ac:dyDescent="0.3">
      <c r="B274" s="60"/>
      <c r="C274" s="62"/>
      <c r="D274" s="62"/>
      <c r="E274" s="254" t="str">
        <f t="shared" si="29"/>
        <v/>
      </c>
      <c r="F274" s="254" t="str">
        <f t="shared" si="34"/>
        <v/>
      </c>
      <c r="G274" s="255" t="str">
        <f t="shared" si="33"/>
        <v/>
      </c>
      <c r="H274" s="256" t="str">
        <f t="shared" si="30"/>
        <v/>
      </c>
      <c r="I274" s="256" t="str">
        <f t="shared" si="31"/>
        <v/>
      </c>
      <c r="J274" s="256" t="str">
        <f t="shared" si="32"/>
        <v/>
      </c>
    </row>
    <row r="275" spans="2:10" ht="15.75" x14ac:dyDescent="0.3">
      <c r="B275" s="60"/>
      <c r="C275" s="62"/>
      <c r="D275" s="62"/>
      <c r="E275" s="254" t="str">
        <f t="shared" ref="E275:E338" si="35">+IF(C275&lt;&gt;"",E274+C275-D275,"")</f>
        <v/>
      </c>
      <c r="F275" s="254" t="str">
        <f t="shared" si="34"/>
        <v/>
      </c>
      <c r="G275" s="255" t="str">
        <f t="shared" si="33"/>
        <v/>
      </c>
      <c r="H275" s="256" t="str">
        <f t="shared" ref="H275:H338" si="36">+IFERROR(IF(G275&lt;&gt;0,F275*G275,0),"")</f>
        <v/>
      </c>
      <c r="I275" s="256" t="str">
        <f t="shared" ref="I275:I338" si="37">+IFERROR((G275*F275*$I$5)/36500,"")</f>
        <v/>
      </c>
      <c r="J275" s="256" t="str">
        <f t="shared" ref="J275:J338" si="38">+IFERROR(J274+I275,"")</f>
        <v/>
      </c>
    </row>
    <row r="276" spans="2:10" ht="15.75" x14ac:dyDescent="0.3">
      <c r="B276" s="60"/>
      <c r="C276" s="62"/>
      <c r="D276" s="62"/>
      <c r="E276" s="254" t="str">
        <f t="shared" si="35"/>
        <v/>
      </c>
      <c r="F276" s="254" t="str">
        <f t="shared" si="34"/>
        <v/>
      </c>
      <c r="G276" s="255" t="str">
        <f t="shared" si="33"/>
        <v/>
      </c>
      <c r="H276" s="256" t="str">
        <f t="shared" si="36"/>
        <v/>
      </c>
      <c r="I276" s="256" t="str">
        <f t="shared" si="37"/>
        <v/>
      </c>
      <c r="J276" s="256" t="str">
        <f t="shared" si="38"/>
        <v/>
      </c>
    </row>
    <row r="277" spans="2:10" ht="15.75" x14ac:dyDescent="0.3">
      <c r="B277" s="60"/>
      <c r="C277" s="62"/>
      <c r="D277" s="62"/>
      <c r="E277" s="254" t="str">
        <f t="shared" si="35"/>
        <v/>
      </c>
      <c r="F277" s="254" t="str">
        <f t="shared" si="34"/>
        <v/>
      </c>
      <c r="G277" s="255" t="str">
        <f t="shared" si="33"/>
        <v/>
      </c>
      <c r="H277" s="256" t="str">
        <f t="shared" si="36"/>
        <v/>
      </c>
      <c r="I277" s="256" t="str">
        <f t="shared" si="37"/>
        <v/>
      </c>
      <c r="J277" s="256" t="str">
        <f t="shared" si="38"/>
        <v/>
      </c>
    </row>
    <row r="278" spans="2:10" ht="15.75" x14ac:dyDescent="0.3">
      <c r="B278" s="60"/>
      <c r="C278" s="62"/>
      <c r="D278" s="62"/>
      <c r="E278" s="254" t="str">
        <f t="shared" si="35"/>
        <v/>
      </c>
      <c r="F278" s="254" t="str">
        <f t="shared" si="34"/>
        <v/>
      </c>
      <c r="G278" s="255" t="str">
        <f t="shared" si="33"/>
        <v/>
      </c>
      <c r="H278" s="256" t="str">
        <f t="shared" si="36"/>
        <v/>
      </c>
      <c r="I278" s="256" t="str">
        <f t="shared" si="37"/>
        <v/>
      </c>
      <c r="J278" s="256" t="str">
        <f t="shared" si="38"/>
        <v/>
      </c>
    </row>
    <row r="279" spans="2:10" ht="15.75" x14ac:dyDescent="0.3">
      <c r="B279" s="60"/>
      <c r="C279" s="62"/>
      <c r="D279" s="62"/>
      <c r="E279" s="254" t="str">
        <f t="shared" si="35"/>
        <v/>
      </c>
      <c r="F279" s="254" t="str">
        <f t="shared" si="34"/>
        <v/>
      </c>
      <c r="G279" s="255" t="str">
        <f t="shared" si="33"/>
        <v/>
      </c>
      <c r="H279" s="256" t="str">
        <f t="shared" si="36"/>
        <v/>
      </c>
      <c r="I279" s="256" t="str">
        <f t="shared" si="37"/>
        <v/>
      </c>
      <c r="J279" s="256" t="str">
        <f t="shared" si="38"/>
        <v/>
      </c>
    </row>
    <row r="280" spans="2:10" ht="15.75" x14ac:dyDescent="0.3">
      <c r="B280" s="60"/>
      <c r="C280" s="62"/>
      <c r="D280" s="62"/>
      <c r="E280" s="254" t="str">
        <f t="shared" si="35"/>
        <v/>
      </c>
      <c r="F280" s="254" t="str">
        <f t="shared" si="34"/>
        <v/>
      </c>
      <c r="G280" s="255" t="str">
        <f t="shared" si="33"/>
        <v/>
      </c>
      <c r="H280" s="256" t="str">
        <f t="shared" si="36"/>
        <v/>
      </c>
      <c r="I280" s="256" t="str">
        <f t="shared" si="37"/>
        <v/>
      </c>
      <c r="J280" s="256" t="str">
        <f t="shared" si="38"/>
        <v/>
      </c>
    </row>
    <row r="281" spans="2:10" ht="15.75" x14ac:dyDescent="0.3">
      <c r="B281" s="60"/>
      <c r="C281" s="62"/>
      <c r="D281" s="62"/>
      <c r="E281" s="254" t="str">
        <f t="shared" si="35"/>
        <v/>
      </c>
      <c r="F281" s="254" t="str">
        <f t="shared" si="34"/>
        <v/>
      </c>
      <c r="G281" s="255" t="str">
        <f t="shared" si="33"/>
        <v/>
      </c>
      <c r="H281" s="256" t="str">
        <f t="shared" si="36"/>
        <v/>
      </c>
      <c r="I281" s="256" t="str">
        <f t="shared" si="37"/>
        <v/>
      </c>
      <c r="J281" s="256" t="str">
        <f t="shared" si="38"/>
        <v/>
      </c>
    </row>
    <row r="282" spans="2:10" ht="15.75" x14ac:dyDescent="0.3">
      <c r="B282" s="60"/>
      <c r="C282" s="62"/>
      <c r="D282" s="62"/>
      <c r="E282" s="254" t="str">
        <f t="shared" si="35"/>
        <v/>
      </c>
      <c r="F282" s="254" t="str">
        <f t="shared" si="34"/>
        <v/>
      </c>
      <c r="G282" s="255" t="str">
        <f t="shared" si="33"/>
        <v/>
      </c>
      <c r="H282" s="256" t="str">
        <f t="shared" si="36"/>
        <v/>
      </c>
      <c r="I282" s="256" t="str">
        <f t="shared" si="37"/>
        <v/>
      </c>
      <c r="J282" s="256" t="str">
        <f t="shared" si="38"/>
        <v/>
      </c>
    </row>
    <row r="283" spans="2:10" ht="15.75" x14ac:dyDescent="0.3">
      <c r="B283" s="60"/>
      <c r="C283" s="62"/>
      <c r="D283" s="62"/>
      <c r="E283" s="254" t="str">
        <f t="shared" si="35"/>
        <v/>
      </c>
      <c r="F283" s="254" t="str">
        <f t="shared" si="34"/>
        <v/>
      </c>
      <c r="G283" s="255" t="str">
        <f t="shared" si="33"/>
        <v/>
      </c>
      <c r="H283" s="256" t="str">
        <f t="shared" si="36"/>
        <v/>
      </c>
      <c r="I283" s="256" t="str">
        <f t="shared" si="37"/>
        <v/>
      </c>
      <c r="J283" s="256" t="str">
        <f t="shared" si="38"/>
        <v/>
      </c>
    </row>
    <row r="284" spans="2:10" ht="15.75" x14ac:dyDescent="0.3">
      <c r="B284" s="60"/>
      <c r="C284" s="62"/>
      <c r="D284" s="62"/>
      <c r="E284" s="254" t="str">
        <f t="shared" si="35"/>
        <v/>
      </c>
      <c r="F284" s="254" t="str">
        <f t="shared" si="34"/>
        <v/>
      </c>
      <c r="G284" s="255" t="str">
        <f t="shared" si="33"/>
        <v/>
      </c>
      <c r="H284" s="256" t="str">
        <f t="shared" si="36"/>
        <v/>
      </c>
      <c r="I284" s="256" t="str">
        <f t="shared" si="37"/>
        <v/>
      </c>
      <c r="J284" s="256" t="str">
        <f t="shared" si="38"/>
        <v/>
      </c>
    </row>
    <row r="285" spans="2:10" ht="15.75" x14ac:dyDescent="0.3">
      <c r="B285" s="60"/>
      <c r="C285" s="62"/>
      <c r="D285" s="62"/>
      <c r="E285" s="254" t="str">
        <f t="shared" si="35"/>
        <v/>
      </c>
      <c r="F285" s="254" t="str">
        <f t="shared" si="34"/>
        <v/>
      </c>
      <c r="G285" s="255" t="str">
        <f t="shared" si="33"/>
        <v/>
      </c>
      <c r="H285" s="256" t="str">
        <f t="shared" si="36"/>
        <v/>
      </c>
      <c r="I285" s="256" t="str">
        <f t="shared" si="37"/>
        <v/>
      </c>
      <c r="J285" s="256" t="str">
        <f t="shared" si="38"/>
        <v/>
      </c>
    </row>
    <row r="286" spans="2:10" ht="15.75" x14ac:dyDescent="0.3">
      <c r="B286" s="60"/>
      <c r="C286" s="62"/>
      <c r="D286" s="62"/>
      <c r="E286" s="254" t="str">
        <f t="shared" si="35"/>
        <v/>
      </c>
      <c r="F286" s="254" t="str">
        <f t="shared" si="34"/>
        <v/>
      </c>
      <c r="G286" s="255" t="str">
        <f t="shared" si="33"/>
        <v/>
      </c>
      <c r="H286" s="256" t="str">
        <f t="shared" si="36"/>
        <v/>
      </c>
      <c r="I286" s="256" t="str">
        <f t="shared" si="37"/>
        <v/>
      </c>
      <c r="J286" s="256" t="str">
        <f t="shared" si="38"/>
        <v/>
      </c>
    </row>
    <row r="287" spans="2:10" ht="15.75" x14ac:dyDescent="0.3">
      <c r="B287" s="60"/>
      <c r="C287" s="62"/>
      <c r="D287" s="62"/>
      <c r="E287" s="254" t="str">
        <f t="shared" si="35"/>
        <v/>
      </c>
      <c r="F287" s="254" t="str">
        <f t="shared" si="34"/>
        <v/>
      </c>
      <c r="G287" s="255" t="str">
        <f t="shared" si="33"/>
        <v/>
      </c>
      <c r="H287" s="256" t="str">
        <f t="shared" si="36"/>
        <v/>
      </c>
      <c r="I287" s="256" t="str">
        <f t="shared" si="37"/>
        <v/>
      </c>
      <c r="J287" s="256" t="str">
        <f t="shared" si="38"/>
        <v/>
      </c>
    </row>
    <row r="288" spans="2:10" ht="15.75" x14ac:dyDescent="0.3">
      <c r="B288" s="60"/>
      <c r="C288" s="62"/>
      <c r="D288" s="62"/>
      <c r="E288" s="254" t="str">
        <f t="shared" si="35"/>
        <v/>
      </c>
      <c r="F288" s="254" t="str">
        <f t="shared" si="34"/>
        <v/>
      </c>
      <c r="G288" s="255" t="str">
        <f t="shared" si="33"/>
        <v/>
      </c>
      <c r="H288" s="256" t="str">
        <f t="shared" si="36"/>
        <v/>
      </c>
      <c r="I288" s="256" t="str">
        <f t="shared" si="37"/>
        <v/>
      </c>
      <c r="J288" s="256" t="str">
        <f t="shared" si="38"/>
        <v/>
      </c>
    </row>
    <row r="289" spans="2:10" ht="15.75" x14ac:dyDescent="0.3">
      <c r="B289" s="60"/>
      <c r="C289" s="62"/>
      <c r="D289" s="62"/>
      <c r="E289" s="254" t="str">
        <f t="shared" si="35"/>
        <v/>
      </c>
      <c r="F289" s="254" t="str">
        <f t="shared" si="34"/>
        <v/>
      </c>
      <c r="G289" s="255" t="str">
        <f t="shared" si="33"/>
        <v/>
      </c>
      <c r="H289" s="256" t="str">
        <f t="shared" si="36"/>
        <v/>
      </c>
      <c r="I289" s="256" t="str">
        <f t="shared" si="37"/>
        <v/>
      </c>
      <c r="J289" s="256" t="str">
        <f t="shared" si="38"/>
        <v/>
      </c>
    </row>
    <row r="290" spans="2:10" ht="15.75" x14ac:dyDescent="0.3">
      <c r="B290" s="60"/>
      <c r="C290" s="62"/>
      <c r="D290" s="62"/>
      <c r="E290" s="254" t="str">
        <f t="shared" si="35"/>
        <v/>
      </c>
      <c r="F290" s="254" t="str">
        <f t="shared" si="34"/>
        <v/>
      </c>
      <c r="G290" s="255" t="str">
        <f t="shared" si="33"/>
        <v/>
      </c>
      <c r="H290" s="256" t="str">
        <f t="shared" si="36"/>
        <v/>
      </c>
      <c r="I290" s="256" t="str">
        <f t="shared" si="37"/>
        <v/>
      </c>
      <c r="J290" s="256" t="str">
        <f t="shared" si="38"/>
        <v/>
      </c>
    </row>
    <row r="291" spans="2:10" ht="15.75" x14ac:dyDescent="0.3">
      <c r="B291" s="60"/>
      <c r="C291" s="62"/>
      <c r="D291" s="62"/>
      <c r="E291" s="254" t="str">
        <f t="shared" si="35"/>
        <v/>
      </c>
      <c r="F291" s="254" t="str">
        <f t="shared" si="34"/>
        <v/>
      </c>
      <c r="G291" s="255" t="str">
        <f t="shared" si="33"/>
        <v/>
      </c>
      <c r="H291" s="256" t="str">
        <f t="shared" si="36"/>
        <v/>
      </c>
      <c r="I291" s="256" t="str">
        <f t="shared" si="37"/>
        <v/>
      </c>
      <c r="J291" s="256" t="str">
        <f t="shared" si="38"/>
        <v/>
      </c>
    </row>
    <row r="292" spans="2:10" ht="15.75" x14ac:dyDescent="0.3">
      <c r="B292" s="60"/>
      <c r="C292" s="62"/>
      <c r="D292" s="62"/>
      <c r="E292" s="254" t="str">
        <f t="shared" si="35"/>
        <v/>
      </c>
      <c r="F292" s="254" t="str">
        <f t="shared" si="34"/>
        <v/>
      </c>
      <c r="G292" s="255" t="str">
        <f t="shared" si="33"/>
        <v/>
      </c>
      <c r="H292" s="256" t="str">
        <f t="shared" si="36"/>
        <v/>
      </c>
      <c r="I292" s="256" t="str">
        <f t="shared" si="37"/>
        <v/>
      </c>
      <c r="J292" s="256" t="str">
        <f t="shared" si="38"/>
        <v/>
      </c>
    </row>
    <row r="293" spans="2:10" ht="15.75" x14ac:dyDescent="0.3">
      <c r="B293" s="60"/>
      <c r="C293" s="62"/>
      <c r="D293" s="62"/>
      <c r="E293" s="254" t="str">
        <f t="shared" si="35"/>
        <v/>
      </c>
      <c r="F293" s="254" t="str">
        <f t="shared" si="34"/>
        <v/>
      </c>
      <c r="G293" s="255" t="str">
        <f t="shared" si="33"/>
        <v/>
      </c>
      <c r="H293" s="256" t="str">
        <f t="shared" si="36"/>
        <v/>
      </c>
      <c r="I293" s="256" t="str">
        <f t="shared" si="37"/>
        <v/>
      </c>
      <c r="J293" s="256" t="str">
        <f t="shared" si="38"/>
        <v/>
      </c>
    </row>
    <row r="294" spans="2:10" ht="15.75" x14ac:dyDescent="0.3">
      <c r="B294" s="60"/>
      <c r="C294" s="62"/>
      <c r="D294" s="62"/>
      <c r="E294" s="254" t="str">
        <f t="shared" si="35"/>
        <v/>
      </c>
      <c r="F294" s="254" t="str">
        <f t="shared" si="34"/>
        <v/>
      </c>
      <c r="G294" s="255" t="str">
        <f t="shared" si="33"/>
        <v/>
      </c>
      <c r="H294" s="256" t="str">
        <f t="shared" si="36"/>
        <v/>
      </c>
      <c r="I294" s="256" t="str">
        <f t="shared" si="37"/>
        <v/>
      </c>
      <c r="J294" s="256" t="str">
        <f t="shared" si="38"/>
        <v/>
      </c>
    </row>
    <row r="295" spans="2:10" ht="15.75" x14ac:dyDescent="0.3">
      <c r="B295" s="60"/>
      <c r="C295" s="62"/>
      <c r="D295" s="62"/>
      <c r="E295" s="254" t="str">
        <f t="shared" si="35"/>
        <v/>
      </c>
      <c r="F295" s="254" t="str">
        <f t="shared" si="34"/>
        <v/>
      </c>
      <c r="G295" s="255" t="str">
        <f t="shared" si="33"/>
        <v/>
      </c>
      <c r="H295" s="256" t="str">
        <f t="shared" si="36"/>
        <v/>
      </c>
      <c r="I295" s="256" t="str">
        <f t="shared" si="37"/>
        <v/>
      </c>
      <c r="J295" s="256" t="str">
        <f t="shared" si="38"/>
        <v/>
      </c>
    </row>
    <row r="296" spans="2:10" ht="15.75" x14ac:dyDescent="0.3">
      <c r="B296" s="60"/>
      <c r="C296" s="62"/>
      <c r="D296" s="62"/>
      <c r="E296" s="254" t="str">
        <f t="shared" si="35"/>
        <v/>
      </c>
      <c r="F296" s="254" t="str">
        <f t="shared" si="34"/>
        <v/>
      </c>
      <c r="G296" s="255" t="str">
        <f t="shared" si="33"/>
        <v/>
      </c>
      <c r="H296" s="256" t="str">
        <f t="shared" si="36"/>
        <v/>
      </c>
      <c r="I296" s="256" t="str">
        <f t="shared" si="37"/>
        <v/>
      </c>
      <c r="J296" s="256" t="str">
        <f t="shared" si="38"/>
        <v/>
      </c>
    </row>
    <row r="297" spans="2:10" ht="15.75" x14ac:dyDescent="0.3">
      <c r="B297" s="60"/>
      <c r="C297" s="62"/>
      <c r="D297" s="62"/>
      <c r="E297" s="254" t="str">
        <f t="shared" si="35"/>
        <v/>
      </c>
      <c r="F297" s="254" t="str">
        <f t="shared" si="34"/>
        <v/>
      </c>
      <c r="G297" s="255" t="str">
        <f t="shared" si="33"/>
        <v/>
      </c>
      <c r="H297" s="256" t="str">
        <f t="shared" si="36"/>
        <v/>
      </c>
      <c r="I297" s="256" t="str">
        <f t="shared" si="37"/>
        <v/>
      </c>
      <c r="J297" s="256" t="str">
        <f t="shared" si="38"/>
        <v/>
      </c>
    </row>
    <row r="298" spans="2:10" ht="15.75" x14ac:dyDescent="0.3">
      <c r="B298" s="60"/>
      <c r="C298" s="62"/>
      <c r="D298" s="62"/>
      <c r="E298" s="254" t="str">
        <f t="shared" si="35"/>
        <v/>
      </c>
      <c r="F298" s="254" t="str">
        <f t="shared" si="34"/>
        <v/>
      </c>
      <c r="G298" s="255" t="str">
        <f t="shared" si="33"/>
        <v/>
      </c>
      <c r="H298" s="256" t="str">
        <f t="shared" si="36"/>
        <v/>
      </c>
      <c r="I298" s="256" t="str">
        <f t="shared" si="37"/>
        <v/>
      </c>
      <c r="J298" s="256" t="str">
        <f t="shared" si="38"/>
        <v/>
      </c>
    </row>
    <row r="299" spans="2:10" ht="15.75" x14ac:dyDescent="0.3">
      <c r="B299" s="60"/>
      <c r="C299" s="62"/>
      <c r="D299" s="62"/>
      <c r="E299" s="254" t="str">
        <f t="shared" si="35"/>
        <v/>
      </c>
      <c r="F299" s="254" t="str">
        <f t="shared" si="34"/>
        <v/>
      </c>
      <c r="G299" s="255" t="str">
        <f t="shared" si="33"/>
        <v/>
      </c>
      <c r="H299" s="256" t="str">
        <f t="shared" si="36"/>
        <v/>
      </c>
      <c r="I299" s="256" t="str">
        <f t="shared" si="37"/>
        <v/>
      </c>
      <c r="J299" s="256" t="str">
        <f t="shared" si="38"/>
        <v/>
      </c>
    </row>
    <row r="300" spans="2:10" ht="15.75" x14ac:dyDescent="0.3">
      <c r="B300" s="60"/>
      <c r="C300" s="62"/>
      <c r="D300" s="62"/>
      <c r="E300" s="254" t="str">
        <f t="shared" si="35"/>
        <v/>
      </c>
      <c r="F300" s="254" t="str">
        <f t="shared" si="34"/>
        <v/>
      </c>
      <c r="G300" s="255" t="str">
        <f t="shared" si="33"/>
        <v/>
      </c>
      <c r="H300" s="256" t="str">
        <f t="shared" si="36"/>
        <v/>
      </c>
      <c r="I300" s="256" t="str">
        <f t="shared" si="37"/>
        <v/>
      </c>
      <c r="J300" s="256" t="str">
        <f t="shared" si="38"/>
        <v/>
      </c>
    </row>
    <row r="301" spans="2:10" ht="15.75" x14ac:dyDescent="0.3">
      <c r="B301" s="60"/>
      <c r="C301" s="62"/>
      <c r="D301" s="62"/>
      <c r="E301" s="254" t="str">
        <f t="shared" si="35"/>
        <v/>
      </c>
      <c r="F301" s="254" t="str">
        <f t="shared" si="34"/>
        <v/>
      </c>
      <c r="G301" s="255" t="str">
        <f t="shared" si="33"/>
        <v/>
      </c>
      <c r="H301" s="256" t="str">
        <f t="shared" si="36"/>
        <v/>
      </c>
      <c r="I301" s="256" t="str">
        <f t="shared" si="37"/>
        <v/>
      </c>
      <c r="J301" s="256" t="str">
        <f t="shared" si="38"/>
        <v/>
      </c>
    </row>
    <row r="302" spans="2:10" ht="15.75" x14ac:dyDescent="0.3">
      <c r="B302" s="60"/>
      <c r="C302" s="62"/>
      <c r="D302" s="62"/>
      <c r="E302" s="254" t="str">
        <f t="shared" si="35"/>
        <v/>
      </c>
      <c r="F302" s="254" t="str">
        <f t="shared" si="34"/>
        <v/>
      </c>
      <c r="G302" s="255" t="str">
        <f t="shared" si="33"/>
        <v/>
      </c>
      <c r="H302" s="256" t="str">
        <f t="shared" si="36"/>
        <v/>
      </c>
      <c r="I302" s="256" t="str">
        <f t="shared" si="37"/>
        <v/>
      </c>
      <c r="J302" s="256" t="str">
        <f t="shared" si="38"/>
        <v/>
      </c>
    </row>
    <row r="303" spans="2:10" ht="15.75" x14ac:dyDescent="0.3">
      <c r="B303" s="60"/>
      <c r="C303" s="62"/>
      <c r="D303" s="62"/>
      <c r="E303" s="254" t="str">
        <f t="shared" si="35"/>
        <v/>
      </c>
      <c r="F303" s="254" t="str">
        <f t="shared" si="34"/>
        <v/>
      </c>
      <c r="G303" s="255" t="str">
        <f t="shared" si="33"/>
        <v/>
      </c>
      <c r="H303" s="256" t="str">
        <f t="shared" si="36"/>
        <v/>
      </c>
      <c r="I303" s="256" t="str">
        <f t="shared" si="37"/>
        <v/>
      </c>
      <c r="J303" s="256" t="str">
        <f t="shared" si="38"/>
        <v/>
      </c>
    </row>
    <row r="304" spans="2:10" ht="15.75" x14ac:dyDescent="0.3">
      <c r="B304" s="60"/>
      <c r="C304" s="62"/>
      <c r="D304" s="62"/>
      <c r="E304" s="254" t="str">
        <f t="shared" si="35"/>
        <v/>
      </c>
      <c r="F304" s="254" t="str">
        <f t="shared" si="34"/>
        <v/>
      </c>
      <c r="G304" s="255" t="str">
        <f t="shared" si="33"/>
        <v/>
      </c>
      <c r="H304" s="256" t="str">
        <f t="shared" si="36"/>
        <v/>
      </c>
      <c r="I304" s="256" t="str">
        <f t="shared" si="37"/>
        <v/>
      </c>
      <c r="J304" s="256" t="str">
        <f t="shared" si="38"/>
        <v/>
      </c>
    </row>
    <row r="305" spans="2:10" ht="15.75" x14ac:dyDescent="0.3">
      <c r="B305" s="60"/>
      <c r="C305" s="62"/>
      <c r="D305" s="62"/>
      <c r="E305" s="254" t="str">
        <f t="shared" si="35"/>
        <v/>
      </c>
      <c r="F305" s="254" t="str">
        <f t="shared" si="34"/>
        <v/>
      </c>
      <c r="G305" s="255" t="str">
        <f t="shared" si="33"/>
        <v/>
      </c>
      <c r="H305" s="256" t="str">
        <f t="shared" si="36"/>
        <v/>
      </c>
      <c r="I305" s="256" t="str">
        <f t="shared" si="37"/>
        <v/>
      </c>
      <c r="J305" s="256" t="str">
        <f t="shared" si="38"/>
        <v/>
      </c>
    </row>
    <row r="306" spans="2:10" ht="15.75" x14ac:dyDescent="0.3">
      <c r="B306" s="60"/>
      <c r="C306" s="62"/>
      <c r="D306" s="62"/>
      <c r="E306" s="254" t="str">
        <f t="shared" si="35"/>
        <v/>
      </c>
      <c r="F306" s="254" t="str">
        <f t="shared" si="34"/>
        <v/>
      </c>
      <c r="G306" s="255" t="str">
        <f t="shared" si="33"/>
        <v/>
      </c>
      <c r="H306" s="256" t="str">
        <f t="shared" si="36"/>
        <v/>
      </c>
      <c r="I306" s="256" t="str">
        <f t="shared" si="37"/>
        <v/>
      </c>
      <c r="J306" s="256" t="str">
        <f t="shared" si="38"/>
        <v/>
      </c>
    </row>
    <row r="307" spans="2:10" ht="15.75" x14ac:dyDescent="0.3">
      <c r="B307" s="60"/>
      <c r="C307" s="62"/>
      <c r="D307" s="62"/>
      <c r="E307" s="254" t="str">
        <f t="shared" si="35"/>
        <v/>
      </c>
      <c r="F307" s="254" t="str">
        <f t="shared" si="34"/>
        <v/>
      </c>
      <c r="G307" s="255" t="str">
        <f t="shared" si="33"/>
        <v/>
      </c>
      <c r="H307" s="256" t="str">
        <f t="shared" si="36"/>
        <v/>
      </c>
      <c r="I307" s="256" t="str">
        <f t="shared" si="37"/>
        <v/>
      </c>
      <c r="J307" s="256" t="str">
        <f t="shared" si="38"/>
        <v/>
      </c>
    </row>
    <row r="308" spans="2:10" ht="15.75" x14ac:dyDescent="0.3">
      <c r="B308" s="60"/>
      <c r="C308" s="62"/>
      <c r="D308" s="62"/>
      <c r="E308" s="254" t="str">
        <f t="shared" si="35"/>
        <v/>
      </c>
      <c r="F308" s="254" t="str">
        <f t="shared" si="34"/>
        <v/>
      </c>
      <c r="G308" s="255" t="str">
        <f t="shared" si="33"/>
        <v/>
      </c>
      <c r="H308" s="256" t="str">
        <f t="shared" si="36"/>
        <v/>
      </c>
      <c r="I308" s="256" t="str">
        <f t="shared" si="37"/>
        <v/>
      </c>
      <c r="J308" s="256" t="str">
        <f t="shared" si="38"/>
        <v/>
      </c>
    </row>
    <row r="309" spans="2:10" ht="15.75" x14ac:dyDescent="0.3">
      <c r="B309" s="60"/>
      <c r="C309" s="62"/>
      <c r="D309" s="62"/>
      <c r="E309" s="254" t="str">
        <f t="shared" si="35"/>
        <v/>
      </c>
      <c r="F309" s="254" t="str">
        <f t="shared" si="34"/>
        <v/>
      </c>
      <c r="G309" s="255" t="str">
        <f t="shared" si="33"/>
        <v/>
      </c>
      <c r="H309" s="256" t="str">
        <f t="shared" si="36"/>
        <v/>
      </c>
      <c r="I309" s="256" t="str">
        <f t="shared" si="37"/>
        <v/>
      </c>
      <c r="J309" s="256" t="str">
        <f t="shared" si="38"/>
        <v/>
      </c>
    </row>
    <row r="310" spans="2:10" ht="15.75" x14ac:dyDescent="0.3">
      <c r="B310" s="60"/>
      <c r="C310" s="62"/>
      <c r="D310" s="62"/>
      <c r="E310" s="254" t="str">
        <f t="shared" si="35"/>
        <v/>
      </c>
      <c r="F310" s="254" t="str">
        <f t="shared" si="34"/>
        <v/>
      </c>
      <c r="G310" s="255" t="str">
        <f t="shared" si="33"/>
        <v/>
      </c>
      <c r="H310" s="256" t="str">
        <f t="shared" si="36"/>
        <v/>
      </c>
      <c r="I310" s="256" t="str">
        <f t="shared" si="37"/>
        <v/>
      </c>
      <c r="J310" s="256" t="str">
        <f t="shared" si="38"/>
        <v/>
      </c>
    </row>
    <row r="311" spans="2:10" ht="15.75" x14ac:dyDescent="0.3">
      <c r="B311" s="60"/>
      <c r="C311" s="62"/>
      <c r="D311" s="62"/>
      <c r="E311" s="254" t="str">
        <f t="shared" si="35"/>
        <v/>
      </c>
      <c r="F311" s="254" t="str">
        <f t="shared" si="34"/>
        <v/>
      </c>
      <c r="G311" s="255" t="str">
        <f t="shared" si="33"/>
        <v/>
      </c>
      <c r="H311" s="256" t="str">
        <f t="shared" si="36"/>
        <v/>
      </c>
      <c r="I311" s="256" t="str">
        <f t="shared" si="37"/>
        <v/>
      </c>
      <c r="J311" s="256" t="str">
        <f t="shared" si="38"/>
        <v/>
      </c>
    </row>
    <row r="312" spans="2:10" ht="15.75" x14ac:dyDescent="0.3">
      <c r="B312" s="60"/>
      <c r="C312" s="62"/>
      <c r="D312" s="62"/>
      <c r="E312" s="254" t="str">
        <f t="shared" si="35"/>
        <v/>
      </c>
      <c r="F312" s="254" t="str">
        <f t="shared" si="34"/>
        <v/>
      </c>
      <c r="G312" s="255" t="str">
        <f t="shared" si="33"/>
        <v/>
      </c>
      <c r="H312" s="256" t="str">
        <f t="shared" si="36"/>
        <v/>
      </c>
      <c r="I312" s="256" t="str">
        <f t="shared" si="37"/>
        <v/>
      </c>
      <c r="J312" s="256" t="str">
        <f t="shared" si="38"/>
        <v/>
      </c>
    </row>
    <row r="313" spans="2:10" ht="15.75" x14ac:dyDescent="0.3">
      <c r="B313" s="60"/>
      <c r="C313" s="62"/>
      <c r="D313" s="62"/>
      <c r="E313" s="254" t="str">
        <f t="shared" si="35"/>
        <v/>
      </c>
      <c r="F313" s="254" t="str">
        <f t="shared" si="34"/>
        <v/>
      </c>
      <c r="G313" s="255" t="str">
        <f t="shared" si="33"/>
        <v/>
      </c>
      <c r="H313" s="256" t="str">
        <f t="shared" si="36"/>
        <v/>
      </c>
      <c r="I313" s="256" t="str">
        <f t="shared" si="37"/>
        <v/>
      </c>
      <c r="J313" s="256" t="str">
        <f t="shared" si="38"/>
        <v/>
      </c>
    </row>
    <row r="314" spans="2:10" ht="15.75" x14ac:dyDescent="0.3">
      <c r="B314" s="60"/>
      <c r="C314" s="62"/>
      <c r="D314" s="62"/>
      <c r="E314" s="254" t="str">
        <f t="shared" si="35"/>
        <v/>
      </c>
      <c r="F314" s="254" t="str">
        <f t="shared" si="34"/>
        <v/>
      </c>
      <c r="G314" s="255" t="str">
        <f t="shared" si="33"/>
        <v/>
      </c>
      <c r="H314" s="256" t="str">
        <f t="shared" si="36"/>
        <v/>
      </c>
      <c r="I314" s="256" t="str">
        <f t="shared" si="37"/>
        <v/>
      </c>
      <c r="J314" s="256" t="str">
        <f t="shared" si="38"/>
        <v/>
      </c>
    </row>
    <row r="315" spans="2:10" ht="15.75" x14ac:dyDescent="0.3">
      <c r="B315" s="60"/>
      <c r="C315" s="62"/>
      <c r="D315" s="62"/>
      <c r="E315" s="254" t="str">
        <f t="shared" si="35"/>
        <v/>
      </c>
      <c r="F315" s="254" t="str">
        <f t="shared" si="34"/>
        <v/>
      </c>
      <c r="G315" s="255" t="str">
        <f t="shared" si="33"/>
        <v/>
      </c>
      <c r="H315" s="256" t="str">
        <f t="shared" si="36"/>
        <v/>
      </c>
      <c r="I315" s="256" t="str">
        <f t="shared" si="37"/>
        <v/>
      </c>
      <c r="J315" s="256" t="str">
        <f t="shared" si="38"/>
        <v/>
      </c>
    </row>
    <row r="316" spans="2:10" ht="15.75" x14ac:dyDescent="0.3">
      <c r="B316" s="60"/>
      <c r="C316" s="62"/>
      <c r="D316" s="62"/>
      <c r="E316" s="254" t="str">
        <f t="shared" si="35"/>
        <v/>
      </c>
      <c r="F316" s="254" t="str">
        <f t="shared" si="34"/>
        <v/>
      </c>
      <c r="G316" s="255" t="str">
        <f t="shared" si="33"/>
        <v/>
      </c>
      <c r="H316" s="256" t="str">
        <f t="shared" si="36"/>
        <v/>
      </c>
      <c r="I316" s="256" t="str">
        <f t="shared" si="37"/>
        <v/>
      </c>
      <c r="J316" s="256" t="str">
        <f t="shared" si="38"/>
        <v/>
      </c>
    </row>
    <row r="317" spans="2:10" ht="15.75" x14ac:dyDescent="0.3">
      <c r="B317" s="60"/>
      <c r="C317" s="62"/>
      <c r="D317" s="62"/>
      <c r="E317" s="254" t="str">
        <f t="shared" si="35"/>
        <v/>
      </c>
      <c r="F317" s="254" t="str">
        <f t="shared" si="34"/>
        <v/>
      </c>
      <c r="G317" s="255" t="str">
        <f t="shared" si="33"/>
        <v/>
      </c>
      <c r="H317" s="256" t="str">
        <f t="shared" si="36"/>
        <v/>
      </c>
      <c r="I317" s="256" t="str">
        <f t="shared" si="37"/>
        <v/>
      </c>
      <c r="J317" s="256" t="str">
        <f t="shared" si="38"/>
        <v/>
      </c>
    </row>
    <row r="318" spans="2:10" ht="15.75" x14ac:dyDescent="0.3">
      <c r="B318" s="60"/>
      <c r="C318" s="62"/>
      <c r="D318" s="62"/>
      <c r="E318" s="254" t="str">
        <f t="shared" si="35"/>
        <v/>
      </c>
      <c r="F318" s="254" t="str">
        <f t="shared" si="34"/>
        <v/>
      </c>
      <c r="G318" s="255" t="str">
        <f t="shared" si="33"/>
        <v/>
      </c>
      <c r="H318" s="256" t="str">
        <f t="shared" si="36"/>
        <v/>
      </c>
      <c r="I318" s="256" t="str">
        <f t="shared" si="37"/>
        <v/>
      </c>
      <c r="J318" s="256" t="str">
        <f t="shared" si="38"/>
        <v/>
      </c>
    </row>
    <row r="319" spans="2:10" ht="15.75" x14ac:dyDescent="0.3">
      <c r="B319" s="60"/>
      <c r="C319" s="62"/>
      <c r="D319" s="62"/>
      <c r="E319" s="254" t="str">
        <f t="shared" si="35"/>
        <v/>
      </c>
      <c r="F319" s="254" t="str">
        <f t="shared" si="34"/>
        <v/>
      </c>
      <c r="G319" s="255" t="str">
        <f t="shared" si="33"/>
        <v/>
      </c>
      <c r="H319" s="256" t="str">
        <f t="shared" si="36"/>
        <v/>
      </c>
      <c r="I319" s="256" t="str">
        <f t="shared" si="37"/>
        <v/>
      </c>
      <c r="J319" s="256" t="str">
        <f t="shared" si="38"/>
        <v/>
      </c>
    </row>
    <row r="320" spans="2:10" ht="15.75" x14ac:dyDescent="0.3">
      <c r="B320" s="60"/>
      <c r="C320" s="62"/>
      <c r="D320" s="62"/>
      <c r="E320" s="254" t="str">
        <f t="shared" si="35"/>
        <v/>
      </c>
      <c r="F320" s="254" t="str">
        <f t="shared" si="34"/>
        <v/>
      </c>
      <c r="G320" s="255" t="str">
        <f t="shared" si="33"/>
        <v/>
      </c>
      <c r="H320" s="256" t="str">
        <f t="shared" si="36"/>
        <v/>
      </c>
      <c r="I320" s="256" t="str">
        <f t="shared" si="37"/>
        <v/>
      </c>
      <c r="J320" s="256" t="str">
        <f t="shared" si="38"/>
        <v/>
      </c>
    </row>
    <row r="321" spans="2:10" ht="15.75" x14ac:dyDescent="0.3">
      <c r="B321" s="60"/>
      <c r="C321" s="62"/>
      <c r="D321" s="62"/>
      <c r="E321" s="254" t="str">
        <f t="shared" si="35"/>
        <v/>
      </c>
      <c r="F321" s="254" t="str">
        <f t="shared" si="34"/>
        <v/>
      </c>
      <c r="G321" s="255" t="str">
        <f t="shared" si="33"/>
        <v/>
      </c>
      <c r="H321" s="256" t="str">
        <f t="shared" si="36"/>
        <v/>
      </c>
      <c r="I321" s="256" t="str">
        <f t="shared" si="37"/>
        <v/>
      </c>
      <c r="J321" s="256" t="str">
        <f t="shared" si="38"/>
        <v/>
      </c>
    </row>
    <row r="322" spans="2:10" ht="15.75" x14ac:dyDescent="0.3">
      <c r="B322" s="60"/>
      <c r="C322" s="62"/>
      <c r="D322" s="62"/>
      <c r="E322" s="254" t="str">
        <f t="shared" si="35"/>
        <v/>
      </c>
      <c r="F322" s="254" t="str">
        <f t="shared" si="34"/>
        <v/>
      </c>
      <c r="G322" s="255" t="str">
        <f t="shared" si="33"/>
        <v/>
      </c>
      <c r="H322" s="256" t="str">
        <f t="shared" si="36"/>
        <v/>
      </c>
      <c r="I322" s="256" t="str">
        <f t="shared" si="37"/>
        <v/>
      </c>
      <c r="J322" s="256" t="str">
        <f t="shared" si="38"/>
        <v/>
      </c>
    </row>
    <row r="323" spans="2:10" ht="15.75" x14ac:dyDescent="0.3">
      <c r="B323" s="60"/>
      <c r="C323" s="62"/>
      <c r="D323" s="62"/>
      <c r="E323" s="254" t="str">
        <f t="shared" si="35"/>
        <v/>
      </c>
      <c r="F323" s="254" t="str">
        <f t="shared" si="34"/>
        <v/>
      </c>
      <c r="G323" s="255" t="str">
        <f t="shared" si="33"/>
        <v/>
      </c>
      <c r="H323" s="256" t="str">
        <f t="shared" si="36"/>
        <v/>
      </c>
      <c r="I323" s="256" t="str">
        <f t="shared" si="37"/>
        <v/>
      </c>
      <c r="J323" s="256" t="str">
        <f t="shared" si="38"/>
        <v/>
      </c>
    </row>
    <row r="324" spans="2:10" ht="15.75" x14ac:dyDescent="0.3">
      <c r="B324" s="60"/>
      <c r="C324" s="62"/>
      <c r="D324" s="62"/>
      <c r="E324" s="254" t="str">
        <f t="shared" si="35"/>
        <v/>
      </c>
      <c r="F324" s="254" t="str">
        <f t="shared" si="34"/>
        <v/>
      </c>
      <c r="G324" s="255" t="str">
        <f t="shared" si="33"/>
        <v/>
      </c>
      <c r="H324" s="256" t="str">
        <f t="shared" si="36"/>
        <v/>
      </c>
      <c r="I324" s="256" t="str">
        <f t="shared" si="37"/>
        <v/>
      </c>
      <c r="J324" s="256" t="str">
        <f t="shared" si="38"/>
        <v/>
      </c>
    </row>
    <row r="325" spans="2:10" ht="15.75" x14ac:dyDescent="0.3">
      <c r="B325" s="60"/>
      <c r="C325" s="62"/>
      <c r="D325" s="62"/>
      <c r="E325" s="254" t="str">
        <f t="shared" si="35"/>
        <v/>
      </c>
      <c r="F325" s="254" t="str">
        <f t="shared" si="34"/>
        <v/>
      </c>
      <c r="G325" s="255" t="str">
        <f t="shared" si="33"/>
        <v/>
      </c>
      <c r="H325" s="256" t="str">
        <f t="shared" si="36"/>
        <v/>
      </c>
      <c r="I325" s="256" t="str">
        <f t="shared" si="37"/>
        <v/>
      </c>
      <c r="J325" s="256" t="str">
        <f t="shared" si="38"/>
        <v/>
      </c>
    </row>
    <row r="326" spans="2:10" ht="15.75" x14ac:dyDescent="0.3">
      <c r="B326" s="60"/>
      <c r="C326" s="62"/>
      <c r="D326" s="62"/>
      <c r="E326" s="254" t="str">
        <f t="shared" si="35"/>
        <v/>
      </c>
      <c r="F326" s="254" t="str">
        <f t="shared" si="34"/>
        <v/>
      </c>
      <c r="G326" s="255" t="str">
        <f t="shared" si="33"/>
        <v/>
      </c>
      <c r="H326" s="256" t="str">
        <f t="shared" si="36"/>
        <v/>
      </c>
      <c r="I326" s="256" t="str">
        <f t="shared" si="37"/>
        <v/>
      </c>
      <c r="J326" s="256" t="str">
        <f t="shared" si="38"/>
        <v/>
      </c>
    </row>
    <row r="327" spans="2:10" ht="15.75" x14ac:dyDescent="0.3">
      <c r="B327" s="60"/>
      <c r="C327" s="62"/>
      <c r="D327" s="62"/>
      <c r="E327" s="254" t="str">
        <f t="shared" si="35"/>
        <v/>
      </c>
      <c r="F327" s="254" t="str">
        <f t="shared" si="34"/>
        <v/>
      </c>
      <c r="G327" s="255" t="str">
        <f t="shared" si="33"/>
        <v/>
      </c>
      <c r="H327" s="256" t="str">
        <f t="shared" si="36"/>
        <v/>
      </c>
      <c r="I327" s="256" t="str">
        <f t="shared" si="37"/>
        <v/>
      </c>
      <c r="J327" s="256" t="str">
        <f t="shared" si="38"/>
        <v/>
      </c>
    </row>
    <row r="328" spans="2:10" ht="15.75" x14ac:dyDescent="0.3">
      <c r="B328" s="60"/>
      <c r="C328" s="62"/>
      <c r="D328" s="62"/>
      <c r="E328" s="254" t="str">
        <f t="shared" si="35"/>
        <v/>
      </c>
      <c r="F328" s="254" t="str">
        <f t="shared" si="34"/>
        <v/>
      </c>
      <c r="G328" s="255" t="str">
        <f t="shared" si="33"/>
        <v/>
      </c>
      <c r="H328" s="256" t="str">
        <f t="shared" si="36"/>
        <v/>
      </c>
      <c r="I328" s="256" t="str">
        <f t="shared" si="37"/>
        <v/>
      </c>
      <c r="J328" s="256" t="str">
        <f t="shared" si="38"/>
        <v/>
      </c>
    </row>
    <row r="329" spans="2:10" ht="15.75" x14ac:dyDescent="0.3">
      <c r="B329" s="60"/>
      <c r="C329" s="62"/>
      <c r="D329" s="62"/>
      <c r="E329" s="254" t="str">
        <f t="shared" si="35"/>
        <v/>
      </c>
      <c r="F329" s="254" t="str">
        <f t="shared" si="34"/>
        <v/>
      </c>
      <c r="G329" s="255" t="str">
        <f t="shared" ref="G329:G392" si="39">+IF(AND(B330&lt;&gt;"",$F$5&gt;B329),B330-B329,"")</f>
        <v/>
      </c>
      <c r="H329" s="256" t="str">
        <f t="shared" si="36"/>
        <v/>
      </c>
      <c r="I329" s="256" t="str">
        <f t="shared" si="37"/>
        <v/>
      </c>
      <c r="J329" s="256" t="str">
        <f t="shared" si="38"/>
        <v/>
      </c>
    </row>
    <row r="330" spans="2:10" ht="15.75" x14ac:dyDescent="0.3">
      <c r="B330" s="60"/>
      <c r="C330" s="62"/>
      <c r="D330" s="62"/>
      <c r="E330" s="254" t="str">
        <f t="shared" si="35"/>
        <v/>
      </c>
      <c r="F330" s="254" t="str">
        <f t="shared" si="34"/>
        <v/>
      </c>
      <c r="G330" s="255" t="str">
        <f t="shared" si="39"/>
        <v/>
      </c>
      <c r="H330" s="256" t="str">
        <f t="shared" si="36"/>
        <v/>
      </c>
      <c r="I330" s="256" t="str">
        <f t="shared" si="37"/>
        <v/>
      </c>
      <c r="J330" s="256" t="str">
        <f t="shared" si="38"/>
        <v/>
      </c>
    </row>
    <row r="331" spans="2:10" ht="15.75" x14ac:dyDescent="0.3">
      <c r="B331" s="60"/>
      <c r="C331" s="62"/>
      <c r="D331" s="62"/>
      <c r="E331" s="254" t="str">
        <f t="shared" si="35"/>
        <v/>
      </c>
      <c r="F331" s="254" t="str">
        <f t="shared" si="34"/>
        <v/>
      </c>
      <c r="G331" s="255" t="str">
        <f t="shared" si="39"/>
        <v/>
      </c>
      <c r="H331" s="256" t="str">
        <f t="shared" si="36"/>
        <v/>
      </c>
      <c r="I331" s="256" t="str">
        <f t="shared" si="37"/>
        <v/>
      </c>
      <c r="J331" s="256" t="str">
        <f t="shared" si="38"/>
        <v/>
      </c>
    </row>
    <row r="332" spans="2:10" ht="15.75" x14ac:dyDescent="0.3">
      <c r="B332" s="60"/>
      <c r="C332" s="62"/>
      <c r="D332" s="62"/>
      <c r="E332" s="254" t="str">
        <f t="shared" si="35"/>
        <v/>
      </c>
      <c r="F332" s="254" t="str">
        <f t="shared" si="34"/>
        <v/>
      </c>
      <c r="G332" s="255" t="str">
        <f t="shared" si="39"/>
        <v/>
      </c>
      <c r="H332" s="256" t="str">
        <f t="shared" si="36"/>
        <v/>
      </c>
      <c r="I332" s="256" t="str">
        <f t="shared" si="37"/>
        <v/>
      </c>
      <c r="J332" s="256" t="str">
        <f t="shared" si="38"/>
        <v/>
      </c>
    </row>
    <row r="333" spans="2:10" ht="15.75" x14ac:dyDescent="0.3">
      <c r="B333" s="60"/>
      <c r="C333" s="62"/>
      <c r="D333" s="62"/>
      <c r="E333" s="254" t="str">
        <f t="shared" si="35"/>
        <v/>
      </c>
      <c r="F333" s="254" t="str">
        <f t="shared" si="34"/>
        <v/>
      </c>
      <c r="G333" s="255" t="str">
        <f t="shared" si="39"/>
        <v/>
      </c>
      <c r="H333" s="256" t="str">
        <f t="shared" si="36"/>
        <v/>
      </c>
      <c r="I333" s="256" t="str">
        <f t="shared" si="37"/>
        <v/>
      </c>
      <c r="J333" s="256" t="str">
        <f t="shared" si="38"/>
        <v/>
      </c>
    </row>
    <row r="334" spans="2:10" ht="15.75" x14ac:dyDescent="0.3">
      <c r="B334" s="60"/>
      <c r="C334" s="62"/>
      <c r="D334" s="62"/>
      <c r="E334" s="254" t="str">
        <f t="shared" si="35"/>
        <v/>
      </c>
      <c r="F334" s="254" t="str">
        <f t="shared" si="34"/>
        <v/>
      </c>
      <c r="G334" s="255" t="str">
        <f t="shared" si="39"/>
        <v/>
      </c>
      <c r="H334" s="256" t="str">
        <f t="shared" si="36"/>
        <v/>
      </c>
      <c r="I334" s="256" t="str">
        <f t="shared" si="37"/>
        <v/>
      </c>
      <c r="J334" s="256" t="str">
        <f t="shared" si="38"/>
        <v/>
      </c>
    </row>
    <row r="335" spans="2:10" ht="15.75" x14ac:dyDescent="0.3">
      <c r="B335" s="60"/>
      <c r="C335" s="62"/>
      <c r="D335" s="62"/>
      <c r="E335" s="254" t="str">
        <f t="shared" si="35"/>
        <v/>
      </c>
      <c r="F335" s="254" t="str">
        <f t="shared" si="34"/>
        <v/>
      </c>
      <c r="G335" s="255" t="str">
        <f t="shared" si="39"/>
        <v/>
      </c>
      <c r="H335" s="256" t="str">
        <f t="shared" si="36"/>
        <v/>
      </c>
      <c r="I335" s="256" t="str">
        <f t="shared" si="37"/>
        <v/>
      </c>
      <c r="J335" s="256" t="str">
        <f t="shared" si="38"/>
        <v/>
      </c>
    </row>
    <row r="336" spans="2:10" ht="15.75" x14ac:dyDescent="0.3">
      <c r="B336" s="60"/>
      <c r="C336" s="62"/>
      <c r="D336" s="62"/>
      <c r="E336" s="254" t="str">
        <f t="shared" si="35"/>
        <v/>
      </c>
      <c r="F336" s="254" t="str">
        <f t="shared" ref="F336:F399" si="40">+IFERROR(IF(E336&gt;$H$5,E336-$H$5,""),"")</f>
        <v/>
      </c>
      <c r="G336" s="255" t="str">
        <f t="shared" si="39"/>
        <v/>
      </c>
      <c r="H336" s="256" t="str">
        <f t="shared" si="36"/>
        <v/>
      </c>
      <c r="I336" s="256" t="str">
        <f t="shared" si="37"/>
        <v/>
      </c>
      <c r="J336" s="256" t="str">
        <f t="shared" si="38"/>
        <v/>
      </c>
    </row>
    <row r="337" spans="2:10" ht="15.75" x14ac:dyDescent="0.3">
      <c r="B337" s="60"/>
      <c r="C337" s="62"/>
      <c r="D337" s="62"/>
      <c r="E337" s="254" t="str">
        <f t="shared" si="35"/>
        <v/>
      </c>
      <c r="F337" s="254" t="str">
        <f t="shared" si="40"/>
        <v/>
      </c>
      <c r="G337" s="255" t="str">
        <f t="shared" si="39"/>
        <v/>
      </c>
      <c r="H337" s="256" t="str">
        <f t="shared" si="36"/>
        <v/>
      </c>
      <c r="I337" s="256" t="str">
        <f t="shared" si="37"/>
        <v/>
      </c>
      <c r="J337" s="256" t="str">
        <f t="shared" si="38"/>
        <v/>
      </c>
    </row>
    <row r="338" spans="2:10" ht="15.75" x14ac:dyDescent="0.3">
      <c r="B338" s="60"/>
      <c r="C338" s="62"/>
      <c r="D338" s="62"/>
      <c r="E338" s="254" t="str">
        <f t="shared" si="35"/>
        <v/>
      </c>
      <c r="F338" s="254" t="str">
        <f t="shared" si="40"/>
        <v/>
      </c>
      <c r="G338" s="255" t="str">
        <f t="shared" si="39"/>
        <v/>
      </c>
      <c r="H338" s="256" t="str">
        <f t="shared" si="36"/>
        <v/>
      </c>
      <c r="I338" s="256" t="str">
        <f t="shared" si="37"/>
        <v/>
      </c>
      <c r="J338" s="256" t="str">
        <f t="shared" si="38"/>
        <v/>
      </c>
    </row>
    <row r="339" spans="2:10" ht="15.75" x14ac:dyDescent="0.3">
      <c r="B339" s="60"/>
      <c r="C339" s="62"/>
      <c r="D339" s="62"/>
      <c r="E339" s="254" t="str">
        <f t="shared" ref="E339:E402" si="41">+IF(C339&lt;&gt;"",E338+C339-D339,"")</f>
        <v/>
      </c>
      <c r="F339" s="254" t="str">
        <f t="shared" si="40"/>
        <v/>
      </c>
      <c r="G339" s="255" t="str">
        <f t="shared" si="39"/>
        <v/>
      </c>
      <c r="H339" s="256" t="str">
        <f t="shared" ref="H339:H402" si="42">+IFERROR(IF(G339&lt;&gt;0,F339*G339,0),"")</f>
        <v/>
      </c>
      <c r="I339" s="256" t="str">
        <f t="shared" ref="I339:I402" si="43">+IFERROR((G339*F339*$I$5)/36500,"")</f>
        <v/>
      </c>
      <c r="J339" s="256" t="str">
        <f t="shared" ref="J339:J402" si="44">+IFERROR(J338+I339,"")</f>
        <v/>
      </c>
    </row>
    <row r="340" spans="2:10" ht="15.75" x14ac:dyDescent="0.3">
      <c r="B340" s="60"/>
      <c r="C340" s="62"/>
      <c r="D340" s="62"/>
      <c r="E340" s="254" t="str">
        <f t="shared" si="41"/>
        <v/>
      </c>
      <c r="F340" s="254" t="str">
        <f t="shared" si="40"/>
        <v/>
      </c>
      <c r="G340" s="255" t="str">
        <f t="shared" si="39"/>
        <v/>
      </c>
      <c r="H340" s="256" t="str">
        <f t="shared" si="42"/>
        <v/>
      </c>
      <c r="I340" s="256" t="str">
        <f t="shared" si="43"/>
        <v/>
      </c>
      <c r="J340" s="256" t="str">
        <f t="shared" si="44"/>
        <v/>
      </c>
    </row>
    <row r="341" spans="2:10" ht="15.75" x14ac:dyDescent="0.3">
      <c r="B341" s="60"/>
      <c r="C341" s="62"/>
      <c r="D341" s="62"/>
      <c r="E341" s="254" t="str">
        <f t="shared" si="41"/>
        <v/>
      </c>
      <c r="F341" s="254" t="str">
        <f t="shared" si="40"/>
        <v/>
      </c>
      <c r="G341" s="255" t="str">
        <f t="shared" si="39"/>
        <v/>
      </c>
      <c r="H341" s="256" t="str">
        <f t="shared" si="42"/>
        <v/>
      </c>
      <c r="I341" s="256" t="str">
        <f t="shared" si="43"/>
        <v/>
      </c>
      <c r="J341" s="256" t="str">
        <f t="shared" si="44"/>
        <v/>
      </c>
    </row>
    <row r="342" spans="2:10" ht="15.75" x14ac:dyDescent="0.3">
      <c r="B342" s="60"/>
      <c r="C342" s="62"/>
      <c r="D342" s="62"/>
      <c r="E342" s="254" t="str">
        <f t="shared" si="41"/>
        <v/>
      </c>
      <c r="F342" s="254" t="str">
        <f t="shared" si="40"/>
        <v/>
      </c>
      <c r="G342" s="255" t="str">
        <f t="shared" si="39"/>
        <v/>
      </c>
      <c r="H342" s="256" t="str">
        <f t="shared" si="42"/>
        <v/>
      </c>
      <c r="I342" s="256" t="str">
        <f t="shared" si="43"/>
        <v/>
      </c>
      <c r="J342" s="256" t="str">
        <f t="shared" si="44"/>
        <v/>
      </c>
    </row>
    <row r="343" spans="2:10" ht="15.75" x14ac:dyDescent="0.3">
      <c r="B343" s="60"/>
      <c r="C343" s="62"/>
      <c r="D343" s="62"/>
      <c r="E343" s="254" t="str">
        <f t="shared" si="41"/>
        <v/>
      </c>
      <c r="F343" s="254" t="str">
        <f t="shared" si="40"/>
        <v/>
      </c>
      <c r="G343" s="255" t="str">
        <f t="shared" si="39"/>
        <v/>
      </c>
      <c r="H343" s="256" t="str">
        <f t="shared" si="42"/>
        <v/>
      </c>
      <c r="I343" s="256" t="str">
        <f t="shared" si="43"/>
        <v/>
      </c>
      <c r="J343" s="256" t="str">
        <f t="shared" si="44"/>
        <v/>
      </c>
    </row>
    <row r="344" spans="2:10" ht="15.75" x14ac:dyDescent="0.3">
      <c r="B344" s="60"/>
      <c r="C344" s="62"/>
      <c r="D344" s="62"/>
      <c r="E344" s="254" t="str">
        <f t="shared" si="41"/>
        <v/>
      </c>
      <c r="F344" s="254" t="str">
        <f t="shared" si="40"/>
        <v/>
      </c>
      <c r="G344" s="255" t="str">
        <f t="shared" si="39"/>
        <v/>
      </c>
      <c r="H344" s="256" t="str">
        <f t="shared" si="42"/>
        <v/>
      </c>
      <c r="I344" s="256" t="str">
        <f t="shared" si="43"/>
        <v/>
      </c>
      <c r="J344" s="256" t="str">
        <f t="shared" si="44"/>
        <v/>
      </c>
    </row>
    <row r="345" spans="2:10" ht="15.75" x14ac:dyDescent="0.3">
      <c r="B345" s="60"/>
      <c r="C345" s="62"/>
      <c r="D345" s="62"/>
      <c r="E345" s="254" t="str">
        <f t="shared" si="41"/>
        <v/>
      </c>
      <c r="F345" s="254" t="str">
        <f t="shared" si="40"/>
        <v/>
      </c>
      <c r="G345" s="255" t="str">
        <f t="shared" si="39"/>
        <v/>
      </c>
      <c r="H345" s="256" t="str">
        <f t="shared" si="42"/>
        <v/>
      </c>
      <c r="I345" s="256" t="str">
        <f t="shared" si="43"/>
        <v/>
      </c>
      <c r="J345" s="256" t="str">
        <f t="shared" si="44"/>
        <v/>
      </c>
    </row>
    <row r="346" spans="2:10" ht="15.75" x14ac:dyDescent="0.3">
      <c r="B346" s="60"/>
      <c r="C346" s="62"/>
      <c r="D346" s="62"/>
      <c r="E346" s="254" t="str">
        <f t="shared" si="41"/>
        <v/>
      </c>
      <c r="F346" s="254" t="str">
        <f t="shared" si="40"/>
        <v/>
      </c>
      <c r="G346" s="255" t="str">
        <f t="shared" si="39"/>
        <v/>
      </c>
      <c r="H346" s="256" t="str">
        <f t="shared" si="42"/>
        <v/>
      </c>
      <c r="I346" s="256" t="str">
        <f t="shared" si="43"/>
        <v/>
      </c>
      <c r="J346" s="256" t="str">
        <f t="shared" si="44"/>
        <v/>
      </c>
    </row>
    <row r="347" spans="2:10" ht="15.75" x14ac:dyDescent="0.3">
      <c r="B347" s="60"/>
      <c r="C347" s="62"/>
      <c r="D347" s="62"/>
      <c r="E347" s="254" t="str">
        <f t="shared" si="41"/>
        <v/>
      </c>
      <c r="F347" s="254" t="str">
        <f t="shared" si="40"/>
        <v/>
      </c>
      <c r="G347" s="255" t="str">
        <f t="shared" si="39"/>
        <v/>
      </c>
      <c r="H347" s="256" t="str">
        <f t="shared" si="42"/>
        <v/>
      </c>
      <c r="I347" s="256" t="str">
        <f t="shared" si="43"/>
        <v/>
      </c>
      <c r="J347" s="256" t="str">
        <f t="shared" si="44"/>
        <v/>
      </c>
    </row>
    <row r="348" spans="2:10" ht="15.75" x14ac:dyDescent="0.3">
      <c r="B348" s="60"/>
      <c r="C348" s="62"/>
      <c r="D348" s="62"/>
      <c r="E348" s="254" t="str">
        <f t="shared" si="41"/>
        <v/>
      </c>
      <c r="F348" s="254" t="str">
        <f t="shared" si="40"/>
        <v/>
      </c>
      <c r="G348" s="255" t="str">
        <f t="shared" si="39"/>
        <v/>
      </c>
      <c r="H348" s="256" t="str">
        <f t="shared" si="42"/>
        <v/>
      </c>
      <c r="I348" s="256" t="str">
        <f t="shared" si="43"/>
        <v/>
      </c>
      <c r="J348" s="256" t="str">
        <f t="shared" si="44"/>
        <v/>
      </c>
    </row>
    <row r="349" spans="2:10" ht="15.75" x14ac:dyDescent="0.3">
      <c r="B349" s="60"/>
      <c r="C349" s="62"/>
      <c r="D349" s="62"/>
      <c r="E349" s="254" t="str">
        <f t="shared" si="41"/>
        <v/>
      </c>
      <c r="F349" s="254" t="str">
        <f t="shared" si="40"/>
        <v/>
      </c>
      <c r="G349" s="255" t="str">
        <f t="shared" si="39"/>
        <v/>
      </c>
      <c r="H349" s="256" t="str">
        <f t="shared" si="42"/>
        <v/>
      </c>
      <c r="I349" s="256" t="str">
        <f t="shared" si="43"/>
        <v/>
      </c>
      <c r="J349" s="256" t="str">
        <f t="shared" si="44"/>
        <v/>
      </c>
    </row>
    <row r="350" spans="2:10" ht="15.75" x14ac:dyDescent="0.3">
      <c r="B350" s="60"/>
      <c r="C350" s="62"/>
      <c r="D350" s="62"/>
      <c r="E350" s="254" t="str">
        <f t="shared" si="41"/>
        <v/>
      </c>
      <c r="F350" s="254" t="str">
        <f t="shared" si="40"/>
        <v/>
      </c>
      <c r="G350" s="255" t="str">
        <f t="shared" si="39"/>
        <v/>
      </c>
      <c r="H350" s="256" t="str">
        <f t="shared" si="42"/>
        <v/>
      </c>
      <c r="I350" s="256" t="str">
        <f t="shared" si="43"/>
        <v/>
      </c>
      <c r="J350" s="256" t="str">
        <f t="shared" si="44"/>
        <v/>
      </c>
    </row>
    <row r="351" spans="2:10" ht="15.75" x14ac:dyDescent="0.3">
      <c r="B351" s="60"/>
      <c r="C351" s="62"/>
      <c r="D351" s="62"/>
      <c r="E351" s="254" t="str">
        <f t="shared" si="41"/>
        <v/>
      </c>
      <c r="F351" s="254" t="str">
        <f t="shared" si="40"/>
        <v/>
      </c>
      <c r="G351" s="255" t="str">
        <f t="shared" si="39"/>
        <v/>
      </c>
      <c r="H351" s="256" t="str">
        <f t="shared" si="42"/>
        <v/>
      </c>
      <c r="I351" s="256" t="str">
        <f t="shared" si="43"/>
        <v/>
      </c>
      <c r="J351" s="256" t="str">
        <f t="shared" si="44"/>
        <v/>
      </c>
    </row>
    <row r="352" spans="2:10" ht="15.75" x14ac:dyDescent="0.3">
      <c r="B352" s="60"/>
      <c r="C352" s="62"/>
      <c r="D352" s="62"/>
      <c r="E352" s="254" t="str">
        <f t="shared" si="41"/>
        <v/>
      </c>
      <c r="F352" s="254" t="str">
        <f t="shared" si="40"/>
        <v/>
      </c>
      <c r="G352" s="255" t="str">
        <f t="shared" si="39"/>
        <v/>
      </c>
      <c r="H352" s="256" t="str">
        <f t="shared" si="42"/>
        <v/>
      </c>
      <c r="I352" s="256" t="str">
        <f t="shared" si="43"/>
        <v/>
      </c>
      <c r="J352" s="256" t="str">
        <f t="shared" si="44"/>
        <v/>
      </c>
    </row>
    <row r="353" spans="2:10" ht="15.75" x14ac:dyDescent="0.3">
      <c r="B353" s="60"/>
      <c r="C353" s="62"/>
      <c r="D353" s="62"/>
      <c r="E353" s="254" t="str">
        <f t="shared" si="41"/>
        <v/>
      </c>
      <c r="F353" s="254" t="str">
        <f t="shared" si="40"/>
        <v/>
      </c>
      <c r="G353" s="255" t="str">
        <f t="shared" si="39"/>
        <v/>
      </c>
      <c r="H353" s="256" t="str">
        <f t="shared" si="42"/>
        <v/>
      </c>
      <c r="I353" s="256" t="str">
        <f t="shared" si="43"/>
        <v/>
      </c>
      <c r="J353" s="256" t="str">
        <f t="shared" si="44"/>
        <v/>
      </c>
    </row>
    <row r="354" spans="2:10" ht="15.75" x14ac:dyDescent="0.3">
      <c r="B354" s="60"/>
      <c r="C354" s="62"/>
      <c r="D354" s="62"/>
      <c r="E354" s="254" t="str">
        <f t="shared" si="41"/>
        <v/>
      </c>
      <c r="F354" s="254" t="str">
        <f t="shared" si="40"/>
        <v/>
      </c>
      <c r="G354" s="255" t="str">
        <f t="shared" si="39"/>
        <v/>
      </c>
      <c r="H354" s="256" t="str">
        <f t="shared" si="42"/>
        <v/>
      </c>
      <c r="I354" s="256" t="str">
        <f t="shared" si="43"/>
        <v/>
      </c>
      <c r="J354" s="256" t="str">
        <f t="shared" si="44"/>
        <v/>
      </c>
    </row>
    <row r="355" spans="2:10" ht="15.75" x14ac:dyDescent="0.3">
      <c r="B355" s="60"/>
      <c r="C355" s="62"/>
      <c r="D355" s="62"/>
      <c r="E355" s="254" t="str">
        <f t="shared" si="41"/>
        <v/>
      </c>
      <c r="F355" s="254" t="str">
        <f t="shared" si="40"/>
        <v/>
      </c>
      <c r="G355" s="255" t="str">
        <f t="shared" si="39"/>
        <v/>
      </c>
      <c r="H355" s="256" t="str">
        <f t="shared" si="42"/>
        <v/>
      </c>
      <c r="I355" s="256" t="str">
        <f t="shared" si="43"/>
        <v/>
      </c>
      <c r="J355" s="256" t="str">
        <f t="shared" si="44"/>
        <v/>
      </c>
    </row>
    <row r="356" spans="2:10" ht="15.75" x14ac:dyDescent="0.3">
      <c r="B356" s="60"/>
      <c r="C356" s="62"/>
      <c r="D356" s="62"/>
      <c r="E356" s="254" t="str">
        <f t="shared" si="41"/>
        <v/>
      </c>
      <c r="F356" s="254" t="str">
        <f t="shared" si="40"/>
        <v/>
      </c>
      <c r="G356" s="255" t="str">
        <f t="shared" si="39"/>
        <v/>
      </c>
      <c r="H356" s="256" t="str">
        <f t="shared" si="42"/>
        <v/>
      </c>
      <c r="I356" s="256" t="str">
        <f t="shared" si="43"/>
        <v/>
      </c>
      <c r="J356" s="256" t="str">
        <f t="shared" si="44"/>
        <v/>
      </c>
    </row>
    <row r="357" spans="2:10" ht="15.75" x14ac:dyDescent="0.3">
      <c r="B357" s="60"/>
      <c r="C357" s="62"/>
      <c r="D357" s="62"/>
      <c r="E357" s="254" t="str">
        <f t="shared" si="41"/>
        <v/>
      </c>
      <c r="F357" s="254" t="str">
        <f t="shared" si="40"/>
        <v/>
      </c>
      <c r="G357" s="255" t="str">
        <f t="shared" si="39"/>
        <v/>
      </c>
      <c r="H357" s="256" t="str">
        <f t="shared" si="42"/>
        <v/>
      </c>
      <c r="I357" s="256" t="str">
        <f t="shared" si="43"/>
        <v/>
      </c>
      <c r="J357" s="256" t="str">
        <f t="shared" si="44"/>
        <v/>
      </c>
    </row>
    <row r="358" spans="2:10" ht="15.75" x14ac:dyDescent="0.3">
      <c r="B358" s="60"/>
      <c r="C358" s="62"/>
      <c r="D358" s="62"/>
      <c r="E358" s="254" t="str">
        <f t="shared" si="41"/>
        <v/>
      </c>
      <c r="F358" s="254" t="str">
        <f t="shared" si="40"/>
        <v/>
      </c>
      <c r="G358" s="255" t="str">
        <f t="shared" si="39"/>
        <v/>
      </c>
      <c r="H358" s="256" t="str">
        <f t="shared" si="42"/>
        <v/>
      </c>
      <c r="I358" s="256" t="str">
        <f t="shared" si="43"/>
        <v/>
      </c>
      <c r="J358" s="256" t="str">
        <f t="shared" si="44"/>
        <v/>
      </c>
    </row>
    <row r="359" spans="2:10" ht="15.75" x14ac:dyDescent="0.3">
      <c r="B359" s="60"/>
      <c r="C359" s="62"/>
      <c r="D359" s="62"/>
      <c r="E359" s="254" t="str">
        <f t="shared" si="41"/>
        <v/>
      </c>
      <c r="F359" s="254" t="str">
        <f t="shared" si="40"/>
        <v/>
      </c>
      <c r="G359" s="255" t="str">
        <f t="shared" si="39"/>
        <v/>
      </c>
      <c r="H359" s="256" t="str">
        <f t="shared" si="42"/>
        <v/>
      </c>
      <c r="I359" s="256" t="str">
        <f t="shared" si="43"/>
        <v/>
      </c>
      <c r="J359" s="256" t="str">
        <f t="shared" si="44"/>
        <v/>
      </c>
    </row>
    <row r="360" spans="2:10" ht="15.75" x14ac:dyDescent="0.3">
      <c r="B360" s="60"/>
      <c r="C360" s="62"/>
      <c r="D360" s="62"/>
      <c r="E360" s="254" t="str">
        <f t="shared" si="41"/>
        <v/>
      </c>
      <c r="F360" s="254" t="str">
        <f t="shared" si="40"/>
        <v/>
      </c>
      <c r="G360" s="255" t="str">
        <f t="shared" si="39"/>
        <v/>
      </c>
      <c r="H360" s="256" t="str">
        <f t="shared" si="42"/>
        <v/>
      </c>
      <c r="I360" s="256" t="str">
        <f t="shared" si="43"/>
        <v/>
      </c>
      <c r="J360" s="256" t="str">
        <f t="shared" si="44"/>
        <v/>
      </c>
    </row>
    <row r="361" spans="2:10" ht="15.75" x14ac:dyDescent="0.3">
      <c r="B361" s="60"/>
      <c r="C361" s="62"/>
      <c r="D361" s="62"/>
      <c r="E361" s="254" t="str">
        <f t="shared" si="41"/>
        <v/>
      </c>
      <c r="F361" s="254" t="str">
        <f t="shared" si="40"/>
        <v/>
      </c>
      <c r="G361" s="255" t="str">
        <f t="shared" si="39"/>
        <v/>
      </c>
      <c r="H361" s="256" t="str">
        <f t="shared" si="42"/>
        <v/>
      </c>
      <c r="I361" s="256" t="str">
        <f t="shared" si="43"/>
        <v/>
      </c>
      <c r="J361" s="256" t="str">
        <f t="shared" si="44"/>
        <v/>
      </c>
    </row>
    <row r="362" spans="2:10" ht="15.75" x14ac:dyDescent="0.3">
      <c r="B362" s="60"/>
      <c r="C362" s="62"/>
      <c r="D362" s="62"/>
      <c r="E362" s="254" t="str">
        <f t="shared" si="41"/>
        <v/>
      </c>
      <c r="F362" s="254" t="str">
        <f t="shared" si="40"/>
        <v/>
      </c>
      <c r="G362" s="255" t="str">
        <f t="shared" si="39"/>
        <v/>
      </c>
      <c r="H362" s="256" t="str">
        <f t="shared" si="42"/>
        <v/>
      </c>
      <c r="I362" s="256" t="str">
        <f t="shared" si="43"/>
        <v/>
      </c>
      <c r="J362" s="256" t="str">
        <f t="shared" si="44"/>
        <v/>
      </c>
    </row>
    <row r="363" spans="2:10" ht="15.75" x14ac:dyDescent="0.3">
      <c r="B363" s="60"/>
      <c r="C363" s="62"/>
      <c r="D363" s="62"/>
      <c r="E363" s="254" t="str">
        <f t="shared" si="41"/>
        <v/>
      </c>
      <c r="F363" s="254" t="str">
        <f t="shared" si="40"/>
        <v/>
      </c>
      <c r="G363" s="255" t="str">
        <f t="shared" si="39"/>
        <v/>
      </c>
      <c r="H363" s="256" t="str">
        <f t="shared" si="42"/>
        <v/>
      </c>
      <c r="I363" s="256" t="str">
        <f t="shared" si="43"/>
        <v/>
      </c>
      <c r="J363" s="256" t="str">
        <f t="shared" si="44"/>
        <v/>
      </c>
    </row>
    <row r="364" spans="2:10" ht="15.75" x14ac:dyDescent="0.3">
      <c r="B364" s="60"/>
      <c r="C364" s="62"/>
      <c r="D364" s="62"/>
      <c r="E364" s="254" t="str">
        <f t="shared" si="41"/>
        <v/>
      </c>
      <c r="F364" s="254" t="str">
        <f t="shared" si="40"/>
        <v/>
      </c>
      <c r="G364" s="255" t="str">
        <f t="shared" si="39"/>
        <v/>
      </c>
      <c r="H364" s="256" t="str">
        <f t="shared" si="42"/>
        <v/>
      </c>
      <c r="I364" s="256" t="str">
        <f t="shared" si="43"/>
        <v/>
      </c>
      <c r="J364" s="256" t="str">
        <f t="shared" si="44"/>
        <v/>
      </c>
    </row>
    <row r="365" spans="2:10" ht="15.75" x14ac:dyDescent="0.3">
      <c r="B365" s="60"/>
      <c r="C365" s="62"/>
      <c r="D365" s="62"/>
      <c r="E365" s="254" t="str">
        <f t="shared" si="41"/>
        <v/>
      </c>
      <c r="F365" s="254" t="str">
        <f t="shared" si="40"/>
        <v/>
      </c>
      <c r="G365" s="255" t="str">
        <f t="shared" si="39"/>
        <v/>
      </c>
      <c r="H365" s="256" t="str">
        <f t="shared" si="42"/>
        <v/>
      </c>
      <c r="I365" s="256" t="str">
        <f t="shared" si="43"/>
        <v/>
      </c>
      <c r="J365" s="256" t="str">
        <f t="shared" si="44"/>
        <v/>
      </c>
    </row>
    <row r="366" spans="2:10" ht="15.75" x14ac:dyDescent="0.3">
      <c r="B366" s="60"/>
      <c r="C366" s="62"/>
      <c r="D366" s="62"/>
      <c r="E366" s="254" t="str">
        <f t="shared" si="41"/>
        <v/>
      </c>
      <c r="F366" s="254" t="str">
        <f t="shared" si="40"/>
        <v/>
      </c>
      <c r="G366" s="255" t="str">
        <f t="shared" si="39"/>
        <v/>
      </c>
      <c r="H366" s="256" t="str">
        <f t="shared" si="42"/>
        <v/>
      </c>
      <c r="I366" s="256" t="str">
        <f t="shared" si="43"/>
        <v/>
      </c>
      <c r="J366" s="256" t="str">
        <f t="shared" si="44"/>
        <v/>
      </c>
    </row>
    <row r="367" spans="2:10" ht="15.75" x14ac:dyDescent="0.3">
      <c r="B367" s="60"/>
      <c r="C367" s="62"/>
      <c r="D367" s="62"/>
      <c r="E367" s="254" t="str">
        <f t="shared" si="41"/>
        <v/>
      </c>
      <c r="F367" s="254" t="str">
        <f t="shared" si="40"/>
        <v/>
      </c>
      <c r="G367" s="255" t="str">
        <f t="shared" si="39"/>
        <v/>
      </c>
      <c r="H367" s="256" t="str">
        <f t="shared" si="42"/>
        <v/>
      </c>
      <c r="I367" s="256" t="str">
        <f t="shared" si="43"/>
        <v/>
      </c>
      <c r="J367" s="256" t="str">
        <f t="shared" si="44"/>
        <v/>
      </c>
    </row>
    <row r="368" spans="2:10" ht="15.75" x14ac:dyDescent="0.3">
      <c r="B368" s="60"/>
      <c r="C368" s="62"/>
      <c r="D368" s="62"/>
      <c r="E368" s="254" t="str">
        <f t="shared" si="41"/>
        <v/>
      </c>
      <c r="F368" s="254" t="str">
        <f t="shared" si="40"/>
        <v/>
      </c>
      <c r="G368" s="255" t="str">
        <f t="shared" si="39"/>
        <v/>
      </c>
      <c r="H368" s="256" t="str">
        <f t="shared" si="42"/>
        <v/>
      </c>
      <c r="I368" s="256" t="str">
        <f t="shared" si="43"/>
        <v/>
      </c>
      <c r="J368" s="256" t="str">
        <f t="shared" si="44"/>
        <v/>
      </c>
    </row>
    <row r="369" spans="2:10" ht="15.75" x14ac:dyDescent="0.3">
      <c r="B369" s="60"/>
      <c r="C369" s="62"/>
      <c r="D369" s="62"/>
      <c r="E369" s="254" t="str">
        <f t="shared" si="41"/>
        <v/>
      </c>
      <c r="F369" s="254" t="str">
        <f t="shared" si="40"/>
        <v/>
      </c>
      <c r="G369" s="255" t="str">
        <f t="shared" si="39"/>
        <v/>
      </c>
      <c r="H369" s="256" t="str">
        <f t="shared" si="42"/>
        <v/>
      </c>
      <c r="I369" s="256" t="str">
        <f t="shared" si="43"/>
        <v/>
      </c>
      <c r="J369" s="256" t="str">
        <f t="shared" si="44"/>
        <v/>
      </c>
    </row>
    <row r="370" spans="2:10" ht="15.75" x14ac:dyDescent="0.3">
      <c r="B370" s="60"/>
      <c r="C370" s="62"/>
      <c r="D370" s="62"/>
      <c r="E370" s="254" t="str">
        <f t="shared" si="41"/>
        <v/>
      </c>
      <c r="F370" s="254" t="str">
        <f t="shared" si="40"/>
        <v/>
      </c>
      <c r="G370" s="255" t="str">
        <f t="shared" si="39"/>
        <v/>
      </c>
      <c r="H370" s="256" t="str">
        <f t="shared" si="42"/>
        <v/>
      </c>
      <c r="I370" s="256" t="str">
        <f t="shared" si="43"/>
        <v/>
      </c>
      <c r="J370" s="256" t="str">
        <f t="shared" si="44"/>
        <v/>
      </c>
    </row>
    <row r="371" spans="2:10" ht="15.75" x14ac:dyDescent="0.3">
      <c r="B371" s="60"/>
      <c r="C371" s="62"/>
      <c r="D371" s="62"/>
      <c r="E371" s="254" t="str">
        <f t="shared" si="41"/>
        <v/>
      </c>
      <c r="F371" s="254" t="str">
        <f t="shared" si="40"/>
        <v/>
      </c>
      <c r="G371" s="255" t="str">
        <f t="shared" si="39"/>
        <v/>
      </c>
      <c r="H371" s="256" t="str">
        <f t="shared" si="42"/>
        <v/>
      </c>
      <c r="I371" s="256" t="str">
        <f t="shared" si="43"/>
        <v/>
      </c>
      <c r="J371" s="256" t="str">
        <f t="shared" si="44"/>
        <v/>
      </c>
    </row>
    <row r="372" spans="2:10" ht="15.75" x14ac:dyDescent="0.3">
      <c r="B372" s="60"/>
      <c r="C372" s="62"/>
      <c r="D372" s="62"/>
      <c r="E372" s="254" t="str">
        <f t="shared" si="41"/>
        <v/>
      </c>
      <c r="F372" s="254" t="str">
        <f t="shared" si="40"/>
        <v/>
      </c>
      <c r="G372" s="255" t="str">
        <f t="shared" si="39"/>
        <v/>
      </c>
      <c r="H372" s="256" t="str">
        <f t="shared" si="42"/>
        <v/>
      </c>
      <c r="I372" s="256" t="str">
        <f t="shared" si="43"/>
        <v/>
      </c>
      <c r="J372" s="256" t="str">
        <f t="shared" si="44"/>
        <v/>
      </c>
    </row>
    <row r="373" spans="2:10" ht="15.75" x14ac:dyDescent="0.3">
      <c r="B373" s="60"/>
      <c r="C373" s="62"/>
      <c r="D373" s="62"/>
      <c r="E373" s="254" t="str">
        <f t="shared" si="41"/>
        <v/>
      </c>
      <c r="F373" s="254" t="str">
        <f t="shared" si="40"/>
        <v/>
      </c>
      <c r="G373" s="255" t="str">
        <f t="shared" si="39"/>
        <v/>
      </c>
      <c r="H373" s="256" t="str">
        <f t="shared" si="42"/>
        <v/>
      </c>
      <c r="I373" s="256" t="str">
        <f t="shared" si="43"/>
        <v/>
      </c>
      <c r="J373" s="256" t="str">
        <f t="shared" si="44"/>
        <v/>
      </c>
    </row>
    <row r="374" spans="2:10" ht="15.75" x14ac:dyDescent="0.3">
      <c r="B374" s="60"/>
      <c r="C374" s="62"/>
      <c r="D374" s="62"/>
      <c r="E374" s="254" t="str">
        <f t="shared" si="41"/>
        <v/>
      </c>
      <c r="F374" s="254" t="str">
        <f t="shared" si="40"/>
        <v/>
      </c>
      <c r="G374" s="255" t="str">
        <f t="shared" si="39"/>
        <v/>
      </c>
      <c r="H374" s="256" t="str">
        <f t="shared" si="42"/>
        <v/>
      </c>
      <c r="I374" s="256" t="str">
        <f t="shared" si="43"/>
        <v/>
      </c>
      <c r="J374" s="256" t="str">
        <f t="shared" si="44"/>
        <v/>
      </c>
    </row>
    <row r="375" spans="2:10" ht="15.75" x14ac:dyDescent="0.3">
      <c r="B375" s="60"/>
      <c r="C375" s="62"/>
      <c r="D375" s="62"/>
      <c r="E375" s="254" t="str">
        <f t="shared" si="41"/>
        <v/>
      </c>
      <c r="F375" s="254" t="str">
        <f t="shared" si="40"/>
        <v/>
      </c>
      <c r="G375" s="255" t="str">
        <f t="shared" si="39"/>
        <v/>
      </c>
      <c r="H375" s="256" t="str">
        <f t="shared" si="42"/>
        <v/>
      </c>
      <c r="I375" s="256" t="str">
        <f t="shared" si="43"/>
        <v/>
      </c>
      <c r="J375" s="256" t="str">
        <f t="shared" si="44"/>
        <v/>
      </c>
    </row>
    <row r="376" spans="2:10" ht="15.75" x14ac:dyDescent="0.3">
      <c r="B376" s="60"/>
      <c r="C376" s="62"/>
      <c r="D376" s="62"/>
      <c r="E376" s="254" t="str">
        <f t="shared" si="41"/>
        <v/>
      </c>
      <c r="F376" s="254" t="str">
        <f t="shared" si="40"/>
        <v/>
      </c>
      <c r="G376" s="255" t="str">
        <f t="shared" si="39"/>
        <v/>
      </c>
      <c r="H376" s="256" t="str">
        <f t="shared" si="42"/>
        <v/>
      </c>
      <c r="I376" s="256" t="str">
        <f t="shared" si="43"/>
        <v/>
      </c>
      <c r="J376" s="256" t="str">
        <f t="shared" si="44"/>
        <v/>
      </c>
    </row>
    <row r="377" spans="2:10" ht="15.75" x14ac:dyDescent="0.3">
      <c r="B377" s="60"/>
      <c r="C377" s="62"/>
      <c r="D377" s="62"/>
      <c r="E377" s="254" t="str">
        <f t="shared" si="41"/>
        <v/>
      </c>
      <c r="F377" s="254" t="str">
        <f t="shared" si="40"/>
        <v/>
      </c>
      <c r="G377" s="255" t="str">
        <f t="shared" si="39"/>
        <v/>
      </c>
      <c r="H377" s="256" t="str">
        <f t="shared" si="42"/>
        <v/>
      </c>
      <c r="I377" s="256" t="str">
        <f t="shared" si="43"/>
        <v/>
      </c>
      <c r="J377" s="256" t="str">
        <f t="shared" si="44"/>
        <v/>
      </c>
    </row>
    <row r="378" spans="2:10" ht="15.75" x14ac:dyDescent="0.3">
      <c r="B378" s="60"/>
      <c r="C378" s="62"/>
      <c r="D378" s="62"/>
      <c r="E378" s="254" t="str">
        <f t="shared" si="41"/>
        <v/>
      </c>
      <c r="F378" s="254" t="str">
        <f t="shared" si="40"/>
        <v/>
      </c>
      <c r="G378" s="255" t="str">
        <f t="shared" si="39"/>
        <v/>
      </c>
      <c r="H378" s="256" t="str">
        <f t="shared" si="42"/>
        <v/>
      </c>
      <c r="I378" s="256" t="str">
        <f t="shared" si="43"/>
        <v/>
      </c>
      <c r="J378" s="256" t="str">
        <f t="shared" si="44"/>
        <v/>
      </c>
    </row>
    <row r="379" spans="2:10" ht="15.75" x14ac:dyDescent="0.3">
      <c r="B379" s="60"/>
      <c r="C379" s="62"/>
      <c r="D379" s="62"/>
      <c r="E379" s="254" t="str">
        <f t="shared" si="41"/>
        <v/>
      </c>
      <c r="F379" s="254" t="str">
        <f t="shared" si="40"/>
        <v/>
      </c>
      <c r="G379" s="255" t="str">
        <f t="shared" si="39"/>
        <v/>
      </c>
      <c r="H379" s="256" t="str">
        <f t="shared" si="42"/>
        <v/>
      </c>
      <c r="I379" s="256" t="str">
        <f t="shared" si="43"/>
        <v/>
      </c>
      <c r="J379" s="256" t="str">
        <f t="shared" si="44"/>
        <v/>
      </c>
    </row>
    <row r="380" spans="2:10" ht="15.75" x14ac:dyDescent="0.3">
      <c r="B380" s="60"/>
      <c r="C380" s="62"/>
      <c r="D380" s="62"/>
      <c r="E380" s="254" t="str">
        <f t="shared" si="41"/>
        <v/>
      </c>
      <c r="F380" s="254" t="str">
        <f t="shared" si="40"/>
        <v/>
      </c>
      <c r="G380" s="255" t="str">
        <f t="shared" si="39"/>
        <v/>
      </c>
      <c r="H380" s="256" t="str">
        <f t="shared" si="42"/>
        <v/>
      </c>
      <c r="I380" s="256" t="str">
        <f t="shared" si="43"/>
        <v/>
      </c>
      <c r="J380" s="256" t="str">
        <f t="shared" si="44"/>
        <v/>
      </c>
    </row>
    <row r="381" spans="2:10" ht="15.75" x14ac:dyDescent="0.3">
      <c r="B381" s="60"/>
      <c r="C381" s="62"/>
      <c r="D381" s="62"/>
      <c r="E381" s="254" t="str">
        <f t="shared" si="41"/>
        <v/>
      </c>
      <c r="F381" s="254" t="str">
        <f t="shared" si="40"/>
        <v/>
      </c>
      <c r="G381" s="255" t="str">
        <f t="shared" si="39"/>
        <v/>
      </c>
      <c r="H381" s="256" t="str">
        <f t="shared" si="42"/>
        <v/>
      </c>
      <c r="I381" s="256" t="str">
        <f t="shared" si="43"/>
        <v/>
      </c>
      <c r="J381" s="256" t="str">
        <f t="shared" si="44"/>
        <v/>
      </c>
    </row>
    <row r="382" spans="2:10" ht="15.75" x14ac:dyDescent="0.3">
      <c r="B382" s="60"/>
      <c r="C382" s="62"/>
      <c r="D382" s="62"/>
      <c r="E382" s="254" t="str">
        <f t="shared" si="41"/>
        <v/>
      </c>
      <c r="F382" s="254" t="str">
        <f t="shared" si="40"/>
        <v/>
      </c>
      <c r="G382" s="255" t="str">
        <f t="shared" si="39"/>
        <v/>
      </c>
      <c r="H382" s="256" t="str">
        <f t="shared" si="42"/>
        <v/>
      </c>
      <c r="I382" s="256" t="str">
        <f t="shared" si="43"/>
        <v/>
      </c>
      <c r="J382" s="256" t="str">
        <f t="shared" si="44"/>
        <v/>
      </c>
    </row>
    <row r="383" spans="2:10" ht="15.75" x14ac:dyDescent="0.3">
      <c r="B383" s="60"/>
      <c r="C383" s="62"/>
      <c r="D383" s="62"/>
      <c r="E383" s="254" t="str">
        <f t="shared" si="41"/>
        <v/>
      </c>
      <c r="F383" s="254" t="str">
        <f t="shared" si="40"/>
        <v/>
      </c>
      <c r="G383" s="255" t="str">
        <f t="shared" si="39"/>
        <v/>
      </c>
      <c r="H383" s="256" t="str">
        <f t="shared" si="42"/>
        <v/>
      </c>
      <c r="I383" s="256" t="str">
        <f t="shared" si="43"/>
        <v/>
      </c>
      <c r="J383" s="256" t="str">
        <f t="shared" si="44"/>
        <v/>
      </c>
    </row>
    <row r="384" spans="2:10" ht="15.75" x14ac:dyDescent="0.3">
      <c r="B384" s="60"/>
      <c r="C384" s="62"/>
      <c r="D384" s="62"/>
      <c r="E384" s="254" t="str">
        <f t="shared" si="41"/>
        <v/>
      </c>
      <c r="F384" s="254" t="str">
        <f t="shared" si="40"/>
        <v/>
      </c>
      <c r="G384" s="255" t="str">
        <f t="shared" si="39"/>
        <v/>
      </c>
      <c r="H384" s="256" t="str">
        <f t="shared" si="42"/>
        <v/>
      </c>
      <c r="I384" s="256" t="str">
        <f t="shared" si="43"/>
        <v/>
      </c>
      <c r="J384" s="256" t="str">
        <f t="shared" si="44"/>
        <v/>
      </c>
    </row>
    <row r="385" spans="2:10" ht="15.75" x14ac:dyDescent="0.3">
      <c r="B385" s="60"/>
      <c r="C385" s="62"/>
      <c r="D385" s="62"/>
      <c r="E385" s="254" t="str">
        <f t="shared" si="41"/>
        <v/>
      </c>
      <c r="F385" s="254" t="str">
        <f t="shared" si="40"/>
        <v/>
      </c>
      <c r="G385" s="255" t="str">
        <f t="shared" si="39"/>
        <v/>
      </c>
      <c r="H385" s="256" t="str">
        <f t="shared" si="42"/>
        <v/>
      </c>
      <c r="I385" s="256" t="str">
        <f t="shared" si="43"/>
        <v/>
      </c>
      <c r="J385" s="256" t="str">
        <f t="shared" si="44"/>
        <v/>
      </c>
    </row>
    <row r="386" spans="2:10" ht="15.75" x14ac:dyDescent="0.3">
      <c r="B386" s="60"/>
      <c r="C386" s="62"/>
      <c r="D386" s="62"/>
      <c r="E386" s="254" t="str">
        <f t="shared" si="41"/>
        <v/>
      </c>
      <c r="F386" s="254" t="str">
        <f t="shared" si="40"/>
        <v/>
      </c>
      <c r="G386" s="255" t="str">
        <f t="shared" si="39"/>
        <v/>
      </c>
      <c r="H386" s="256" t="str">
        <f t="shared" si="42"/>
        <v/>
      </c>
      <c r="I386" s="256" t="str">
        <f t="shared" si="43"/>
        <v/>
      </c>
      <c r="J386" s="256" t="str">
        <f t="shared" si="44"/>
        <v/>
      </c>
    </row>
    <row r="387" spans="2:10" ht="15.75" x14ac:dyDescent="0.3">
      <c r="B387" s="60"/>
      <c r="C387" s="62"/>
      <c r="D387" s="62"/>
      <c r="E387" s="254" t="str">
        <f t="shared" si="41"/>
        <v/>
      </c>
      <c r="F387" s="254" t="str">
        <f t="shared" si="40"/>
        <v/>
      </c>
      <c r="G387" s="255" t="str">
        <f t="shared" si="39"/>
        <v/>
      </c>
      <c r="H387" s="256" t="str">
        <f t="shared" si="42"/>
        <v/>
      </c>
      <c r="I387" s="256" t="str">
        <f t="shared" si="43"/>
        <v/>
      </c>
      <c r="J387" s="256" t="str">
        <f t="shared" si="44"/>
        <v/>
      </c>
    </row>
    <row r="388" spans="2:10" ht="15.75" x14ac:dyDescent="0.3">
      <c r="B388" s="60"/>
      <c r="C388" s="62"/>
      <c r="D388" s="62"/>
      <c r="E388" s="254" t="str">
        <f t="shared" si="41"/>
        <v/>
      </c>
      <c r="F388" s="254" t="str">
        <f t="shared" si="40"/>
        <v/>
      </c>
      <c r="G388" s="255" t="str">
        <f t="shared" si="39"/>
        <v/>
      </c>
      <c r="H388" s="256" t="str">
        <f t="shared" si="42"/>
        <v/>
      </c>
      <c r="I388" s="256" t="str">
        <f t="shared" si="43"/>
        <v/>
      </c>
      <c r="J388" s="256" t="str">
        <f t="shared" si="44"/>
        <v/>
      </c>
    </row>
    <row r="389" spans="2:10" ht="15.75" x14ac:dyDescent="0.3">
      <c r="B389" s="60"/>
      <c r="C389" s="62"/>
      <c r="D389" s="62"/>
      <c r="E389" s="254" t="str">
        <f t="shared" si="41"/>
        <v/>
      </c>
      <c r="F389" s="254" t="str">
        <f t="shared" si="40"/>
        <v/>
      </c>
      <c r="G389" s="255" t="str">
        <f t="shared" si="39"/>
        <v/>
      </c>
      <c r="H389" s="256" t="str">
        <f t="shared" si="42"/>
        <v/>
      </c>
      <c r="I389" s="256" t="str">
        <f t="shared" si="43"/>
        <v/>
      </c>
      <c r="J389" s="256" t="str">
        <f t="shared" si="44"/>
        <v/>
      </c>
    </row>
    <row r="390" spans="2:10" ht="15.75" x14ac:dyDescent="0.3">
      <c r="B390" s="60"/>
      <c r="C390" s="62"/>
      <c r="D390" s="62"/>
      <c r="E390" s="254" t="str">
        <f t="shared" si="41"/>
        <v/>
      </c>
      <c r="F390" s="254" t="str">
        <f t="shared" si="40"/>
        <v/>
      </c>
      <c r="G390" s="255" t="str">
        <f t="shared" si="39"/>
        <v/>
      </c>
      <c r="H390" s="256" t="str">
        <f t="shared" si="42"/>
        <v/>
      </c>
      <c r="I390" s="256" t="str">
        <f t="shared" si="43"/>
        <v/>
      </c>
      <c r="J390" s="256" t="str">
        <f t="shared" si="44"/>
        <v/>
      </c>
    </row>
    <row r="391" spans="2:10" ht="15.75" x14ac:dyDescent="0.3">
      <c r="B391" s="60"/>
      <c r="C391" s="62"/>
      <c r="D391" s="62"/>
      <c r="E391" s="254" t="str">
        <f t="shared" si="41"/>
        <v/>
      </c>
      <c r="F391" s="254" t="str">
        <f t="shared" si="40"/>
        <v/>
      </c>
      <c r="G391" s="255" t="str">
        <f t="shared" si="39"/>
        <v/>
      </c>
      <c r="H391" s="256" t="str">
        <f t="shared" si="42"/>
        <v/>
      </c>
      <c r="I391" s="256" t="str">
        <f t="shared" si="43"/>
        <v/>
      </c>
      <c r="J391" s="256" t="str">
        <f t="shared" si="44"/>
        <v/>
      </c>
    </row>
    <row r="392" spans="2:10" ht="15.75" x14ac:dyDescent="0.3">
      <c r="B392" s="60"/>
      <c r="C392" s="62"/>
      <c r="D392" s="62"/>
      <c r="E392" s="254" t="str">
        <f t="shared" si="41"/>
        <v/>
      </c>
      <c r="F392" s="254" t="str">
        <f t="shared" si="40"/>
        <v/>
      </c>
      <c r="G392" s="255" t="str">
        <f t="shared" si="39"/>
        <v/>
      </c>
      <c r="H392" s="256" t="str">
        <f t="shared" si="42"/>
        <v/>
      </c>
      <c r="I392" s="256" t="str">
        <f t="shared" si="43"/>
        <v/>
      </c>
      <c r="J392" s="256" t="str">
        <f t="shared" si="44"/>
        <v/>
      </c>
    </row>
    <row r="393" spans="2:10" ht="15.75" x14ac:dyDescent="0.3">
      <c r="B393" s="60"/>
      <c r="C393" s="62"/>
      <c r="D393" s="62"/>
      <c r="E393" s="254" t="str">
        <f t="shared" si="41"/>
        <v/>
      </c>
      <c r="F393" s="254" t="str">
        <f t="shared" si="40"/>
        <v/>
      </c>
      <c r="G393" s="255" t="str">
        <f t="shared" ref="G393:G456" si="45">+IF(AND(B394&lt;&gt;"",$F$5&gt;B393),B394-B393,"")</f>
        <v/>
      </c>
      <c r="H393" s="256" t="str">
        <f t="shared" si="42"/>
        <v/>
      </c>
      <c r="I393" s="256" t="str">
        <f t="shared" si="43"/>
        <v/>
      </c>
      <c r="J393" s="256" t="str">
        <f t="shared" si="44"/>
        <v/>
      </c>
    </row>
    <row r="394" spans="2:10" ht="15.75" x14ac:dyDescent="0.3">
      <c r="B394" s="60"/>
      <c r="C394" s="62"/>
      <c r="D394" s="62"/>
      <c r="E394" s="254" t="str">
        <f t="shared" si="41"/>
        <v/>
      </c>
      <c r="F394" s="254" t="str">
        <f t="shared" si="40"/>
        <v/>
      </c>
      <c r="G394" s="255" t="str">
        <f t="shared" si="45"/>
        <v/>
      </c>
      <c r="H394" s="256" t="str">
        <f t="shared" si="42"/>
        <v/>
      </c>
      <c r="I394" s="256" t="str">
        <f t="shared" si="43"/>
        <v/>
      </c>
      <c r="J394" s="256" t="str">
        <f t="shared" si="44"/>
        <v/>
      </c>
    </row>
    <row r="395" spans="2:10" ht="15.75" x14ac:dyDescent="0.3">
      <c r="B395" s="60"/>
      <c r="C395" s="62"/>
      <c r="D395" s="62"/>
      <c r="E395" s="254" t="str">
        <f t="shared" si="41"/>
        <v/>
      </c>
      <c r="F395" s="254" t="str">
        <f t="shared" si="40"/>
        <v/>
      </c>
      <c r="G395" s="255" t="str">
        <f t="shared" si="45"/>
        <v/>
      </c>
      <c r="H395" s="256" t="str">
        <f t="shared" si="42"/>
        <v/>
      </c>
      <c r="I395" s="256" t="str">
        <f t="shared" si="43"/>
        <v/>
      </c>
      <c r="J395" s="256" t="str">
        <f t="shared" si="44"/>
        <v/>
      </c>
    </row>
    <row r="396" spans="2:10" ht="15.75" x14ac:dyDescent="0.3">
      <c r="B396" s="60"/>
      <c r="C396" s="62"/>
      <c r="D396" s="62"/>
      <c r="E396" s="254" t="str">
        <f t="shared" si="41"/>
        <v/>
      </c>
      <c r="F396" s="254" t="str">
        <f t="shared" si="40"/>
        <v/>
      </c>
      <c r="G396" s="255" t="str">
        <f t="shared" si="45"/>
        <v/>
      </c>
      <c r="H396" s="256" t="str">
        <f t="shared" si="42"/>
        <v/>
      </c>
      <c r="I396" s="256" t="str">
        <f t="shared" si="43"/>
        <v/>
      </c>
      <c r="J396" s="256" t="str">
        <f t="shared" si="44"/>
        <v/>
      </c>
    </row>
    <row r="397" spans="2:10" ht="15.75" x14ac:dyDescent="0.3">
      <c r="B397" s="60"/>
      <c r="C397" s="62"/>
      <c r="D397" s="62"/>
      <c r="E397" s="254" t="str">
        <f t="shared" si="41"/>
        <v/>
      </c>
      <c r="F397" s="254" t="str">
        <f t="shared" si="40"/>
        <v/>
      </c>
      <c r="G397" s="255" t="str">
        <f t="shared" si="45"/>
        <v/>
      </c>
      <c r="H397" s="256" t="str">
        <f t="shared" si="42"/>
        <v/>
      </c>
      <c r="I397" s="256" t="str">
        <f t="shared" si="43"/>
        <v/>
      </c>
      <c r="J397" s="256" t="str">
        <f t="shared" si="44"/>
        <v/>
      </c>
    </row>
    <row r="398" spans="2:10" ht="15.75" x14ac:dyDescent="0.3">
      <c r="B398" s="60"/>
      <c r="C398" s="62"/>
      <c r="D398" s="62"/>
      <c r="E398" s="254" t="str">
        <f t="shared" si="41"/>
        <v/>
      </c>
      <c r="F398" s="254" t="str">
        <f t="shared" si="40"/>
        <v/>
      </c>
      <c r="G398" s="255" t="str">
        <f t="shared" si="45"/>
        <v/>
      </c>
      <c r="H398" s="256" t="str">
        <f t="shared" si="42"/>
        <v/>
      </c>
      <c r="I398" s="256" t="str">
        <f t="shared" si="43"/>
        <v/>
      </c>
      <c r="J398" s="256" t="str">
        <f t="shared" si="44"/>
        <v/>
      </c>
    </row>
    <row r="399" spans="2:10" ht="15.75" x14ac:dyDescent="0.3">
      <c r="B399" s="60"/>
      <c r="C399" s="62"/>
      <c r="D399" s="62"/>
      <c r="E399" s="254" t="str">
        <f t="shared" si="41"/>
        <v/>
      </c>
      <c r="F399" s="254" t="str">
        <f t="shared" si="40"/>
        <v/>
      </c>
      <c r="G399" s="255" t="str">
        <f t="shared" si="45"/>
        <v/>
      </c>
      <c r="H399" s="256" t="str">
        <f t="shared" si="42"/>
        <v/>
      </c>
      <c r="I399" s="256" t="str">
        <f t="shared" si="43"/>
        <v/>
      </c>
      <c r="J399" s="256" t="str">
        <f t="shared" si="44"/>
        <v/>
      </c>
    </row>
    <row r="400" spans="2:10" ht="15.75" x14ac:dyDescent="0.3">
      <c r="B400" s="60"/>
      <c r="C400" s="62"/>
      <c r="D400" s="62"/>
      <c r="E400" s="254" t="str">
        <f t="shared" si="41"/>
        <v/>
      </c>
      <c r="F400" s="254" t="str">
        <f t="shared" ref="F400:F463" si="46">+IFERROR(IF(E400&gt;$H$5,E400-$H$5,""),"")</f>
        <v/>
      </c>
      <c r="G400" s="255" t="str">
        <f t="shared" si="45"/>
        <v/>
      </c>
      <c r="H400" s="256" t="str">
        <f t="shared" si="42"/>
        <v/>
      </c>
      <c r="I400" s="256" t="str">
        <f t="shared" si="43"/>
        <v/>
      </c>
      <c r="J400" s="256" t="str">
        <f t="shared" si="44"/>
        <v/>
      </c>
    </row>
    <row r="401" spans="2:10" ht="15.75" x14ac:dyDescent="0.3">
      <c r="B401" s="60"/>
      <c r="C401" s="62"/>
      <c r="D401" s="62"/>
      <c r="E401" s="254" t="str">
        <f t="shared" si="41"/>
        <v/>
      </c>
      <c r="F401" s="254" t="str">
        <f t="shared" si="46"/>
        <v/>
      </c>
      <c r="G401" s="255" t="str">
        <f t="shared" si="45"/>
        <v/>
      </c>
      <c r="H401" s="256" t="str">
        <f t="shared" si="42"/>
        <v/>
      </c>
      <c r="I401" s="256" t="str">
        <f t="shared" si="43"/>
        <v/>
      </c>
      <c r="J401" s="256" t="str">
        <f t="shared" si="44"/>
        <v/>
      </c>
    </row>
    <row r="402" spans="2:10" ht="15.75" x14ac:dyDescent="0.3">
      <c r="B402" s="60"/>
      <c r="C402" s="62"/>
      <c r="D402" s="62"/>
      <c r="E402" s="254" t="str">
        <f t="shared" si="41"/>
        <v/>
      </c>
      <c r="F402" s="254" t="str">
        <f t="shared" si="46"/>
        <v/>
      </c>
      <c r="G402" s="255" t="str">
        <f t="shared" si="45"/>
        <v/>
      </c>
      <c r="H402" s="256" t="str">
        <f t="shared" si="42"/>
        <v/>
      </c>
      <c r="I402" s="256" t="str">
        <f t="shared" si="43"/>
        <v/>
      </c>
      <c r="J402" s="256" t="str">
        <f t="shared" si="44"/>
        <v/>
      </c>
    </row>
    <row r="403" spans="2:10" ht="15.75" x14ac:dyDescent="0.3">
      <c r="B403" s="60"/>
      <c r="C403" s="62"/>
      <c r="D403" s="62"/>
      <c r="E403" s="254" t="str">
        <f t="shared" ref="E403:E466" si="47">+IF(C403&lt;&gt;"",E402+C403-D403,"")</f>
        <v/>
      </c>
      <c r="F403" s="254" t="str">
        <f t="shared" si="46"/>
        <v/>
      </c>
      <c r="G403" s="255" t="str">
        <f t="shared" si="45"/>
        <v/>
      </c>
      <c r="H403" s="256" t="str">
        <f t="shared" ref="H403:H466" si="48">+IFERROR(IF(G403&lt;&gt;0,F403*G403,0),"")</f>
        <v/>
      </c>
      <c r="I403" s="256" t="str">
        <f t="shared" ref="I403:I466" si="49">+IFERROR((G403*F403*$I$5)/36500,"")</f>
        <v/>
      </c>
      <c r="J403" s="256" t="str">
        <f t="shared" ref="J403:J466" si="50">+IFERROR(J402+I403,"")</f>
        <v/>
      </c>
    </row>
    <row r="404" spans="2:10" ht="15.75" x14ac:dyDescent="0.3">
      <c r="B404" s="60"/>
      <c r="C404" s="62"/>
      <c r="D404" s="62"/>
      <c r="E404" s="254" t="str">
        <f t="shared" si="47"/>
        <v/>
      </c>
      <c r="F404" s="254" t="str">
        <f t="shared" si="46"/>
        <v/>
      </c>
      <c r="G404" s="255" t="str">
        <f t="shared" si="45"/>
        <v/>
      </c>
      <c r="H404" s="256" t="str">
        <f t="shared" si="48"/>
        <v/>
      </c>
      <c r="I404" s="256" t="str">
        <f t="shared" si="49"/>
        <v/>
      </c>
      <c r="J404" s="256" t="str">
        <f t="shared" si="50"/>
        <v/>
      </c>
    </row>
    <row r="405" spans="2:10" ht="15.75" x14ac:dyDescent="0.3">
      <c r="B405" s="60"/>
      <c r="C405" s="62"/>
      <c r="D405" s="62"/>
      <c r="E405" s="254" t="str">
        <f t="shared" si="47"/>
        <v/>
      </c>
      <c r="F405" s="254" t="str">
        <f t="shared" si="46"/>
        <v/>
      </c>
      <c r="G405" s="255" t="str">
        <f t="shared" si="45"/>
        <v/>
      </c>
      <c r="H405" s="256" t="str">
        <f t="shared" si="48"/>
        <v/>
      </c>
      <c r="I405" s="256" t="str">
        <f t="shared" si="49"/>
        <v/>
      </c>
      <c r="J405" s="256" t="str">
        <f t="shared" si="50"/>
        <v/>
      </c>
    </row>
    <row r="406" spans="2:10" ht="15.75" x14ac:dyDescent="0.3">
      <c r="B406" s="60"/>
      <c r="C406" s="62"/>
      <c r="D406" s="62"/>
      <c r="E406" s="254" t="str">
        <f t="shared" si="47"/>
        <v/>
      </c>
      <c r="F406" s="254" t="str">
        <f t="shared" si="46"/>
        <v/>
      </c>
      <c r="G406" s="255" t="str">
        <f t="shared" si="45"/>
        <v/>
      </c>
      <c r="H406" s="256" t="str">
        <f t="shared" si="48"/>
        <v/>
      </c>
      <c r="I406" s="256" t="str">
        <f t="shared" si="49"/>
        <v/>
      </c>
      <c r="J406" s="256" t="str">
        <f t="shared" si="50"/>
        <v/>
      </c>
    </row>
    <row r="407" spans="2:10" ht="15.75" x14ac:dyDescent="0.3">
      <c r="B407" s="60"/>
      <c r="C407" s="62"/>
      <c r="D407" s="62"/>
      <c r="E407" s="254" t="str">
        <f t="shared" si="47"/>
        <v/>
      </c>
      <c r="F407" s="254" t="str">
        <f t="shared" si="46"/>
        <v/>
      </c>
      <c r="G407" s="255" t="str">
        <f t="shared" si="45"/>
        <v/>
      </c>
      <c r="H407" s="256" t="str">
        <f t="shared" si="48"/>
        <v/>
      </c>
      <c r="I407" s="256" t="str">
        <f t="shared" si="49"/>
        <v/>
      </c>
      <c r="J407" s="256" t="str">
        <f t="shared" si="50"/>
        <v/>
      </c>
    </row>
    <row r="408" spans="2:10" ht="15.75" x14ac:dyDescent="0.3">
      <c r="B408" s="60"/>
      <c r="C408" s="62"/>
      <c r="D408" s="62"/>
      <c r="E408" s="254" t="str">
        <f t="shared" si="47"/>
        <v/>
      </c>
      <c r="F408" s="254" t="str">
        <f t="shared" si="46"/>
        <v/>
      </c>
      <c r="G408" s="255" t="str">
        <f t="shared" si="45"/>
        <v/>
      </c>
      <c r="H408" s="256" t="str">
        <f t="shared" si="48"/>
        <v/>
      </c>
      <c r="I408" s="256" t="str">
        <f t="shared" si="49"/>
        <v/>
      </c>
      <c r="J408" s="256" t="str">
        <f t="shared" si="50"/>
        <v/>
      </c>
    </row>
    <row r="409" spans="2:10" ht="15.75" x14ac:dyDescent="0.3">
      <c r="B409" s="60"/>
      <c r="C409" s="62"/>
      <c r="D409" s="62"/>
      <c r="E409" s="254" t="str">
        <f t="shared" si="47"/>
        <v/>
      </c>
      <c r="F409" s="254" t="str">
        <f t="shared" si="46"/>
        <v/>
      </c>
      <c r="G409" s="255" t="str">
        <f t="shared" si="45"/>
        <v/>
      </c>
      <c r="H409" s="256" t="str">
        <f t="shared" si="48"/>
        <v/>
      </c>
      <c r="I409" s="256" t="str">
        <f t="shared" si="49"/>
        <v/>
      </c>
      <c r="J409" s="256" t="str">
        <f t="shared" si="50"/>
        <v/>
      </c>
    </row>
    <row r="410" spans="2:10" ht="15.75" x14ac:dyDescent="0.3">
      <c r="B410" s="60"/>
      <c r="C410" s="62"/>
      <c r="D410" s="62"/>
      <c r="E410" s="254" t="str">
        <f t="shared" si="47"/>
        <v/>
      </c>
      <c r="F410" s="254" t="str">
        <f t="shared" si="46"/>
        <v/>
      </c>
      <c r="G410" s="255" t="str">
        <f t="shared" si="45"/>
        <v/>
      </c>
      <c r="H410" s="256" t="str">
        <f t="shared" si="48"/>
        <v/>
      </c>
      <c r="I410" s="256" t="str">
        <f t="shared" si="49"/>
        <v/>
      </c>
      <c r="J410" s="256" t="str">
        <f t="shared" si="50"/>
        <v/>
      </c>
    </row>
    <row r="411" spans="2:10" ht="15.75" x14ac:dyDescent="0.3">
      <c r="B411" s="60"/>
      <c r="C411" s="62"/>
      <c r="D411" s="62"/>
      <c r="E411" s="254" t="str">
        <f t="shared" si="47"/>
        <v/>
      </c>
      <c r="F411" s="254" t="str">
        <f t="shared" si="46"/>
        <v/>
      </c>
      <c r="G411" s="255" t="str">
        <f t="shared" si="45"/>
        <v/>
      </c>
      <c r="H411" s="256" t="str">
        <f t="shared" si="48"/>
        <v/>
      </c>
      <c r="I411" s="256" t="str">
        <f t="shared" si="49"/>
        <v/>
      </c>
      <c r="J411" s="256" t="str">
        <f t="shared" si="50"/>
        <v/>
      </c>
    </row>
    <row r="412" spans="2:10" ht="15.75" x14ac:dyDescent="0.3">
      <c r="B412" s="60"/>
      <c r="C412" s="62"/>
      <c r="D412" s="62"/>
      <c r="E412" s="254" t="str">
        <f t="shared" si="47"/>
        <v/>
      </c>
      <c r="F412" s="254" t="str">
        <f t="shared" si="46"/>
        <v/>
      </c>
      <c r="G412" s="255" t="str">
        <f t="shared" si="45"/>
        <v/>
      </c>
      <c r="H412" s="256" t="str">
        <f t="shared" si="48"/>
        <v/>
      </c>
      <c r="I412" s="256" t="str">
        <f t="shared" si="49"/>
        <v/>
      </c>
      <c r="J412" s="256" t="str">
        <f t="shared" si="50"/>
        <v/>
      </c>
    </row>
    <row r="413" spans="2:10" ht="15.75" x14ac:dyDescent="0.3">
      <c r="B413" s="60"/>
      <c r="C413" s="62"/>
      <c r="D413" s="62"/>
      <c r="E413" s="254" t="str">
        <f t="shared" si="47"/>
        <v/>
      </c>
      <c r="F413" s="254" t="str">
        <f t="shared" si="46"/>
        <v/>
      </c>
      <c r="G413" s="255" t="str">
        <f t="shared" si="45"/>
        <v/>
      </c>
      <c r="H413" s="256" t="str">
        <f t="shared" si="48"/>
        <v/>
      </c>
      <c r="I413" s="256" t="str">
        <f t="shared" si="49"/>
        <v/>
      </c>
      <c r="J413" s="256" t="str">
        <f t="shared" si="50"/>
        <v/>
      </c>
    </row>
    <row r="414" spans="2:10" ht="15.75" x14ac:dyDescent="0.3">
      <c r="B414" s="60"/>
      <c r="C414" s="62"/>
      <c r="D414" s="62"/>
      <c r="E414" s="254" t="str">
        <f t="shared" si="47"/>
        <v/>
      </c>
      <c r="F414" s="254" t="str">
        <f t="shared" si="46"/>
        <v/>
      </c>
      <c r="G414" s="255" t="str">
        <f t="shared" si="45"/>
        <v/>
      </c>
      <c r="H414" s="256" t="str">
        <f t="shared" si="48"/>
        <v/>
      </c>
      <c r="I414" s="256" t="str">
        <f t="shared" si="49"/>
        <v/>
      </c>
      <c r="J414" s="256" t="str">
        <f t="shared" si="50"/>
        <v/>
      </c>
    </row>
    <row r="415" spans="2:10" ht="15.75" x14ac:dyDescent="0.3">
      <c r="B415" s="60"/>
      <c r="C415" s="62"/>
      <c r="D415" s="62"/>
      <c r="E415" s="254" t="str">
        <f t="shared" si="47"/>
        <v/>
      </c>
      <c r="F415" s="254" t="str">
        <f t="shared" si="46"/>
        <v/>
      </c>
      <c r="G415" s="255" t="str">
        <f t="shared" si="45"/>
        <v/>
      </c>
      <c r="H415" s="256" t="str">
        <f t="shared" si="48"/>
        <v/>
      </c>
      <c r="I415" s="256" t="str">
        <f t="shared" si="49"/>
        <v/>
      </c>
      <c r="J415" s="256" t="str">
        <f t="shared" si="50"/>
        <v/>
      </c>
    </row>
    <row r="416" spans="2:10" ht="15.75" x14ac:dyDescent="0.3">
      <c r="B416" s="60"/>
      <c r="C416" s="62"/>
      <c r="D416" s="62"/>
      <c r="E416" s="254" t="str">
        <f t="shared" si="47"/>
        <v/>
      </c>
      <c r="F416" s="254" t="str">
        <f t="shared" si="46"/>
        <v/>
      </c>
      <c r="G416" s="255" t="str">
        <f t="shared" si="45"/>
        <v/>
      </c>
      <c r="H416" s="256" t="str">
        <f t="shared" si="48"/>
        <v/>
      </c>
      <c r="I416" s="256" t="str">
        <f t="shared" si="49"/>
        <v/>
      </c>
      <c r="J416" s="256" t="str">
        <f t="shared" si="50"/>
        <v/>
      </c>
    </row>
    <row r="417" spans="2:10" ht="15.75" x14ac:dyDescent="0.3">
      <c r="B417" s="60"/>
      <c r="C417" s="62"/>
      <c r="D417" s="62"/>
      <c r="E417" s="254" t="str">
        <f t="shared" si="47"/>
        <v/>
      </c>
      <c r="F417" s="254" t="str">
        <f t="shared" si="46"/>
        <v/>
      </c>
      <c r="G417" s="255" t="str">
        <f t="shared" si="45"/>
        <v/>
      </c>
      <c r="H417" s="256" t="str">
        <f t="shared" si="48"/>
        <v/>
      </c>
      <c r="I417" s="256" t="str">
        <f t="shared" si="49"/>
        <v/>
      </c>
      <c r="J417" s="256" t="str">
        <f t="shared" si="50"/>
        <v/>
      </c>
    </row>
    <row r="418" spans="2:10" ht="15.75" x14ac:dyDescent="0.3">
      <c r="B418" s="60"/>
      <c r="C418" s="62"/>
      <c r="D418" s="62"/>
      <c r="E418" s="254" t="str">
        <f t="shared" si="47"/>
        <v/>
      </c>
      <c r="F418" s="254" t="str">
        <f t="shared" si="46"/>
        <v/>
      </c>
      <c r="G418" s="255" t="str">
        <f t="shared" si="45"/>
        <v/>
      </c>
      <c r="H418" s="256" t="str">
        <f t="shared" si="48"/>
        <v/>
      </c>
      <c r="I418" s="256" t="str">
        <f t="shared" si="49"/>
        <v/>
      </c>
      <c r="J418" s="256" t="str">
        <f t="shared" si="50"/>
        <v/>
      </c>
    </row>
    <row r="419" spans="2:10" ht="15.75" x14ac:dyDescent="0.3">
      <c r="B419" s="60"/>
      <c r="C419" s="62"/>
      <c r="D419" s="62"/>
      <c r="E419" s="254" t="str">
        <f t="shared" si="47"/>
        <v/>
      </c>
      <c r="F419" s="254" t="str">
        <f t="shared" si="46"/>
        <v/>
      </c>
      <c r="G419" s="255" t="str">
        <f t="shared" si="45"/>
        <v/>
      </c>
      <c r="H419" s="256" t="str">
        <f t="shared" si="48"/>
        <v/>
      </c>
      <c r="I419" s="256" t="str">
        <f t="shared" si="49"/>
        <v/>
      </c>
      <c r="J419" s="256" t="str">
        <f t="shared" si="50"/>
        <v/>
      </c>
    </row>
    <row r="420" spans="2:10" ht="15.75" x14ac:dyDescent="0.3">
      <c r="B420" s="60"/>
      <c r="C420" s="62"/>
      <c r="D420" s="62"/>
      <c r="E420" s="254" t="str">
        <f t="shared" si="47"/>
        <v/>
      </c>
      <c r="F420" s="254" t="str">
        <f t="shared" si="46"/>
        <v/>
      </c>
      <c r="G420" s="255" t="str">
        <f t="shared" si="45"/>
        <v/>
      </c>
      <c r="H420" s="256" t="str">
        <f t="shared" si="48"/>
        <v/>
      </c>
      <c r="I420" s="256" t="str">
        <f t="shared" si="49"/>
        <v/>
      </c>
      <c r="J420" s="256" t="str">
        <f t="shared" si="50"/>
        <v/>
      </c>
    </row>
    <row r="421" spans="2:10" ht="15.75" x14ac:dyDescent="0.3">
      <c r="B421" s="60"/>
      <c r="C421" s="62"/>
      <c r="D421" s="62"/>
      <c r="E421" s="254" t="str">
        <f t="shared" si="47"/>
        <v/>
      </c>
      <c r="F421" s="254" t="str">
        <f t="shared" si="46"/>
        <v/>
      </c>
      <c r="G421" s="255" t="str">
        <f t="shared" si="45"/>
        <v/>
      </c>
      <c r="H421" s="256" t="str">
        <f t="shared" si="48"/>
        <v/>
      </c>
      <c r="I421" s="256" t="str">
        <f t="shared" si="49"/>
        <v/>
      </c>
      <c r="J421" s="256" t="str">
        <f t="shared" si="50"/>
        <v/>
      </c>
    </row>
    <row r="422" spans="2:10" ht="15.75" x14ac:dyDescent="0.3">
      <c r="B422" s="60"/>
      <c r="C422" s="62"/>
      <c r="D422" s="62"/>
      <c r="E422" s="254" t="str">
        <f t="shared" si="47"/>
        <v/>
      </c>
      <c r="F422" s="254" t="str">
        <f t="shared" si="46"/>
        <v/>
      </c>
      <c r="G422" s="255" t="str">
        <f t="shared" si="45"/>
        <v/>
      </c>
      <c r="H422" s="256" t="str">
        <f t="shared" si="48"/>
        <v/>
      </c>
      <c r="I422" s="256" t="str">
        <f t="shared" si="49"/>
        <v/>
      </c>
      <c r="J422" s="256" t="str">
        <f t="shared" si="50"/>
        <v/>
      </c>
    </row>
    <row r="423" spans="2:10" ht="15.75" x14ac:dyDescent="0.3">
      <c r="B423" s="60"/>
      <c r="C423" s="62"/>
      <c r="D423" s="62"/>
      <c r="E423" s="254" t="str">
        <f t="shared" si="47"/>
        <v/>
      </c>
      <c r="F423" s="254" t="str">
        <f t="shared" si="46"/>
        <v/>
      </c>
      <c r="G423" s="255" t="str">
        <f t="shared" si="45"/>
        <v/>
      </c>
      <c r="H423" s="256" t="str">
        <f t="shared" si="48"/>
        <v/>
      </c>
      <c r="I423" s="256" t="str">
        <f t="shared" si="49"/>
        <v/>
      </c>
      <c r="J423" s="256" t="str">
        <f t="shared" si="50"/>
        <v/>
      </c>
    </row>
    <row r="424" spans="2:10" ht="15.75" x14ac:dyDescent="0.3">
      <c r="B424" s="60"/>
      <c r="C424" s="62"/>
      <c r="D424" s="62"/>
      <c r="E424" s="254" t="str">
        <f t="shared" si="47"/>
        <v/>
      </c>
      <c r="F424" s="254" t="str">
        <f t="shared" si="46"/>
        <v/>
      </c>
      <c r="G424" s="255" t="str">
        <f t="shared" si="45"/>
        <v/>
      </c>
      <c r="H424" s="256" t="str">
        <f t="shared" si="48"/>
        <v/>
      </c>
      <c r="I424" s="256" t="str">
        <f t="shared" si="49"/>
        <v/>
      </c>
      <c r="J424" s="256" t="str">
        <f t="shared" si="50"/>
        <v/>
      </c>
    </row>
    <row r="425" spans="2:10" ht="15.75" x14ac:dyDescent="0.3">
      <c r="B425" s="60"/>
      <c r="C425" s="62"/>
      <c r="D425" s="62"/>
      <c r="E425" s="254" t="str">
        <f t="shared" si="47"/>
        <v/>
      </c>
      <c r="F425" s="254" t="str">
        <f t="shared" si="46"/>
        <v/>
      </c>
      <c r="G425" s="255" t="str">
        <f t="shared" si="45"/>
        <v/>
      </c>
      <c r="H425" s="256" t="str">
        <f t="shared" si="48"/>
        <v/>
      </c>
      <c r="I425" s="256" t="str">
        <f t="shared" si="49"/>
        <v/>
      </c>
      <c r="J425" s="256" t="str">
        <f t="shared" si="50"/>
        <v/>
      </c>
    </row>
    <row r="426" spans="2:10" ht="15.75" x14ac:dyDescent="0.3">
      <c r="B426" s="60"/>
      <c r="C426" s="62"/>
      <c r="D426" s="62"/>
      <c r="E426" s="254" t="str">
        <f t="shared" si="47"/>
        <v/>
      </c>
      <c r="F426" s="254" t="str">
        <f t="shared" si="46"/>
        <v/>
      </c>
      <c r="G426" s="255" t="str">
        <f t="shared" si="45"/>
        <v/>
      </c>
      <c r="H426" s="256" t="str">
        <f t="shared" si="48"/>
        <v/>
      </c>
      <c r="I426" s="256" t="str">
        <f t="shared" si="49"/>
        <v/>
      </c>
      <c r="J426" s="256" t="str">
        <f t="shared" si="50"/>
        <v/>
      </c>
    </row>
    <row r="427" spans="2:10" ht="15.75" x14ac:dyDescent="0.3">
      <c r="B427" s="60"/>
      <c r="C427" s="62"/>
      <c r="D427" s="62"/>
      <c r="E427" s="254" t="str">
        <f t="shared" si="47"/>
        <v/>
      </c>
      <c r="F427" s="254" t="str">
        <f t="shared" si="46"/>
        <v/>
      </c>
      <c r="G427" s="255" t="str">
        <f t="shared" si="45"/>
        <v/>
      </c>
      <c r="H427" s="256" t="str">
        <f t="shared" si="48"/>
        <v/>
      </c>
      <c r="I427" s="256" t="str">
        <f t="shared" si="49"/>
        <v/>
      </c>
      <c r="J427" s="256" t="str">
        <f t="shared" si="50"/>
        <v/>
      </c>
    </row>
    <row r="428" spans="2:10" ht="15.75" x14ac:dyDescent="0.3">
      <c r="B428" s="60"/>
      <c r="C428" s="62"/>
      <c r="D428" s="62"/>
      <c r="E428" s="254" t="str">
        <f t="shared" si="47"/>
        <v/>
      </c>
      <c r="F428" s="254" t="str">
        <f t="shared" si="46"/>
        <v/>
      </c>
      <c r="G428" s="255" t="str">
        <f t="shared" si="45"/>
        <v/>
      </c>
      <c r="H428" s="256" t="str">
        <f t="shared" si="48"/>
        <v/>
      </c>
      <c r="I428" s="256" t="str">
        <f t="shared" si="49"/>
        <v/>
      </c>
      <c r="J428" s="256" t="str">
        <f t="shared" si="50"/>
        <v/>
      </c>
    </row>
    <row r="429" spans="2:10" ht="15.75" x14ac:dyDescent="0.3">
      <c r="B429" s="60"/>
      <c r="C429" s="62"/>
      <c r="D429" s="62"/>
      <c r="E429" s="254" t="str">
        <f t="shared" si="47"/>
        <v/>
      </c>
      <c r="F429" s="254" t="str">
        <f t="shared" si="46"/>
        <v/>
      </c>
      <c r="G429" s="255" t="str">
        <f t="shared" si="45"/>
        <v/>
      </c>
      <c r="H429" s="256" t="str">
        <f t="shared" si="48"/>
        <v/>
      </c>
      <c r="I429" s="256" t="str">
        <f t="shared" si="49"/>
        <v/>
      </c>
      <c r="J429" s="256" t="str">
        <f t="shared" si="50"/>
        <v/>
      </c>
    </row>
    <row r="430" spans="2:10" ht="15.75" x14ac:dyDescent="0.3">
      <c r="B430" s="60"/>
      <c r="C430" s="62"/>
      <c r="D430" s="62"/>
      <c r="E430" s="254" t="str">
        <f t="shared" si="47"/>
        <v/>
      </c>
      <c r="F430" s="254" t="str">
        <f t="shared" si="46"/>
        <v/>
      </c>
      <c r="G430" s="255" t="str">
        <f t="shared" si="45"/>
        <v/>
      </c>
      <c r="H430" s="256" t="str">
        <f t="shared" si="48"/>
        <v/>
      </c>
      <c r="I430" s="256" t="str">
        <f t="shared" si="49"/>
        <v/>
      </c>
      <c r="J430" s="256" t="str">
        <f t="shared" si="50"/>
        <v/>
      </c>
    </row>
    <row r="431" spans="2:10" ht="15.75" x14ac:dyDescent="0.3">
      <c r="B431" s="60"/>
      <c r="C431" s="62"/>
      <c r="D431" s="62"/>
      <c r="E431" s="254" t="str">
        <f t="shared" si="47"/>
        <v/>
      </c>
      <c r="F431" s="254" t="str">
        <f t="shared" si="46"/>
        <v/>
      </c>
      <c r="G431" s="255" t="str">
        <f t="shared" si="45"/>
        <v/>
      </c>
      <c r="H431" s="256" t="str">
        <f t="shared" si="48"/>
        <v/>
      </c>
      <c r="I431" s="256" t="str">
        <f t="shared" si="49"/>
        <v/>
      </c>
      <c r="J431" s="256" t="str">
        <f t="shared" si="50"/>
        <v/>
      </c>
    </row>
    <row r="432" spans="2:10" ht="15.75" x14ac:dyDescent="0.3">
      <c r="B432" s="60"/>
      <c r="C432" s="62"/>
      <c r="D432" s="62"/>
      <c r="E432" s="254" t="str">
        <f t="shared" si="47"/>
        <v/>
      </c>
      <c r="F432" s="254" t="str">
        <f t="shared" si="46"/>
        <v/>
      </c>
      <c r="G432" s="255" t="str">
        <f t="shared" si="45"/>
        <v/>
      </c>
      <c r="H432" s="256" t="str">
        <f t="shared" si="48"/>
        <v/>
      </c>
      <c r="I432" s="256" t="str">
        <f t="shared" si="49"/>
        <v/>
      </c>
      <c r="J432" s="256" t="str">
        <f t="shared" si="50"/>
        <v/>
      </c>
    </row>
    <row r="433" spans="2:10" ht="15.75" x14ac:dyDescent="0.3">
      <c r="B433" s="60"/>
      <c r="C433" s="62"/>
      <c r="D433" s="62"/>
      <c r="E433" s="254" t="str">
        <f t="shared" si="47"/>
        <v/>
      </c>
      <c r="F433" s="254" t="str">
        <f t="shared" si="46"/>
        <v/>
      </c>
      <c r="G433" s="255" t="str">
        <f t="shared" si="45"/>
        <v/>
      </c>
      <c r="H433" s="256" t="str">
        <f t="shared" si="48"/>
        <v/>
      </c>
      <c r="I433" s="256" t="str">
        <f t="shared" si="49"/>
        <v/>
      </c>
      <c r="J433" s="256" t="str">
        <f t="shared" si="50"/>
        <v/>
      </c>
    </row>
    <row r="434" spans="2:10" ht="15.75" x14ac:dyDescent="0.3">
      <c r="B434" s="60"/>
      <c r="C434" s="62"/>
      <c r="D434" s="62"/>
      <c r="E434" s="254" t="str">
        <f t="shared" si="47"/>
        <v/>
      </c>
      <c r="F434" s="254" t="str">
        <f t="shared" si="46"/>
        <v/>
      </c>
      <c r="G434" s="255" t="str">
        <f t="shared" si="45"/>
        <v/>
      </c>
      <c r="H434" s="256" t="str">
        <f t="shared" si="48"/>
        <v/>
      </c>
      <c r="I434" s="256" t="str">
        <f t="shared" si="49"/>
        <v/>
      </c>
      <c r="J434" s="256" t="str">
        <f t="shared" si="50"/>
        <v/>
      </c>
    </row>
    <row r="435" spans="2:10" ht="15.75" x14ac:dyDescent="0.3">
      <c r="B435" s="60"/>
      <c r="C435" s="62"/>
      <c r="D435" s="62"/>
      <c r="E435" s="254" t="str">
        <f t="shared" si="47"/>
        <v/>
      </c>
      <c r="F435" s="254" t="str">
        <f t="shared" si="46"/>
        <v/>
      </c>
      <c r="G435" s="255" t="str">
        <f t="shared" si="45"/>
        <v/>
      </c>
      <c r="H435" s="256" t="str">
        <f t="shared" si="48"/>
        <v/>
      </c>
      <c r="I435" s="256" t="str">
        <f t="shared" si="49"/>
        <v/>
      </c>
      <c r="J435" s="256" t="str">
        <f t="shared" si="50"/>
        <v/>
      </c>
    </row>
    <row r="436" spans="2:10" ht="15.75" x14ac:dyDescent="0.3">
      <c r="B436" s="60"/>
      <c r="C436" s="62"/>
      <c r="D436" s="62"/>
      <c r="E436" s="254" t="str">
        <f t="shared" si="47"/>
        <v/>
      </c>
      <c r="F436" s="254" t="str">
        <f t="shared" si="46"/>
        <v/>
      </c>
      <c r="G436" s="255" t="str">
        <f t="shared" si="45"/>
        <v/>
      </c>
      <c r="H436" s="256" t="str">
        <f t="shared" si="48"/>
        <v/>
      </c>
      <c r="I436" s="256" t="str">
        <f t="shared" si="49"/>
        <v/>
      </c>
      <c r="J436" s="256" t="str">
        <f t="shared" si="50"/>
        <v/>
      </c>
    </row>
    <row r="437" spans="2:10" ht="15.75" x14ac:dyDescent="0.3">
      <c r="B437" s="60"/>
      <c r="C437" s="62"/>
      <c r="D437" s="62"/>
      <c r="E437" s="254" t="str">
        <f t="shared" si="47"/>
        <v/>
      </c>
      <c r="F437" s="254" t="str">
        <f t="shared" si="46"/>
        <v/>
      </c>
      <c r="G437" s="255" t="str">
        <f t="shared" si="45"/>
        <v/>
      </c>
      <c r="H437" s="256" t="str">
        <f t="shared" si="48"/>
        <v/>
      </c>
      <c r="I437" s="256" t="str">
        <f t="shared" si="49"/>
        <v/>
      </c>
      <c r="J437" s="256" t="str">
        <f t="shared" si="50"/>
        <v/>
      </c>
    </row>
    <row r="438" spans="2:10" ht="15.75" x14ac:dyDescent="0.3">
      <c r="B438" s="60"/>
      <c r="C438" s="62"/>
      <c r="D438" s="62"/>
      <c r="E438" s="254" t="str">
        <f t="shared" si="47"/>
        <v/>
      </c>
      <c r="F438" s="254" t="str">
        <f t="shared" si="46"/>
        <v/>
      </c>
      <c r="G438" s="255" t="str">
        <f t="shared" si="45"/>
        <v/>
      </c>
      <c r="H438" s="256" t="str">
        <f t="shared" si="48"/>
        <v/>
      </c>
      <c r="I438" s="256" t="str">
        <f t="shared" si="49"/>
        <v/>
      </c>
      <c r="J438" s="256" t="str">
        <f t="shared" si="50"/>
        <v/>
      </c>
    </row>
    <row r="439" spans="2:10" ht="15.75" x14ac:dyDescent="0.3">
      <c r="B439" s="60"/>
      <c r="C439" s="62"/>
      <c r="D439" s="62"/>
      <c r="E439" s="254" t="str">
        <f t="shared" si="47"/>
        <v/>
      </c>
      <c r="F439" s="254" t="str">
        <f t="shared" si="46"/>
        <v/>
      </c>
      <c r="G439" s="255" t="str">
        <f t="shared" si="45"/>
        <v/>
      </c>
      <c r="H439" s="256" t="str">
        <f t="shared" si="48"/>
        <v/>
      </c>
      <c r="I439" s="256" t="str">
        <f t="shared" si="49"/>
        <v/>
      </c>
      <c r="J439" s="256" t="str">
        <f t="shared" si="50"/>
        <v/>
      </c>
    </row>
    <row r="440" spans="2:10" ht="15.75" x14ac:dyDescent="0.3">
      <c r="B440" s="60"/>
      <c r="C440" s="62"/>
      <c r="D440" s="62"/>
      <c r="E440" s="254" t="str">
        <f t="shared" si="47"/>
        <v/>
      </c>
      <c r="F440" s="254" t="str">
        <f t="shared" si="46"/>
        <v/>
      </c>
      <c r="G440" s="255" t="str">
        <f t="shared" si="45"/>
        <v/>
      </c>
      <c r="H440" s="256" t="str">
        <f t="shared" si="48"/>
        <v/>
      </c>
      <c r="I440" s="256" t="str">
        <f t="shared" si="49"/>
        <v/>
      </c>
      <c r="J440" s="256" t="str">
        <f t="shared" si="50"/>
        <v/>
      </c>
    </row>
    <row r="441" spans="2:10" ht="15.75" x14ac:dyDescent="0.3">
      <c r="B441" s="60"/>
      <c r="C441" s="62"/>
      <c r="D441" s="62"/>
      <c r="E441" s="254" t="str">
        <f t="shared" si="47"/>
        <v/>
      </c>
      <c r="F441" s="254" t="str">
        <f t="shared" si="46"/>
        <v/>
      </c>
      <c r="G441" s="255" t="str">
        <f t="shared" si="45"/>
        <v/>
      </c>
      <c r="H441" s="256" t="str">
        <f t="shared" si="48"/>
        <v/>
      </c>
      <c r="I441" s="256" t="str">
        <f t="shared" si="49"/>
        <v/>
      </c>
      <c r="J441" s="256" t="str">
        <f t="shared" si="50"/>
        <v/>
      </c>
    </row>
    <row r="442" spans="2:10" ht="15.75" x14ac:dyDescent="0.3">
      <c r="B442" s="60"/>
      <c r="C442" s="62"/>
      <c r="D442" s="62"/>
      <c r="E442" s="254" t="str">
        <f t="shared" si="47"/>
        <v/>
      </c>
      <c r="F442" s="254" t="str">
        <f t="shared" si="46"/>
        <v/>
      </c>
      <c r="G442" s="255" t="str">
        <f t="shared" si="45"/>
        <v/>
      </c>
      <c r="H442" s="256" t="str">
        <f t="shared" si="48"/>
        <v/>
      </c>
      <c r="I442" s="256" t="str">
        <f t="shared" si="49"/>
        <v/>
      </c>
      <c r="J442" s="256" t="str">
        <f t="shared" si="50"/>
        <v/>
      </c>
    </row>
    <row r="443" spans="2:10" ht="15.75" x14ac:dyDescent="0.3">
      <c r="B443" s="60"/>
      <c r="C443" s="62"/>
      <c r="D443" s="62"/>
      <c r="E443" s="254" t="str">
        <f t="shared" si="47"/>
        <v/>
      </c>
      <c r="F443" s="254" t="str">
        <f t="shared" si="46"/>
        <v/>
      </c>
      <c r="G443" s="255" t="str">
        <f t="shared" si="45"/>
        <v/>
      </c>
      <c r="H443" s="256" t="str">
        <f t="shared" si="48"/>
        <v/>
      </c>
      <c r="I443" s="256" t="str">
        <f t="shared" si="49"/>
        <v/>
      </c>
      <c r="J443" s="256" t="str">
        <f t="shared" si="50"/>
        <v/>
      </c>
    </row>
    <row r="444" spans="2:10" ht="15.75" x14ac:dyDescent="0.3">
      <c r="B444" s="60"/>
      <c r="C444" s="62"/>
      <c r="D444" s="62"/>
      <c r="E444" s="254" t="str">
        <f t="shared" si="47"/>
        <v/>
      </c>
      <c r="F444" s="254" t="str">
        <f t="shared" si="46"/>
        <v/>
      </c>
      <c r="G444" s="255" t="str">
        <f t="shared" si="45"/>
        <v/>
      </c>
      <c r="H444" s="256" t="str">
        <f t="shared" si="48"/>
        <v/>
      </c>
      <c r="I444" s="256" t="str">
        <f t="shared" si="49"/>
        <v/>
      </c>
      <c r="J444" s="256" t="str">
        <f t="shared" si="50"/>
        <v/>
      </c>
    </row>
    <row r="445" spans="2:10" ht="15.75" x14ac:dyDescent="0.3">
      <c r="B445" s="60"/>
      <c r="C445" s="62"/>
      <c r="D445" s="62"/>
      <c r="E445" s="254" t="str">
        <f t="shared" si="47"/>
        <v/>
      </c>
      <c r="F445" s="254" t="str">
        <f t="shared" si="46"/>
        <v/>
      </c>
      <c r="G445" s="255" t="str">
        <f t="shared" si="45"/>
        <v/>
      </c>
      <c r="H445" s="256" t="str">
        <f t="shared" si="48"/>
        <v/>
      </c>
      <c r="I445" s="256" t="str">
        <f t="shared" si="49"/>
        <v/>
      </c>
      <c r="J445" s="256" t="str">
        <f t="shared" si="50"/>
        <v/>
      </c>
    </row>
    <row r="446" spans="2:10" ht="15.75" x14ac:dyDescent="0.3">
      <c r="B446" s="60"/>
      <c r="C446" s="62"/>
      <c r="D446" s="62"/>
      <c r="E446" s="254" t="str">
        <f t="shared" si="47"/>
        <v/>
      </c>
      <c r="F446" s="254" t="str">
        <f t="shared" si="46"/>
        <v/>
      </c>
      <c r="G446" s="255" t="str">
        <f t="shared" si="45"/>
        <v/>
      </c>
      <c r="H446" s="256" t="str">
        <f t="shared" si="48"/>
        <v/>
      </c>
      <c r="I446" s="256" t="str">
        <f t="shared" si="49"/>
        <v/>
      </c>
      <c r="J446" s="256" t="str">
        <f t="shared" si="50"/>
        <v/>
      </c>
    </row>
    <row r="447" spans="2:10" ht="15.75" x14ac:dyDescent="0.3">
      <c r="B447" s="60"/>
      <c r="C447" s="62"/>
      <c r="D447" s="62"/>
      <c r="E447" s="254" t="str">
        <f t="shared" si="47"/>
        <v/>
      </c>
      <c r="F447" s="254" t="str">
        <f t="shared" si="46"/>
        <v/>
      </c>
      <c r="G447" s="255" t="str">
        <f t="shared" si="45"/>
        <v/>
      </c>
      <c r="H447" s="256" t="str">
        <f t="shared" si="48"/>
        <v/>
      </c>
      <c r="I447" s="256" t="str">
        <f t="shared" si="49"/>
        <v/>
      </c>
      <c r="J447" s="256" t="str">
        <f t="shared" si="50"/>
        <v/>
      </c>
    </row>
    <row r="448" spans="2:10" ht="15.75" x14ac:dyDescent="0.3">
      <c r="B448" s="60"/>
      <c r="C448" s="62"/>
      <c r="D448" s="62"/>
      <c r="E448" s="254" t="str">
        <f t="shared" si="47"/>
        <v/>
      </c>
      <c r="F448" s="254" t="str">
        <f t="shared" si="46"/>
        <v/>
      </c>
      <c r="G448" s="255" t="str">
        <f t="shared" si="45"/>
        <v/>
      </c>
      <c r="H448" s="256" t="str">
        <f t="shared" si="48"/>
        <v/>
      </c>
      <c r="I448" s="256" t="str">
        <f t="shared" si="49"/>
        <v/>
      </c>
      <c r="J448" s="256" t="str">
        <f t="shared" si="50"/>
        <v/>
      </c>
    </row>
    <row r="449" spans="2:10" ht="15.75" x14ac:dyDescent="0.3">
      <c r="B449" s="60"/>
      <c r="C449" s="62"/>
      <c r="D449" s="62"/>
      <c r="E449" s="254" t="str">
        <f t="shared" si="47"/>
        <v/>
      </c>
      <c r="F449" s="254" t="str">
        <f t="shared" si="46"/>
        <v/>
      </c>
      <c r="G449" s="255" t="str">
        <f t="shared" si="45"/>
        <v/>
      </c>
      <c r="H449" s="256" t="str">
        <f t="shared" si="48"/>
        <v/>
      </c>
      <c r="I449" s="256" t="str">
        <f t="shared" si="49"/>
        <v/>
      </c>
      <c r="J449" s="256" t="str">
        <f t="shared" si="50"/>
        <v/>
      </c>
    </row>
    <row r="450" spans="2:10" ht="15.75" x14ac:dyDescent="0.3">
      <c r="B450" s="60"/>
      <c r="C450" s="62"/>
      <c r="D450" s="62"/>
      <c r="E450" s="254" t="str">
        <f t="shared" si="47"/>
        <v/>
      </c>
      <c r="F450" s="254" t="str">
        <f t="shared" si="46"/>
        <v/>
      </c>
      <c r="G450" s="255" t="str">
        <f t="shared" si="45"/>
        <v/>
      </c>
      <c r="H450" s="256" t="str">
        <f t="shared" si="48"/>
        <v/>
      </c>
      <c r="I450" s="256" t="str">
        <f t="shared" si="49"/>
        <v/>
      </c>
      <c r="J450" s="256" t="str">
        <f t="shared" si="50"/>
        <v/>
      </c>
    </row>
    <row r="451" spans="2:10" ht="15.75" x14ac:dyDescent="0.3">
      <c r="B451" s="60"/>
      <c r="C451" s="62"/>
      <c r="D451" s="62"/>
      <c r="E451" s="254" t="str">
        <f t="shared" si="47"/>
        <v/>
      </c>
      <c r="F451" s="254" t="str">
        <f t="shared" si="46"/>
        <v/>
      </c>
      <c r="G451" s="255" t="str">
        <f t="shared" si="45"/>
        <v/>
      </c>
      <c r="H451" s="256" t="str">
        <f t="shared" si="48"/>
        <v/>
      </c>
      <c r="I451" s="256" t="str">
        <f t="shared" si="49"/>
        <v/>
      </c>
      <c r="J451" s="256" t="str">
        <f t="shared" si="50"/>
        <v/>
      </c>
    </row>
    <row r="452" spans="2:10" ht="15.75" x14ac:dyDescent="0.3">
      <c r="B452" s="60"/>
      <c r="C452" s="62"/>
      <c r="D452" s="62"/>
      <c r="E452" s="254" t="str">
        <f t="shared" si="47"/>
        <v/>
      </c>
      <c r="F452" s="254" t="str">
        <f t="shared" si="46"/>
        <v/>
      </c>
      <c r="G452" s="255" t="str">
        <f t="shared" si="45"/>
        <v/>
      </c>
      <c r="H452" s="256" t="str">
        <f t="shared" si="48"/>
        <v/>
      </c>
      <c r="I452" s="256" t="str">
        <f t="shared" si="49"/>
        <v/>
      </c>
      <c r="J452" s="256" t="str">
        <f t="shared" si="50"/>
        <v/>
      </c>
    </row>
    <row r="453" spans="2:10" ht="15.75" x14ac:dyDescent="0.3">
      <c r="B453" s="60"/>
      <c r="C453" s="62"/>
      <c r="D453" s="62"/>
      <c r="E453" s="254" t="str">
        <f t="shared" si="47"/>
        <v/>
      </c>
      <c r="F453" s="254" t="str">
        <f t="shared" si="46"/>
        <v/>
      </c>
      <c r="G453" s="255" t="str">
        <f t="shared" si="45"/>
        <v/>
      </c>
      <c r="H453" s="256" t="str">
        <f t="shared" si="48"/>
        <v/>
      </c>
      <c r="I453" s="256" t="str">
        <f t="shared" si="49"/>
        <v/>
      </c>
      <c r="J453" s="256" t="str">
        <f t="shared" si="50"/>
        <v/>
      </c>
    </row>
    <row r="454" spans="2:10" ht="15.75" x14ac:dyDescent="0.3">
      <c r="B454" s="60"/>
      <c r="C454" s="62"/>
      <c r="D454" s="62"/>
      <c r="E454" s="254" t="str">
        <f t="shared" si="47"/>
        <v/>
      </c>
      <c r="F454" s="254" t="str">
        <f t="shared" si="46"/>
        <v/>
      </c>
      <c r="G454" s="255" t="str">
        <f t="shared" si="45"/>
        <v/>
      </c>
      <c r="H454" s="256" t="str">
        <f t="shared" si="48"/>
        <v/>
      </c>
      <c r="I454" s="256" t="str">
        <f t="shared" si="49"/>
        <v/>
      </c>
      <c r="J454" s="256" t="str">
        <f t="shared" si="50"/>
        <v/>
      </c>
    </row>
    <row r="455" spans="2:10" ht="15.75" x14ac:dyDescent="0.3">
      <c r="B455" s="60"/>
      <c r="C455" s="62"/>
      <c r="D455" s="62"/>
      <c r="E455" s="254" t="str">
        <f t="shared" si="47"/>
        <v/>
      </c>
      <c r="F455" s="254" t="str">
        <f t="shared" si="46"/>
        <v/>
      </c>
      <c r="G455" s="255" t="str">
        <f t="shared" si="45"/>
        <v/>
      </c>
      <c r="H455" s="256" t="str">
        <f t="shared" si="48"/>
        <v/>
      </c>
      <c r="I455" s="256" t="str">
        <f t="shared" si="49"/>
        <v/>
      </c>
      <c r="J455" s="256" t="str">
        <f t="shared" si="50"/>
        <v/>
      </c>
    </row>
    <row r="456" spans="2:10" ht="15.75" x14ac:dyDescent="0.3">
      <c r="B456" s="60"/>
      <c r="C456" s="62"/>
      <c r="D456" s="62"/>
      <c r="E456" s="254" t="str">
        <f t="shared" si="47"/>
        <v/>
      </c>
      <c r="F456" s="254" t="str">
        <f t="shared" si="46"/>
        <v/>
      </c>
      <c r="G456" s="255" t="str">
        <f t="shared" si="45"/>
        <v/>
      </c>
      <c r="H456" s="256" t="str">
        <f t="shared" si="48"/>
        <v/>
      </c>
      <c r="I456" s="256" t="str">
        <f t="shared" si="49"/>
        <v/>
      </c>
      <c r="J456" s="256" t="str">
        <f t="shared" si="50"/>
        <v/>
      </c>
    </row>
    <row r="457" spans="2:10" ht="15.75" x14ac:dyDescent="0.3">
      <c r="B457" s="60"/>
      <c r="C457" s="62"/>
      <c r="D457" s="62"/>
      <c r="E457" s="254" t="str">
        <f t="shared" si="47"/>
        <v/>
      </c>
      <c r="F457" s="254" t="str">
        <f t="shared" si="46"/>
        <v/>
      </c>
      <c r="G457" s="255" t="str">
        <f t="shared" ref="G457:G520" si="51">+IF(AND(B458&lt;&gt;"",$F$5&gt;B457),B458-B457,"")</f>
        <v/>
      </c>
      <c r="H457" s="256" t="str">
        <f t="shared" si="48"/>
        <v/>
      </c>
      <c r="I457" s="256" t="str">
        <f t="shared" si="49"/>
        <v/>
      </c>
      <c r="J457" s="256" t="str">
        <f t="shared" si="50"/>
        <v/>
      </c>
    </row>
    <row r="458" spans="2:10" ht="15.75" x14ac:dyDescent="0.3">
      <c r="B458" s="60"/>
      <c r="C458" s="62"/>
      <c r="D458" s="62"/>
      <c r="E458" s="254" t="str">
        <f t="shared" si="47"/>
        <v/>
      </c>
      <c r="F458" s="254" t="str">
        <f t="shared" si="46"/>
        <v/>
      </c>
      <c r="G458" s="255" t="str">
        <f t="shared" si="51"/>
        <v/>
      </c>
      <c r="H458" s="256" t="str">
        <f t="shared" si="48"/>
        <v/>
      </c>
      <c r="I458" s="256" t="str">
        <f t="shared" si="49"/>
        <v/>
      </c>
      <c r="J458" s="256" t="str">
        <f t="shared" si="50"/>
        <v/>
      </c>
    </row>
    <row r="459" spans="2:10" ht="15.75" x14ac:dyDescent="0.3">
      <c r="B459" s="60"/>
      <c r="C459" s="62"/>
      <c r="D459" s="62"/>
      <c r="E459" s="254" t="str">
        <f t="shared" si="47"/>
        <v/>
      </c>
      <c r="F459" s="254" t="str">
        <f t="shared" si="46"/>
        <v/>
      </c>
      <c r="G459" s="255" t="str">
        <f t="shared" si="51"/>
        <v/>
      </c>
      <c r="H459" s="256" t="str">
        <f t="shared" si="48"/>
        <v/>
      </c>
      <c r="I459" s="256" t="str">
        <f t="shared" si="49"/>
        <v/>
      </c>
      <c r="J459" s="256" t="str">
        <f t="shared" si="50"/>
        <v/>
      </c>
    </row>
    <row r="460" spans="2:10" ht="15.75" x14ac:dyDescent="0.3">
      <c r="B460" s="60"/>
      <c r="C460" s="62"/>
      <c r="D460" s="62"/>
      <c r="E460" s="254" t="str">
        <f t="shared" si="47"/>
        <v/>
      </c>
      <c r="F460" s="254" t="str">
        <f t="shared" si="46"/>
        <v/>
      </c>
      <c r="G460" s="255" t="str">
        <f t="shared" si="51"/>
        <v/>
      </c>
      <c r="H460" s="256" t="str">
        <f t="shared" si="48"/>
        <v/>
      </c>
      <c r="I460" s="256" t="str">
        <f t="shared" si="49"/>
        <v/>
      </c>
      <c r="J460" s="256" t="str">
        <f t="shared" si="50"/>
        <v/>
      </c>
    </row>
    <row r="461" spans="2:10" ht="15.75" x14ac:dyDescent="0.3">
      <c r="B461" s="60"/>
      <c r="C461" s="62"/>
      <c r="D461" s="62"/>
      <c r="E461" s="254" t="str">
        <f t="shared" si="47"/>
        <v/>
      </c>
      <c r="F461" s="254" t="str">
        <f t="shared" si="46"/>
        <v/>
      </c>
      <c r="G461" s="255" t="str">
        <f t="shared" si="51"/>
        <v/>
      </c>
      <c r="H461" s="256" t="str">
        <f t="shared" si="48"/>
        <v/>
      </c>
      <c r="I461" s="256" t="str">
        <f t="shared" si="49"/>
        <v/>
      </c>
      <c r="J461" s="256" t="str">
        <f t="shared" si="50"/>
        <v/>
      </c>
    </row>
    <row r="462" spans="2:10" ht="15.75" x14ac:dyDescent="0.3">
      <c r="B462" s="60"/>
      <c r="C462" s="62"/>
      <c r="D462" s="62"/>
      <c r="E462" s="254" t="str">
        <f t="shared" si="47"/>
        <v/>
      </c>
      <c r="F462" s="254" t="str">
        <f t="shared" si="46"/>
        <v/>
      </c>
      <c r="G462" s="255" t="str">
        <f t="shared" si="51"/>
        <v/>
      </c>
      <c r="H462" s="256" t="str">
        <f t="shared" si="48"/>
        <v/>
      </c>
      <c r="I462" s="256" t="str">
        <f t="shared" si="49"/>
        <v/>
      </c>
      <c r="J462" s="256" t="str">
        <f t="shared" si="50"/>
        <v/>
      </c>
    </row>
    <row r="463" spans="2:10" ht="15.75" x14ac:dyDescent="0.3">
      <c r="B463" s="60"/>
      <c r="C463" s="62"/>
      <c r="D463" s="62"/>
      <c r="E463" s="254" t="str">
        <f t="shared" si="47"/>
        <v/>
      </c>
      <c r="F463" s="254" t="str">
        <f t="shared" si="46"/>
        <v/>
      </c>
      <c r="G463" s="255" t="str">
        <f t="shared" si="51"/>
        <v/>
      </c>
      <c r="H463" s="256" t="str">
        <f t="shared" si="48"/>
        <v/>
      </c>
      <c r="I463" s="256" t="str">
        <f t="shared" si="49"/>
        <v/>
      </c>
      <c r="J463" s="256" t="str">
        <f t="shared" si="50"/>
        <v/>
      </c>
    </row>
    <row r="464" spans="2:10" ht="15.75" x14ac:dyDescent="0.3">
      <c r="B464" s="60"/>
      <c r="C464" s="62"/>
      <c r="D464" s="62"/>
      <c r="E464" s="254" t="str">
        <f t="shared" si="47"/>
        <v/>
      </c>
      <c r="F464" s="254" t="str">
        <f t="shared" ref="F464:F527" si="52">+IFERROR(IF(E464&gt;$H$5,E464-$H$5,""),"")</f>
        <v/>
      </c>
      <c r="G464" s="255" t="str">
        <f t="shared" si="51"/>
        <v/>
      </c>
      <c r="H464" s="256" t="str">
        <f t="shared" si="48"/>
        <v/>
      </c>
      <c r="I464" s="256" t="str">
        <f t="shared" si="49"/>
        <v/>
      </c>
      <c r="J464" s="256" t="str">
        <f t="shared" si="50"/>
        <v/>
      </c>
    </row>
    <row r="465" spans="2:10" ht="15.75" x14ac:dyDescent="0.3">
      <c r="B465" s="60"/>
      <c r="C465" s="62"/>
      <c r="D465" s="62"/>
      <c r="E465" s="254" t="str">
        <f t="shared" si="47"/>
        <v/>
      </c>
      <c r="F465" s="254" t="str">
        <f t="shared" si="52"/>
        <v/>
      </c>
      <c r="G465" s="255" t="str">
        <f t="shared" si="51"/>
        <v/>
      </c>
      <c r="H465" s="256" t="str">
        <f t="shared" si="48"/>
        <v/>
      </c>
      <c r="I465" s="256" t="str">
        <f t="shared" si="49"/>
        <v/>
      </c>
      <c r="J465" s="256" t="str">
        <f t="shared" si="50"/>
        <v/>
      </c>
    </row>
    <row r="466" spans="2:10" ht="15.75" x14ac:dyDescent="0.3">
      <c r="B466" s="60"/>
      <c r="C466" s="62"/>
      <c r="D466" s="62"/>
      <c r="E466" s="254" t="str">
        <f t="shared" si="47"/>
        <v/>
      </c>
      <c r="F466" s="254" t="str">
        <f t="shared" si="52"/>
        <v/>
      </c>
      <c r="G466" s="255" t="str">
        <f t="shared" si="51"/>
        <v/>
      </c>
      <c r="H466" s="256" t="str">
        <f t="shared" si="48"/>
        <v/>
      </c>
      <c r="I466" s="256" t="str">
        <f t="shared" si="49"/>
        <v/>
      </c>
      <c r="J466" s="256" t="str">
        <f t="shared" si="50"/>
        <v/>
      </c>
    </row>
    <row r="467" spans="2:10" ht="15.75" x14ac:dyDescent="0.3">
      <c r="B467" s="60"/>
      <c r="C467" s="62"/>
      <c r="D467" s="62"/>
      <c r="E467" s="254" t="str">
        <f t="shared" ref="E467:E530" si="53">+IF(C467&lt;&gt;"",E466+C467-D467,"")</f>
        <v/>
      </c>
      <c r="F467" s="254" t="str">
        <f t="shared" si="52"/>
        <v/>
      </c>
      <c r="G467" s="255" t="str">
        <f t="shared" si="51"/>
        <v/>
      </c>
      <c r="H467" s="256" t="str">
        <f t="shared" ref="H467:H530" si="54">+IFERROR(IF(G467&lt;&gt;0,F467*G467,0),"")</f>
        <v/>
      </c>
      <c r="I467" s="256" t="str">
        <f t="shared" ref="I467:I530" si="55">+IFERROR((G467*F467*$I$5)/36500,"")</f>
        <v/>
      </c>
      <c r="J467" s="256" t="str">
        <f t="shared" ref="J467:J530" si="56">+IFERROR(J466+I467,"")</f>
        <v/>
      </c>
    </row>
    <row r="468" spans="2:10" ht="15.75" x14ac:dyDescent="0.3">
      <c r="B468" s="60"/>
      <c r="C468" s="62"/>
      <c r="D468" s="62"/>
      <c r="E468" s="254" t="str">
        <f t="shared" si="53"/>
        <v/>
      </c>
      <c r="F468" s="254" t="str">
        <f t="shared" si="52"/>
        <v/>
      </c>
      <c r="G468" s="255" t="str">
        <f t="shared" si="51"/>
        <v/>
      </c>
      <c r="H468" s="256" t="str">
        <f t="shared" si="54"/>
        <v/>
      </c>
      <c r="I468" s="256" t="str">
        <f t="shared" si="55"/>
        <v/>
      </c>
      <c r="J468" s="256" t="str">
        <f t="shared" si="56"/>
        <v/>
      </c>
    </row>
    <row r="469" spans="2:10" ht="15.75" x14ac:dyDescent="0.3">
      <c r="B469" s="60"/>
      <c r="C469" s="62"/>
      <c r="D469" s="62"/>
      <c r="E469" s="254" t="str">
        <f t="shared" si="53"/>
        <v/>
      </c>
      <c r="F469" s="254" t="str">
        <f t="shared" si="52"/>
        <v/>
      </c>
      <c r="G469" s="255" t="str">
        <f t="shared" si="51"/>
        <v/>
      </c>
      <c r="H469" s="256" t="str">
        <f t="shared" si="54"/>
        <v/>
      </c>
      <c r="I469" s="256" t="str">
        <f t="shared" si="55"/>
        <v/>
      </c>
      <c r="J469" s="256" t="str">
        <f t="shared" si="56"/>
        <v/>
      </c>
    </row>
    <row r="470" spans="2:10" ht="15.75" x14ac:dyDescent="0.3">
      <c r="B470" s="60"/>
      <c r="C470" s="62"/>
      <c r="D470" s="62"/>
      <c r="E470" s="254" t="str">
        <f t="shared" si="53"/>
        <v/>
      </c>
      <c r="F470" s="254" t="str">
        <f t="shared" si="52"/>
        <v/>
      </c>
      <c r="G470" s="255" t="str">
        <f t="shared" si="51"/>
        <v/>
      </c>
      <c r="H470" s="256" t="str">
        <f t="shared" si="54"/>
        <v/>
      </c>
      <c r="I470" s="256" t="str">
        <f t="shared" si="55"/>
        <v/>
      </c>
      <c r="J470" s="256" t="str">
        <f t="shared" si="56"/>
        <v/>
      </c>
    </row>
    <row r="471" spans="2:10" ht="15.75" x14ac:dyDescent="0.3">
      <c r="B471" s="60"/>
      <c r="C471" s="62"/>
      <c r="D471" s="62"/>
      <c r="E471" s="254" t="str">
        <f t="shared" si="53"/>
        <v/>
      </c>
      <c r="F471" s="254" t="str">
        <f t="shared" si="52"/>
        <v/>
      </c>
      <c r="G471" s="255" t="str">
        <f t="shared" si="51"/>
        <v/>
      </c>
      <c r="H471" s="256" t="str">
        <f t="shared" si="54"/>
        <v/>
      </c>
      <c r="I471" s="256" t="str">
        <f t="shared" si="55"/>
        <v/>
      </c>
      <c r="J471" s="256" t="str">
        <f t="shared" si="56"/>
        <v/>
      </c>
    </row>
    <row r="472" spans="2:10" ht="15.75" x14ac:dyDescent="0.3">
      <c r="B472" s="60"/>
      <c r="C472" s="62"/>
      <c r="D472" s="62"/>
      <c r="E472" s="254" t="str">
        <f t="shared" si="53"/>
        <v/>
      </c>
      <c r="F472" s="254" t="str">
        <f t="shared" si="52"/>
        <v/>
      </c>
      <c r="G472" s="255" t="str">
        <f t="shared" si="51"/>
        <v/>
      </c>
      <c r="H472" s="256" t="str">
        <f t="shared" si="54"/>
        <v/>
      </c>
      <c r="I472" s="256" t="str">
        <f t="shared" si="55"/>
        <v/>
      </c>
      <c r="J472" s="256" t="str">
        <f t="shared" si="56"/>
        <v/>
      </c>
    </row>
    <row r="473" spans="2:10" ht="15.75" x14ac:dyDescent="0.3">
      <c r="B473" s="60"/>
      <c r="C473" s="62"/>
      <c r="D473" s="62"/>
      <c r="E473" s="254" t="str">
        <f t="shared" si="53"/>
        <v/>
      </c>
      <c r="F473" s="254" t="str">
        <f t="shared" si="52"/>
        <v/>
      </c>
      <c r="G473" s="255" t="str">
        <f t="shared" si="51"/>
        <v/>
      </c>
      <c r="H473" s="256" t="str">
        <f t="shared" si="54"/>
        <v/>
      </c>
      <c r="I473" s="256" t="str">
        <f t="shared" si="55"/>
        <v/>
      </c>
      <c r="J473" s="256" t="str">
        <f t="shared" si="56"/>
        <v/>
      </c>
    </row>
    <row r="474" spans="2:10" ht="15.75" x14ac:dyDescent="0.3">
      <c r="B474" s="60"/>
      <c r="C474" s="62"/>
      <c r="D474" s="62"/>
      <c r="E474" s="254" t="str">
        <f t="shared" si="53"/>
        <v/>
      </c>
      <c r="F474" s="254" t="str">
        <f t="shared" si="52"/>
        <v/>
      </c>
      <c r="G474" s="255" t="str">
        <f t="shared" si="51"/>
        <v/>
      </c>
      <c r="H474" s="256" t="str">
        <f t="shared" si="54"/>
        <v/>
      </c>
      <c r="I474" s="256" t="str">
        <f t="shared" si="55"/>
        <v/>
      </c>
      <c r="J474" s="256" t="str">
        <f t="shared" si="56"/>
        <v/>
      </c>
    </row>
    <row r="475" spans="2:10" ht="15.75" x14ac:dyDescent="0.3">
      <c r="B475" s="60"/>
      <c r="C475" s="62"/>
      <c r="D475" s="62"/>
      <c r="E475" s="254" t="str">
        <f t="shared" si="53"/>
        <v/>
      </c>
      <c r="F475" s="254" t="str">
        <f t="shared" si="52"/>
        <v/>
      </c>
      <c r="G475" s="255" t="str">
        <f t="shared" si="51"/>
        <v/>
      </c>
      <c r="H475" s="256" t="str">
        <f t="shared" si="54"/>
        <v/>
      </c>
      <c r="I475" s="256" t="str">
        <f t="shared" si="55"/>
        <v/>
      </c>
      <c r="J475" s="256" t="str">
        <f t="shared" si="56"/>
        <v/>
      </c>
    </row>
    <row r="476" spans="2:10" ht="15.75" x14ac:dyDescent="0.3">
      <c r="B476" s="60"/>
      <c r="C476" s="62"/>
      <c r="D476" s="62"/>
      <c r="E476" s="254" t="str">
        <f t="shared" si="53"/>
        <v/>
      </c>
      <c r="F476" s="254" t="str">
        <f t="shared" si="52"/>
        <v/>
      </c>
      <c r="G476" s="255" t="str">
        <f t="shared" si="51"/>
        <v/>
      </c>
      <c r="H476" s="256" t="str">
        <f t="shared" si="54"/>
        <v/>
      </c>
      <c r="I476" s="256" t="str">
        <f t="shared" si="55"/>
        <v/>
      </c>
      <c r="J476" s="256" t="str">
        <f t="shared" si="56"/>
        <v/>
      </c>
    </row>
    <row r="477" spans="2:10" ht="15.75" x14ac:dyDescent="0.3">
      <c r="B477" s="60"/>
      <c r="C477" s="62"/>
      <c r="D477" s="62"/>
      <c r="E477" s="254" t="str">
        <f t="shared" si="53"/>
        <v/>
      </c>
      <c r="F477" s="254" t="str">
        <f t="shared" si="52"/>
        <v/>
      </c>
      <c r="G477" s="255" t="str">
        <f t="shared" si="51"/>
        <v/>
      </c>
      <c r="H477" s="256" t="str">
        <f t="shared" si="54"/>
        <v/>
      </c>
      <c r="I477" s="256" t="str">
        <f t="shared" si="55"/>
        <v/>
      </c>
      <c r="J477" s="256" t="str">
        <f t="shared" si="56"/>
        <v/>
      </c>
    </row>
    <row r="478" spans="2:10" ht="15.75" x14ac:dyDescent="0.3">
      <c r="B478" s="60"/>
      <c r="C478" s="62"/>
      <c r="D478" s="62"/>
      <c r="E478" s="254" t="str">
        <f t="shared" si="53"/>
        <v/>
      </c>
      <c r="F478" s="254" t="str">
        <f t="shared" si="52"/>
        <v/>
      </c>
      <c r="G478" s="255" t="str">
        <f t="shared" si="51"/>
        <v/>
      </c>
      <c r="H478" s="256" t="str">
        <f t="shared" si="54"/>
        <v/>
      </c>
      <c r="I478" s="256" t="str">
        <f t="shared" si="55"/>
        <v/>
      </c>
      <c r="J478" s="256" t="str">
        <f t="shared" si="56"/>
        <v/>
      </c>
    </row>
    <row r="479" spans="2:10" ht="15.75" x14ac:dyDescent="0.3">
      <c r="B479" s="60"/>
      <c r="C479" s="62"/>
      <c r="D479" s="62"/>
      <c r="E479" s="254" t="str">
        <f t="shared" si="53"/>
        <v/>
      </c>
      <c r="F479" s="254" t="str">
        <f t="shared" si="52"/>
        <v/>
      </c>
      <c r="G479" s="255" t="str">
        <f t="shared" si="51"/>
        <v/>
      </c>
      <c r="H479" s="256" t="str">
        <f t="shared" si="54"/>
        <v/>
      </c>
      <c r="I479" s="256" t="str">
        <f t="shared" si="55"/>
        <v/>
      </c>
      <c r="J479" s="256" t="str">
        <f t="shared" si="56"/>
        <v/>
      </c>
    </row>
    <row r="480" spans="2:10" ht="15.75" x14ac:dyDescent="0.3">
      <c r="B480" s="60"/>
      <c r="C480" s="62"/>
      <c r="D480" s="62"/>
      <c r="E480" s="254" t="str">
        <f t="shared" si="53"/>
        <v/>
      </c>
      <c r="F480" s="254" t="str">
        <f t="shared" si="52"/>
        <v/>
      </c>
      <c r="G480" s="255" t="str">
        <f t="shared" si="51"/>
        <v/>
      </c>
      <c r="H480" s="256" t="str">
        <f t="shared" si="54"/>
        <v/>
      </c>
      <c r="I480" s="256" t="str">
        <f t="shared" si="55"/>
        <v/>
      </c>
      <c r="J480" s="256" t="str">
        <f t="shared" si="56"/>
        <v/>
      </c>
    </row>
    <row r="481" spans="2:10" ht="15.75" x14ac:dyDescent="0.3">
      <c r="B481" s="60"/>
      <c r="C481" s="62"/>
      <c r="D481" s="62"/>
      <c r="E481" s="254" t="str">
        <f t="shared" si="53"/>
        <v/>
      </c>
      <c r="F481" s="254" t="str">
        <f t="shared" si="52"/>
        <v/>
      </c>
      <c r="G481" s="255" t="str">
        <f t="shared" si="51"/>
        <v/>
      </c>
      <c r="H481" s="256" t="str">
        <f t="shared" si="54"/>
        <v/>
      </c>
      <c r="I481" s="256" t="str">
        <f t="shared" si="55"/>
        <v/>
      </c>
      <c r="J481" s="256" t="str">
        <f t="shared" si="56"/>
        <v/>
      </c>
    </row>
    <row r="482" spans="2:10" ht="15.75" x14ac:dyDescent="0.3">
      <c r="B482" s="60"/>
      <c r="C482" s="62"/>
      <c r="D482" s="62"/>
      <c r="E482" s="254" t="str">
        <f t="shared" si="53"/>
        <v/>
      </c>
      <c r="F482" s="254" t="str">
        <f t="shared" si="52"/>
        <v/>
      </c>
      <c r="G482" s="255" t="str">
        <f t="shared" si="51"/>
        <v/>
      </c>
      <c r="H482" s="256" t="str">
        <f t="shared" si="54"/>
        <v/>
      </c>
      <c r="I482" s="256" t="str">
        <f t="shared" si="55"/>
        <v/>
      </c>
      <c r="J482" s="256" t="str">
        <f t="shared" si="56"/>
        <v/>
      </c>
    </row>
    <row r="483" spans="2:10" ht="15.75" x14ac:dyDescent="0.3">
      <c r="B483" s="60"/>
      <c r="C483" s="62"/>
      <c r="D483" s="62"/>
      <c r="E483" s="254" t="str">
        <f t="shared" si="53"/>
        <v/>
      </c>
      <c r="F483" s="254" t="str">
        <f t="shared" si="52"/>
        <v/>
      </c>
      <c r="G483" s="255" t="str">
        <f t="shared" si="51"/>
        <v/>
      </c>
      <c r="H483" s="256" t="str">
        <f t="shared" si="54"/>
        <v/>
      </c>
      <c r="I483" s="256" t="str">
        <f t="shared" si="55"/>
        <v/>
      </c>
      <c r="J483" s="256" t="str">
        <f t="shared" si="56"/>
        <v/>
      </c>
    </row>
    <row r="484" spans="2:10" ht="15.75" x14ac:dyDescent="0.3">
      <c r="B484" s="60"/>
      <c r="C484" s="62"/>
      <c r="D484" s="62"/>
      <c r="E484" s="254" t="str">
        <f t="shared" si="53"/>
        <v/>
      </c>
      <c r="F484" s="254" t="str">
        <f t="shared" si="52"/>
        <v/>
      </c>
      <c r="G484" s="255" t="str">
        <f t="shared" si="51"/>
        <v/>
      </c>
      <c r="H484" s="256" t="str">
        <f t="shared" si="54"/>
        <v/>
      </c>
      <c r="I484" s="256" t="str">
        <f t="shared" si="55"/>
        <v/>
      </c>
      <c r="J484" s="256" t="str">
        <f t="shared" si="56"/>
        <v/>
      </c>
    </row>
    <row r="485" spans="2:10" ht="15.75" x14ac:dyDescent="0.3">
      <c r="B485" s="60"/>
      <c r="C485" s="62"/>
      <c r="D485" s="62"/>
      <c r="E485" s="254" t="str">
        <f t="shared" si="53"/>
        <v/>
      </c>
      <c r="F485" s="254" t="str">
        <f t="shared" si="52"/>
        <v/>
      </c>
      <c r="G485" s="255" t="str">
        <f t="shared" si="51"/>
        <v/>
      </c>
      <c r="H485" s="256" t="str">
        <f t="shared" si="54"/>
        <v/>
      </c>
      <c r="I485" s="256" t="str">
        <f t="shared" si="55"/>
        <v/>
      </c>
      <c r="J485" s="256" t="str">
        <f t="shared" si="56"/>
        <v/>
      </c>
    </row>
    <row r="486" spans="2:10" ht="15.75" x14ac:dyDescent="0.3">
      <c r="B486" s="60"/>
      <c r="C486" s="62"/>
      <c r="D486" s="62"/>
      <c r="E486" s="254" t="str">
        <f t="shared" si="53"/>
        <v/>
      </c>
      <c r="F486" s="254" t="str">
        <f t="shared" si="52"/>
        <v/>
      </c>
      <c r="G486" s="255" t="str">
        <f t="shared" si="51"/>
        <v/>
      </c>
      <c r="H486" s="256" t="str">
        <f t="shared" si="54"/>
        <v/>
      </c>
      <c r="I486" s="256" t="str">
        <f t="shared" si="55"/>
        <v/>
      </c>
      <c r="J486" s="256" t="str">
        <f t="shared" si="56"/>
        <v/>
      </c>
    </row>
    <row r="487" spans="2:10" ht="15.75" x14ac:dyDescent="0.3">
      <c r="B487" s="60"/>
      <c r="C487" s="62"/>
      <c r="D487" s="62"/>
      <c r="E487" s="254" t="str">
        <f t="shared" si="53"/>
        <v/>
      </c>
      <c r="F487" s="254" t="str">
        <f t="shared" si="52"/>
        <v/>
      </c>
      <c r="G487" s="255" t="str">
        <f t="shared" si="51"/>
        <v/>
      </c>
      <c r="H487" s="256" t="str">
        <f t="shared" si="54"/>
        <v/>
      </c>
      <c r="I487" s="256" t="str">
        <f t="shared" si="55"/>
        <v/>
      </c>
      <c r="J487" s="256" t="str">
        <f t="shared" si="56"/>
        <v/>
      </c>
    </row>
    <row r="488" spans="2:10" ht="15.75" x14ac:dyDescent="0.3">
      <c r="B488" s="60"/>
      <c r="C488" s="62"/>
      <c r="D488" s="62"/>
      <c r="E488" s="254" t="str">
        <f t="shared" si="53"/>
        <v/>
      </c>
      <c r="F488" s="254" t="str">
        <f t="shared" si="52"/>
        <v/>
      </c>
      <c r="G488" s="255" t="str">
        <f t="shared" si="51"/>
        <v/>
      </c>
      <c r="H488" s="256" t="str">
        <f t="shared" si="54"/>
        <v/>
      </c>
      <c r="I488" s="256" t="str">
        <f t="shared" si="55"/>
        <v/>
      </c>
      <c r="J488" s="256" t="str">
        <f t="shared" si="56"/>
        <v/>
      </c>
    </row>
    <row r="489" spans="2:10" ht="15.75" x14ac:dyDescent="0.3">
      <c r="B489" s="60"/>
      <c r="C489" s="62"/>
      <c r="D489" s="62"/>
      <c r="E489" s="254" t="str">
        <f t="shared" si="53"/>
        <v/>
      </c>
      <c r="F489" s="254" t="str">
        <f t="shared" si="52"/>
        <v/>
      </c>
      <c r="G489" s="255" t="str">
        <f t="shared" si="51"/>
        <v/>
      </c>
      <c r="H489" s="256" t="str">
        <f t="shared" si="54"/>
        <v/>
      </c>
      <c r="I489" s="256" t="str">
        <f t="shared" si="55"/>
        <v/>
      </c>
      <c r="J489" s="256" t="str">
        <f t="shared" si="56"/>
        <v/>
      </c>
    </row>
    <row r="490" spans="2:10" ht="15.75" x14ac:dyDescent="0.3">
      <c r="B490" s="60"/>
      <c r="C490" s="62"/>
      <c r="D490" s="62"/>
      <c r="E490" s="254" t="str">
        <f t="shared" si="53"/>
        <v/>
      </c>
      <c r="F490" s="254" t="str">
        <f t="shared" si="52"/>
        <v/>
      </c>
      <c r="G490" s="255" t="str">
        <f t="shared" si="51"/>
        <v/>
      </c>
      <c r="H490" s="256" t="str">
        <f t="shared" si="54"/>
        <v/>
      </c>
      <c r="I490" s="256" t="str">
        <f t="shared" si="55"/>
        <v/>
      </c>
      <c r="J490" s="256" t="str">
        <f t="shared" si="56"/>
        <v/>
      </c>
    </row>
    <row r="491" spans="2:10" ht="15.75" x14ac:dyDescent="0.3">
      <c r="B491" s="60"/>
      <c r="C491" s="62"/>
      <c r="D491" s="62"/>
      <c r="E491" s="254" t="str">
        <f t="shared" si="53"/>
        <v/>
      </c>
      <c r="F491" s="254" t="str">
        <f t="shared" si="52"/>
        <v/>
      </c>
      <c r="G491" s="255" t="str">
        <f t="shared" si="51"/>
        <v/>
      </c>
      <c r="H491" s="256" t="str">
        <f t="shared" si="54"/>
        <v/>
      </c>
      <c r="I491" s="256" t="str">
        <f t="shared" si="55"/>
        <v/>
      </c>
      <c r="J491" s="256" t="str">
        <f t="shared" si="56"/>
        <v/>
      </c>
    </row>
    <row r="492" spans="2:10" ht="15.75" x14ac:dyDescent="0.3">
      <c r="B492" s="60"/>
      <c r="C492" s="62"/>
      <c r="D492" s="62"/>
      <c r="E492" s="254" t="str">
        <f t="shared" si="53"/>
        <v/>
      </c>
      <c r="F492" s="254" t="str">
        <f t="shared" si="52"/>
        <v/>
      </c>
      <c r="G492" s="255" t="str">
        <f t="shared" si="51"/>
        <v/>
      </c>
      <c r="H492" s="256" t="str">
        <f t="shared" si="54"/>
        <v/>
      </c>
      <c r="I492" s="256" t="str">
        <f t="shared" si="55"/>
        <v/>
      </c>
      <c r="J492" s="256" t="str">
        <f t="shared" si="56"/>
        <v/>
      </c>
    </row>
    <row r="493" spans="2:10" ht="15.75" x14ac:dyDescent="0.3">
      <c r="B493" s="60"/>
      <c r="C493" s="62"/>
      <c r="D493" s="62"/>
      <c r="E493" s="254" t="str">
        <f t="shared" si="53"/>
        <v/>
      </c>
      <c r="F493" s="254" t="str">
        <f t="shared" si="52"/>
        <v/>
      </c>
      <c r="G493" s="255" t="str">
        <f t="shared" si="51"/>
        <v/>
      </c>
      <c r="H493" s="256" t="str">
        <f t="shared" si="54"/>
        <v/>
      </c>
      <c r="I493" s="256" t="str">
        <f t="shared" si="55"/>
        <v/>
      </c>
      <c r="J493" s="256" t="str">
        <f t="shared" si="56"/>
        <v/>
      </c>
    </row>
    <row r="494" spans="2:10" ht="15.75" x14ac:dyDescent="0.3">
      <c r="B494" s="60"/>
      <c r="C494" s="62"/>
      <c r="D494" s="62"/>
      <c r="E494" s="254" t="str">
        <f t="shared" si="53"/>
        <v/>
      </c>
      <c r="F494" s="254" t="str">
        <f t="shared" si="52"/>
        <v/>
      </c>
      <c r="G494" s="255" t="str">
        <f t="shared" si="51"/>
        <v/>
      </c>
      <c r="H494" s="256" t="str">
        <f t="shared" si="54"/>
        <v/>
      </c>
      <c r="I494" s="256" t="str">
        <f t="shared" si="55"/>
        <v/>
      </c>
      <c r="J494" s="256" t="str">
        <f t="shared" si="56"/>
        <v/>
      </c>
    </row>
    <row r="495" spans="2:10" ht="15.75" x14ac:dyDescent="0.3">
      <c r="B495" s="60"/>
      <c r="C495" s="62"/>
      <c r="D495" s="62"/>
      <c r="E495" s="254" t="str">
        <f t="shared" si="53"/>
        <v/>
      </c>
      <c r="F495" s="254" t="str">
        <f t="shared" si="52"/>
        <v/>
      </c>
      <c r="G495" s="255" t="str">
        <f t="shared" si="51"/>
        <v/>
      </c>
      <c r="H495" s="256" t="str">
        <f t="shared" si="54"/>
        <v/>
      </c>
      <c r="I495" s="256" t="str">
        <f t="shared" si="55"/>
        <v/>
      </c>
      <c r="J495" s="256" t="str">
        <f t="shared" si="56"/>
        <v/>
      </c>
    </row>
    <row r="496" spans="2:10" ht="15.75" x14ac:dyDescent="0.3">
      <c r="B496" s="60"/>
      <c r="C496" s="62"/>
      <c r="D496" s="62"/>
      <c r="E496" s="254" t="str">
        <f t="shared" si="53"/>
        <v/>
      </c>
      <c r="F496" s="254" t="str">
        <f t="shared" si="52"/>
        <v/>
      </c>
      <c r="G496" s="255" t="str">
        <f t="shared" si="51"/>
        <v/>
      </c>
      <c r="H496" s="256" t="str">
        <f t="shared" si="54"/>
        <v/>
      </c>
      <c r="I496" s="256" t="str">
        <f t="shared" si="55"/>
        <v/>
      </c>
      <c r="J496" s="256" t="str">
        <f t="shared" si="56"/>
        <v/>
      </c>
    </row>
    <row r="497" spans="2:10" ht="15.75" x14ac:dyDescent="0.3">
      <c r="B497" s="60"/>
      <c r="C497" s="62"/>
      <c r="D497" s="62"/>
      <c r="E497" s="254" t="str">
        <f t="shared" si="53"/>
        <v/>
      </c>
      <c r="F497" s="254" t="str">
        <f t="shared" si="52"/>
        <v/>
      </c>
      <c r="G497" s="255" t="str">
        <f t="shared" si="51"/>
        <v/>
      </c>
      <c r="H497" s="256" t="str">
        <f t="shared" si="54"/>
        <v/>
      </c>
      <c r="I497" s="256" t="str">
        <f t="shared" si="55"/>
        <v/>
      </c>
      <c r="J497" s="256" t="str">
        <f t="shared" si="56"/>
        <v/>
      </c>
    </row>
    <row r="498" spans="2:10" ht="15.75" x14ac:dyDescent="0.3">
      <c r="B498" s="60"/>
      <c r="C498" s="62"/>
      <c r="D498" s="62"/>
      <c r="E498" s="254" t="str">
        <f t="shared" si="53"/>
        <v/>
      </c>
      <c r="F498" s="254" t="str">
        <f t="shared" si="52"/>
        <v/>
      </c>
      <c r="G498" s="255" t="str">
        <f t="shared" si="51"/>
        <v/>
      </c>
      <c r="H498" s="256" t="str">
        <f t="shared" si="54"/>
        <v/>
      </c>
      <c r="I498" s="256" t="str">
        <f t="shared" si="55"/>
        <v/>
      </c>
      <c r="J498" s="256" t="str">
        <f t="shared" si="56"/>
        <v/>
      </c>
    </row>
    <row r="499" spans="2:10" ht="15.75" x14ac:dyDescent="0.3">
      <c r="B499" s="60"/>
      <c r="C499" s="62"/>
      <c r="D499" s="62"/>
      <c r="E499" s="254" t="str">
        <f t="shared" si="53"/>
        <v/>
      </c>
      <c r="F499" s="254" t="str">
        <f t="shared" si="52"/>
        <v/>
      </c>
      <c r="G499" s="255" t="str">
        <f t="shared" si="51"/>
        <v/>
      </c>
      <c r="H499" s="256" t="str">
        <f t="shared" si="54"/>
        <v/>
      </c>
      <c r="I499" s="256" t="str">
        <f t="shared" si="55"/>
        <v/>
      </c>
      <c r="J499" s="256" t="str">
        <f t="shared" si="56"/>
        <v/>
      </c>
    </row>
    <row r="500" spans="2:10" ht="15.75" x14ac:dyDescent="0.3">
      <c r="B500" s="60"/>
      <c r="C500" s="62"/>
      <c r="D500" s="62"/>
      <c r="E500" s="254" t="str">
        <f t="shared" si="53"/>
        <v/>
      </c>
      <c r="F500" s="254" t="str">
        <f t="shared" si="52"/>
        <v/>
      </c>
      <c r="G500" s="255" t="str">
        <f t="shared" si="51"/>
        <v/>
      </c>
      <c r="H500" s="256" t="str">
        <f t="shared" si="54"/>
        <v/>
      </c>
      <c r="I500" s="256" t="str">
        <f t="shared" si="55"/>
        <v/>
      </c>
      <c r="J500" s="256" t="str">
        <f t="shared" si="56"/>
        <v/>
      </c>
    </row>
    <row r="501" spans="2:10" ht="15.75" x14ac:dyDescent="0.3">
      <c r="B501" s="60"/>
      <c r="C501" s="62"/>
      <c r="D501" s="62"/>
      <c r="E501" s="254" t="str">
        <f t="shared" si="53"/>
        <v/>
      </c>
      <c r="F501" s="254" t="str">
        <f t="shared" si="52"/>
        <v/>
      </c>
      <c r="G501" s="255" t="str">
        <f t="shared" si="51"/>
        <v/>
      </c>
      <c r="H501" s="256" t="str">
        <f t="shared" si="54"/>
        <v/>
      </c>
      <c r="I501" s="256" t="str">
        <f t="shared" si="55"/>
        <v/>
      </c>
      <c r="J501" s="256" t="str">
        <f t="shared" si="56"/>
        <v/>
      </c>
    </row>
    <row r="502" spans="2:10" ht="15.75" x14ac:dyDescent="0.3">
      <c r="B502" s="60"/>
      <c r="C502" s="62"/>
      <c r="D502" s="62"/>
      <c r="E502" s="254" t="str">
        <f t="shared" si="53"/>
        <v/>
      </c>
      <c r="F502" s="254" t="str">
        <f t="shared" si="52"/>
        <v/>
      </c>
      <c r="G502" s="255" t="str">
        <f t="shared" si="51"/>
        <v/>
      </c>
      <c r="H502" s="256" t="str">
        <f t="shared" si="54"/>
        <v/>
      </c>
      <c r="I502" s="256" t="str">
        <f t="shared" si="55"/>
        <v/>
      </c>
      <c r="J502" s="256" t="str">
        <f t="shared" si="56"/>
        <v/>
      </c>
    </row>
    <row r="503" spans="2:10" ht="15.75" x14ac:dyDescent="0.3">
      <c r="B503" s="60"/>
      <c r="C503" s="62"/>
      <c r="D503" s="62"/>
      <c r="E503" s="254" t="str">
        <f t="shared" si="53"/>
        <v/>
      </c>
      <c r="F503" s="254" t="str">
        <f t="shared" si="52"/>
        <v/>
      </c>
      <c r="G503" s="255" t="str">
        <f t="shared" si="51"/>
        <v/>
      </c>
      <c r="H503" s="256" t="str">
        <f t="shared" si="54"/>
        <v/>
      </c>
      <c r="I503" s="256" t="str">
        <f t="shared" si="55"/>
        <v/>
      </c>
      <c r="J503" s="256" t="str">
        <f t="shared" si="56"/>
        <v/>
      </c>
    </row>
    <row r="504" spans="2:10" ht="15.75" x14ac:dyDescent="0.3">
      <c r="B504" s="60"/>
      <c r="C504" s="62"/>
      <c r="D504" s="62"/>
      <c r="E504" s="254" t="str">
        <f t="shared" si="53"/>
        <v/>
      </c>
      <c r="F504" s="254" t="str">
        <f t="shared" si="52"/>
        <v/>
      </c>
      <c r="G504" s="255" t="str">
        <f t="shared" si="51"/>
        <v/>
      </c>
      <c r="H504" s="256" t="str">
        <f t="shared" si="54"/>
        <v/>
      </c>
      <c r="I504" s="256" t="str">
        <f t="shared" si="55"/>
        <v/>
      </c>
      <c r="J504" s="256" t="str">
        <f t="shared" si="56"/>
        <v/>
      </c>
    </row>
    <row r="505" spans="2:10" ht="15.75" x14ac:dyDescent="0.3">
      <c r="B505" s="60"/>
      <c r="C505" s="62"/>
      <c r="D505" s="62"/>
      <c r="E505" s="254" t="str">
        <f t="shared" si="53"/>
        <v/>
      </c>
      <c r="F505" s="254" t="str">
        <f t="shared" si="52"/>
        <v/>
      </c>
      <c r="G505" s="255" t="str">
        <f t="shared" si="51"/>
        <v/>
      </c>
      <c r="H505" s="256" t="str">
        <f t="shared" si="54"/>
        <v/>
      </c>
      <c r="I505" s="256" t="str">
        <f t="shared" si="55"/>
        <v/>
      </c>
      <c r="J505" s="256" t="str">
        <f t="shared" si="56"/>
        <v/>
      </c>
    </row>
    <row r="506" spans="2:10" ht="15.75" x14ac:dyDescent="0.3">
      <c r="B506" s="60"/>
      <c r="C506" s="62"/>
      <c r="D506" s="62"/>
      <c r="E506" s="254" t="str">
        <f t="shared" si="53"/>
        <v/>
      </c>
      <c r="F506" s="254" t="str">
        <f t="shared" si="52"/>
        <v/>
      </c>
      <c r="G506" s="255" t="str">
        <f t="shared" si="51"/>
        <v/>
      </c>
      <c r="H506" s="256" t="str">
        <f t="shared" si="54"/>
        <v/>
      </c>
      <c r="I506" s="256" t="str">
        <f t="shared" si="55"/>
        <v/>
      </c>
      <c r="J506" s="256" t="str">
        <f t="shared" si="56"/>
        <v/>
      </c>
    </row>
    <row r="507" spans="2:10" ht="15.75" x14ac:dyDescent="0.3">
      <c r="B507" s="60"/>
      <c r="C507" s="62"/>
      <c r="D507" s="62"/>
      <c r="E507" s="254" t="str">
        <f t="shared" si="53"/>
        <v/>
      </c>
      <c r="F507" s="254" t="str">
        <f t="shared" si="52"/>
        <v/>
      </c>
      <c r="G507" s="255" t="str">
        <f t="shared" si="51"/>
        <v/>
      </c>
      <c r="H507" s="256" t="str">
        <f t="shared" si="54"/>
        <v/>
      </c>
      <c r="I507" s="256" t="str">
        <f t="shared" si="55"/>
        <v/>
      </c>
      <c r="J507" s="256" t="str">
        <f t="shared" si="56"/>
        <v/>
      </c>
    </row>
    <row r="508" spans="2:10" ht="15.75" x14ac:dyDescent="0.3">
      <c r="B508" s="60"/>
      <c r="C508" s="62"/>
      <c r="D508" s="62"/>
      <c r="E508" s="254" t="str">
        <f t="shared" si="53"/>
        <v/>
      </c>
      <c r="F508" s="254" t="str">
        <f t="shared" si="52"/>
        <v/>
      </c>
      <c r="G508" s="255" t="str">
        <f t="shared" si="51"/>
        <v/>
      </c>
      <c r="H508" s="256" t="str">
        <f t="shared" si="54"/>
        <v/>
      </c>
      <c r="I508" s="256" t="str">
        <f t="shared" si="55"/>
        <v/>
      </c>
      <c r="J508" s="256" t="str">
        <f t="shared" si="56"/>
        <v/>
      </c>
    </row>
    <row r="509" spans="2:10" ht="15.75" x14ac:dyDescent="0.3">
      <c r="B509" s="60"/>
      <c r="C509" s="62"/>
      <c r="D509" s="62"/>
      <c r="E509" s="254" t="str">
        <f t="shared" si="53"/>
        <v/>
      </c>
      <c r="F509" s="254" t="str">
        <f t="shared" si="52"/>
        <v/>
      </c>
      <c r="G509" s="255" t="str">
        <f t="shared" si="51"/>
        <v/>
      </c>
      <c r="H509" s="256" t="str">
        <f t="shared" si="54"/>
        <v/>
      </c>
      <c r="I509" s="256" t="str">
        <f t="shared" si="55"/>
        <v/>
      </c>
      <c r="J509" s="256" t="str">
        <f t="shared" si="56"/>
        <v/>
      </c>
    </row>
    <row r="510" spans="2:10" ht="15.75" x14ac:dyDescent="0.3">
      <c r="B510" s="60"/>
      <c r="C510" s="62"/>
      <c r="D510" s="62"/>
      <c r="E510" s="254" t="str">
        <f t="shared" si="53"/>
        <v/>
      </c>
      <c r="F510" s="254" t="str">
        <f t="shared" si="52"/>
        <v/>
      </c>
      <c r="G510" s="255" t="str">
        <f t="shared" si="51"/>
        <v/>
      </c>
      <c r="H510" s="256" t="str">
        <f t="shared" si="54"/>
        <v/>
      </c>
      <c r="I510" s="256" t="str">
        <f t="shared" si="55"/>
        <v/>
      </c>
      <c r="J510" s="256" t="str">
        <f t="shared" si="56"/>
        <v/>
      </c>
    </row>
    <row r="511" spans="2:10" ht="15.75" x14ac:dyDescent="0.3">
      <c r="B511" s="60"/>
      <c r="C511" s="62"/>
      <c r="D511" s="62"/>
      <c r="E511" s="254" t="str">
        <f t="shared" si="53"/>
        <v/>
      </c>
      <c r="F511" s="254" t="str">
        <f t="shared" si="52"/>
        <v/>
      </c>
      <c r="G511" s="255" t="str">
        <f t="shared" si="51"/>
        <v/>
      </c>
      <c r="H511" s="256" t="str">
        <f t="shared" si="54"/>
        <v/>
      </c>
      <c r="I511" s="256" t="str">
        <f t="shared" si="55"/>
        <v/>
      </c>
      <c r="J511" s="256" t="str">
        <f t="shared" si="56"/>
        <v/>
      </c>
    </row>
    <row r="512" spans="2:10" ht="15.75" x14ac:dyDescent="0.3">
      <c r="B512" s="60"/>
      <c r="C512" s="62"/>
      <c r="D512" s="62"/>
      <c r="E512" s="254" t="str">
        <f t="shared" si="53"/>
        <v/>
      </c>
      <c r="F512" s="254" t="str">
        <f t="shared" si="52"/>
        <v/>
      </c>
      <c r="G512" s="255" t="str">
        <f t="shared" si="51"/>
        <v/>
      </c>
      <c r="H512" s="256" t="str">
        <f t="shared" si="54"/>
        <v/>
      </c>
      <c r="I512" s="256" t="str">
        <f t="shared" si="55"/>
        <v/>
      </c>
      <c r="J512" s="256" t="str">
        <f t="shared" si="56"/>
        <v/>
      </c>
    </row>
    <row r="513" spans="2:10" ht="15.75" x14ac:dyDescent="0.3">
      <c r="B513" s="60"/>
      <c r="C513" s="62"/>
      <c r="D513" s="62"/>
      <c r="E513" s="254" t="str">
        <f t="shared" si="53"/>
        <v/>
      </c>
      <c r="F513" s="254" t="str">
        <f t="shared" si="52"/>
        <v/>
      </c>
      <c r="G513" s="255" t="str">
        <f t="shared" si="51"/>
        <v/>
      </c>
      <c r="H513" s="256" t="str">
        <f t="shared" si="54"/>
        <v/>
      </c>
      <c r="I513" s="256" t="str">
        <f t="shared" si="55"/>
        <v/>
      </c>
      <c r="J513" s="256" t="str">
        <f t="shared" si="56"/>
        <v/>
      </c>
    </row>
    <row r="514" spans="2:10" ht="15.75" x14ac:dyDescent="0.3">
      <c r="B514" s="60"/>
      <c r="C514" s="62"/>
      <c r="D514" s="62"/>
      <c r="E514" s="254" t="str">
        <f t="shared" si="53"/>
        <v/>
      </c>
      <c r="F514" s="254" t="str">
        <f t="shared" si="52"/>
        <v/>
      </c>
      <c r="G514" s="255" t="str">
        <f t="shared" si="51"/>
        <v/>
      </c>
      <c r="H514" s="256" t="str">
        <f t="shared" si="54"/>
        <v/>
      </c>
      <c r="I514" s="256" t="str">
        <f t="shared" si="55"/>
        <v/>
      </c>
      <c r="J514" s="256" t="str">
        <f t="shared" si="56"/>
        <v/>
      </c>
    </row>
    <row r="515" spans="2:10" ht="15.75" x14ac:dyDescent="0.3">
      <c r="B515" s="60"/>
      <c r="C515" s="62"/>
      <c r="D515" s="62"/>
      <c r="E515" s="254" t="str">
        <f t="shared" si="53"/>
        <v/>
      </c>
      <c r="F515" s="254" t="str">
        <f t="shared" si="52"/>
        <v/>
      </c>
      <c r="G515" s="255" t="str">
        <f t="shared" si="51"/>
        <v/>
      </c>
      <c r="H515" s="256" t="str">
        <f t="shared" si="54"/>
        <v/>
      </c>
      <c r="I515" s="256" t="str">
        <f t="shared" si="55"/>
        <v/>
      </c>
      <c r="J515" s="256" t="str">
        <f t="shared" si="56"/>
        <v/>
      </c>
    </row>
    <row r="516" spans="2:10" ht="15.75" x14ac:dyDescent="0.3">
      <c r="B516" s="60"/>
      <c r="C516" s="62"/>
      <c r="D516" s="62"/>
      <c r="E516" s="254" t="str">
        <f t="shared" si="53"/>
        <v/>
      </c>
      <c r="F516" s="254" t="str">
        <f t="shared" si="52"/>
        <v/>
      </c>
      <c r="G516" s="255" t="str">
        <f t="shared" si="51"/>
        <v/>
      </c>
      <c r="H516" s="256" t="str">
        <f t="shared" si="54"/>
        <v/>
      </c>
      <c r="I516" s="256" t="str">
        <f t="shared" si="55"/>
        <v/>
      </c>
      <c r="J516" s="256" t="str">
        <f t="shared" si="56"/>
        <v/>
      </c>
    </row>
    <row r="517" spans="2:10" ht="15.75" x14ac:dyDescent="0.3">
      <c r="B517" s="60"/>
      <c r="C517" s="62"/>
      <c r="D517" s="62"/>
      <c r="E517" s="254" t="str">
        <f t="shared" si="53"/>
        <v/>
      </c>
      <c r="F517" s="254" t="str">
        <f t="shared" si="52"/>
        <v/>
      </c>
      <c r="G517" s="255" t="str">
        <f t="shared" si="51"/>
        <v/>
      </c>
      <c r="H517" s="256" t="str">
        <f t="shared" si="54"/>
        <v/>
      </c>
      <c r="I517" s="256" t="str">
        <f t="shared" si="55"/>
        <v/>
      </c>
      <c r="J517" s="256" t="str">
        <f t="shared" si="56"/>
        <v/>
      </c>
    </row>
    <row r="518" spans="2:10" ht="15.75" x14ac:dyDescent="0.3">
      <c r="B518" s="60"/>
      <c r="C518" s="62"/>
      <c r="D518" s="62"/>
      <c r="E518" s="254" t="str">
        <f t="shared" si="53"/>
        <v/>
      </c>
      <c r="F518" s="254" t="str">
        <f t="shared" si="52"/>
        <v/>
      </c>
      <c r="G518" s="255" t="str">
        <f t="shared" si="51"/>
        <v/>
      </c>
      <c r="H518" s="256" t="str">
        <f t="shared" si="54"/>
        <v/>
      </c>
      <c r="I518" s="256" t="str">
        <f t="shared" si="55"/>
        <v/>
      </c>
      <c r="J518" s="256" t="str">
        <f t="shared" si="56"/>
        <v/>
      </c>
    </row>
    <row r="519" spans="2:10" ht="15.75" x14ac:dyDescent="0.3">
      <c r="B519" s="60"/>
      <c r="C519" s="62"/>
      <c r="D519" s="62"/>
      <c r="E519" s="254" t="str">
        <f t="shared" si="53"/>
        <v/>
      </c>
      <c r="F519" s="254" t="str">
        <f t="shared" si="52"/>
        <v/>
      </c>
      <c r="G519" s="255" t="str">
        <f t="shared" si="51"/>
        <v/>
      </c>
      <c r="H519" s="256" t="str">
        <f t="shared" si="54"/>
        <v/>
      </c>
      <c r="I519" s="256" t="str">
        <f t="shared" si="55"/>
        <v/>
      </c>
      <c r="J519" s="256" t="str">
        <f t="shared" si="56"/>
        <v/>
      </c>
    </row>
    <row r="520" spans="2:10" ht="15.75" x14ac:dyDescent="0.3">
      <c r="B520" s="60"/>
      <c r="C520" s="62"/>
      <c r="D520" s="62"/>
      <c r="E520" s="254" t="str">
        <f t="shared" si="53"/>
        <v/>
      </c>
      <c r="F520" s="254" t="str">
        <f t="shared" si="52"/>
        <v/>
      </c>
      <c r="G520" s="255" t="str">
        <f t="shared" si="51"/>
        <v/>
      </c>
      <c r="H520" s="256" t="str">
        <f t="shared" si="54"/>
        <v/>
      </c>
      <c r="I520" s="256" t="str">
        <f t="shared" si="55"/>
        <v/>
      </c>
      <c r="J520" s="256" t="str">
        <f t="shared" si="56"/>
        <v/>
      </c>
    </row>
    <row r="521" spans="2:10" ht="15.75" x14ac:dyDescent="0.3">
      <c r="B521" s="60"/>
      <c r="C521" s="62"/>
      <c r="D521" s="62"/>
      <c r="E521" s="254" t="str">
        <f t="shared" si="53"/>
        <v/>
      </c>
      <c r="F521" s="254" t="str">
        <f t="shared" si="52"/>
        <v/>
      </c>
      <c r="G521" s="255" t="str">
        <f t="shared" ref="G521:G584" si="57">+IF(AND(B522&lt;&gt;"",$F$5&gt;B521),B522-B521,"")</f>
        <v/>
      </c>
      <c r="H521" s="256" t="str">
        <f t="shared" si="54"/>
        <v/>
      </c>
      <c r="I521" s="256" t="str">
        <f t="shared" si="55"/>
        <v/>
      </c>
      <c r="J521" s="256" t="str">
        <f t="shared" si="56"/>
        <v/>
      </c>
    </row>
    <row r="522" spans="2:10" ht="15.75" x14ac:dyDescent="0.3">
      <c r="B522" s="60"/>
      <c r="C522" s="62"/>
      <c r="D522" s="62"/>
      <c r="E522" s="254" t="str">
        <f t="shared" si="53"/>
        <v/>
      </c>
      <c r="F522" s="254" t="str">
        <f t="shared" si="52"/>
        <v/>
      </c>
      <c r="G522" s="255" t="str">
        <f t="shared" si="57"/>
        <v/>
      </c>
      <c r="H522" s="256" t="str">
        <f t="shared" si="54"/>
        <v/>
      </c>
      <c r="I522" s="256" t="str">
        <f t="shared" si="55"/>
        <v/>
      </c>
      <c r="J522" s="256" t="str">
        <f t="shared" si="56"/>
        <v/>
      </c>
    </row>
    <row r="523" spans="2:10" ht="15.75" x14ac:dyDescent="0.3">
      <c r="B523" s="60"/>
      <c r="C523" s="62"/>
      <c r="D523" s="62"/>
      <c r="E523" s="254" t="str">
        <f t="shared" si="53"/>
        <v/>
      </c>
      <c r="F523" s="254" t="str">
        <f t="shared" si="52"/>
        <v/>
      </c>
      <c r="G523" s="255" t="str">
        <f t="shared" si="57"/>
        <v/>
      </c>
      <c r="H523" s="256" t="str">
        <f t="shared" si="54"/>
        <v/>
      </c>
      <c r="I523" s="256" t="str">
        <f t="shared" si="55"/>
        <v/>
      </c>
      <c r="J523" s="256" t="str">
        <f t="shared" si="56"/>
        <v/>
      </c>
    </row>
    <row r="524" spans="2:10" ht="15.75" x14ac:dyDescent="0.3">
      <c r="B524" s="60"/>
      <c r="C524" s="62"/>
      <c r="D524" s="62"/>
      <c r="E524" s="254" t="str">
        <f t="shared" si="53"/>
        <v/>
      </c>
      <c r="F524" s="254" t="str">
        <f t="shared" si="52"/>
        <v/>
      </c>
      <c r="G524" s="255" t="str">
        <f t="shared" si="57"/>
        <v/>
      </c>
      <c r="H524" s="256" t="str">
        <f t="shared" si="54"/>
        <v/>
      </c>
      <c r="I524" s="256" t="str">
        <f t="shared" si="55"/>
        <v/>
      </c>
      <c r="J524" s="256" t="str">
        <f t="shared" si="56"/>
        <v/>
      </c>
    </row>
    <row r="525" spans="2:10" ht="15.75" x14ac:dyDescent="0.3">
      <c r="B525" s="60"/>
      <c r="C525" s="62"/>
      <c r="D525" s="62"/>
      <c r="E525" s="254" t="str">
        <f t="shared" si="53"/>
        <v/>
      </c>
      <c r="F525" s="254" t="str">
        <f t="shared" si="52"/>
        <v/>
      </c>
      <c r="G525" s="255" t="str">
        <f t="shared" si="57"/>
        <v/>
      </c>
      <c r="H525" s="256" t="str">
        <f t="shared" si="54"/>
        <v/>
      </c>
      <c r="I525" s="256" t="str">
        <f t="shared" si="55"/>
        <v/>
      </c>
      <c r="J525" s="256" t="str">
        <f t="shared" si="56"/>
        <v/>
      </c>
    </row>
    <row r="526" spans="2:10" ht="15.75" x14ac:dyDescent="0.3">
      <c r="B526" s="60"/>
      <c r="C526" s="62"/>
      <c r="D526" s="62"/>
      <c r="E526" s="254" t="str">
        <f t="shared" si="53"/>
        <v/>
      </c>
      <c r="F526" s="254" t="str">
        <f t="shared" si="52"/>
        <v/>
      </c>
      <c r="G526" s="255" t="str">
        <f t="shared" si="57"/>
        <v/>
      </c>
      <c r="H526" s="256" t="str">
        <f t="shared" si="54"/>
        <v/>
      </c>
      <c r="I526" s="256" t="str">
        <f t="shared" si="55"/>
        <v/>
      </c>
      <c r="J526" s="256" t="str">
        <f t="shared" si="56"/>
        <v/>
      </c>
    </row>
    <row r="527" spans="2:10" ht="15.75" x14ac:dyDescent="0.3">
      <c r="B527" s="60"/>
      <c r="C527" s="62"/>
      <c r="D527" s="62"/>
      <c r="E527" s="254" t="str">
        <f t="shared" si="53"/>
        <v/>
      </c>
      <c r="F527" s="254" t="str">
        <f t="shared" si="52"/>
        <v/>
      </c>
      <c r="G527" s="255" t="str">
        <f t="shared" si="57"/>
        <v/>
      </c>
      <c r="H527" s="256" t="str">
        <f t="shared" si="54"/>
        <v/>
      </c>
      <c r="I527" s="256" t="str">
        <f t="shared" si="55"/>
        <v/>
      </c>
      <c r="J527" s="256" t="str">
        <f t="shared" si="56"/>
        <v/>
      </c>
    </row>
    <row r="528" spans="2:10" ht="15.75" x14ac:dyDescent="0.3">
      <c r="B528" s="60"/>
      <c r="C528" s="62"/>
      <c r="D528" s="62"/>
      <c r="E528" s="254" t="str">
        <f t="shared" si="53"/>
        <v/>
      </c>
      <c r="F528" s="254" t="str">
        <f t="shared" ref="F528:F591" si="58">+IFERROR(IF(E528&gt;$H$5,E528-$H$5,""),"")</f>
        <v/>
      </c>
      <c r="G528" s="255" t="str">
        <f t="shared" si="57"/>
        <v/>
      </c>
      <c r="H528" s="256" t="str">
        <f t="shared" si="54"/>
        <v/>
      </c>
      <c r="I528" s="256" t="str">
        <f t="shared" si="55"/>
        <v/>
      </c>
      <c r="J528" s="256" t="str">
        <f t="shared" si="56"/>
        <v/>
      </c>
    </row>
    <row r="529" spans="2:10" ht="15.75" x14ac:dyDescent="0.3">
      <c r="B529" s="60"/>
      <c r="C529" s="62"/>
      <c r="D529" s="62"/>
      <c r="E529" s="254" t="str">
        <f t="shared" si="53"/>
        <v/>
      </c>
      <c r="F529" s="254" t="str">
        <f t="shared" si="58"/>
        <v/>
      </c>
      <c r="G529" s="255" t="str">
        <f t="shared" si="57"/>
        <v/>
      </c>
      <c r="H529" s="256" t="str">
        <f t="shared" si="54"/>
        <v/>
      </c>
      <c r="I529" s="256" t="str">
        <f t="shared" si="55"/>
        <v/>
      </c>
      <c r="J529" s="256" t="str">
        <f t="shared" si="56"/>
        <v/>
      </c>
    </row>
    <row r="530" spans="2:10" ht="15.75" x14ac:dyDescent="0.3">
      <c r="B530" s="60"/>
      <c r="C530" s="62"/>
      <c r="D530" s="62"/>
      <c r="E530" s="254" t="str">
        <f t="shared" si="53"/>
        <v/>
      </c>
      <c r="F530" s="254" t="str">
        <f t="shared" si="58"/>
        <v/>
      </c>
      <c r="G530" s="255" t="str">
        <f t="shared" si="57"/>
        <v/>
      </c>
      <c r="H530" s="256" t="str">
        <f t="shared" si="54"/>
        <v/>
      </c>
      <c r="I530" s="256" t="str">
        <f t="shared" si="55"/>
        <v/>
      </c>
      <c r="J530" s="256" t="str">
        <f t="shared" si="56"/>
        <v/>
      </c>
    </row>
    <row r="531" spans="2:10" ht="15.75" x14ac:dyDescent="0.3">
      <c r="B531" s="60"/>
      <c r="C531" s="62"/>
      <c r="D531" s="62"/>
      <c r="E531" s="254" t="str">
        <f t="shared" ref="E531:E594" si="59">+IF(C531&lt;&gt;"",E530+C531-D531,"")</f>
        <v/>
      </c>
      <c r="F531" s="254" t="str">
        <f t="shared" si="58"/>
        <v/>
      </c>
      <c r="G531" s="255" t="str">
        <f t="shared" si="57"/>
        <v/>
      </c>
      <c r="H531" s="256" t="str">
        <f t="shared" ref="H531:H594" si="60">+IFERROR(IF(G531&lt;&gt;0,F531*G531,0),"")</f>
        <v/>
      </c>
      <c r="I531" s="256" t="str">
        <f t="shared" ref="I531:I594" si="61">+IFERROR((G531*F531*$I$5)/36500,"")</f>
        <v/>
      </c>
      <c r="J531" s="256" t="str">
        <f t="shared" ref="J531:J594" si="62">+IFERROR(J530+I531,"")</f>
        <v/>
      </c>
    </row>
    <row r="532" spans="2:10" ht="15.75" x14ac:dyDescent="0.3">
      <c r="B532" s="60"/>
      <c r="C532" s="62"/>
      <c r="D532" s="62"/>
      <c r="E532" s="254" t="str">
        <f t="shared" si="59"/>
        <v/>
      </c>
      <c r="F532" s="254" t="str">
        <f t="shared" si="58"/>
        <v/>
      </c>
      <c r="G532" s="255" t="str">
        <f t="shared" si="57"/>
        <v/>
      </c>
      <c r="H532" s="256" t="str">
        <f t="shared" si="60"/>
        <v/>
      </c>
      <c r="I532" s="256" t="str">
        <f t="shared" si="61"/>
        <v/>
      </c>
      <c r="J532" s="256" t="str">
        <f t="shared" si="62"/>
        <v/>
      </c>
    </row>
    <row r="533" spans="2:10" ht="15.75" x14ac:dyDescent="0.3">
      <c r="B533" s="60"/>
      <c r="C533" s="62"/>
      <c r="D533" s="62"/>
      <c r="E533" s="254" t="str">
        <f t="shared" si="59"/>
        <v/>
      </c>
      <c r="F533" s="254" t="str">
        <f t="shared" si="58"/>
        <v/>
      </c>
      <c r="G533" s="255" t="str">
        <f t="shared" si="57"/>
        <v/>
      </c>
      <c r="H533" s="256" t="str">
        <f t="shared" si="60"/>
        <v/>
      </c>
      <c r="I533" s="256" t="str">
        <f t="shared" si="61"/>
        <v/>
      </c>
      <c r="J533" s="256" t="str">
        <f t="shared" si="62"/>
        <v/>
      </c>
    </row>
    <row r="534" spans="2:10" ht="15.75" x14ac:dyDescent="0.3">
      <c r="B534" s="60"/>
      <c r="C534" s="62"/>
      <c r="D534" s="62"/>
      <c r="E534" s="254" t="str">
        <f t="shared" si="59"/>
        <v/>
      </c>
      <c r="F534" s="254" t="str">
        <f t="shared" si="58"/>
        <v/>
      </c>
      <c r="G534" s="255" t="str">
        <f t="shared" si="57"/>
        <v/>
      </c>
      <c r="H534" s="256" t="str">
        <f t="shared" si="60"/>
        <v/>
      </c>
      <c r="I534" s="256" t="str">
        <f t="shared" si="61"/>
        <v/>
      </c>
      <c r="J534" s="256" t="str">
        <f t="shared" si="62"/>
        <v/>
      </c>
    </row>
    <row r="535" spans="2:10" ht="15.75" x14ac:dyDescent="0.3">
      <c r="B535" s="60"/>
      <c r="C535" s="62"/>
      <c r="D535" s="62"/>
      <c r="E535" s="254" t="str">
        <f t="shared" si="59"/>
        <v/>
      </c>
      <c r="F535" s="254" t="str">
        <f t="shared" si="58"/>
        <v/>
      </c>
      <c r="G535" s="255" t="str">
        <f t="shared" si="57"/>
        <v/>
      </c>
      <c r="H535" s="256" t="str">
        <f t="shared" si="60"/>
        <v/>
      </c>
      <c r="I535" s="256" t="str">
        <f t="shared" si="61"/>
        <v/>
      </c>
      <c r="J535" s="256" t="str">
        <f t="shared" si="62"/>
        <v/>
      </c>
    </row>
    <row r="536" spans="2:10" ht="15.75" x14ac:dyDescent="0.3">
      <c r="B536" s="60"/>
      <c r="C536" s="62"/>
      <c r="D536" s="62"/>
      <c r="E536" s="254" t="str">
        <f t="shared" si="59"/>
        <v/>
      </c>
      <c r="F536" s="254" t="str">
        <f t="shared" si="58"/>
        <v/>
      </c>
      <c r="G536" s="255" t="str">
        <f t="shared" si="57"/>
        <v/>
      </c>
      <c r="H536" s="256" t="str">
        <f t="shared" si="60"/>
        <v/>
      </c>
      <c r="I536" s="256" t="str">
        <f t="shared" si="61"/>
        <v/>
      </c>
      <c r="J536" s="256" t="str">
        <f t="shared" si="62"/>
        <v/>
      </c>
    </row>
    <row r="537" spans="2:10" ht="15.75" x14ac:dyDescent="0.3">
      <c r="B537" s="60"/>
      <c r="C537" s="62"/>
      <c r="D537" s="62"/>
      <c r="E537" s="254" t="str">
        <f t="shared" si="59"/>
        <v/>
      </c>
      <c r="F537" s="254" t="str">
        <f t="shared" si="58"/>
        <v/>
      </c>
      <c r="G537" s="255" t="str">
        <f t="shared" si="57"/>
        <v/>
      </c>
      <c r="H537" s="256" t="str">
        <f t="shared" si="60"/>
        <v/>
      </c>
      <c r="I537" s="256" t="str">
        <f t="shared" si="61"/>
        <v/>
      </c>
      <c r="J537" s="256" t="str">
        <f t="shared" si="62"/>
        <v/>
      </c>
    </row>
    <row r="538" spans="2:10" ht="15.75" x14ac:dyDescent="0.3">
      <c r="B538" s="60"/>
      <c r="C538" s="62"/>
      <c r="D538" s="62"/>
      <c r="E538" s="254" t="str">
        <f t="shared" si="59"/>
        <v/>
      </c>
      <c r="F538" s="254" t="str">
        <f t="shared" si="58"/>
        <v/>
      </c>
      <c r="G538" s="255" t="str">
        <f t="shared" si="57"/>
        <v/>
      </c>
      <c r="H538" s="256" t="str">
        <f t="shared" si="60"/>
        <v/>
      </c>
      <c r="I538" s="256" t="str">
        <f t="shared" si="61"/>
        <v/>
      </c>
      <c r="J538" s="256" t="str">
        <f t="shared" si="62"/>
        <v/>
      </c>
    </row>
    <row r="539" spans="2:10" ht="15.75" x14ac:dyDescent="0.3">
      <c r="B539" s="60"/>
      <c r="C539" s="62"/>
      <c r="D539" s="62"/>
      <c r="E539" s="254" t="str">
        <f t="shared" si="59"/>
        <v/>
      </c>
      <c r="F539" s="254" t="str">
        <f t="shared" si="58"/>
        <v/>
      </c>
      <c r="G539" s="255" t="str">
        <f t="shared" si="57"/>
        <v/>
      </c>
      <c r="H539" s="256" t="str">
        <f t="shared" si="60"/>
        <v/>
      </c>
      <c r="I539" s="256" t="str">
        <f t="shared" si="61"/>
        <v/>
      </c>
      <c r="J539" s="256" t="str">
        <f t="shared" si="62"/>
        <v/>
      </c>
    </row>
    <row r="540" spans="2:10" ht="15.75" x14ac:dyDescent="0.3">
      <c r="B540" s="60"/>
      <c r="C540" s="62"/>
      <c r="D540" s="62"/>
      <c r="E540" s="254" t="str">
        <f t="shared" si="59"/>
        <v/>
      </c>
      <c r="F540" s="254" t="str">
        <f t="shared" si="58"/>
        <v/>
      </c>
      <c r="G540" s="255" t="str">
        <f t="shared" si="57"/>
        <v/>
      </c>
      <c r="H540" s="256" t="str">
        <f t="shared" si="60"/>
        <v/>
      </c>
      <c r="I540" s="256" t="str">
        <f t="shared" si="61"/>
        <v/>
      </c>
      <c r="J540" s="256" t="str">
        <f t="shared" si="62"/>
        <v/>
      </c>
    </row>
    <row r="541" spans="2:10" ht="15.75" x14ac:dyDescent="0.3">
      <c r="B541" s="60"/>
      <c r="C541" s="62"/>
      <c r="D541" s="62"/>
      <c r="E541" s="254" t="str">
        <f t="shared" si="59"/>
        <v/>
      </c>
      <c r="F541" s="254" t="str">
        <f t="shared" si="58"/>
        <v/>
      </c>
      <c r="G541" s="255" t="str">
        <f t="shared" si="57"/>
        <v/>
      </c>
      <c r="H541" s="256" t="str">
        <f t="shared" si="60"/>
        <v/>
      </c>
      <c r="I541" s="256" t="str">
        <f t="shared" si="61"/>
        <v/>
      </c>
      <c r="J541" s="256" t="str">
        <f t="shared" si="62"/>
        <v/>
      </c>
    </row>
    <row r="542" spans="2:10" ht="15.75" x14ac:dyDescent="0.3">
      <c r="B542" s="60"/>
      <c r="C542" s="62"/>
      <c r="D542" s="62"/>
      <c r="E542" s="254" t="str">
        <f t="shared" si="59"/>
        <v/>
      </c>
      <c r="F542" s="254" t="str">
        <f t="shared" si="58"/>
        <v/>
      </c>
      <c r="G542" s="255" t="str">
        <f t="shared" si="57"/>
        <v/>
      </c>
      <c r="H542" s="256" t="str">
        <f t="shared" si="60"/>
        <v/>
      </c>
      <c r="I542" s="256" t="str">
        <f t="shared" si="61"/>
        <v/>
      </c>
      <c r="J542" s="256" t="str">
        <f t="shared" si="62"/>
        <v/>
      </c>
    </row>
    <row r="543" spans="2:10" ht="15.75" x14ac:dyDescent="0.3">
      <c r="B543" s="60"/>
      <c r="C543" s="62"/>
      <c r="D543" s="62"/>
      <c r="E543" s="254" t="str">
        <f t="shared" si="59"/>
        <v/>
      </c>
      <c r="F543" s="254" t="str">
        <f t="shared" si="58"/>
        <v/>
      </c>
      <c r="G543" s="255" t="str">
        <f t="shared" si="57"/>
        <v/>
      </c>
      <c r="H543" s="256" t="str">
        <f t="shared" si="60"/>
        <v/>
      </c>
      <c r="I543" s="256" t="str">
        <f t="shared" si="61"/>
        <v/>
      </c>
      <c r="J543" s="256" t="str">
        <f t="shared" si="62"/>
        <v/>
      </c>
    </row>
    <row r="544" spans="2:10" ht="15.75" x14ac:dyDescent="0.3">
      <c r="B544" s="60"/>
      <c r="C544" s="62"/>
      <c r="D544" s="62"/>
      <c r="E544" s="254" t="str">
        <f t="shared" si="59"/>
        <v/>
      </c>
      <c r="F544" s="254" t="str">
        <f t="shared" si="58"/>
        <v/>
      </c>
      <c r="G544" s="255" t="str">
        <f t="shared" si="57"/>
        <v/>
      </c>
      <c r="H544" s="256" t="str">
        <f t="shared" si="60"/>
        <v/>
      </c>
      <c r="I544" s="256" t="str">
        <f t="shared" si="61"/>
        <v/>
      </c>
      <c r="J544" s="256" t="str">
        <f t="shared" si="62"/>
        <v/>
      </c>
    </row>
    <row r="545" spans="2:10" ht="15.75" x14ac:dyDescent="0.3">
      <c r="B545" s="60"/>
      <c r="C545" s="62"/>
      <c r="D545" s="62"/>
      <c r="E545" s="254" t="str">
        <f t="shared" si="59"/>
        <v/>
      </c>
      <c r="F545" s="254" t="str">
        <f t="shared" si="58"/>
        <v/>
      </c>
      <c r="G545" s="255" t="str">
        <f t="shared" si="57"/>
        <v/>
      </c>
      <c r="H545" s="256" t="str">
        <f t="shared" si="60"/>
        <v/>
      </c>
      <c r="I545" s="256" t="str">
        <f t="shared" si="61"/>
        <v/>
      </c>
      <c r="J545" s="256" t="str">
        <f t="shared" si="62"/>
        <v/>
      </c>
    </row>
    <row r="546" spans="2:10" ht="15.75" x14ac:dyDescent="0.3">
      <c r="B546" s="60"/>
      <c r="C546" s="62"/>
      <c r="D546" s="62"/>
      <c r="E546" s="254" t="str">
        <f t="shared" si="59"/>
        <v/>
      </c>
      <c r="F546" s="254" t="str">
        <f t="shared" si="58"/>
        <v/>
      </c>
      <c r="G546" s="255" t="str">
        <f t="shared" si="57"/>
        <v/>
      </c>
      <c r="H546" s="256" t="str">
        <f t="shared" si="60"/>
        <v/>
      </c>
      <c r="I546" s="256" t="str">
        <f t="shared" si="61"/>
        <v/>
      </c>
      <c r="J546" s="256" t="str">
        <f t="shared" si="62"/>
        <v/>
      </c>
    </row>
    <row r="547" spans="2:10" ht="15.75" x14ac:dyDescent="0.3">
      <c r="B547" s="60"/>
      <c r="C547" s="62"/>
      <c r="D547" s="62"/>
      <c r="E547" s="254" t="str">
        <f t="shared" si="59"/>
        <v/>
      </c>
      <c r="F547" s="254" t="str">
        <f t="shared" si="58"/>
        <v/>
      </c>
      <c r="G547" s="255" t="str">
        <f t="shared" si="57"/>
        <v/>
      </c>
      <c r="H547" s="256" t="str">
        <f t="shared" si="60"/>
        <v/>
      </c>
      <c r="I547" s="256" t="str">
        <f t="shared" si="61"/>
        <v/>
      </c>
      <c r="J547" s="256" t="str">
        <f t="shared" si="62"/>
        <v/>
      </c>
    </row>
    <row r="548" spans="2:10" ht="15.75" x14ac:dyDescent="0.3">
      <c r="B548" s="60"/>
      <c r="C548" s="62"/>
      <c r="D548" s="62"/>
      <c r="E548" s="254" t="str">
        <f t="shared" si="59"/>
        <v/>
      </c>
      <c r="F548" s="254" t="str">
        <f t="shared" si="58"/>
        <v/>
      </c>
      <c r="G548" s="255" t="str">
        <f t="shared" si="57"/>
        <v/>
      </c>
      <c r="H548" s="256" t="str">
        <f t="shared" si="60"/>
        <v/>
      </c>
      <c r="I548" s="256" t="str">
        <f t="shared" si="61"/>
        <v/>
      </c>
      <c r="J548" s="256" t="str">
        <f t="shared" si="62"/>
        <v/>
      </c>
    </row>
    <row r="549" spans="2:10" ht="15.75" x14ac:dyDescent="0.3">
      <c r="B549" s="60"/>
      <c r="C549" s="62"/>
      <c r="D549" s="62"/>
      <c r="E549" s="254" t="str">
        <f t="shared" si="59"/>
        <v/>
      </c>
      <c r="F549" s="254" t="str">
        <f t="shared" si="58"/>
        <v/>
      </c>
      <c r="G549" s="255" t="str">
        <f t="shared" si="57"/>
        <v/>
      </c>
      <c r="H549" s="256" t="str">
        <f t="shared" si="60"/>
        <v/>
      </c>
      <c r="I549" s="256" t="str">
        <f t="shared" si="61"/>
        <v/>
      </c>
      <c r="J549" s="256" t="str">
        <f t="shared" si="62"/>
        <v/>
      </c>
    </row>
    <row r="550" spans="2:10" ht="15.75" x14ac:dyDescent="0.3">
      <c r="B550" s="60"/>
      <c r="C550" s="62"/>
      <c r="D550" s="62"/>
      <c r="E550" s="254" t="str">
        <f t="shared" si="59"/>
        <v/>
      </c>
      <c r="F550" s="254" t="str">
        <f t="shared" si="58"/>
        <v/>
      </c>
      <c r="G550" s="255" t="str">
        <f t="shared" si="57"/>
        <v/>
      </c>
      <c r="H550" s="256" t="str">
        <f t="shared" si="60"/>
        <v/>
      </c>
      <c r="I550" s="256" t="str">
        <f t="shared" si="61"/>
        <v/>
      </c>
      <c r="J550" s="256" t="str">
        <f t="shared" si="62"/>
        <v/>
      </c>
    </row>
    <row r="551" spans="2:10" ht="15.75" x14ac:dyDescent="0.3">
      <c r="B551" s="60"/>
      <c r="C551" s="62"/>
      <c r="D551" s="62"/>
      <c r="E551" s="254" t="str">
        <f t="shared" si="59"/>
        <v/>
      </c>
      <c r="F551" s="254" t="str">
        <f t="shared" si="58"/>
        <v/>
      </c>
      <c r="G551" s="255" t="str">
        <f t="shared" si="57"/>
        <v/>
      </c>
      <c r="H551" s="256" t="str">
        <f t="shared" si="60"/>
        <v/>
      </c>
      <c r="I551" s="256" t="str">
        <f t="shared" si="61"/>
        <v/>
      </c>
      <c r="J551" s="256" t="str">
        <f t="shared" si="62"/>
        <v/>
      </c>
    </row>
    <row r="552" spans="2:10" ht="15.75" x14ac:dyDescent="0.3">
      <c r="B552" s="60"/>
      <c r="C552" s="62"/>
      <c r="D552" s="62"/>
      <c r="E552" s="254" t="str">
        <f t="shared" si="59"/>
        <v/>
      </c>
      <c r="F552" s="254" t="str">
        <f t="shared" si="58"/>
        <v/>
      </c>
      <c r="G552" s="255" t="str">
        <f t="shared" si="57"/>
        <v/>
      </c>
      <c r="H552" s="256" t="str">
        <f t="shared" si="60"/>
        <v/>
      </c>
      <c r="I552" s="256" t="str">
        <f t="shared" si="61"/>
        <v/>
      </c>
      <c r="J552" s="256" t="str">
        <f t="shared" si="62"/>
        <v/>
      </c>
    </row>
    <row r="553" spans="2:10" ht="15.75" x14ac:dyDescent="0.3">
      <c r="B553" s="60"/>
      <c r="C553" s="62"/>
      <c r="D553" s="62"/>
      <c r="E553" s="254" t="str">
        <f t="shared" si="59"/>
        <v/>
      </c>
      <c r="F553" s="254" t="str">
        <f t="shared" si="58"/>
        <v/>
      </c>
      <c r="G553" s="255" t="str">
        <f t="shared" si="57"/>
        <v/>
      </c>
      <c r="H553" s="256" t="str">
        <f t="shared" si="60"/>
        <v/>
      </c>
      <c r="I553" s="256" t="str">
        <f t="shared" si="61"/>
        <v/>
      </c>
      <c r="J553" s="256" t="str">
        <f t="shared" si="62"/>
        <v/>
      </c>
    </row>
    <row r="554" spans="2:10" ht="15.75" x14ac:dyDescent="0.3">
      <c r="B554" s="60"/>
      <c r="C554" s="62"/>
      <c r="D554" s="62"/>
      <c r="E554" s="254" t="str">
        <f t="shared" si="59"/>
        <v/>
      </c>
      <c r="F554" s="254" t="str">
        <f t="shared" si="58"/>
        <v/>
      </c>
      <c r="G554" s="255" t="str">
        <f t="shared" si="57"/>
        <v/>
      </c>
      <c r="H554" s="256" t="str">
        <f t="shared" si="60"/>
        <v/>
      </c>
      <c r="I554" s="256" t="str">
        <f t="shared" si="61"/>
        <v/>
      </c>
      <c r="J554" s="256" t="str">
        <f t="shared" si="62"/>
        <v/>
      </c>
    </row>
    <row r="555" spans="2:10" ht="15.75" x14ac:dyDescent="0.3">
      <c r="B555" s="60"/>
      <c r="C555" s="62"/>
      <c r="D555" s="62"/>
      <c r="E555" s="254" t="str">
        <f t="shared" si="59"/>
        <v/>
      </c>
      <c r="F555" s="254" t="str">
        <f t="shared" si="58"/>
        <v/>
      </c>
      <c r="G555" s="255" t="str">
        <f t="shared" si="57"/>
        <v/>
      </c>
      <c r="H555" s="256" t="str">
        <f t="shared" si="60"/>
        <v/>
      </c>
      <c r="I555" s="256" t="str">
        <f t="shared" si="61"/>
        <v/>
      </c>
      <c r="J555" s="256" t="str">
        <f t="shared" si="62"/>
        <v/>
      </c>
    </row>
    <row r="556" spans="2:10" ht="15.75" x14ac:dyDescent="0.3">
      <c r="B556" s="60"/>
      <c r="C556" s="62"/>
      <c r="D556" s="62"/>
      <c r="E556" s="254" t="str">
        <f t="shared" si="59"/>
        <v/>
      </c>
      <c r="F556" s="254" t="str">
        <f t="shared" si="58"/>
        <v/>
      </c>
      <c r="G556" s="255" t="str">
        <f t="shared" si="57"/>
        <v/>
      </c>
      <c r="H556" s="256" t="str">
        <f t="shared" si="60"/>
        <v/>
      </c>
      <c r="I556" s="256" t="str">
        <f t="shared" si="61"/>
        <v/>
      </c>
      <c r="J556" s="256" t="str">
        <f t="shared" si="62"/>
        <v/>
      </c>
    </row>
    <row r="557" spans="2:10" ht="15.75" x14ac:dyDescent="0.3">
      <c r="B557" s="60"/>
      <c r="C557" s="62"/>
      <c r="D557" s="62"/>
      <c r="E557" s="254" t="str">
        <f t="shared" si="59"/>
        <v/>
      </c>
      <c r="F557" s="254" t="str">
        <f t="shared" si="58"/>
        <v/>
      </c>
      <c r="G557" s="255" t="str">
        <f t="shared" si="57"/>
        <v/>
      </c>
      <c r="H557" s="256" t="str">
        <f t="shared" si="60"/>
        <v/>
      </c>
      <c r="I557" s="256" t="str">
        <f t="shared" si="61"/>
        <v/>
      </c>
      <c r="J557" s="256" t="str">
        <f t="shared" si="62"/>
        <v/>
      </c>
    </row>
    <row r="558" spans="2:10" ht="15.75" x14ac:dyDescent="0.3">
      <c r="B558" s="60"/>
      <c r="C558" s="62"/>
      <c r="D558" s="62"/>
      <c r="E558" s="254" t="str">
        <f t="shared" si="59"/>
        <v/>
      </c>
      <c r="F558" s="254" t="str">
        <f t="shared" si="58"/>
        <v/>
      </c>
      <c r="G558" s="255" t="str">
        <f t="shared" si="57"/>
        <v/>
      </c>
      <c r="H558" s="256" t="str">
        <f t="shared" si="60"/>
        <v/>
      </c>
      <c r="I558" s="256" t="str">
        <f t="shared" si="61"/>
        <v/>
      </c>
      <c r="J558" s="256" t="str">
        <f t="shared" si="62"/>
        <v/>
      </c>
    </row>
    <row r="559" spans="2:10" ht="15.75" x14ac:dyDescent="0.3">
      <c r="B559" s="60"/>
      <c r="C559" s="62"/>
      <c r="D559" s="62"/>
      <c r="E559" s="254" t="str">
        <f t="shared" si="59"/>
        <v/>
      </c>
      <c r="F559" s="254" t="str">
        <f t="shared" si="58"/>
        <v/>
      </c>
      <c r="G559" s="255" t="str">
        <f t="shared" si="57"/>
        <v/>
      </c>
      <c r="H559" s="256" t="str">
        <f t="shared" si="60"/>
        <v/>
      </c>
      <c r="I559" s="256" t="str">
        <f t="shared" si="61"/>
        <v/>
      </c>
      <c r="J559" s="256" t="str">
        <f t="shared" si="62"/>
        <v/>
      </c>
    </row>
    <row r="560" spans="2:10" ht="15.75" x14ac:dyDescent="0.3">
      <c r="B560" s="60"/>
      <c r="C560" s="62"/>
      <c r="D560" s="62"/>
      <c r="E560" s="254" t="str">
        <f t="shared" si="59"/>
        <v/>
      </c>
      <c r="F560" s="254" t="str">
        <f t="shared" si="58"/>
        <v/>
      </c>
      <c r="G560" s="255" t="str">
        <f t="shared" si="57"/>
        <v/>
      </c>
      <c r="H560" s="256" t="str">
        <f t="shared" si="60"/>
        <v/>
      </c>
      <c r="I560" s="256" t="str">
        <f t="shared" si="61"/>
        <v/>
      </c>
      <c r="J560" s="256" t="str">
        <f t="shared" si="62"/>
        <v/>
      </c>
    </row>
    <row r="561" spans="2:10" ht="15.75" x14ac:dyDescent="0.3">
      <c r="B561" s="60"/>
      <c r="C561" s="62"/>
      <c r="D561" s="62"/>
      <c r="E561" s="254" t="str">
        <f t="shared" si="59"/>
        <v/>
      </c>
      <c r="F561" s="254" t="str">
        <f t="shared" si="58"/>
        <v/>
      </c>
      <c r="G561" s="255" t="str">
        <f t="shared" si="57"/>
        <v/>
      </c>
      <c r="H561" s="256" t="str">
        <f t="shared" si="60"/>
        <v/>
      </c>
      <c r="I561" s="256" t="str">
        <f t="shared" si="61"/>
        <v/>
      </c>
      <c r="J561" s="256" t="str">
        <f t="shared" si="62"/>
        <v/>
      </c>
    </row>
    <row r="562" spans="2:10" ht="15.75" x14ac:dyDescent="0.3">
      <c r="B562" s="60"/>
      <c r="C562" s="62"/>
      <c r="D562" s="62"/>
      <c r="E562" s="254" t="str">
        <f t="shared" si="59"/>
        <v/>
      </c>
      <c r="F562" s="254" t="str">
        <f t="shared" si="58"/>
        <v/>
      </c>
      <c r="G562" s="255" t="str">
        <f t="shared" si="57"/>
        <v/>
      </c>
      <c r="H562" s="256" t="str">
        <f t="shared" si="60"/>
        <v/>
      </c>
      <c r="I562" s="256" t="str">
        <f t="shared" si="61"/>
        <v/>
      </c>
      <c r="J562" s="256" t="str">
        <f t="shared" si="62"/>
        <v/>
      </c>
    </row>
    <row r="563" spans="2:10" ht="15.75" x14ac:dyDescent="0.3">
      <c r="B563" s="60"/>
      <c r="C563" s="62"/>
      <c r="D563" s="62"/>
      <c r="E563" s="254" t="str">
        <f t="shared" si="59"/>
        <v/>
      </c>
      <c r="F563" s="254" t="str">
        <f t="shared" si="58"/>
        <v/>
      </c>
      <c r="G563" s="255" t="str">
        <f t="shared" si="57"/>
        <v/>
      </c>
      <c r="H563" s="256" t="str">
        <f t="shared" si="60"/>
        <v/>
      </c>
      <c r="I563" s="256" t="str">
        <f t="shared" si="61"/>
        <v/>
      </c>
      <c r="J563" s="256" t="str">
        <f t="shared" si="62"/>
        <v/>
      </c>
    </row>
    <row r="564" spans="2:10" ht="15.75" x14ac:dyDescent="0.3">
      <c r="B564" s="60"/>
      <c r="C564" s="62"/>
      <c r="D564" s="62"/>
      <c r="E564" s="254" t="str">
        <f t="shared" si="59"/>
        <v/>
      </c>
      <c r="F564" s="254" t="str">
        <f t="shared" si="58"/>
        <v/>
      </c>
      <c r="G564" s="255" t="str">
        <f t="shared" si="57"/>
        <v/>
      </c>
      <c r="H564" s="256" t="str">
        <f t="shared" si="60"/>
        <v/>
      </c>
      <c r="I564" s="256" t="str">
        <f t="shared" si="61"/>
        <v/>
      </c>
      <c r="J564" s="256" t="str">
        <f t="shared" si="62"/>
        <v/>
      </c>
    </row>
    <row r="565" spans="2:10" ht="15.75" x14ac:dyDescent="0.3">
      <c r="B565" s="60"/>
      <c r="C565" s="62"/>
      <c r="D565" s="62"/>
      <c r="E565" s="254" t="str">
        <f t="shared" si="59"/>
        <v/>
      </c>
      <c r="F565" s="254" t="str">
        <f t="shared" si="58"/>
        <v/>
      </c>
      <c r="G565" s="255" t="str">
        <f t="shared" si="57"/>
        <v/>
      </c>
      <c r="H565" s="256" t="str">
        <f t="shared" si="60"/>
        <v/>
      </c>
      <c r="I565" s="256" t="str">
        <f t="shared" si="61"/>
        <v/>
      </c>
      <c r="J565" s="256" t="str">
        <f t="shared" si="62"/>
        <v/>
      </c>
    </row>
    <row r="566" spans="2:10" ht="15.75" x14ac:dyDescent="0.3">
      <c r="B566" s="60"/>
      <c r="C566" s="62"/>
      <c r="D566" s="62"/>
      <c r="E566" s="254" t="str">
        <f t="shared" si="59"/>
        <v/>
      </c>
      <c r="F566" s="254" t="str">
        <f t="shared" si="58"/>
        <v/>
      </c>
      <c r="G566" s="255" t="str">
        <f t="shared" si="57"/>
        <v/>
      </c>
      <c r="H566" s="256" t="str">
        <f t="shared" si="60"/>
        <v/>
      </c>
      <c r="I566" s="256" t="str">
        <f t="shared" si="61"/>
        <v/>
      </c>
      <c r="J566" s="256" t="str">
        <f t="shared" si="62"/>
        <v/>
      </c>
    </row>
    <row r="567" spans="2:10" ht="15.75" x14ac:dyDescent="0.3">
      <c r="B567" s="60"/>
      <c r="C567" s="62"/>
      <c r="D567" s="62"/>
      <c r="E567" s="254" t="str">
        <f t="shared" si="59"/>
        <v/>
      </c>
      <c r="F567" s="254" t="str">
        <f t="shared" si="58"/>
        <v/>
      </c>
      <c r="G567" s="255" t="str">
        <f t="shared" si="57"/>
        <v/>
      </c>
      <c r="H567" s="256" t="str">
        <f t="shared" si="60"/>
        <v/>
      </c>
      <c r="I567" s="256" t="str">
        <f t="shared" si="61"/>
        <v/>
      </c>
      <c r="J567" s="256" t="str">
        <f t="shared" si="62"/>
        <v/>
      </c>
    </row>
    <row r="568" spans="2:10" ht="15.75" x14ac:dyDescent="0.3">
      <c r="B568" s="60"/>
      <c r="C568" s="62"/>
      <c r="D568" s="62"/>
      <c r="E568" s="254" t="str">
        <f t="shared" si="59"/>
        <v/>
      </c>
      <c r="F568" s="254" t="str">
        <f t="shared" si="58"/>
        <v/>
      </c>
      <c r="G568" s="255" t="str">
        <f t="shared" si="57"/>
        <v/>
      </c>
      <c r="H568" s="256" t="str">
        <f t="shared" si="60"/>
        <v/>
      </c>
      <c r="I568" s="256" t="str">
        <f t="shared" si="61"/>
        <v/>
      </c>
      <c r="J568" s="256" t="str">
        <f t="shared" si="62"/>
        <v/>
      </c>
    </row>
    <row r="569" spans="2:10" ht="15.75" x14ac:dyDescent="0.3">
      <c r="B569" s="60"/>
      <c r="C569" s="62"/>
      <c r="D569" s="62"/>
      <c r="E569" s="254" t="str">
        <f t="shared" si="59"/>
        <v/>
      </c>
      <c r="F569" s="254" t="str">
        <f t="shared" si="58"/>
        <v/>
      </c>
      <c r="G569" s="255" t="str">
        <f t="shared" si="57"/>
        <v/>
      </c>
      <c r="H569" s="256" t="str">
        <f t="shared" si="60"/>
        <v/>
      </c>
      <c r="I569" s="256" t="str">
        <f t="shared" si="61"/>
        <v/>
      </c>
      <c r="J569" s="256" t="str">
        <f t="shared" si="62"/>
        <v/>
      </c>
    </row>
    <row r="570" spans="2:10" ht="15.75" x14ac:dyDescent="0.3">
      <c r="B570" s="60"/>
      <c r="C570" s="62"/>
      <c r="D570" s="62"/>
      <c r="E570" s="254" t="str">
        <f t="shared" si="59"/>
        <v/>
      </c>
      <c r="F570" s="254" t="str">
        <f t="shared" si="58"/>
        <v/>
      </c>
      <c r="G570" s="255" t="str">
        <f t="shared" si="57"/>
        <v/>
      </c>
      <c r="H570" s="256" t="str">
        <f t="shared" si="60"/>
        <v/>
      </c>
      <c r="I570" s="256" t="str">
        <f t="shared" si="61"/>
        <v/>
      </c>
      <c r="J570" s="256" t="str">
        <f t="shared" si="62"/>
        <v/>
      </c>
    </row>
    <row r="571" spans="2:10" ht="15.75" x14ac:dyDescent="0.3">
      <c r="B571" s="60"/>
      <c r="C571" s="62"/>
      <c r="D571" s="62"/>
      <c r="E571" s="254" t="str">
        <f t="shared" si="59"/>
        <v/>
      </c>
      <c r="F571" s="254" t="str">
        <f t="shared" si="58"/>
        <v/>
      </c>
      <c r="G571" s="255" t="str">
        <f t="shared" si="57"/>
        <v/>
      </c>
      <c r="H571" s="256" t="str">
        <f t="shared" si="60"/>
        <v/>
      </c>
      <c r="I571" s="256" t="str">
        <f t="shared" si="61"/>
        <v/>
      </c>
      <c r="J571" s="256" t="str">
        <f t="shared" si="62"/>
        <v/>
      </c>
    </row>
    <row r="572" spans="2:10" ht="15.75" x14ac:dyDescent="0.3">
      <c r="B572" s="60"/>
      <c r="C572" s="62"/>
      <c r="D572" s="62"/>
      <c r="E572" s="254" t="str">
        <f t="shared" si="59"/>
        <v/>
      </c>
      <c r="F572" s="254" t="str">
        <f t="shared" si="58"/>
        <v/>
      </c>
      <c r="G572" s="255" t="str">
        <f t="shared" si="57"/>
        <v/>
      </c>
      <c r="H572" s="256" t="str">
        <f t="shared" si="60"/>
        <v/>
      </c>
      <c r="I572" s="256" t="str">
        <f t="shared" si="61"/>
        <v/>
      </c>
      <c r="J572" s="256" t="str">
        <f t="shared" si="62"/>
        <v/>
      </c>
    </row>
    <row r="573" spans="2:10" ht="15.75" x14ac:dyDescent="0.3">
      <c r="B573" s="60"/>
      <c r="C573" s="62"/>
      <c r="D573" s="62"/>
      <c r="E573" s="254" t="str">
        <f t="shared" si="59"/>
        <v/>
      </c>
      <c r="F573" s="254" t="str">
        <f t="shared" si="58"/>
        <v/>
      </c>
      <c r="G573" s="255" t="str">
        <f t="shared" si="57"/>
        <v/>
      </c>
      <c r="H573" s="256" t="str">
        <f t="shared" si="60"/>
        <v/>
      </c>
      <c r="I573" s="256" t="str">
        <f t="shared" si="61"/>
        <v/>
      </c>
      <c r="J573" s="256" t="str">
        <f t="shared" si="62"/>
        <v/>
      </c>
    </row>
    <row r="574" spans="2:10" ht="15.75" x14ac:dyDescent="0.3">
      <c r="B574" s="60"/>
      <c r="C574" s="62"/>
      <c r="D574" s="62"/>
      <c r="E574" s="254" t="str">
        <f t="shared" si="59"/>
        <v/>
      </c>
      <c r="F574" s="254" t="str">
        <f t="shared" si="58"/>
        <v/>
      </c>
      <c r="G574" s="255" t="str">
        <f t="shared" si="57"/>
        <v/>
      </c>
      <c r="H574" s="256" t="str">
        <f t="shared" si="60"/>
        <v/>
      </c>
      <c r="I574" s="256" t="str">
        <f t="shared" si="61"/>
        <v/>
      </c>
      <c r="J574" s="256" t="str">
        <f t="shared" si="62"/>
        <v/>
      </c>
    </row>
    <row r="575" spans="2:10" ht="15.75" x14ac:dyDescent="0.3">
      <c r="B575" s="60"/>
      <c r="C575" s="62"/>
      <c r="D575" s="62"/>
      <c r="E575" s="254" t="str">
        <f t="shared" si="59"/>
        <v/>
      </c>
      <c r="F575" s="254" t="str">
        <f t="shared" si="58"/>
        <v/>
      </c>
      <c r="G575" s="255" t="str">
        <f t="shared" si="57"/>
        <v/>
      </c>
      <c r="H575" s="256" t="str">
        <f t="shared" si="60"/>
        <v/>
      </c>
      <c r="I575" s="256" t="str">
        <f t="shared" si="61"/>
        <v/>
      </c>
      <c r="J575" s="256" t="str">
        <f t="shared" si="62"/>
        <v/>
      </c>
    </row>
    <row r="576" spans="2:10" ht="15.75" x14ac:dyDescent="0.3">
      <c r="B576" s="60"/>
      <c r="C576" s="62"/>
      <c r="D576" s="62"/>
      <c r="E576" s="254" t="str">
        <f t="shared" si="59"/>
        <v/>
      </c>
      <c r="F576" s="254" t="str">
        <f t="shared" si="58"/>
        <v/>
      </c>
      <c r="G576" s="255" t="str">
        <f t="shared" si="57"/>
        <v/>
      </c>
      <c r="H576" s="256" t="str">
        <f t="shared" si="60"/>
        <v/>
      </c>
      <c r="I576" s="256" t="str">
        <f t="shared" si="61"/>
        <v/>
      </c>
      <c r="J576" s="256" t="str">
        <f t="shared" si="62"/>
        <v/>
      </c>
    </row>
    <row r="577" spans="2:10" ht="15.75" x14ac:dyDescent="0.3">
      <c r="B577" s="60"/>
      <c r="C577" s="62"/>
      <c r="D577" s="62"/>
      <c r="E577" s="254" t="str">
        <f t="shared" si="59"/>
        <v/>
      </c>
      <c r="F577" s="254" t="str">
        <f t="shared" si="58"/>
        <v/>
      </c>
      <c r="G577" s="255" t="str">
        <f t="shared" si="57"/>
        <v/>
      </c>
      <c r="H577" s="256" t="str">
        <f t="shared" si="60"/>
        <v/>
      </c>
      <c r="I577" s="256" t="str">
        <f t="shared" si="61"/>
        <v/>
      </c>
      <c r="J577" s="256" t="str">
        <f t="shared" si="62"/>
        <v/>
      </c>
    </row>
    <row r="578" spans="2:10" ht="15.75" x14ac:dyDescent="0.3">
      <c r="B578" s="60"/>
      <c r="C578" s="62"/>
      <c r="D578" s="62"/>
      <c r="E578" s="254" t="str">
        <f t="shared" si="59"/>
        <v/>
      </c>
      <c r="F578" s="254" t="str">
        <f t="shared" si="58"/>
        <v/>
      </c>
      <c r="G578" s="255" t="str">
        <f t="shared" si="57"/>
        <v/>
      </c>
      <c r="H578" s="256" t="str">
        <f t="shared" si="60"/>
        <v/>
      </c>
      <c r="I578" s="256" t="str">
        <f t="shared" si="61"/>
        <v/>
      </c>
      <c r="J578" s="256" t="str">
        <f t="shared" si="62"/>
        <v/>
      </c>
    </row>
    <row r="579" spans="2:10" ht="15.75" x14ac:dyDescent="0.3">
      <c r="B579" s="60"/>
      <c r="C579" s="62"/>
      <c r="D579" s="62"/>
      <c r="E579" s="254" t="str">
        <f t="shared" si="59"/>
        <v/>
      </c>
      <c r="F579" s="254" t="str">
        <f t="shared" si="58"/>
        <v/>
      </c>
      <c r="G579" s="255" t="str">
        <f t="shared" si="57"/>
        <v/>
      </c>
      <c r="H579" s="256" t="str">
        <f t="shared" si="60"/>
        <v/>
      </c>
      <c r="I579" s="256" t="str">
        <f t="shared" si="61"/>
        <v/>
      </c>
      <c r="J579" s="256" t="str">
        <f t="shared" si="62"/>
        <v/>
      </c>
    </row>
    <row r="580" spans="2:10" ht="15.75" x14ac:dyDescent="0.3">
      <c r="B580" s="60"/>
      <c r="C580" s="62"/>
      <c r="D580" s="62"/>
      <c r="E580" s="254" t="str">
        <f t="shared" si="59"/>
        <v/>
      </c>
      <c r="F580" s="254" t="str">
        <f t="shared" si="58"/>
        <v/>
      </c>
      <c r="G580" s="255" t="str">
        <f t="shared" si="57"/>
        <v/>
      </c>
      <c r="H580" s="256" t="str">
        <f t="shared" si="60"/>
        <v/>
      </c>
      <c r="I580" s="256" t="str">
        <f t="shared" si="61"/>
        <v/>
      </c>
      <c r="J580" s="256" t="str">
        <f t="shared" si="62"/>
        <v/>
      </c>
    </row>
    <row r="581" spans="2:10" ht="15.75" x14ac:dyDescent="0.3">
      <c r="B581" s="60"/>
      <c r="C581" s="62"/>
      <c r="D581" s="62"/>
      <c r="E581" s="254" t="str">
        <f t="shared" si="59"/>
        <v/>
      </c>
      <c r="F581" s="254" t="str">
        <f t="shared" si="58"/>
        <v/>
      </c>
      <c r="G581" s="255" t="str">
        <f t="shared" si="57"/>
        <v/>
      </c>
      <c r="H581" s="256" t="str">
        <f t="shared" si="60"/>
        <v/>
      </c>
      <c r="I581" s="256" t="str">
        <f t="shared" si="61"/>
        <v/>
      </c>
      <c r="J581" s="256" t="str">
        <f t="shared" si="62"/>
        <v/>
      </c>
    </row>
    <row r="582" spans="2:10" ht="15.75" x14ac:dyDescent="0.3">
      <c r="B582" s="60"/>
      <c r="C582" s="62"/>
      <c r="D582" s="62"/>
      <c r="E582" s="254" t="str">
        <f t="shared" si="59"/>
        <v/>
      </c>
      <c r="F582" s="254" t="str">
        <f t="shared" si="58"/>
        <v/>
      </c>
      <c r="G582" s="255" t="str">
        <f t="shared" si="57"/>
        <v/>
      </c>
      <c r="H582" s="256" t="str">
        <f t="shared" si="60"/>
        <v/>
      </c>
      <c r="I582" s="256" t="str">
        <f t="shared" si="61"/>
        <v/>
      </c>
      <c r="J582" s="256" t="str">
        <f t="shared" si="62"/>
        <v/>
      </c>
    </row>
    <row r="583" spans="2:10" ht="15.75" x14ac:dyDescent="0.3">
      <c r="B583" s="60"/>
      <c r="C583" s="62"/>
      <c r="D583" s="62"/>
      <c r="E583" s="254" t="str">
        <f t="shared" si="59"/>
        <v/>
      </c>
      <c r="F583" s="254" t="str">
        <f t="shared" si="58"/>
        <v/>
      </c>
      <c r="G583" s="255" t="str">
        <f t="shared" si="57"/>
        <v/>
      </c>
      <c r="H583" s="256" t="str">
        <f t="shared" si="60"/>
        <v/>
      </c>
      <c r="I583" s="256" t="str">
        <f t="shared" si="61"/>
        <v/>
      </c>
      <c r="J583" s="256" t="str">
        <f t="shared" si="62"/>
        <v/>
      </c>
    </row>
    <row r="584" spans="2:10" ht="15.75" x14ac:dyDescent="0.3">
      <c r="B584" s="60"/>
      <c r="C584" s="62"/>
      <c r="D584" s="62"/>
      <c r="E584" s="254" t="str">
        <f t="shared" si="59"/>
        <v/>
      </c>
      <c r="F584" s="254" t="str">
        <f t="shared" si="58"/>
        <v/>
      </c>
      <c r="G584" s="255" t="str">
        <f t="shared" si="57"/>
        <v/>
      </c>
      <c r="H584" s="256" t="str">
        <f t="shared" si="60"/>
        <v/>
      </c>
      <c r="I584" s="256" t="str">
        <f t="shared" si="61"/>
        <v/>
      </c>
      <c r="J584" s="256" t="str">
        <f t="shared" si="62"/>
        <v/>
      </c>
    </row>
    <row r="585" spans="2:10" ht="15.75" x14ac:dyDescent="0.3">
      <c r="B585" s="60"/>
      <c r="C585" s="62"/>
      <c r="D585" s="62"/>
      <c r="E585" s="254" t="str">
        <f t="shared" si="59"/>
        <v/>
      </c>
      <c r="F585" s="254" t="str">
        <f t="shared" si="58"/>
        <v/>
      </c>
      <c r="G585" s="255" t="str">
        <f t="shared" ref="G585:G648" si="63">+IF(AND(B586&lt;&gt;"",$F$5&gt;B585),B586-B585,"")</f>
        <v/>
      </c>
      <c r="H585" s="256" t="str">
        <f t="shared" si="60"/>
        <v/>
      </c>
      <c r="I585" s="256" t="str">
        <f t="shared" si="61"/>
        <v/>
      </c>
      <c r="J585" s="256" t="str">
        <f t="shared" si="62"/>
        <v/>
      </c>
    </row>
    <row r="586" spans="2:10" ht="15.75" x14ac:dyDescent="0.3">
      <c r="B586" s="60"/>
      <c r="C586" s="62"/>
      <c r="D586" s="62"/>
      <c r="E586" s="254" t="str">
        <f t="shared" si="59"/>
        <v/>
      </c>
      <c r="F586" s="254" t="str">
        <f t="shared" si="58"/>
        <v/>
      </c>
      <c r="G586" s="255" t="str">
        <f t="shared" si="63"/>
        <v/>
      </c>
      <c r="H586" s="256" t="str">
        <f t="shared" si="60"/>
        <v/>
      </c>
      <c r="I586" s="256" t="str">
        <f t="shared" si="61"/>
        <v/>
      </c>
      <c r="J586" s="256" t="str">
        <f t="shared" si="62"/>
        <v/>
      </c>
    </row>
    <row r="587" spans="2:10" ht="15.75" x14ac:dyDescent="0.3">
      <c r="B587" s="60"/>
      <c r="C587" s="62"/>
      <c r="D587" s="62"/>
      <c r="E587" s="254" t="str">
        <f t="shared" si="59"/>
        <v/>
      </c>
      <c r="F587" s="254" t="str">
        <f t="shared" si="58"/>
        <v/>
      </c>
      <c r="G587" s="255" t="str">
        <f t="shared" si="63"/>
        <v/>
      </c>
      <c r="H587" s="256" t="str">
        <f t="shared" si="60"/>
        <v/>
      </c>
      <c r="I587" s="256" t="str">
        <f t="shared" si="61"/>
        <v/>
      </c>
      <c r="J587" s="256" t="str">
        <f t="shared" si="62"/>
        <v/>
      </c>
    </row>
    <row r="588" spans="2:10" ht="15.75" x14ac:dyDescent="0.3">
      <c r="B588" s="60"/>
      <c r="C588" s="62"/>
      <c r="D588" s="62"/>
      <c r="E588" s="254" t="str">
        <f t="shared" si="59"/>
        <v/>
      </c>
      <c r="F588" s="254" t="str">
        <f t="shared" si="58"/>
        <v/>
      </c>
      <c r="G588" s="255" t="str">
        <f t="shared" si="63"/>
        <v/>
      </c>
      <c r="H588" s="256" t="str">
        <f t="shared" si="60"/>
        <v/>
      </c>
      <c r="I588" s="256" t="str">
        <f t="shared" si="61"/>
        <v/>
      </c>
      <c r="J588" s="256" t="str">
        <f t="shared" si="62"/>
        <v/>
      </c>
    </row>
    <row r="589" spans="2:10" ht="15.75" x14ac:dyDescent="0.3">
      <c r="B589" s="60"/>
      <c r="C589" s="62"/>
      <c r="D589" s="62"/>
      <c r="E589" s="254" t="str">
        <f t="shared" si="59"/>
        <v/>
      </c>
      <c r="F589" s="254" t="str">
        <f t="shared" si="58"/>
        <v/>
      </c>
      <c r="G589" s="255" t="str">
        <f t="shared" si="63"/>
        <v/>
      </c>
      <c r="H589" s="256" t="str">
        <f t="shared" si="60"/>
        <v/>
      </c>
      <c r="I589" s="256" t="str">
        <f t="shared" si="61"/>
        <v/>
      </c>
      <c r="J589" s="256" t="str">
        <f t="shared" si="62"/>
        <v/>
      </c>
    </row>
    <row r="590" spans="2:10" ht="15.75" x14ac:dyDescent="0.3">
      <c r="B590" s="60"/>
      <c r="C590" s="62"/>
      <c r="D590" s="62"/>
      <c r="E590" s="254" t="str">
        <f t="shared" si="59"/>
        <v/>
      </c>
      <c r="F590" s="254" t="str">
        <f t="shared" si="58"/>
        <v/>
      </c>
      <c r="G590" s="255" t="str">
        <f t="shared" si="63"/>
        <v/>
      </c>
      <c r="H590" s="256" t="str">
        <f t="shared" si="60"/>
        <v/>
      </c>
      <c r="I590" s="256" t="str">
        <f t="shared" si="61"/>
        <v/>
      </c>
      <c r="J590" s="256" t="str">
        <f t="shared" si="62"/>
        <v/>
      </c>
    </row>
    <row r="591" spans="2:10" ht="15.75" x14ac:dyDescent="0.3">
      <c r="B591" s="60"/>
      <c r="C591" s="62"/>
      <c r="D591" s="62"/>
      <c r="E591" s="254" t="str">
        <f t="shared" si="59"/>
        <v/>
      </c>
      <c r="F591" s="254" t="str">
        <f t="shared" si="58"/>
        <v/>
      </c>
      <c r="G591" s="255" t="str">
        <f t="shared" si="63"/>
        <v/>
      </c>
      <c r="H591" s="256" t="str">
        <f t="shared" si="60"/>
        <v/>
      </c>
      <c r="I591" s="256" t="str">
        <f t="shared" si="61"/>
        <v/>
      </c>
      <c r="J591" s="256" t="str">
        <f t="shared" si="62"/>
        <v/>
      </c>
    </row>
    <row r="592" spans="2:10" ht="15.75" x14ac:dyDescent="0.3">
      <c r="B592" s="60"/>
      <c r="C592" s="62"/>
      <c r="D592" s="62"/>
      <c r="E592" s="254" t="str">
        <f t="shared" si="59"/>
        <v/>
      </c>
      <c r="F592" s="254" t="str">
        <f t="shared" ref="F592:F655" si="64">+IFERROR(IF(E592&gt;$H$5,E592-$H$5,""),"")</f>
        <v/>
      </c>
      <c r="G592" s="255" t="str">
        <f t="shared" si="63"/>
        <v/>
      </c>
      <c r="H592" s="256" t="str">
        <f t="shared" si="60"/>
        <v/>
      </c>
      <c r="I592" s="256" t="str">
        <f t="shared" si="61"/>
        <v/>
      </c>
      <c r="J592" s="256" t="str">
        <f t="shared" si="62"/>
        <v/>
      </c>
    </row>
    <row r="593" spans="2:10" ht="15.75" x14ac:dyDescent="0.3">
      <c r="B593" s="60"/>
      <c r="C593" s="62"/>
      <c r="D593" s="62"/>
      <c r="E593" s="254" t="str">
        <f t="shared" si="59"/>
        <v/>
      </c>
      <c r="F593" s="254" t="str">
        <f t="shared" si="64"/>
        <v/>
      </c>
      <c r="G593" s="255" t="str">
        <f t="shared" si="63"/>
        <v/>
      </c>
      <c r="H593" s="256" t="str">
        <f t="shared" si="60"/>
        <v/>
      </c>
      <c r="I593" s="256" t="str">
        <f t="shared" si="61"/>
        <v/>
      </c>
      <c r="J593" s="256" t="str">
        <f t="shared" si="62"/>
        <v/>
      </c>
    </row>
    <row r="594" spans="2:10" ht="15.75" x14ac:dyDescent="0.3">
      <c r="B594" s="60"/>
      <c r="C594" s="62"/>
      <c r="D594" s="62"/>
      <c r="E594" s="254" t="str">
        <f t="shared" si="59"/>
        <v/>
      </c>
      <c r="F594" s="254" t="str">
        <f t="shared" si="64"/>
        <v/>
      </c>
      <c r="G594" s="255" t="str">
        <f t="shared" si="63"/>
        <v/>
      </c>
      <c r="H594" s="256" t="str">
        <f t="shared" si="60"/>
        <v/>
      </c>
      <c r="I594" s="256" t="str">
        <f t="shared" si="61"/>
        <v/>
      </c>
      <c r="J594" s="256" t="str">
        <f t="shared" si="62"/>
        <v/>
      </c>
    </row>
    <row r="595" spans="2:10" ht="15.75" x14ac:dyDescent="0.3">
      <c r="B595" s="60"/>
      <c r="C595" s="62"/>
      <c r="D595" s="62"/>
      <c r="E595" s="254" t="str">
        <f t="shared" ref="E595:E658" si="65">+IF(C595&lt;&gt;"",E594+C595-D595,"")</f>
        <v/>
      </c>
      <c r="F595" s="254" t="str">
        <f t="shared" si="64"/>
        <v/>
      </c>
      <c r="G595" s="255" t="str">
        <f t="shared" si="63"/>
        <v/>
      </c>
      <c r="H595" s="256" t="str">
        <f t="shared" ref="H595:H658" si="66">+IFERROR(IF(G595&lt;&gt;0,F595*G595,0),"")</f>
        <v/>
      </c>
      <c r="I595" s="256" t="str">
        <f t="shared" ref="I595:I658" si="67">+IFERROR((G595*F595*$I$5)/36500,"")</f>
        <v/>
      </c>
      <c r="J595" s="256" t="str">
        <f t="shared" ref="J595:J658" si="68">+IFERROR(J594+I595,"")</f>
        <v/>
      </c>
    </row>
    <row r="596" spans="2:10" ht="15.75" x14ac:dyDescent="0.3">
      <c r="B596" s="60"/>
      <c r="C596" s="62"/>
      <c r="D596" s="62"/>
      <c r="E596" s="254" t="str">
        <f t="shared" si="65"/>
        <v/>
      </c>
      <c r="F596" s="254" t="str">
        <f t="shared" si="64"/>
        <v/>
      </c>
      <c r="G596" s="255" t="str">
        <f t="shared" si="63"/>
        <v/>
      </c>
      <c r="H596" s="256" t="str">
        <f t="shared" si="66"/>
        <v/>
      </c>
      <c r="I596" s="256" t="str">
        <f t="shared" si="67"/>
        <v/>
      </c>
      <c r="J596" s="256" t="str">
        <f t="shared" si="68"/>
        <v/>
      </c>
    </row>
    <row r="597" spans="2:10" ht="15.75" x14ac:dyDescent="0.3">
      <c r="B597" s="60"/>
      <c r="C597" s="62"/>
      <c r="D597" s="62"/>
      <c r="E597" s="254" t="str">
        <f t="shared" si="65"/>
        <v/>
      </c>
      <c r="F597" s="254" t="str">
        <f t="shared" si="64"/>
        <v/>
      </c>
      <c r="G597" s="255" t="str">
        <f t="shared" si="63"/>
        <v/>
      </c>
      <c r="H597" s="256" t="str">
        <f t="shared" si="66"/>
        <v/>
      </c>
      <c r="I597" s="256" t="str">
        <f t="shared" si="67"/>
        <v/>
      </c>
      <c r="J597" s="256" t="str">
        <f t="shared" si="68"/>
        <v/>
      </c>
    </row>
    <row r="598" spans="2:10" ht="15.75" x14ac:dyDescent="0.3">
      <c r="B598" s="60"/>
      <c r="C598" s="62"/>
      <c r="D598" s="62"/>
      <c r="E598" s="254" t="str">
        <f t="shared" si="65"/>
        <v/>
      </c>
      <c r="F598" s="254" t="str">
        <f t="shared" si="64"/>
        <v/>
      </c>
      <c r="G598" s="255" t="str">
        <f t="shared" si="63"/>
        <v/>
      </c>
      <c r="H598" s="256" t="str">
        <f t="shared" si="66"/>
        <v/>
      </c>
      <c r="I598" s="256" t="str">
        <f t="shared" si="67"/>
        <v/>
      </c>
      <c r="J598" s="256" t="str">
        <f t="shared" si="68"/>
        <v/>
      </c>
    </row>
    <row r="599" spans="2:10" ht="15.75" x14ac:dyDescent="0.3">
      <c r="B599" s="60"/>
      <c r="C599" s="62"/>
      <c r="D599" s="62"/>
      <c r="E599" s="254" t="str">
        <f t="shared" si="65"/>
        <v/>
      </c>
      <c r="F599" s="254" t="str">
        <f t="shared" si="64"/>
        <v/>
      </c>
      <c r="G599" s="255" t="str">
        <f t="shared" si="63"/>
        <v/>
      </c>
      <c r="H599" s="256" t="str">
        <f t="shared" si="66"/>
        <v/>
      </c>
      <c r="I599" s="256" t="str">
        <f t="shared" si="67"/>
        <v/>
      </c>
      <c r="J599" s="256" t="str">
        <f t="shared" si="68"/>
        <v/>
      </c>
    </row>
    <row r="600" spans="2:10" ht="15.75" x14ac:dyDescent="0.3">
      <c r="B600" s="60"/>
      <c r="C600" s="62"/>
      <c r="D600" s="62"/>
      <c r="E600" s="254" t="str">
        <f t="shared" si="65"/>
        <v/>
      </c>
      <c r="F600" s="254" t="str">
        <f t="shared" si="64"/>
        <v/>
      </c>
      <c r="G600" s="255" t="str">
        <f t="shared" si="63"/>
        <v/>
      </c>
      <c r="H600" s="256" t="str">
        <f t="shared" si="66"/>
        <v/>
      </c>
      <c r="I600" s="256" t="str">
        <f t="shared" si="67"/>
        <v/>
      </c>
      <c r="J600" s="256" t="str">
        <f t="shared" si="68"/>
        <v/>
      </c>
    </row>
    <row r="601" spans="2:10" ht="15.75" x14ac:dyDescent="0.3">
      <c r="B601" s="60"/>
      <c r="C601" s="62"/>
      <c r="D601" s="62"/>
      <c r="E601" s="254" t="str">
        <f t="shared" si="65"/>
        <v/>
      </c>
      <c r="F601" s="254" t="str">
        <f t="shared" si="64"/>
        <v/>
      </c>
      <c r="G601" s="255" t="str">
        <f t="shared" si="63"/>
        <v/>
      </c>
      <c r="H601" s="256" t="str">
        <f t="shared" si="66"/>
        <v/>
      </c>
      <c r="I601" s="256" t="str">
        <f t="shared" si="67"/>
        <v/>
      </c>
      <c r="J601" s="256" t="str">
        <f t="shared" si="68"/>
        <v/>
      </c>
    </row>
    <row r="602" spans="2:10" ht="15.75" x14ac:dyDescent="0.3">
      <c r="B602" s="60"/>
      <c r="C602" s="62"/>
      <c r="D602" s="62"/>
      <c r="E602" s="254" t="str">
        <f t="shared" si="65"/>
        <v/>
      </c>
      <c r="F602" s="254" t="str">
        <f t="shared" si="64"/>
        <v/>
      </c>
      <c r="G602" s="255" t="str">
        <f t="shared" si="63"/>
        <v/>
      </c>
      <c r="H602" s="256" t="str">
        <f t="shared" si="66"/>
        <v/>
      </c>
      <c r="I602" s="256" t="str">
        <f t="shared" si="67"/>
        <v/>
      </c>
      <c r="J602" s="256" t="str">
        <f t="shared" si="68"/>
        <v/>
      </c>
    </row>
    <row r="603" spans="2:10" ht="15.75" x14ac:dyDescent="0.3">
      <c r="B603" s="60"/>
      <c r="C603" s="62"/>
      <c r="D603" s="62"/>
      <c r="E603" s="254" t="str">
        <f t="shared" si="65"/>
        <v/>
      </c>
      <c r="F603" s="254" t="str">
        <f t="shared" si="64"/>
        <v/>
      </c>
      <c r="G603" s="255" t="str">
        <f t="shared" si="63"/>
        <v/>
      </c>
      <c r="H603" s="256" t="str">
        <f t="shared" si="66"/>
        <v/>
      </c>
      <c r="I603" s="256" t="str">
        <f t="shared" si="67"/>
        <v/>
      </c>
      <c r="J603" s="256" t="str">
        <f t="shared" si="68"/>
        <v/>
      </c>
    </row>
    <row r="604" spans="2:10" ht="15.75" x14ac:dyDescent="0.3">
      <c r="B604" s="60"/>
      <c r="C604" s="62"/>
      <c r="D604" s="62"/>
      <c r="E604" s="254" t="str">
        <f t="shared" si="65"/>
        <v/>
      </c>
      <c r="F604" s="254" t="str">
        <f t="shared" si="64"/>
        <v/>
      </c>
      <c r="G604" s="255" t="str">
        <f t="shared" si="63"/>
        <v/>
      </c>
      <c r="H604" s="256" t="str">
        <f t="shared" si="66"/>
        <v/>
      </c>
      <c r="I604" s="256" t="str">
        <f t="shared" si="67"/>
        <v/>
      </c>
      <c r="J604" s="256" t="str">
        <f t="shared" si="68"/>
        <v/>
      </c>
    </row>
    <row r="605" spans="2:10" ht="15.75" x14ac:dyDescent="0.3">
      <c r="B605" s="60"/>
      <c r="C605" s="62"/>
      <c r="D605" s="62"/>
      <c r="E605" s="254" t="str">
        <f t="shared" si="65"/>
        <v/>
      </c>
      <c r="F605" s="254" t="str">
        <f t="shared" si="64"/>
        <v/>
      </c>
      <c r="G605" s="255" t="str">
        <f t="shared" si="63"/>
        <v/>
      </c>
      <c r="H605" s="256" t="str">
        <f t="shared" si="66"/>
        <v/>
      </c>
      <c r="I605" s="256" t="str">
        <f t="shared" si="67"/>
        <v/>
      </c>
      <c r="J605" s="256" t="str">
        <f t="shared" si="68"/>
        <v/>
      </c>
    </row>
    <row r="606" spans="2:10" ht="15.75" x14ac:dyDescent="0.3">
      <c r="B606" s="60"/>
      <c r="C606" s="62"/>
      <c r="D606" s="62"/>
      <c r="E606" s="254" t="str">
        <f t="shared" si="65"/>
        <v/>
      </c>
      <c r="F606" s="254" t="str">
        <f t="shared" si="64"/>
        <v/>
      </c>
      <c r="G606" s="255" t="str">
        <f t="shared" si="63"/>
        <v/>
      </c>
      <c r="H606" s="256" t="str">
        <f t="shared" si="66"/>
        <v/>
      </c>
      <c r="I606" s="256" t="str">
        <f t="shared" si="67"/>
        <v/>
      </c>
      <c r="J606" s="256" t="str">
        <f t="shared" si="68"/>
        <v/>
      </c>
    </row>
    <row r="607" spans="2:10" ht="15.75" x14ac:dyDescent="0.3">
      <c r="B607" s="60"/>
      <c r="C607" s="62"/>
      <c r="D607" s="62"/>
      <c r="E607" s="254" t="str">
        <f t="shared" si="65"/>
        <v/>
      </c>
      <c r="F607" s="254" t="str">
        <f t="shared" si="64"/>
        <v/>
      </c>
      <c r="G607" s="255" t="str">
        <f t="shared" si="63"/>
        <v/>
      </c>
      <c r="H607" s="256" t="str">
        <f t="shared" si="66"/>
        <v/>
      </c>
      <c r="I607" s="256" t="str">
        <f t="shared" si="67"/>
        <v/>
      </c>
      <c r="J607" s="256" t="str">
        <f t="shared" si="68"/>
        <v/>
      </c>
    </row>
    <row r="608" spans="2:10" ht="15.75" x14ac:dyDescent="0.3">
      <c r="B608" s="60"/>
      <c r="C608" s="62"/>
      <c r="D608" s="62"/>
      <c r="E608" s="254" t="str">
        <f t="shared" si="65"/>
        <v/>
      </c>
      <c r="F608" s="254" t="str">
        <f t="shared" si="64"/>
        <v/>
      </c>
      <c r="G608" s="255" t="str">
        <f t="shared" si="63"/>
        <v/>
      </c>
      <c r="H608" s="256" t="str">
        <f t="shared" si="66"/>
        <v/>
      </c>
      <c r="I608" s="256" t="str">
        <f t="shared" si="67"/>
        <v/>
      </c>
      <c r="J608" s="256" t="str">
        <f t="shared" si="68"/>
        <v/>
      </c>
    </row>
    <row r="609" spans="2:10" ht="15.75" x14ac:dyDescent="0.3">
      <c r="B609" s="60"/>
      <c r="C609" s="62"/>
      <c r="D609" s="62"/>
      <c r="E609" s="254" t="str">
        <f t="shared" si="65"/>
        <v/>
      </c>
      <c r="F609" s="254" t="str">
        <f t="shared" si="64"/>
        <v/>
      </c>
      <c r="G609" s="255" t="str">
        <f t="shared" si="63"/>
        <v/>
      </c>
      <c r="H609" s="256" t="str">
        <f t="shared" si="66"/>
        <v/>
      </c>
      <c r="I609" s="256" t="str">
        <f t="shared" si="67"/>
        <v/>
      </c>
      <c r="J609" s="256" t="str">
        <f t="shared" si="68"/>
        <v/>
      </c>
    </row>
    <row r="610" spans="2:10" ht="15.75" x14ac:dyDescent="0.3">
      <c r="B610" s="60"/>
      <c r="C610" s="62"/>
      <c r="D610" s="62"/>
      <c r="E610" s="254" t="str">
        <f t="shared" si="65"/>
        <v/>
      </c>
      <c r="F610" s="254" t="str">
        <f t="shared" si="64"/>
        <v/>
      </c>
      <c r="G610" s="255" t="str">
        <f t="shared" si="63"/>
        <v/>
      </c>
      <c r="H610" s="256" t="str">
        <f t="shared" si="66"/>
        <v/>
      </c>
      <c r="I610" s="256" t="str">
        <f t="shared" si="67"/>
        <v/>
      </c>
      <c r="J610" s="256" t="str">
        <f t="shared" si="68"/>
        <v/>
      </c>
    </row>
    <row r="611" spans="2:10" ht="15.75" x14ac:dyDescent="0.3">
      <c r="B611" s="60"/>
      <c r="C611" s="62"/>
      <c r="D611" s="62"/>
      <c r="E611" s="254" t="str">
        <f t="shared" si="65"/>
        <v/>
      </c>
      <c r="F611" s="254" t="str">
        <f t="shared" si="64"/>
        <v/>
      </c>
      <c r="G611" s="255" t="str">
        <f t="shared" si="63"/>
        <v/>
      </c>
      <c r="H611" s="256" t="str">
        <f t="shared" si="66"/>
        <v/>
      </c>
      <c r="I611" s="256" t="str">
        <f t="shared" si="67"/>
        <v/>
      </c>
      <c r="J611" s="256" t="str">
        <f t="shared" si="68"/>
        <v/>
      </c>
    </row>
    <row r="612" spans="2:10" ht="15.75" x14ac:dyDescent="0.3">
      <c r="B612" s="60"/>
      <c r="C612" s="62"/>
      <c r="D612" s="62"/>
      <c r="E612" s="254" t="str">
        <f t="shared" si="65"/>
        <v/>
      </c>
      <c r="F612" s="254" t="str">
        <f t="shared" si="64"/>
        <v/>
      </c>
      <c r="G612" s="255" t="str">
        <f t="shared" si="63"/>
        <v/>
      </c>
      <c r="H612" s="256" t="str">
        <f t="shared" si="66"/>
        <v/>
      </c>
      <c r="I612" s="256" t="str">
        <f t="shared" si="67"/>
        <v/>
      </c>
      <c r="J612" s="256" t="str">
        <f t="shared" si="68"/>
        <v/>
      </c>
    </row>
    <row r="613" spans="2:10" ht="15.75" x14ac:dyDescent="0.3">
      <c r="B613" s="60"/>
      <c r="C613" s="62"/>
      <c r="D613" s="62"/>
      <c r="E613" s="254" t="str">
        <f t="shared" si="65"/>
        <v/>
      </c>
      <c r="F613" s="254" t="str">
        <f t="shared" si="64"/>
        <v/>
      </c>
      <c r="G613" s="255" t="str">
        <f t="shared" si="63"/>
        <v/>
      </c>
      <c r="H613" s="256" t="str">
        <f t="shared" si="66"/>
        <v/>
      </c>
      <c r="I613" s="256" t="str">
        <f t="shared" si="67"/>
        <v/>
      </c>
      <c r="J613" s="256" t="str">
        <f t="shared" si="68"/>
        <v/>
      </c>
    </row>
    <row r="614" spans="2:10" ht="15.75" x14ac:dyDescent="0.3">
      <c r="B614" s="60"/>
      <c r="C614" s="62"/>
      <c r="D614" s="62"/>
      <c r="E614" s="254" t="str">
        <f t="shared" si="65"/>
        <v/>
      </c>
      <c r="F614" s="254" t="str">
        <f t="shared" si="64"/>
        <v/>
      </c>
      <c r="G614" s="255" t="str">
        <f t="shared" si="63"/>
        <v/>
      </c>
      <c r="H614" s="256" t="str">
        <f t="shared" si="66"/>
        <v/>
      </c>
      <c r="I614" s="256" t="str">
        <f t="shared" si="67"/>
        <v/>
      </c>
      <c r="J614" s="256" t="str">
        <f t="shared" si="68"/>
        <v/>
      </c>
    </row>
    <row r="615" spans="2:10" ht="15.75" x14ac:dyDescent="0.3">
      <c r="B615" s="60"/>
      <c r="C615" s="62"/>
      <c r="D615" s="62"/>
      <c r="E615" s="254" t="str">
        <f t="shared" si="65"/>
        <v/>
      </c>
      <c r="F615" s="254" t="str">
        <f t="shared" si="64"/>
        <v/>
      </c>
      <c r="G615" s="255" t="str">
        <f t="shared" si="63"/>
        <v/>
      </c>
      <c r="H615" s="256" t="str">
        <f t="shared" si="66"/>
        <v/>
      </c>
      <c r="I615" s="256" t="str">
        <f t="shared" si="67"/>
        <v/>
      </c>
      <c r="J615" s="256" t="str">
        <f t="shared" si="68"/>
        <v/>
      </c>
    </row>
    <row r="616" spans="2:10" ht="15.75" x14ac:dyDescent="0.3">
      <c r="B616" s="60"/>
      <c r="C616" s="62"/>
      <c r="D616" s="62"/>
      <c r="E616" s="254" t="str">
        <f t="shared" si="65"/>
        <v/>
      </c>
      <c r="F616" s="254" t="str">
        <f t="shared" si="64"/>
        <v/>
      </c>
      <c r="G616" s="255" t="str">
        <f t="shared" si="63"/>
        <v/>
      </c>
      <c r="H616" s="256" t="str">
        <f t="shared" si="66"/>
        <v/>
      </c>
      <c r="I616" s="256" t="str">
        <f t="shared" si="67"/>
        <v/>
      </c>
      <c r="J616" s="256" t="str">
        <f t="shared" si="68"/>
        <v/>
      </c>
    </row>
    <row r="617" spans="2:10" ht="15.75" x14ac:dyDescent="0.3">
      <c r="B617" s="60"/>
      <c r="C617" s="62"/>
      <c r="D617" s="62"/>
      <c r="E617" s="254" t="str">
        <f t="shared" si="65"/>
        <v/>
      </c>
      <c r="F617" s="254" t="str">
        <f t="shared" si="64"/>
        <v/>
      </c>
      <c r="G617" s="255" t="str">
        <f t="shared" si="63"/>
        <v/>
      </c>
      <c r="H617" s="256" t="str">
        <f t="shared" si="66"/>
        <v/>
      </c>
      <c r="I617" s="256" t="str">
        <f t="shared" si="67"/>
        <v/>
      </c>
      <c r="J617" s="256" t="str">
        <f t="shared" si="68"/>
        <v/>
      </c>
    </row>
    <row r="618" spans="2:10" ht="15.75" x14ac:dyDescent="0.3">
      <c r="B618" s="60"/>
      <c r="C618" s="62"/>
      <c r="D618" s="62"/>
      <c r="E618" s="254" t="str">
        <f t="shared" si="65"/>
        <v/>
      </c>
      <c r="F618" s="254" t="str">
        <f t="shared" si="64"/>
        <v/>
      </c>
      <c r="G618" s="255" t="str">
        <f t="shared" si="63"/>
        <v/>
      </c>
      <c r="H618" s="256" t="str">
        <f t="shared" si="66"/>
        <v/>
      </c>
      <c r="I618" s="256" t="str">
        <f t="shared" si="67"/>
        <v/>
      </c>
      <c r="J618" s="256" t="str">
        <f t="shared" si="68"/>
        <v/>
      </c>
    </row>
    <row r="619" spans="2:10" ht="15.75" x14ac:dyDescent="0.3">
      <c r="B619" s="60"/>
      <c r="C619" s="62"/>
      <c r="D619" s="62"/>
      <c r="E619" s="254" t="str">
        <f t="shared" si="65"/>
        <v/>
      </c>
      <c r="F619" s="254" t="str">
        <f t="shared" si="64"/>
        <v/>
      </c>
      <c r="G619" s="255" t="str">
        <f t="shared" si="63"/>
        <v/>
      </c>
      <c r="H619" s="256" t="str">
        <f t="shared" si="66"/>
        <v/>
      </c>
      <c r="I619" s="256" t="str">
        <f t="shared" si="67"/>
        <v/>
      </c>
      <c r="J619" s="256" t="str">
        <f t="shared" si="68"/>
        <v/>
      </c>
    </row>
    <row r="620" spans="2:10" ht="15.75" x14ac:dyDescent="0.3">
      <c r="B620" s="60"/>
      <c r="C620" s="62"/>
      <c r="D620" s="62"/>
      <c r="E620" s="254" t="str">
        <f t="shared" si="65"/>
        <v/>
      </c>
      <c r="F620" s="254" t="str">
        <f t="shared" si="64"/>
        <v/>
      </c>
      <c r="G620" s="255" t="str">
        <f t="shared" si="63"/>
        <v/>
      </c>
      <c r="H620" s="256" t="str">
        <f t="shared" si="66"/>
        <v/>
      </c>
      <c r="I620" s="256" t="str">
        <f t="shared" si="67"/>
        <v/>
      </c>
      <c r="J620" s="256" t="str">
        <f t="shared" si="68"/>
        <v/>
      </c>
    </row>
    <row r="621" spans="2:10" ht="15.75" x14ac:dyDescent="0.3">
      <c r="B621" s="60"/>
      <c r="C621" s="62"/>
      <c r="D621" s="62"/>
      <c r="E621" s="254" t="str">
        <f t="shared" si="65"/>
        <v/>
      </c>
      <c r="F621" s="254" t="str">
        <f t="shared" si="64"/>
        <v/>
      </c>
      <c r="G621" s="255" t="str">
        <f t="shared" si="63"/>
        <v/>
      </c>
      <c r="H621" s="256" t="str">
        <f t="shared" si="66"/>
        <v/>
      </c>
      <c r="I621" s="256" t="str">
        <f t="shared" si="67"/>
        <v/>
      </c>
      <c r="J621" s="256" t="str">
        <f t="shared" si="68"/>
        <v/>
      </c>
    </row>
    <row r="622" spans="2:10" ht="15.75" x14ac:dyDescent="0.3">
      <c r="B622" s="60"/>
      <c r="C622" s="62"/>
      <c r="D622" s="62"/>
      <c r="E622" s="254" t="str">
        <f t="shared" si="65"/>
        <v/>
      </c>
      <c r="F622" s="254" t="str">
        <f t="shared" si="64"/>
        <v/>
      </c>
      <c r="G622" s="255" t="str">
        <f t="shared" si="63"/>
        <v/>
      </c>
      <c r="H622" s="256" t="str">
        <f t="shared" si="66"/>
        <v/>
      </c>
      <c r="I622" s="256" t="str">
        <f t="shared" si="67"/>
        <v/>
      </c>
      <c r="J622" s="256" t="str">
        <f t="shared" si="68"/>
        <v/>
      </c>
    </row>
    <row r="623" spans="2:10" ht="15.75" x14ac:dyDescent="0.3">
      <c r="B623" s="60"/>
      <c r="C623" s="62"/>
      <c r="D623" s="62"/>
      <c r="E623" s="254" t="str">
        <f t="shared" si="65"/>
        <v/>
      </c>
      <c r="F623" s="254" t="str">
        <f t="shared" si="64"/>
        <v/>
      </c>
      <c r="G623" s="255" t="str">
        <f t="shared" si="63"/>
        <v/>
      </c>
      <c r="H623" s="256" t="str">
        <f t="shared" si="66"/>
        <v/>
      </c>
      <c r="I623" s="256" t="str">
        <f t="shared" si="67"/>
        <v/>
      </c>
      <c r="J623" s="256" t="str">
        <f t="shared" si="68"/>
        <v/>
      </c>
    </row>
    <row r="624" spans="2:10" ht="15.75" x14ac:dyDescent="0.3">
      <c r="B624" s="60"/>
      <c r="C624" s="62"/>
      <c r="D624" s="62"/>
      <c r="E624" s="254" t="str">
        <f t="shared" si="65"/>
        <v/>
      </c>
      <c r="F624" s="254" t="str">
        <f t="shared" si="64"/>
        <v/>
      </c>
      <c r="G624" s="255" t="str">
        <f t="shared" si="63"/>
        <v/>
      </c>
      <c r="H624" s="256" t="str">
        <f t="shared" si="66"/>
        <v/>
      </c>
      <c r="I624" s="256" t="str">
        <f t="shared" si="67"/>
        <v/>
      </c>
      <c r="J624" s="256" t="str">
        <f t="shared" si="68"/>
        <v/>
      </c>
    </row>
    <row r="625" spans="2:10" ht="15.75" x14ac:dyDescent="0.3">
      <c r="B625" s="60"/>
      <c r="C625" s="62"/>
      <c r="D625" s="62"/>
      <c r="E625" s="254" t="str">
        <f t="shared" si="65"/>
        <v/>
      </c>
      <c r="F625" s="254" t="str">
        <f t="shared" si="64"/>
        <v/>
      </c>
      <c r="G625" s="255" t="str">
        <f t="shared" si="63"/>
        <v/>
      </c>
      <c r="H625" s="256" t="str">
        <f t="shared" si="66"/>
        <v/>
      </c>
      <c r="I625" s="256" t="str">
        <f t="shared" si="67"/>
        <v/>
      </c>
      <c r="J625" s="256" t="str">
        <f t="shared" si="68"/>
        <v/>
      </c>
    </row>
    <row r="626" spans="2:10" ht="15.75" x14ac:dyDescent="0.3">
      <c r="B626" s="60"/>
      <c r="C626" s="62"/>
      <c r="D626" s="62"/>
      <c r="E626" s="254" t="str">
        <f t="shared" si="65"/>
        <v/>
      </c>
      <c r="F626" s="254" t="str">
        <f t="shared" si="64"/>
        <v/>
      </c>
      <c r="G626" s="255" t="str">
        <f t="shared" si="63"/>
        <v/>
      </c>
      <c r="H626" s="256" t="str">
        <f t="shared" si="66"/>
        <v/>
      </c>
      <c r="I626" s="256" t="str">
        <f t="shared" si="67"/>
        <v/>
      </c>
      <c r="J626" s="256" t="str">
        <f t="shared" si="68"/>
        <v/>
      </c>
    </row>
    <row r="627" spans="2:10" ht="15.75" x14ac:dyDescent="0.3">
      <c r="B627" s="60"/>
      <c r="C627" s="62"/>
      <c r="D627" s="62"/>
      <c r="E627" s="254" t="str">
        <f t="shared" si="65"/>
        <v/>
      </c>
      <c r="F627" s="254" t="str">
        <f t="shared" si="64"/>
        <v/>
      </c>
      <c r="G627" s="255" t="str">
        <f t="shared" si="63"/>
        <v/>
      </c>
      <c r="H627" s="256" t="str">
        <f t="shared" si="66"/>
        <v/>
      </c>
      <c r="I627" s="256" t="str">
        <f t="shared" si="67"/>
        <v/>
      </c>
      <c r="J627" s="256" t="str">
        <f t="shared" si="68"/>
        <v/>
      </c>
    </row>
    <row r="628" spans="2:10" ht="15.75" x14ac:dyDescent="0.3">
      <c r="B628" s="60"/>
      <c r="C628" s="62"/>
      <c r="D628" s="62"/>
      <c r="E628" s="254" t="str">
        <f t="shared" si="65"/>
        <v/>
      </c>
      <c r="F628" s="254" t="str">
        <f t="shared" si="64"/>
        <v/>
      </c>
      <c r="G628" s="255" t="str">
        <f t="shared" si="63"/>
        <v/>
      </c>
      <c r="H628" s="256" t="str">
        <f t="shared" si="66"/>
        <v/>
      </c>
      <c r="I628" s="256" t="str">
        <f t="shared" si="67"/>
        <v/>
      </c>
      <c r="J628" s="256" t="str">
        <f t="shared" si="68"/>
        <v/>
      </c>
    </row>
    <row r="629" spans="2:10" ht="15.75" x14ac:dyDescent="0.3">
      <c r="B629" s="60"/>
      <c r="C629" s="62"/>
      <c r="D629" s="62"/>
      <c r="E629" s="254" t="str">
        <f t="shared" si="65"/>
        <v/>
      </c>
      <c r="F629" s="254" t="str">
        <f t="shared" si="64"/>
        <v/>
      </c>
      <c r="G629" s="255" t="str">
        <f t="shared" si="63"/>
        <v/>
      </c>
      <c r="H629" s="256" t="str">
        <f t="shared" si="66"/>
        <v/>
      </c>
      <c r="I629" s="256" t="str">
        <f t="shared" si="67"/>
        <v/>
      </c>
      <c r="J629" s="256" t="str">
        <f t="shared" si="68"/>
        <v/>
      </c>
    </row>
    <row r="630" spans="2:10" ht="15.75" x14ac:dyDescent="0.3">
      <c r="B630" s="60"/>
      <c r="C630" s="62"/>
      <c r="D630" s="62"/>
      <c r="E630" s="254" t="str">
        <f t="shared" si="65"/>
        <v/>
      </c>
      <c r="F630" s="254" t="str">
        <f t="shared" si="64"/>
        <v/>
      </c>
      <c r="G630" s="255" t="str">
        <f t="shared" si="63"/>
        <v/>
      </c>
      <c r="H630" s="256" t="str">
        <f t="shared" si="66"/>
        <v/>
      </c>
      <c r="I630" s="256" t="str">
        <f t="shared" si="67"/>
        <v/>
      </c>
      <c r="J630" s="256" t="str">
        <f t="shared" si="68"/>
        <v/>
      </c>
    </row>
    <row r="631" spans="2:10" ht="15.75" x14ac:dyDescent="0.3">
      <c r="B631" s="60"/>
      <c r="C631" s="62"/>
      <c r="D631" s="62"/>
      <c r="E631" s="254" t="str">
        <f t="shared" si="65"/>
        <v/>
      </c>
      <c r="F631" s="254" t="str">
        <f t="shared" si="64"/>
        <v/>
      </c>
      <c r="G631" s="255" t="str">
        <f t="shared" si="63"/>
        <v/>
      </c>
      <c r="H631" s="256" t="str">
        <f t="shared" si="66"/>
        <v/>
      </c>
      <c r="I631" s="256" t="str">
        <f t="shared" si="67"/>
        <v/>
      </c>
      <c r="J631" s="256" t="str">
        <f t="shared" si="68"/>
        <v/>
      </c>
    </row>
    <row r="632" spans="2:10" ht="15.75" x14ac:dyDescent="0.3">
      <c r="B632" s="60"/>
      <c r="C632" s="62"/>
      <c r="D632" s="62"/>
      <c r="E632" s="254" t="str">
        <f t="shared" si="65"/>
        <v/>
      </c>
      <c r="F632" s="254" t="str">
        <f t="shared" si="64"/>
        <v/>
      </c>
      <c r="G632" s="255" t="str">
        <f t="shared" si="63"/>
        <v/>
      </c>
      <c r="H632" s="256" t="str">
        <f t="shared" si="66"/>
        <v/>
      </c>
      <c r="I632" s="256" t="str">
        <f t="shared" si="67"/>
        <v/>
      </c>
      <c r="J632" s="256" t="str">
        <f t="shared" si="68"/>
        <v/>
      </c>
    </row>
    <row r="633" spans="2:10" ht="15.75" x14ac:dyDescent="0.3">
      <c r="B633" s="60"/>
      <c r="C633" s="62"/>
      <c r="D633" s="62"/>
      <c r="E633" s="254" t="str">
        <f t="shared" si="65"/>
        <v/>
      </c>
      <c r="F633" s="254" t="str">
        <f t="shared" si="64"/>
        <v/>
      </c>
      <c r="G633" s="255" t="str">
        <f t="shared" si="63"/>
        <v/>
      </c>
      <c r="H633" s="256" t="str">
        <f t="shared" si="66"/>
        <v/>
      </c>
      <c r="I633" s="256" t="str">
        <f t="shared" si="67"/>
        <v/>
      </c>
      <c r="J633" s="256" t="str">
        <f t="shared" si="68"/>
        <v/>
      </c>
    </row>
    <row r="634" spans="2:10" ht="15.75" x14ac:dyDescent="0.3">
      <c r="B634" s="60"/>
      <c r="C634" s="62"/>
      <c r="D634" s="62"/>
      <c r="E634" s="254" t="str">
        <f t="shared" si="65"/>
        <v/>
      </c>
      <c r="F634" s="254" t="str">
        <f t="shared" si="64"/>
        <v/>
      </c>
      <c r="G634" s="255" t="str">
        <f t="shared" si="63"/>
        <v/>
      </c>
      <c r="H634" s="256" t="str">
        <f t="shared" si="66"/>
        <v/>
      </c>
      <c r="I634" s="256" t="str">
        <f t="shared" si="67"/>
        <v/>
      </c>
      <c r="J634" s="256" t="str">
        <f t="shared" si="68"/>
        <v/>
      </c>
    </row>
    <row r="635" spans="2:10" ht="15.75" x14ac:dyDescent="0.3">
      <c r="B635" s="60"/>
      <c r="C635" s="62"/>
      <c r="D635" s="62"/>
      <c r="E635" s="254" t="str">
        <f t="shared" si="65"/>
        <v/>
      </c>
      <c r="F635" s="254" t="str">
        <f t="shared" si="64"/>
        <v/>
      </c>
      <c r="G635" s="255" t="str">
        <f t="shared" si="63"/>
        <v/>
      </c>
      <c r="H635" s="256" t="str">
        <f t="shared" si="66"/>
        <v/>
      </c>
      <c r="I635" s="256" t="str">
        <f t="shared" si="67"/>
        <v/>
      </c>
      <c r="J635" s="256" t="str">
        <f t="shared" si="68"/>
        <v/>
      </c>
    </row>
    <row r="636" spans="2:10" ht="15.75" x14ac:dyDescent="0.3">
      <c r="B636" s="60"/>
      <c r="C636" s="62"/>
      <c r="D636" s="62"/>
      <c r="E636" s="254" t="str">
        <f t="shared" si="65"/>
        <v/>
      </c>
      <c r="F636" s="254" t="str">
        <f t="shared" si="64"/>
        <v/>
      </c>
      <c r="G636" s="255" t="str">
        <f t="shared" si="63"/>
        <v/>
      </c>
      <c r="H636" s="256" t="str">
        <f t="shared" si="66"/>
        <v/>
      </c>
      <c r="I636" s="256" t="str">
        <f t="shared" si="67"/>
        <v/>
      </c>
      <c r="J636" s="256" t="str">
        <f t="shared" si="68"/>
        <v/>
      </c>
    </row>
    <row r="637" spans="2:10" ht="15.75" x14ac:dyDescent="0.3">
      <c r="B637" s="60"/>
      <c r="C637" s="62"/>
      <c r="D637" s="62"/>
      <c r="E637" s="254" t="str">
        <f t="shared" si="65"/>
        <v/>
      </c>
      <c r="F637" s="254" t="str">
        <f t="shared" si="64"/>
        <v/>
      </c>
      <c r="G637" s="255" t="str">
        <f t="shared" si="63"/>
        <v/>
      </c>
      <c r="H637" s="256" t="str">
        <f t="shared" si="66"/>
        <v/>
      </c>
      <c r="I637" s="256" t="str">
        <f t="shared" si="67"/>
        <v/>
      </c>
      <c r="J637" s="256" t="str">
        <f t="shared" si="68"/>
        <v/>
      </c>
    </row>
    <row r="638" spans="2:10" ht="15.75" x14ac:dyDescent="0.3">
      <c r="B638" s="60"/>
      <c r="C638" s="62"/>
      <c r="D638" s="62"/>
      <c r="E638" s="254" t="str">
        <f t="shared" si="65"/>
        <v/>
      </c>
      <c r="F638" s="254" t="str">
        <f t="shared" si="64"/>
        <v/>
      </c>
      <c r="G638" s="255" t="str">
        <f t="shared" si="63"/>
        <v/>
      </c>
      <c r="H638" s="256" t="str">
        <f t="shared" si="66"/>
        <v/>
      </c>
      <c r="I638" s="256" t="str">
        <f t="shared" si="67"/>
        <v/>
      </c>
      <c r="J638" s="256" t="str">
        <f t="shared" si="68"/>
        <v/>
      </c>
    </row>
    <row r="639" spans="2:10" ht="15.75" x14ac:dyDescent="0.3">
      <c r="B639" s="60"/>
      <c r="C639" s="62"/>
      <c r="D639" s="62"/>
      <c r="E639" s="254" t="str">
        <f t="shared" si="65"/>
        <v/>
      </c>
      <c r="F639" s="254" t="str">
        <f t="shared" si="64"/>
        <v/>
      </c>
      <c r="G639" s="255" t="str">
        <f t="shared" si="63"/>
        <v/>
      </c>
      <c r="H639" s="256" t="str">
        <f t="shared" si="66"/>
        <v/>
      </c>
      <c r="I639" s="256" t="str">
        <f t="shared" si="67"/>
        <v/>
      </c>
      <c r="J639" s="256" t="str">
        <f t="shared" si="68"/>
        <v/>
      </c>
    </row>
    <row r="640" spans="2:10" ht="15.75" x14ac:dyDescent="0.3">
      <c r="B640" s="60"/>
      <c r="C640" s="62"/>
      <c r="D640" s="62"/>
      <c r="E640" s="254" t="str">
        <f t="shared" si="65"/>
        <v/>
      </c>
      <c r="F640" s="254" t="str">
        <f t="shared" si="64"/>
        <v/>
      </c>
      <c r="G640" s="255" t="str">
        <f t="shared" si="63"/>
        <v/>
      </c>
      <c r="H640" s="256" t="str">
        <f t="shared" si="66"/>
        <v/>
      </c>
      <c r="I640" s="256" t="str">
        <f t="shared" si="67"/>
        <v/>
      </c>
      <c r="J640" s="256" t="str">
        <f t="shared" si="68"/>
        <v/>
      </c>
    </row>
    <row r="641" spans="2:10" ht="15.75" x14ac:dyDescent="0.3">
      <c r="B641" s="60"/>
      <c r="C641" s="62"/>
      <c r="D641" s="62"/>
      <c r="E641" s="254" t="str">
        <f t="shared" si="65"/>
        <v/>
      </c>
      <c r="F641" s="254" t="str">
        <f t="shared" si="64"/>
        <v/>
      </c>
      <c r="G641" s="255" t="str">
        <f t="shared" si="63"/>
        <v/>
      </c>
      <c r="H641" s="256" t="str">
        <f t="shared" si="66"/>
        <v/>
      </c>
      <c r="I641" s="256" t="str">
        <f t="shared" si="67"/>
        <v/>
      </c>
      <c r="J641" s="256" t="str">
        <f t="shared" si="68"/>
        <v/>
      </c>
    </row>
    <row r="642" spans="2:10" ht="15.75" x14ac:dyDescent="0.3">
      <c r="B642" s="60"/>
      <c r="C642" s="62"/>
      <c r="D642" s="62"/>
      <c r="E642" s="254" t="str">
        <f t="shared" si="65"/>
        <v/>
      </c>
      <c r="F642" s="254" t="str">
        <f t="shared" si="64"/>
        <v/>
      </c>
      <c r="G642" s="255" t="str">
        <f t="shared" si="63"/>
        <v/>
      </c>
      <c r="H642" s="256" t="str">
        <f t="shared" si="66"/>
        <v/>
      </c>
      <c r="I642" s="256" t="str">
        <f t="shared" si="67"/>
        <v/>
      </c>
      <c r="J642" s="256" t="str">
        <f t="shared" si="68"/>
        <v/>
      </c>
    </row>
    <row r="643" spans="2:10" ht="15.75" x14ac:dyDescent="0.3">
      <c r="B643" s="60"/>
      <c r="C643" s="62"/>
      <c r="D643" s="62"/>
      <c r="E643" s="254" t="str">
        <f t="shared" si="65"/>
        <v/>
      </c>
      <c r="F643" s="254" t="str">
        <f t="shared" si="64"/>
        <v/>
      </c>
      <c r="G643" s="255" t="str">
        <f t="shared" si="63"/>
        <v/>
      </c>
      <c r="H643" s="256" t="str">
        <f t="shared" si="66"/>
        <v/>
      </c>
      <c r="I643" s="256" t="str">
        <f t="shared" si="67"/>
        <v/>
      </c>
      <c r="J643" s="256" t="str">
        <f t="shared" si="68"/>
        <v/>
      </c>
    </row>
    <row r="644" spans="2:10" ht="15.75" x14ac:dyDescent="0.3">
      <c r="B644" s="60"/>
      <c r="C644" s="62"/>
      <c r="D644" s="62"/>
      <c r="E644" s="254" t="str">
        <f t="shared" si="65"/>
        <v/>
      </c>
      <c r="F644" s="254" t="str">
        <f t="shared" si="64"/>
        <v/>
      </c>
      <c r="G644" s="255" t="str">
        <f t="shared" si="63"/>
        <v/>
      </c>
      <c r="H644" s="256" t="str">
        <f t="shared" si="66"/>
        <v/>
      </c>
      <c r="I644" s="256" t="str">
        <f t="shared" si="67"/>
        <v/>
      </c>
      <c r="J644" s="256" t="str">
        <f t="shared" si="68"/>
        <v/>
      </c>
    </row>
    <row r="645" spans="2:10" ht="15.75" x14ac:dyDescent="0.3">
      <c r="B645" s="60"/>
      <c r="C645" s="62"/>
      <c r="D645" s="62"/>
      <c r="E645" s="254" t="str">
        <f t="shared" si="65"/>
        <v/>
      </c>
      <c r="F645" s="254" t="str">
        <f t="shared" si="64"/>
        <v/>
      </c>
      <c r="G645" s="255" t="str">
        <f t="shared" si="63"/>
        <v/>
      </c>
      <c r="H645" s="256" t="str">
        <f t="shared" si="66"/>
        <v/>
      </c>
      <c r="I645" s="256" t="str">
        <f t="shared" si="67"/>
        <v/>
      </c>
      <c r="J645" s="256" t="str">
        <f t="shared" si="68"/>
        <v/>
      </c>
    </row>
    <row r="646" spans="2:10" ht="15.75" x14ac:dyDescent="0.3">
      <c r="B646" s="60"/>
      <c r="C646" s="62"/>
      <c r="D646" s="62"/>
      <c r="E646" s="254" t="str">
        <f t="shared" si="65"/>
        <v/>
      </c>
      <c r="F646" s="254" t="str">
        <f t="shared" si="64"/>
        <v/>
      </c>
      <c r="G646" s="255" t="str">
        <f t="shared" si="63"/>
        <v/>
      </c>
      <c r="H646" s="256" t="str">
        <f t="shared" si="66"/>
        <v/>
      </c>
      <c r="I646" s="256" t="str">
        <f t="shared" si="67"/>
        <v/>
      </c>
      <c r="J646" s="256" t="str">
        <f t="shared" si="68"/>
        <v/>
      </c>
    </row>
    <row r="647" spans="2:10" ht="15.75" x14ac:dyDescent="0.3">
      <c r="B647" s="60"/>
      <c r="C647" s="62"/>
      <c r="D647" s="62"/>
      <c r="E647" s="254" t="str">
        <f t="shared" si="65"/>
        <v/>
      </c>
      <c r="F647" s="254" t="str">
        <f t="shared" si="64"/>
        <v/>
      </c>
      <c r="G647" s="255" t="str">
        <f t="shared" si="63"/>
        <v/>
      </c>
      <c r="H647" s="256" t="str">
        <f t="shared" si="66"/>
        <v/>
      </c>
      <c r="I647" s="256" t="str">
        <f t="shared" si="67"/>
        <v/>
      </c>
      <c r="J647" s="256" t="str">
        <f t="shared" si="68"/>
        <v/>
      </c>
    </row>
    <row r="648" spans="2:10" ht="15.75" x14ac:dyDescent="0.3">
      <c r="B648" s="60"/>
      <c r="C648" s="62"/>
      <c r="D648" s="62"/>
      <c r="E648" s="254" t="str">
        <f t="shared" si="65"/>
        <v/>
      </c>
      <c r="F648" s="254" t="str">
        <f t="shared" si="64"/>
        <v/>
      </c>
      <c r="G648" s="255" t="str">
        <f t="shared" si="63"/>
        <v/>
      </c>
      <c r="H648" s="256" t="str">
        <f t="shared" si="66"/>
        <v/>
      </c>
      <c r="I648" s="256" t="str">
        <f t="shared" si="67"/>
        <v/>
      </c>
      <c r="J648" s="256" t="str">
        <f t="shared" si="68"/>
        <v/>
      </c>
    </row>
    <row r="649" spans="2:10" ht="15.75" x14ac:dyDescent="0.3">
      <c r="B649" s="60"/>
      <c r="C649" s="62"/>
      <c r="D649" s="62"/>
      <c r="E649" s="254" t="str">
        <f t="shared" si="65"/>
        <v/>
      </c>
      <c r="F649" s="254" t="str">
        <f t="shared" si="64"/>
        <v/>
      </c>
      <c r="G649" s="255" t="str">
        <f t="shared" ref="G649:G712" si="69">+IF(AND(B650&lt;&gt;"",$F$5&gt;B649),B650-B649,"")</f>
        <v/>
      </c>
      <c r="H649" s="256" t="str">
        <f t="shared" si="66"/>
        <v/>
      </c>
      <c r="I649" s="256" t="str">
        <f t="shared" si="67"/>
        <v/>
      </c>
      <c r="J649" s="256" t="str">
        <f t="shared" si="68"/>
        <v/>
      </c>
    </row>
    <row r="650" spans="2:10" ht="15.75" x14ac:dyDescent="0.3">
      <c r="B650" s="60"/>
      <c r="C650" s="62"/>
      <c r="D650" s="62"/>
      <c r="E650" s="254" t="str">
        <f t="shared" si="65"/>
        <v/>
      </c>
      <c r="F650" s="254" t="str">
        <f t="shared" si="64"/>
        <v/>
      </c>
      <c r="G650" s="255" t="str">
        <f t="shared" si="69"/>
        <v/>
      </c>
      <c r="H650" s="256" t="str">
        <f t="shared" si="66"/>
        <v/>
      </c>
      <c r="I650" s="256" t="str">
        <f t="shared" si="67"/>
        <v/>
      </c>
      <c r="J650" s="256" t="str">
        <f t="shared" si="68"/>
        <v/>
      </c>
    </row>
    <row r="651" spans="2:10" ht="15.75" x14ac:dyDescent="0.3">
      <c r="B651" s="60"/>
      <c r="C651" s="62"/>
      <c r="D651" s="62"/>
      <c r="E651" s="254" t="str">
        <f t="shared" si="65"/>
        <v/>
      </c>
      <c r="F651" s="254" t="str">
        <f t="shared" si="64"/>
        <v/>
      </c>
      <c r="G651" s="255" t="str">
        <f t="shared" si="69"/>
        <v/>
      </c>
      <c r="H651" s="256" t="str">
        <f t="shared" si="66"/>
        <v/>
      </c>
      <c r="I651" s="256" t="str">
        <f t="shared" si="67"/>
        <v/>
      </c>
      <c r="J651" s="256" t="str">
        <f t="shared" si="68"/>
        <v/>
      </c>
    </row>
    <row r="652" spans="2:10" ht="15.75" x14ac:dyDescent="0.3">
      <c r="B652" s="60"/>
      <c r="C652" s="62"/>
      <c r="D652" s="62"/>
      <c r="E652" s="254" t="str">
        <f t="shared" si="65"/>
        <v/>
      </c>
      <c r="F652" s="254" t="str">
        <f t="shared" si="64"/>
        <v/>
      </c>
      <c r="G652" s="255" t="str">
        <f t="shared" si="69"/>
        <v/>
      </c>
      <c r="H652" s="256" t="str">
        <f t="shared" si="66"/>
        <v/>
      </c>
      <c r="I652" s="256" t="str">
        <f t="shared" si="67"/>
        <v/>
      </c>
      <c r="J652" s="256" t="str">
        <f t="shared" si="68"/>
        <v/>
      </c>
    </row>
    <row r="653" spans="2:10" ht="15.75" x14ac:dyDescent="0.3">
      <c r="B653" s="60"/>
      <c r="C653" s="62"/>
      <c r="D653" s="62"/>
      <c r="E653" s="254" t="str">
        <f t="shared" si="65"/>
        <v/>
      </c>
      <c r="F653" s="254" t="str">
        <f t="shared" si="64"/>
        <v/>
      </c>
      <c r="G653" s="255" t="str">
        <f t="shared" si="69"/>
        <v/>
      </c>
      <c r="H653" s="256" t="str">
        <f t="shared" si="66"/>
        <v/>
      </c>
      <c r="I653" s="256" t="str">
        <f t="shared" si="67"/>
        <v/>
      </c>
      <c r="J653" s="256" t="str">
        <f t="shared" si="68"/>
        <v/>
      </c>
    </row>
    <row r="654" spans="2:10" ht="15.75" x14ac:dyDescent="0.3">
      <c r="B654" s="60"/>
      <c r="C654" s="62"/>
      <c r="D654" s="62"/>
      <c r="E654" s="254" t="str">
        <f t="shared" si="65"/>
        <v/>
      </c>
      <c r="F654" s="254" t="str">
        <f t="shared" si="64"/>
        <v/>
      </c>
      <c r="G654" s="255" t="str">
        <f t="shared" si="69"/>
        <v/>
      </c>
      <c r="H654" s="256" t="str">
        <f t="shared" si="66"/>
        <v/>
      </c>
      <c r="I654" s="256" t="str">
        <f t="shared" si="67"/>
        <v/>
      </c>
      <c r="J654" s="256" t="str">
        <f t="shared" si="68"/>
        <v/>
      </c>
    </row>
    <row r="655" spans="2:10" ht="15.75" x14ac:dyDescent="0.3">
      <c r="B655" s="60"/>
      <c r="C655" s="62"/>
      <c r="D655" s="62"/>
      <c r="E655" s="254" t="str">
        <f t="shared" si="65"/>
        <v/>
      </c>
      <c r="F655" s="254" t="str">
        <f t="shared" si="64"/>
        <v/>
      </c>
      <c r="G655" s="255" t="str">
        <f t="shared" si="69"/>
        <v/>
      </c>
      <c r="H655" s="256" t="str">
        <f t="shared" si="66"/>
        <v/>
      </c>
      <c r="I655" s="256" t="str">
        <f t="shared" si="67"/>
        <v/>
      </c>
      <c r="J655" s="256" t="str">
        <f t="shared" si="68"/>
        <v/>
      </c>
    </row>
    <row r="656" spans="2:10" ht="15.75" x14ac:dyDescent="0.3">
      <c r="B656" s="60"/>
      <c r="C656" s="62"/>
      <c r="D656" s="62"/>
      <c r="E656" s="254" t="str">
        <f t="shared" si="65"/>
        <v/>
      </c>
      <c r="F656" s="254" t="str">
        <f t="shared" ref="F656:F719" si="70">+IFERROR(IF(E656&gt;$H$5,E656-$H$5,""),"")</f>
        <v/>
      </c>
      <c r="G656" s="255" t="str">
        <f t="shared" si="69"/>
        <v/>
      </c>
      <c r="H656" s="256" t="str">
        <f t="shared" si="66"/>
        <v/>
      </c>
      <c r="I656" s="256" t="str">
        <f t="shared" si="67"/>
        <v/>
      </c>
      <c r="J656" s="256" t="str">
        <f t="shared" si="68"/>
        <v/>
      </c>
    </row>
    <row r="657" spans="2:10" ht="15.75" x14ac:dyDescent="0.3">
      <c r="B657" s="60"/>
      <c r="C657" s="62"/>
      <c r="D657" s="62"/>
      <c r="E657" s="254" t="str">
        <f t="shared" si="65"/>
        <v/>
      </c>
      <c r="F657" s="254" t="str">
        <f t="shared" si="70"/>
        <v/>
      </c>
      <c r="G657" s="255" t="str">
        <f t="shared" si="69"/>
        <v/>
      </c>
      <c r="H657" s="256" t="str">
        <f t="shared" si="66"/>
        <v/>
      </c>
      <c r="I657" s="256" t="str">
        <f t="shared" si="67"/>
        <v/>
      </c>
      <c r="J657" s="256" t="str">
        <f t="shared" si="68"/>
        <v/>
      </c>
    </row>
    <row r="658" spans="2:10" ht="15.75" x14ac:dyDescent="0.3">
      <c r="B658" s="60"/>
      <c r="C658" s="62"/>
      <c r="D658" s="62"/>
      <c r="E658" s="254" t="str">
        <f t="shared" si="65"/>
        <v/>
      </c>
      <c r="F658" s="254" t="str">
        <f t="shared" si="70"/>
        <v/>
      </c>
      <c r="G658" s="255" t="str">
        <f t="shared" si="69"/>
        <v/>
      </c>
      <c r="H658" s="256" t="str">
        <f t="shared" si="66"/>
        <v/>
      </c>
      <c r="I658" s="256" t="str">
        <f t="shared" si="67"/>
        <v/>
      </c>
      <c r="J658" s="256" t="str">
        <f t="shared" si="68"/>
        <v/>
      </c>
    </row>
    <row r="659" spans="2:10" ht="15.75" x14ac:dyDescent="0.3">
      <c r="B659" s="60"/>
      <c r="C659" s="62"/>
      <c r="D659" s="62"/>
      <c r="E659" s="254" t="str">
        <f t="shared" ref="E659:E722" si="71">+IF(C659&lt;&gt;"",E658+C659-D659,"")</f>
        <v/>
      </c>
      <c r="F659" s="254" t="str">
        <f t="shared" si="70"/>
        <v/>
      </c>
      <c r="G659" s="255" t="str">
        <f t="shared" si="69"/>
        <v/>
      </c>
      <c r="H659" s="256" t="str">
        <f t="shared" ref="H659:H722" si="72">+IFERROR(IF(G659&lt;&gt;0,F659*G659,0),"")</f>
        <v/>
      </c>
      <c r="I659" s="256" t="str">
        <f t="shared" ref="I659:I722" si="73">+IFERROR((G659*F659*$I$5)/36500,"")</f>
        <v/>
      </c>
      <c r="J659" s="256" t="str">
        <f t="shared" ref="J659:J722" si="74">+IFERROR(J658+I659,"")</f>
        <v/>
      </c>
    </row>
    <row r="660" spans="2:10" ht="15.75" x14ac:dyDescent="0.3">
      <c r="B660" s="60"/>
      <c r="C660" s="62"/>
      <c r="D660" s="62"/>
      <c r="E660" s="254" t="str">
        <f t="shared" si="71"/>
        <v/>
      </c>
      <c r="F660" s="254" t="str">
        <f t="shared" si="70"/>
        <v/>
      </c>
      <c r="G660" s="255" t="str">
        <f t="shared" si="69"/>
        <v/>
      </c>
      <c r="H660" s="256" t="str">
        <f t="shared" si="72"/>
        <v/>
      </c>
      <c r="I660" s="256" t="str">
        <f t="shared" si="73"/>
        <v/>
      </c>
      <c r="J660" s="256" t="str">
        <f t="shared" si="74"/>
        <v/>
      </c>
    </row>
    <row r="661" spans="2:10" ht="15.75" x14ac:dyDescent="0.3">
      <c r="B661" s="60"/>
      <c r="C661" s="62"/>
      <c r="D661" s="62"/>
      <c r="E661" s="254" t="str">
        <f t="shared" si="71"/>
        <v/>
      </c>
      <c r="F661" s="254" t="str">
        <f t="shared" si="70"/>
        <v/>
      </c>
      <c r="G661" s="255" t="str">
        <f t="shared" si="69"/>
        <v/>
      </c>
      <c r="H661" s="256" t="str">
        <f t="shared" si="72"/>
        <v/>
      </c>
      <c r="I661" s="256" t="str">
        <f t="shared" si="73"/>
        <v/>
      </c>
      <c r="J661" s="256" t="str">
        <f t="shared" si="74"/>
        <v/>
      </c>
    </row>
    <row r="662" spans="2:10" ht="15.75" x14ac:dyDescent="0.3">
      <c r="B662" s="60"/>
      <c r="C662" s="62"/>
      <c r="D662" s="62"/>
      <c r="E662" s="254" t="str">
        <f t="shared" si="71"/>
        <v/>
      </c>
      <c r="F662" s="254" t="str">
        <f t="shared" si="70"/>
        <v/>
      </c>
      <c r="G662" s="255" t="str">
        <f t="shared" si="69"/>
        <v/>
      </c>
      <c r="H662" s="256" t="str">
        <f t="shared" si="72"/>
        <v/>
      </c>
      <c r="I662" s="256" t="str">
        <f t="shared" si="73"/>
        <v/>
      </c>
      <c r="J662" s="256" t="str">
        <f t="shared" si="74"/>
        <v/>
      </c>
    </row>
    <row r="663" spans="2:10" ht="15.75" x14ac:dyDescent="0.3">
      <c r="B663" s="60"/>
      <c r="C663" s="62"/>
      <c r="D663" s="62"/>
      <c r="E663" s="254" t="str">
        <f t="shared" si="71"/>
        <v/>
      </c>
      <c r="F663" s="254" t="str">
        <f t="shared" si="70"/>
        <v/>
      </c>
      <c r="G663" s="255" t="str">
        <f t="shared" si="69"/>
        <v/>
      </c>
      <c r="H663" s="256" t="str">
        <f t="shared" si="72"/>
        <v/>
      </c>
      <c r="I663" s="256" t="str">
        <f t="shared" si="73"/>
        <v/>
      </c>
      <c r="J663" s="256" t="str">
        <f t="shared" si="74"/>
        <v/>
      </c>
    </row>
    <row r="664" spans="2:10" ht="15.75" x14ac:dyDescent="0.3">
      <c r="B664" s="60"/>
      <c r="C664" s="62"/>
      <c r="D664" s="62"/>
      <c r="E664" s="254" t="str">
        <f t="shared" si="71"/>
        <v/>
      </c>
      <c r="F664" s="254" t="str">
        <f t="shared" si="70"/>
        <v/>
      </c>
      <c r="G664" s="255" t="str">
        <f t="shared" si="69"/>
        <v/>
      </c>
      <c r="H664" s="256" t="str">
        <f t="shared" si="72"/>
        <v/>
      </c>
      <c r="I664" s="256" t="str">
        <f t="shared" si="73"/>
        <v/>
      </c>
      <c r="J664" s="256" t="str">
        <f t="shared" si="74"/>
        <v/>
      </c>
    </row>
    <row r="665" spans="2:10" ht="15.75" x14ac:dyDescent="0.3">
      <c r="B665" s="60"/>
      <c r="C665" s="62"/>
      <c r="D665" s="62"/>
      <c r="E665" s="254" t="str">
        <f t="shared" si="71"/>
        <v/>
      </c>
      <c r="F665" s="254" t="str">
        <f t="shared" si="70"/>
        <v/>
      </c>
      <c r="G665" s="255" t="str">
        <f t="shared" si="69"/>
        <v/>
      </c>
      <c r="H665" s="256" t="str">
        <f t="shared" si="72"/>
        <v/>
      </c>
      <c r="I665" s="256" t="str">
        <f t="shared" si="73"/>
        <v/>
      </c>
      <c r="J665" s="256" t="str">
        <f t="shared" si="74"/>
        <v/>
      </c>
    </row>
    <row r="666" spans="2:10" ht="15.75" x14ac:dyDescent="0.3">
      <c r="B666" s="60"/>
      <c r="C666" s="62"/>
      <c r="D666" s="62"/>
      <c r="E666" s="254" t="str">
        <f t="shared" si="71"/>
        <v/>
      </c>
      <c r="F666" s="254" t="str">
        <f t="shared" si="70"/>
        <v/>
      </c>
      <c r="G666" s="255" t="str">
        <f t="shared" si="69"/>
        <v/>
      </c>
      <c r="H666" s="256" t="str">
        <f t="shared" si="72"/>
        <v/>
      </c>
      <c r="I666" s="256" t="str">
        <f t="shared" si="73"/>
        <v/>
      </c>
      <c r="J666" s="256" t="str">
        <f t="shared" si="74"/>
        <v/>
      </c>
    </row>
    <row r="667" spans="2:10" ht="15.75" x14ac:dyDescent="0.3">
      <c r="B667" s="60"/>
      <c r="C667" s="62"/>
      <c r="D667" s="62"/>
      <c r="E667" s="254" t="str">
        <f t="shared" si="71"/>
        <v/>
      </c>
      <c r="F667" s="254" t="str">
        <f t="shared" si="70"/>
        <v/>
      </c>
      <c r="G667" s="255" t="str">
        <f t="shared" si="69"/>
        <v/>
      </c>
      <c r="H667" s="256" t="str">
        <f t="shared" si="72"/>
        <v/>
      </c>
      <c r="I667" s="256" t="str">
        <f t="shared" si="73"/>
        <v/>
      </c>
      <c r="J667" s="256" t="str">
        <f t="shared" si="74"/>
        <v/>
      </c>
    </row>
    <row r="668" spans="2:10" ht="15.75" x14ac:dyDescent="0.3">
      <c r="B668" s="60"/>
      <c r="C668" s="62"/>
      <c r="D668" s="62"/>
      <c r="E668" s="254" t="str">
        <f t="shared" si="71"/>
        <v/>
      </c>
      <c r="F668" s="254" t="str">
        <f t="shared" si="70"/>
        <v/>
      </c>
      <c r="G668" s="255" t="str">
        <f t="shared" si="69"/>
        <v/>
      </c>
      <c r="H668" s="256" t="str">
        <f t="shared" si="72"/>
        <v/>
      </c>
      <c r="I668" s="256" t="str">
        <f t="shared" si="73"/>
        <v/>
      </c>
      <c r="J668" s="256" t="str">
        <f t="shared" si="74"/>
        <v/>
      </c>
    </row>
    <row r="669" spans="2:10" ht="15.75" x14ac:dyDescent="0.3">
      <c r="B669" s="60"/>
      <c r="C669" s="62"/>
      <c r="D669" s="62"/>
      <c r="E669" s="254" t="str">
        <f t="shared" si="71"/>
        <v/>
      </c>
      <c r="F669" s="254" t="str">
        <f t="shared" si="70"/>
        <v/>
      </c>
      <c r="G669" s="255" t="str">
        <f t="shared" si="69"/>
        <v/>
      </c>
      <c r="H669" s="256" t="str">
        <f t="shared" si="72"/>
        <v/>
      </c>
      <c r="I669" s="256" t="str">
        <f t="shared" si="73"/>
        <v/>
      </c>
      <c r="J669" s="256" t="str">
        <f t="shared" si="74"/>
        <v/>
      </c>
    </row>
    <row r="670" spans="2:10" ht="15.75" x14ac:dyDescent="0.3">
      <c r="B670" s="60"/>
      <c r="C670" s="62"/>
      <c r="D670" s="62"/>
      <c r="E670" s="254" t="str">
        <f t="shared" si="71"/>
        <v/>
      </c>
      <c r="F670" s="254" t="str">
        <f t="shared" si="70"/>
        <v/>
      </c>
      <c r="G670" s="255" t="str">
        <f t="shared" si="69"/>
        <v/>
      </c>
      <c r="H670" s="256" t="str">
        <f t="shared" si="72"/>
        <v/>
      </c>
      <c r="I670" s="256" t="str">
        <f t="shared" si="73"/>
        <v/>
      </c>
      <c r="J670" s="256" t="str">
        <f t="shared" si="74"/>
        <v/>
      </c>
    </row>
    <row r="671" spans="2:10" ht="15.75" x14ac:dyDescent="0.3">
      <c r="B671" s="60"/>
      <c r="C671" s="62"/>
      <c r="D671" s="62"/>
      <c r="E671" s="254" t="str">
        <f t="shared" si="71"/>
        <v/>
      </c>
      <c r="F671" s="254" t="str">
        <f t="shared" si="70"/>
        <v/>
      </c>
      <c r="G671" s="255" t="str">
        <f t="shared" si="69"/>
        <v/>
      </c>
      <c r="H671" s="256" t="str">
        <f t="shared" si="72"/>
        <v/>
      </c>
      <c r="I671" s="256" t="str">
        <f t="shared" si="73"/>
        <v/>
      </c>
      <c r="J671" s="256" t="str">
        <f t="shared" si="74"/>
        <v/>
      </c>
    </row>
    <row r="672" spans="2:10" ht="15.75" x14ac:dyDescent="0.3">
      <c r="B672" s="60"/>
      <c r="C672" s="62"/>
      <c r="D672" s="62"/>
      <c r="E672" s="254" t="str">
        <f t="shared" si="71"/>
        <v/>
      </c>
      <c r="F672" s="254" t="str">
        <f t="shared" si="70"/>
        <v/>
      </c>
      <c r="G672" s="255" t="str">
        <f t="shared" si="69"/>
        <v/>
      </c>
      <c r="H672" s="256" t="str">
        <f t="shared" si="72"/>
        <v/>
      </c>
      <c r="I672" s="256" t="str">
        <f t="shared" si="73"/>
        <v/>
      </c>
      <c r="J672" s="256" t="str">
        <f t="shared" si="74"/>
        <v/>
      </c>
    </row>
    <row r="673" spans="2:10" ht="15.75" x14ac:dyDescent="0.3">
      <c r="B673" s="60"/>
      <c r="C673" s="62"/>
      <c r="D673" s="62"/>
      <c r="E673" s="254" t="str">
        <f t="shared" si="71"/>
        <v/>
      </c>
      <c r="F673" s="254" t="str">
        <f t="shared" si="70"/>
        <v/>
      </c>
      <c r="G673" s="255" t="str">
        <f t="shared" si="69"/>
        <v/>
      </c>
      <c r="H673" s="256" t="str">
        <f t="shared" si="72"/>
        <v/>
      </c>
      <c r="I673" s="256" t="str">
        <f t="shared" si="73"/>
        <v/>
      </c>
      <c r="J673" s="256" t="str">
        <f t="shared" si="74"/>
        <v/>
      </c>
    </row>
    <row r="674" spans="2:10" ht="15.75" x14ac:dyDescent="0.3">
      <c r="B674" s="60"/>
      <c r="C674" s="62"/>
      <c r="D674" s="62"/>
      <c r="E674" s="254" t="str">
        <f t="shared" si="71"/>
        <v/>
      </c>
      <c r="F674" s="254" t="str">
        <f t="shared" si="70"/>
        <v/>
      </c>
      <c r="G674" s="255" t="str">
        <f t="shared" si="69"/>
        <v/>
      </c>
      <c r="H674" s="256" t="str">
        <f t="shared" si="72"/>
        <v/>
      </c>
      <c r="I674" s="256" t="str">
        <f t="shared" si="73"/>
        <v/>
      </c>
      <c r="J674" s="256" t="str">
        <f t="shared" si="74"/>
        <v/>
      </c>
    </row>
    <row r="675" spans="2:10" ht="15.75" x14ac:dyDescent="0.3">
      <c r="B675" s="60"/>
      <c r="C675" s="62"/>
      <c r="D675" s="62"/>
      <c r="E675" s="254" t="str">
        <f t="shared" si="71"/>
        <v/>
      </c>
      <c r="F675" s="254" t="str">
        <f t="shared" si="70"/>
        <v/>
      </c>
      <c r="G675" s="255" t="str">
        <f t="shared" si="69"/>
        <v/>
      </c>
      <c r="H675" s="256" t="str">
        <f t="shared" si="72"/>
        <v/>
      </c>
      <c r="I675" s="256" t="str">
        <f t="shared" si="73"/>
        <v/>
      </c>
      <c r="J675" s="256" t="str">
        <f t="shared" si="74"/>
        <v/>
      </c>
    </row>
    <row r="676" spans="2:10" ht="15.75" x14ac:dyDescent="0.3">
      <c r="B676" s="60"/>
      <c r="C676" s="62"/>
      <c r="D676" s="62"/>
      <c r="E676" s="254" t="str">
        <f t="shared" si="71"/>
        <v/>
      </c>
      <c r="F676" s="254" t="str">
        <f t="shared" si="70"/>
        <v/>
      </c>
      <c r="G676" s="255" t="str">
        <f t="shared" si="69"/>
        <v/>
      </c>
      <c r="H676" s="256" t="str">
        <f t="shared" si="72"/>
        <v/>
      </c>
      <c r="I676" s="256" t="str">
        <f t="shared" si="73"/>
        <v/>
      </c>
      <c r="J676" s="256" t="str">
        <f t="shared" si="74"/>
        <v/>
      </c>
    </row>
    <row r="677" spans="2:10" ht="15.75" x14ac:dyDescent="0.3">
      <c r="B677" s="60"/>
      <c r="C677" s="62"/>
      <c r="D677" s="62"/>
      <c r="E677" s="254" t="str">
        <f t="shared" si="71"/>
        <v/>
      </c>
      <c r="F677" s="254" t="str">
        <f t="shared" si="70"/>
        <v/>
      </c>
      <c r="G677" s="255" t="str">
        <f t="shared" si="69"/>
        <v/>
      </c>
      <c r="H677" s="256" t="str">
        <f t="shared" si="72"/>
        <v/>
      </c>
      <c r="I677" s="256" t="str">
        <f t="shared" si="73"/>
        <v/>
      </c>
      <c r="J677" s="256" t="str">
        <f t="shared" si="74"/>
        <v/>
      </c>
    </row>
    <row r="678" spans="2:10" ht="15.75" x14ac:dyDescent="0.3">
      <c r="B678" s="60"/>
      <c r="C678" s="62"/>
      <c r="D678" s="62"/>
      <c r="E678" s="254" t="str">
        <f t="shared" si="71"/>
        <v/>
      </c>
      <c r="F678" s="254" t="str">
        <f t="shared" si="70"/>
        <v/>
      </c>
      <c r="G678" s="255" t="str">
        <f t="shared" si="69"/>
        <v/>
      </c>
      <c r="H678" s="256" t="str">
        <f t="shared" si="72"/>
        <v/>
      </c>
      <c r="I678" s="256" t="str">
        <f t="shared" si="73"/>
        <v/>
      </c>
      <c r="J678" s="256" t="str">
        <f t="shared" si="74"/>
        <v/>
      </c>
    </row>
    <row r="679" spans="2:10" ht="15.75" x14ac:dyDescent="0.3">
      <c r="B679" s="60"/>
      <c r="C679" s="62"/>
      <c r="D679" s="62"/>
      <c r="E679" s="254" t="str">
        <f t="shared" si="71"/>
        <v/>
      </c>
      <c r="F679" s="254" t="str">
        <f t="shared" si="70"/>
        <v/>
      </c>
      <c r="G679" s="255" t="str">
        <f t="shared" si="69"/>
        <v/>
      </c>
      <c r="H679" s="256" t="str">
        <f t="shared" si="72"/>
        <v/>
      </c>
      <c r="I679" s="256" t="str">
        <f t="shared" si="73"/>
        <v/>
      </c>
      <c r="J679" s="256" t="str">
        <f t="shared" si="74"/>
        <v/>
      </c>
    </row>
    <row r="680" spans="2:10" ht="15.75" x14ac:dyDescent="0.3">
      <c r="B680" s="60"/>
      <c r="C680" s="62"/>
      <c r="D680" s="62"/>
      <c r="E680" s="254" t="str">
        <f t="shared" si="71"/>
        <v/>
      </c>
      <c r="F680" s="254" t="str">
        <f t="shared" si="70"/>
        <v/>
      </c>
      <c r="G680" s="255" t="str">
        <f t="shared" si="69"/>
        <v/>
      </c>
      <c r="H680" s="256" t="str">
        <f t="shared" si="72"/>
        <v/>
      </c>
      <c r="I680" s="256" t="str">
        <f t="shared" si="73"/>
        <v/>
      </c>
      <c r="J680" s="256" t="str">
        <f t="shared" si="74"/>
        <v/>
      </c>
    </row>
    <row r="681" spans="2:10" ht="15.75" x14ac:dyDescent="0.3">
      <c r="B681" s="60"/>
      <c r="C681" s="62"/>
      <c r="D681" s="62"/>
      <c r="E681" s="254" t="str">
        <f t="shared" si="71"/>
        <v/>
      </c>
      <c r="F681" s="254" t="str">
        <f t="shared" si="70"/>
        <v/>
      </c>
      <c r="G681" s="255" t="str">
        <f t="shared" si="69"/>
        <v/>
      </c>
      <c r="H681" s="256" t="str">
        <f t="shared" si="72"/>
        <v/>
      </c>
      <c r="I681" s="256" t="str">
        <f t="shared" si="73"/>
        <v/>
      </c>
      <c r="J681" s="256" t="str">
        <f t="shared" si="74"/>
        <v/>
      </c>
    </row>
    <row r="682" spans="2:10" ht="15.75" x14ac:dyDescent="0.3">
      <c r="B682" s="60"/>
      <c r="C682" s="62"/>
      <c r="D682" s="62"/>
      <c r="E682" s="254" t="str">
        <f t="shared" si="71"/>
        <v/>
      </c>
      <c r="F682" s="254" t="str">
        <f t="shared" si="70"/>
        <v/>
      </c>
      <c r="G682" s="255" t="str">
        <f t="shared" si="69"/>
        <v/>
      </c>
      <c r="H682" s="256" t="str">
        <f t="shared" si="72"/>
        <v/>
      </c>
      <c r="I682" s="256" t="str">
        <f t="shared" si="73"/>
        <v/>
      </c>
      <c r="J682" s="256" t="str">
        <f t="shared" si="74"/>
        <v/>
      </c>
    </row>
    <row r="683" spans="2:10" ht="15.75" x14ac:dyDescent="0.3">
      <c r="B683" s="60"/>
      <c r="C683" s="62"/>
      <c r="D683" s="62"/>
      <c r="E683" s="254" t="str">
        <f t="shared" si="71"/>
        <v/>
      </c>
      <c r="F683" s="254" t="str">
        <f t="shared" si="70"/>
        <v/>
      </c>
      <c r="G683" s="255" t="str">
        <f t="shared" si="69"/>
        <v/>
      </c>
      <c r="H683" s="256" t="str">
        <f t="shared" si="72"/>
        <v/>
      </c>
      <c r="I683" s="256" t="str">
        <f t="shared" si="73"/>
        <v/>
      </c>
      <c r="J683" s="256" t="str">
        <f t="shared" si="74"/>
        <v/>
      </c>
    </row>
    <row r="684" spans="2:10" ht="15.75" x14ac:dyDescent="0.3">
      <c r="B684" s="60"/>
      <c r="C684" s="62"/>
      <c r="D684" s="62"/>
      <c r="E684" s="254" t="str">
        <f t="shared" si="71"/>
        <v/>
      </c>
      <c r="F684" s="254" t="str">
        <f t="shared" si="70"/>
        <v/>
      </c>
      <c r="G684" s="255" t="str">
        <f t="shared" si="69"/>
        <v/>
      </c>
      <c r="H684" s="256" t="str">
        <f t="shared" si="72"/>
        <v/>
      </c>
      <c r="I684" s="256" t="str">
        <f t="shared" si="73"/>
        <v/>
      </c>
      <c r="J684" s="256" t="str">
        <f t="shared" si="74"/>
        <v/>
      </c>
    </row>
    <row r="685" spans="2:10" ht="15.75" x14ac:dyDescent="0.3">
      <c r="B685" s="60"/>
      <c r="C685" s="62"/>
      <c r="D685" s="62"/>
      <c r="E685" s="254" t="str">
        <f t="shared" si="71"/>
        <v/>
      </c>
      <c r="F685" s="254" t="str">
        <f t="shared" si="70"/>
        <v/>
      </c>
      <c r="G685" s="255" t="str">
        <f t="shared" si="69"/>
        <v/>
      </c>
      <c r="H685" s="256" t="str">
        <f t="shared" si="72"/>
        <v/>
      </c>
      <c r="I685" s="256" t="str">
        <f t="shared" si="73"/>
        <v/>
      </c>
      <c r="J685" s="256" t="str">
        <f t="shared" si="74"/>
        <v/>
      </c>
    </row>
    <row r="686" spans="2:10" ht="15.75" x14ac:dyDescent="0.3">
      <c r="B686" s="60"/>
      <c r="C686" s="62"/>
      <c r="D686" s="62"/>
      <c r="E686" s="254" t="str">
        <f t="shared" si="71"/>
        <v/>
      </c>
      <c r="F686" s="254" t="str">
        <f t="shared" si="70"/>
        <v/>
      </c>
      <c r="G686" s="255" t="str">
        <f t="shared" si="69"/>
        <v/>
      </c>
      <c r="H686" s="256" t="str">
        <f t="shared" si="72"/>
        <v/>
      </c>
      <c r="I686" s="256" t="str">
        <f t="shared" si="73"/>
        <v/>
      </c>
      <c r="J686" s="256" t="str">
        <f t="shared" si="74"/>
        <v/>
      </c>
    </row>
    <row r="687" spans="2:10" ht="15.75" x14ac:dyDescent="0.3">
      <c r="B687" s="60"/>
      <c r="C687" s="62"/>
      <c r="D687" s="62"/>
      <c r="E687" s="254" t="str">
        <f t="shared" si="71"/>
        <v/>
      </c>
      <c r="F687" s="254" t="str">
        <f t="shared" si="70"/>
        <v/>
      </c>
      <c r="G687" s="255" t="str">
        <f t="shared" si="69"/>
        <v/>
      </c>
      <c r="H687" s="256" t="str">
        <f t="shared" si="72"/>
        <v/>
      </c>
      <c r="I687" s="256" t="str">
        <f t="shared" si="73"/>
        <v/>
      </c>
      <c r="J687" s="256" t="str">
        <f t="shared" si="74"/>
        <v/>
      </c>
    </row>
    <row r="688" spans="2:10" ht="15.75" x14ac:dyDescent="0.3">
      <c r="B688" s="60"/>
      <c r="C688" s="62"/>
      <c r="D688" s="62"/>
      <c r="E688" s="254" t="str">
        <f t="shared" si="71"/>
        <v/>
      </c>
      <c r="F688" s="254" t="str">
        <f t="shared" si="70"/>
        <v/>
      </c>
      <c r="G688" s="255" t="str">
        <f t="shared" si="69"/>
        <v/>
      </c>
      <c r="H688" s="256" t="str">
        <f t="shared" si="72"/>
        <v/>
      </c>
      <c r="I688" s="256" t="str">
        <f t="shared" si="73"/>
        <v/>
      </c>
      <c r="J688" s="256" t="str">
        <f t="shared" si="74"/>
        <v/>
      </c>
    </row>
    <row r="689" spans="2:10" ht="15.75" x14ac:dyDescent="0.3">
      <c r="B689" s="60"/>
      <c r="C689" s="62"/>
      <c r="D689" s="62"/>
      <c r="E689" s="254" t="str">
        <f t="shared" si="71"/>
        <v/>
      </c>
      <c r="F689" s="254" t="str">
        <f t="shared" si="70"/>
        <v/>
      </c>
      <c r="G689" s="255" t="str">
        <f t="shared" si="69"/>
        <v/>
      </c>
      <c r="H689" s="256" t="str">
        <f t="shared" si="72"/>
        <v/>
      </c>
      <c r="I689" s="256" t="str">
        <f t="shared" si="73"/>
        <v/>
      </c>
      <c r="J689" s="256" t="str">
        <f t="shared" si="74"/>
        <v/>
      </c>
    </row>
    <row r="690" spans="2:10" ht="15.75" x14ac:dyDescent="0.3">
      <c r="B690" s="60"/>
      <c r="C690" s="62"/>
      <c r="D690" s="62"/>
      <c r="E690" s="254" t="str">
        <f t="shared" si="71"/>
        <v/>
      </c>
      <c r="F690" s="254" t="str">
        <f t="shared" si="70"/>
        <v/>
      </c>
      <c r="G690" s="255" t="str">
        <f t="shared" si="69"/>
        <v/>
      </c>
      <c r="H690" s="256" t="str">
        <f t="shared" si="72"/>
        <v/>
      </c>
      <c r="I690" s="256" t="str">
        <f t="shared" si="73"/>
        <v/>
      </c>
      <c r="J690" s="256" t="str">
        <f t="shared" si="74"/>
        <v/>
      </c>
    </row>
    <row r="691" spans="2:10" ht="15.75" x14ac:dyDescent="0.3">
      <c r="B691" s="60"/>
      <c r="C691" s="62"/>
      <c r="D691" s="62"/>
      <c r="E691" s="254" t="str">
        <f t="shared" si="71"/>
        <v/>
      </c>
      <c r="F691" s="254" t="str">
        <f t="shared" si="70"/>
        <v/>
      </c>
      <c r="G691" s="255" t="str">
        <f t="shared" si="69"/>
        <v/>
      </c>
      <c r="H691" s="256" t="str">
        <f t="shared" si="72"/>
        <v/>
      </c>
      <c r="I691" s="256" t="str">
        <f t="shared" si="73"/>
        <v/>
      </c>
      <c r="J691" s="256" t="str">
        <f t="shared" si="74"/>
        <v/>
      </c>
    </row>
    <row r="692" spans="2:10" ht="15.75" x14ac:dyDescent="0.3">
      <c r="B692" s="60"/>
      <c r="C692" s="62"/>
      <c r="D692" s="62"/>
      <c r="E692" s="254" t="str">
        <f t="shared" si="71"/>
        <v/>
      </c>
      <c r="F692" s="254" t="str">
        <f t="shared" si="70"/>
        <v/>
      </c>
      <c r="G692" s="255" t="str">
        <f t="shared" si="69"/>
        <v/>
      </c>
      <c r="H692" s="256" t="str">
        <f t="shared" si="72"/>
        <v/>
      </c>
      <c r="I692" s="256" t="str">
        <f t="shared" si="73"/>
        <v/>
      </c>
      <c r="J692" s="256" t="str">
        <f t="shared" si="74"/>
        <v/>
      </c>
    </row>
    <row r="693" spans="2:10" ht="15.75" x14ac:dyDescent="0.3">
      <c r="B693" s="60"/>
      <c r="C693" s="62"/>
      <c r="D693" s="62"/>
      <c r="E693" s="254" t="str">
        <f t="shared" si="71"/>
        <v/>
      </c>
      <c r="F693" s="254" t="str">
        <f t="shared" si="70"/>
        <v/>
      </c>
      <c r="G693" s="255" t="str">
        <f t="shared" si="69"/>
        <v/>
      </c>
      <c r="H693" s="256" t="str">
        <f t="shared" si="72"/>
        <v/>
      </c>
      <c r="I693" s="256" t="str">
        <f t="shared" si="73"/>
        <v/>
      </c>
      <c r="J693" s="256" t="str">
        <f t="shared" si="74"/>
        <v/>
      </c>
    </row>
    <row r="694" spans="2:10" ht="15.75" x14ac:dyDescent="0.3">
      <c r="B694" s="60"/>
      <c r="C694" s="62"/>
      <c r="D694" s="62"/>
      <c r="E694" s="254" t="str">
        <f t="shared" si="71"/>
        <v/>
      </c>
      <c r="F694" s="254" t="str">
        <f t="shared" si="70"/>
        <v/>
      </c>
      <c r="G694" s="255" t="str">
        <f t="shared" si="69"/>
        <v/>
      </c>
      <c r="H694" s="256" t="str">
        <f t="shared" si="72"/>
        <v/>
      </c>
      <c r="I694" s="256" t="str">
        <f t="shared" si="73"/>
        <v/>
      </c>
      <c r="J694" s="256" t="str">
        <f t="shared" si="74"/>
        <v/>
      </c>
    </row>
    <row r="695" spans="2:10" ht="15.75" x14ac:dyDescent="0.3">
      <c r="B695" s="60"/>
      <c r="C695" s="62"/>
      <c r="D695" s="62"/>
      <c r="E695" s="254" t="str">
        <f t="shared" si="71"/>
        <v/>
      </c>
      <c r="F695" s="254" t="str">
        <f t="shared" si="70"/>
        <v/>
      </c>
      <c r="G695" s="255" t="str">
        <f t="shared" si="69"/>
        <v/>
      </c>
      <c r="H695" s="256" t="str">
        <f t="shared" si="72"/>
        <v/>
      </c>
      <c r="I695" s="256" t="str">
        <f t="shared" si="73"/>
        <v/>
      </c>
      <c r="J695" s="256" t="str">
        <f t="shared" si="74"/>
        <v/>
      </c>
    </row>
    <row r="696" spans="2:10" ht="15.75" x14ac:dyDescent="0.3">
      <c r="B696" s="60"/>
      <c r="C696" s="62"/>
      <c r="D696" s="62"/>
      <c r="E696" s="254" t="str">
        <f t="shared" si="71"/>
        <v/>
      </c>
      <c r="F696" s="254" t="str">
        <f t="shared" si="70"/>
        <v/>
      </c>
      <c r="G696" s="255" t="str">
        <f t="shared" si="69"/>
        <v/>
      </c>
      <c r="H696" s="256" t="str">
        <f t="shared" si="72"/>
        <v/>
      </c>
      <c r="I696" s="256" t="str">
        <f t="shared" si="73"/>
        <v/>
      </c>
      <c r="J696" s="256" t="str">
        <f t="shared" si="74"/>
        <v/>
      </c>
    </row>
    <row r="697" spans="2:10" ht="15.75" x14ac:dyDescent="0.3">
      <c r="B697" s="60"/>
      <c r="C697" s="62"/>
      <c r="D697" s="62"/>
      <c r="E697" s="254" t="str">
        <f t="shared" si="71"/>
        <v/>
      </c>
      <c r="F697" s="254" t="str">
        <f t="shared" si="70"/>
        <v/>
      </c>
      <c r="G697" s="255" t="str">
        <f t="shared" si="69"/>
        <v/>
      </c>
      <c r="H697" s="256" t="str">
        <f t="shared" si="72"/>
        <v/>
      </c>
      <c r="I697" s="256" t="str">
        <f t="shared" si="73"/>
        <v/>
      </c>
      <c r="J697" s="256" t="str">
        <f t="shared" si="74"/>
        <v/>
      </c>
    </row>
    <row r="698" spans="2:10" ht="15.75" x14ac:dyDescent="0.3">
      <c r="B698" s="60"/>
      <c r="C698" s="62"/>
      <c r="D698" s="62"/>
      <c r="E698" s="254" t="str">
        <f t="shared" si="71"/>
        <v/>
      </c>
      <c r="F698" s="254" t="str">
        <f t="shared" si="70"/>
        <v/>
      </c>
      <c r="G698" s="255" t="str">
        <f t="shared" si="69"/>
        <v/>
      </c>
      <c r="H698" s="256" t="str">
        <f t="shared" si="72"/>
        <v/>
      </c>
      <c r="I698" s="256" t="str">
        <f t="shared" si="73"/>
        <v/>
      </c>
      <c r="J698" s="256" t="str">
        <f t="shared" si="74"/>
        <v/>
      </c>
    </row>
    <row r="699" spans="2:10" ht="15.75" x14ac:dyDescent="0.3">
      <c r="B699" s="60"/>
      <c r="C699" s="62"/>
      <c r="D699" s="62"/>
      <c r="E699" s="254" t="str">
        <f t="shared" si="71"/>
        <v/>
      </c>
      <c r="F699" s="254" t="str">
        <f t="shared" si="70"/>
        <v/>
      </c>
      <c r="G699" s="255" t="str">
        <f t="shared" si="69"/>
        <v/>
      </c>
      <c r="H699" s="256" t="str">
        <f t="shared" si="72"/>
        <v/>
      </c>
      <c r="I699" s="256" t="str">
        <f t="shared" si="73"/>
        <v/>
      </c>
      <c r="J699" s="256" t="str">
        <f t="shared" si="74"/>
        <v/>
      </c>
    </row>
    <row r="700" spans="2:10" ht="15.75" x14ac:dyDescent="0.3">
      <c r="B700" s="60"/>
      <c r="C700" s="62"/>
      <c r="D700" s="62"/>
      <c r="E700" s="254" t="str">
        <f t="shared" si="71"/>
        <v/>
      </c>
      <c r="F700" s="254" t="str">
        <f t="shared" si="70"/>
        <v/>
      </c>
      <c r="G700" s="255" t="str">
        <f t="shared" si="69"/>
        <v/>
      </c>
      <c r="H700" s="256" t="str">
        <f t="shared" si="72"/>
        <v/>
      </c>
      <c r="I700" s="256" t="str">
        <f t="shared" si="73"/>
        <v/>
      </c>
      <c r="J700" s="256" t="str">
        <f t="shared" si="74"/>
        <v/>
      </c>
    </row>
    <row r="701" spans="2:10" ht="15.75" x14ac:dyDescent="0.3">
      <c r="B701" s="60"/>
      <c r="C701" s="62"/>
      <c r="D701" s="62"/>
      <c r="E701" s="254" t="str">
        <f t="shared" si="71"/>
        <v/>
      </c>
      <c r="F701" s="254" t="str">
        <f t="shared" si="70"/>
        <v/>
      </c>
      <c r="G701" s="255" t="str">
        <f t="shared" si="69"/>
        <v/>
      </c>
      <c r="H701" s="256" t="str">
        <f t="shared" si="72"/>
        <v/>
      </c>
      <c r="I701" s="256" t="str">
        <f t="shared" si="73"/>
        <v/>
      </c>
      <c r="J701" s="256" t="str">
        <f t="shared" si="74"/>
        <v/>
      </c>
    </row>
    <row r="702" spans="2:10" ht="15.75" x14ac:dyDescent="0.3">
      <c r="B702" s="60"/>
      <c r="C702" s="62"/>
      <c r="D702" s="62"/>
      <c r="E702" s="254" t="str">
        <f t="shared" si="71"/>
        <v/>
      </c>
      <c r="F702" s="254" t="str">
        <f t="shared" si="70"/>
        <v/>
      </c>
      <c r="G702" s="255" t="str">
        <f t="shared" si="69"/>
        <v/>
      </c>
      <c r="H702" s="256" t="str">
        <f t="shared" si="72"/>
        <v/>
      </c>
      <c r="I702" s="256" t="str">
        <f t="shared" si="73"/>
        <v/>
      </c>
      <c r="J702" s="256" t="str">
        <f t="shared" si="74"/>
        <v/>
      </c>
    </row>
    <row r="703" spans="2:10" ht="15.75" x14ac:dyDescent="0.3">
      <c r="B703" s="60"/>
      <c r="C703" s="62"/>
      <c r="D703" s="62"/>
      <c r="E703" s="254" t="str">
        <f t="shared" si="71"/>
        <v/>
      </c>
      <c r="F703" s="254" t="str">
        <f t="shared" si="70"/>
        <v/>
      </c>
      <c r="G703" s="255" t="str">
        <f t="shared" si="69"/>
        <v/>
      </c>
      <c r="H703" s="256" t="str">
        <f t="shared" si="72"/>
        <v/>
      </c>
      <c r="I703" s="256" t="str">
        <f t="shared" si="73"/>
        <v/>
      </c>
      <c r="J703" s="256" t="str">
        <f t="shared" si="74"/>
        <v/>
      </c>
    </row>
    <row r="704" spans="2:10" ht="15.75" x14ac:dyDescent="0.3">
      <c r="B704" s="60"/>
      <c r="C704" s="62"/>
      <c r="D704" s="62"/>
      <c r="E704" s="254" t="str">
        <f t="shared" si="71"/>
        <v/>
      </c>
      <c r="F704" s="254" t="str">
        <f t="shared" si="70"/>
        <v/>
      </c>
      <c r="G704" s="255" t="str">
        <f t="shared" si="69"/>
        <v/>
      </c>
      <c r="H704" s="256" t="str">
        <f t="shared" si="72"/>
        <v/>
      </c>
      <c r="I704" s="256" t="str">
        <f t="shared" si="73"/>
        <v/>
      </c>
      <c r="J704" s="256" t="str">
        <f t="shared" si="74"/>
        <v/>
      </c>
    </row>
    <row r="705" spans="2:10" ht="15.75" x14ac:dyDescent="0.3">
      <c r="B705" s="60"/>
      <c r="C705" s="62"/>
      <c r="D705" s="62"/>
      <c r="E705" s="254" t="str">
        <f t="shared" si="71"/>
        <v/>
      </c>
      <c r="F705" s="254" t="str">
        <f t="shared" si="70"/>
        <v/>
      </c>
      <c r="G705" s="255" t="str">
        <f t="shared" si="69"/>
        <v/>
      </c>
      <c r="H705" s="256" t="str">
        <f t="shared" si="72"/>
        <v/>
      </c>
      <c r="I705" s="256" t="str">
        <f t="shared" si="73"/>
        <v/>
      </c>
      <c r="J705" s="256" t="str">
        <f t="shared" si="74"/>
        <v/>
      </c>
    </row>
    <row r="706" spans="2:10" ht="15.75" x14ac:dyDescent="0.3">
      <c r="B706" s="60"/>
      <c r="C706" s="62"/>
      <c r="D706" s="62"/>
      <c r="E706" s="254" t="str">
        <f t="shared" si="71"/>
        <v/>
      </c>
      <c r="F706" s="254" t="str">
        <f t="shared" si="70"/>
        <v/>
      </c>
      <c r="G706" s="255" t="str">
        <f t="shared" si="69"/>
        <v/>
      </c>
      <c r="H706" s="256" t="str">
        <f t="shared" si="72"/>
        <v/>
      </c>
      <c r="I706" s="256" t="str">
        <f t="shared" si="73"/>
        <v/>
      </c>
      <c r="J706" s="256" t="str">
        <f t="shared" si="74"/>
        <v/>
      </c>
    </row>
    <row r="707" spans="2:10" ht="15.75" x14ac:dyDescent="0.3">
      <c r="B707" s="60"/>
      <c r="C707" s="62"/>
      <c r="D707" s="62"/>
      <c r="E707" s="254" t="str">
        <f t="shared" si="71"/>
        <v/>
      </c>
      <c r="F707" s="254" t="str">
        <f t="shared" si="70"/>
        <v/>
      </c>
      <c r="G707" s="255" t="str">
        <f t="shared" si="69"/>
        <v/>
      </c>
      <c r="H707" s="256" t="str">
        <f t="shared" si="72"/>
        <v/>
      </c>
      <c r="I707" s="256" t="str">
        <f t="shared" si="73"/>
        <v/>
      </c>
      <c r="J707" s="256" t="str">
        <f t="shared" si="74"/>
        <v/>
      </c>
    </row>
    <row r="708" spans="2:10" ht="15.75" x14ac:dyDescent="0.3">
      <c r="B708" s="60"/>
      <c r="C708" s="62"/>
      <c r="D708" s="62"/>
      <c r="E708" s="254" t="str">
        <f t="shared" si="71"/>
        <v/>
      </c>
      <c r="F708" s="254" t="str">
        <f t="shared" si="70"/>
        <v/>
      </c>
      <c r="G708" s="255" t="str">
        <f t="shared" si="69"/>
        <v/>
      </c>
      <c r="H708" s="256" t="str">
        <f t="shared" si="72"/>
        <v/>
      </c>
      <c r="I708" s="256" t="str">
        <f t="shared" si="73"/>
        <v/>
      </c>
      <c r="J708" s="256" t="str">
        <f t="shared" si="74"/>
        <v/>
      </c>
    </row>
    <row r="709" spans="2:10" ht="15.75" x14ac:dyDescent="0.3">
      <c r="B709" s="60"/>
      <c r="C709" s="62"/>
      <c r="D709" s="62"/>
      <c r="E709" s="254" t="str">
        <f t="shared" si="71"/>
        <v/>
      </c>
      <c r="F709" s="254" t="str">
        <f t="shared" si="70"/>
        <v/>
      </c>
      <c r="G709" s="255" t="str">
        <f t="shared" si="69"/>
        <v/>
      </c>
      <c r="H709" s="256" t="str">
        <f t="shared" si="72"/>
        <v/>
      </c>
      <c r="I709" s="256" t="str">
        <f t="shared" si="73"/>
        <v/>
      </c>
      <c r="J709" s="256" t="str">
        <f t="shared" si="74"/>
        <v/>
      </c>
    </row>
    <row r="710" spans="2:10" ht="15.75" x14ac:dyDescent="0.3">
      <c r="B710" s="60"/>
      <c r="C710" s="62"/>
      <c r="D710" s="62"/>
      <c r="E710" s="254" t="str">
        <f t="shared" si="71"/>
        <v/>
      </c>
      <c r="F710" s="254" t="str">
        <f t="shared" si="70"/>
        <v/>
      </c>
      <c r="G710" s="255" t="str">
        <f t="shared" si="69"/>
        <v/>
      </c>
      <c r="H710" s="256" t="str">
        <f t="shared" si="72"/>
        <v/>
      </c>
      <c r="I710" s="256" t="str">
        <f t="shared" si="73"/>
        <v/>
      </c>
      <c r="J710" s="256" t="str">
        <f t="shared" si="74"/>
        <v/>
      </c>
    </row>
    <row r="711" spans="2:10" ht="15.75" x14ac:dyDescent="0.3">
      <c r="B711" s="60"/>
      <c r="C711" s="62"/>
      <c r="D711" s="62"/>
      <c r="E711" s="254" t="str">
        <f t="shared" si="71"/>
        <v/>
      </c>
      <c r="F711" s="254" t="str">
        <f t="shared" si="70"/>
        <v/>
      </c>
      <c r="G711" s="255" t="str">
        <f t="shared" si="69"/>
        <v/>
      </c>
      <c r="H711" s="256" t="str">
        <f t="shared" si="72"/>
        <v/>
      </c>
      <c r="I711" s="256" t="str">
        <f t="shared" si="73"/>
        <v/>
      </c>
      <c r="J711" s="256" t="str">
        <f t="shared" si="74"/>
        <v/>
      </c>
    </row>
    <row r="712" spans="2:10" ht="15.75" x14ac:dyDescent="0.3">
      <c r="B712" s="60"/>
      <c r="C712" s="62"/>
      <c r="D712" s="62"/>
      <c r="E712" s="254" t="str">
        <f t="shared" si="71"/>
        <v/>
      </c>
      <c r="F712" s="254" t="str">
        <f t="shared" si="70"/>
        <v/>
      </c>
      <c r="G712" s="255" t="str">
        <f t="shared" si="69"/>
        <v/>
      </c>
      <c r="H712" s="256" t="str">
        <f t="shared" si="72"/>
        <v/>
      </c>
      <c r="I712" s="256" t="str">
        <f t="shared" si="73"/>
        <v/>
      </c>
      <c r="J712" s="256" t="str">
        <f t="shared" si="74"/>
        <v/>
      </c>
    </row>
    <row r="713" spans="2:10" ht="15.75" x14ac:dyDescent="0.3">
      <c r="B713" s="60"/>
      <c r="C713" s="62"/>
      <c r="D713" s="62"/>
      <c r="E713" s="254" t="str">
        <f t="shared" si="71"/>
        <v/>
      </c>
      <c r="F713" s="254" t="str">
        <f t="shared" si="70"/>
        <v/>
      </c>
      <c r="G713" s="255" t="str">
        <f t="shared" ref="G713:G776" si="75">+IF(AND(B714&lt;&gt;"",$F$5&gt;B713),B714-B713,"")</f>
        <v/>
      </c>
      <c r="H713" s="256" t="str">
        <f t="shared" si="72"/>
        <v/>
      </c>
      <c r="I713" s="256" t="str">
        <f t="shared" si="73"/>
        <v/>
      </c>
      <c r="J713" s="256" t="str">
        <f t="shared" si="74"/>
        <v/>
      </c>
    </row>
    <row r="714" spans="2:10" ht="15.75" x14ac:dyDescent="0.3">
      <c r="B714" s="60"/>
      <c r="C714" s="62"/>
      <c r="D714" s="62"/>
      <c r="E714" s="254" t="str">
        <f t="shared" si="71"/>
        <v/>
      </c>
      <c r="F714" s="254" t="str">
        <f t="shared" si="70"/>
        <v/>
      </c>
      <c r="G714" s="255" t="str">
        <f t="shared" si="75"/>
        <v/>
      </c>
      <c r="H714" s="256" t="str">
        <f t="shared" si="72"/>
        <v/>
      </c>
      <c r="I714" s="256" t="str">
        <f t="shared" si="73"/>
        <v/>
      </c>
      <c r="J714" s="256" t="str">
        <f t="shared" si="74"/>
        <v/>
      </c>
    </row>
    <row r="715" spans="2:10" ht="15.75" x14ac:dyDescent="0.3">
      <c r="B715" s="60"/>
      <c r="C715" s="62"/>
      <c r="D715" s="62"/>
      <c r="E715" s="254" t="str">
        <f t="shared" si="71"/>
        <v/>
      </c>
      <c r="F715" s="254" t="str">
        <f t="shared" si="70"/>
        <v/>
      </c>
      <c r="G715" s="255" t="str">
        <f t="shared" si="75"/>
        <v/>
      </c>
      <c r="H715" s="256" t="str">
        <f t="shared" si="72"/>
        <v/>
      </c>
      <c r="I715" s="256" t="str">
        <f t="shared" si="73"/>
        <v/>
      </c>
      <c r="J715" s="256" t="str">
        <f t="shared" si="74"/>
        <v/>
      </c>
    </row>
    <row r="716" spans="2:10" ht="15.75" x14ac:dyDescent="0.3">
      <c r="B716" s="60"/>
      <c r="C716" s="62"/>
      <c r="D716" s="62"/>
      <c r="E716" s="254" t="str">
        <f t="shared" si="71"/>
        <v/>
      </c>
      <c r="F716" s="254" t="str">
        <f t="shared" si="70"/>
        <v/>
      </c>
      <c r="G716" s="255" t="str">
        <f t="shared" si="75"/>
        <v/>
      </c>
      <c r="H716" s="256" t="str">
        <f t="shared" si="72"/>
        <v/>
      </c>
      <c r="I716" s="256" t="str">
        <f t="shared" si="73"/>
        <v/>
      </c>
      <c r="J716" s="256" t="str">
        <f t="shared" si="74"/>
        <v/>
      </c>
    </row>
    <row r="717" spans="2:10" ht="15.75" x14ac:dyDescent="0.3">
      <c r="B717" s="60"/>
      <c r="C717" s="62"/>
      <c r="D717" s="62"/>
      <c r="E717" s="254" t="str">
        <f t="shared" si="71"/>
        <v/>
      </c>
      <c r="F717" s="254" t="str">
        <f t="shared" si="70"/>
        <v/>
      </c>
      <c r="G717" s="255" t="str">
        <f t="shared" si="75"/>
        <v/>
      </c>
      <c r="H717" s="256" t="str">
        <f t="shared" si="72"/>
        <v/>
      </c>
      <c r="I717" s="256" t="str">
        <f t="shared" si="73"/>
        <v/>
      </c>
      <c r="J717" s="256" t="str">
        <f t="shared" si="74"/>
        <v/>
      </c>
    </row>
    <row r="718" spans="2:10" ht="15.75" x14ac:dyDescent="0.3">
      <c r="B718" s="60"/>
      <c r="C718" s="62"/>
      <c r="D718" s="62"/>
      <c r="E718" s="254" t="str">
        <f t="shared" si="71"/>
        <v/>
      </c>
      <c r="F718" s="254" t="str">
        <f t="shared" si="70"/>
        <v/>
      </c>
      <c r="G718" s="255" t="str">
        <f t="shared" si="75"/>
        <v/>
      </c>
      <c r="H718" s="256" t="str">
        <f t="shared" si="72"/>
        <v/>
      </c>
      <c r="I718" s="256" t="str">
        <f t="shared" si="73"/>
        <v/>
      </c>
      <c r="J718" s="256" t="str">
        <f t="shared" si="74"/>
        <v/>
      </c>
    </row>
    <row r="719" spans="2:10" ht="15.75" x14ac:dyDescent="0.3">
      <c r="B719" s="60"/>
      <c r="C719" s="62"/>
      <c r="D719" s="62"/>
      <c r="E719" s="254" t="str">
        <f t="shared" si="71"/>
        <v/>
      </c>
      <c r="F719" s="254" t="str">
        <f t="shared" si="70"/>
        <v/>
      </c>
      <c r="G719" s="255" t="str">
        <f t="shared" si="75"/>
        <v/>
      </c>
      <c r="H719" s="256" t="str">
        <f t="shared" si="72"/>
        <v/>
      </c>
      <c r="I719" s="256" t="str">
        <f t="shared" si="73"/>
        <v/>
      </c>
      <c r="J719" s="256" t="str">
        <f t="shared" si="74"/>
        <v/>
      </c>
    </row>
    <row r="720" spans="2:10" ht="15.75" x14ac:dyDescent="0.3">
      <c r="B720" s="60"/>
      <c r="C720" s="62"/>
      <c r="D720" s="62"/>
      <c r="E720" s="254" t="str">
        <f t="shared" si="71"/>
        <v/>
      </c>
      <c r="F720" s="254" t="str">
        <f t="shared" ref="F720:F783" si="76">+IFERROR(IF(E720&gt;$H$5,E720-$H$5,""),"")</f>
        <v/>
      </c>
      <c r="G720" s="255" t="str">
        <f t="shared" si="75"/>
        <v/>
      </c>
      <c r="H720" s="256" t="str">
        <f t="shared" si="72"/>
        <v/>
      </c>
      <c r="I720" s="256" t="str">
        <f t="shared" si="73"/>
        <v/>
      </c>
      <c r="J720" s="256" t="str">
        <f t="shared" si="74"/>
        <v/>
      </c>
    </row>
    <row r="721" spans="2:10" ht="15.75" x14ac:dyDescent="0.3">
      <c r="B721" s="60"/>
      <c r="C721" s="62"/>
      <c r="D721" s="62"/>
      <c r="E721" s="254" t="str">
        <f t="shared" si="71"/>
        <v/>
      </c>
      <c r="F721" s="254" t="str">
        <f t="shared" si="76"/>
        <v/>
      </c>
      <c r="G721" s="255" t="str">
        <f t="shared" si="75"/>
        <v/>
      </c>
      <c r="H721" s="256" t="str">
        <f t="shared" si="72"/>
        <v/>
      </c>
      <c r="I721" s="256" t="str">
        <f t="shared" si="73"/>
        <v/>
      </c>
      <c r="J721" s="256" t="str">
        <f t="shared" si="74"/>
        <v/>
      </c>
    </row>
    <row r="722" spans="2:10" ht="15.75" x14ac:dyDescent="0.3">
      <c r="B722" s="60"/>
      <c r="C722" s="62"/>
      <c r="D722" s="62"/>
      <c r="E722" s="254" t="str">
        <f t="shared" si="71"/>
        <v/>
      </c>
      <c r="F722" s="254" t="str">
        <f t="shared" si="76"/>
        <v/>
      </c>
      <c r="G722" s="255" t="str">
        <f t="shared" si="75"/>
        <v/>
      </c>
      <c r="H722" s="256" t="str">
        <f t="shared" si="72"/>
        <v/>
      </c>
      <c r="I722" s="256" t="str">
        <f t="shared" si="73"/>
        <v/>
      </c>
      <c r="J722" s="256" t="str">
        <f t="shared" si="74"/>
        <v/>
      </c>
    </row>
    <row r="723" spans="2:10" ht="15.75" x14ac:dyDescent="0.3">
      <c r="B723" s="60"/>
      <c r="C723" s="62"/>
      <c r="D723" s="62"/>
      <c r="E723" s="254" t="str">
        <f t="shared" ref="E723:E786" si="77">+IF(C723&lt;&gt;"",E722+C723-D723,"")</f>
        <v/>
      </c>
      <c r="F723" s="254" t="str">
        <f t="shared" si="76"/>
        <v/>
      </c>
      <c r="G723" s="255" t="str">
        <f t="shared" si="75"/>
        <v/>
      </c>
      <c r="H723" s="256" t="str">
        <f t="shared" ref="H723:H786" si="78">+IFERROR(IF(G723&lt;&gt;0,F723*G723,0),"")</f>
        <v/>
      </c>
      <c r="I723" s="256" t="str">
        <f t="shared" ref="I723:I786" si="79">+IFERROR((G723*F723*$I$5)/36500,"")</f>
        <v/>
      </c>
      <c r="J723" s="256" t="str">
        <f t="shared" ref="J723:J786" si="80">+IFERROR(J722+I723,"")</f>
        <v/>
      </c>
    </row>
    <row r="724" spans="2:10" ht="15.75" x14ac:dyDescent="0.3">
      <c r="B724" s="60"/>
      <c r="C724" s="62"/>
      <c r="D724" s="62"/>
      <c r="E724" s="254" t="str">
        <f t="shared" si="77"/>
        <v/>
      </c>
      <c r="F724" s="254" t="str">
        <f t="shared" si="76"/>
        <v/>
      </c>
      <c r="G724" s="255" t="str">
        <f t="shared" si="75"/>
        <v/>
      </c>
      <c r="H724" s="256" t="str">
        <f t="shared" si="78"/>
        <v/>
      </c>
      <c r="I724" s="256" t="str">
        <f t="shared" si="79"/>
        <v/>
      </c>
      <c r="J724" s="256" t="str">
        <f t="shared" si="80"/>
        <v/>
      </c>
    </row>
    <row r="725" spans="2:10" ht="15.75" x14ac:dyDescent="0.3">
      <c r="B725" s="60"/>
      <c r="C725" s="62"/>
      <c r="D725" s="62"/>
      <c r="E725" s="254" t="str">
        <f t="shared" si="77"/>
        <v/>
      </c>
      <c r="F725" s="254" t="str">
        <f t="shared" si="76"/>
        <v/>
      </c>
      <c r="G725" s="255" t="str">
        <f t="shared" si="75"/>
        <v/>
      </c>
      <c r="H725" s="256" t="str">
        <f t="shared" si="78"/>
        <v/>
      </c>
      <c r="I725" s="256" t="str">
        <f t="shared" si="79"/>
        <v/>
      </c>
      <c r="J725" s="256" t="str">
        <f t="shared" si="80"/>
        <v/>
      </c>
    </row>
    <row r="726" spans="2:10" ht="15.75" x14ac:dyDescent="0.3">
      <c r="B726" s="60"/>
      <c r="C726" s="62"/>
      <c r="D726" s="62"/>
      <c r="E726" s="254" t="str">
        <f t="shared" si="77"/>
        <v/>
      </c>
      <c r="F726" s="254" t="str">
        <f t="shared" si="76"/>
        <v/>
      </c>
      <c r="G726" s="255" t="str">
        <f t="shared" si="75"/>
        <v/>
      </c>
      <c r="H726" s="256" t="str">
        <f t="shared" si="78"/>
        <v/>
      </c>
      <c r="I726" s="256" t="str">
        <f t="shared" si="79"/>
        <v/>
      </c>
      <c r="J726" s="256" t="str">
        <f t="shared" si="80"/>
        <v/>
      </c>
    </row>
    <row r="727" spans="2:10" ht="15.75" x14ac:dyDescent="0.3">
      <c r="B727" s="60"/>
      <c r="C727" s="62"/>
      <c r="D727" s="62"/>
      <c r="E727" s="254" t="str">
        <f t="shared" si="77"/>
        <v/>
      </c>
      <c r="F727" s="254" t="str">
        <f t="shared" si="76"/>
        <v/>
      </c>
      <c r="G727" s="255" t="str">
        <f t="shared" si="75"/>
        <v/>
      </c>
      <c r="H727" s="256" t="str">
        <f t="shared" si="78"/>
        <v/>
      </c>
      <c r="I727" s="256" t="str">
        <f t="shared" si="79"/>
        <v/>
      </c>
      <c r="J727" s="256" t="str">
        <f t="shared" si="80"/>
        <v/>
      </c>
    </row>
    <row r="728" spans="2:10" ht="15.75" x14ac:dyDescent="0.3">
      <c r="B728" s="60"/>
      <c r="C728" s="62"/>
      <c r="D728" s="62"/>
      <c r="E728" s="254" t="str">
        <f t="shared" si="77"/>
        <v/>
      </c>
      <c r="F728" s="254" t="str">
        <f t="shared" si="76"/>
        <v/>
      </c>
      <c r="G728" s="255" t="str">
        <f t="shared" si="75"/>
        <v/>
      </c>
      <c r="H728" s="256" t="str">
        <f t="shared" si="78"/>
        <v/>
      </c>
      <c r="I728" s="256" t="str">
        <f t="shared" si="79"/>
        <v/>
      </c>
      <c r="J728" s="256" t="str">
        <f t="shared" si="80"/>
        <v/>
      </c>
    </row>
    <row r="729" spans="2:10" ht="15.75" x14ac:dyDescent="0.3">
      <c r="B729" s="60"/>
      <c r="C729" s="62"/>
      <c r="D729" s="62"/>
      <c r="E729" s="254" t="str">
        <f t="shared" si="77"/>
        <v/>
      </c>
      <c r="F729" s="254" t="str">
        <f t="shared" si="76"/>
        <v/>
      </c>
      <c r="G729" s="255" t="str">
        <f t="shared" si="75"/>
        <v/>
      </c>
      <c r="H729" s="256" t="str">
        <f t="shared" si="78"/>
        <v/>
      </c>
      <c r="I729" s="256" t="str">
        <f t="shared" si="79"/>
        <v/>
      </c>
      <c r="J729" s="256" t="str">
        <f t="shared" si="80"/>
        <v/>
      </c>
    </row>
    <row r="730" spans="2:10" ht="15.75" x14ac:dyDescent="0.3">
      <c r="B730" s="60"/>
      <c r="C730" s="62"/>
      <c r="D730" s="62"/>
      <c r="E730" s="254" t="str">
        <f t="shared" si="77"/>
        <v/>
      </c>
      <c r="F730" s="254" t="str">
        <f t="shared" si="76"/>
        <v/>
      </c>
      <c r="G730" s="255" t="str">
        <f t="shared" si="75"/>
        <v/>
      </c>
      <c r="H730" s="256" t="str">
        <f t="shared" si="78"/>
        <v/>
      </c>
      <c r="I730" s="256" t="str">
        <f t="shared" si="79"/>
        <v/>
      </c>
      <c r="J730" s="256" t="str">
        <f t="shared" si="80"/>
        <v/>
      </c>
    </row>
    <row r="731" spans="2:10" ht="15.75" x14ac:dyDescent="0.3">
      <c r="B731" s="60"/>
      <c r="C731" s="62"/>
      <c r="D731" s="62"/>
      <c r="E731" s="254" t="str">
        <f t="shared" si="77"/>
        <v/>
      </c>
      <c r="F731" s="254" t="str">
        <f t="shared" si="76"/>
        <v/>
      </c>
      <c r="G731" s="255" t="str">
        <f t="shared" si="75"/>
        <v/>
      </c>
      <c r="H731" s="256" t="str">
        <f t="shared" si="78"/>
        <v/>
      </c>
      <c r="I731" s="256" t="str">
        <f t="shared" si="79"/>
        <v/>
      </c>
      <c r="J731" s="256" t="str">
        <f t="shared" si="80"/>
        <v/>
      </c>
    </row>
    <row r="732" spans="2:10" ht="15.75" x14ac:dyDescent="0.3">
      <c r="B732" s="60"/>
      <c r="C732" s="62"/>
      <c r="D732" s="62"/>
      <c r="E732" s="254" t="str">
        <f t="shared" si="77"/>
        <v/>
      </c>
      <c r="F732" s="254" t="str">
        <f t="shared" si="76"/>
        <v/>
      </c>
      <c r="G732" s="255" t="str">
        <f t="shared" si="75"/>
        <v/>
      </c>
      <c r="H732" s="256" t="str">
        <f t="shared" si="78"/>
        <v/>
      </c>
      <c r="I732" s="256" t="str">
        <f t="shared" si="79"/>
        <v/>
      </c>
      <c r="J732" s="256" t="str">
        <f t="shared" si="80"/>
        <v/>
      </c>
    </row>
    <row r="733" spans="2:10" ht="15.75" x14ac:dyDescent="0.3">
      <c r="B733" s="60"/>
      <c r="C733" s="62"/>
      <c r="D733" s="62"/>
      <c r="E733" s="254" t="str">
        <f t="shared" si="77"/>
        <v/>
      </c>
      <c r="F733" s="254" t="str">
        <f t="shared" si="76"/>
        <v/>
      </c>
      <c r="G733" s="255" t="str">
        <f t="shared" si="75"/>
        <v/>
      </c>
      <c r="H733" s="256" t="str">
        <f t="shared" si="78"/>
        <v/>
      </c>
      <c r="I733" s="256" t="str">
        <f t="shared" si="79"/>
        <v/>
      </c>
      <c r="J733" s="256" t="str">
        <f t="shared" si="80"/>
        <v/>
      </c>
    </row>
    <row r="734" spans="2:10" ht="15.75" x14ac:dyDescent="0.3">
      <c r="B734" s="60"/>
      <c r="C734" s="62"/>
      <c r="D734" s="62"/>
      <c r="E734" s="254" t="str">
        <f t="shared" si="77"/>
        <v/>
      </c>
      <c r="F734" s="254" t="str">
        <f t="shared" si="76"/>
        <v/>
      </c>
      <c r="G734" s="255" t="str">
        <f t="shared" si="75"/>
        <v/>
      </c>
      <c r="H734" s="256" t="str">
        <f t="shared" si="78"/>
        <v/>
      </c>
      <c r="I734" s="256" t="str">
        <f t="shared" si="79"/>
        <v/>
      </c>
      <c r="J734" s="256" t="str">
        <f t="shared" si="80"/>
        <v/>
      </c>
    </row>
    <row r="735" spans="2:10" ht="15.75" x14ac:dyDescent="0.3">
      <c r="B735" s="60"/>
      <c r="C735" s="62"/>
      <c r="D735" s="62"/>
      <c r="E735" s="254" t="str">
        <f t="shared" si="77"/>
        <v/>
      </c>
      <c r="F735" s="254" t="str">
        <f t="shared" si="76"/>
        <v/>
      </c>
      <c r="G735" s="255" t="str">
        <f t="shared" si="75"/>
        <v/>
      </c>
      <c r="H735" s="256" t="str">
        <f t="shared" si="78"/>
        <v/>
      </c>
      <c r="I735" s="256" t="str">
        <f t="shared" si="79"/>
        <v/>
      </c>
      <c r="J735" s="256" t="str">
        <f t="shared" si="80"/>
        <v/>
      </c>
    </row>
    <row r="736" spans="2:10" ht="15.75" x14ac:dyDescent="0.3">
      <c r="B736" s="60"/>
      <c r="C736" s="62"/>
      <c r="D736" s="62"/>
      <c r="E736" s="254" t="str">
        <f t="shared" si="77"/>
        <v/>
      </c>
      <c r="F736" s="254" t="str">
        <f t="shared" si="76"/>
        <v/>
      </c>
      <c r="G736" s="255" t="str">
        <f t="shared" si="75"/>
        <v/>
      </c>
      <c r="H736" s="256" t="str">
        <f t="shared" si="78"/>
        <v/>
      </c>
      <c r="I736" s="256" t="str">
        <f t="shared" si="79"/>
        <v/>
      </c>
      <c r="J736" s="256" t="str">
        <f t="shared" si="80"/>
        <v/>
      </c>
    </row>
    <row r="737" spans="2:10" ht="15.75" x14ac:dyDescent="0.3">
      <c r="B737" s="60"/>
      <c r="C737" s="62"/>
      <c r="D737" s="62"/>
      <c r="E737" s="254" t="str">
        <f t="shared" si="77"/>
        <v/>
      </c>
      <c r="F737" s="254" t="str">
        <f t="shared" si="76"/>
        <v/>
      </c>
      <c r="G737" s="255" t="str">
        <f t="shared" si="75"/>
        <v/>
      </c>
      <c r="H737" s="256" t="str">
        <f t="shared" si="78"/>
        <v/>
      </c>
      <c r="I737" s="256" t="str">
        <f t="shared" si="79"/>
        <v/>
      </c>
      <c r="J737" s="256" t="str">
        <f t="shared" si="80"/>
        <v/>
      </c>
    </row>
    <row r="738" spans="2:10" ht="15.75" x14ac:dyDescent="0.3">
      <c r="B738" s="60"/>
      <c r="C738" s="62"/>
      <c r="D738" s="62"/>
      <c r="E738" s="254" t="str">
        <f t="shared" si="77"/>
        <v/>
      </c>
      <c r="F738" s="254" t="str">
        <f t="shared" si="76"/>
        <v/>
      </c>
      <c r="G738" s="255" t="str">
        <f t="shared" si="75"/>
        <v/>
      </c>
      <c r="H738" s="256" t="str">
        <f t="shared" si="78"/>
        <v/>
      </c>
      <c r="I738" s="256" t="str">
        <f t="shared" si="79"/>
        <v/>
      </c>
      <c r="J738" s="256" t="str">
        <f t="shared" si="80"/>
        <v/>
      </c>
    </row>
    <row r="739" spans="2:10" ht="15.75" x14ac:dyDescent="0.3">
      <c r="B739" s="60"/>
      <c r="C739" s="62"/>
      <c r="D739" s="62"/>
      <c r="E739" s="254" t="str">
        <f t="shared" si="77"/>
        <v/>
      </c>
      <c r="F739" s="254" t="str">
        <f t="shared" si="76"/>
        <v/>
      </c>
      <c r="G739" s="255" t="str">
        <f t="shared" si="75"/>
        <v/>
      </c>
      <c r="H739" s="256" t="str">
        <f t="shared" si="78"/>
        <v/>
      </c>
      <c r="I739" s="256" t="str">
        <f t="shared" si="79"/>
        <v/>
      </c>
      <c r="J739" s="256" t="str">
        <f t="shared" si="80"/>
        <v/>
      </c>
    </row>
    <row r="740" spans="2:10" ht="15.75" x14ac:dyDescent="0.3">
      <c r="B740" s="60"/>
      <c r="C740" s="62"/>
      <c r="D740" s="62"/>
      <c r="E740" s="254" t="str">
        <f t="shared" si="77"/>
        <v/>
      </c>
      <c r="F740" s="254" t="str">
        <f t="shared" si="76"/>
        <v/>
      </c>
      <c r="G740" s="255" t="str">
        <f t="shared" si="75"/>
        <v/>
      </c>
      <c r="H740" s="256" t="str">
        <f t="shared" si="78"/>
        <v/>
      </c>
      <c r="I740" s="256" t="str">
        <f t="shared" si="79"/>
        <v/>
      </c>
      <c r="J740" s="256" t="str">
        <f t="shared" si="80"/>
        <v/>
      </c>
    </row>
    <row r="741" spans="2:10" ht="15.75" x14ac:dyDescent="0.3">
      <c r="B741" s="60"/>
      <c r="C741" s="62"/>
      <c r="D741" s="62"/>
      <c r="E741" s="254" t="str">
        <f t="shared" si="77"/>
        <v/>
      </c>
      <c r="F741" s="254" t="str">
        <f t="shared" si="76"/>
        <v/>
      </c>
      <c r="G741" s="255" t="str">
        <f t="shared" si="75"/>
        <v/>
      </c>
      <c r="H741" s="256" t="str">
        <f t="shared" si="78"/>
        <v/>
      </c>
      <c r="I741" s="256" t="str">
        <f t="shared" si="79"/>
        <v/>
      </c>
      <c r="J741" s="256" t="str">
        <f t="shared" si="80"/>
        <v/>
      </c>
    </row>
    <row r="742" spans="2:10" ht="15.75" x14ac:dyDescent="0.3">
      <c r="B742" s="60"/>
      <c r="C742" s="62"/>
      <c r="D742" s="62"/>
      <c r="E742" s="254" t="str">
        <f t="shared" si="77"/>
        <v/>
      </c>
      <c r="F742" s="254" t="str">
        <f t="shared" si="76"/>
        <v/>
      </c>
      <c r="G742" s="255" t="str">
        <f t="shared" si="75"/>
        <v/>
      </c>
      <c r="H742" s="256" t="str">
        <f t="shared" si="78"/>
        <v/>
      </c>
      <c r="I742" s="256" t="str">
        <f t="shared" si="79"/>
        <v/>
      </c>
      <c r="J742" s="256" t="str">
        <f t="shared" si="80"/>
        <v/>
      </c>
    </row>
    <row r="743" spans="2:10" ht="15.75" x14ac:dyDescent="0.3">
      <c r="B743" s="60"/>
      <c r="C743" s="62"/>
      <c r="D743" s="62"/>
      <c r="E743" s="254" t="str">
        <f t="shared" si="77"/>
        <v/>
      </c>
      <c r="F743" s="254" t="str">
        <f t="shared" si="76"/>
        <v/>
      </c>
      <c r="G743" s="255" t="str">
        <f t="shared" si="75"/>
        <v/>
      </c>
      <c r="H743" s="256" t="str">
        <f t="shared" si="78"/>
        <v/>
      </c>
      <c r="I743" s="256" t="str">
        <f t="shared" si="79"/>
        <v/>
      </c>
      <c r="J743" s="256" t="str">
        <f t="shared" si="80"/>
        <v/>
      </c>
    </row>
    <row r="744" spans="2:10" ht="15.75" x14ac:dyDescent="0.3">
      <c r="B744" s="60"/>
      <c r="C744" s="62"/>
      <c r="D744" s="62"/>
      <c r="E744" s="254" t="str">
        <f t="shared" si="77"/>
        <v/>
      </c>
      <c r="F744" s="254" t="str">
        <f t="shared" si="76"/>
        <v/>
      </c>
      <c r="G744" s="255" t="str">
        <f t="shared" si="75"/>
        <v/>
      </c>
      <c r="H744" s="256" t="str">
        <f t="shared" si="78"/>
        <v/>
      </c>
      <c r="I744" s="256" t="str">
        <f t="shared" si="79"/>
        <v/>
      </c>
      <c r="J744" s="256" t="str">
        <f t="shared" si="80"/>
        <v/>
      </c>
    </row>
    <row r="745" spans="2:10" ht="15.75" x14ac:dyDescent="0.3">
      <c r="B745" s="60"/>
      <c r="C745" s="62"/>
      <c r="D745" s="62"/>
      <c r="E745" s="254" t="str">
        <f t="shared" si="77"/>
        <v/>
      </c>
      <c r="F745" s="254" t="str">
        <f t="shared" si="76"/>
        <v/>
      </c>
      <c r="G745" s="255" t="str">
        <f t="shared" si="75"/>
        <v/>
      </c>
      <c r="H745" s="256" t="str">
        <f t="shared" si="78"/>
        <v/>
      </c>
      <c r="I745" s="256" t="str">
        <f t="shared" si="79"/>
        <v/>
      </c>
      <c r="J745" s="256" t="str">
        <f t="shared" si="80"/>
        <v/>
      </c>
    </row>
    <row r="746" spans="2:10" ht="15.75" x14ac:dyDescent="0.3">
      <c r="B746" s="60"/>
      <c r="C746" s="62"/>
      <c r="D746" s="62"/>
      <c r="E746" s="254" t="str">
        <f t="shared" si="77"/>
        <v/>
      </c>
      <c r="F746" s="254" t="str">
        <f t="shared" si="76"/>
        <v/>
      </c>
      <c r="G746" s="255" t="str">
        <f t="shared" si="75"/>
        <v/>
      </c>
      <c r="H746" s="256" t="str">
        <f t="shared" si="78"/>
        <v/>
      </c>
      <c r="I746" s="256" t="str">
        <f t="shared" si="79"/>
        <v/>
      </c>
      <c r="J746" s="256" t="str">
        <f t="shared" si="80"/>
        <v/>
      </c>
    </row>
    <row r="747" spans="2:10" ht="15.75" x14ac:dyDescent="0.3">
      <c r="B747" s="60"/>
      <c r="C747" s="62"/>
      <c r="D747" s="62"/>
      <c r="E747" s="254" t="str">
        <f t="shared" si="77"/>
        <v/>
      </c>
      <c r="F747" s="254" t="str">
        <f t="shared" si="76"/>
        <v/>
      </c>
      <c r="G747" s="255" t="str">
        <f t="shared" si="75"/>
        <v/>
      </c>
      <c r="H747" s="256" t="str">
        <f t="shared" si="78"/>
        <v/>
      </c>
      <c r="I747" s="256" t="str">
        <f t="shared" si="79"/>
        <v/>
      </c>
      <c r="J747" s="256" t="str">
        <f t="shared" si="80"/>
        <v/>
      </c>
    </row>
    <row r="748" spans="2:10" ht="15.75" x14ac:dyDescent="0.3">
      <c r="B748" s="60"/>
      <c r="C748" s="62"/>
      <c r="D748" s="62"/>
      <c r="E748" s="254" t="str">
        <f t="shared" si="77"/>
        <v/>
      </c>
      <c r="F748" s="254" t="str">
        <f t="shared" si="76"/>
        <v/>
      </c>
      <c r="G748" s="255" t="str">
        <f t="shared" si="75"/>
        <v/>
      </c>
      <c r="H748" s="256" t="str">
        <f t="shared" si="78"/>
        <v/>
      </c>
      <c r="I748" s="256" t="str">
        <f t="shared" si="79"/>
        <v/>
      </c>
      <c r="J748" s="256" t="str">
        <f t="shared" si="80"/>
        <v/>
      </c>
    </row>
    <row r="749" spans="2:10" ht="15.75" x14ac:dyDescent="0.3">
      <c r="B749" s="60"/>
      <c r="C749" s="62"/>
      <c r="D749" s="62"/>
      <c r="E749" s="254" t="str">
        <f t="shared" si="77"/>
        <v/>
      </c>
      <c r="F749" s="254" t="str">
        <f t="shared" si="76"/>
        <v/>
      </c>
      <c r="G749" s="255" t="str">
        <f t="shared" si="75"/>
        <v/>
      </c>
      <c r="H749" s="256" t="str">
        <f t="shared" si="78"/>
        <v/>
      </c>
      <c r="I749" s="256" t="str">
        <f t="shared" si="79"/>
        <v/>
      </c>
      <c r="J749" s="256" t="str">
        <f t="shared" si="80"/>
        <v/>
      </c>
    </row>
    <row r="750" spans="2:10" ht="15.75" x14ac:dyDescent="0.3">
      <c r="B750" s="60"/>
      <c r="C750" s="62"/>
      <c r="D750" s="62"/>
      <c r="E750" s="254" t="str">
        <f t="shared" si="77"/>
        <v/>
      </c>
      <c r="F750" s="254" t="str">
        <f t="shared" si="76"/>
        <v/>
      </c>
      <c r="G750" s="255" t="str">
        <f t="shared" si="75"/>
        <v/>
      </c>
      <c r="H750" s="256" t="str">
        <f t="shared" si="78"/>
        <v/>
      </c>
      <c r="I750" s="256" t="str">
        <f t="shared" si="79"/>
        <v/>
      </c>
      <c r="J750" s="256" t="str">
        <f t="shared" si="80"/>
        <v/>
      </c>
    </row>
    <row r="751" spans="2:10" ht="15.75" x14ac:dyDescent="0.3">
      <c r="B751" s="60"/>
      <c r="C751" s="62"/>
      <c r="D751" s="62"/>
      <c r="E751" s="254" t="str">
        <f t="shared" si="77"/>
        <v/>
      </c>
      <c r="F751" s="254" t="str">
        <f t="shared" si="76"/>
        <v/>
      </c>
      <c r="G751" s="255" t="str">
        <f t="shared" si="75"/>
        <v/>
      </c>
      <c r="H751" s="256" t="str">
        <f t="shared" si="78"/>
        <v/>
      </c>
      <c r="I751" s="256" t="str">
        <f t="shared" si="79"/>
        <v/>
      </c>
      <c r="J751" s="256" t="str">
        <f t="shared" si="80"/>
        <v/>
      </c>
    </row>
    <row r="752" spans="2:10" ht="15.75" x14ac:dyDescent="0.3">
      <c r="B752" s="60"/>
      <c r="C752" s="62"/>
      <c r="D752" s="62"/>
      <c r="E752" s="254" t="str">
        <f t="shared" si="77"/>
        <v/>
      </c>
      <c r="F752" s="254" t="str">
        <f t="shared" si="76"/>
        <v/>
      </c>
      <c r="G752" s="255" t="str">
        <f t="shared" si="75"/>
        <v/>
      </c>
      <c r="H752" s="256" t="str">
        <f t="shared" si="78"/>
        <v/>
      </c>
      <c r="I752" s="256" t="str">
        <f t="shared" si="79"/>
        <v/>
      </c>
      <c r="J752" s="256" t="str">
        <f t="shared" si="80"/>
        <v/>
      </c>
    </row>
    <row r="753" spans="2:10" ht="15.75" x14ac:dyDescent="0.3">
      <c r="B753" s="60"/>
      <c r="C753" s="62"/>
      <c r="D753" s="62"/>
      <c r="E753" s="254" t="str">
        <f t="shared" si="77"/>
        <v/>
      </c>
      <c r="F753" s="254" t="str">
        <f t="shared" si="76"/>
        <v/>
      </c>
      <c r="G753" s="255" t="str">
        <f t="shared" si="75"/>
        <v/>
      </c>
      <c r="H753" s="256" t="str">
        <f t="shared" si="78"/>
        <v/>
      </c>
      <c r="I753" s="256" t="str">
        <f t="shared" si="79"/>
        <v/>
      </c>
      <c r="J753" s="256" t="str">
        <f t="shared" si="80"/>
        <v/>
      </c>
    </row>
    <row r="754" spans="2:10" ht="15.75" x14ac:dyDescent="0.3">
      <c r="B754" s="60"/>
      <c r="C754" s="62"/>
      <c r="D754" s="62"/>
      <c r="E754" s="254" t="str">
        <f t="shared" si="77"/>
        <v/>
      </c>
      <c r="F754" s="254" t="str">
        <f t="shared" si="76"/>
        <v/>
      </c>
      <c r="G754" s="255" t="str">
        <f t="shared" si="75"/>
        <v/>
      </c>
      <c r="H754" s="256" t="str">
        <f t="shared" si="78"/>
        <v/>
      </c>
      <c r="I754" s="256" t="str">
        <f t="shared" si="79"/>
        <v/>
      </c>
      <c r="J754" s="256" t="str">
        <f t="shared" si="80"/>
        <v/>
      </c>
    </row>
    <row r="755" spans="2:10" ht="15.75" x14ac:dyDescent="0.3">
      <c r="B755" s="60"/>
      <c r="C755" s="62"/>
      <c r="D755" s="62"/>
      <c r="E755" s="254" t="str">
        <f t="shared" si="77"/>
        <v/>
      </c>
      <c r="F755" s="254" t="str">
        <f t="shared" si="76"/>
        <v/>
      </c>
      <c r="G755" s="255" t="str">
        <f t="shared" si="75"/>
        <v/>
      </c>
      <c r="H755" s="256" t="str">
        <f t="shared" si="78"/>
        <v/>
      </c>
      <c r="I755" s="256" t="str">
        <f t="shared" si="79"/>
        <v/>
      </c>
      <c r="J755" s="256" t="str">
        <f t="shared" si="80"/>
        <v/>
      </c>
    </row>
    <row r="756" spans="2:10" ht="15.75" x14ac:dyDescent="0.3">
      <c r="B756" s="60"/>
      <c r="C756" s="62"/>
      <c r="D756" s="62"/>
      <c r="E756" s="254" t="str">
        <f t="shared" si="77"/>
        <v/>
      </c>
      <c r="F756" s="254" t="str">
        <f t="shared" si="76"/>
        <v/>
      </c>
      <c r="G756" s="255" t="str">
        <f t="shared" si="75"/>
        <v/>
      </c>
      <c r="H756" s="256" t="str">
        <f t="shared" si="78"/>
        <v/>
      </c>
      <c r="I756" s="256" t="str">
        <f t="shared" si="79"/>
        <v/>
      </c>
      <c r="J756" s="256" t="str">
        <f t="shared" si="80"/>
        <v/>
      </c>
    </row>
    <row r="757" spans="2:10" ht="15.75" x14ac:dyDescent="0.3">
      <c r="B757" s="60"/>
      <c r="C757" s="62"/>
      <c r="D757" s="62"/>
      <c r="E757" s="254" t="str">
        <f t="shared" si="77"/>
        <v/>
      </c>
      <c r="F757" s="254" t="str">
        <f t="shared" si="76"/>
        <v/>
      </c>
      <c r="G757" s="255" t="str">
        <f t="shared" si="75"/>
        <v/>
      </c>
      <c r="H757" s="256" t="str">
        <f t="shared" si="78"/>
        <v/>
      </c>
      <c r="I757" s="256" t="str">
        <f t="shared" si="79"/>
        <v/>
      </c>
      <c r="J757" s="256" t="str">
        <f t="shared" si="80"/>
        <v/>
      </c>
    </row>
    <row r="758" spans="2:10" ht="15.75" x14ac:dyDescent="0.3">
      <c r="B758" s="60"/>
      <c r="C758" s="62"/>
      <c r="D758" s="62"/>
      <c r="E758" s="254" t="str">
        <f t="shared" si="77"/>
        <v/>
      </c>
      <c r="F758" s="254" t="str">
        <f t="shared" si="76"/>
        <v/>
      </c>
      <c r="G758" s="255" t="str">
        <f t="shared" si="75"/>
        <v/>
      </c>
      <c r="H758" s="256" t="str">
        <f t="shared" si="78"/>
        <v/>
      </c>
      <c r="I758" s="256" t="str">
        <f t="shared" si="79"/>
        <v/>
      </c>
      <c r="J758" s="256" t="str">
        <f t="shared" si="80"/>
        <v/>
      </c>
    </row>
    <row r="759" spans="2:10" ht="15.75" x14ac:dyDescent="0.3">
      <c r="B759" s="60"/>
      <c r="C759" s="62"/>
      <c r="D759" s="62"/>
      <c r="E759" s="254" t="str">
        <f t="shared" si="77"/>
        <v/>
      </c>
      <c r="F759" s="254" t="str">
        <f t="shared" si="76"/>
        <v/>
      </c>
      <c r="G759" s="255" t="str">
        <f t="shared" si="75"/>
        <v/>
      </c>
      <c r="H759" s="256" t="str">
        <f t="shared" si="78"/>
        <v/>
      </c>
      <c r="I759" s="256" t="str">
        <f t="shared" si="79"/>
        <v/>
      </c>
      <c r="J759" s="256" t="str">
        <f t="shared" si="80"/>
        <v/>
      </c>
    </row>
    <row r="760" spans="2:10" ht="15.75" x14ac:dyDescent="0.3">
      <c r="B760" s="60"/>
      <c r="C760" s="62"/>
      <c r="D760" s="62"/>
      <c r="E760" s="254" t="str">
        <f t="shared" si="77"/>
        <v/>
      </c>
      <c r="F760" s="254" t="str">
        <f t="shared" si="76"/>
        <v/>
      </c>
      <c r="G760" s="255" t="str">
        <f t="shared" si="75"/>
        <v/>
      </c>
      <c r="H760" s="256" t="str">
        <f t="shared" si="78"/>
        <v/>
      </c>
      <c r="I760" s="256" t="str">
        <f t="shared" si="79"/>
        <v/>
      </c>
      <c r="J760" s="256" t="str">
        <f t="shared" si="80"/>
        <v/>
      </c>
    </row>
    <row r="761" spans="2:10" ht="15.75" x14ac:dyDescent="0.3">
      <c r="B761" s="60"/>
      <c r="C761" s="62"/>
      <c r="D761" s="62"/>
      <c r="E761" s="254" t="str">
        <f t="shared" si="77"/>
        <v/>
      </c>
      <c r="F761" s="254" t="str">
        <f t="shared" si="76"/>
        <v/>
      </c>
      <c r="G761" s="255" t="str">
        <f t="shared" si="75"/>
        <v/>
      </c>
      <c r="H761" s="256" t="str">
        <f t="shared" si="78"/>
        <v/>
      </c>
      <c r="I761" s="256" t="str">
        <f t="shared" si="79"/>
        <v/>
      </c>
      <c r="J761" s="256" t="str">
        <f t="shared" si="80"/>
        <v/>
      </c>
    </row>
    <row r="762" spans="2:10" ht="15.75" x14ac:dyDescent="0.3">
      <c r="B762" s="60"/>
      <c r="C762" s="62"/>
      <c r="D762" s="62"/>
      <c r="E762" s="254" t="str">
        <f t="shared" si="77"/>
        <v/>
      </c>
      <c r="F762" s="254" t="str">
        <f t="shared" si="76"/>
        <v/>
      </c>
      <c r="G762" s="255" t="str">
        <f t="shared" si="75"/>
        <v/>
      </c>
      <c r="H762" s="256" t="str">
        <f t="shared" si="78"/>
        <v/>
      </c>
      <c r="I762" s="256" t="str">
        <f t="shared" si="79"/>
        <v/>
      </c>
      <c r="J762" s="256" t="str">
        <f t="shared" si="80"/>
        <v/>
      </c>
    </row>
    <row r="763" spans="2:10" ht="15.75" x14ac:dyDescent="0.3">
      <c r="B763" s="60"/>
      <c r="C763" s="62"/>
      <c r="D763" s="62"/>
      <c r="E763" s="254" t="str">
        <f t="shared" si="77"/>
        <v/>
      </c>
      <c r="F763" s="254" t="str">
        <f t="shared" si="76"/>
        <v/>
      </c>
      <c r="G763" s="255" t="str">
        <f t="shared" si="75"/>
        <v/>
      </c>
      <c r="H763" s="256" t="str">
        <f t="shared" si="78"/>
        <v/>
      </c>
      <c r="I763" s="256" t="str">
        <f t="shared" si="79"/>
        <v/>
      </c>
      <c r="J763" s="256" t="str">
        <f t="shared" si="80"/>
        <v/>
      </c>
    </row>
    <row r="764" spans="2:10" ht="15.75" x14ac:dyDescent="0.3">
      <c r="B764" s="60"/>
      <c r="C764" s="62"/>
      <c r="D764" s="62"/>
      <c r="E764" s="254" t="str">
        <f t="shared" si="77"/>
        <v/>
      </c>
      <c r="F764" s="254" t="str">
        <f t="shared" si="76"/>
        <v/>
      </c>
      <c r="G764" s="255" t="str">
        <f t="shared" si="75"/>
        <v/>
      </c>
      <c r="H764" s="256" t="str">
        <f t="shared" si="78"/>
        <v/>
      </c>
      <c r="I764" s="256" t="str">
        <f t="shared" si="79"/>
        <v/>
      </c>
      <c r="J764" s="256" t="str">
        <f t="shared" si="80"/>
        <v/>
      </c>
    </row>
    <row r="765" spans="2:10" ht="15.75" x14ac:dyDescent="0.3">
      <c r="B765" s="60"/>
      <c r="C765" s="62"/>
      <c r="D765" s="62"/>
      <c r="E765" s="254" t="str">
        <f t="shared" si="77"/>
        <v/>
      </c>
      <c r="F765" s="254" t="str">
        <f t="shared" si="76"/>
        <v/>
      </c>
      <c r="G765" s="255" t="str">
        <f t="shared" si="75"/>
        <v/>
      </c>
      <c r="H765" s="256" t="str">
        <f t="shared" si="78"/>
        <v/>
      </c>
      <c r="I765" s="256" t="str">
        <f t="shared" si="79"/>
        <v/>
      </c>
      <c r="J765" s="256" t="str">
        <f t="shared" si="80"/>
        <v/>
      </c>
    </row>
    <row r="766" spans="2:10" ht="15.75" x14ac:dyDescent="0.3">
      <c r="B766" s="60"/>
      <c r="C766" s="62"/>
      <c r="D766" s="62"/>
      <c r="E766" s="254" t="str">
        <f t="shared" si="77"/>
        <v/>
      </c>
      <c r="F766" s="254" t="str">
        <f t="shared" si="76"/>
        <v/>
      </c>
      <c r="G766" s="255" t="str">
        <f t="shared" si="75"/>
        <v/>
      </c>
      <c r="H766" s="256" t="str">
        <f t="shared" si="78"/>
        <v/>
      </c>
      <c r="I766" s="256" t="str">
        <f t="shared" si="79"/>
        <v/>
      </c>
      <c r="J766" s="256" t="str">
        <f t="shared" si="80"/>
        <v/>
      </c>
    </row>
    <row r="767" spans="2:10" ht="15.75" x14ac:dyDescent="0.3">
      <c r="B767" s="60"/>
      <c r="C767" s="62"/>
      <c r="D767" s="62"/>
      <c r="E767" s="254" t="str">
        <f t="shared" si="77"/>
        <v/>
      </c>
      <c r="F767" s="254" t="str">
        <f t="shared" si="76"/>
        <v/>
      </c>
      <c r="G767" s="255" t="str">
        <f t="shared" si="75"/>
        <v/>
      </c>
      <c r="H767" s="256" t="str">
        <f t="shared" si="78"/>
        <v/>
      </c>
      <c r="I767" s="256" t="str">
        <f t="shared" si="79"/>
        <v/>
      </c>
      <c r="J767" s="256" t="str">
        <f t="shared" si="80"/>
        <v/>
      </c>
    </row>
    <row r="768" spans="2:10" ht="15.75" x14ac:dyDescent="0.3">
      <c r="B768" s="60"/>
      <c r="C768" s="62"/>
      <c r="D768" s="62"/>
      <c r="E768" s="254" t="str">
        <f t="shared" si="77"/>
        <v/>
      </c>
      <c r="F768" s="254" t="str">
        <f t="shared" si="76"/>
        <v/>
      </c>
      <c r="G768" s="255" t="str">
        <f t="shared" si="75"/>
        <v/>
      </c>
      <c r="H768" s="256" t="str">
        <f t="shared" si="78"/>
        <v/>
      </c>
      <c r="I768" s="256" t="str">
        <f t="shared" si="79"/>
        <v/>
      </c>
      <c r="J768" s="256" t="str">
        <f t="shared" si="80"/>
        <v/>
      </c>
    </row>
    <row r="769" spans="2:10" ht="15.75" x14ac:dyDescent="0.3">
      <c r="B769" s="60"/>
      <c r="C769" s="62"/>
      <c r="D769" s="62"/>
      <c r="E769" s="254" t="str">
        <f t="shared" si="77"/>
        <v/>
      </c>
      <c r="F769" s="254" t="str">
        <f t="shared" si="76"/>
        <v/>
      </c>
      <c r="G769" s="255" t="str">
        <f t="shared" si="75"/>
        <v/>
      </c>
      <c r="H769" s="256" t="str">
        <f t="shared" si="78"/>
        <v/>
      </c>
      <c r="I769" s="256" t="str">
        <f t="shared" si="79"/>
        <v/>
      </c>
      <c r="J769" s="256" t="str">
        <f t="shared" si="80"/>
        <v/>
      </c>
    </row>
    <row r="770" spans="2:10" ht="15.75" x14ac:dyDescent="0.3">
      <c r="B770" s="60"/>
      <c r="C770" s="62"/>
      <c r="D770" s="62"/>
      <c r="E770" s="254" t="str">
        <f t="shared" si="77"/>
        <v/>
      </c>
      <c r="F770" s="254" t="str">
        <f t="shared" si="76"/>
        <v/>
      </c>
      <c r="G770" s="255" t="str">
        <f t="shared" si="75"/>
        <v/>
      </c>
      <c r="H770" s="256" t="str">
        <f t="shared" si="78"/>
        <v/>
      </c>
      <c r="I770" s="256" t="str">
        <f t="shared" si="79"/>
        <v/>
      </c>
      <c r="J770" s="256" t="str">
        <f t="shared" si="80"/>
        <v/>
      </c>
    </row>
    <row r="771" spans="2:10" ht="15.75" x14ac:dyDescent="0.3">
      <c r="B771" s="60"/>
      <c r="C771" s="62"/>
      <c r="D771" s="62"/>
      <c r="E771" s="254" t="str">
        <f t="shared" si="77"/>
        <v/>
      </c>
      <c r="F771" s="254" t="str">
        <f t="shared" si="76"/>
        <v/>
      </c>
      <c r="G771" s="255" t="str">
        <f t="shared" si="75"/>
        <v/>
      </c>
      <c r="H771" s="256" t="str">
        <f t="shared" si="78"/>
        <v/>
      </c>
      <c r="I771" s="256" t="str">
        <f t="shared" si="79"/>
        <v/>
      </c>
      <c r="J771" s="256" t="str">
        <f t="shared" si="80"/>
        <v/>
      </c>
    </row>
    <row r="772" spans="2:10" ht="15.75" x14ac:dyDescent="0.3">
      <c r="B772" s="60"/>
      <c r="C772" s="62"/>
      <c r="D772" s="62"/>
      <c r="E772" s="254" t="str">
        <f t="shared" si="77"/>
        <v/>
      </c>
      <c r="F772" s="254" t="str">
        <f t="shared" si="76"/>
        <v/>
      </c>
      <c r="G772" s="255" t="str">
        <f t="shared" si="75"/>
        <v/>
      </c>
      <c r="H772" s="256" t="str">
        <f t="shared" si="78"/>
        <v/>
      </c>
      <c r="I772" s="256" t="str">
        <f t="shared" si="79"/>
        <v/>
      </c>
      <c r="J772" s="256" t="str">
        <f t="shared" si="80"/>
        <v/>
      </c>
    </row>
    <row r="773" spans="2:10" ht="15.75" x14ac:dyDescent="0.3">
      <c r="B773" s="60"/>
      <c r="C773" s="62"/>
      <c r="D773" s="62"/>
      <c r="E773" s="254" t="str">
        <f t="shared" si="77"/>
        <v/>
      </c>
      <c r="F773" s="254" t="str">
        <f t="shared" si="76"/>
        <v/>
      </c>
      <c r="G773" s="255" t="str">
        <f t="shared" si="75"/>
        <v/>
      </c>
      <c r="H773" s="256" t="str">
        <f t="shared" si="78"/>
        <v/>
      </c>
      <c r="I773" s="256" t="str">
        <f t="shared" si="79"/>
        <v/>
      </c>
      <c r="J773" s="256" t="str">
        <f t="shared" si="80"/>
        <v/>
      </c>
    </row>
    <row r="774" spans="2:10" ht="15.75" x14ac:dyDescent="0.3">
      <c r="B774" s="60"/>
      <c r="C774" s="62"/>
      <c r="D774" s="62"/>
      <c r="E774" s="254" t="str">
        <f t="shared" si="77"/>
        <v/>
      </c>
      <c r="F774" s="254" t="str">
        <f t="shared" si="76"/>
        <v/>
      </c>
      <c r="G774" s="255" t="str">
        <f t="shared" si="75"/>
        <v/>
      </c>
      <c r="H774" s="256" t="str">
        <f t="shared" si="78"/>
        <v/>
      </c>
      <c r="I774" s="256" t="str">
        <f t="shared" si="79"/>
        <v/>
      </c>
      <c r="J774" s="256" t="str">
        <f t="shared" si="80"/>
        <v/>
      </c>
    </row>
    <row r="775" spans="2:10" ht="15.75" x14ac:dyDescent="0.3">
      <c r="B775" s="60"/>
      <c r="C775" s="62"/>
      <c r="D775" s="62"/>
      <c r="E775" s="254" t="str">
        <f t="shared" si="77"/>
        <v/>
      </c>
      <c r="F775" s="254" t="str">
        <f t="shared" si="76"/>
        <v/>
      </c>
      <c r="G775" s="255" t="str">
        <f t="shared" si="75"/>
        <v/>
      </c>
      <c r="H775" s="256" t="str">
        <f t="shared" si="78"/>
        <v/>
      </c>
      <c r="I775" s="256" t="str">
        <f t="shared" si="79"/>
        <v/>
      </c>
      <c r="J775" s="256" t="str">
        <f t="shared" si="80"/>
        <v/>
      </c>
    </row>
    <row r="776" spans="2:10" ht="15.75" x14ac:dyDescent="0.3">
      <c r="B776" s="60"/>
      <c r="C776" s="62"/>
      <c r="D776" s="62"/>
      <c r="E776" s="254" t="str">
        <f t="shared" si="77"/>
        <v/>
      </c>
      <c r="F776" s="254" t="str">
        <f t="shared" si="76"/>
        <v/>
      </c>
      <c r="G776" s="255" t="str">
        <f t="shared" si="75"/>
        <v/>
      </c>
      <c r="H776" s="256" t="str">
        <f t="shared" si="78"/>
        <v/>
      </c>
      <c r="I776" s="256" t="str">
        <f t="shared" si="79"/>
        <v/>
      </c>
      <c r="J776" s="256" t="str">
        <f t="shared" si="80"/>
        <v/>
      </c>
    </row>
    <row r="777" spans="2:10" ht="15.75" x14ac:dyDescent="0.3">
      <c r="B777" s="60"/>
      <c r="C777" s="62"/>
      <c r="D777" s="62"/>
      <c r="E777" s="254" t="str">
        <f t="shared" si="77"/>
        <v/>
      </c>
      <c r="F777" s="254" t="str">
        <f t="shared" si="76"/>
        <v/>
      </c>
      <c r="G777" s="255" t="str">
        <f t="shared" ref="G777:G840" si="81">+IF(AND(B778&lt;&gt;"",$F$5&gt;B777),B778-B777,"")</f>
        <v/>
      </c>
      <c r="H777" s="256" t="str">
        <f t="shared" si="78"/>
        <v/>
      </c>
      <c r="I777" s="256" t="str">
        <f t="shared" si="79"/>
        <v/>
      </c>
      <c r="J777" s="256" t="str">
        <f t="shared" si="80"/>
        <v/>
      </c>
    </row>
    <row r="778" spans="2:10" ht="15.75" x14ac:dyDescent="0.3">
      <c r="B778" s="60"/>
      <c r="C778" s="62"/>
      <c r="D778" s="62"/>
      <c r="E778" s="254" t="str">
        <f t="shared" si="77"/>
        <v/>
      </c>
      <c r="F778" s="254" t="str">
        <f t="shared" si="76"/>
        <v/>
      </c>
      <c r="G778" s="255" t="str">
        <f t="shared" si="81"/>
        <v/>
      </c>
      <c r="H778" s="256" t="str">
        <f t="shared" si="78"/>
        <v/>
      </c>
      <c r="I778" s="256" t="str">
        <f t="shared" si="79"/>
        <v/>
      </c>
      <c r="J778" s="256" t="str">
        <f t="shared" si="80"/>
        <v/>
      </c>
    </row>
    <row r="779" spans="2:10" ht="15.75" x14ac:dyDescent="0.3">
      <c r="B779" s="60"/>
      <c r="C779" s="62"/>
      <c r="D779" s="62"/>
      <c r="E779" s="254" t="str">
        <f t="shared" si="77"/>
        <v/>
      </c>
      <c r="F779" s="254" t="str">
        <f t="shared" si="76"/>
        <v/>
      </c>
      <c r="G779" s="255" t="str">
        <f t="shared" si="81"/>
        <v/>
      </c>
      <c r="H779" s="256" t="str">
        <f t="shared" si="78"/>
        <v/>
      </c>
      <c r="I779" s="256" t="str">
        <f t="shared" si="79"/>
        <v/>
      </c>
      <c r="J779" s="256" t="str">
        <f t="shared" si="80"/>
        <v/>
      </c>
    </row>
    <row r="780" spans="2:10" ht="15.75" x14ac:dyDescent="0.3">
      <c r="B780" s="60"/>
      <c r="C780" s="62"/>
      <c r="D780" s="62"/>
      <c r="E780" s="254" t="str">
        <f t="shared" si="77"/>
        <v/>
      </c>
      <c r="F780" s="254" t="str">
        <f t="shared" si="76"/>
        <v/>
      </c>
      <c r="G780" s="255" t="str">
        <f t="shared" si="81"/>
        <v/>
      </c>
      <c r="H780" s="256" t="str">
        <f t="shared" si="78"/>
        <v/>
      </c>
      <c r="I780" s="256" t="str">
        <f t="shared" si="79"/>
        <v/>
      </c>
      <c r="J780" s="256" t="str">
        <f t="shared" si="80"/>
        <v/>
      </c>
    </row>
    <row r="781" spans="2:10" ht="15.75" x14ac:dyDescent="0.3">
      <c r="B781" s="60"/>
      <c r="C781" s="62"/>
      <c r="D781" s="62"/>
      <c r="E781" s="254" t="str">
        <f t="shared" si="77"/>
        <v/>
      </c>
      <c r="F781" s="254" t="str">
        <f t="shared" si="76"/>
        <v/>
      </c>
      <c r="G781" s="255" t="str">
        <f t="shared" si="81"/>
        <v/>
      </c>
      <c r="H781" s="256" t="str">
        <f t="shared" si="78"/>
        <v/>
      </c>
      <c r="I781" s="256" t="str">
        <f t="shared" si="79"/>
        <v/>
      </c>
      <c r="J781" s="256" t="str">
        <f t="shared" si="80"/>
        <v/>
      </c>
    </row>
    <row r="782" spans="2:10" ht="15.75" x14ac:dyDescent="0.3">
      <c r="B782" s="60"/>
      <c r="C782" s="62"/>
      <c r="D782" s="62"/>
      <c r="E782" s="254" t="str">
        <f t="shared" si="77"/>
        <v/>
      </c>
      <c r="F782" s="254" t="str">
        <f t="shared" si="76"/>
        <v/>
      </c>
      <c r="G782" s="255" t="str">
        <f t="shared" si="81"/>
        <v/>
      </c>
      <c r="H782" s="256" t="str">
        <f t="shared" si="78"/>
        <v/>
      </c>
      <c r="I782" s="256" t="str">
        <f t="shared" si="79"/>
        <v/>
      </c>
      <c r="J782" s="256" t="str">
        <f t="shared" si="80"/>
        <v/>
      </c>
    </row>
    <row r="783" spans="2:10" ht="15.75" x14ac:dyDescent="0.3">
      <c r="B783" s="60"/>
      <c r="C783" s="62"/>
      <c r="D783" s="62"/>
      <c r="E783" s="254" t="str">
        <f t="shared" si="77"/>
        <v/>
      </c>
      <c r="F783" s="254" t="str">
        <f t="shared" si="76"/>
        <v/>
      </c>
      <c r="G783" s="255" t="str">
        <f t="shared" si="81"/>
        <v/>
      </c>
      <c r="H783" s="256" t="str">
        <f t="shared" si="78"/>
        <v/>
      </c>
      <c r="I783" s="256" t="str">
        <f t="shared" si="79"/>
        <v/>
      </c>
      <c r="J783" s="256" t="str">
        <f t="shared" si="80"/>
        <v/>
      </c>
    </row>
    <row r="784" spans="2:10" ht="15.75" x14ac:dyDescent="0.3">
      <c r="B784" s="60"/>
      <c r="C784" s="62"/>
      <c r="D784" s="62"/>
      <c r="E784" s="254" t="str">
        <f t="shared" si="77"/>
        <v/>
      </c>
      <c r="F784" s="254" t="str">
        <f t="shared" ref="F784:F847" si="82">+IFERROR(IF(E784&gt;$H$5,E784-$H$5,""),"")</f>
        <v/>
      </c>
      <c r="G784" s="255" t="str">
        <f t="shared" si="81"/>
        <v/>
      </c>
      <c r="H784" s="256" t="str">
        <f t="shared" si="78"/>
        <v/>
      </c>
      <c r="I784" s="256" t="str">
        <f t="shared" si="79"/>
        <v/>
      </c>
      <c r="J784" s="256" t="str">
        <f t="shared" si="80"/>
        <v/>
      </c>
    </row>
    <row r="785" spans="2:10" ht="15.75" x14ac:dyDescent="0.3">
      <c r="B785" s="60"/>
      <c r="C785" s="62"/>
      <c r="D785" s="62"/>
      <c r="E785" s="254" t="str">
        <f t="shared" si="77"/>
        <v/>
      </c>
      <c r="F785" s="254" t="str">
        <f t="shared" si="82"/>
        <v/>
      </c>
      <c r="G785" s="255" t="str">
        <f t="shared" si="81"/>
        <v/>
      </c>
      <c r="H785" s="256" t="str">
        <f t="shared" si="78"/>
        <v/>
      </c>
      <c r="I785" s="256" t="str">
        <f t="shared" si="79"/>
        <v/>
      </c>
      <c r="J785" s="256" t="str">
        <f t="shared" si="80"/>
        <v/>
      </c>
    </row>
    <row r="786" spans="2:10" ht="15.75" x14ac:dyDescent="0.3">
      <c r="B786" s="60"/>
      <c r="C786" s="62"/>
      <c r="D786" s="62"/>
      <c r="E786" s="254" t="str">
        <f t="shared" si="77"/>
        <v/>
      </c>
      <c r="F786" s="254" t="str">
        <f t="shared" si="82"/>
        <v/>
      </c>
      <c r="G786" s="255" t="str">
        <f t="shared" si="81"/>
        <v/>
      </c>
      <c r="H786" s="256" t="str">
        <f t="shared" si="78"/>
        <v/>
      </c>
      <c r="I786" s="256" t="str">
        <f t="shared" si="79"/>
        <v/>
      </c>
      <c r="J786" s="256" t="str">
        <f t="shared" si="80"/>
        <v/>
      </c>
    </row>
    <row r="787" spans="2:10" ht="15.75" x14ac:dyDescent="0.3">
      <c r="B787" s="60"/>
      <c r="C787" s="62"/>
      <c r="D787" s="62"/>
      <c r="E787" s="254" t="str">
        <f t="shared" ref="E787:E850" si="83">+IF(C787&lt;&gt;"",E786+C787-D787,"")</f>
        <v/>
      </c>
      <c r="F787" s="254" t="str">
        <f t="shared" si="82"/>
        <v/>
      </c>
      <c r="G787" s="255" t="str">
        <f t="shared" si="81"/>
        <v/>
      </c>
      <c r="H787" s="256" t="str">
        <f t="shared" ref="H787:H850" si="84">+IFERROR(IF(G787&lt;&gt;0,F787*G787,0),"")</f>
        <v/>
      </c>
      <c r="I787" s="256" t="str">
        <f t="shared" ref="I787:I850" si="85">+IFERROR((G787*F787*$I$5)/36500,"")</f>
        <v/>
      </c>
      <c r="J787" s="256" t="str">
        <f t="shared" ref="J787:J850" si="86">+IFERROR(J786+I787,"")</f>
        <v/>
      </c>
    </row>
    <row r="788" spans="2:10" ht="15.75" x14ac:dyDescent="0.3">
      <c r="B788" s="60"/>
      <c r="C788" s="62"/>
      <c r="D788" s="62"/>
      <c r="E788" s="254" t="str">
        <f t="shared" si="83"/>
        <v/>
      </c>
      <c r="F788" s="254" t="str">
        <f t="shared" si="82"/>
        <v/>
      </c>
      <c r="G788" s="255" t="str">
        <f t="shared" si="81"/>
        <v/>
      </c>
      <c r="H788" s="256" t="str">
        <f t="shared" si="84"/>
        <v/>
      </c>
      <c r="I788" s="256" t="str">
        <f t="shared" si="85"/>
        <v/>
      </c>
      <c r="J788" s="256" t="str">
        <f t="shared" si="86"/>
        <v/>
      </c>
    </row>
    <row r="789" spans="2:10" ht="15.75" x14ac:dyDescent="0.3">
      <c r="B789" s="60"/>
      <c r="C789" s="62"/>
      <c r="D789" s="62"/>
      <c r="E789" s="254" t="str">
        <f t="shared" si="83"/>
        <v/>
      </c>
      <c r="F789" s="254" t="str">
        <f t="shared" si="82"/>
        <v/>
      </c>
      <c r="G789" s="255" t="str">
        <f t="shared" si="81"/>
        <v/>
      </c>
      <c r="H789" s="256" t="str">
        <f t="shared" si="84"/>
        <v/>
      </c>
      <c r="I789" s="256" t="str">
        <f t="shared" si="85"/>
        <v/>
      </c>
      <c r="J789" s="256" t="str">
        <f t="shared" si="86"/>
        <v/>
      </c>
    </row>
    <row r="790" spans="2:10" ht="15.75" x14ac:dyDescent="0.3">
      <c r="B790" s="60"/>
      <c r="C790" s="62"/>
      <c r="D790" s="62"/>
      <c r="E790" s="254" t="str">
        <f t="shared" si="83"/>
        <v/>
      </c>
      <c r="F790" s="254" t="str">
        <f t="shared" si="82"/>
        <v/>
      </c>
      <c r="G790" s="255" t="str">
        <f t="shared" si="81"/>
        <v/>
      </c>
      <c r="H790" s="256" t="str">
        <f t="shared" si="84"/>
        <v/>
      </c>
      <c r="I790" s="256" t="str">
        <f t="shared" si="85"/>
        <v/>
      </c>
      <c r="J790" s="256" t="str">
        <f t="shared" si="86"/>
        <v/>
      </c>
    </row>
    <row r="791" spans="2:10" ht="15.75" x14ac:dyDescent="0.3">
      <c r="B791" s="60"/>
      <c r="C791" s="62"/>
      <c r="D791" s="62"/>
      <c r="E791" s="254" t="str">
        <f t="shared" si="83"/>
        <v/>
      </c>
      <c r="F791" s="254" t="str">
        <f t="shared" si="82"/>
        <v/>
      </c>
      <c r="G791" s="255" t="str">
        <f t="shared" si="81"/>
        <v/>
      </c>
      <c r="H791" s="256" t="str">
        <f t="shared" si="84"/>
        <v/>
      </c>
      <c r="I791" s="256" t="str">
        <f t="shared" si="85"/>
        <v/>
      </c>
      <c r="J791" s="256" t="str">
        <f t="shared" si="86"/>
        <v/>
      </c>
    </row>
    <row r="792" spans="2:10" ht="15.75" x14ac:dyDescent="0.3">
      <c r="B792" s="60"/>
      <c r="C792" s="62"/>
      <c r="D792" s="62"/>
      <c r="E792" s="254" t="str">
        <f t="shared" si="83"/>
        <v/>
      </c>
      <c r="F792" s="254" t="str">
        <f t="shared" si="82"/>
        <v/>
      </c>
      <c r="G792" s="255" t="str">
        <f t="shared" si="81"/>
        <v/>
      </c>
      <c r="H792" s="256" t="str">
        <f t="shared" si="84"/>
        <v/>
      </c>
      <c r="I792" s="256" t="str">
        <f t="shared" si="85"/>
        <v/>
      </c>
      <c r="J792" s="256" t="str">
        <f t="shared" si="86"/>
        <v/>
      </c>
    </row>
    <row r="793" spans="2:10" ht="15.75" x14ac:dyDescent="0.3">
      <c r="B793" s="60"/>
      <c r="C793" s="62"/>
      <c r="D793" s="62"/>
      <c r="E793" s="254" t="str">
        <f t="shared" si="83"/>
        <v/>
      </c>
      <c r="F793" s="254" t="str">
        <f t="shared" si="82"/>
        <v/>
      </c>
      <c r="G793" s="255" t="str">
        <f t="shared" si="81"/>
        <v/>
      </c>
      <c r="H793" s="256" t="str">
        <f t="shared" si="84"/>
        <v/>
      </c>
      <c r="I793" s="256" t="str">
        <f t="shared" si="85"/>
        <v/>
      </c>
      <c r="J793" s="256" t="str">
        <f t="shared" si="86"/>
        <v/>
      </c>
    </row>
    <row r="794" spans="2:10" ht="15.75" x14ac:dyDescent="0.3">
      <c r="B794" s="60"/>
      <c r="C794" s="62"/>
      <c r="D794" s="62"/>
      <c r="E794" s="254" t="str">
        <f t="shared" si="83"/>
        <v/>
      </c>
      <c r="F794" s="254" t="str">
        <f t="shared" si="82"/>
        <v/>
      </c>
      <c r="G794" s="255" t="str">
        <f t="shared" si="81"/>
        <v/>
      </c>
      <c r="H794" s="256" t="str">
        <f t="shared" si="84"/>
        <v/>
      </c>
      <c r="I794" s="256" t="str">
        <f t="shared" si="85"/>
        <v/>
      </c>
      <c r="J794" s="256" t="str">
        <f t="shared" si="86"/>
        <v/>
      </c>
    </row>
    <row r="795" spans="2:10" ht="15.75" x14ac:dyDescent="0.3">
      <c r="B795" s="60"/>
      <c r="C795" s="62"/>
      <c r="D795" s="62"/>
      <c r="E795" s="254" t="str">
        <f t="shared" si="83"/>
        <v/>
      </c>
      <c r="F795" s="254" t="str">
        <f t="shared" si="82"/>
        <v/>
      </c>
      <c r="G795" s="255" t="str">
        <f t="shared" si="81"/>
        <v/>
      </c>
      <c r="H795" s="256" t="str">
        <f t="shared" si="84"/>
        <v/>
      </c>
      <c r="I795" s="256" t="str">
        <f t="shared" si="85"/>
        <v/>
      </c>
      <c r="J795" s="256" t="str">
        <f t="shared" si="86"/>
        <v/>
      </c>
    </row>
    <row r="796" spans="2:10" ht="15.75" x14ac:dyDescent="0.3">
      <c r="B796" s="60"/>
      <c r="C796" s="62"/>
      <c r="D796" s="62"/>
      <c r="E796" s="254" t="str">
        <f t="shared" si="83"/>
        <v/>
      </c>
      <c r="F796" s="254" t="str">
        <f t="shared" si="82"/>
        <v/>
      </c>
      <c r="G796" s="255" t="str">
        <f t="shared" si="81"/>
        <v/>
      </c>
      <c r="H796" s="256" t="str">
        <f t="shared" si="84"/>
        <v/>
      </c>
      <c r="I796" s="256" t="str">
        <f t="shared" si="85"/>
        <v/>
      </c>
      <c r="J796" s="256" t="str">
        <f t="shared" si="86"/>
        <v/>
      </c>
    </row>
    <row r="797" spans="2:10" ht="15.75" x14ac:dyDescent="0.3">
      <c r="B797" s="60"/>
      <c r="C797" s="62"/>
      <c r="D797" s="62"/>
      <c r="E797" s="254" t="str">
        <f t="shared" si="83"/>
        <v/>
      </c>
      <c r="F797" s="254" t="str">
        <f t="shared" si="82"/>
        <v/>
      </c>
      <c r="G797" s="255" t="str">
        <f t="shared" si="81"/>
        <v/>
      </c>
      <c r="H797" s="256" t="str">
        <f t="shared" si="84"/>
        <v/>
      </c>
      <c r="I797" s="256" t="str">
        <f t="shared" si="85"/>
        <v/>
      </c>
      <c r="J797" s="256" t="str">
        <f t="shared" si="86"/>
        <v/>
      </c>
    </row>
    <row r="798" spans="2:10" ht="15.75" x14ac:dyDescent="0.3">
      <c r="B798" s="60"/>
      <c r="C798" s="62"/>
      <c r="D798" s="62"/>
      <c r="E798" s="254" t="str">
        <f t="shared" si="83"/>
        <v/>
      </c>
      <c r="F798" s="254" t="str">
        <f t="shared" si="82"/>
        <v/>
      </c>
      <c r="G798" s="255" t="str">
        <f t="shared" si="81"/>
        <v/>
      </c>
      <c r="H798" s="256" t="str">
        <f t="shared" si="84"/>
        <v/>
      </c>
      <c r="I798" s="256" t="str">
        <f t="shared" si="85"/>
        <v/>
      </c>
      <c r="J798" s="256" t="str">
        <f t="shared" si="86"/>
        <v/>
      </c>
    </row>
    <row r="799" spans="2:10" ht="15.75" x14ac:dyDescent="0.3">
      <c r="B799" s="60"/>
      <c r="C799" s="62"/>
      <c r="D799" s="62"/>
      <c r="E799" s="254" t="str">
        <f t="shared" si="83"/>
        <v/>
      </c>
      <c r="F799" s="254" t="str">
        <f t="shared" si="82"/>
        <v/>
      </c>
      <c r="G799" s="255" t="str">
        <f t="shared" si="81"/>
        <v/>
      </c>
      <c r="H799" s="256" t="str">
        <f t="shared" si="84"/>
        <v/>
      </c>
      <c r="I799" s="256" t="str">
        <f t="shared" si="85"/>
        <v/>
      </c>
      <c r="J799" s="256" t="str">
        <f t="shared" si="86"/>
        <v/>
      </c>
    </row>
    <row r="800" spans="2:10" ht="15.75" x14ac:dyDescent="0.3">
      <c r="B800" s="60"/>
      <c r="C800" s="62"/>
      <c r="D800" s="62"/>
      <c r="E800" s="254" t="str">
        <f t="shared" si="83"/>
        <v/>
      </c>
      <c r="F800" s="254" t="str">
        <f t="shared" si="82"/>
        <v/>
      </c>
      <c r="G800" s="255" t="str">
        <f t="shared" si="81"/>
        <v/>
      </c>
      <c r="H800" s="256" t="str">
        <f t="shared" si="84"/>
        <v/>
      </c>
      <c r="I800" s="256" t="str">
        <f t="shared" si="85"/>
        <v/>
      </c>
      <c r="J800" s="256" t="str">
        <f t="shared" si="86"/>
        <v/>
      </c>
    </row>
    <row r="801" spans="2:10" ht="15.75" x14ac:dyDescent="0.3">
      <c r="B801" s="60"/>
      <c r="C801" s="62"/>
      <c r="D801" s="62"/>
      <c r="E801" s="254" t="str">
        <f t="shared" si="83"/>
        <v/>
      </c>
      <c r="F801" s="254" t="str">
        <f t="shared" si="82"/>
        <v/>
      </c>
      <c r="G801" s="255" t="str">
        <f t="shared" si="81"/>
        <v/>
      </c>
      <c r="H801" s="256" t="str">
        <f t="shared" si="84"/>
        <v/>
      </c>
      <c r="I801" s="256" t="str">
        <f t="shared" si="85"/>
        <v/>
      </c>
      <c r="J801" s="256" t="str">
        <f t="shared" si="86"/>
        <v/>
      </c>
    </row>
    <row r="802" spans="2:10" ht="15.75" x14ac:dyDescent="0.3">
      <c r="B802" s="60"/>
      <c r="C802" s="62"/>
      <c r="D802" s="62"/>
      <c r="E802" s="254" t="str">
        <f t="shared" si="83"/>
        <v/>
      </c>
      <c r="F802" s="254" t="str">
        <f t="shared" si="82"/>
        <v/>
      </c>
      <c r="G802" s="255" t="str">
        <f t="shared" si="81"/>
        <v/>
      </c>
      <c r="H802" s="256" t="str">
        <f t="shared" si="84"/>
        <v/>
      </c>
      <c r="I802" s="256" t="str">
        <f t="shared" si="85"/>
        <v/>
      </c>
      <c r="J802" s="256" t="str">
        <f t="shared" si="86"/>
        <v/>
      </c>
    </row>
    <row r="803" spans="2:10" ht="15.75" x14ac:dyDescent="0.3">
      <c r="B803" s="60"/>
      <c r="C803" s="62"/>
      <c r="D803" s="62"/>
      <c r="E803" s="254" t="str">
        <f t="shared" si="83"/>
        <v/>
      </c>
      <c r="F803" s="254" t="str">
        <f t="shared" si="82"/>
        <v/>
      </c>
      <c r="G803" s="255" t="str">
        <f t="shared" si="81"/>
        <v/>
      </c>
      <c r="H803" s="256" t="str">
        <f t="shared" si="84"/>
        <v/>
      </c>
      <c r="I803" s="256" t="str">
        <f t="shared" si="85"/>
        <v/>
      </c>
      <c r="J803" s="256" t="str">
        <f t="shared" si="86"/>
        <v/>
      </c>
    </row>
    <row r="804" spans="2:10" ht="15.75" x14ac:dyDescent="0.3">
      <c r="B804" s="60"/>
      <c r="C804" s="62"/>
      <c r="D804" s="62"/>
      <c r="E804" s="254" t="str">
        <f t="shared" si="83"/>
        <v/>
      </c>
      <c r="F804" s="254" t="str">
        <f t="shared" si="82"/>
        <v/>
      </c>
      <c r="G804" s="255" t="str">
        <f t="shared" si="81"/>
        <v/>
      </c>
      <c r="H804" s="256" t="str">
        <f t="shared" si="84"/>
        <v/>
      </c>
      <c r="I804" s="256" t="str">
        <f t="shared" si="85"/>
        <v/>
      </c>
      <c r="J804" s="256" t="str">
        <f t="shared" si="86"/>
        <v/>
      </c>
    </row>
    <row r="805" spans="2:10" ht="15.75" x14ac:dyDescent="0.3">
      <c r="B805" s="60"/>
      <c r="C805" s="62"/>
      <c r="D805" s="62"/>
      <c r="E805" s="254" t="str">
        <f t="shared" si="83"/>
        <v/>
      </c>
      <c r="F805" s="254" t="str">
        <f t="shared" si="82"/>
        <v/>
      </c>
      <c r="G805" s="255" t="str">
        <f t="shared" si="81"/>
        <v/>
      </c>
      <c r="H805" s="256" t="str">
        <f t="shared" si="84"/>
        <v/>
      </c>
      <c r="I805" s="256" t="str">
        <f t="shared" si="85"/>
        <v/>
      </c>
      <c r="J805" s="256" t="str">
        <f t="shared" si="86"/>
        <v/>
      </c>
    </row>
    <row r="806" spans="2:10" ht="15.75" x14ac:dyDescent="0.3">
      <c r="B806" s="60"/>
      <c r="C806" s="62"/>
      <c r="D806" s="62"/>
      <c r="E806" s="254" t="str">
        <f t="shared" si="83"/>
        <v/>
      </c>
      <c r="F806" s="254" t="str">
        <f t="shared" si="82"/>
        <v/>
      </c>
      <c r="G806" s="255" t="str">
        <f t="shared" si="81"/>
        <v/>
      </c>
      <c r="H806" s="256" t="str">
        <f t="shared" si="84"/>
        <v/>
      </c>
      <c r="I806" s="256" t="str">
        <f t="shared" si="85"/>
        <v/>
      </c>
      <c r="J806" s="256" t="str">
        <f t="shared" si="86"/>
        <v/>
      </c>
    </row>
    <row r="807" spans="2:10" ht="15.75" x14ac:dyDescent="0.3">
      <c r="B807" s="60"/>
      <c r="C807" s="62"/>
      <c r="D807" s="62"/>
      <c r="E807" s="254" t="str">
        <f t="shared" si="83"/>
        <v/>
      </c>
      <c r="F807" s="254" t="str">
        <f t="shared" si="82"/>
        <v/>
      </c>
      <c r="G807" s="255" t="str">
        <f t="shared" si="81"/>
        <v/>
      </c>
      <c r="H807" s="256" t="str">
        <f t="shared" si="84"/>
        <v/>
      </c>
      <c r="I807" s="256" t="str">
        <f t="shared" si="85"/>
        <v/>
      </c>
      <c r="J807" s="256" t="str">
        <f t="shared" si="86"/>
        <v/>
      </c>
    </row>
    <row r="808" spans="2:10" ht="15.75" x14ac:dyDescent="0.3">
      <c r="B808" s="60"/>
      <c r="C808" s="62"/>
      <c r="D808" s="62"/>
      <c r="E808" s="254" t="str">
        <f t="shared" si="83"/>
        <v/>
      </c>
      <c r="F808" s="254" t="str">
        <f t="shared" si="82"/>
        <v/>
      </c>
      <c r="G808" s="255" t="str">
        <f t="shared" si="81"/>
        <v/>
      </c>
      <c r="H808" s="256" t="str">
        <f t="shared" si="84"/>
        <v/>
      </c>
      <c r="I808" s="256" t="str">
        <f t="shared" si="85"/>
        <v/>
      </c>
      <c r="J808" s="256" t="str">
        <f t="shared" si="86"/>
        <v/>
      </c>
    </row>
    <row r="809" spans="2:10" ht="15.75" x14ac:dyDescent="0.3">
      <c r="B809" s="60"/>
      <c r="C809" s="62"/>
      <c r="D809" s="62"/>
      <c r="E809" s="254" t="str">
        <f t="shared" si="83"/>
        <v/>
      </c>
      <c r="F809" s="254" t="str">
        <f t="shared" si="82"/>
        <v/>
      </c>
      <c r="G809" s="255" t="str">
        <f t="shared" si="81"/>
        <v/>
      </c>
      <c r="H809" s="256" t="str">
        <f t="shared" si="84"/>
        <v/>
      </c>
      <c r="I809" s="256" t="str">
        <f t="shared" si="85"/>
        <v/>
      </c>
      <c r="J809" s="256" t="str">
        <f t="shared" si="86"/>
        <v/>
      </c>
    </row>
    <row r="810" spans="2:10" ht="15.75" x14ac:dyDescent="0.3">
      <c r="B810" s="60"/>
      <c r="C810" s="62"/>
      <c r="D810" s="62"/>
      <c r="E810" s="254" t="str">
        <f t="shared" si="83"/>
        <v/>
      </c>
      <c r="F810" s="254" t="str">
        <f t="shared" si="82"/>
        <v/>
      </c>
      <c r="G810" s="255" t="str">
        <f t="shared" si="81"/>
        <v/>
      </c>
      <c r="H810" s="256" t="str">
        <f t="shared" si="84"/>
        <v/>
      </c>
      <c r="I810" s="256" t="str">
        <f t="shared" si="85"/>
        <v/>
      </c>
      <c r="J810" s="256" t="str">
        <f t="shared" si="86"/>
        <v/>
      </c>
    </row>
    <row r="811" spans="2:10" ht="15.75" x14ac:dyDescent="0.3">
      <c r="B811" s="60"/>
      <c r="C811" s="62"/>
      <c r="D811" s="62"/>
      <c r="E811" s="254" t="str">
        <f t="shared" si="83"/>
        <v/>
      </c>
      <c r="F811" s="254" t="str">
        <f t="shared" si="82"/>
        <v/>
      </c>
      <c r="G811" s="255" t="str">
        <f t="shared" si="81"/>
        <v/>
      </c>
      <c r="H811" s="256" t="str">
        <f t="shared" si="84"/>
        <v/>
      </c>
      <c r="I811" s="256" t="str">
        <f t="shared" si="85"/>
        <v/>
      </c>
      <c r="J811" s="256" t="str">
        <f t="shared" si="86"/>
        <v/>
      </c>
    </row>
    <row r="812" spans="2:10" ht="15.75" x14ac:dyDescent="0.3">
      <c r="B812" s="60"/>
      <c r="C812" s="62"/>
      <c r="D812" s="62"/>
      <c r="E812" s="254" t="str">
        <f t="shared" si="83"/>
        <v/>
      </c>
      <c r="F812" s="254" t="str">
        <f t="shared" si="82"/>
        <v/>
      </c>
      <c r="G812" s="255" t="str">
        <f t="shared" si="81"/>
        <v/>
      </c>
      <c r="H812" s="256" t="str">
        <f t="shared" si="84"/>
        <v/>
      </c>
      <c r="I812" s="256" t="str">
        <f t="shared" si="85"/>
        <v/>
      </c>
      <c r="J812" s="256" t="str">
        <f t="shared" si="86"/>
        <v/>
      </c>
    </row>
    <row r="813" spans="2:10" ht="15.75" x14ac:dyDescent="0.3">
      <c r="B813" s="60"/>
      <c r="C813" s="62"/>
      <c r="D813" s="62"/>
      <c r="E813" s="254" t="str">
        <f t="shared" si="83"/>
        <v/>
      </c>
      <c r="F813" s="254" t="str">
        <f t="shared" si="82"/>
        <v/>
      </c>
      <c r="G813" s="255" t="str">
        <f t="shared" si="81"/>
        <v/>
      </c>
      <c r="H813" s="256" t="str">
        <f t="shared" si="84"/>
        <v/>
      </c>
      <c r="I813" s="256" t="str">
        <f t="shared" si="85"/>
        <v/>
      </c>
      <c r="J813" s="256" t="str">
        <f t="shared" si="86"/>
        <v/>
      </c>
    </row>
    <row r="814" spans="2:10" ht="15.75" x14ac:dyDescent="0.3">
      <c r="B814" s="60"/>
      <c r="C814" s="62"/>
      <c r="D814" s="62"/>
      <c r="E814" s="254" t="str">
        <f t="shared" si="83"/>
        <v/>
      </c>
      <c r="F814" s="254" t="str">
        <f t="shared" si="82"/>
        <v/>
      </c>
      <c r="G814" s="255" t="str">
        <f t="shared" si="81"/>
        <v/>
      </c>
      <c r="H814" s="256" t="str">
        <f t="shared" si="84"/>
        <v/>
      </c>
      <c r="I814" s="256" t="str">
        <f t="shared" si="85"/>
        <v/>
      </c>
      <c r="J814" s="256" t="str">
        <f t="shared" si="86"/>
        <v/>
      </c>
    </row>
    <row r="815" spans="2:10" ht="15.75" x14ac:dyDescent="0.3">
      <c r="B815" s="60"/>
      <c r="C815" s="62"/>
      <c r="D815" s="62"/>
      <c r="E815" s="254" t="str">
        <f t="shared" si="83"/>
        <v/>
      </c>
      <c r="F815" s="254" t="str">
        <f t="shared" si="82"/>
        <v/>
      </c>
      <c r="G815" s="255" t="str">
        <f t="shared" si="81"/>
        <v/>
      </c>
      <c r="H815" s="256" t="str">
        <f t="shared" si="84"/>
        <v/>
      </c>
      <c r="I815" s="256" t="str">
        <f t="shared" si="85"/>
        <v/>
      </c>
      <c r="J815" s="256" t="str">
        <f t="shared" si="86"/>
        <v/>
      </c>
    </row>
    <row r="816" spans="2:10" ht="15.75" x14ac:dyDescent="0.3">
      <c r="B816" s="60"/>
      <c r="C816" s="62"/>
      <c r="D816" s="62"/>
      <c r="E816" s="254" t="str">
        <f t="shared" si="83"/>
        <v/>
      </c>
      <c r="F816" s="254" t="str">
        <f t="shared" si="82"/>
        <v/>
      </c>
      <c r="G816" s="255" t="str">
        <f t="shared" si="81"/>
        <v/>
      </c>
      <c r="H816" s="256" t="str">
        <f t="shared" si="84"/>
        <v/>
      </c>
      <c r="I816" s="256" t="str">
        <f t="shared" si="85"/>
        <v/>
      </c>
      <c r="J816" s="256" t="str">
        <f t="shared" si="86"/>
        <v/>
      </c>
    </row>
    <row r="817" spans="2:10" ht="15.75" x14ac:dyDescent="0.3">
      <c r="B817" s="60"/>
      <c r="C817" s="62"/>
      <c r="D817" s="62"/>
      <c r="E817" s="254" t="str">
        <f t="shared" si="83"/>
        <v/>
      </c>
      <c r="F817" s="254" t="str">
        <f t="shared" si="82"/>
        <v/>
      </c>
      <c r="G817" s="255" t="str">
        <f t="shared" si="81"/>
        <v/>
      </c>
      <c r="H817" s="256" t="str">
        <f t="shared" si="84"/>
        <v/>
      </c>
      <c r="I817" s="256" t="str">
        <f t="shared" si="85"/>
        <v/>
      </c>
      <c r="J817" s="256" t="str">
        <f t="shared" si="86"/>
        <v/>
      </c>
    </row>
    <row r="818" spans="2:10" ht="15.75" x14ac:dyDescent="0.3">
      <c r="B818" s="60"/>
      <c r="C818" s="62"/>
      <c r="D818" s="62"/>
      <c r="E818" s="254" t="str">
        <f t="shared" si="83"/>
        <v/>
      </c>
      <c r="F818" s="254" t="str">
        <f t="shared" si="82"/>
        <v/>
      </c>
      <c r="G818" s="255" t="str">
        <f t="shared" si="81"/>
        <v/>
      </c>
      <c r="H818" s="256" t="str">
        <f t="shared" si="84"/>
        <v/>
      </c>
      <c r="I818" s="256" t="str">
        <f t="shared" si="85"/>
        <v/>
      </c>
      <c r="J818" s="256" t="str">
        <f t="shared" si="86"/>
        <v/>
      </c>
    </row>
    <row r="819" spans="2:10" ht="15.75" x14ac:dyDescent="0.3">
      <c r="B819" s="60"/>
      <c r="C819" s="62"/>
      <c r="D819" s="62"/>
      <c r="E819" s="254" t="str">
        <f t="shared" si="83"/>
        <v/>
      </c>
      <c r="F819" s="254" t="str">
        <f t="shared" si="82"/>
        <v/>
      </c>
      <c r="G819" s="255" t="str">
        <f t="shared" si="81"/>
        <v/>
      </c>
      <c r="H819" s="256" t="str">
        <f t="shared" si="84"/>
        <v/>
      </c>
      <c r="I819" s="256" t="str">
        <f t="shared" si="85"/>
        <v/>
      </c>
      <c r="J819" s="256" t="str">
        <f t="shared" si="86"/>
        <v/>
      </c>
    </row>
    <row r="820" spans="2:10" ht="15.75" x14ac:dyDescent="0.3">
      <c r="B820" s="60"/>
      <c r="C820" s="62"/>
      <c r="D820" s="62"/>
      <c r="E820" s="254" t="str">
        <f t="shared" si="83"/>
        <v/>
      </c>
      <c r="F820" s="254" t="str">
        <f t="shared" si="82"/>
        <v/>
      </c>
      <c r="G820" s="255" t="str">
        <f t="shared" si="81"/>
        <v/>
      </c>
      <c r="H820" s="256" t="str">
        <f t="shared" si="84"/>
        <v/>
      </c>
      <c r="I820" s="256" t="str">
        <f t="shared" si="85"/>
        <v/>
      </c>
      <c r="J820" s="256" t="str">
        <f t="shared" si="86"/>
        <v/>
      </c>
    </row>
    <row r="821" spans="2:10" ht="15.75" x14ac:dyDescent="0.3">
      <c r="B821" s="60"/>
      <c r="C821" s="62"/>
      <c r="D821" s="62"/>
      <c r="E821" s="254" t="str">
        <f t="shared" si="83"/>
        <v/>
      </c>
      <c r="F821" s="254" t="str">
        <f t="shared" si="82"/>
        <v/>
      </c>
      <c r="G821" s="255" t="str">
        <f t="shared" si="81"/>
        <v/>
      </c>
      <c r="H821" s="256" t="str">
        <f t="shared" si="84"/>
        <v/>
      </c>
      <c r="I821" s="256" t="str">
        <f t="shared" si="85"/>
        <v/>
      </c>
      <c r="J821" s="256" t="str">
        <f t="shared" si="86"/>
        <v/>
      </c>
    </row>
    <row r="822" spans="2:10" ht="15.75" x14ac:dyDescent="0.3">
      <c r="B822" s="60"/>
      <c r="C822" s="62"/>
      <c r="D822" s="62"/>
      <c r="E822" s="254" t="str">
        <f t="shared" si="83"/>
        <v/>
      </c>
      <c r="F822" s="254" t="str">
        <f t="shared" si="82"/>
        <v/>
      </c>
      <c r="G822" s="255" t="str">
        <f t="shared" si="81"/>
        <v/>
      </c>
      <c r="H822" s="256" t="str">
        <f t="shared" si="84"/>
        <v/>
      </c>
      <c r="I822" s="256" t="str">
        <f t="shared" si="85"/>
        <v/>
      </c>
      <c r="J822" s="256" t="str">
        <f t="shared" si="86"/>
        <v/>
      </c>
    </row>
    <row r="823" spans="2:10" ht="15.75" x14ac:dyDescent="0.3">
      <c r="B823" s="60"/>
      <c r="C823" s="62"/>
      <c r="D823" s="62"/>
      <c r="E823" s="254" t="str">
        <f t="shared" si="83"/>
        <v/>
      </c>
      <c r="F823" s="254" t="str">
        <f t="shared" si="82"/>
        <v/>
      </c>
      <c r="G823" s="255" t="str">
        <f t="shared" si="81"/>
        <v/>
      </c>
      <c r="H823" s="256" t="str">
        <f t="shared" si="84"/>
        <v/>
      </c>
      <c r="I823" s="256" t="str">
        <f t="shared" si="85"/>
        <v/>
      </c>
      <c r="J823" s="256" t="str">
        <f t="shared" si="86"/>
        <v/>
      </c>
    </row>
    <row r="824" spans="2:10" ht="15.75" x14ac:dyDescent="0.3">
      <c r="B824" s="60"/>
      <c r="C824" s="62"/>
      <c r="D824" s="62"/>
      <c r="E824" s="254" t="str">
        <f t="shared" si="83"/>
        <v/>
      </c>
      <c r="F824" s="254" t="str">
        <f t="shared" si="82"/>
        <v/>
      </c>
      <c r="G824" s="255" t="str">
        <f t="shared" si="81"/>
        <v/>
      </c>
      <c r="H824" s="256" t="str">
        <f t="shared" si="84"/>
        <v/>
      </c>
      <c r="I824" s="256" t="str">
        <f t="shared" si="85"/>
        <v/>
      </c>
      <c r="J824" s="256" t="str">
        <f t="shared" si="86"/>
        <v/>
      </c>
    </row>
    <row r="825" spans="2:10" ht="15.75" x14ac:dyDescent="0.3">
      <c r="B825" s="60"/>
      <c r="C825" s="62"/>
      <c r="D825" s="62"/>
      <c r="E825" s="254" t="str">
        <f t="shared" si="83"/>
        <v/>
      </c>
      <c r="F825" s="254" t="str">
        <f t="shared" si="82"/>
        <v/>
      </c>
      <c r="G825" s="255" t="str">
        <f t="shared" si="81"/>
        <v/>
      </c>
      <c r="H825" s="256" t="str">
        <f t="shared" si="84"/>
        <v/>
      </c>
      <c r="I825" s="256" t="str">
        <f t="shared" si="85"/>
        <v/>
      </c>
      <c r="J825" s="256" t="str">
        <f t="shared" si="86"/>
        <v/>
      </c>
    </row>
    <row r="826" spans="2:10" ht="15.75" x14ac:dyDescent="0.3">
      <c r="B826" s="60"/>
      <c r="C826" s="62"/>
      <c r="D826" s="62"/>
      <c r="E826" s="254" t="str">
        <f t="shared" si="83"/>
        <v/>
      </c>
      <c r="F826" s="254" t="str">
        <f t="shared" si="82"/>
        <v/>
      </c>
      <c r="G826" s="255" t="str">
        <f t="shared" si="81"/>
        <v/>
      </c>
      <c r="H826" s="256" t="str">
        <f t="shared" si="84"/>
        <v/>
      </c>
      <c r="I826" s="256" t="str">
        <f t="shared" si="85"/>
        <v/>
      </c>
      <c r="J826" s="256" t="str">
        <f t="shared" si="86"/>
        <v/>
      </c>
    </row>
    <row r="827" spans="2:10" ht="15.75" x14ac:dyDescent="0.3">
      <c r="B827" s="60"/>
      <c r="C827" s="62"/>
      <c r="D827" s="62"/>
      <c r="E827" s="254" t="str">
        <f t="shared" si="83"/>
        <v/>
      </c>
      <c r="F827" s="254" t="str">
        <f t="shared" si="82"/>
        <v/>
      </c>
      <c r="G827" s="255" t="str">
        <f t="shared" si="81"/>
        <v/>
      </c>
      <c r="H827" s="256" t="str">
        <f t="shared" si="84"/>
        <v/>
      </c>
      <c r="I827" s="256" t="str">
        <f t="shared" si="85"/>
        <v/>
      </c>
      <c r="J827" s="256" t="str">
        <f t="shared" si="86"/>
        <v/>
      </c>
    </row>
    <row r="828" spans="2:10" ht="15.75" x14ac:dyDescent="0.3">
      <c r="B828" s="60"/>
      <c r="C828" s="62"/>
      <c r="D828" s="62"/>
      <c r="E828" s="254" t="str">
        <f t="shared" si="83"/>
        <v/>
      </c>
      <c r="F828" s="254" t="str">
        <f t="shared" si="82"/>
        <v/>
      </c>
      <c r="G828" s="255" t="str">
        <f t="shared" si="81"/>
        <v/>
      </c>
      <c r="H828" s="256" t="str">
        <f t="shared" si="84"/>
        <v/>
      </c>
      <c r="I828" s="256" t="str">
        <f t="shared" si="85"/>
        <v/>
      </c>
      <c r="J828" s="256" t="str">
        <f t="shared" si="86"/>
        <v/>
      </c>
    </row>
    <row r="829" spans="2:10" ht="15.75" x14ac:dyDescent="0.3">
      <c r="B829" s="60"/>
      <c r="C829" s="62"/>
      <c r="D829" s="62"/>
      <c r="E829" s="254" t="str">
        <f t="shared" si="83"/>
        <v/>
      </c>
      <c r="F829" s="254" t="str">
        <f t="shared" si="82"/>
        <v/>
      </c>
      <c r="G829" s="255" t="str">
        <f t="shared" si="81"/>
        <v/>
      </c>
      <c r="H829" s="256" t="str">
        <f t="shared" si="84"/>
        <v/>
      </c>
      <c r="I829" s="256" t="str">
        <f t="shared" si="85"/>
        <v/>
      </c>
      <c r="J829" s="256" t="str">
        <f t="shared" si="86"/>
        <v/>
      </c>
    </row>
    <row r="830" spans="2:10" ht="15.75" x14ac:dyDescent="0.3">
      <c r="B830" s="60"/>
      <c r="C830" s="62"/>
      <c r="D830" s="62"/>
      <c r="E830" s="254" t="str">
        <f t="shared" si="83"/>
        <v/>
      </c>
      <c r="F830" s="254" t="str">
        <f t="shared" si="82"/>
        <v/>
      </c>
      <c r="G830" s="255" t="str">
        <f t="shared" si="81"/>
        <v/>
      </c>
      <c r="H830" s="256" t="str">
        <f t="shared" si="84"/>
        <v/>
      </c>
      <c r="I830" s="256" t="str">
        <f t="shared" si="85"/>
        <v/>
      </c>
      <c r="J830" s="256" t="str">
        <f t="shared" si="86"/>
        <v/>
      </c>
    </row>
    <row r="831" spans="2:10" ht="15.75" x14ac:dyDescent="0.3">
      <c r="B831" s="60"/>
      <c r="C831" s="62"/>
      <c r="D831" s="62"/>
      <c r="E831" s="254" t="str">
        <f t="shared" si="83"/>
        <v/>
      </c>
      <c r="F831" s="254" t="str">
        <f t="shared" si="82"/>
        <v/>
      </c>
      <c r="G831" s="255" t="str">
        <f t="shared" si="81"/>
        <v/>
      </c>
      <c r="H831" s="256" t="str">
        <f t="shared" si="84"/>
        <v/>
      </c>
      <c r="I831" s="256" t="str">
        <f t="shared" si="85"/>
        <v/>
      </c>
      <c r="J831" s="256" t="str">
        <f t="shared" si="86"/>
        <v/>
      </c>
    </row>
    <row r="832" spans="2:10" ht="15.75" x14ac:dyDescent="0.3">
      <c r="B832" s="60"/>
      <c r="C832" s="62"/>
      <c r="D832" s="62"/>
      <c r="E832" s="254" t="str">
        <f t="shared" si="83"/>
        <v/>
      </c>
      <c r="F832" s="254" t="str">
        <f t="shared" si="82"/>
        <v/>
      </c>
      <c r="G832" s="255" t="str">
        <f t="shared" si="81"/>
        <v/>
      </c>
      <c r="H832" s="256" t="str">
        <f t="shared" si="84"/>
        <v/>
      </c>
      <c r="I832" s="256" t="str">
        <f t="shared" si="85"/>
        <v/>
      </c>
      <c r="J832" s="256" t="str">
        <f t="shared" si="86"/>
        <v/>
      </c>
    </row>
    <row r="833" spans="2:10" ht="15.75" x14ac:dyDescent="0.3">
      <c r="B833" s="60"/>
      <c r="C833" s="62"/>
      <c r="D833" s="62"/>
      <c r="E833" s="254" t="str">
        <f t="shared" si="83"/>
        <v/>
      </c>
      <c r="F833" s="254" t="str">
        <f t="shared" si="82"/>
        <v/>
      </c>
      <c r="G833" s="255" t="str">
        <f t="shared" si="81"/>
        <v/>
      </c>
      <c r="H833" s="256" t="str">
        <f t="shared" si="84"/>
        <v/>
      </c>
      <c r="I833" s="256" t="str">
        <f t="shared" si="85"/>
        <v/>
      </c>
      <c r="J833" s="256" t="str">
        <f t="shared" si="86"/>
        <v/>
      </c>
    </row>
    <row r="834" spans="2:10" ht="15.75" x14ac:dyDescent="0.3">
      <c r="B834" s="60"/>
      <c r="C834" s="62"/>
      <c r="D834" s="62"/>
      <c r="E834" s="254" t="str">
        <f t="shared" si="83"/>
        <v/>
      </c>
      <c r="F834" s="254" t="str">
        <f t="shared" si="82"/>
        <v/>
      </c>
      <c r="G834" s="255" t="str">
        <f t="shared" si="81"/>
        <v/>
      </c>
      <c r="H834" s="256" t="str">
        <f t="shared" si="84"/>
        <v/>
      </c>
      <c r="I834" s="256" t="str">
        <f t="shared" si="85"/>
        <v/>
      </c>
      <c r="J834" s="256" t="str">
        <f t="shared" si="86"/>
        <v/>
      </c>
    </row>
    <row r="835" spans="2:10" ht="15.75" x14ac:dyDescent="0.3">
      <c r="B835" s="60"/>
      <c r="C835" s="62"/>
      <c r="D835" s="62"/>
      <c r="E835" s="254" t="str">
        <f t="shared" si="83"/>
        <v/>
      </c>
      <c r="F835" s="254" t="str">
        <f t="shared" si="82"/>
        <v/>
      </c>
      <c r="G835" s="255" t="str">
        <f t="shared" si="81"/>
        <v/>
      </c>
      <c r="H835" s="256" t="str">
        <f t="shared" si="84"/>
        <v/>
      </c>
      <c r="I835" s="256" t="str">
        <f t="shared" si="85"/>
        <v/>
      </c>
      <c r="J835" s="256" t="str">
        <f t="shared" si="86"/>
        <v/>
      </c>
    </row>
    <row r="836" spans="2:10" ht="15.75" x14ac:dyDescent="0.3">
      <c r="B836" s="60"/>
      <c r="C836" s="62"/>
      <c r="D836" s="62"/>
      <c r="E836" s="254" t="str">
        <f t="shared" si="83"/>
        <v/>
      </c>
      <c r="F836" s="254" t="str">
        <f t="shared" si="82"/>
        <v/>
      </c>
      <c r="G836" s="255" t="str">
        <f t="shared" si="81"/>
        <v/>
      </c>
      <c r="H836" s="256" t="str">
        <f t="shared" si="84"/>
        <v/>
      </c>
      <c r="I836" s="256" t="str">
        <f t="shared" si="85"/>
        <v/>
      </c>
      <c r="J836" s="256" t="str">
        <f t="shared" si="86"/>
        <v/>
      </c>
    </row>
    <row r="837" spans="2:10" ht="15.75" x14ac:dyDescent="0.3">
      <c r="B837" s="60"/>
      <c r="C837" s="62"/>
      <c r="D837" s="62"/>
      <c r="E837" s="254" t="str">
        <f t="shared" si="83"/>
        <v/>
      </c>
      <c r="F837" s="254" t="str">
        <f t="shared" si="82"/>
        <v/>
      </c>
      <c r="G837" s="255" t="str">
        <f t="shared" si="81"/>
        <v/>
      </c>
      <c r="H837" s="256" t="str">
        <f t="shared" si="84"/>
        <v/>
      </c>
      <c r="I837" s="256" t="str">
        <f t="shared" si="85"/>
        <v/>
      </c>
      <c r="J837" s="256" t="str">
        <f t="shared" si="86"/>
        <v/>
      </c>
    </row>
    <row r="838" spans="2:10" ht="15.75" x14ac:dyDescent="0.3">
      <c r="B838" s="60"/>
      <c r="C838" s="62"/>
      <c r="D838" s="62"/>
      <c r="E838" s="254" t="str">
        <f t="shared" si="83"/>
        <v/>
      </c>
      <c r="F838" s="254" t="str">
        <f t="shared" si="82"/>
        <v/>
      </c>
      <c r="G838" s="255" t="str">
        <f t="shared" si="81"/>
        <v/>
      </c>
      <c r="H838" s="256" t="str">
        <f t="shared" si="84"/>
        <v/>
      </c>
      <c r="I838" s="256" t="str">
        <f t="shared" si="85"/>
        <v/>
      </c>
      <c r="J838" s="256" t="str">
        <f t="shared" si="86"/>
        <v/>
      </c>
    </row>
    <row r="839" spans="2:10" ht="15.75" x14ac:dyDescent="0.3">
      <c r="B839" s="60"/>
      <c r="C839" s="62"/>
      <c r="D839" s="62"/>
      <c r="E839" s="254" t="str">
        <f t="shared" si="83"/>
        <v/>
      </c>
      <c r="F839" s="254" t="str">
        <f t="shared" si="82"/>
        <v/>
      </c>
      <c r="G839" s="255" t="str">
        <f t="shared" si="81"/>
        <v/>
      </c>
      <c r="H839" s="256" t="str">
        <f t="shared" si="84"/>
        <v/>
      </c>
      <c r="I839" s="256" t="str">
        <f t="shared" si="85"/>
        <v/>
      </c>
      <c r="J839" s="256" t="str">
        <f t="shared" si="86"/>
        <v/>
      </c>
    </row>
    <row r="840" spans="2:10" ht="15.75" x14ac:dyDescent="0.3">
      <c r="B840" s="60"/>
      <c r="C840" s="62"/>
      <c r="D840" s="62"/>
      <c r="E840" s="254" t="str">
        <f t="shared" si="83"/>
        <v/>
      </c>
      <c r="F840" s="254" t="str">
        <f t="shared" si="82"/>
        <v/>
      </c>
      <c r="G840" s="255" t="str">
        <f t="shared" si="81"/>
        <v/>
      </c>
      <c r="H840" s="256" t="str">
        <f t="shared" si="84"/>
        <v/>
      </c>
      <c r="I840" s="256" t="str">
        <f t="shared" si="85"/>
        <v/>
      </c>
      <c r="J840" s="256" t="str">
        <f t="shared" si="86"/>
        <v/>
      </c>
    </row>
    <row r="841" spans="2:10" ht="15.75" x14ac:dyDescent="0.3">
      <c r="B841" s="60"/>
      <c r="C841" s="62"/>
      <c r="D841" s="62"/>
      <c r="E841" s="254" t="str">
        <f t="shared" si="83"/>
        <v/>
      </c>
      <c r="F841" s="254" t="str">
        <f t="shared" si="82"/>
        <v/>
      </c>
      <c r="G841" s="255" t="str">
        <f t="shared" ref="G841:G904" si="87">+IF(AND(B842&lt;&gt;"",$F$5&gt;B841),B842-B841,"")</f>
        <v/>
      </c>
      <c r="H841" s="256" t="str">
        <f t="shared" si="84"/>
        <v/>
      </c>
      <c r="I841" s="256" t="str">
        <f t="shared" si="85"/>
        <v/>
      </c>
      <c r="J841" s="256" t="str">
        <f t="shared" si="86"/>
        <v/>
      </c>
    </row>
    <row r="842" spans="2:10" ht="15.75" x14ac:dyDescent="0.3">
      <c r="B842" s="60"/>
      <c r="C842" s="62"/>
      <c r="D842" s="62"/>
      <c r="E842" s="254" t="str">
        <f t="shared" si="83"/>
        <v/>
      </c>
      <c r="F842" s="254" t="str">
        <f t="shared" si="82"/>
        <v/>
      </c>
      <c r="G842" s="255" t="str">
        <f t="shared" si="87"/>
        <v/>
      </c>
      <c r="H842" s="256" t="str">
        <f t="shared" si="84"/>
        <v/>
      </c>
      <c r="I842" s="256" t="str">
        <f t="shared" si="85"/>
        <v/>
      </c>
      <c r="J842" s="256" t="str">
        <f t="shared" si="86"/>
        <v/>
      </c>
    </row>
    <row r="843" spans="2:10" ht="15.75" x14ac:dyDescent="0.3">
      <c r="B843" s="60"/>
      <c r="C843" s="62"/>
      <c r="D843" s="62"/>
      <c r="E843" s="254" t="str">
        <f t="shared" si="83"/>
        <v/>
      </c>
      <c r="F843" s="254" t="str">
        <f t="shared" si="82"/>
        <v/>
      </c>
      <c r="G843" s="255" t="str">
        <f t="shared" si="87"/>
        <v/>
      </c>
      <c r="H843" s="256" t="str">
        <f t="shared" si="84"/>
        <v/>
      </c>
      <c r="I843" s="256" t="str">
        <f t="shared" si="85"/>
        <v/>
      </c>
      <c r="J843" s="256" t="str">
        <f t="shared" si="86"/>
        <v/>
      </c>
    </row>
    <row r="844" spans="2:10" ht="15.75" x14ac:dyDescent="0.3">
      <c r="B844" s="60"/>
      <c r="C844" s="62"/>
      <c r="D844" s="62"/>
      <c r="E844" s="254" t="str">
        <f t="shared" si="83"/>
        <v/>
      </c>
      <c r="F844" s="254" t="str">
        <f t="shared" si="82"/>
        <v/>
      </c>
      <c r="G844" s="255" t="str">
        <f t="shared" si="87"/>
        <v/>
      </c>
      <c r="H844" s="256" t="str">
        <f t="shared" si="84"/>
        <v/>
      </c>
      <c r="I844" s="256" t="str">
        <f t="shared" si="85"/>
        <v/>
      </c>
      <c r="J844" s="256" t="str">
        <f t="shared" si="86"/>
        <v/>
      </c>
    </row>
    <row r="845" spans="2:10" ht="15.75" x14ac:dyDescent="0.3">
      <c r="B845" s="60"/>
      <c r="C845" s="62"/>
      <c r="D845" s="62"/>
      <c r="E845" s="254" t="str">
        <f t="shared" si="83"/>
        <v/>
      </c>
      <c r="F845" s="254" t="str">
        <f t="shared" si="82"/>
        <v/>
      </c>
      <c r="G845" s="255" t="str">
        <f t="shared" si="87"/>
        <v/>
      </c>
      <c r="H845" s="256" t="str">
        <f t="shared" si="84"/>
        <v/>
      </c>
      <c r="I845" s="256" t="str">
        <f t="shared" si="85"/>
        <v/>
      </c>
      <c r="J845" s="256" t="str">
        <f t="shared" si="86"/>
        <v/>
      </c>
    </row>
    <row r="846" spans="2:10" ht="15.75" x14ac:dyDescent="0.3">
      <c r="B846" s="60"/>
      <c r="C846" s="62"/>
      <c r="D846" s="62"/>
      <c r="E846" s="254" t="str">
        <f t="shared" si="83"/>
        <v/>
      </c>
      <c r="F846" s="254" t="str">
        <f t="shared" si="82"/>
        <v/>
      </c>
      <c r="G846" s="255" t="str">
        <f t="shared" si="87"/>
        <v/>
      </c>
      <c r="H846" s="256" t="str">
        <f t="shared" si="84"/>
        <v/>
      </c>
      <c r="I846" s="256" t="str">
        <f t="shared" si="85"/>
        <v/>
      </c>
      <c r="J846" s="256" t="str">
        <f t="shared" si="86"/>
        <v/>
      </c>
    </row>
    <row r="847" spans="2:10" ht="15.75" x14ac:dyDescent="0.3">
      <c r="B847" s="60"/>
      <c r="C847" s="62"/>
      <c r="D847" s="62"/>
      <c r="E847" s="254" t="str">
        <f t="shared" si="83"/>
        <v/>
      </c>
      <c r="F847" s="254" t="str">
        <f t="shared" si="82"/>
        <v/>
      </c>
      <c r="G847" s="255" t="str">
        <f t="shared" si="87"/>
        <v/>
      </c>
      <c r="H847" s="256" t="str">
        <f t="shared" si="84"/>
        <v/>
      </c>
      <c r="I847" s="256" t="str">
        <f t="shared" si="85"/>
        <v/>
      </c>
      <c r="J847" s="256" t="str">
        <f t="shared" si="86"/>
        <v/>
      </c>
    </row>
    <row r="848" spans="2:10" ht="15.75" x14ac:dyDescent="0.3">
      <c r="B848" s="60"/>
      <c r="C848" s="62"/>
      <c r="D848" s="62"/>
      <c r="E848" s="254" t="str">
        <f t="shared" si="83"/>
        <v/>
      </c>
      <c r="F848" s="254" t="str">
        <f t="shared" ref="F848:F911" si="88">+IFERROR(IF(E848&gt;$H$5,E848-$H$5,""),"")</f>
        <v/>
      </c>
      <c r="G848" s="255" t="str">
        <f t="shared" si="87"/>
        <v/>
      </c>
      <c r="H848" s="256" t="str">
        <f t="shared" si="84"/>
        <v/>
      </c>
      <c r="I848" s="256" t="str">
        <f t="shared" si="85"/>
        <v/>
      </c>
      <c r="J848" s="256" t="str">
        <f t="shared" si="86"/>
        <v/>
      </c>
    </row>
    <row r="849" spans="2:10" ht="15.75" x14ac:dyDescent="0.3">
      <c r="B849" s="60"/>
      <c r="C849" s="62"/>
      <c r="D849" s="62"/>
      <c r="E849" s="254" t="str">
        <f t="shared" si="83"/>
        <v/>
      </c>
      <c r="F849" s="254" t="str">
        <f t="shared" si="88"/>
        <v/>
      </c>
      <c r="G849" s="255" t="str">
        <f t="shared" si="87"/>
        <v/>
      </c>
      <c r="H849" s="256" t="str">
        <f t="shared" si="84"/>
        <v/>
      </c>
      <c r="I849" s="256" t="str">
        <f t="shared" si="85"/>
        <v/>
      </c>
      <c r="J849" s="256" t="str">
        <f t="shared" si="86"/>
        <v/>
      </c>
    </row>
    <row r="850" spans="2:10" ht="15.75" x14ac:dyDescent="0.3">
      <c r="B850" s="60"/>
      <c r="C850" s="62"/>
      <c r="D850" s="62"/>
      <c r="E850" s="254" t="str">
        <f t="shared" si="83"/>
        <v/>
      </c>
      <c r="F850" s="254" t="str">
        <f t="shared" si="88"/>
        <v/>
      </c>
      <c r="G850" s="255" t="str">
        <f t="shared" si="87"/>
        <v/>
      </c>
      <c r="H850" s="256" t="str">
        <f t="shared" si="84"/>
        <v/>
      </c>
      <c r="I850" s="256" t="str">
        <f t="shared" si="85"/>
        <v/>
      </c>
      <c r="J850" s="256" t="str">
        <f t="shared" si="86"/>
        <v/>
      </c>
    </row>
    <row r="851" spans="2:10" ht="15.75" x14ac:dyDescent="0.3">
      <c r="B851" s="60"/>
      <c r="C851" s="62"/>
      <c r="D851" s="62"/>
      <c r="E851" s="254" t="str">
        <f t="shared" ref="E851:E914" si="89">+IF(C851&lt;&gt;"",E850+C851-D851,"")</f>
        <v/>
      </c>
      <c r="F851" s="254" t="str">
        <f t="shared" si="88"/>
        <v/>
      </c>
      <c r="G851" s="255" t="str">
        <f t="shared" si="87"/>
        <v/>
      </c>
      <c r="H851" s="256" t="str">
        <f t="shared" ref="H851:H914" si="90">+IFERROR(IF(G851&lt;&gt;0,F851*G851,0),"")</f>
        <v/>
      </c>
      <c r="I851" s="256" t="str">
        <f t="shared" ref="I851:I914" si="91">+IFERROR((G851*F851*$I$5)/36500,"")</f>
        <v/>
      </c>
      <c r="J851" s="256" t="str">
        <f t="shared" ref="J851:J914" si="92">+IFERROR(J850+I851,"")</f>
        <v/>
      </c>
    </row>
    <row r="852" spans="2:10" ht="15.75" x14ac:dyDescent="0.3">
      <c r="B852" s="60"/>
      <c r="C852" s="62"/>
      <c r="D852" s="62"/>
      <c r="E852" s="254" t="str">
        <f t="shared" si="89"/>
        <v/>
      </c>
      <c r="F852" s="254" t="str">
        <f t="shared" si="88"/>
        <v/>
      </c>
      <c r="G852" s="255" t="str">
        <f t="shared" si="87"/>
        <v/>
      </c>
      <c r="H852" s="256" t="str">
        <f t="shared" si="90"/>
        <v/>
      </c>
      <c r="I852" s="256" t="str">
        <f t="shared" si="91"/>
        <v/>
      </c>
      <c r="J852" s="256" t="str">
        <f t="shared" si="92"/>
        <v/>
      </c>
    </row>
    <row r="853" spans="2:10" ht="15.75" x14ac:dyDescent="0.3">
      <c r="B853" s="60"/>
      <c r="C853" s="62"/>
      <c r="D853" s="62"/>
      <c r="E853" s="254" t="str">
        <f t="shared" si="89"/>
        <v/>
      </c>
      <c r="F853" s="254" t="str">
        <f t="shared" si="88"/>
        <v/>
      </c>
      <c r="G853" s="255" t="str">
        <f t="shared" si="87"/>
        <v/>
      </c>
      <c r="H853" s="256" t="str">
        <f t="shared" si="90"/>
        <v/>
      </c>
      <c r="I853" s="256" t="str">
        <f t="shared" si="91"/>
        <v/>
      </c>
      <c r="J853" s="256" t="str">
        <f t="shared" si="92"/>
        <v/>
      </c>
    </row>
    <row r="854" spans="2:10" ht="15.75" x14ac:dyDescent="0.3">
      <c r="B854" s="60"/>
      <c r="C854" s="62"/>
      <c r="D854" s="62"/>
      <c r="E854" s="254" t="str">
        <f t="shared" si="89"/>
        <v/>
      </c>
      <c r="F854" s="254" t="str">
        <f t="shared" si="88"/>
        <v/>
      </c>
      <c r="G854" s="255" t="str">
        <f t="shared" si="87"/>
        <v/>
      </c>
      <c r="H854" s="256" t="str">
        <f t="shared" si="90"/>
        <v/>
      </c>
      <c r="I854" s="256" t="str">
        <f t="shared" si="91"/>
        <v/>
      </c>
      <c r="J854" s="256" t="str">
        <f t="shared" si="92"/>
        <v/>
      </c>
    </row>
    <row r="855" spans="2:10" ht="15.75" x14ac:dyDescent="0.3">
      <c r="B855" s="60"/>
      <c r="C855" s="62"/>
      <c r="D855" s="62"/>
      <c r="E855" s="254" t="str">
        <f t="shared" si="89"/>
        <v/>
      </c>
      <c r="F855" s="254" t="str">
        <f t="shared" si="88"/>
        <v/>
      </c>
      <c r="G855" s="255" t="str">
        <f t="shared" si="87"/>
        <v/>
      </c>
      <c r="H855" s="256" t="str">
        <f t="shared" si="90"/>
        <v/>
      </c>
      <c r="I855" s="256" t="str">
        <f t="shared" si="91"/>
        <v/>
      </c>
      <c r="J855" s="256" t="str">
        <f t="shared" si="92"/>
        <v/>
      </c>
    </row>
    <row r="856" spans="2:10" ht="15.75" x14ac:dyDescent="0.3">
      <c r="B856" s="60"/>
      <c r="C856" s="62"/>
      <c r="D856" s="62"/>
      <c r="E856" s="254" t="str">
        <f t="shared" si="89"/>
        <v/>
      </c>
      <c r="F856" s="254" t="str">
        <f t="shared" si="88"/>
        <v/>
      </c>
      <c r="G856" s="255" t="str">
        <f t="shared" si="87"/>
        <v/>
      </c>
      <c r="H856" s="256" t="str">
        <f t="shared" si="90"/>
        <v/>
      </c>
      <c r="I856" s="256" t="str">
        <f t="shared" si="91"/>
        <v/>
      </c>
      <c r="J856" s="256" t="str">
        <f t="shared" si="92"/>
        <v/>
      </c>
    </row>
    <row r="857" spans="2:10" ht="15.75" x14ac:dyDescent="0.3">
      <c r="B857" s="60"/>
      <c r="C857" s="62"/>
      <c r="D857" s="62"/>
      <c r="E857" s="254" t="str">
        <f t="shared" si="89"/>
        <v/>
      </c>
      <c r="F857" s="254" t="str">
        <f t="shared" si="88"/>
        <v/>
      </c>
      <c r="G857" s="255" t="str">
        <f t="shared" si="87"/>
        <v/>
      </c>
      <c r="H857" s="256" t="str">
        <f t="shared" si="90"/>
        <v/>
      </c>
      <c r="I857" s="256" t="str">
        <f t="shared" si="91"/>
        <v/>
      </c>
      <c r="J857" s="256" t="str">
        <f t="shared" si="92"/>
        <v/>
      </c>
    </row>
    <row r="858" spans="2:10" ht="15.75" x14ac:dyDescent="0.3">
      <c r="B858" s="60"/>
      <c r="C858" s="62"/>
      <c r="D858" s="62"/>
      <c r="E858" s="254" t="str">
        <f t="shared" si="89"/>
        <v/>
      </c>
      <c r="F858" s="254" t="str">
        <f t="shared" si="88"/>
        <v/>
      </c>
      <c r="G858" s="255" t="str">
        <f t="shared" si="87"/>
        <v/>
      </c>
      <c r="H858" s="256" t="str">
        <f t="shared" si="90"/>
        <v/>
      </c>
      <c r="I858" s="256" t="str">
        <f t="shared" si="91"/>
        <v/>
      </c>
      <c r="J858" s="256" t="str">
        <f t="shared" si="92"/>
        <v/>
      </c>
    </row>
    <row r="859" spans="2:10" ht="15.75" x14ac:dyDescent="0.3">
      <c r="B859" s="60"/>
      <c r="C859" s="62"/>
      <c r="D859" s="62"/>
      <c r="E859" s="254" t="str">
        <f t="shared" si="89"/>
        <v/>
      </c>
      <c r="F859" s="254" t="str">
        <f t="shared" si="88"/>
        <v/>
      </c>
      <c r="G859" s="255" t="str">
        <f t="shared" si="87"/>
        <v/>
      </c>
      <c r="H859" s="256" t="str">
        <f t="shared" si="90"/>
        <v/>
      </c>
      <c r="I859" s="256" t="str">
        <f t="shared" si="91"/>
        <v/>
      </c>
      <c r="J859" s="256" t="str">
        <f t="shared" si="92"/>
        <v/>
      </c>
    </row>
    <row r="860" spans="2:10" ht="15.75" x14ac:dyDescent="0.3">
      <c r="B860" s="60"/>
      <c r="C860" s="62"/>
      <c r="D860" s="62"/>
      <c r="E860" s="254" t="str">
        <f t="shared" si="89"/>
        <v/>
      </c>
      <c r="F860" s="254" t="str">
        <f t="shared" si="88"/>
        <v/>
      </c>
      <c r="G860" s="255" t="str">
        <f t="shared" si="87"/>
        <v/>
      </c>
      <c r="H860" s="256" t="str">
        <f t="shared" si="90"/>
        <v/>
      </c>
      <c r="I860" s="256" t="str">
        <f t="shared" si="91"/>
        <v/>
      </c>
      <c r="J860" s="256" t="str">
        <f t="shared" si="92"/>
        <v/>
      </c>
    </row>
    <row r="861" spans="2:10" ht="15.75" x14ac:dyDescent="0.3">
      <c r="B861" s="60"/>
      <c r="C861" s="62"/>
      <c r="D861" s="62"/>
      <c r="E861" s="254" t="str">
        <f t="shared" si="89"/>
        <v/>
      </c>
      <c r="F861" s="254" t="str">
        <f t="shared" si="88"/>
        <v/>
      </c>
      <c r="G861" s="255" t="str">
        <f t="shared" si="87"/>
        <v/>
      </c>
      <c r="H861" s="256" t="str">
        <f t="shared" si="90"/>
        <v/>
      </c>
      <c r="I861" s="256" t="str">
        <f t="shared" si="91"/>
        <v/>
      </c>
      <c r="J861" s="256" t="str">
        <f t="shared" si="92"/>
        <v/>
      </c>
    </row>
    <row r="862" spans="2:10" ht="15.75" x14ac:dyDescent="0.3">
      <c r="B862" s="60"/>
      <c r="C862" s="62"/>
      <c r="D862" s="62"/>
      <c r="E862" s="254" t="str">
        <f t="shared" si="89"/>
        <v/>
      </c>
      <c r="F862" s="254" t="str">
        <f t="shared" si="88"/>
        <v/>
      </c>
      <c r="G862" s="255" t="str">
        <f t="shared" si="87"/>
        <v/>
      </c>
      <c r="H862" s="256" t="str">
        <f t="shared" si="90"/>
        <v/>
      </c>
      <c r="I862" s="256" t="str">
        <f t="shared" si="91"/>
        <v/>
      </c>
      <c r="J862" s="256" t="str">
        <f t="shared" si="92"/>
        <v/>
      </c>
    </row>
    <row r="863" spans="2:10" ht="15.75" x14ac:dyDescent="0.3">
      <c r="B863" s="60"/>
      <c r="C863" s="62"/>
      <c r="D863" s="62"/>
      <c r="E863" s="254" t="str">
        <f t="shared" si="89"/>
        <v/>
      </c>
      <c r="F863" s="254" t="str">
        <f t="shared" si="88"/>
        <v/>
      </c>
      <c r="G863" s="255" t="str">
        <f t="shared" si="87"/>
        <v/>
      </c>
      <c r="H863" s="256" t="str">
        <f t="shared" si="90"/>
        <v/>
      </c>
      <c r="I863" s="256" t="str">
        <f t="shared" si="91"/>
        <v/>
      </c>
      <c r="J863" s="256" t="str">
        <f t="shared" si="92"/>
        <v/>
      </c>
    </row>
    <row r="864" spans="2:10" ht="15.75" x14ac:dyDescent="0.3">
      <c r="B864" s="60"/>
      <c r="C864" s="62"/>
      <c r="D864" s="62"/>
      <c r="E864" s="254" t="str">
        <f t="shared" si="89"/>
        <v/>
      </c>
      <c r="F864" s="254" t="str">
        <f t="shared" si="88"/>
        <v/>
      </c>
      <c r="G864" s="255" t="str">
        <f t="shared" si="87"/>
        <v/>
      </c>
      <c r="H864" s="256" t="str">
        <f t="shared" si="90"/>
        <v/>
      </c>
      <c r="I864" s="256" t="str">
        <f t="shared" si="91"/>
        <v/>
      </c>
      <c r="J864" s="256" t="str">
        <f t="shared" si="92"/>
        <v/>
      </c>
    </row>
    <row r="865" spans="2:10" ht="15.75" x14ac:dyDescent="0.3">
      <c r="B865" s="60"/>
      <c r="C865" s="62"/>
      <c r="D865" s="62"/>
      <c r="E865" s="254" t="str">
        <f t="shared" si="89"/>
        <v/>
      </c>
      <c r="F865" s="254" t="str">
        <f t="shared" si="88"/>
        <v/>
      </c>
      <c r="G865" s="255" t="str">
        <f t="shared" si="87"/>
        <v/>
      </c>
      <c r="H865" s="256" t="str">
        <f t="shared" si="90"/>
        <v/>
      </c>
      <c r="I865" s="256" t="str">
        <f t="shared" si="91"/>
        <v/>
      </c>
      <c r="J865" s="256" t="str">
        <f t="shared" si="92"/>
        <v/>
      </c>
    </row>
    <row r="866" spans="2:10" ht="15.75" x14ac:dyDescent="0.3">
      <c r="B866" s="60"/>
      <c r="C866" s="62"/>
      <c r="D866" s="62"/>
      <c r="E866" s="254" t="str">
        <f t="shared" si="89"/>
        <v/>
      </c>
      <c r="F866" s="254" t="str">
        <f t="shared" si="88"/>
        <v/>
      </c>
      <c r="G866" s="255" t="str">
        <f t="shared" si="87"/>
        <v/>
      </c>
      <c r="H866" s="256" t="str">
        <f t="shared" si="90"/>
        <v/>
      </c>
      <c r="I866" s="256" t="str">
        <f t="shared" si="91"/>
        <v/>
      </c>
      <c r="J866" s="256" t="str">
        <f t="shared" si="92"/>
        <v/>
      </c>
    </row>
    <row r="867" spans="2:10" ht="15.75" x14ac:dyDescent="0.3">
      <c r="B867" s="60"/>
      <c r="C867" s="62"/>
      <c r="D867" s="62"/>
      <c r="E867" s="254" t="str">
        <f t="shared" si="89"/>
        <v/>
      </c>
      <c r="F867" s="254" t="str">
        <f t="shared" si="88"/>
        <v/>
      </c>
      <c r="G867" s="255" t="str">
        <f t="shared" si="87"/>
        <v/>
      </c>
      <c r="H867" s="256" t="str">
        <f t="shared" si="90"/>
        <v/>
      </c>
      <c r="I867" s="256" t="str">
        <f t="shared" si="91"/>
        <v/>
      </c>
      <c r="J867" s="256" t="str">
        <f t="shared" si="92"/>
        <v/>
      </c>
    </row>
    <row r="868" spans="2:10" ht="15.75" x14ac:dyDescent="0.3">
      <c r="B868" s="60"/>
      <c r="C868" s="62"/>
      <c r="D868" s="62"/>
      <c r="E868" s="254" t="str">
        <f t="shared" si="89"/>
        <v/>
      </c>
      <c r="F868" s="254" t="str">
        <f t="shared" si="88"/>
        <v/>
      </c>
      <c r="G868" s="255" t="str">
        <f t="shared" si="87"/>
        <v/>
      </c>
      <c r="H868" s="256" t="str">
        <f t="shared" si="90"/>
        <v/>
      </c>
      <c r="I868" s="256" t="str">
        <f t="shared" si="91"/>
        <v/>
      </c>
      <c r="J868" s="256" t="str">
        <f t="shared" si="92"/>
        <v/>
      </c>
    </row>
    <row r="869" spans="2:10" ht="15.75" x14ac:dyDescent="0.3">
      <c r="B869" s="60"/>
      <c r="C869" s="62"/>
      <c r="D869" s="62"/>
      <c r="E869" s="254" t="str">
        <f t="shared" si="89"/>
        <v/>
      </c>
      <c r="F869" s="254" t="str">
        <f t="shared" si="88"/>
        <v/>
      </c>
      <c r="G869" s="255" t="str">
        <f t="shared" si="87"/>
        <v/>
      </c>
      <c r="H869" s="256" t="str">
        <f t="shared" si="90"/>
        <v/>
      </c>
      <c r="I869" s="256" t="str">
        <f t="shared" si="91"/>
        <v/>
      </c>
      <c r="J869" s="256" t="str">
        <f t="shared" si="92"/>
        <v/>
      </c>
    </row>
    <row r="870" spans="2:10" ht="15.75" x14ac:dyDescent="0.3">
      <c r="B870" s="60"/>
      <c r="C870" s="62"/>
      <c r="D870" s="62"/>
      <c r="E870" s="254" t="str">
        <f t="shared" si="89"/>
        <v/>
      </c>
      <c r="F870" s="254" t="str">
        <f t="shared" si="88"/>
        <v/>
      </c>
      <c r="G870" s="255" t="str">
        <f t="shared" si="87"/>
        <v/>
      </c>
      <c r="H870" s="256" t="str">
        <f t="shared" si="90"/>
        <v/>
      </c>
      <c r="I870" s="256" t="str">
        <f t="shared" si="91"/>
        <v/>
      </c>
      <c r="J870" s="256" t="str">
        <f t="shared" si="92"/>
        <v/>
      </c>
    </row>
    <row r="871" spans="2:10" ht="15.75" x14ac:dyDescent="0.3">
      <c r="B871" s="60"/>
      <c r="C871" s="62"/>
      <c r="D871" s="62"/>
      <c r="E871" s="254" t="str">
        <f t="shared" si="89"/>
        <v/>
      </c>
      <c r="F871" s="254" t="str">
        <f t="shared" si="88"/>
        <v/>
      </c>
      <c r="G871" s="255" t="str">
        <f t="shared" si="87"/>
        <v/>
      </c>
      <c r="H871" s="256" t="str">
        <f t="shared" si="90"/>
        <v/>
      </c>
      <c r="I871" s="256" t="str">
        <f t="shared" si="91"/>
        <v/>
      </c>
      <c r="J871" s="256" t="str">
        <f t="shared" si="92"/>
        <v/>
      </c>
    </row>
    <row r="872" spans="2:10" ht="15.75" x14ac:dyDescent="0.3">
      <c r="B872" s="60"/>
      <c r="C872" s="62"/>
      <c r="D872" s="62"/>
      <c r="E872" s="254" t="str">
        <f t="shared" si="89"/>
        <v/>
      </c>
      <c r="F872" s="254" t="str">
        <f t="shared" si="88"/>
        <v/>
      </c>
      <c r="G872" s="255" t="str">
        <f t="shared" si="87"/>
        <v/>
      </c>
      <c r="H872" s="256" t="str">
        <f t="shared" si="90"/>
        <v/>
      </c>
      <c r="I872" s="256" t="str">
        <f t="shared" si="91"/>
        <v/>
      </c>
      <c r="J872" s="256" t="str">
        <f t="shared" si="92"/>
        <v/>
      </c>
    </row>
    <row r="873" spans="2:10" ht="15.75" x14ac:dyDescent="0.3">
      <c r="B873" s="60"/>
      <c r="C873" s="62"/>
      <c r="D873" s="62"/>
      <c r="E873" s="254" t="str">
        <f t="shared" si="89"/>
        <v/>
      </c>
      <c r="F873" s="254" t="str">
        <f t="shared" si="88"/>
        <v/>
      </c>
      <c r="G873" s="255" t="str">
        <f t="shared" si="87"/>
        <v/>
      </c>
      <c r="H873" s="256" t="str">
        <f t="shared" si="90"/>
        <v/>
      </c>
      <c r="I873" s="256" t="str">
        <f t="shared" si="91"/>
        <v/>
      </c>
      <c r="J873" s="256" t="str">
        <f t="shared" si="92"/>
        <v/>
      </c>
    </row>
    <row r="874" spans="2:10" ht="15.75" x14ac:dyDescent="0.3">
      <c r="B874" s="60"/>
      <c r="C874" s="62"/>
      <c r="D874" s="62"/>
      <c r="E874" s="254" t="str">
        <f t="shared" si="89"/>
        <v/>
      </c>
      <c r="F874" s="254" t="str">
        <f t="shared" si="88"/>
        <v/>
      </c>
      <c r="G874" s="255" t="str">
        <f t="shared" si="87"/>
        <v/>
      </c>
      <c r="H874" s="256" t="str">
        <f t="shared" si="90"/>
        <v/>
      </c>
      <c r="I874" s="256" t="str">
        <f t="shared" si="91"/>
        <v/>
      </c>
      <c r="J874" s="256" t="str">
        <f t="shared" si="92"/>
        <v/>
      </c>
    </row>
    <row r="875" spans="2:10" ht="15.75" x14ac:dyDescent="0.3">
      <c r="B875" s="60"/>
      <c r="C875" s="62"/>
      <c r="D875" s="62"/>
      <c r="E875" s="254" t="str">
        <f t="shared" si="89"/>
        <v/>
      </c>
      <c r="F875" s="254" t="str">
        <f t="shared" si="88"/>
        <v/>
      </c>
      <c r="G875" s="255" t="str">
        <f t="shared" si="87"/>
        <v/>
      </c>
      <c r="H875" s="256" t="str">
        <f t="shared" si="90"/>
        <v/>
      </c>
      <c r="I875" s="256" t="str">
        <f t="shared" si="91"/>
        <v/>
      </c>
      <c r="J875" s="256" t="str">
        <f t="shared" si="92"/>
        <v/>
      </c>
    </row>
    <row r="876" spans="2:10" ht="15.75" x14ac:dyDescent="0.3">
      <c r="B876" s="60"/>
      <c r="C876" s="62"/>
      <c r="D876" s="62"/>
      <c r="E876" s="254" t="str">
        <f t="shared" si="89"/>
        <v/>
      </c>
      <c r="F876" s="254" t="str">
        <f t="shared" si="88"/>
        <v/>
      </c>
      <c r="G876" s="255" t="str">
        <f t="shared" si="87"/>
        <v/>
      </c>
      <c r="H876" s="256" t="str">
        <f t="shared" si="90"/>
        <v/>
      </c>
      <c r="I876" s="256" t="str">
        <f t="shared" si="91"/>
        <v/>
      </c>
      <c r="J876" s="256" t="str">
        <f t="shared" si="92"/>
        <v/>
      </c>
    </row>
    <row r="877" spans="2:10" ht="15.75" x14ac:dyDescent="0.3">
      <c r="B877" s="60"/>
      <c r="C877" s="62"/>
      <c r="D877" s="62"/>
      <c r="E877" s="254" t="str">
        <f t="shared" si="89"/>
        <v/>
      </c>
      <c r="F877" s="254" t="str">
        <f t="shared" si="88"/>
        <v/>
      </c>
      <c r="G877" s="255" t="str">
        <f t="shared" si="87"/>
        <v/>
      </c>
      <c r="H877" s="256" t="str">
        <f t="shared" si="90"/>
        <v/>
      </c>
      <c r="I877" s="256" t="str">
        <f t="shared" si="91"/>
        <v/>
      </c>
      <c r="J877" s="256" t="str">
        <f t="shared" si="92"/>
        <v/>
      </c>
    </row>
    <row r="878" spans="2:10" ht="15.75" x14ac:dyDescent="0.3">
      <c r="B878" s="60"/>
      <c r="C878" s="62"/>
      <c r="D878" s="62"/>
      <c r="E878" s="254" t="str">
        <f t="shared" si="89"/>
        <v/>
      </c>
      <c r="F878" s="254" t="str">
        <f t="shared" si="88"/>
        <v/>
      </c>
      <c r="G878" s="255" t="str">
        <f t="shared" si="87"/>
        <v/>
      </c>
      <c r="H878" s="256" t="str">
        <f t="shared" si="90"/>
        <v/>
      </c>
      <c r="I878" s="256" t="str">
        <f t="shared" si="91"/>
        <v/>
      </c>
      <c r="J878" s="256" t="str">
        <f t="shared" si="92"/>
        <v/>
      </c>
    </row>
    <row r="879" spans="2:10" ht="15.75" x14ac:dyDescent="0.3">
      <c r="B879" s="60"/>
      <c r="C879" s="62"/>
      <c r="D879" s="62"/>
      <c r="E879" s="254" t="str">
        <f t="shared" si="89"/>
        <v/>
      </c>
      <c r="F879" s="254" t="str">
        <f t="shared" si="88"/>
        <v/>
      </c>
      <c r="G879" s="255" t="str">
        <f t="shared" si="87"/>
        <v/>
      </c>
      <c r="H879" s="256" t="str">
        <f t="shared" si="90"/>
        <v/>
      </c>
      <c r="I879" s="256" t="str">
        <f t="shared" si="91"/>
        <v/>
      </c>
      <c r="J879" s="256" t="str">
        <f t="shared" si="92"/>
        <v/>
      </c>
    </row>
    <row r="880" spans="2:10" ht="15.75" x14ac:dyDescent="0.3">
      <c r="B880" s="60"/>
      <c r="C880" s="62"/>
      <c r="D880" s="62"/>
      <c r="E880" s="254" t="str">
        <f t="shared" si="89"/>
        <v/>
      </c>
      <c r="F880" s="254" t="str">
        <f t="shared" si="88"/>
        <v/>
      </c>
      <c r="G880" s="255" t="str">
        <f t="shared" si="87"/>
        <v/>
      </c>
      <c r="H880" s="256" t="str">
        <f t="shared" si="90"/>
        <v/>
      </c>
      <c r="I880" s="256" t="str">
        <f t="shared" si="91"/>
        <v/>
      </c>
      <c r="J880" s="256" t="str">
        <f t="shared" si="92"/>
        <v/>
      </c>
    </row>
    <row r="881" spans="2:10" ht="15.75" x14ac:dyDescent="0.3">
      <c r="B881" s="60"/>
      <c r="C881" s="62"/>
      <c r="D881" s="62"/>
      <c r="E881" s="254" t="str">
        <f t="shared" si="89"/>
        <v/>
      </c>
      <c r="F881" s="254" t="str">
        <f t="shared" si="88"/>
        <v/>
      </c>
      <c r="G881" s="255" t="str">
        <f t="shared" si="87"/>
        <v/>
      </c>
      <c r="H881" s="256" t="str">
        <f t="shared" si="90"/>
        <v/>
      </c>
      <c r="I881" s="256" t="str">
        <f t="shared" si="91"/>
        <v/>
      </c>
      <c r="J881" s="256" t="str">
        <f t="shared" si="92"/>
        <v/>
      </c>
    </row>
    <row r="882" spans="2:10" ht="15.75" x14ac:dyDescent="0.3">
      <c r="B882" s="60"/>
      <c r="C882" s="62"/>
      <c r="D882" s="62"/>
      <c r="E882" s="254" t="str">
        <f t="shared" si="89"/>
        <v/>
      </c>
      <c r="F882" s="254" t="str">
        <f t="shared" si="88"/>
        <v/>
      </c>
      <c r="G882" s="255" t="str">
        <f t="shared" si="87"/>
        <v/>
      </c>
      <c r="H882" s="256" t="str">
        <f t="shared" si="90"/>
        <v/>
      </c>
      <c r="I882" s="256" t="str">
        <f t="shared" si="91"/>
        <v/>
      </c>
      <c r="J882" s="256" t="str">
        <f t="shared" si="92"/>
        <v/>
      </c>
    </row>
    <row r="883" spans="2:10" ht="15.75" x14ac:dyDescent="0.3">
      <c r="B883" s="60"/>
      <c r="C883" s="62"/>
      <c r="D883" s="62"/>
      <c r="E883" s="254" t="str">
        <f t="shared" si="89"/>
        <v/>
      </c>
      <c r="F883" s="254" t="str">
        <f t="shared" si="88"/>
        <v/>
      </c>
      <c r="G883" s="255" t="str">
        <f t="shared" si="87"/>
        <v/>
      </c>
      <c r="H883" s="256" t="str">
        <f t="shared" si="90"/>
        <v/>
      </c>
      <c r="I883" s="256" t="str">
        <f t="shared" si="91"/>
        <v/>
      </c>
      <c r="J883" s="256" t="str">
        <f t="shared" si="92"/>
        <v/>
      </c>
    </row>
    <row r="884" spans="2:10" ht="15.75" x14ac:dyDescent="0.3">
      <c r="B884" s="60"/>
      <c r="C884" s="62"/>
      <c r="D884" s="62"/>
      <c r="E884" s="254" t="str">
        <f t="shared" si="89"/>
        <v/>
      </c>
      <c r="F884" s="254" t="str">
        <f t="shared" si="88"/>
        <v/>
      </c>
      <c r="G884" s="255" t="str">
        <f t="shared" si="87"/>
        <v/>
      </c>
      <c r="H884" s="256" t="str">
        <f t="shared" si="90"/>
        <v/>
      </c>
      <c r="I884" s="256" t="str">
        <f t="shared" si="91"/>
        <v/>
      </c>
      <c r="J884" s="256" t="str">
        <f t="shared" si="92"/>
        <v/>
      </c>
    </row>
    <row r="885" spans="2:10" ht="15.75" x14ac:dyDescent="0.3">
      <c r="B885" s="60"/>
      <c r="C885" s="62"/>
      <c r="D885" s="62"/>
      <c r="E885" s="254" t="str">
        <f t="shared" si="89"/>
        <v/>
      </c>
      <c r="F885" s="254" t="str">
        <f t="shared" si="88"/>
        <v/>
      </c>
      <c r="G885" s="255" t="str">
        <f t="shared" si="87"/>
        <v/>
      </c>
      <c r="H885" s="256" t="str">
        <f t="shared" si="90"/>
        <v/>
      </c>
      <c r="I885" s="256" t="str">
        <f t="shared" si="91"/>
        <v/>
      </c>
      <c r="J885" s="256" t="str">
        <f t="shared" si="92"/>
        <v/>
      </c>
    </row>
    <row r="886" spans="2:10" ht="15.75" x14ac:dyDescent="0.3">
      <c r="B886" s="60"/>
      <c r="C886" s="62"/>
      <c r="D886" s="62"/>
      <c r="E886" s="254" t="str">
        <f t="shared" si="89"/>
        <v/>
      </c>
      <c r="F886" s="254" t="str">
        <f t="shared" si="88"/>
        <v/>
      </c>
      <c r="G886" s="255" t="str">
        <f t="shared" si="87"/>
        <v/>
      </c>
      <c r="H886" s="256" t="str">
        <f t="shared" si="90"/>
        <v/>
      </c>
      <c r="I886" s="256" t="str">
        <f t="shared" si="91"/>
        <v/>
      </c>
      <c r="J886" s="256" t="str">
        <f t="shared" si="92"/>
        <v/>
      </c>
    </row>
    <row r="887" spans="2:10" ht="15.75" x14ac:dyDescent="0.3">
      <c r="B887" s="60"/>
      <c r="C887" s="62"/>
      <c r="D887" s="62"/>
      <c r="E887" s="254" t="str">
        <f t="shared" si="89"/>
        <v/>
      </c>
      <c r="F887" s="254" t="str">
        <f t="shared" si="88"/>
        <v/>
      </c>
      <c r="G887" s="255" t="str">
        <f t="shared" si="87"/>
        <v/>
      </c>
      <c r="H887" s="256" t="str">
        <f t="shared" si="90"/>
        <v/>
      </c>
      <c r="I887" s="256" t="str">
        <f t="shared" si="91"/>
        <v/>
      </c>
      <c r="J887" s="256" t="str">
        <f t="shared" si="92"/>
        <v/>
      </c>
    </row>
    <row r="888" spans="2:10" ht="15.75" x14ac:dyDescent="0.3">
      <c r="B888" s="60"/>
      <c r="C888" s="62"/>
      <c r="D888" s="62"/>
      <c r="E888" s="254" t="str">
        <f t="shared" si="89"/>
        <v/>
      </c>
      <c r="F888" s="254" t="str">
        <f t="shared" si="88"/>
        <v/>
      </c>
      <c r="G888" s="255" t="str">
        <f t="shared" si="87"/>
        <v/>
      </c>
      <c r="H888" s="256" t="str">
        <f t="shared" si="90"/>
        <v/>
      </c>
      <c r="I888" s="256" t="str">
        <f t="shared" si="91"/>
        <v/>
      </c>
      <c r="J888" s="256" t="str">
        <f t="shared" si="92"/>
        <v/>
      </c>
    </row>
    <row r="889" spans="2:10" ht="15.75" x14ac:dyDescent="0.3">
      <c r="B889" s="60"/>
      <c r="C889" s="62"/>
      <c r="D889" s="62"/>
      <c r="E889" s="254" t="str">
        <f t="shared" si="89"/>
        <v/>
      </c>
      <c r="F889" s="254" t="str">
        <f t="shared" si="88"/>
        <v/>
      </c>
      <c r="G889" s="255" t="str">
        <f t="shared" si="87"/>
        <v/>
      </c>
      <c r="H889" s="256" t="str">
        <f t="shared" si="90"/>
        <v/>
      </c>
      <c r="I889" s="256" t="str">
        <f t="shared" si="91"/>
        <v/>
      </c>
      <c r="J889" s="256" t="str">
        <f t="shared" si="92"/>
        <v/>
      </c>
    </row>
    <row r="890" spans="2:10" ht="15.75" x14ac:dyDescent="0.3">
      <c r="B890" s="60"/>
      <c r="C890" s="62"/>
      <c r="D890" s="62"/>
      <c r="E890" s="254" t="str">
        <f t="shared" si="89"/>
        <v/>
      </c>
      <c r="F890" s="254" t="str">
        <f t="shared" si="88"/>
        <v/>
      </c>
      <c r="G890" s="255" t="str">
        <f t="shared" si="87"/>
        <v/>
      </c>
      <c r="H890" s="256" t="str">
        <f t="shared" si="90"/>
        <v/>
      </c>
      <c r="I890" s="256" t="str">
        <f t="shared" si="91"/>
        <v/>
      </c>
      <c r="J890" s="256" t="str">
        <f t="shared" si="92"/>
        <v/>
      </c>
    </row>
    <row r="891" spans="2:10" ht="15.75" x14ac:dyDescent="0.3">
      <c r="B891" s="60"/>
      <c r="C891" s="62"/>
      <c r="D891" s="62"/>
      <c r="E891" s="254" t="str">
        <f t="shared" si="89"/>
        <v/>
      </c>
      <c r="F891" s="254" t="str">
        <f t="shared" si="88"/>
        <v/>
      </c>
      <c r="G891" s="255" t="str">
        <f t="shared" si="87"/>
        <v/>
      </c>
      <c r="H891" s="256" t="str">
        <f t="shared" si="90"/>
        <v/>
      </c>
      <c r="I891" s="256" t="str">
        <f t="shared" si="91"/>
        <v/>
      </c>
      <c r="J891" s="256" t="str">
        <f t="shared" si="92"/>
        <v/>
      </c>
    </row>
    <row r="892" spans="2:10" ht="15.75" x14ac:dyDescent="0.3">
      <c r="B892" s="60"/>
      <c r="C892" s="62"/>
      <c r="D892" s="62"/>
      <c r="E892" s="254" t="str">
        <f t="shared" si="89"/>
        <v/>
      </c>
      <c r="F892" s="254" t="str">
        <f t="shared" si="88"/>
        <v/>
      </c>
      <c r="G892" s="255" t="str">
        <f t="shared" si="87"/>
        <v/>
      </c>
      <c r="H892" s="256" t="str">
        <f t="shared" si="90"/>
        <v/>
      </c>
      <c r="I892" s="256" t="str">
        <f t="shared" si="91"/>
        <v/>
      </c>
      <c r="J892" s="256" t="str">
        <f t="shared" si="92"/>
        <v/>
      </c>
    </row>
    <row r="893" spans="2:10" ht="15.75" x14ac:dyDescent="0.3">
      <c r="B893" s="60"/>
      <c r="C893" s="62"/>
      <c r="D893" s="62"/>
      <c r="E893" s="254" t="str">
        <f t="shared" si="89"/>
        <v/>
      </c>
      <c r="F893" s="254" t="str">
        <f t="shared" si="88"/>
        <v/>
      </c>
      <c r="G893" s="255" t="str">
        <f t="shared" si="87"/>
        <v/>
      </c>
      <c r="H893" s="256" t="str">
        <f t="shared" si="90"/>
        <v/>
      </c>
      <c r="I893" s="256" t="str">
        <f t="shared" si="91"/>
        <v/>
      </c>
      <c r="J893" s="256" t="str">
        <f t="shared" si="92"/>
        <v/>
      </c>
    </row>
    <row r="894" spans="2:10" ht="15.75" x14ac:dyDescent="0.3">
      <c r="B894" s="60"/>
      <c r="C894" s="62"/>
      <c r="D894" s="62"/>
      <c r="E894" s="254" t="str">
        <f t="shared" si="89"/>
        <v/>
      </c>
      <c r="F894" s="254" t="str">
        <f t="shared" si="88"/>
        <v/>
      </c>
      <c r="G894" s="255" t="str">
        <f t="shared" si="87"/>
        <v/>
      </c>
      <c r="H894" s="256" t="str">
        <f t="shared" si="90"/>
        <v/>
      </c>
      <c r="I894" s="256" t="str">
        <f t="shared" si="91"/>
        <v/>
      </c>
      <c r="J894" s="256" t="str">
        <f t="shared" si="92"/>
        <v/>
      </c>
    </row>
    <row r="895" spans="2:10" ht="15.75" x14ac:dyDescent="0.3">
      <c r="B895" s="60"/>
      <c r="C895" s="62"/>
      <c r="D895" s="62"/>
      <c r="E895" s="254" t="str">
        <f t="shared" si="89"/>
        <v/>
      </c>
      <c r="F895" s="254" t="str">
        <f t="shared" si="88"/>
        <v/>
      </c>
      <c r="G895" s="255" t="str">
        <f t="shared" si="87"/>
        <v/>
      </c>
      <c r="H895" s="256" t="str">
        <f t="shared" si="90"/>
        <v/>
      </c>
      <c r="I895" s="256" t="str">
        <f t="shared" si="91"/>
        <v/>
      </c>
      <c r="J895" s="256" t="str">
        <f t="shared" si="92"/>
        <v/>
      </c>
    </row>
    <row r="896" spans="2:10" ht="15.75" x14ac:dyDescent="0.3">
      <c r="B896" s="60"/>
      <c r="C896" s="62"/>
      <c r="D896" s="62"/>
      <c r="E896" s="254" t="str">
        <f t="shared" si="89"/>
        <v/>
      </c>
      <c r="F896" s="254" t="str">
        <f t="shared" si="88"/>
        <v/>
      </c>
      <c r="G896" s="255" t="str">
        <f t="shared" si="87"/>
        <v/>
      </c>
      <c r="H896" s="256" t="str">
        <f t="shared" si="90"/>
        <v/>
      </c>
      <c r="I896" s="256" t="str">
        <f t="shared" si="91"/>
        <v/>
      </c>
      <c r="J896" s="256" t="str">
        <f t="shared" si="92"/>
        <v/>
      </c>
    </row>
    <row r="897" spans="2:10" ht="15.75" x14ac:dyDescent="0.3">
      <c r="B897" s="60"/>
      <c r="C897" s="62"/>
      <c r="D897" s="62"/>
      <c r="E897" s="254" t="str">
        <f t="shared" si="89"/>
        <v/>
      </c>
      <c r="F897" s="254" t="str">
        <f t="shared" si="88"/>
        <v/>
      </c>
      <c r="G897" s="255" t="str">
        <f t="shared" si="87"/>
        <v/>
      </c>
      <c r="H897" s="256" t="str">
        <f t="shared" si="90"/>
        <v/>
      </c>
      <c r="I897" s="256" t="str">
        <f t="shared" si="91"/>
        <v/>
      </c>
      <c r="J897" s="256" t="str">
        <f t="shared" si="92"/>
        <v/>
      </c>
    </row>
    <row r="898" spans="2:10" ht="15.75" x14ac:dyDescent="0.3">
      <c r="B898" s="60"/>
      <c r="C898" s="62"/>
      <c r="D898" s="62"/>
      <c r="E898" s="254" t="str">
        <f t="shared" si="89"/>
        <v/>
      </c>
      <c r="F898" s="254" t="str">
        <f t="shared" si="88"/>
        <v/>
      </c>
      <c r="G898" s="255" t="str">
        <f t="shared" si="87"/>
        <v/>
      </c>
      <c r="H898" s="256" t="str">
        <f t="shared" si="90"/>
        <v/>
      </c>
      <c r="I898" s="256" t="str">
        <f t="shared" si="91"/>
        <v/>
      </c>
      <c r="J898" s="256" t="str">
        <f t="shared" si="92"/>
        <v/>
      </c>
    </row>
    <row r="899" spans="2:10" ht="15.75" x14ac:dyDescent="0.3">
      <c r="B899" s="60"/>
      <c r="C899" s="62"/>
      <c r="D899" s="62"/>
      <c r="E899" s="254" t="str">
        <f t="shared" si="89"/>
        <v/>
      </c>
      <c r="F899" s="254" t="str">
        <f t="shared" si="88"/>
        <v/>
      </c>
      <c r="G899" s="255" t="str">
        <f t="shared" si="87"/>
        <v/>
      </c>
      <c r="H899" s="256" t="str">
        <f t="shared" si="90"/>
        <v/>
      </c>
      <c r="I899" s="256" t="str">
        <f t="shared" si="91"/>
        <v/>
      </c>
      <c r="J899" s="256" t="str">
        <f t="shared" si="92"/>
        <v/>
      </c>
    </row>
    <row r="900" spans="2:10" ht="15.75" x14ac:dyDescent="0.3">
      <c r="B900" s="60"/>
      <c r="C900" s="62"/>
      <c r="D900" s="62"/>
      <c r="E900" s="254" t="str">
        <f t="shared" si="89"/>
        <v/>
      </c>
      <c r="F900" s="254" t="str">
        <f t="shared" si="88"/>
        <v/>
      </c>
      <c r="G900" s="255" t="str">
        <f t="shared" si="87"/>
        <v/>
      </c>
      <c r="H900" s="256" t="str">
        <f t="shared" si="90"/>
        <v/>
      </c>
      <c r="I900" s="256" t="str">
        <f t="shared" si="91"/>
        <v/>
      </c>
      <c r="J900" s="256" t="str">
        <f t="shared" si="92"/>
        <v/>
      </c>
    </row>
    <row r="901" spans="2:10" ht="15.75" x14ac:dyDescent="0.3">
      <c r="B901" s="60"/>
      <c r="C901" s="62"/>
      <c r="D901" s="62"/>
      <c r="E901" s="254" t="str">
        <f t="shared" si="89"/>
        <v/>
      </c>
      <c r="F901" s="254" t="str">
        <f t="shared" si="88"/>
        <v/>
      </c>
      <c r="G901" s="255" t="str">
        <f t="shared" si="87"/>
        <v/>
      </c>
      <c r="H901" s="256" t="str">
        <f t="shared" si="90"/>
        <v/>
      </c>
      <c r="I901" s="256" t="str">
        <f t="shared" si="91"/>
        <v/>
      </c>
      <c r="J901" s="256" t="str">
        <f t="shared" si="92"/>
        <v/>
      </c>
    </row>
    <row r="902" spans="2:10" ht="15.75" x14ac:dyDescent="0.3">
      <c r="B902" s="60"/>
      <c r="C902" s="62"/>
      <c r="D902" s="62"/>
      <c r="E902" s="254" t="str">
        <f t="shared" si="89"/>
        <v/>
      </c>
      <c r="F902" s="254" t="str">
        <f t="shared" si="88"/>
        <v/>
      </c>
      <c r="G902" s="255" t="str">
        <f t="shared" si="87"/>
        <v/>
      </c>
      <c r="H902" s="256" t="str">
        <f t="shared" si="90"/>
        <v/>
      </c>
      <c r="I902" s="256" t="str">
        <f t="shared" si="91"/>
        <v/>
      </c>
      <c r="J902" s="256" t="str">
        <f t="shared" si="92"/>
        <v/>
      </c>
    </row>
    <row r="903" spans="2:10" ht="15.75" x14ac:dyDescent="0.3">
      <c r="B903" s="60"/>
      <c r="C903" s="62"/>
      <c r="D903" s="62"/>
      <c r="E903" s="254" t="str">
        <f t="shared" si="89"/>
        <v/>
      </c>
      <c r="F903" s="254" t="str">
        <f t="shared" si="88"/>
        <v/>
      </c>
      <c r="G903" s="255" t="str">
        <f t="shared" si="87"/>
        <v/>
      </c>
      <c r="H903" s="256" t="str">
        <f t="shared" si="90"/>
        <v/>
      </c>
      <c r="I903" s="256" t="str">
        <f t="shared" si="91"/>
        <v/>
      </c>
      <c r="J903" s="256" t="str">
        <f t="shared" si="92"/>
        <v/>
      </c>
    </row>
    <row r="904" spans="2:10" ht="15.75" x14ac:dyDescent="0.3">
      <c r="B904" s="60"/>
      <c r="C904" s="62"/>
      <c r="D904" s="62"/>
      <c r="E904" s="254" t="str">
        <f t="shared" si="89"/>
        <v/>
      </c>
      <c r="F904" s="254" t="str">
        <f t="shared" si="88"/>
        <v/>
      </c>
      <c r="G904" s="255" t="str">
        <f t="shared" si="87"/>
        <v/>
      </c>
      <c r="H904" s="256" t="str">
        <f t="shared" si="90"/>
        <v/>
      </c>
      <c r="I904" s="256" t="str">
        <f t="shared" si="91"/>
        <v/>
      </c>
      <c r="J904" s="256" t="str">
        <f t="shared" si="92"/>
        <v/>
      </c>
    </row>
    <row r="905" spans="2:10" ht="15.75" x14ac:dyDescent="0.3">
      <c r="B905" s="60"/>
      <c r="C905" s="62"/>
      <c r="D905" s="62"/>
      <c r="E905" s="254" t="str">
        <f t="shared" si="89"/>
        <v/>
      </c>
      <c r="F905" s="254" t="str">
        <f t="shared" si="88"/>
        <v/>
      </c>
      <c r="G905" s="255" t="str">
        <f t="shared" ref="G905:G968" si="93">+IF(AND(B906&lt;&gt;"",$F$5&gt;B905),B906-B905,"")</f>
        <v/>
      </c>
      <c r="H905" s="256" t="str">
        <f t="shared" si="90"/>
        <v/>
      </c>
      <c r="I905" s="256" t="str">
        <f t="shared" si="91"/>
        <v/>
      </c>
      <c r="J905" s="256" t="str">
        <f t="shared" si="92"/>
        <v/>
      </c>
    </row>
    <row r="906" spans="2:10" ht="15.75" x14ac:dyDescent="0.3">
      <c r="B906" s="60"/>
      <c r="C906" s="62"/>
      <c r="D906" s="62"/>
      <c r="E906" s="254" t="str">
        <f t="shared" si="89"/>
        <v/>
      </c>
      <c r="F906" s="254" t="str">
        <f t="shared" si="88"/>
        <v/>
      </c>
      <c r="G906" s="255" t="str">
        <f t="shared" si="93"/>
        <v/>
      </c>
      <c r="H906" s="256" t="str">
        <f t="shared" si="90"/>
        <v/>
      </c>
      <c r="I906" s="256" t="str">
        <f t="shared" si="91"/>
        <v/>
      </c>
      <c r="J906" s="256" t="str">
        <f t="shared" si="92"/>
        <v/>
      </c>
    </row>
    <row r="907" spans="2:10" ht="15.75" x14ac:dyDescent="0.3">
      <c r="B907" s="60"/>
      <c r="C907" s="62"/>
      <c r="D907" s="62"/>
      <c r="E907" s="254" t="str">
        <f t="shared" si="89"/>
        <v/>
      </c>
      <c r="F907" s="254" t="str">
        <f t="shared" si="88"/>
        <v/>
      </c>
      <c r="G907" s="255" t="str">
        <f t="shared" si="93"/>
        <v/>
      </c>
      <c r="H907" s="256" t="str">
        <f t="shared" si="90"/>
        <v/>
      </c>
      <c r="I907" s="256" t="str">
        <f t="shared" si="91"/>
        <v/>
      </c>
      <c r="J907" s="256" t="str">
        <f t="shared" si="92"/>
        <v/>
      </c>
    </row>
    <row r="908" spans="2:10" ht="15.75" x14ac:dyDescent="0.3">
      <c r="B908" s="60"/>
      <c r="C908" s="62"/>
      <c r="D908" s="62"/>
      <c r="E908" s="254" t="str">
        <f t="shared" si="89"/>
        <v/>
      </c>
      <c r="F908" s="254" t="str">
        <f t="shared" si="88"/>
        <v/>
      </c>
      <c r="G908" s="255" t="str">
        <f t="shared" si="93"/>
        <v/>
      </c>
      <c r="H908" s="256" t="str">
        <f t="shared" si="90"/>
        <v/>
      </c>
      <c r="I908" s="256" t="str">
        <f t="shared" si="91"/>
        <v/>
      </c>
      <c r="J908" s="256" t="str">
        <f t="shared" si="92"/>
        <v/>
      </c>
    </row>
    <row r="909" spans="2:10" ht="15.75" x14ac:dyDescent="0.3">
      <c r="B909" s="60"/>
      <c r="C909" s="62"/>
      <c r="D909" s="62"/>
      <c r="E909" s="254" t="str">
        <f t="shared" si="89"/>
        <v/>
      </c>
      <c r="F909" s="254" t="str">
        <f t="shared" si="88"/>
        <v/>
      </c>
      <c r="G909" s="255" t="str">
        <f t="shared" si="93"/>
        <v/>
      </c>
      <c r="H909" s="256" t="str">
        <f t="shared" si="90"/>
        <v/>
      </c>
      <c r="I909" s="256" t="str">
        <f t="shared" si="91"/>
        <v/>
      </c>
      <c r="J909" s="256" t="str">
        <f t="shared" si="92"/>
        <v/>
      </c>
    </row>
    <row r="910" spans="2:10" ht="15.75" x14ac:dyDescent="0.3">
      <c r="B910" s="60"/>
      <c r="C910" s="62"/>
      <c r="D910" s="62"/>
      <c r="E910" s="254" t="str">
        <f t="shared" si="89"/>
        <v/>
      </c>
      <c r="F910" s="254" t="str">
        <f t="shared" si="88"/>
        <v/>
      </c>
      <c r="G910" s="255" t="str">
        <f t="shared" si="93"/>
        <v/>
      </c>
      <c r="H910" s="256" t="str">
        <f t="shared" si="90"/>
        <v/>
      </c>
      <c r="I910" s="256" t="str">
        <f t="shared" si="91"/>
        <v/>
      </c>
      <c r="J910" s="256" t="str">
        <f t="shared" si="92"/>
        <v/>
      </c>
    </row>
    <row r="911" spans="2:10" ht="15.75" x14ac:dyDescent="0.3">
      <c r="B911" s="60"/>
      <c r="C911" s="62"/>
      <c r="D911" s="62"/>
      <c r="E911" s="254" t="str">
        <f t="shared" si="89"/>
        <v/>
      </c>
      <c r="F911" s="254" t="str">
        <f t="shared" si="88"/>
        <v/>
      </c>
      <c r="G911" s="255" t="str">
        <f t="shared" si="93"/>
        <v/>
      </c>
      <c r="H911" s="256" t="str">
        <f t="shared" si="90"/>
        <v/>
      </c>
      <c r="I911" s="256" t="str">
        <f t="shared" si="91"/>
        <v/>
      </c>
      <c r="J911" s="256" t="str">
        <f t="shared" si="92"/>
        <v/>
      </c>
    </row>
    <row r="912" spans="2:10" ht="15.75" x14ac:dyDescent="0.3">
      <c r="B912" s="60"/>
      <c r="C912" s="62"/>
      <c r="D912" s="62"/>
      <c r="E912" s="254" t="str">
        <f t="shared" si="89"/>
        <v/>
      </c>
      <c r="F912" s="254" t="str">
        <f t="shared" ref="F912:F975" si="94">+IFERROR(IF(E912&gt;$H$5,E912-$H$5,""),"")</f>
        <v/>
      </c>
      <c r="G912" s="255" t="str">
        <f t="shared" si="93"/>
        <v/>
      </c>
      <c r="H912" s="256" t="str">
        <f t="shared" si="90"/>
        <v/>
      </c>
      <c r="I912" s="256" t="str">
        <f t="shared" si="91"/>
        <v/>
      </c>
      <c r="J912" s="256" t="str">
        <f t="shared" si="92"/>
        <v/>
      </c>
    </row>
    <row r="913" spans="2:10" ht="15.75" x14ac:dyDescent="0.3">
      <c r="B913" s="60"/>
      <c r="C913" s="62"/>
      <c r="D913" s="62"/>
      <c r="E913" s="254" t="str">
        <f t="shared" si="89"/>
        <v/>
      </c>
      <c r="F913" s="254" t="str">
        <f t="shared" si="94"/>
        <v/>
      </c>
      <c r="G913" s="255" t="str">
        <f t="shared" si="93"/>
        <v/>
      </c>
      <c r="H913" s="256" t="str">
        <f t="shared" si="90"/>
        <v/>
      </c>
      <c r="I913" s="256" t="str">
        <f t="shared" si="91"/>
        <v/>
      </c>
      <c r="J913" s="256" t="str">
        <f t="shared" si="92"/>
        <v/>
      </c>
    </row>
    <row r="914" spans="2:10" ht="15.75" x14ac:dyDescent="0.3">
      <c r="B914" s="60"/>
      <c r="C914" s="62"/>
      <c r="D914" s="62"/>
      <c r="E914" s="254" t="str">
        <f t="shared" si="89"/>
        <v/>
      </c>
      <c r="F914" s="254" t="str">
        <f t="shared" si="94"/>
        <v/>
      </c>
      <c r="G914" s="255" t="str">
        <f t="shared" si="93"/>
        <v/>
      </c>
      <c r="H914" s="256" t="str">
        <f t="shared" si="90"/>
        <v/>
      </c>
      <c r="I914" s="256" t="str">
        <f t="shared" si="91"/>
        <v/>
      </c>
      <c r="J914" s="256" t="str">
        <f t="shared" si="92"/>
        <v/>
      </c>
    </row>
    <row r="915" spans="2:10" ht="15.75" x14ac:dyDescent="0.3">
      <c r="B915" s="60"/>
      <c r="C915" s="62"/>
      <c r="D915" s="62"/>
      <c r="E915" s="254" t="str">
        <f t="shared" ref="E915:E978" si="95">+IF(C915&lt;&gt;"",E914+C915-D915,"")</f>
        <v/>
      </c>
      <c r="F915" s="254" t="str">
        <f t="shared" si="94"/>
        <v/>
      </c>
      <c r="G915" s="255" t="str">
        <f t="shared" si="93"/>
        <v/>
      </c>
      <c r="H915" s="256" t="str">
        <f t="shared" ref="H915:H978" si="96">+IFERROR(IF(G915&lt;&gt;0,F915*G915,0),"")</f>
        <v/>
      </c>
      <c r="I915" s="256" t="str">
        <f t="shared" ref="I915:I978" si="97">+IFERROR((G915*F915*$I$5)/36500,"")</f>
        <v/>
      </c>
      <c r="J915" s="256" t="str">
        <f t="shared" ref="J915:J978" si="98">+IFERROR(J914+I915,"")</f>
        <v/>
      </c>
    </row>
    <row r="916" spans="2:10" ht="15.75" x14ac:dyDescent="0.3">
      <c r="B916" s="60"/>
      <c r="C916" s="62"/>
      <c r="D916" s="62"/>
      <c r="E916" s="254" t="str">
        <f t="shared" si="95"/>
        <v/>
      </c>
      <c r="F916" s="254" t="str">
        <f t="shared" si="94"/>
        <v/>
      </c>
      <c r="G916" s="255" t="str">
        <f t="shared" si="93"/>
        <v/>
      </c>
      <c r="H916" s="256" t="str">
        <f t="shared" si="96"/>
        <v/>
      </c>
      <c r="I916" s="256" t="str">
        <f t="shared" si="97"/>
        <v/>
      </c>
      <c r="J916" s="256" t="str">
        <f t="shared" si="98"/>
        <v/>
      </c>
    </row>
    <row r="917" spans="2:10" ht="15.75" x14ac:dyDescent="0.3">
      <c r="B917" s="60"/>
      <c r="C917" s="62"/>
      <c r="D917" s="62"/>
      <c r="E917" s="254" t="str">
        <f t="shared" si="95"/>
        <v/>
      </c>
      <c r="F917" s="254" t="str">
        <f t="shared" si="94"/>
        <v/>
      </c>
      <c r="G917" s="255" t="str">
        <f t="shared" si="93"/>
        <v/>
      </c>
      <c r="H917" s="256" t="str">
        <f t="shared" si="96"/>
        <v/>
      </c>
      <c r="I917" s="256" t="str">
        <f t="shared" si="97"/>
        <v/>
      </c>
      <c r="J917" s="256" t="str">
        <f t="shared" si="98"/>
        <v/>
      </c>
    </row>
    <row r="918" spans="2:10" ht="15.75" x14ac:dyDescent="0.3">
      <c r="B918" s="60"/>
      <c r="C918" s="62"/>
      <c r="D918" s="62"/>
      <c r="E918" s="254" t="str">
        <f t="shared" si="95"/>
        <v/>
      </c>
      <c r="F918" s="254" t="str">
        <f t="shared" si="94"/>
        <v/>
      </c>
      <c r="G918" s="255" t="str">
        <f t="shared" si="93"/>
        <v/>
      </c>
      <c r="H918" s="256" t="str">
        <f t="shared" si="96"/>
        <v/>
      </c>
      <c r="I918" s="256" t="str">
        <f t="shared" si="97"/>
        <v/>
      </c>
      <c r="J918" s="256" t="str">
        <f t="shared" si="98"/>
        <v/>
      </c>
    </row>
    <row r="919" spans="2:10" ht="15.75" x14ac:dyDescent="0.3">
      <c r="B919" s="60"/>
      <c r="C919" s="62"/>
      <c r="D919" s="62"/>
      <c r="E919" s="254" t="str">
        <f t="shared" si="95"/>
        <v/>
      </c>
      <c r="F919" s="254" t="str">
        <f t="shared" si="94"/>
        <v/>
      </c>
      <c r="G919" s="255" t="str">
        <f t="shared" si="93"/>
        <v/>
      </c>
      <c r="H919" s="256" t="str">
        <f t="shared" si="96"/>
        <v/>
      </c>
      <c r="I919" s="256" t="str">
        <f t="shared" si="97"/>
        <v/>
      </c>
      <c r="J919" s="256" t="str">
        <f t="shared" si="98"/>
        <v/>
      </c>
    </row>
    <row r="920" spans="2:10" ht="15.75" x14ac:dyDescent="0.3">
      <c r="B920" s="60"/>
      <c r="C920" s="62"/>
      <c r="D920" s="62"/>
      <c r="E920" s="254" t="str">
        <f t="shared" si="95"/>
        <v/>
      </c>
      <c r="F920" s="254" t="str">
        <f t="shared" si="94"/>
        <v/>
      </c>
      <c r="G920" s="255" t="str">
        <f t="shared" si="93"/>
        <v/>
      </c>
      <c r="H920" s="256" t="str">
        <f t="shared" si="96"/>
        <v/>
      </c>
      <c r="I920" s="256" t="str">
        <f t="shared" si="97"/>
        <v/>
      </c>
      <c r="J920" s="256" t="str">
        <f t="shared" si="98"/>
        <v/>
      </c>
    </row>
    <row r="921" spans="2:10" ht="15.75" x14ac:dyDescent="0.3">
      <c r="B921" s="60"/>
      <c r="C921" s="62"/>
      <c r="D921" s="62"/>
      <c r="E921" s="254" t="str">
        <f t="shared" si="95"/>
        <v/>
      </c>
      <c r="F921" s="254" t="str">
        <f t="shared" si="94"/>
        <v/>
      </c>
      <c r="G921" s="255" t="str">
        <f t="shared" si="93"/>
        <v/>
      </c>
      <c r="H921" s="256" t="str">
        <f t="shared" si="96"/>
        <v/>
      </c>
      <c r="I921" s="256" t="str">
        <f t="shared" si="97"/>
        <v/>
      </c>
      <c r="J921" s="256" t="str">
        <f t="shared" si="98"/>
        <v/>
      </c>
    </row>
    <row r="922" spans="2:10" ht="15.75" x14ac:dyDescent="0.3">
      <c r="B922" s="60"/>
      <c r="C922" s="62"/>
      <c r="D922" s="62"/>
      <c r="E922" s="254" t="str">
        <f t="shared" si="95"/>
        <v/>
      </c>
      <c r="F922" s="254" t="str">
        <f t="shared" si="94"/>
        <v/>
      </c>
      <c r="G922" s="255" t="str">
        <f t="shared" si="93"/>
        <v/>
      </c>
      <c r="H922" s="256" t="str">
        <f t="shared" si="96"/>
        <v/>
      </c>
      <c r="I922" s="256" t="str">
        <f t="shared" si="97"/>
        <v/>
      </c>
      <c r="J922" s="256" t="str">
        <f t="shared" si="98"/>
        <v/>
      </c>
    </row>
    <row r="923" spans="2:10" ht="15.75" x14ac:dyDescent="0.3">
      <c r="B923" s="60"/>
      <c r="C923" s="62"/>
      <c r="D923" s="62"/>
      <c r="E923" s="254" t="str">
        <f t="shared" si="95"/>
        <v/>
      </c>
      <c r="F923" s="254" t="str">
        <f t="shared" si="94"/>
        <v/>
      </c>
      <c r="G923" s="255" t="str">
        <f t="shared" si="93"/>
        <v/>
      </c>
      <c r="H923" s="256" t="str">
        <f t="shared" si="96"/>
        <v/>
      </c>
      <c r="I923" s="256" t="str">
        <f t="shared" si="97"/>
        <v/>
      </c>
      <c r="J923" s="256" t="str">
        <f t="shared" si="98"/>
        <v/>
      </c>
    </row>
    <row r="924" spans="2:10" ht="15.75" x14ac:dyDescent="0.3">
      <c r="B924" s="60"/>
      <c r="C924" s="62"/>
      <c r="D924" s="62"/>
      <c r="E924" s="254" t="str">
        <f t="shared" si="95"/>
        <v/>
      </c>
      <c r="F924" s="254" t="str">
        <f t="shared" si="94"/>
        <v/>
      </c>
      <c r="G924" s="255" t="str">
        <f t="shared" si="93"/>
        <v/>
      </c>
      <c r="H924" s="256" t="str">
        <f t="shared" si="96"/>
        <v/>
      </c>
      <c r="I924" s="256" t="str">
        <f t="shared" si="97"/>
        <v/>
      </c>
      <c r="J924" s="256" t="str">
        <f t="shared" si="98"/>
        <v/>
      </c>
    </row>
    <row r="925" spans="2:10" ht="15.75" x14ac:dyDescent="0.3">
      <c r="B925" s="60"/>
      <c r="C925" s="62"/>
      <c r="D925" s="62"/>
      <c r="E925" s="254" t="str">
        <f t="shared" si="95"/>
        <v/>
      </c>
      <c r="F925" s="254" t="str">
        <f t="shared" si="94"/>
        <v/>
      </c>
      <c r="G925" s="255" t="str">
        <f t="shared" si="93"/>
        <v/>
      </c>
      <c r="H925" s="256" t="str">
        <f t="shared" si="96"/>
        <v/>
      </c>
      <c r="I925" s="256" t="str">
        <f t="shared" si="97"/>
        <v/>
      </c>
      <c r="J925" s="256" t="str">
        <f t="shared" si="98"/>
        <v/>
      </c>
    </row>
    <row r="926" spans="2:10" ht="15.75" x14ac:dyDescent="0.3">
      <c r="B926" s="60"/>
      <c r="C926" s="62"/>
      <c r="D926" s="62"/>
      <c r="E926" s="254" t="str">
        <f t="shared" si="95"/>
        <v/>
      </c>
      <c r="F926" s="254" t="str">
        <f t="shared" si="94"/>
        <v/>
      </c>
      <c r="G926" s="255" t="str">
        <f t="shared" si="93"/>
        <v/>
      </c>
      <c r="H926" s="256" t="str">
        <f t="shared" si="96"/>
        <v/>
      </c>
      <c r="I926" s="256" t="str">
        <f t="shared" si="97"/>
        <v/>
      </c>
      <c r="J926" s="256" t="str">
        <f t="shared" si="98"/>
        <v/>
      </c>
    </row>
    <row r="927" spans="2:10" ht="15.75" x14ac:dyDescent="0.3">
      <c r="B927" s="60"/>
      <c r="C927" s="62"/>
      <c r="D927" s="62"/>
      <c r="E927" s="254" t="str">
        <f t="shared" si="95"/>
        <v/>
      </c>
      <c r="F927" s="254" t="str">
        <f t="shared" si="94"/>
        <v/>
      </c>
      <c r="G927" s="255" t="str">
        <f t="shared" si="93"/>
        <v/>
      </c>
      <c r="H927" s="256" t="str">
        <f t="shared" si="96"/>
        <v/>
      </c>
      <c r="I927" s="256" t="str">
        <f t="shared" si="97"/>
        <v/>
      </c>
      <c r="J927" s="256" t="str">
        <f t="shared" si="98"/>
        <v/>
      </c>
    </row>
    <row r="928" spans="2:10" ht="15.75" x14ac:dyDescent="0.3">
      <c r="B928" s="60"/>
      <c r="C928" s="62"/>
      <c r="D928" s="62"/>
      <c r="E928" s="254" t="str">
        <f t="shared" si="95"/>
        <v/>
      </c>
      <c r="F928" s="254" t="str">
        <f t="shared" si="94"/>
        <v/>
      </c>
      <c r="G928" s="255" t="str">
        <f t="shared" si="93"/>
        <v/>
      </c>
      <c r="H928" s="256" t="str">
        <f t="shared" si="96"/>
        <v/>
      </c>
      <c r="I928" s="256" t="str">
        <f t="shared" si="97"/>
        <v/>
      </c>
      <c r="J928" s="256" t="str">
        <f t="shared" si="98"/>
        <v/>
      </c>
    </row>
    <row r="929" spans="2:10" ht="15.75" x14ac:dyDescent="0.3">
      <c r="B929" s="60"/>
      <c r="C929" s="62"/>
      <c r="D929" s="62"/>
      <c r="E929" s="254" t="str">
        <f t="shared" si="95"/>
        <v/>
      </c>
      <c r="F929" s="254" t="str">
        <f t="shared" si="94"/>
        <v/>
      </c>
      <c r="G929" s="255" t="str">
        <f t="shared" si="93"/>
        <v/>
      </c>
      <c r="H929" s="256" t="str">
        <f t="shared" si="96"/>
        <v/>
      </c>
      <c r="I929" s="256" t="str">
        <f t="shared" si="97"/>
        <v/>
      </c>
      <c r="J929" s="256" t="str">
        <f t="shared" si="98"/>
        <v/>
      </c>
    </row>
    <row r="930" spans="2:10" ht="15.75" x14ac:dyDescent="0.3">
      <c r="B930" s="60"/>
      <c r="C930" s="62"/>
      <c r="D930" s="62"/>
      <c r="E930" s="254" t="str">
        <f t="shared" si="95"/>
        <v/>
      </c>
      <c r="F930" s="254" t="str">
        <f t="shared" si="94"/>
        <v/>
      </c>
      <c r="G930" s="255" t="str">
        <f t="shared" si="93"/>
        <v/>
      </c>
      <c r="H930" s="256" t="str">
        <f t="shared" si="96"/>
        <v/>
      </c>
      <c r="I930" s="256" t="str">
        <f t="shared" si="97"/>
        <v/>
      </c>
      <c r="J930" s="256" t="str">
        <f t="shared" si="98"/>
        <v/>
      </c>
    </row>
    <row r="931" spans="2:10" ht="15.75" x14ac:dyDescent="0.3">
      <c r="B931" s="60"/>
      <c r="C931" s="62"/>
      <c r="D931" s="62"/>
      <c r="E931" s="254" t="str">
        <f t="shared" si="95"/>
        <v/>
      </c>
      <c r="F931" s="254" t="str">
        <f t="shared" si="94"/>
        <v/>
      </c>
      <c r="G931" s="255" t="str">
        <f t="shared" si="93"/>
        <v/>
      </c>
      <c r="H931" s="256" t="str">
        <f t="shared" si="96"/>
        <v/>
      </c>
      <c r="I931" s="256" t="str">
        <f t="shared" si="97"/>
        <v/>
      </c>
      <c r="J931" s="256" t="str">
        <f t="shared" si="98"/>
        <v/>
      </c>
    </row>
    <row r="932" spans="2:10" ht="15.75" x14ac:dyDescent="0.3">
      <c r="B932" s="60"/>
      <c r="C932" s="62"/>
      <c r="D932" s="62"/>
      <c r="E932" s="254" t="str">
        <f t="shared" si="95"/>
        <v/>
      </c>
      <c r="F932" s="254" t="str">
        <f t="shared" si="94"/>
        <v/>
      </c>
      <c r="G932" s="255" t="str">
        <f t="shared" si="93"/>
        <v/>
      </c>
      <c r="H932" s="256" t="str">
        <f t="shared" si="96"/>
        <v/>
      </c>
      <c r="I932" s="256" t="str">
        <f t="shared" si="97"/>
        <v/>
      </c>
      <c r="J932" s="256" t="str">
        <f t="shared" si="98"/>
        <v/>
      </c>
    </row>
    <row r="933" spans="2:10" ht="15.75" x14ac:dyDescent="0.3">
      <c r="B933" s="60"/>
      <c r="C933" s="62"/>
      <c r="D933" s="62"/>
      <c r="E933" s="254" t="str">
        <f t="shared" si="95"/>
        <v/>
      </c>
      <c r="F933" s="254" t="str">
        <f t="shared" si="94"/>
        <v/>
      </c>
      <c r="G933" s="255" t="str">
        <f t="shared" si="93"/>
        <v/>
      </c>
      <c r="H933" s="256" t="str">
        <f t="shared" si="96"/>
        <v/>
      </c>
      <c r="I933" s="256" t="str">
        <f t="shared" si="97"/>
        <v/>
      </c>
      <c r="J933" s="256" t="str">
        <f t="shared" si="98"/>
        <v/>
      </c>
    </row>
    <row r="934" spans="2:10" ht="15.75" x14ac:dyDescent="0.3">
      <c r="B934" s="60"/>
      <c r="C934" s="62"/>
      <c r="D934" s="62"/>
      <c r="E934" s="254" t="str">
        <f t="shared" si="95"/>
        <v/>
      </c>
      <c r="F934" s="254" t="str">
        <f t="shared" si="94"/>
        <v/>
      </c>
      <c r="G934" s="255" t="str">
        <f t="shared" si="93"/>
        <v/>
      </c>
      <c r="H934" s="256" t="str">
        <f t="shared" si="96"/>
        <v/>
      </c>
      <c r="I934" s="256" t="str">
        <f t="shared" si="97"/>
        <v/>
      </c>
      <c r="J934" s="256" t="str">
        <f t="shared" si="98"/>
        <v/>
      </c>
    </row>
    <row r="935" spans="2:10" ht="15.75" x14ac:dyDescent="0.3">
      <c r="B935" s="60"/>
      <c r="C935" s="62"/>
      <c r="D935" s="62"/>
      <c r="E935" s="254" t="str">
        <f t="shared" si="95"/>
        <v/>
      </c>
      <c r="F935" s="254" t="str">
        <f t="shared" si="94"/>
        <v/>
      </c>
      <c r="G935" s="255" t="str">
        <f t="shared" si="93"/>
        <v/>
      </c>
      <c r="H935" s="256" t="str">
        <f t="shared" si="96"/>
        <v/>
      </c>
      <c r="I935" s="256" t="str">
        <f t="shared" si="97"/>
        <v/>
      </c>
      <c r="J935" s="256" t="str">
        <f t="shared" si="98"/>
        <v/>
      </c>
    </row>
    <row r="936" spans="2:10" ht="15.75" x14ac:dyDescent="0.3">
      <c r="B936" s="60"/>
      <c r="C936" s="62"/>
      <c r="D936" s="62"/>
      <c r="E936" s="254" t="str">
        <f t="shared" si="95"/>
        <v/>
      </c>
      <c r="F936" s="254" t="str">
        <f t="shared" si="94"/>
        <v/>
      </c>
      <c r="G936" s="255" t="str">
        <f t="shared" si="93"/>
        <v/>
      </c>
      <c r="H936" s="256" t="str">
        <f t="shared" si="96"/>
        <v/>
      </c>
      <c r="I936" s="256" t="str">
        <f t="shared" si="97"/>
        <v/>
      </c>
      <c r="J936" s="256" t="str">
        <f t="shared" si="98"/>
        <v/>
      </c>
    </row>
    <row r="937" spans="2:10" ht="15.75" x14ac:dyDescent="0.3">
      <c r="B937" s="60"/>
      <c r="C937" s="62"/>
      <c r="D937" s="62"/>
      <c r="E937" s="254" t="str">
        <f t="shared" si="95"/>
        <v/>
      </c>
      <c r="F937" s="254" t="str">
        <f t="shared" si="94"/>
        <v/>
      </c>
      <c r="G937" s="255" t="str">
        <f t="shared" si="93"/>
        <v/>
      </c>
      <c r="H937" s="256" t="str">
        <f t="shared" si="96"/>
        <v/>
      </c>
      <c r="I937" s="256" t="str">
        <f t="shared" si="97"/>
        <v/>
      </c>
      <c r="J937" s="256" t="str">
        <f t="shared" si="98"/>
        <v/>
      </c>
    </row>
    <row r="938" spans="2:10" ht="15.75" x14ac:dyDescent="0.3">
      <c r="B938" s="60"/>
      <c r="C938" s="62"/>
      <c r="D938" s="62"/>
      <c r="E938" s="254" t="str">
        <f t="shared" si="95"/>
        <v/>
      </c>
      <c r="F938" s="254" t="str">
        <f t="shared" si="94"/>
        <v/>
      </c>
      <c r="G938" s="255" t="str">
        <f t="shared" si="93"/>
        <v/>
      </c>
      <c r="H938" s="256" t="str">
        <f t="shared" si="96"/>
        <v/>
      </c>
      <c r="I938" s="256" t="str">
        <f t="shared" si="97"/>
        <v/>
      </c>
      <c r="J938" s="256" t="str">
        <f t="shared" si="98"/>
        <v/>
      </c>
    </row>
    <row r="939" spans="2:10" ht="15.75" x14ac:dyDescent="0.3">
      <c r="B939" s="60"/>
      <c r="C939" s="62"/>
      <c r="D939" s="62"/>
      <c r="E939" s="254" t="str">
        <f t="shared" si="95"/>
        <v/>
      </c>
      <c r="F939" s="254" t="str">
        <f t="shared" si="94"/>
        <v/>
      </c>
      <c r="G939" s="255" t="str">
        <f t="shared" si="93"/>
        <v/>
      </c>
      <c r="H939" s="256" t="str">
        <f t="shared" si="96"/>
        <v/>
      </c>
      <c r="I939" s="256" t="str">
        <f t="shared" si="97"/>
        <v/>
      </c>
      <c r="J939" s="256" t="str">
        <f t="shared" si="98"/>
        <v/>
      </c>
    </row>
    <row r="940" spans="2:10" ht="15.75" x14ac:dyDescent="0.3">
      <c r="B940" s="60"/>
      <c r="C940" s="62"/>
      <c r="D940" s="62"/>
      <c r="E940" s="254" t="str">
        <f t="shared" si="95"/>
        <v/>
      </c>
      <c r="F940" s="254" t="str">
        <f t="shared" si="94"/>
        <v/>
      </c>
      <c r="G940" s="255" t="str">
        <f t="shared" si="93"/>
        <v/>
      </c>
      <c r="H940" s="256" t="str">
        <f t="shared" si="96"/>
        <v/>
      </c>
      <c r="I940" s="256" t="str">
        <f t="shared" si="97"/>
        <v/>
      </c>
      <c r="J940" s="256" t="str">
        <f t="shared" si="98"/>
        <v/>
      </c>
    </row>
    <row r="941" spans="2:10" ht="15.75" x14ac:dyDescent="0.3">
      <c r="B941" s="60"/>
      <c r="C941" s="62"/>
      <c r="D941" s="62"/>
      <c r="E941" s="254" t="str">
        <f t="shared" si="95"/>
        <v/>
      </c>
      <c r="F941" s="254" t="str">
        <f t="shared" si="94"/>
        <v/>
      </c>
      <c r="G941" s="255" t="str">
        <f t="shared" si="93"/>
        <v/>
      </c>
      <c r="H941" s="256" t="str">
        <f t="shared" si="96"/>
        <v/>
      </c>
      <c r="I941" s="256" t="str">
        <f t="shared" si="97"/>
        <v/>
      </c>
      <c r="J941" s="256" t="str">
        <f t="shared" si="98"/>
        <v/>
      </c>
    </row>
    <row r="942" spans="2:10" ht="15.75" x14ac:dyDescent="0.3">
      <c r="B942" s="60"/>
      <c r="C942" s="62"/>
      <c r="D942" s="62"/>
      <c r="E942" s="254" t="str">
        <f t="shared" si="95"/>
        <v/>
      </c>
      <c r="F942" s="254" t="str">
        <f t="shared" si="94"/>
        <v/>
      </c>
      <c r="G942" s="255" t="str">
        <f t="shared" si="93"/>
        <v/>
      </c>
      <c r="H942" s="256" t="str">
        <f t="shared" si="96"/>
        <v/>
      </c>
      <c r="I942" s="256" t="str">
        <f t="shared" si="97"/>
        <v/>
      </c>
      <c r="J942" s="256" t="str">
        <f t="shared" si="98"/>
        <v/>
      </c>
    </row>
    <row r="943" spans="2:10" ht="15.75" x14ac:dyDescent="0.3">
      <c r="B943" s="60"/>
      <c r="C943" s="62"/>
      <c r="D943" s="62"/>
      <c r="E943" s="254" t="str">
        <f t="shared" si="95"/>
        <v/>
      </c>
      <c r="F943" s="254" t="str">
        <f t="shared" si="94"/>
        <v/>
      </c>
      <c r="G943" s="255" t="str">
        <f t="shared" si="93"/>
        <v/>
      </c>
      <c r="H943" s="256" t="str">
        <f t="shared" si="96"/>
        <v/>
      </c>
      <c r="I943" s="256" t="str">
        <f t="shared" si="97"/>
        <v/>
      </c>
      <c r="J943" s="256" t="str">
        <f t="shared" si="98"/>
        <v/>
      </c>
    </row>
    <row r="944" spans="2:10" ht="15.75" x14ac:dyDescent="0.3">
      <c r="B944" s="60"/>
      <c r="C944" s="62"/>
      <c r="D944" s="62"/>
      <c r="E944" s="254" t="str">
        <f t="shared" si="95"/>
        <v/>
      </c>
      <c r="F944" s="254" t="str">
        <f t="shared" si="94"/>
        <v/>
      </c>
      <c r="G944" s="255" t="str">
        <f t="shared" si="93"/>
        <v/>
      </c>
      <c r="H944" s="256" t="str">
        <f t="shared" si="96"/>
        <v/>
      </c>
      <c r="I944" s="256" t="str">
        <f t="shared" si="97"/>
        <v/>
      </c>
      <c r="J944" s="256" t="str">
        <f t="shared" si="98"/>
        <v/>
      </c>
    </row>
    <row r="945" spans="2:10" ht="15.75" x14ac:dyDescent="0.3">
      <c r="B945" s="60"/>
      <c r="C945" s="62"/>
      <c r="D945" s="62"/>
      <c r="E945" s="254" t="str">
        <f t="shared" si="95"/>
        <v/>
      </c>
      <c r="F945" s="254" t="str">
        <f t="shared" si="94"/>
        <v/>
      </c>
      <c r="G945" s="255" t="str">
        <f t="shared" si="93"/>
        <v/>
      </c>
      <c r="H945" s="256" t="str">
        <f t="shared" si="96"/>
        <v/>
      </c>
      <c r="I945" s="256" t="str">
        <f t="shared" si="97"/>
        <v/>
      </c>
      <c r="J945" s="256" t="str">
        <f t="shared" si="98"/>
        <v/>
      </c>
    </row>
    <row r="946" spans="2:10" ht="15.75" x14ac:dyDescent="0.3">
      <c r="B946" s="60"/>
      <c r="C946" s="62"/>
      <c r="D946" s="62"/>
      <c r="E946" s="254" t="str">
        <f t="shared" si="95"/>
        <v/>
      </c>
      <c r="F946" s="254" t="str">
        <f t="shared" si="94"/>
        <v/>
      </c>
      <c r="G946" s="255" t="str">
        <f t="shared" si="93"/>
        <v/>
      </c>
      <c r="H946" s="256" t="str">
        <f t="shared" si="96"/>
        <v/>
      </c>
      <c r="I946" s="256" t="str">
        <f t="shared" si="97"/>
        <v/>
      </c>
      <c r="J946" s="256" t="str">
        <f t="shared" si="98"/>
        <v/>
      </c>
    </row>
    <row r="947" spans="2:10" ht="15.75" x14ac:dyDescent="0.3">
      <c r="B947" s="60"/>
      <c r="C947" s="62"/>
      <c r="D947" s="62"/>
      <c r="E947" s="254" t="str">
        <f t="shared" si="95"/>
        <v/>
      </c>
      <c r="F947" s="254" t="str">
        <f t="shared" si="94"/>
        <v/>
      </c>
      <c r="G947" s="255" t="str">
        <f t="shared" si="93"/>
        <v/>
      </c>
      <c r="H947" s="256" t="str">
        <f t="shared" si="96"/>
        <v/>
      </c>
      <c r="I947" s="256" t="str">
        <f t="shared" si="97"/>
        <v/>
      </c>
      <c r="J947" s="256" t="str">
        <f t="shared" si="98"/>
        <v/>
      </c>
    </row>
    <row r="948" spans="2:10" ht="15.75" x14ac:dyDescent="0.3">
      <c r="B948" s="60"/>
      <c r="C948" s="62"/>
      <c r="D948" s="62"/>
      <c r="E948" s="254" t="str">
        <f t="shared" si="95"/>
        <v/>
      </c>
      <c r="F948" s="254" t="str">
        <f t="shared" si="94"/>
        <v/>
      </c>
      <c r="G948" s="255" t="str">
        <f t="shared" si="93"/>
        <v/>
      </c>
      <c r="H948" s="256" t="str">
        <f t="shared" si="96"/>
        <v/>
      </c>
      <c r="I948" s="256" t="str">
        <f t="shared" si="97"/>
        <v/>
      </c>
      <c r="J948" s="256" t="str">
        <f t="shared" si="98"/>
        <v/>
      </c>
    </row>
    <row r="949" spans="2:10" ht="15.75" x14ac:dyDescent="0.3">
      <c r="B949" s="60"/>
      <c r="C949" s="62"/>
      <c r="D949" s="62"/>
      <c r="E949" s="254" t="str">
        <f t="shared" si="95"/>
        <v/>
      </c>
      <c r="F949" s="254" t="str">
        <f t="shared" si="94"/>
        <v/>
      </c>
      <c r="G949" s="255" t="str">
        <f t="shared" si="93"/>
        <v/>
      </c>
      <c r="H949" s="256" t="str">
        <f t="shared" si="96"/>
        <v/>
      </c>
      <c r="I949" s="256" t="str">
        <f t="shared" si="97"/>
        <v/>
      </c>
      <c r="J949" s="256" t="str">
        <f t="shared" si="98"/>
        <v/>
      </c>
    </row>
    <row r="950" spans="2:10" ht="15.75" x14ac:dyDescent="0.3">
      <c r="B950" s="60"/>
      <c r="C950" s="62"/>
      <c r="D950" s="62"/>
      <c r="E950" s="254" t="str">
        <f t="shared" si="95"/>
        <v/>
      </c>
      <c r="F950" s="254" t="str">
        <f t="shared" si="94"/>
        <v/>
      </c>
      <c r="G950" s="255" t="str">
        <f t="shared" si="93"/>
        <v/>
      </c>
      <c r="H950" s="256" t="str">
        <f t="shared" si="96"/>
        <v/>
      </c>
      <c r="I950" s="256" t="str">
        <f t="shared" si="97"/>
        <v/>
      </c>
      <c r="J950" s="256" t="str">
        <f t="shared" si="98"/>
        <v/>
      </c>
    </row>
    <row r="951" spans="2:10" ht="15.75" x14ac:dyDescent="0.3">
      <c r="B951" s="60"/>
      <c r="C951" s="62"/>
      <c r="D951" s="62"/>
      <c r="E951" s="254" t="str">
        <f t="shared" si="95"/>
        <v/>
      </c>
      <c r="F951" s="254" t="str">
        <f t="shared" si="94"/>
        <v/>
      </c>
      <c r="G951" s="255" t="str">
        <f t="shared" si="93"/>
        <v/>
      </c>
      <c r="H951" s="256" t="str">
        <f t="shared" si="96"/>
        <v/>
      </c>
      <c r="I951" s="256" t="str">
        <f t="shared" si="97"/>
        <v/>
      </c>
      <c r="J951" s="256" t="str">
        <f t="shared" si="98"/>
        <v/>
      </c>
    </row>
    <row r="952" spans="2:10" ht="15.75" x14ac:dyDescent="0.3">
      <c r="B952" s="60"/>
      <c r="C952" s="62"/>
      <c r="D952" s="62"/>
      <c r="E952" s="254" t="str">
        <f t="shared" si="95"/>
        <v/>
      </c>
      <c r="F952" s="254" t="str">
        <f t="shared" si="94"/>
        <v/>
      </c>
      <c r="G952" s="255" t="str">
        <f t="shared" si="93"/>
        <v/>
      </c>
      <c r="H952" s="256" t="str">
        <f t="shared" si="96"/>
        <v/>
      </c>
      <c r="I952" s="256" t="str">
        <f t="shared" si="97"/>
        <v/>
      </c>
      <c r="J952" s="256" t="str">
        <f t="shared" si="98"/>
        <v/>
      </c>
    </row>
    <row r="953" spans="2:10" ht="15.75" x14ac:dyDescent="0.3">
      <c r="B953" s="60"/>
      <c r="C953" s="62"/>
      <c r="D953" s="62"/>
      <c r="E953" s="254" t="str">
        <f t="shared" si="95"/>
        <v/>
      </c>
      <c r="F953" s="254" t="str">
        <f t="shared" si="94"/>
        <v/>
      </c>
      <c r="G953" s="255" t="str">
        <f t="shared" si="93"/>
        <v/>
      </c>
      <c r="H953" s="256" t="str">
        <f t="shared" si="96"/>
        <v/>
      </c>
      <c r="I953" s="256" t="str">
        <f t="shared" si="97"/>
        <v/>
      </c>
      <c r="J953" s="256" t="str">
        <f t="shared" si="98"/>
        <v/>
      </c>
    </row>
    <row r="954" spans="2:10" ht="15.75" x14ac:dyDescent="0.3">
      <c r="B954" s="60"/>
      <c r="C954" s="62"/>
      <c r="D954" s="62"/>
      <c r="E954" s="254" t="str">
        <f t="shared" si="95"/>
        <v/>
      </c>
      <c r="F954" s="254" t="str">
        <f t="shared" si="94"/>
        <v/>
      </c>
      <c r="G954" s="255" t="str">
        <f t="shared" si="93"/>
        <v/>
      </c>
      <c r="H954" s="256" t="str">
        <f t="shared" si="96"/>
        <v/>
      </c>
      <c r="I954" s="256" t="str">
        <f t="shared" si="97"/>
        <v/>
      </c>
      <c r="J954" s="256" t="str">
        <f t="shared" si="98"/>
        <v/>
      </c>
    </row>
    <row r="955" spans="2:10" ht="15.75" x14ac:dyDescent="0.3">
      <c r="B955" s="60"/>
      <c r="C955" s="62"/>
      <c r="D955" s="62"/>
      <c r="E955" s="254" t="str">
        <f t="shared" si="95"/>
        <v/>
      </c>
      <c r="F955" s="254" t="str">
        <f t="shared" si="94"/>
        <v/>
      </c>
      <c r="G955" s="255" t="str">
        <f t="shared" si="93"/>
        <v/>
      </c>
      <c r="H955" s="256" t="str">
        <f t="shared" si="96"/>
        <v/>
      </c>
      <c r="I955" s="256" t="str">
        <f t="shared" si="97"/>
        <v/>
      </c>
      <c r="J955" s="256" t="str">
        <f t="shared" si="98"/>
        <v/>
      </c>
    </row>
    <row r="956" spans="2:10" ht="15.75" x14ac:dyDescent="0.3">
      <c r="B956" s="60"/>
      <c r="C956" s="62"/>
      <c r="D956" s="62"/>
      <c r="E956" s="254" t="str">
        <f t="shared" si="95"/>
        <v/>
      </c>
      <c r="F956" s="254" t="str">
        <f t="shared" si="94"/>
        <v/>
      </c>
      <c r="G956" s="255" t="str">
        <f t="shared" si="93"/>
        <v/>
      </c>
      <c r="H956" s="256" t="str">
        <f t="shared" si="96"/>
        <v/>
      </c>
      <c r="I956" s="256" t="str">
        <f t="shared" si="97"/>
        <v/>
      </c>
      <c r="J956" s="256" t="str">
        <f t="shared" si="98"/>
        <v/>
      </c>
    </row>
    <row r="957" spans="2:10" ht="15.75" x14ac:dyDescent="0.3">
      <c r="B957" s="60"/>
      <c r="C957" s="62"/>
      <c r="D957" s="62"/>
      <c r="E957" s="254" t="str">
        <f t="shared" si="95"/>
        <v/>
      </c>
      <c r="F957" s="254" t="str">
        <f t="shared" si="94"/>
        <v/>
      </c>
      <c r="G957" s="255" t="str">
        <f t="shared" si="93"/>
        <v/>
      </c>
      <c r="H957" s="256" t="str">
        <f t="shared" si="96"/>
        <v/>
      </c>
      <c r="I957" s="256" t="str">
        <f t="shared" si="97"/>
        <v/>
      </c>
      <c r="J957" s="256" t="str">
        <f t="shared" si="98"/>
        <v/>
      </c>
    </row>
    <row r="958" spans="2:10" ht="15.75" x14ac:dyDescent="0.3">
      <c r="B958" s="60"/>
      <c r="C958" s="62"/>
      <c r="D958" s="62"/>
      <c r="E958" s="254" t="str">
        <f t="shared" si="95"/>
        <v/>
      </c>
      <c r="F958" s="254" t="str">
        <f t="shared" si="94"/>
        <v/>
      </c>
      <c r="G958" s="255" t="str">
        <f t="shared" si="93"/>
        <v/>
      </c>
      <c r="H958" s="256" t="str">
        <f t="shared" si="96"/>
        <v/>
      </c>
      <c r="I958" s="256" t="str">
        <f t="shared" si="97"/>
        <v/>
      </c>
      <c r="J958" s="256" t="str">
        <f t="shared" si="98"/>
        <v/>
      </c>
    </row>
    <row r="959" spans="2:10" ht="15.75" x14ac:dyDescent="0.3">
      <c r="B959" s="60"/>
      <c r="C959" s="62"/>
      <c r="D959" s="62"/>
      <c r="E959" s="254" t="str">
        <f t="shared" si="95"/>
        <v/>
      </c>
      <c r="F959" s="254" t="str">
        <f t="shared" si="94"/>
        <v/>
      </c>
      <c r="G959" s="255" t="str">
        <f t="shared" si="93"/>
        <v/>
      </c>
      <c r="H959" s="256" t="str">
        <f t="shared" si="96"/>
        <v/>
      </c>
      <c r="I959" s="256" t="str">
        <f t="shared" si="97"/>
        <v/>
      </c>
      <c r="J959" s="256" t="str">
        <f t="shared" si="98"/>
        <v/>
      </c>
    </row>
    <row r="960" spans="2:10" ht="15.75" x14ac:dyDescent="0.3">
      <c r="B960" s="60"/>
      <c r="C960" s="62"/>
      <c r="D960" s="62"/>
      <c r="E960" s="254" t="str">
        <f t="shared" si="95"/>
        <v/>
      </c>
      <c r="F960" s="254" t="str">
        <f t="shared" si="94"/>
        <v/>
      </c>
      <c r="G960" s="255" t="str">
        <f t="shared" si="93"/>
        <v/>
      </c>
      <c r="H960" s="256" t="str">
        <f t="shared" si="96"/>
        <v/>
      </c>
      <c r="I960" s="256" t="str">
        <f t="shared" si="97"/>
        <v/>
      </c>
      <c r="J960" s="256" t="str">
        <f t="shared" si="98"/>
        <v/>
      </c>
    </row>
    <row r="961" spans="2:10" ht="15.75" x14ac:dyDescent="0.3">
      <c r="B961" s="60"/>
      <c r="C961" s="62"/>
      <c r="D961" s="62"/>
      <c r="E961" s="254" t="str">
        <f t="shared" si="95"/>
        <v/>
      </c>
      <c r="F961" s="254" t="str">
        <f t="shared" si="94"/>
        <v/>
      </c>
      <c r="G961" s="255" t="str">
        <f t="shared" si="93"/>
        <v/>
      </c>
      <c r="H961" s="256" t="str">
        <f t="shared" si="96"/>
        <v/>
      </c>
      <c r="I961" s="256" t="str">
        <f t="shared" si="97"/>
        <v/>
      </c>
      <c r="J961" s="256" t="str">
        <f t="shared" si="98"/>
        <v/>
      </c>
    </row>
    <row r="962" spans="2:10" ht="15.75" x14ac:dyDescent="0.3">
      <c r="B962" s="60"/>
      <c r="C962" s="62"/>
      <c r="D962" s="62"/>
      <c r="E962" s="254" t="str">
        <f t="shared" si="95"/>
        <v/>
      </c>
      <c r="F962" s="254" t="str">
        <f t="shared" si="94"/>
        <v/>
      </c>
      <c r="G962" s="255" t="str">
        <f t="shared" si="93"/>
        <v/>
      </c>
      <c r="H962" s="256" t="str">
        <f t="shared" si="96"/>
        <v/>
      </c>
      <c r="I962" s="256" t="str">
        <f t="shared" si="97"/>
        <v/>
      </c>
      <c r="J962" s="256" t="str">
        <f t="shared" si="98"/>
        <v/>
      </c>
    </row>
    <row r="963" spans="2:10" ht="15.75" x14ac:dyDescent="0.3">
      <c r="B963" s="60"/>
      <c r="C963" s="62"/>
      <c r="D963" s="62"/>
      <c r="E963" s="254" t="str">
        <f t="shared" si="95"/>
        <v/>
      </c>
      <c r="F963" s="254" t="str">
        <f t="shared" si="94"/>
        <v/>
      </c>
      <c r="G963" s="255" t="str">
        <f t="shared" si="93"/>
        <v/>
      </c>
      <c r="H963" s="256" t="str">
        <f t="shared" si="96"/>
        <v/>
      </c>
      <c r="I963" s="256" t="str">
        <f t="shared" si="97"/>
        <v/>
      </c>
      <c r="J963" s="256" t="str">
        <f t="shared" si="98"/>
        <v/>
      </c>
    </row>
    <row r="964" spans="2:10" ht="15.75" x14ac:dyDescent="0.3">
      <c r="B964" s="60"/>
      <c r="C964" s="62"/>
      <c r="D964" s="62"/>
      <c r="E964" s="254" t="str">
        <f t="shared" si="95"/>
        <v/>
      </c>
      <c r="F964" s="254" t="str">
        <f t="shared" si="94"/>
        <v/>
      </c>
      <c r="G964" s="255" t="str">
        <f t="shared" si="93"/>
        <v/>
      </c>
      <c r="H964" s="256" t="str">
        <f t="shared" si="96"/>
        <v/>
      </c>
      <c r="I964" s="256" t="str">
        <f t="shared" si="97"/>
        <v/>
      </c>
      <c r="J964" s="256" t="str">
        <f t="shared" si="98"/>
        <v/>
      </c>
    </row>
    <row r="965" spans="2:10" ht="15.75" x14ac:dyDescent="0.3">
      <c r="B965" s="60"/>
      <c r="C965" s="62"/>
      <c r="D965" s="62"/>
      <c r="E965" s="254" t="str">
        <f t="shared" si="95"/>
        <v/>
      </c>
      <c r="F965" s="254" t="str">
        <f t="shared" si="94"/>
        <v/>
      </c>
      <c r="G965" s="255" t="str">
        <f t="shared" si="93"/>
        <v/>
      </c>
      <c r="H965" s="256" t="str">
        <f t="shared" si="96"/>
        <v/>
      </c>
      <c r="I965" s="256" t="str">
        <f t="shared" si="97"/>
        <v/>
      </c>
      <c r="J965" s="256" t="str">
        <f t="shared" si="98"/>
        <v/>
      </c>
    </row>
    <row r="966" spans="2:10" ht="15.75" x14ac:dyDescent="0.3">
      <c r="B966" s="60"/>
      <c r="C966" s="62"/>
      <c r="D966" s="62"/>
      <c r="E966" s="254" t="str">
        <f t="shared" si="95"/>
        <v/>
      </c>
      <c r="F966" s="254" t="str">
        <f t="shared" si="94"/>
        <v/>
      </c>
      <c r="G966" s="255" t="str">
        <f t="shared" si="93"/>
        <v/>
      </c>
      <c r="H966" s="256" t="str">
        <f t="shared" si="96"/>
        <v/>
      </c>
      <c r="I966" s="256" t="str">
        <f t="shared" si="97"/>
        <v/>
      </c>
      <c r="J966" s="256" t="str">
        <f t="shared" si="98"/>
        <v/>
      </c>
    </row>
    <row r="967" spans="2:10" ht="15.75" x14ac:dyDescent="0.3">
      <c r="B967" s="60"/>
      <c r="C967" s="62"/>
      <c r="D967" s="62"/>
      <c r="E967" s="254" t="str">
        <f t="shared" si="95"/>
        <v/>
      </c>
      <c r="F967" s="254" t="str">
        <f t="shared" si="94"/>
        <v/>
      </c>
      <c r="G967" s="255" t="str">
        <f t="shared" si="93"/>
        <v/>
      </c>
      <c r="H967" s="256" t="str">
        <f t="shared" si="96"/>
        <v/>
      </c>
      <c r="I967" s="256" t="str">
        <f t="shared" si="97"/>
        <v/>
      </c>
      <c r="J967" s="256" t="str">
        <f t="shared" si="98"/>
        <v/>
      </c>
    </row>
    <row r="968" spans="2:10" ht="15.75" x14ac:dyDescent="0.3">
      <c r="B968" s="60"/>
      <c r="C968" s="62"/>
      <c r="D968" s="62"/>
      <c r="E968" s="254" t="str">
        <f t="shared" si="95"/>
        <v/>
      </c>
      <c r="F968" s="254" t="str">
        <f t="shared" si="94"/>
        <v/>
      </c>
      <c r="G968" s="255" t="str">
        <f t="shared" si="93"/>
        <v/>
      </c>
      <c r="H968" s="256" t="str">
        <f t="shared" si="96"/>
        <v/>
      </c>
      <c r="I968" s="256" t="str">
        <f t="shared" si="97"/>
        <v/>
      </c>
      <c r="J968" s="256" t="str">
        <f t="shared" si="98"/>
        <v/>
      </c>
    </row>
    <row r="969" spans="2:10" ht="15.75" x14ac:dyDescent="0.3">
      <c r="B969" s="60"/>
      <c r="C969" s="62"/>
      <c r="D969" s="62"/>
      <c r="E969" s="254" t="str">
        <f t="shared" si="95"/>
        <v/>
      </c>
      <c r="F969" s="254" t="str">
        <f t="shared" si="94"/>
        <v/>
      </c>
      <c r="G969" s="255" t="str">
        <f t="shared" ref="G969:G1032" si="99">+IF(AND(B970&lt;&gt;"",$F$5&gt;B969),B970-B969,"")</f>
        <v/>
      </c>
      <c r="H969" s="256" t="str">
        <f t="shared" si="96"/>
        <v/>
      </c>
      <c r="I969" s="256" t="str">
        <f t="shared" si="97"/>
        <v/>
      </c>
      <c r="J969" s="256" t="str">
        <f t="shared" si="98"/>
        <v/>
      </c>
    </row>
    <row r="970" spans="2:10" ht="15.75" x14ac:dyDescent="0.3">
      <c r="B970" s="60"/>
      <c r="C970" s="62"/>
      <c r="D970" s="62"/>
      <c r="E970" s="254" t="str">
        <f t="shared" si="95"/>
        <v/>
      </c>
      <c r="F970" s="254" t="str">
        <f t="shared" si="94"/>
        <v/>
      </c>
      <c r="G970" s="255" t="str">
        <f t="shared" si="99"/>
        <v/>
      </c>
      <c r="H970" s="256" t="str">
        <f t="shared" si="96"/>
        <v/>
      </c>
      <c r="I970" s="256" t="str">
        <f t="shared" si="97"/>
        <v/>
      </c>
      <c r="J970" s="256" t="str">
        <f t="shared" si="98"/>
        <v/>
      </c>
    </row>
    <row r="971" spans="2:10" ht="15.75" x14ac:dyDescent="0.3">
      <c r="B971" s="60"/>
      <c r="C971" s="62"/>
      <c r="D971" s="62"/>
      <c r="E971" s="254" t="str">
        <f t="shared" si="95"/>
        <v/>
      </c>
      <c r="F971" s="254" t="str">
        <f t="shared" si="94"/>
        <v/>
      </c>
      <c r="G971" s="255" t="str">
        <f t="shared" si="99"/>
        <v/>
      </c>
      <c r="H971" s="256" t="str">
        <f t="shared" si="96"/>
        <v/>
      </c>
      <c r="I971" s="256" t="str">
        <f t="shared" si="97"/>
        <v/>
      </c>
      <c r="J971" s="256" t="str">
        <f t="shared" si="98"/>
        <v/>
      </c>
    </row>
    <row r="972" spans="2:10" ht="15.75" x14ac:dyDescent="0.3">
      <c r="B972" s="60"/>
      <c r="C972" s="62"/>
      <c r="D972" s="62"/>
      <c r="E972" s="254" t="str">
        <f t="shared" si="95"/>
        <v/>
      </c>
      <c r="F972" s="254" t="str">
        <f t="shared" si="94"/>
        <v/>
      </c>
      <c r="G972" s="255" t="str">
        <f t="shared" si="99"/>
        <v/>
      </c>
      <c r="H972" s="256" t="str">
        <f t="shared" si="96"/>
        <v/>
      </c>
      <c r="I972" s="256" t="str">
        <f t="shared" si="97"/>
        <v/>
      </c>
      <c r="J972" s="256" t="str">
        <f t="shared" si="98"/>
        <v/>
      </c>
    </row>
    <row r="973" spans="2:10" ht="15.75" x14ac:dyDescent="0.3">
      <c r="B973" s="60"/>
      <c r="C973" s="62"/>
      <c r="D973" s="62"/>
      <c r="E973" s="254" t="str">
        <f t="shared" si="95"/>
        <v/>
      </c>
      <c r="F973" s="254" t="str">
        <f t="shared" si="94"/>
        <v/>
      </c>
      <c r="G973" s="255" t="str">
        <f t="shared" si="99"/>
        <v/>
      </c>
      <c r="H973" s="256" t="str">
        <f t="shared" si="96"/>
        <v/>
      </c>
      <c r="I973" s="256" t="str">
        <f t="shared" si="97"/>
        <v/>
      </c>
      <c r="J973" s="256" t="str">
        <f t="shared" si="98"/>
        <v/>
      </c>
    </row>
    <row r="974" spans="2:10" ht="15.75" x14ac:dyDescent="0.3">
      <c r="B974" s="60"/>
      <c r="C974" s="62"/>
      <c r="D974" s="62"/>
      <c r="E974" s="254" t="str">
        <f t="shared" si="95"/>
        <v/>
      </c>
      <c r="F974" s="254" t="str">
        <f t="shared" si="94"/>
        <v/>
      </c>
      <c r="G974" s="255" t="str">
        <f t="shared" si="99"/>
        <v/>
      </c>
      <c r="H974" s="256" t="str">
        <f t="shared" si="96"/>
        <v/>
      </c>
      <c r="I974" s="256" t="str">
        <f t="shared" si="97"/>
        <v/>
      </c>
      <c r="J974" s="256" t="str">
        <f t="shared" si="98"/>
        <v/>
      </c>
    </row>
    <row r="975" spans="2:10" ht="15.75" x14ac:dyDescent="0.3">
      <c r="B975" s="60"/>
      <c r="C975" s="62"/>
      <c r="D975" s="62"/>
      <c r="E975" s="254" t="str">
        <f t="shared" si="95"/>
        <v/>
      </c>
      <c r="F975" s="254" t="str">
        <f t="shared" si="94"/>
        <v/>
      </c>
      <c r="G975" s="255" t="str">
        <f t="shared" si="99"/>
        <v/>
      </c>
      <c r="H975" s="256" t="str">
        <f t="shared" si="96"/>
        <v/>
      </c>
      <c r="I975" s="256" t="str">
        <f t="shared" si="97"/>
        <v/>
      </c>
      <c r="J975" s="256" t="str">
        <f t="shared" si="98"/>
        <v/>
      </c>
    </row>
    <row r="976" spans="2:10" ht="15.75" x14ac:dyDescent="0.3">
      <c r="B976" s="60"/>
      <c r="C976" s="62"/>
      <c r="D976" s="62"/>
      <c r="E976" s="254" t="str">
        <f t="shared" si="95"/>
        <v/>
      </c>
      <c r="F976" s="254" t="str">
        <f t="shared" ref="F976:F1039" si="100">+IFERROR(IF(E976&gt;$H$5,E976-$H$5,""),"")</f>
        <v/>
      </c>
      <c r="G976" s="255" t="str">
        <f t="shared" si="99"/>
        <v/>
      </c>
      <c r="H976" s="256" t="str">
        <f t="shared" si="96"/>
        <v/>
      </c>
      <c r="I976" s="256" t="str">
        <f t="shared" si="97"/>
        <v/>
      </c>
      <c r="J976" s="256" t="str">
        <f t="shared" si="98"/>
        <v/>
      </c>
    </row>
    <row r="977" spans="2:10" ht="15.75" x14ac:dyDescent="0.3">
      <c r="B977" s="60"/>
      <c r="C977" s="62"/>
      <c r="D977" s="62"/>
      <c r="E977" s="254" t="str">
        <f t="shared" si="95"/>
        <v/>
      </c>
      <c r="F977" s="254" t="str">
        <f t="shared" si="100"/>
        <v/>
      </c>
      <c r="G977" s="255" t="str">
        <f t="shared" si="99"/>
        <v/>
      </c>
      <c r="H977" s="256" t="str">
        <f t="shared" si="96"/>
        <v/>
      </c>
      <c r="I977" s="256" t="str">
        <f t="shared" si="97"/>
        <v/>
      </c>
      <c r="J977" s="256" t="str">
        <f t="shared" si="98"/>
        <v/>
      </c>
    </row>
    <row r="978" spans="2:10" ht="15.75" x14ac:dyDescent="0.3">
      <c r="B978" s="60"/>
      <c r="C978" s="62"/>
      <c r="D978" s="62"/>
      <c r="E978" s="254" t="str">
        <f t="shared" si="95"/>
        <v/>
      </c>
      <c r="F978" s="254" t="str">
        <f t="shared" si="100"/>
        <v/>
      </c>
      <c r="G978" s="255" t="str">
        <f t="shared" si="99"/>
        <v/>
      </c>
      <c r="H978" s="256" t="str">
        <f t="shared" si="96"/>
        <v/>
      </c>
      <c r="I978" s="256" t="str">
        <f t="shared" si="97"/>
        <v/>
      </c>
      <c r="J978" s="256" t="str">
        <f t="shared" si="98"/>
        <v/>
      </c>
    </row>
    <row r="979" spans="2:10" ht="15.75" x14ac:dyDescent="0.3">
      <c r="B979" s="60"/>
      <c r="C979" s="62"/>
      <c r="D979" s="62"/>
      <c r="E979" s="254" t="str">
        <f t="shared" ref="E979:E1042" si="101">+IF(C979&lt;&gt;"",E978+C979-D979,"")</f>
        <v/>
      </c>
      <c r="F979" s="254" t="str">
        <f t="shared" si="100"/>
        <v/>
      </c>
      <c r="G979" s="255" t="str">
        <f t="shared" si="99"/>
        <v/>
      </c>
      <c r="H979" s="256" t="str">
        <f t="shared" ref="H979:H1042" si="102">+IFERROR(IF(G979&lt;&gt;0,F979*G979,0),"")</f>
        <v/>
      </c>
      <c r="I979" s="256" t="str">
        <f t="shared" ref="I979:I1042" si="103">+IFERROR((G979*F979*$I$5)/36500,"")</f>
        <v/>
      </c>
      <c r="J979" s="256" t="str">
        <f t="shared" ref="J979:J1042" si="104">+IFERROR(J978+I979,"")</f>
        <v/>
      </c>
    </row>
    <row r="980" spans="2:10" ht="15.75" x14ac:dyDescent="0.3">
      <c r="B980" s="60"/>
      <c r="C980" s="62"/>
      <c r="D980" s="62"/>
      <c r="E980" s="254" t="str">
        <f t="shared" si="101"/>
        <v/>
      </c>
      <c r="F980" s="254" t="str">
        <f t="shared" si="100"/>
        <v/>
      </c>
      <c r="G980" s="255" t="str">
        <f t="shared" si="99"/>
        <v/>
      </c>
      <c r="H980" s="256" t="str">
        <f t="shared" si="102"/>
        <v/>
      </c>
      <c r="I980" s="256" t="str">
        <f t="shared" si="103"/>
        <v/>
      </c>
      <c r="J980" s="256" t="str">
        <f t="shared" si="104"/>
        <v/>
      </c>
    </row>
    <row r="981" spans="2:10" ht="15.75" x14ac:dyDescent="0.3">
      <c r="B981" s="60"/>
      <c r="C981" s="62"/>
      <c r="D981" s="62"/>
      <c r="E981" s="254" t="str">
        <f t="shared" si="101"/>
        <v/>
      </c>
      <c r="F981" s="254" t="str">
        <f t="shared" si="100"/>
        <v/>
      </c>
      <c r="G981" s="255" t="str">
        <f t="shared" si="99"/>
        <v/>
      </c>
      <c r="H981" s="256" t="str">
        <f t="shared" si="102"/>
        <v/>
      </c>
      <c r="I981" s="256" t="str">
        <f t="shared" si="103"/>
        <v/>
      </c>
      <c r="J981" s="256" t="str">
        <f t="shared" si="104"/>
        <v/>
      </c>
    </row>
    <row r="982" spans="2:10" ht="15.75" x14ac:dyDescent="0.3">
      <c r="B982" s="60"/>
      <c r="C982" s="62"/>
      <c r="D982" s="62"/>
      <c r="E982" s="254" t="str">
        <f t="shared" si="101"/>
        <v/>
      </c>
      <c r="F982" s="254" t="str">
        <f t="shared" si="100"/>
        <v/>
      </c>
      <c r="G982" s="255" t="str">
        <f t="shared" si="99"/>
        <v/>
      </c>
      <c r="H982" s="256" t="str">
        <f t="shared" si="102"/>
        <v/>
      </c>
      <c r="I982" s="256" t="str">
        <f t="shared" si="103"/>
        <v/>
      </c>
      <c r="J982" s="256" t="str">
        <f t="shared" si="104"/>
        <v/>
      </c>
    </row>
    <row r="983" spans="2:10" ht="15.75" x14ac:dyDescent="0.3">
      <c r="B983" s="60"/>
      <c r="C983" s="62"/>
      <c r="D983" s="62"/>
      <c r="E983" s="254" t="str">
        <f t="shared" si="101"/>
        <v/>
      </c>
      <c r="F983" s="254" t="str">
        <f t="shared" si="100"/>
        <v/>
      </c>
      <c r="G983" s="255" t="str">
        <f t="shared" si="99"/>
        <v/>
      </c>
      <c r="H983" s="256" t="str">
        <f t="shared" si="102"/>
        <v/>
      </c>
      <c r="I983" s="256" t="str">
        <f t="shared" si="103"/>
        <v/>
      </c>
      <c r="J983" s="256" t="str">
        <f t="shared" si="104"/>
        <v/>
      </c>
    </row>
    <row r="984" spans="2:10" ht="15.75" x14ac:dyDescent="0.3">
      <c r="B984" s="60"/>
      <c r="C984" s="62"/>
      <c r="D984" s="62"/>
      <c r="E984" s="254" t="str">
        <f t="shared" si="101"/>
        <v/>
      </c>
      <c r="F984" s="254" t="str">
        <f t="shared" si="100"/>
        <v/>
      </c>
      <c r="G984" s="255" t="str">
        <f t="shared" si="99"/>
        <v/>
      </c>
      <c r="H984" s="256" t="str">
        <f t="shared" si="102"/>
        <v/>
      </c>
      <c r="I984" s="256" t="str">
        <f t="shared" si="103"/>
        <v/>
      </c>
      <c r="J984" s="256" t="str">
        <f t="shared" si="104"/>
        <v/>
      </c>
    </row>
    <row r="985" spans="2:10" ht="15.75" x14ac:dyDescent="0.3">
      <c r="B985" s="60"/>
      <c r="C985" s="62"/>
      <c r="D985" s="62"/>
      <c r="E985" s="254" t="str">
        <f t="shared" si="101"/>
        <v/>
      </c>
      <c r="F985" s="254" t="str">
        <f t="shared" si="100"/>
        <v/>
      </c>
      <c r="G985" s="255" t="str">
        <f t="shared" si="99"/>
        <v/>
      </c>
      <c r="H985" s="256" t="str">
        <f t="shared" si="102"/>
        <v/>
      </c>
      <c r="I985" s="256" t="str">
        <f t="shared" si="103"/>
        <v/>
      </c>
      <c r="J985" s="256" t="str">
        <f t="shared" si="104"/>
        <v/>
      </c>
    </row>
    <row r="986" spans="2:10" ht="15.75" x14ac:dyDescent="0.3">
      <c r="B986" s="60"/>
      <c r="C986" s="62"/>
      <c r="D986" s="62"/>
      <c r="E986" s="254" t="str">
        <f t="shared" si="101"/>
        <v/>
      </c>
      <c r="F986" s="254" t="str">
        <f t="shared" si="100"/>
        <v/>
      </c>
      <c r="G986" s="255" t="str">
        <f t="shared" si="99"/>
        <v/>
      </c>
      <c r="H986" s="256" t="str">
        <f t="shared" si="102"/>
        <v/>
      </c>
      <c r="I986" s="256" t="str">
        <f t="shared" si="103"/>
        <v/>
      </c>
      <c r="J986" s="256" t="str">
        <f t="shared" si="104"/>
        <v/>
      </c>
    </row>
    <row r="987" spans="2:10" ht="15.75" x14ac:dyDescent="0.3">
      <c r="B987" s="60"/>
      <c r="C987" s="62"/>
      <c r="D987" s="62"/>
      <c r="E987" s="254" t="str">
        <f t="shared" si="101"/>
        <v/>
      </c>
      <c r="F987" s="254" t="str">
        <f t="shared" si="100"/>
        <v/>
      </c>
      <c r="G987" s="255" t="str">
        <f t="shared" si="99"/>
        <v/>
      </c>
      <c r="H987" s="256" t="str">
        <f t="shared" si="102"/>
        <v/>
      </c>
      <c r="I987" s="256" t="str">
        <f t="shared" si="103"/>
        <v/>
      </c>
      <c r="J987" s="256" t="str">
        <f t="shared" si="104"/>
        <v/>
      </c>
    </row>
    <row r="988" spans="2:10" ht="15.75" x14ac:dyDescent="0.3">
      <c r="B988" s="60"/>
      <c r="C988" s="62"/>
      <c r="D988" s="62"/>
      <c r="E988" s="254" t="str">
        <f t="shared" si="101"/>
        <v/>
      </c>
      <c r="F988" s="254" t="str">
        <f t="shared" si="100"/>
        <v/>
      </c>
      <c r="G988" s="255" t="str">
        <f t="shared" si="99"/>
        <v/>
      </c>
      <c r="H988" s="256" t="str">
        <f t="shared" si="102"/>
        <v/>
      </c>
      <c r="I988" s="256" t="str">
        <f t="shared" si="103"/>
        <v/>
      </c>
      <c r="J988" s="256" t="str">
        <f t="shared" si="104"/>
        <v/>
      </c>
    </row>
    <row r="989" spans="2:10" ht="15.75" x14ac:dyDescent="0.3">
      <c r="B989" s="60"/>
      <c r="C989" s="62"/>
      <c r="D989" s="62"/>
      <c r="E989" s="254" t="str">
        <f t="shared" si="101"/>
        <v/>
      </c>
      <c r="F989" s="254" t="str">
        <f t="shared" si="100"/>
        <v/>
      </c>
      <c r="G989" s="255" t="str">
        <f t="shared" si="99"/>
        <v/>
      </c>
      <c r="H989" s="256" t="str">
        <f t="shared" si="102"/>
        <v/>
      </c>
      <c r="I989" s="256" t="str">
        <f t="shared" si="103"/>
        <v/>
      </c>
      <c r="J989" s="256" t="str">
        <f t="shared" si="104"/>
        <v/>
      </c>
    </row>
    <row r="990" spans="2:10" ht="15.75" x14ac:dyDescent="0.3">
      <c r="B990" s="60"/>
      <c r="C990" s="62"/>
      <c r="D990" s="62"/>
      <c r="E990" s="254" t="str">
        <f t="shared" si="101"/>
        <v/>
      </c>
      <c r="F990" s="254" t="str">
        <f t="shared" si="100"/>
        <v/>
      </c>
      <c r="G990" s="255" t="str">
        <f t="shared" si="99"/>
        <v/>
      </c>
      <c r="H990" s="256" t="str">
        <f t="shared" si="102"/>
        <v/>
      </c>
      <c r="I990" s="256" t="str">
        <f t="shared" si="103"/>
        <v/>
      </c>
      <c r="J990" s="256" t="str">
        <f t="shared" si="104"/>
        <v/>
      </c>
    </row>
    <row r="991" spans="2:10" ht="15.75" x14ac:dyDescent="0.3">
      <c r="B991" s="60"/>
      <c r="C991" s="62"/>
      <c r="D991" s="62"/>
      <c r="E991" s="254" t="str">
        <f t="shared" si="101"/>
        <v/>
      </c>
      <c r="F991" s="254" t="str">
        <f t="shared" si="100"/>
        <v/>
      </c>
      <c r="G991" s="255" t="str">
        <f t="shared" si="99"/>
        <v/>
      </c>
      <c r="H991" s="256" t="str">
        <f t="shared" si="102"/>
        <v/>
      </c>
      <c r="I991" s="256" t="str">
        <f t="shared" si="103"/>
        <v/>
      </c>
      <c r="J991" s="256" t="str">
        <f t="shared" si="104"/>
        <v/>
      </c>
    </row>
    <row r="992" spans="2:10" ht="15.75" x14ac:dyDescent="0.3">
      <c r="B992" s="60"/>
      <c r="C992" s="62"/>
      <c r="D992" s="62"/>
      <c r="E992" s="254" t="str">
        <f t="shared" si="101"/>
        <v/>
      </c>
      <c r="F992" s="254" t="str">
        <f t="shared" si="100"/>
        <v/>
      </c>
      <c r="G992" s="255" t="str">
        <f t="shared" si="99"/>
        <v/>
      </c>
      <c r="H992" s="256" t="str">
        <f t="shared" si="102"/>
        <v/>
      </c>
      <c r="I992" s="256" t="str">
        <f t="shared" si="103"/>
        <v/>
      </c>
      <c r="J992" s="256" t="str">
        <f t="shared" si="104"/>
        <v/>
      </c>
    </row>
    <row r="993" spans="2:10" ht="15.75" x14ac:dyDescent="0.3">
      <c r="B993" s="60"/>
      <c r="C993" s="62"/>
      <c r="D993" s="62"/>
      <c r="E993" s="254" t="str">
        <f t="shared" si="101"/>
        <v/>
      </c>
      <c r="F993" s="254" t="str">
        <f t="shared" si="100"/>
        <v/>
      </c>
      <c r="G993" s="255" t="str">
        <f t="shared" si="99"/>
        <v/>
      </c>
      <c r="H993" s="256" t="str">
        <f t="shared" si="102"/>
        <v/>
      </c>
      <c r="I993" s="256" t="str">
        <f t="shared" si="103"/>
        <v/>
      </c>
      <c r="J993" s="256" t="str">
        <f t="shared" si="104"/>
        <v/>
      </c>
    </row>
    <row r="994" spans="2:10" ht="15.75" x14ac:dyDescent="0.3">
      <c r="B994" s="60"/>
      <c r="C994" s="62"/>
      <c r="D994" s="62"/>
      <c r="E994" s="254" t="str">
        <f t="shared" si="101"/>
        <v/>
      </c>
      <c r="F994" s="254" t="str">
        <f t="shared" si="100"/>
        <v/>
      </c>
      <c r="G994" s="255" t="str">
        <f t="shared" si="99"/>
        <v/>
      </c>
      <c r="H994" s="256" t="str">
        <f t="shared" si="102"/>
        <v/>
      </c>
      <c r="I994" s="256" t="str">
        <f t="shared" si="103"/>
        <v/>
      </c>
      <c r="J994" s="256" t="str">
        <f t="shared" si="104"/>
        <v/>
      </c>
    </row>
    <row r="995" spans="2:10" ht="15.75" x14ac:dyDescent="0.3">
      <c r="B995" s="60"/>
      <c r="C995" s="62"/>
      <c r="D995" s="62"/>
      <c r="E995" s="254" t="str">
        <f t="shared" si="101"/>
        <v/>
      </c>
      <c r="F995" s="254" t="str">
        <f t="shared" si="100"/>
        <v/>
      </c>
      <c r="G995" s="255" t="str">
        <f t="shared" si="99"/>
        <v/>
      </c>
      <c r="H995" s="256" t="str">
        <f t="shared" si="102"/>
        <v/>
      </c>
      <c r="I995" s="256" t="str">
        <f t="shared" si="103"/>
        <v/>
      </c>
      <c r="J995" s="256" t="str">
        <f t="shared" si="104"/>
        <v/>
      </c>
    </row>
    <row r="996" spans="2:10" ht="15.75" x14ac:dyDescent="0.3">
      <c r="B996" s="60"/>
      <c r="C996" s="62"/>
      <c r="D996" s="62"/>
      <c r="E996" s="254" t="str">
        <f t="shared" si="101"/>
        <v/>
      </c>
      <c r="F996" s="254" t="str">
        <f t="shared" si="100"/>
        <v/>
      </c>
      <c r="G996" s="255" t="str">
        <f t="shared" si="99"/>
        <v/>
      </c>
      <c r="H996" s="256" t="str">
        <f t="shared" si="102"/>
        <v/>
      </c>
      <c r="I996" s="256" t="str">
        <f t="shared" si="103"/>
        <v/>
      </c>
      <c r="J996" s="256" t="str">
        <f t="shared" si="104"/>
        <v/>
      </c>
    </row>
    <row r="997" spans="2:10" ht="15.75" x14ac:dyDescent="0.3">
      <c r="B997" s="60"/>
      <c r="C997" s="62"/>
      <c r="D997" s="62"/>
      <c r="E997" s="254" t="str">
        <f t="shared" si="101"/>
        <v/>
      </c>
      <c r="F997" s="254" t="str">
        <f t="shared" si="100"/>
        <v/>
      </c>
      <c r="G997" s="255" t="str">
        <f t="shared" si="99"/>
        <v/>
      </c>
      <c r="H997" s="256" t="str">
        <f t="shared" si="102"/>
        <v/>
      </c>
      <c r="I997" s="256" t="str">
        <f t="shared" si="103"/>
        <v/>
      </c>
      <c r="J997" s="256" t="str">
        <f t="shared" si="104"/>
        <v/>
      </c>
    </row>
    <row r="998" spans="2:10" ht="15.75" x14ac:dyDescent="0.3">
      <c r="B998" s="60"/>
      <c r="C998" s="62"/>
      <c r="D998" s="62"/>
      <c r="E998" s="254" t="str">
        <f t="shared" si="101"/>
        <v/>
      </c>
      <c r="F998" s="254" t="str">
        <f t="shared" si="100"/>
        <v/>
      </c>
      <c r="G998" s="255" t="str">
        <f t="shared" si="99"/>
        <v/>
      </c>
      <c r="H998" s="256" t="str">
        <f t="shared" si="102"/>
        <v/>
      </c>
      <c r="I998" s="256" t="str">
        <f t="shared" si="103"/>
        <v/>
      </c>
      <c r="J998" s="256" t="str">
        <f t="shared" si="104"/>
        <v/>
      </c>
    </row>
    <row r="999" spans="2:10" ht="15.75" x14ac:dyDescent="0.3">
      <c r="B999" s="60"/>
      <c r="C999" s="62"/>
      <c r="D999" s="62"/>
      <c r="E999" s="254" t="str">
        <f t="shared" si="101"/>
        <v/>
      </c>
      <c r="F999" s="254" t="str">
        <f t="shared" si="100"/>
        <v/>
      </c>
      <c r="G999" s="255" t="str">
        <f t="shared" si="99"/>
        <v/>
      </c>
      <c r="H999" s="256" t="str">
        <f t="shared" si="102"/>
        <v/>
      </c>
      <c r="I999" s="256" t="str">
        <f t="shared" si="103"/>
        <v/>
      </c>
      <c r="J999" s="256" t="str">
        <f t="shared" si="104"/>
        <v/>
      </c>
    </row>
    <row r="1000" spans="2:10" ht="15.75" x14ac:dyDescent="0.3">
      <c r="B1000" s="60"/>
      <c r="C1000" s="62"/>
      <c r="D1000" s="62"/>
      <c r="E1000" s="254" t="str">
        <f t="shared" si="101"/>
        <v/>
      </c>
      <c r="F1000" s="254" t="str">
        <f t="shared" si="100"/>
        <v/>
      </c>
      <c r="G1000" s="255" t="str">
        <f t="shared" si="99"/>
        <v/>
      </c>
      <c r="H1000" s="256" t="str">
        <f t="shared" si="102"/>
        <v/>
      </c>
      <c r="I1000" s="256" t="str">
        <f t="shared" si="103"/>
        <v/>
      </c>
      <c r="J1000" s="256" t="str">
        <f t="shared" si="104"/>
        <v/>
      </c>
    </row>
    <row r="1001" spans="2:10" ht="15.75" x14ac:dyDescent="0.3">
      <c r="B1001" s="60"/>
      <c r="C1001" s="62"/>
      <c r="D1001" s="62"/>
      <c r="E1001" s="254" t="str">
        <f t="shared" si="101"/>
        <v/>
      </c>
      <c r="F1001" s="254" t="str">
        <f t="shared" si="100"/>
        <v/>
      </c>
      <c r="G1001" s="255" t="str">
        <f t="shared" si="99"/>
        <v/>
      </c>
      <c r="H1001" s="256" t="str">
        <f t="shared" si="102"/>
        <v/>
      </c>
      <c r="I1001" s="256" t="str">
        <f t="shared" si="103"/>
        <v/>
      </c>
      <c r="J1001" s="256" t="str">
        <f t="shared" si="104"/>
        <v/>
      </c>
    </row>
    <row r="1002" spans="2:10" ht="15.75" x14ac:dyDescent="0.3">
      <c r="B1002" s="60"/>
      <c r="C1002" s="62"/>
      <c r="D1002" s="62"/>
      <c r="E1002" s="254" t="str">
        <f t="shared" si="101"/>
        <v/>
      </c>
      <c r="F1002" s="254" t="str">
        <f t="shared" si="100"/>
        <v/>
      </c>
      <c r="G1002" s="255" t="str">
        <f t="shared" si="99"/>
        <v/>
      </c>
      <c r="H1002" s="256" t="str">
        <f t="shared" si="102"/>
        <v/>
      </c>
      <c r="I1002" s="256" t="str">
        <f t="shared" si="103"/>
        <v/>
      </c>
      <c r="J1002" s="256" t="str">
        <f t="shared" si="104"/>
        <v/>
      </c>
    </row>
    <row r="1003" spans="2:10" ht="15.75" x14ac:dyDescent="0.3">
      <c r="B1003" s="60"/>
      <c r="C1003" s="62"/>
      <c r="D1003" s="62"/>
      <c r="E1003" s="254" t="str">
        <f t="shared" si="101"/>
        <v/>
      </c>
      <c r="F1003" s="254" t="str">
        <f t="shared" si="100"/>
        <v/>
      </c>
      <c r="G1003" s="255" t="str">
        <f t="shared" si="99"/>
        <v/>
      </c>
      <c r="H1003" s="256" t="str">
        <f t="shared" si="102"/>
        <v/>
      </c>
      <c r="I1003" s="256" t="str">
        <f t="shared" si="103"/>
        <v/>
      </c>
      <c r="J1003" s="256" t="str">
        <f t="shared" si="104"/>
        <v/>
      </c>
    </row>
    <row r="1004" spans="2:10" ht="15.75" x14ac:dyDescent="0.3">
      <c r="B1004" s="60"/>
      <c r="C1004" s="62"/>
      <c r="D1004" s="62"/>
      <c r="E1004" s="254" t="str">
        <f t="shared" si="101"/>
        <v/>
      </c>
      <c r="F1004" s="254" t="str">
        <f t="shared" si="100"/>
        <v/>
      </c>
      <c r="G1004" s="255" t="str">
        <f t="shared" si="99"/>
        <v/>
      </c>
      <c r="H1004" s="256" t="str">
        <f t="shared" si="102"/>
        <v/>
      </c>
      <c r="I1004" s="256" t="str">
        <f t="shared" si="103"/>
        <v/>
      </c>
      <c r="J1004" s="256" t="str">
        <f t="shared" si="104"/>
        <v/>
      </c>
    </row>
    <row r="1005" spans="2:10" ht="15.75" x14ac:dyDescent="0.3">
      <c r="B1005" s="60"/>
      <c r="C1005" s="62"/>
      <c r="D1005" s="62"/>
      <c r="E1005" s="254" t="str">
        <f t="shared" si="101"/>
        <v/>
      </c>
      <c r="F1005" s="254" t="str">
        <f t="shared" si="100"/>
        <v/>
      </c>
      <c r="G1005" s="255" t="str">
        <f t="shared" si="99"/>
        <v/>
      </c>
      <c r="H1005" s="256" t="str">
        <f t="shared" si="102"/>
        <v/>
      </c>
      <c r="I1005" s="256" t="str">
        <f t="shared" si="103"/>
        <v/>
      </c>
      <c r="J1005" s="256" t="str">
        <f t="shared" si="104"/>
        <v/>
      </c>
    </row>
    <row r="1006" spans="2:10" ht="15.75" x14ac:dyDescent="0.3">
      <c r="B1006" s="60"/>
      <c r="C1006" s="62"/>
      <c r="D1006" s="62"/>
      <c r="E1006" s="254" t="str">
        <f t="shared" si="101"/>
        <v/>
      </c>
      <c r="F1006" s="254" t="str">
        <f t="shared" si="100"/>
        <v/>
      </c>
      <c r="G1006" s="255" t="str">
        <f t="shared" si="99"/>
        <v/>
      </c>
      <c r="H1006" s="256" t="str">
        <f t="shared" si="102"/>
        <v/>
      </c>
      <c r="I1006" s="256" t="str">
        <f t="shared" si="103"/>
        <v/>
      </c>
      <c r="J1006" s="256" t="str">
        <f t="shared" si="104"/>
        <v/>
      </c>
    </row>
    <row r="1007" spans="2:10" ht="15.75" x14ac:dyDescent="0.3">
      <c r="B1007" s="60"/>
      <c r="C1007" s="62"/>
      <c r="D1007" s="62"/>
      <c r="E1007" s="254" t="str">
        <f t="shared" si="101"/>
        <v/>
      </c>
      <c r="F1007" s="254" t="str">
        <f t="shared" si="100"/>
        <v/>
      </c>
      <c r="G1007" s="255" t="str">
        <f t="shared" si="99"/>
        <v/>
      </c>
      <c r="H1007" s="256" t="str">
        <f t="shared" si="102"/>
        <v/>
      </c>
      <c r="I1007" s="256" t="str">
        <f t="shared" si="103"/>
        <v/>
      </c>
      <c r="J1007" s="256" t="str">
        <f t="shared" si="104"/>
        <v/>
      </c>
    </row>
    <row r="1008" spans="2:10" ht="15.75" x14ac:dyDescent="0.3">
      <c r="B1008" s="60"/>
      <c r="C1008" s="62"/>
      <c r="D1008" s="62"/>
      <c r="E1008" s="254" t="str">
        <f t="shared" si="101"/>
        <v/>
      </c>
      <c r="F1008" s="254" t="str">
        <f t="shared" si="100"/>
        <v/>
      </c>
      <c r="G1008" s="255" t="str">
        <f t="shared" si="99"/>
        <v/>
      </c>
      <c r="H1008" s="256" t="str">
        <f t="shared" si="102"/>
        <v/>
      </c>
      <c r="I1008" s="256" t="str">
        <f t="shared" si="103"/>
        <v/>
      </c>
      <c r="J1008" s="256" t="str">
        <f t="shared" si="104"/>
        <v/>
      </c>
    </row>
    <row r="1009" spans="2:10" ht="15.75" x14ac:dyDescent="0.3">
      <c r="B1009" s="60"/>
      <c r="C1009" s="62"/>
      <c r="D1009" s="62"/>
      <c r="E1009" s="254" t="str">
        <f t="shared" si="101"/>
        <v/>
      </c>
      <c r="F1009" s="254" t="str">
        <f t="shared" si="100"/>
        <v/>
      </c>
      <c r="G1009" s="255" t="str">
        <f t="shared" si="99"/>
        <v/>
      </c>
      <c r="H1009" s="256" t="str">
        <f t="shared" si="102"/>
        <v/>
      </c>
      <c r="I1009" s="256" t="str">
        <f t="shared" si="103"/>
        <v/>
      </c>
      <c r="J1009" s="256" t="str">
        <f t="shared" si="104"/>
        <v/>
      </c>
    </row>
    <row r="1010" spans="2:10" ht="15.75" x14ac:dyDescent="0.3">
      <c r="B1010" s="60"/>
      <c r="C1010" s="62"/>
      <c r="D1010" s="62"/>
      <c r="E1010" s="254" t="str">
        <f t="shared" si="101"/>
        <v/>
      </c>
      <c r="F1010" s="254" t="str">
        <f t="shared" si="100"/>
        <v/>
      </c>
      <c r="G1010" s="255" t="str">
        <f t="shared" si="99"/>
        <v/>
      </c>
      <c r="H1010" s="256" t="str">
        <f t="shared" si="102"/>
        <v/>
      </c>
      <c r="I1010" s="256" t="str">
        <f t="shared" si="103"/>
        <v/>
      </c>
      <c r="J1010" s="256" t="str">
        <f t="shared" si="104"/>
        <v/>
      </c>
    </row>
    <row r="1011" spans="2:10" ht="15.75" x14ac:dyDescent="0.3">
      <c r="B1011" s="60"/>
      <c r="C1011" s="62"/>
      <c r="D1011" s="62"/>
      <c r="E1011" s="254" t="str">
        <f t="shared" si="101"/>
        <v/>
      </c>
      <c r="F1011" s="254" t="str">
        <f t="shared" si="100"/>
        <v/>
      </c>
      <c r="G1011" s="255" t="str">
        <f t="shared" si="99"/>
        <v/>
      </c>
      <c r="H1011" s="256" t="str">
        <f t="shared" si="102"/>
        <v/>
      </c>
      <c r="I1011" s="256" t="str">
        <f t="shared" si="103"/>
        <v/>
      </c>
      <c r="J1011" s="256" t="str">
        <f t="shared" si="104"/>
        <v/>
      </c>
    </row>
    <row r="1012" spans="2:10" ht="15.75" x14ac:dyDescent="0.3">
      <c r="B1012" s="60"/>
      <c r="C1012" s="62"/>
      <c r="D1012" s="62"/>
      <c r="E1012" s="254" t="str">
        <f t="shared" si="101"/>
        <v/>
      </c>
      <c r="F1012" s="254" t="str">
        <f t="shared" si="100"/>
        <v/>
      </c>
      <c r="G1012" s="255" t="str">
        <f t="shared" si="99"/>
        <v/>
      </c>
      <c r="H1012" s="256" t="str">
        <f t="shared" si="102"/>
        <v/>
      </c>
      <c r="I1012" s="256" t="str">
        <f t="shared" si="103"/>
        <v/>
      </c>
      <c r="J1012" s="256" t="str">
        <f t="shared" si="104"/>
        <v/>
      </c>
    </row>
    <row r="1013" spans="2:10" ht="15.75" x14ac:dyDescent="0.3">
      <c r="B1013" s="60"/>
      <c r="C1013" s="62"/>
      <c r="D1013" s="62"/>
      <c r="E1013" s="254" t="str">
        <f t="shared" si="101"/>
        <v/>
      </c>
      <c r="F1013" s="254" t="str">
        <f t="shared" si="100"/>
        <v/>
      </c>
      <c r="G1013" s="255" t="str">
        <f t="shared" si="99"/>
        <v/>
      </c>
      <c r="H1013" s="256" t="str">
        <f t="shared" si="102"/>
        <v/>
      </c>
      <c r="I1013" s="256" t="str">
        <f t="shared" si="103"/>
        <v/>
      </c>
      <c r="J1013" s="256" t="str">
        <f t="shared" si="104"/>
        <v/>
      </c>
    </row>
    <row r="1014" spans="2:10" ht="15.75" x14ac:dyDescent="0.3">
      <c r="B1014" s="60"/>
      <c r="C1014" s="62"/>
      <c r="D1014" s="62"/>
      <c r="E1014" s="254" t="str">
        <f t="shared" si="101"/>
        <v/>
      </c>
      <c r="F1014" s="254" t="str">
        <f t="shared" si="100"/>
        <v/>
      </c>
      <c r="G1014" s="255" t="str">
        <f t="shared" si="99"/>
        <v/>
      </c>
      <c r="H1014" s="256" t="str">
        <f t="shared" si="102"/>
        <v/>
      </c>
      <c r="I1014" s="256" t="str">
        <f t="shared" si="103"/>
        <v/>
      </c>
      <c r="J1014" s="256" t="str">
        <f t="shared" si="104"/>
        <v/>
      </c>
    </row>
    <row r="1015" spans="2:10" ht="15.75" x14ac:dyDescent="0.3">
      <c r="B1015" s="60"/>
      <c r="C1015" s="62"/>
      <c r="D1015" s="62"/>
      <c r="E1015" s="254" t="str">
        <f t="shared" si="101"/>
        <v/>
      </c>
      <c r="F1015" s="254" t="str">
        <f t="shared" si="100"/>
        <v/>
      </c>
      <c r="G1015" s="255" t="str">
        <f t="shared" si="99"/>
        <v/>
      </c>
      <c r="H1015" s="256" t="str">
        <f t="shared" si="102"/>
        <v/>
      </c>
      <c r="I1015" s="256" t="str">
        <f t="shared" si="103"/>
        <v/>
      </c>
      <c r="J1015" s="256" t="str">
        <f t="shared" si="104"/>
        <v/>
      </c>
    </row>
    <row r="1016" spans="2:10" ht="15.75" x14ac:dyDescent="0.3">
      <c r="B1016" s="60"/>
      <c r="C1016" s="62"/>
      <c r="D1016" s="62"/>
      <c r="E1016" s="254" t="str">
        <f t="shared" si="101"/>
        <v/>
      </c>
      <c r="F1016" s="254" t="str">
        <f t="shared" si="100"/>
        <v/>
      </c>
      <c r="G1016" s="255" t="str">
        <f t="shared" si="99"/>
        <v/>
      </c>
      <c r="H1016" s="256" t="str">
        <f t="shared" si="102"/>
        <v/>
      </c>
      <c r="I1016" s="256" t="str">
        <f t="shared" si="103"/>
        <v/>
      </c>
      <c r="J1016" s="256" t="str">
        <f t="shared" si="104"/>
        <v/>
      </c>
    </row>
    <row r="1017" spans="2:10" ht="15.75" x14ac:dyDescent="0.3">
      <c r="B1017" s="60"/>
      <c r="C1017" s="62"/>
      <c r="D1017" s="62"/>
      <c r="E1017" s="254" t="str">
        <f t="shared" si="101"/>
        <v/>
      </c>
      <c r="F1017" s="254" t="str">
        <f t="shared" si="100"/>
        <v/>
      </c>
      <c r="G1017" s="255" t="str">
        <f t="shared" si="99"/>
        <v/>
      </c>
      <c r="H1017" s="256" t="str">
        <f t="shared" si="102"/>
        <v/>
      </c>
      <c r="I1017" s="256" t="str">
        <f t="shared" si="103"/>
        <v/>
      </c>
      <c r="J1017" s="256" t="str">
        <f t="shared" si="104"/>
        <v/>
      </c>
    </row>
    <row r="1018" spans="2:10" ht="15.75" x14ac:dyDescent="0.3">
      <c r="B1018" s="60"/>
      <c r="C1018" s="62"/>
      <c r="D1018" s="62"/>
      <c r="E1018" s="254" t="str">
        <f t="shared" si="101"/>
        <v/>
      </c>
      <c r="F1018" s="254" t="str">
        <f t="shared" si="100"/>
        <v/>
      </c>
      <c r="G1018" s="255" t="str">
        <f t="shared" si="99"/>
        <v/>
      </c>
      <c r="H1018" s="256" t="str">
        <f t="shared" si="102"/>
        <v/>
      </c>
      <c r="I1018" s="256" t="str">
        <f t="shared" si="103"/>
        <v/>
      </c>
      <c r="J1018" s="256" t="str">
        <f t="shared" si="104"/>
        <v/>
      </c>
    </row>
    <row r="1019" spans="2:10" ht="15.75" x14ac:dyDescent="0.3">
      <c r="B1019" s="60"/>
      <c r="C1019" s="62"/>
      <c r="D1019" s="62"/>
      <c r="E1019" s="254" t="str">
        <f t="shared" si="101"/>
        <v/>
      </c>
      <c r="F1019" s="254" t="str">
        <f t="shared" si="100"/>
        <v/>
      </c>
      <c r="G1019" s="255" t="str">
        <f t="shared" si="99"/>
        <v/>
      </c>
      <c r="H1019" s="256" t="str">
        <f t="shared" si="102"/>
        <v/>
      </c>
      <c r="I1019" s="256" t="str">
        <f t="shared" si="103"/>
        <v/>
      </c>
      <c r="J1019" s="256" t="str">
        <f t="shared" si="104"/>
        <v/>
      </c>
    </row>
    <row r="1020" spans="2:10" ht="15.75" x14ac:dyDescent="0.3">
      <c r="B1020" s="60"/>
      <c r="C1020" s="62"/>
      <c r="D1020" s="62"/>
      <c r="E1020" s="254" t="str">
        <f t="shared" si="101"/>
        <v/>
      </c>
      <c r="F1020" s="254" t="str">
        <f t="shared" si="100"/>
        <v/>
      </c>
      <c r="G1020" s="255" t="str">
        <f t="shared" si="99"/>
        <v/>
      </c>
      <c r="H1020" s="256" t="str">
        <f t="shared" si="102"/>
        <v/>
      </c>
      <c r="I1020" s="256" t="str">
        <f t="shared" si="103"/>
        <v/>
      </c>
      <c r="J1020" s="256" t="str">
        <f t="shared" si="104"/>
        <v/>
      </c>
    </row>
    <row r="1021" spans="2:10" ht="15.75" x14ac:dyDescent="0.3">
      <c r="B1021" s="60"/>
      <c r="C1021" s="62"/>
      <c r="D1021" s="62"/>
      <c r="E1021" s="254" t="str">
        <f t="shared" si="101"/>
        <v/>
      </c>
      <c r="F1021" s="254" t="str">
        <f t="shared" si="100"/>
        <v/>
      </c>
      <c r="G1021" s="255" t="str">
        <f t="shared" si="99"/>
        <v/>
      </c>
      <c r="H1021" s="256" t="str">
        <f t="shared" si="102"/>
        <v/>
      </c>
      <c r="I1021" s="256" t="str">
        <f t="shared" si="103"/>
        <v/>
      </c>
      <c r="J1021" s="256" t="str">
        <f t="shared" si="104"/>
        <v/>
      </c>
    </row>
    <row r="1022" spans="2:10" ht="15.75" x14ac:dyDescent="0.3">
      <c r="B1022" s="60"/>
      <c r="C1022" s="62"/>
      <c r="D1022" s="62"/>
      <c r="E1022" s="254" t="str">
        <f t="shared" si="101"/>
        <v/>
      </c>
      <c r="F1022" s="254" t="str">
        <f t="shared" si="100"/>
        <v/>
      </c>
      <c r="G1022" s="255" t="str">
        <f t="shared" si="99"/>
        <v/>
      </c>
      <c r="H1022" s="256" t="str">
        <f t="shared" si="102"/>
        <v/>
      </c>
      <c r="I1022" s="256" t="str">
        <f t="shared" si="103"/>
        <v/>
      </c>
      <c r="J1022" s="256" t="str">
        <f t="shared" si="104"/>
        <v/>
      </c>
    </row>
    <row r="1023" spans="2:10" ht="15.75" x14ac:dyDescent="0.3">
      <c r="B1023" s="60"/>
      <c r="C1023" s="62"/>
      <c r="D1023" s="62"/>
      <c r="E1023" s="254" t="str">
        <f t="shared" si="101"/>
        <v/>
      </c>
      <c r="F1023" s="254" t="str">
        <f t="shared" si="100"/>
        <v/>
      </c>
      <c r="G1023" s="255" t="str">
        <f t="shared" si="99"/>
        <v/>
      </c>
      <c r="H1023" s="256" t="str">
        <f t="shared" si="102"/>
        <v/>
      </c>
      <c r="I1023" s="256" t="str">
        <f t="shared" si="103"/>
        <v/>
      </c>
      <c r="J1023" s="256" t="str">
        <f t="shared" si="104"/>
        <v/>
      </c>
    </row>
    <row r="1024" spans="2:10" ht="15.75" x14ac:dyDescent="0.3">
      <c r="B1024" s="60"/>
      <c r="C1024" s="62"/>
      <c r="D1024" s="62"/>
      <c r="E1024" s="254" t="str">
        <f t="shared" si="101"/>
        <v/>
      </c>
      <c r="F1024" s="254" t="str">
        <f t="shared" si="100"/>
        <v/>
      </c>
      <c r="G1024" s="255" t="str">
        <f t="shared" si="99"/>
        <v/>
      </c>
      <c r="H1024" s="256" t="str">
        <f t="shared" si="102"/>
        <v/>
      </c>
      <c r="I1024" s="256" t="str">
        <f t="shared" si="103"/>
        <v/>
      </c>
      <c r="J1024" s="256" t="str">
        <f t="shared" si="104"/>
        <v/>
      </c>
    </row>
    <row r="1025" spans="2:10" ht="15.75" x14ac:dyDescent="0.3">
      <c r="B1025" s="60"/>
      <c r="C1025" s="62"/>
      <c r="D1025" s="62"/>
      <c r="E1025" s="254" t="str">
        <f t="shared" si="101"/>
        <v/>
      </c>
      <c r="F1025" s="254" t="str">
        <f t="shared" si="100"/>
        <v/>
      </c>
      <c r="G1025" s="255" t="str">
        <f t="shared" si="99"/>
        <v/>
      </c>
      <c r="H1025" s="256" t="str">
        <f t="shared" si="102"/>
        <v/>
      </c>
      <c r="I1025" s="256" t="str">
        <f t="shared" si="103"/>
        <v/>
      </c>
      <c r="J1025" s="256" t="str">
        <f t="shared" si="104"/>
        <v/>
      </c>
    </row>
    <row r="1026" spans="2:10" ht="15.75" x14ac:dyDescent="0.3">
      <c r="B1026" s="60"/>
      <c r="C1026" s="62"/>
      <c r="D1026" s="62"/>
      <c r="E1026" s="254" t="str">
        <f t="shared" si="101"/>
        <v/>
      </c>
      <c r="F1026" s="254" t="str">
        <f t="shared" si="100"/>
        <v/>
      </c>
      <c r="G1026" s="255" t="str">
        <f t="shared" si="99"/>
        <v/>
      </c>
      <c r="H1026" s="256" t="str">
        <f t="shared" si="102"/>
        <v/>
      </c>
      <c r="I1026" s="256" t="str">
        <f t="shared" si="103"/>
        <v/>
      </c>
      <c r="J1026" s="256" t="str">
        <f t="shared" si="104"/>
        <v/>
      </c>
    </row>
    <row r="1027" spans="2:10" ht="15.75" x14ac:dyDescent="0.3">
      <c r="B1027" s="60"/>
      <c r="C1027" s="62"/>
      <c r="D1027" s="62"/>
      <c r="E1027" s="254" t="str">
        <f t="shared" si="101"/>
        <v/>
      </c>
      <c r="F1027" s="254" t="str">
        <f t="shared" si="100"/>
        <v/>
      </c>
      <c r="G1027" s="255" t="str">
        <f t="shared" si="99"/>
        <v/>
      </c>
      <c r="H1027" s="256" t="str">
        <f t="shared" si="102"/>
        <v/>
      </c>
      <c r="I1027" s="256" t="str">
        <f t="shared" si="103"/>
        <v/>
      </c>
      <c r="J1027" s="256" t="str">
        <f t="shared" si="104"/>
        <v/>
      </c>
    </row>
    <row r="1028" spans="2:10" ht="15.75" x14ac:dyDescent="0.3">
      <c r="B1028" s="60"/>
      <c r="C1028" s="62"/>
      <c r="D1028" s="62"/>
      <c r="E1028" s="254" t="str">
        <f t="shared" si="101"/>
        <v/>
      </c>
      <c r="F1028" s="254" t="str">
        <f t="shared" si="100"/>
        <v/>
      </c>
      <c r="G1028" s="255" t="str">
        <f t="shared" si="99"/>
        <v/>
      </c>
      <c r="H1028" s="256" t="str">
        <f t="shared" si="102"/>
        <v/>
      </c>
      <c r="I1028" s="256" t="str">
        <f t="shared" si="103"/>
        <v/>
      </c>
      <c r="J1028" s="256" t="str">
        <f t="shared" si="104"/>
        <v/>
      </c>
    </row>
    <row r="1029" spans="2:10" ht="15.75" x14ac:dyDescent="0.3">
      <c r="B1029" s="60"/>
      <c r="C1029" s="62"/>
      <c r="D1029" s="62"/>
      <c r="E1029" s="254" t="str">
        <f t="shared" si="101"/>
        <v/>
      </c>
      <c r="F1029" s="254" t="str">
        <f t="shared" si="100"/>
        <v/>
      </c>
      <c r="G1029" s="255" t="str">
        <f t="shared" si="99"/>
        <v/>
      </c>
      <c r="H1029" s="256" t="str">
        <f t="shared" si="102"/>
        <v/>
      </c>
      <c r="I1029" s="256" t="str">
        <f t="shared" si="103"/>
        <v/>
      </c>
      <c r="J1029" s="256" t="str">
        <f t="shared" si="104"/>
        <v/>
      </c>
    </row>
    <row r="1030" spans="2:10" ht="15.75" x14ac:dyDescent="0.3">
      <c r="B1030" s="60"/>
      <c r="C1030" s="62"/>
      <c r="D1030" s="62"/>
      <c r="E1030" s="254" t="str">
        <f t="shared" si="101"/>
        <v/>
      </c>
      <c r="F1030" s="254" t="str">
        <f t="shared" si="100"/>
        <v/>
      </c>
      <c r="G1030" s="255" t="str">
        <f t="shared" si="99"/>
        <v/>
      </c>
      <c r="H1030" s="256" t="str">
        <f t="shared" si="102"/>
        <v/>
      </c>
      <c r="I1030" s="256" t="str">
        <f t="shared" si="103"/>
        <v/>
      </c>
      <c r="J1030" s="256" t="str">
        <f t="shared" si="104"/>
        <v/>
      </c>
    </row>
    <row r="1031" spans="2:10" ht="15.75" x14ac:dyDescent="0.3">
      <c r="B1031" s="60"/>
      <c r="C1031" s="62"/>
      <c r="D1031" s="62"/>
      <c r="E1031" s="254" t="str">
        <f t="shared" si="101"/>
        <v/>
      </c>
      <c r="F1031" s="254" t="str">
        <f t="shared" si="100"/>
        <v/>
      </c>
      <c r="G1031" s="255" t="str">
        <f t="shared" si="99"/>
        <v/>
      </c>
      <c r="H1031" s="256" t="str">
        <f t="shared" si="102"/>
        <v/>
      </c>
      <c r="I1031" s="256" t="str">
        <f t="shared" si="103"/>
        <v/>
      </c>
      <c r="J1031" s="256" t="str">
        <f t="shared" si="104"/>
        <v/>
      </c>
    </row>
    <row r="1032" spans="2:10" ht="15.75" x14ac:dyDescent="0.3">
      <c r="B1032" s="60"/>
      <c r="C1032" s="62"/>
      <c r="D1032" s="62"/>
      <c r="E1032" s="254" t="str">
        <f t="shared" si="101"/>
        <v/>
      </c>
      <c r="F1032" s="254" t="str">
        <f t="shared" si="100"/>
        <v/>
      </c>
      <c r="G1032" s="255" t="str">
        <f t="shared" si="99"/>
        <v/>
      </c>
      <c r="H1032" s="256" t="str">
        <f t="shared" si="102"/>
        <v/>
      </c>
      <c r="I1032" s="256" t="str">
        <f t="shared" si="103"/>
        <v/>
      </c>
      <c r="J1032" s="256" t="str">
        <f t="shared" si="104"/>
        <v/>
      </c>
    </row>
    <row r="1033" spans="2:10" ht="15.75" x14ac:dyDescent="0.3">
      <c r="B1033" s="60"/>
      <c r="C1033" s="62"/>
      <c r="D1033" s="62"/>
      <c r="E1033" s="254" t="str">
        <f t="shared" si="101"/>
        <v/>
      </c>
      <c r="F1033" s="254" t="str">
        <f t="shared" si="100"/>
        <v/>
      </c>
      <c r="G1033" s="255" t="str">
        <f t="shared" ref="G1033:G1096" si="105">+IF(AND(B1034&lt;&gt;"",$F$5&gt;B1033),B1034-B1033,"")</f>
        <v/>
      </c>
      <c r="H1033" s="256" t="str">
        <f t="shared" si="102"/>
        <v/>
      </c>
      <c r="I1033" s="256" t="str">
        <f t="shared" si="103"/>
        <v/>
      </c>
      <c r="J1033" s="256" t="str">
        <f t="shared" si="104"/>
        <v/>
      </c>
    </row>
    <row r="1034" spans="2:10" ht="15.75" x14ac:dyDescent="0.3">
      <c r="B1034" s="60"/>
      <c r="C1034" s="62"/>
      <c r="D1034" s="62"/>
      <c r="E1034" s="254" t="str">
        <f t="shared" si="101"/>
        <v/>
      </c>
      <c r="F1034" s="254" t="str">
        <f t="shared" si="100"/>
        <v/>
      </c>
      <c r="G1034" s="255" t="str">
        <f t="shared" si="105"/>
        <v/>
      </c>
      <c r="H1034" s="256" t="str">
        <f t="shared" si="102"/>
        <v/>
      </c>
      <c r="I1034" s="256" t="str">
        <f t="shared" si="103"/>
        <v/>
      </c>
      <c r="J1034" s="256" t="str">
        <f t="shared" si="104"/>
        <v/>
      </c>
    </row>
    <row r="1035" spans="2:10" ht="15.75" x14ac:dyDescent="0.3">
      <c r="B1035" s="60"/>
      <c r="C1035" s="62"/>
      <c r="D1035" s="62"/>
      <c r="E1035" s="254" t="str">
        <f t="shared" si="101"/>
        <v/>
      </c>
      <c r="F1035" s="254" t="str">
        <f t="shared" si="100"/>
        <v/>
      </c>
      <c r="G1035" s="255" t="str">
        <f t="shared" si="105"/>
        <v/>
      </c>
      <c r="H1035" s="256" t="str">
        <f t="shared" si="102"/>
        <v/>
      </c>
      <c r="I1035" s="256" t="str">
        <f t="shared" si="103"/>
        <v/>
      </c>
      <c r="J1035" s="256" t="str">
        <f t="shared" si="104"/>
        <v/>
      </c>
    </row>
    <row r="1036" spans="2:10" ht="15.75" x14ac:dyDescent="0.3">
      <c r="B1036" s="60"/>
      <c r="C1036" s="62"/>
      <c r="D1036" s="62"/>
      <c r="E1036" s="254" t="str">
        <f t="shared" si="101"/>
        <v/>
      </c>
      <c r="F1036" s="254" t="str">
        <f t="shared" si="100"/>
        <v/>
      </c>
      <c r="G1036" s="255" t="str">
        <f t="shared" si="105"/>
        <v/>
      </c>
      <c r="H1036" s="256" t="str">
        <f t="shared" si="102"/>
        <v/>
      </c>
      <c r="I1036" s="256" t="str">
        <f t="shared" si="103"/>
        <v/>
      </c>
      <c r="J1036" s="256" t="str">
        <f t="shared" si="104"/>
        <v/>
      </c>
    </row>
    <row r="1037" spans="2:10" ht="15.75" x14ac:dyDescent="0.3">
      <c r="B1037" s="60"/>
      <c r="C1037" s="62"/>
      <c r="D1037" s="62"/>
      <c r="E1037" s="254" t="str">
        <f t="shared" si="101"/>
        <v/>
      </c>
      <c r="F1037" s="254" t="str">
        <f t="shared" si="100"/>
        <v/>
      </c>
      <c r="G1037" s="255" t="str">
        <f t="shared" si="105"/>
        <v/>
      </c>
      <c r="H1037" s="256" t="str">
        <f t="shared" si="102"/>
        <v/>
      </c>
      <c r="I1037" s="256" t="str">
        <f t="shared" si="103"/>
        <v/>
      </c>
      <c r="J1037" s="256" t="str">
        <f t="shared" si="104"/>
        <v/>
      </c>
    </row>
    <row r="1038" spans="2:10" ht="15.75" x14ac:dyDescent="0.3">
      <c r="B1038" s="60"/>
      <c r="C1038" s="62"/>
      <c r="D1038" s="62"/>
      <c r="E1038" s="254" t="str">
        <f t="shared" si="101"/>
        <v/>
      </c>
      <c r="F1038" s="254" t="str">
        <f t="shared" si="100"/>
        <v/>
      </c>
      <c r="G1038" s="255" t="str">
        <f t="shared" si="105"/>
        <v/>
      </c>
      <c r="H1038" s="256" t="str">
        <f t="shared" si="102"/>
        <v/>
      </c>
      <c r="I1038" s="256" t="str">
        <f t="shared" si="103"/>
        <v/>
      </c>
      <c r="J1038" s="256" t="str">
        <f t="shared" si="104"/>
        <v/>
      </c>
    </row>
    <row r="1039" spans="2:10" ht="15.75" x14ac:dyDescent="0.3">
      <c r="B1039" s="60"/>
      <c r="C1039" s="62"/>
      <c r="D1039" s="62"/>
      <c r="E1039" s="254" t="str">
        <f t="shared" si="101"/>
        <v/>
      </c>
      <c r="F1039" s="254" t="str">
        <f t="shared" si="100"/>
        <v/>
      </c>
      <c r="G1039" s="255" t="str">
        <f t="shared" si="105"/>
        <v/>
      </c>
      <c r="H1039" s="256" t="str">
        <f t="shared" si="102"/>
        <v/>
      </c>
      <c r="I1039" s="256" t="str">
        <f t="shared" si="103"/>
        <v/>
      </c>
      <c r="J1039" s="256" t="str">
        <f t="shared" si="104"/>
        <v/>
      </c>
    </row>
    <row r="1040" spans="2:10" ht="15.75" x14ac:dyDescent="0.3">
      <c r="B1040" s="60"/>
      <c r="C1040" s="62"/>
      <c r="D1040" s="62"/>
      <c r="E1040" s="254" t="str">
        <f t="shared" si="101"/>
        <v/>
      </c>
      <c r="F1040" s="254" t="str">
        <f t="shared" ref="F1040:F1103" si="106">+IFERROR(IF(E1040&gt;$H$5,E1040-$H$5,""),"")</f>
        <v/>
      </c>
      <c r="G1040" s="255" t="str">
        <f t="shared" si="105"/>
        <v/>
      </c>
      <c r="H1040" s="256" t="str">
        <f t="shared" si="102"/>
        <v/>
      </c>
      <c r="I1040" s="256" t="str">
        <f t="shared" si="103"/>
        <v/>
      </c>
      <c r="J1040" s="256" t="str">
        <f t="shared" si="104"/>
        <v/>
      </c>
    </row>
    <row r="1041" spans="2:10" ht="15.75" x14ac:dyDescent="0.3">
      <c r="B1041" s="60"/>
      <c r="C1041" s="62"/>
      <c r="D1041" s="62"/>
      <c r="E1041" s="254" t="str">
        <f t="shared" si="101"/>
        <v/>
      </c>
      <c r="F1041" s="254" t="str">
        <f t="shared" si="106"/>
        <v/>
      </c>
      <c r="G1041" s="255" t="str">
        <f t="shared" si="105"/>
        <v/>
      </c>
      <c r="H1041" s="256" t="str">
        <f t="shared" si="102"/>
        <v/>
      </c>
      <c r="I1041" s="256" t="str">
        <f t="shared" si="103"/>
        <v/>
      </c>
      <c r="J1041" s="256" t="str">
        <f t="shared" si="104"/>
        <v/>
      </c>
    </row>
    <row r="1042" spans="2:10" ht="15.75" x14ac:dyDescent="0.3">
      <c r="B1042" s="60"/>
      <c r="C1042" s="62"/>
      <c r="D1042" s="62"/>
      <c r="E1042" s="254" t="str">
        <f t="shared" si="101"/>
        <v/>
      </c>
      <c r="F1042" s="254" t="str">
        <f t="shared" si="106"/>
        <v/>
      </c>
      <c r="G1042" s="255" t="str">
        <f t="shared" si="105"/>
        <v/>
      </c>
      <c r="H1042" s="256" t="str">
        <f t="shared" si="102"/>
        <v/>
      </c>
      <c r="I1042" s="256" t="str">
        <f t="shared" si="103"/>
        <v/>
      </c>
      <c r="J1042" s="256" t="str">
        <f t="shared" si="104"/>
        <v/>
      </c>
    </row>
    <row r="1043" spans="2:10" ht="15.75" x14ac:dyDescent="0.3">
      <c r="B1043" s="60"/>
      <c r="C1043" s="62"/>
      <c r="D1043" s="62"/>
      <c r="E1043" s="254" t="str">
        <f t="shared" ref="E1043:E1106" si="107">+IF(C1043&lt;&gt;"",E1042+C1043-D1043,"")</f>
        <v/>
      </c>
      <c r="F1043" s="254" t="str">
        <f t="shared" si="106"/>
        <v/>
      </c>
      <c r="G1043" s="255" t="str">
        <f t="shared" si="105"/>
        <v/>
      </c>
      <c r="H1043" s="256" t="str">
        <f t="shared" ref="H1043:H1106" si="108">+IFERROR(IF(G1043&lt;&gt;0,F1043*G1043,0),"")</f>
        <v/>
      </c>
      <c r="I1043" s="256" t="str">
        <f t="shared" ref="I1043:I1106" si="109">+IFERROR((G1043*F1043*$I$5)/36500,"")</f>
        <v/>
      </c>
      <c r="J1043" s="256" t="str">
        <f t="shared" ref="J1043:J1106" si="110">+IFERROR(J1042+I1043,"")</f>
        <v/>
      </c>
    </row>
    <row r="1044" spans="2:10" ht="15.75" x14ac:dyDescent="0.3">
      <c r="B1044" s="60"/>
      <c r="C1044" s="62"/>
      <c r="D1044" s="62"/>
      <c r="E1044" s="254" t="str">
        <f t="shared" si="107"/>
        <v/>
      </c>
      <c r="F1044" s="254" t="str">
        <f t="shared" si="106"/>
        <v/>
      </c>
      <c r="G1044" s="255" t="str">
        <f t="shared" si="105"/>
        <v/>
      </c>
      <c r="H1044" s="256" t="str">
        <f t="shared" si="108"/>
        <v/>
      </c>
      <c r="I1044" s="256" t="str">
        <f t="shared" si="109"/>
        <v/>
      </c>
      <c r="J1044" s="256" t="str">
        <f t="shared" si="110"/>
        <v/>
      </c>
    </row>
    <row r="1045" spans="2:10" ht="15.75" x14ac:dyDescent="0.3">
      <c r="B1045" s="60"/>
      <c r="C1045" s="62"/>
      <c r="D1045" s="62"/>
      <c r="E1045" s="254" t="str">
        <f t="shared" si="107"/>
        <v/>
      </c>
      <c r="F1045" s="254" t="str">
        <f t="shared" si="106"/>
        <v/>
      </c>
      <c r="G1045" s="255" t="str">
        <f t="shared" si="105"/>
        <v/>
      </c>
      <c r="H1045" s="256" t="str">
        <f t="shared" si="108"/>
        <v/>
      </c>
      <c r="I1045" s="256" t="str">
        <f t="shared" si="109"/>
        <v/>
      </c>
      <c r="J1045" s="256" t="str">
        <f t="shared" si="110"/>
        <v/>
      </c>
    </row>
    <row r="1046" spans="2:10" ht="15.75" x14ac:dyDescent="0.3">
      <c r="B1046" s="60"/>
      <c r="C1046" s="62"/>
      <c r="D1046" s="62"/>
      <c r="E1046" s="254" t="str">
        <f t="shared" si="107"/>
        <v/>
      </c>
      <c r="F1046" s="254" t="str">
        <f t="shared" si="106"/>
        <v/>
      </c>
      <c r="G1046" s="255" t="str">
        <f t="shared" si="105"/>
        <v/>
      </c>
      <c r="H1046" s="256" t="str">
        <f t="shared" si="108"/>
        <v/>
      </c>
      <c r="I1046" s="256" t="str">
        <f t="shared" si="109"/>
        <v/>
      </c>
      <c r="J1046" s="256" t="str">
        <f t="shared" si="110"/>
        <v/>
      </c>
    </row>
    <row r="1047" spans="2:10" ht="15.75" x14ac:dyDescent="0.3">
      <c r="B1047" s="60"/>
      <c r="C1047" s="62"/>
      <c r="D1047" s="62"/>
      <c r="E1047" s="254" t="str">
        <f t="shared" si="107"/>
        <v/>
      </c>
      <c r="F1047" s="254" t="str">
        <f t="shared" si="106"/>
        <v/>
      </c>
      <c r="G1047" s="255" t="str">
        <f t="shared" si="105"/>
        <v/>
      </c>
      <c r="H1047" s="256" t="str">
        <f t="shared" si="108"/>
        <v/>
      </c>
      <c r="I1047" s="256" t="str">
        <f t="shared" si="109"/>
        <v/>
      </c>
      <c r="J1047" s="256" t="str">
        <f t="shared" si="110"/>
        <v/>
      </c>
    </row>
    <row r="1048" spans="2:10" ht="15.75" x14ac:dyDescent="0.3">
      <c r="B1048" s="60"/>
      <c r="C1048" s="62"/>
      <c r="D1048" s="62"/>
      <c r="E1048" s="254" t="str">
        <f t="shared" si="107"/>
        <v/>
      </c>
      <c r="F1048" s="254" t="str">
        <f t="shared" si="106"/>
        <v/>
      </c>
      <c r="G1048" s="255" t="str">
        <f t="shared" si="105"/>
        <v/>
      </c>
      <c r="H1048" s="256" t="str">
        <f t="shared" si="108"/>
        <v/>
      </c>
      <c r="I1048" s="256" t="str">
        <f t="shared" si="109"/>
        <v/>
      </c>
      <c r="J1048" s="256" t="str">
        <f t="shared" si="110"/>
        <v/>
      </c>
    </row>
    <row r="1049" spans="2:10" ht="15.75" x14ac:dyDescent="0.3">
      <c r="B1049" s="60"/>
      <c r="C1049" s="62"/>
      <c r="D1049" s="62"/>
      <c r="E1049" s="254" t="str">
        <f t="shared" si="107"/>
        <v/>
      </c>
      <c r="F1049" s="254" t="str">
        <f t="shared" si="106"/>
        <v/>
      </c>
      <c r="G1049" s="255" t="str">
        <f t="shared" si="105"/>
        <v/>
      </c>
      <c r="H1049" s="256" t="str">
        <f t="shared" si="108"/>
        <v/>
      </c>
      <c r="I1049" s="256" t="str">
        <f t="shared" si="109"/>
        <v/>
      </c>
      <c r="J1049" s="256" t="str">
        <f t="shared" si="110"/>
        <v/>
      </c>
    </row>
    <row r="1050" spans="2:10" ht="15.75" x14ac:dyDescent="0.3">
      <c r="B1050" s="60"/>
      <c r="C1050" s="62"/>
      <c r="D1050" s="62"/>
      <c r="E1050" s="254" t="str">
        <f t="shared" si="107"/>
        <v/>
      </c>
      <c r="F1050" s="254" t="str">
        <f t="shared" si="106"/>
        <v/>
      </c>
      <c r="G1050" s="255" t="str">
        <f t="shared" si="105"/>
        <v/>
      </c>
      <c r="H1050" s="256" t="str">
        <f t="shared" si="108"/>
        <v/>
      </c>
      <c r="I1050" s="256" t="str">
        <f t="shared" si="109"/>
        <v/>
      </c>
      <c r="J1050" s="256" t="str">
        <f t="shared" si="110"/>
        <v/>
      </c>
    </row>
    <row r="1051" spans="2:10" ht="15.75" x14ac:dyDescent="0.3">
      <c r="B1051" s="60"/>
      <c r="C1051" s="62"/>
      <c r="D1051" s="62"/>
      <c r="E1051" s="254" t="str">
        <f t="shared" si="107"/>
        <v/>
      </c>
      <c r="F1051" s="254" t="str">
        <f t="shared" si="106"/>
        <v/>
      </c>
      <c r="G1051" s="255" t="str">
        <f t="shared" si="105"/>
        <v/>
      </c>
      <c r="H1051" s="256" t="str">
        <f t="shared" si="108"/>
        <v/>
      </c>
      <c r="I1051" s="256" t="str">
        <f t="shared" si="109"/>
        <v/>
      </c>
      <c r="J1051" s="256" t="str">
        <f t="shared" si="110"/>
        <v/>
      </c>
    </row>
    <row r="1052" spans="2:10" ht="15.75" x14ac:dyDescent="0.3">
      <c r="B1052" s="60"/>
      <c r="C1052" s="62"/>
      <c r="D1052" s="62"/>
      <c r="E1052" s="254" t="str">
        <f t="shared" si="107"/>
        <v/>
      </c>
      <c r="F1052" s="254" t="str">
        <f t="shared" si="106"/>
        <v/>
      </c>
      <c r="G1052" s="255" t="str">
        <f t="shared" si="105"/>
        <v/>
      </c>
      <c r="H1052" s="256" t="str">
        <f t="shared" si="108"/>
        <v/>
      </c>
      <c r="I1052" s="256" t="str">
        <f t="shared" si="109"/>
        <v/>
      </c>
      <c r="J1052" s="256" t="str">
        <f t="shared" si="110"/>
        <v/>
      </c>
    </row>
    <row r="1053" spans="2:10" ht="15.75" x14ac:dyDescent="0.3">
      <c r="B1053" s="60"/>
      <c r="C1053" s="62"/>
      <c r="D1053" s="62"/>
      <c r="E1053" s="254" t="str">
        <f t="shared" si="107"/>
        <v/>
      </c>
      <c r="F1053" s="254" t="str">
        <f t="shared" si="106"/>
        <v/>
      </c>
      <c r="G1053" s="255" t="str">
        <f t="shared" si="105"/>
        <v/>
      </c>
      <c r="H1053" s="256" t="str">
        <f t="shared" si="108"/>
        <v/>
      </c>
      <c r="I1053" s="256" t="str">
        <f t="shared" si="109"/>
        <v/>
      </c>
      <c r="J1053" s="256" t="str">
        <f t="shared" si="110"/>
        <v/>
      </c>
    </row>
    <row r="1054" spans="2:10" ht="15.75" x14ac:dyDescent="0.3">
      <c r="B1054" s="60"/>
      <c r="C1054" s="62"/>
      <c r="D1054" s="62"/>
      <c r="E1054" s="254" t="str">
        <f t="shared" si="107"/>
        <v/>
      </c>
      <c r="F1054" s="254" t="str">
        <f t="shared" si="106"/>
        <v/>
      </c>
      <c r="G1054" s="255" t="str">
        <f t="shared" si="105"/>
        <v/>
      </c>
      <c r="H1054" s="256" t="str">
        <f t="shared" si="108"/>
        <v/>
      </c>
      <c r="I1054" s="256" t="str">
        <f t="shared" si="109"/>
        <v/>
      </c>
      <c r="J1054" s="256" t="str">
        <f t="shared" si="110"/>
        <v/>
      </c>
    </row>
    <row r="1055" spans="2:10" ht="15.75" x14ac:dyDescent="0.3">
      <c r="B1055" s="60"/>
      <c r="C1055" s="62"/>
      <c r="D1055" s="62"/>
      <c r="E1055" s="254" t="str">
        <f t="shared" si="107"/>
        <v/>
      </c>
      <c r="F1055" s="254" t="str">
        <f t="shared" si="106"/>
        <v/>
      </c>
      <c r="G1055" s="255" t="str">
        <f t="shared" si="105"/>
        <v/>
      </c>
      <c r="H1055" s="256" t="str">
        <f t="shared" si="108"/>
        <v/>
      </c>
      <c r="I1055" s="256" t="str">
        <f t="shared" si="109"/>
        <v/>
      </c>
      <c r="J1055" s="256" t="str">
        <f t="shared" si="110"/>
        <v/>
      </c>
    </row>
    <row r="1056" spans="2:10" ht="15.75" x14ac:dyDescent="0.3">
      <c r="B1056" s="60"/>
      <c r="C1056" s="62"/>
      <c r="D1056" s="62"/>
      <c r="E1056" s="254" t="str">
        <f t="shared" si="107"/>
        <v/>
      </c>
      <c r="F1056" s="254" t="str">
        <f t="shared" si="106"/>
        <v/>
      </c>
      <c r="G1056" s="255" t="str">
        <f t="shared" si="105"/>
        <v/>
      </c>
      <c r="H1056" s="256" t="str">
        <f t="shared" si="108"/>
        <v/>
      </c>
      <c r="I1056" s="256" t="str">
        <f t="shared" si="109"/>
        <v/>
      </c>
      <c r="J1056" s="256" t="str">
        <f t="shared" si="110"/>
        <v/>
      </c>
    </row>
    <row r="1057" spans="2:10" ht="15.75" x14ac:dyDescent="0.3">
      <c r="B1057" s="60"/>
      <c r="C1057" s="62"/>
      <c r="D1057" s="62"/>
      <c r="E1057" s="254" t="str">
        <f t="shared" si="107"/>
        <v/>
      </c>
      <c r="F1057" s="254" t="str">
        <f t="shared" si="106"/>
        <v/>
      </c>
      <c r="G1057" s="255" t="str">
        <f t="shared" si="105"/>
        <v/>
      </c>
      <c r="H1057" s="256" t="str">
        <f t="shared" si="108"/>
        <v/>
      </c>
      <c r="I1057" s="256" t="str">
        <f t="shared" si="109"/>
        <v/>
      </c>
      <c r="J1057" s="256" t="str">
        <f t="shared" si="110"/>
        <v/>
      </c>
    </row>
    <row r="1058" spans="2:10" ht="15.75" x14ac:dyDescent="0.3">
      <c r="B1058" s="60"/>
      <c r="C1058" s="62"/>
      <c r="D1058" s="62"/>
      <c r="E1058" s="254" t="str">
        <f t="shared" si="107"/>
        <v/>
      </c>
      <c r="F1058" s="254" t="str">
        <f t="shared" si="106"/>
        <v/>
      </c>
      <c r="G1058" s="255" t="str">
        <f t="shared" si="105"/>
        <v/>
      </c>
      <c r="H1058" s="256" t="str">
        <f t="shared" si="108"/>
        <v/>
      </c>
      <c r="I1058" s="256" t="str">
        <f t="shared" si="109"/>
        <v/>
      </c>
      <c r="J1058" s="256" t="str">
        <f t="shared" si="110"/>
        <v/>
      </c>
    </row>
    <row r="1059" spans="2:10" ht="15.75" x14ac:dyDescent="0.3">
      <c r="B1059" s="60"/>
      <c r="C1059" s="62"/>
      <c r="D1059" s="62"/>
      <c r="E1059" s="254" t="str">
        <f t="shared" si="107"/>
        <v/>
      </c>
      <c r="F1059" s="254" t="str">
        <f t="shared" si="106"/>
        <v/>
      </c>
      <c r="G1059" s="255" t="str">
        <f t="shared" si="105"/>
        <v/>
      </c>
      <c r="H1059" s="256" t="str">
        <f t="shared" si="108"/>
        <v/>
      </c>
      <c r="I1059" s="256" t="str">
        <f t="shared" si="109"/>
        <v/>
      </c>
      <c r="J1059" s="256" t="str">
        <f t="shared" si="110"/>
        <v/>
      </c>
    </row>
    <row r="1060" spans="2:10" ht="15.75" x14ac:dyDescent="0.3">
      <c r="B1060" s="60"/>
      <c r="C1060" s="62"/>
      <c r="D1060" s="62"/>
      <c r="E1060" s="254" t="str">
        <f t="shared" si="107"/>
        <v/>
      </c>
      <c r="F1060" s="254" t="str">
        <f t="shared" si="106"/>
        <v/>
      </c>
      <c r="G1060" s="255" t="str">
        <f t="shared" si="105"/>
        <v/>
      </c>
      <c r="H1060" s="256" t="str">
        <f t="shared" si="108"/>
        <v/>
      </c>
      <c r="I1060" s="256" t="str">
        <f t="shared" si="109"/>
        <v/>
      </c>
      <c r="J1060" s="256" t="str">
        <f t="shared" si="110"/>
        <v/>
      </c>
    </row>
    <row r="1061" spans="2:10" ht="15.75" x14ac:dyDescent="0.3">
      <c r="B1061" s="60"/>
      <c r="C1061" s="62"/>
      <c r="D1061" s="62"/>
      <c r="E1061" s="254" t="str">
        <f t="shared" si="107"/>
        <v/>
      </c>
      <c r="F1061" s="254" t="str">
        <f t="shared" si="106"/>
        <v/>
      </c>
      <c r="G1061" s="255" t="str">
        <f t="shared" si="105"/>
        <v/>
      </c>
      <c r="H1061" s="256" t="str">
        <f t="shared" si="108"/>
        <v/>
      </c>
      <c r="I1061" s="256" t="str">
        <f t="shared" si="109"/>
        <v/>
      </c>
      <c r="J1061" s="256" t="str">
        <f t="shared" si="110"/>
        <v/>
      </c>
    </row>
    <row r="1062" spans="2:10" ht="15.75" x14ac:dyDescent="0.3">
      <c r="B1062" s="60"/>
      <c r="C1062" s="62"/>
      <c r="D1062" s="62"/>
      <c r="E1062" s="254" t="str">
        <f t="shared" si="107"/>
        <v/>
      </c>
      <c r="F1062" s="254" t="str">
        <f t="shared" si="106"/>
        <v/>
      </c>
      <c r="G1062" s="255" t="str">
        <f t="shared" si="105"/>
        <v/>
      </c>
      <c r="H1062" s="256" t="str">
        <f t="shared" si="108"/>
        <v/>
      </c>
      <c r="I1062" s="256" t="str">
        <f t="shared" si="109"/>
        <v/>
      </c>
      <c r="J1062" s="256" t="str">
        <f t="shared" si="110"/>
        <v/>
      </c>
    </row>
    <row r="1063" spans="2:10" ht="15.75" x14ac:dyDescent="0.3">
      <c r="B1063" s="60"/>
      <c r="C1063" s="62"/>
      <c r="D1063" s="62"/>
      <c r="E1063" s="254" t="str">
        <f t="shared" si="107"/>
        <v/>
      </c>
      <c r="F1063" s="254" t="str">
        <f t="shared" si="106"/>
        <v/>
      </c>
      <c r="G1063" s="255" t="str">
        <f t="shared" si="105"/>
        <v/>
      </c>
      <c r="H1063" s="256" t="str">
        <f t="shared" si="108"/>
        <v/>
      </c>
      <c r="I1063" s="256" t="str">
        <f t="shared" si="109"/>
        <v/>
      </c>
      <c r="J1063" s="256" t="str">
        <f t="shared" si="110"/>
        <v/>
      </c>
    </row>
    <row r="1064" spans="2:10" ht="15.75" x14ac:dyDescent="0.3">
      <c r="B1064" s="60"/>
      <c r="C1064" s="62"/>
      <c r="D1064" s="62"/>
      <c r="E1064" s="254" t="str">
        <f t="shared" si="107"/>
        <v/>
      </c>
      <c r="F1064" s="254" t="str">
        <f t="shared" si="106"/>
        <v/>
      </c>
      <c r="G1064" s="255" t="str">
        <f t="shared" si="105"/>
        <v/>
      </c>
      <c r="H1064" s="256" t="str">
        <f t="shared" si="108"/>
        <v/>
      </c>
      <c r="I1064" s="256" t="str">
        <f t="shared" si="109"/>
        <v/>
      </c>
      <c r="J1064" s="256" t="str">
        <f t="shared" si="110"/>
        <v/>
      </c>
    </row>
    <row r="1065" spans="2:10" ht="15.75" x14ac:dyDescent="0.3">
      <c r="B1065" s="60"/>
      <c r="C1065" s="62"/>
      <c r="D1065" s="62"/>
      <c r="E1065" s="254" t="str">
        <f t="shared" si="107"/>
        <v/>
      </c>
      <c r="F1065" s="254" t="str">
        <f t="shared" si="106"/>
        <v/>
      </c>
      <c r="G1065" s="255" t="str">
        <f t="shared" si="105"/>
        <v/>
      </c>
      <c r="H1065" s="256" t="str">
        <f t="shared" si="108"/>
        <v/>
      </c>
      <c r="I1065" s="256" t="str">
        <f t="shared" si="109"/>
        <v/>
      </c>
      <c r="J1065" s="256" t="str">
        <f t="shared" si="110"/>
        <v/>
      </c>
    </row>
    <row r="1066" spans="2:10" ht="15.75" x14ac:dyDescent="0.3">
      <c r="B1066" s="60"/>
      <c r="C1066" s="62"/>
      <c r="D1066" s="62"/>
      <c r="E1066" s="254" t="str">
        <f t="shared" si="107"/>
        <v/>
      </c>
      <c r="F1066" s="254" t="str">
        <f t="shared" si="106"/>
        <v/>
      </c>
      <c r="G1066" s="255" t="str">
        <f t="shared" si="105"/>
        <v/>
      </c>
      <c r="H1066" s="256" t="str">
        <f t="shared" si="108"/>
        <v/>
      </c>
      <c r="I1066" s="256" t="str">
        <f t="shared" si="109"/>
        <v/>
      </c>
      <c r="J1066" s="256" t="str">
        <f t="shared" si="110"/>
        <v/>
      </c>
    </row>
    <row r="1067" spans="2:10" ht="15.75" x14ac:dyDescent="0.3">
      <c r="B1067" s="60"/>
      <c r="C1067" s="62"/>
      <c r="D1067" s="62"/>
      <c r="E1067" s="254" t="str">
        <f t="shared" si="107"/>
        <v/>
      </c>
      <c r="F1067" s="254" t="str">
        <f t="shared" si="106"/>
        <v/>
      </c>
      <c r="G1067" s="255" t="str">
        <f t="shared" si="105"/>
        <v/>
      </c>
      <c r="H1067" s="256" t="str">
        <f t="shared" si="108"/>
        <v/>
      </c>
      <c r="I1067" s="256" t="str">
        <f t="shared" si="109"/>
        <v/>
      </c>
      <c r="J1067" s="256" t="str">
        <f t="shared" si="110"/>
        <v/>
      </c>
    </row>
    <row r="1068" spans="2:10" ht="15.75" x14ac:dyDescent="0.3">
      <c r="B1068" s="60"/>
      <c r="C1068" s="62"/>
      <c r="D1068" s="62"/>
      <c r="E1068" s="254" t="str">
        <f t="shared" si="107"/>
        <v/>
      </c>
      <c r="F1068" s="254" t="str">
        <f t="shared" si="106"/>
        <v/>
      </c>
      <c r="G1068" s="255" t="str">
        <f t="shared" si="105"/>
        <v/>
      </c>
      <c r="H1068" s="256" t="str">
        <f t="shared" si="108"/>
        <v/>
      </c>
      <c r="I1068" s="256" t="str">
        <f t="shared" si="109"/>
        <v/>
      </c>
      <c r="J1068" s="256" t="str">
        <f t="shared" si="110"/>
        <v/>
      </c>
    </row>
    <row r="1069" spans="2:10" ht="15.75" x14ac:dyDescent="0.3">
      <c r="B1069" s="60"/>
      <c r="C1069" s="62"/>
      <c r="D1069" s="62"/>
      <c r="E1069" s="254" t="str">
        <f t="shared" si="107"/>
        <v/>
      </c>
      <c r="F1069" s="254" t="str">
        <f t="shared" si="106"/>
        <v/>
      </c>
      <c r="G1069" s="255" t="str">
        <f t="shared" si="105"/>
        <v/>
      </c>
      <c r="H1069" s="256" t="str">
        <f t="shared" si="108"/>
        <v/>
      </c>
      <c r="I1069" s="256" t="str">
        <f t="shared" si="109"/>
        <v/>
      </c>
      <c r="J1069" s="256" t="str">
        <f t="shared" si="110"/>
        <v/>
      </c>
    </row>
    <row r="1070" spans="2:10" ht="15.75" x14ac:dyDescent="0.3">
      <c r="B1070" s="60"/>
      <c r="C1070" s="62"/>
      <c r="D1070" s="62"/>
      <c r="E1070" s="254" t="str">
        <f t="shared" si="107"/>
        <v/>
      </c>
      <c r="F1070" s="254" t="str">
        <f t="shared" si="106"/>
        <v/>
      </c>
      <c r="G1070" s="255" t="str">
        <f t="shared" si="105"/>
        <v/>
      </c>
      <c r="H1070" s="256" t="str">
        <f t="shared" si="108"/>
        <v/>
      </c>
      <c r="I1070" s="256" t="str">
        <f t="shared" si="109"/>
        <v/>
      </c>
      <c r="J1070" s="256" t="str">
        <f t="shared" si="110"/>
        <v/>
      </c>
    </row>
    <row r="1071" spans="2:10" ht="15.75" x14ac:dyDescent="0.3">
      <c r="B1071" s="60"/>
      <c r="C1071" s="62"/>
      <c r="D1071" s="62"/>
      <c r="E1071" s="254" t="str">
        <f t="shared" si="107"/>
        <v/>
      </c>
      <c r="F1071" s="254" t="str">
        <f t="shared" si="106"/>
        <v/>
      </c>
      <c r="G1071" s="255" t="str">
        <f t="shared" si="105"/>
        <v/>
      </c>
      <c r="H1071" s="256" t="str">
        <f t="shared" si="108"/>
        <v/>
      </c>
      <c r="I1071" s="256" t="str">
        <f t="shared" si="109"/>
        <v/>
      </c>
      <c r="J1071" s="256" t="str">
        <f t="shared" si="110"/>
        <v/>
      </c>
    </row>
    <row r="1072" spans="2:10" ht="15.75" x14ac:dyDescent="0.3">
      <c r="B1072" s="60"/>
      <c r="C1072" s="62"/>
      <c r="D1072" s="62"/>
      <c r="E1072" s="254" t="str">
        <f t="shared" si="107"/>
        <v/>
      </c>
      <c r="F1072" s="254" t="str">
        <f t="shared" si="106"/>
        <v/>
      </c>
      <c r="G1072" s="255" t="str">
        <f t="shared" si="105"/>
        <v/>
      </c>
      <c r="H1072" s="256" t="str">
        <f t="shared" si="108"/>
        <v/>
      </c>
      <c r="I1072" s="256" t="str">
        <f t="shared" si="109"/>
        <v/>
      </c>
      <c r="J1072" s="256" t="str">
        <f t="shared" si="110"/>
        <v/>
      </c>
    </row>
    <row r="1073" spans="2:10" ht="15.75" x14ac:dyDescent="0.3">
      <c r="B1073" s="60"/>
      <c r="C1073" s="62"/>
      <c r="D1073" s="62"/>
      <c r="E1073" s="254" t="str">
        <f t="shared" si="107"/>
        <v/>
      </c>
      <c r="F1073" s="254" t="str">
        <f t="shared" si="106"/>
        <v/>
      </c>
      <c r="G1073" s="255" t="str">
        <f t="shared" si="105"/>
        <v/>
      </c>
      <c r="H1073" s="256" t="str">
        <f t="shared" si="108"/>
        <v/>
      </c>
      <c r="I1073" s="256" t="str">
        <f t="shared" si="109"/>
        <v/>
      </c>
      <c r="J1073" s="256" t="str">
        <f t="shared" si="110"/>
        <v/>
      </c>
    </row>
    <row r="1074" spans="2:10" ht="15.75" x14ac:dyDescent="0.3">
      <c r="B1074" s="60"/>
      <c r="C1074" s="62"/>
      <c r="D1074" s="62"/>
      <c r="E1074" s="254" t="str">
        <f t="shared" si="107"/>
        <v/>
      </c>
      <c r="F1074" s="254" t="str">
        <f t="shared" si="106"/>
        <v/>
      </c>
      <c r="G1074" s="255" t="str">
        <f t="shared" si="105"/>
        <v/>
      </c>
      <c r="H1074" s="256" t="str">
        <f t="shared" si="108"/>
        <v/>
      </c>
      <c r="I1074" s="256" t="str">
        <f t="shared" si="109"/>
        <v/>
      </c>
      <c r="J1074" s="256" t="str">
        <f t="shared" si="110"/>
        <v/>
      </c>
    </row>
    <row r="1075" spans="2:10" ht="15.75" x14ac:dyDescent="0.3">
      <c r="B1075" s="60"/>
      <c r="C1075" s="62"/>
      <c r="D1075" s="62"/>
      <c r="E1075" s="254" t="str">
        <f t="shared" si="107"/>
        <v/>
      </c>
      <c r="F1075" s="254" t="str">
        <f t="shared" si="106"/>
        <v/>
      </c>
      <c r="G1075" s="255" t="str">
        <f t="shared" si="105"/>
        <v/>
      </c>
      <c r="H1075" s="256" t="str">
        <f t="shared" si="108"/>
        <v/>
      </c>
      <c r="I1075" s="256" t="str">
        <f t="shared" si="109"/>
        <v/>
      </c>
      <c r="J1075" s="256" t="str">
        <f t="shared" si="110"/>
        <v/>
      </c>
    </row>
    <row r="1076" spans="2:10" ht="15.75" x14ac:dyDescent="0.3">
      <c r="B1076" s="60"/>
      <c r="C1076" s="62"/>
      <c r="D1076" s="62"/>
      <c r="E1076" s="254" t="str">
        <f t="shared" si="107"/>
        <v/>
      </c>
      <c r="F1076" s="254" t="str">
        <f t="shared" si="106"/>
        <v/>
      </c>
      <c r="G1076" s="255" t="str">
        <f t="shared" si="105"/>
        <v/>
      </c>
      <c r="H1076" s="256" t="str">
        <f t="shared" si="108"/>
        <v/>
      </c>
      <c r="I1076" s="256" t="str">
        <f t="shared" si="109"/>
        <v/>
      </c>
      <c r="J1076" s="256" t="str">
        <f t="shared" si="110"/>
        <v/>
      </c>
    </row>
    <row r="1077" spans="2:10" ht="15.75" x14ac:dyDescent="0.3">
      <c r="B1077" s="60"/>
      <c r="C1077" s="62"/>
      <c r="D1077" s="62"/>
      <c r="E1077" s="254" t="str">
        <f t="shared" si="107"/>
        <v/>
      </c>
      <c r="F1077" s="254" t="str">
        <f t="shared" si="106"/>
        <v/>
      </c>
      <c r="G1077" s="255" t="str">
        <f t="shared" si="105"/>
        <v/>
      </c>
      <c r="H1077" s="256" t="str">
        <f t="shared" si="108"/>
        <v/>
      </c>
      <c r="I1077" s="256" t="str">
        <f t="shared" si="109"/>
        <v/>
      </c>
      <c r="J1077" s="256" t="str">
        <f t="shared" si="110"/>
        <v/>
      </c>
    </row>
    <row r="1078" spans="2:10" ht="15.75" x14ac:dyDescent="0.3">
      <c r="B1078" s="60"/>
      <c r="C1078" s="62"/>
      <c r="D1078" s="62"/>
      <c r="E1078" s="254" t="str">
        <f t="shared" si="107"/>
        <v/>
      </c>
      <c r="F1078" s="254" t="str">
        <f t="shared" si="106"/>
        <v/>
      </c>
      <c r="G1078" s="255" t="str">
        <f t="shared" si="105"/>
        <v/>
      </c>
      <c r="H1078" s="256" t="str">
        <f t="shared" si="108"/>
        <v/>
      </c>
      <c r="I1078" s="256" t="str">
        <f t="shared" si="109"/>
        <v/>
      </c>
      <c r="J1078" s="256" t="str">
        <f t="shared" si="110"/>
        <v/>
      </c>
    </row>
    <row r="1079" spans="2:10" ht="15.75" x14ac:dyDescent="0.3">
      <c r="B1079" s="60"/>
      <c r="C1079" s="62"/>
      <c r="D1079" s="62"/>
      <c r="E1079" s="254" t="str">
        <f t="shared" si="107"/>
        <v/>
      </c>
      <c r="F1079" s="254" t="str">
        <f t="shared" si="106"/>
        <v/>
      </c>
      <c r="G1079" s="255" t="str">
        <f t="shared" si="105"/>
        <v/>
      </c>
      <c r="H1079" s="256" t="str">
        <f t="shared" si="108"/>
        <v/>
      </c>
      <c r="I1079" s="256" t="str">
        <f t="shared" si="109"/>
        <v/>
      </c>
      <c r="J1079" s="256" t="str">
        <f t="shared" si="110"/>
        <v/>
      </c>
    </row>
    <row r="1080" spans="2:10" ht="15.75" x14ac:dyDescent="0.3">
      <c r="B1080" s="60"/>
      <c r="C1080" s="62"/>
      <c r="D1080" s="62"/>
      <c r="E1080" s="254" t="str">
        <f t="shared" si="107"/>
        <v/>
      </c>
      <c r="F1080" s="254" t="str">
        <f t="shared" si="106"/>
        <v/>
      </c>
      <c r="G1080" s="255" t="str">
        <f t="shared" si="105"/>
        <v/>
      </c>
      <c r="H1080" s="256" t="str">
        <f t="shared" si="108"/>
        <v/>
      </c>
      <c r="I1080" s="256" t="str">
        <f t="shared" si="109"/>
        <v/>
      </c>
      <c r="J1080" s="256" t="str">
        <f t="shared" si="110"/>
        <v/>
      </c>
    </row>
    <row r="1081" spans="2:10" ht="15.75" x14ac:dyDescent="0.3">
      <c r="B1081" s="60"/>
      <c r="C1081" s="62"/>
      <c r="D1081" s="62"/>
      <c r="E1081" s="254" t="str">
        <f t="shared" si="107"/>
        <v/>
      </c>
      <c r="F1081" s="254" t="str">
        <f t="shared" si="106"/>
        <v/>
      </c>
      <c r="G1081" s="255" t="str">
        <f t="shared" si="105"/>
        <v/>
      </c>
      <c r="H1081" s="256" t="str">
        <f t="shared" si="108"/>
        <v/>
      </c>
      <c r="I1081" s="256" t="str">
        <f t="shared" si="109"/>
        <v/>
      </c>
      <c r="J1081" s="256" t="str">
        <f t="shared" si="110"/>
        <v/>
      </c>
    </row>
    <row r="1082" spans="2:10" ht="15.75" x14ac:dyDescent="0.3">
      <c r="B1082" s="60"/>
      <c r="C1082" s="62"/>
      <c r="D1082" s="62"/>
      <c r="E1082" s="254" t="str">
        <f t="shared" si="107"/>
        <v/>
      </c>
      <c r="F1082" s="254" t="str">
        <f t="shared" si="106"/>
        <v/>
      </c>
      <c r="G1082" s="255" t="str">
        <f t="shared" si="105"/>
        <v/>
      </c>
      <c r="H1082" s="256" t="str">
        <f t="shared" si="108"/>
        <v/>
      </c>
      <c r="I1082" s="256" t="str">
        <f t="shared" si="109"/>
        <v/>
      </c>
      <c r="J1082" s="256" t="str">
        <f t="shared" si="110"/>
        <v/>
      </c>
    </row>
    <row r="1083" spans="2:10" ht="15.75" x14ac:dyDescent="0.3">
      <c r="B1083" s="60"/>
      <c r="C1083" s="62"/>
      <c r="D1083" s="62"/>
      <c r="E1083" s="254" t="str">
        <f t="shared" si="107"/>
        <v/>
      </c>
      <c r="F1083" s="254" t="str">
        <f t="shared" si="106"/>
        <v/>
      </c>
      <c r="G1083" s="255" t="str">
        <f t="shared" si="105"/>
        <v/>
      </c>
      <c r="H1083" s="256" t="str">
        <f t="shared" si="108"/>
        <v/>
      </c>
      <c r="I1083" s="256" t="str">
        <f t="shared" si="109"/>
        <v/>
      </c>
      <c r="J1083" s="256" t="str">
        <f t="shared" si="110"/>
        <v/>
      </c>
    </row>
    <row r="1084" spans="2:10" ht="15.75" x14ac:dyDescent="0.3">
      <c r="B1084" s="60"/>
      <c r="C1084" s="62"/>
      <c r="D1084" s="62"/>
      <c r="E1084" s="254" t="str">
        <f t="shared" si="107"/>
        <v/>
      </c>
      <c r="F1084" s="254" t="str">
        <f t="shared" si="106"/>
        <v/>
      </c>
      <c r="G1084" s="255" t="str">
        <f t="shared" si="105"/>
        <v/>
      </c>
      <c r="H1084" s="256" t="str">
        <f t="shared" si="108"/>
        <v/>
      </c>
      <c r="I1084" s="256" t="str">
        <f t="shared" si="109"/>
        <v/>
      </c>
      <c r="J1084" s="256" t="str">
        <f t="shared" si="110"/>
        <v/>
      </c>
    </row>
    <row r="1085" spans="2:10" ht="15.75" x14ac:dyDescent="0.3">
      <c r="B1085" s="60"/>
      <c r="C1085" s="62"/>
      <c r="D1085" s="62"/>
      <c r="E1085" s="254" t="str">
        <f t="shared" si="107"/>
        <v/>
      </c>
      <c r="F1085" s="254" t="str">
        <f t="shared" si="106"/>
        <v/>
      </c>
      <c r="G1085" s="255" t="str">
        <f t="shared" si="105"/>
        <v/>
      </c>
      <c r="H1085" s="256" t="str">
        <f t="shared" si="108"/>
        <v/>
      </c>
      <c r="I1085" s="256" t="str">
        <f t="shared" si="109"/>
        <v/>
      </c>
      <c r="J1085" s="256" t="str">
        <f t="shared" si="110"/>
        <v/>
      </c>
    </row>
    <row r="1086" spans="2:10" ht="15.75" x14ac:dyDescent="0.3">
      <c r="B1086" s="60"/>
      <c r="C1086" s="62"/>
      <c r="D1086" s="62"/>
      <c r="E1086" s="254" t="str">
        <f t="shared" si="107"/>
        <v/>
      </c>
      <c r="F1086" s="254" t="str">
        <f t="shared" si="106"/>
        <v/>
      </c>
      <c r="G1086" s="255" t="str">
        <f t="shared" si="105"/>
        <v/>
      </c>
      <c r="H1086" s="256" t="str">
        <f t="shared" si="108"/>
        <v/>
      </c>
      <c r="I1086" s="256" t="str">
        <f t="shared" si="109"/>
        <v/>
      </c>
      <c r="J1086" s="256" t="str">
        <f t="shared" si="110"/>
        <v/>
      </c>
    </row>
    <row r="1087" spans="2:10" ht="15.75" x14ac:dyDescent="0.3">
      <c r="B1087" s="60"/>
      <c r="C1087" s="62"/>
      <c r="D1087" s="62"/>
      <c r="E1087" s="254" t="str">
        <f t="shared" si="107"/>
        <v/>
      </c>
      <c r="F1087" s="254" t="str">
        <f t="shared" si="106"/>
        <v/>
      </c>
      <c r="G1087" s="255" t="str">
        <f t="shared" si="105"/>
        <v/>
      </c>
      <c r="H1087" s="256" t="str">
        <f t="shared" si="108"/>
        <v/>
      </c>
      <c r="I1087" s="256" t="str">
        <f t="shared" si="109"/>
        <v/>
      </c>
      <c r="J1087" s="256" t="str">
        <f t="shared" si="110"/>
        <v/>
      </c>
    </row>
    <row r="1088" spans="2:10" ht="15.75" x14ac:dyDescent="0.3">
      <c r="B1088" s="60"/>
      <c r="C1088" s="62"/>
      <c r="D1088" s="62"/>
      <c r="E1088" s="254" t="str">
        <f t="shared" si="107"/>
        <v/>
      </c>
      <c r="F1088" s="254" t="str">
        <f t="shared" si="106"/>
        <v/>
      </c>
      <c r="G1088" s="255" t="str">
        <f t="shared" si="105"/>
        <v/>
      </c>
      <c r="H1088" s="256" t="str">
        <f t="shared" si="108"/>
        <v/>
      </c>
      <c r="I1088" s="256" t="str">
        <f t="shared" si="109"/>
        <v/>
      </c>
      <c r="J1088" s="256" t="str">
        <f t="shared" si="110"/>
        <v/>
      </c>
    </row>
    <row r="1089" spans="2:10" ht="15.75" x14ac:dyDescent="0.3">
      <c r="B1089" s="60"/>
      <c r="C1089" s="62"/>
      <c r="D1089" s="62"/>
      <c r="E1089" s="254" t="str">
        <f t="shared" si="107"/>
        <v/>
      </c>
      <c r="F1089" s="254" t="str">
        <f t="shared" si="106"/>
        <v/>
      </c>
      <c r="G1089" s="255" t="str">
        <f t="shared" si="105"/>
        <v/>
      </c>
      <c r="H1089" s="256" t="str">
        <f t="shared" si="108"/>
        <v/>
      </c>
      <c r="I1089" s="256" t="str">
        <f t="shared" si="109"/>
        <v/>
      </c>
      <c r="J1089" s="256" t="str">
        <f t="shared" si="110"/>
        <v/>
      </c>
    </row>
    <row r="1090" spans="2:10" ht="15.75" x14ac:dyDescent="0.3">
      <c r="B1090" s="60"/>
      <c r="C1090" s="62"/>
      <c r="D1090" s="62"/>
      <c r="E1090" s="254" t="str">
        <f t="shared" si="107"/>
        <v/>
      </c>
      <c r="F1090" s="254" t="str">
        <f t="shared" si="106"/>
        <v/>
      </c>
      <c r="G1090" s="255" t="str">
        <f t="shared" si="105"/>
        <v/>
      </c>
      <c r="H1090" s="256" t="str">
        <f t="shared" si="108"/>
        <v/>
      </c>
      <c r="I1090" s="256" t="str">
        <f t="shared" si="109"/>
        <v/>
      </c>
      <c r="J1090" s="256" t="str">
        <f t="shared" si="110"/>
        <v/>
      </c>
    </row>
    <row r="1091" spans="2:10" ht="15.75" x14ac:dyDescent="0.3">
      <c r="B1091" s="60"/>
      <c r="C1091" s="62"/>
      <c r="D1091" s="62"/>
      <c r="E1091" s="254" t="str">
        <f t="shared" si="107"/>
        <v/>
      </c>
      <c r="F1091" s="254" t="str">
        <f t="shared" si="106"/>
        <v/>
      </c>
      <c r="G1091" s="255" t="str">
        <f t="shared" si="105"/>
        <v/>
      </c>
      <c r="H1091" s="256" t="str">
        <f t="shared" si="108"/>
        <v/>
      </c>
      <c r="I1091" s="256" t="str">
        <f t="shared" si="109"/>
        <v/>
      </c>
      <c r="J1091" s="256" t="str">
        <f t="shared" si="110"/>
        <v/>
      </c>
    </row>
    <row r="1092" spans="2:10" ht="15.75" x14ac:dyDescent="0.3">
      <c r="B1092" s="60"/>
      <c r="C1092" s="62"/>
      <c r="D1092" s="62"/>
      <c r="E1092" s="254" t="str">
        <f t="shared" si="107"/>
        <v/>
      </c>
      <c r="F1092" s="254" t="str">
        <f t="shared" si="106"/>
        <v/>
      </c>
      <c r="G1092" s="255" t="str">
        <f t="shared" si="105"/>
        <v/>
      </c>
      <c r="H1092" s="256" t="str">
        <f t="shared" si="108"/>
        <v/>
      </c>
      <c r="I1092" s="256" t="str">
        <f t="shared" si="109"/>
        <v/>
      </c>
      <c r="J1092" s="256" t="str">
        <f t="shared" si="110"/>
        <v/>
      </c>
    </row>
    <row r="1093" spans="2:10" ht="15.75" x14ac:dyDescent="0.3">
      <c r="B1093" s="60"/>
      <c r="C1093" s="62"/>
      <c r="D1093" s="62"/>
      <c r="E1093" s="254" t="str">
        <f t="shared" si="107"/>
        <v/>
      </c>
      <c r="F1093" s="254" t="str">
        <f t="shared" si="106"/>
        <v/>
      </c>
      <c r="G1093" s="255" t="str">
        <f t="shared" si="105"/>
        <v/>
      </c>
      <c r="H1093" s="256" t="str">
        <f t="shared" si="108"/>
        <v/>
      </c>
      <c r="I1093" s="256" t="str">
        <f t="shared" si="109"/>
        <v/>
      </c>
      <c r="J1093" s="256" t="str">
        <f t="shared" si="110"/>
        <v/>
      </c>
    </row>
    <row r="1094" spans="2:10" ht="15.75" x14ac:dyDescent="0.3">
      <c r="B1094" s="60"/>
      <c r="C1094" s="62"/>
      <c r="D1094" s="62"/>
      <c r="E1094" s="254" t="str">
        <f t="shared" si="107"/>
        <v/>
      </c>
      <c r="F1094" s="254" t="str">
        <f t="shared" si="106"/>
        <v/>
      </c>
      <c r="G1094" s="255" t="str">
        <f t="shared" si="105"/>
        <v/>
      </c>
      <c r="H1094" s="256" t="str">
        <f t="shared" si="108"/>
        <v/>
      </c>
      <c r="I1094" s="256" t="str">
        <f t="shared" si="109"/>
        <v/>
      </c>
      <c r="J1094" s="256" t="str">
        <f t="shared" si="110"/>
        <v/>
      </c>
    </row>
    <row r="1095" spans="2:10" ht="15.75" x14ac:dyDescent="0.3">
      <c r="B1095" s="60"/>
      <c r="C1095" s="62"/>
      <c r="D1095" s="62"/>
      <c r="E1095" s="254" t="str">
        <f t="shared" si="107"/>
        <v/>
      </c>
      <c r="F1095" s="254" t="str">
        <f t="shared" si="106"/>
        <v/>
      </c>
      <c r="G1095" s="255" t="str">
        <f t="shared" si="105"/>
        <v/>
      </c>
      <c r="H1095" s="256" t="str">
        <f t="shared" si="108"/>
        <v/>
      </c>
      <c r="I1095" s="256" t="str">
        <f t="shared" si="109"/>
        <v/>
      </c>
      <c r="J1095" s="256" t="str">
        <f t="shared" si="110"/>
        <v/>
      </c>
    </row>
    <row r="1096" spans="2:10" ht="15.75" x14ac:dyDescent="0.3">
      <c r="B1096" s="60"/>
      <c r="C1096" s="62"/>
      <c r="D1096" s="62"/>
      <c r="E1096" s="254" t="str">
        <f t="shared" si="107"/>
        <v/>
      </c>
      <c r="F1096" s="254" t="str">
        <f t="shared" si="106"/>
        <v/>
      </c>
      <c r="G1096" s="255" t="str">
        <f t="shared" si="105"/>
        <v/>
      </c>
      <c r="H1096" s="256" t="str">
        <f t="shared" si="108"/>
        <v/>
      </c>
      <c r="I1096" s="256" t="str">
        <f t="shared" si="109"/>
        <v/>
      </c>
      <c r="J1096" s="256" t="str">
        <f t="shared" si="110"/>
        <v/>
      </c>
    </row>
    <row r="1097" spans="2:10" ht="15.75" x14ac:dyDescent="0.3">
      <c r="B1097" s="60"/>
      <c r="C1097" s="62"/>
      <c r="D1097" s="62"/>
      <c r="E1097" s="254" t="str">
        <f t="shared" si="107"/>
        <v/>
      </c>
      <c r="F1097" s="254" t="str">
        <f t="shared" si="106"/>
        <v/>
      </c>
      <c r="G1097" s="255" t="str">
        <f t="shared" ref="G1097:G1160" si="111">+IF(AND(B1098&lt;&gt;"",$F$5&gt;B1097),B1098-B1097,"")</f>
        <v/>
      </c>
      <c r="H1097" s="256" t="str">
        <f t="shared" si="108"/>
        <v/>
      </c>
      <c r="I1097" s="256" t="str">
        <f t="shared" si="109"/>
        <v/>
      </c>
      <c r="J1097" s="256" t="str">
        <f t="shared" si="110"/>
        <v/>
      </c>
    </row>
    <row r="1098" spans="2:10" ht="15.75" x14ac:dyDescent="0.3">
      <c r="B1098" s="60"/>
      <c r="C1098" s="62"/>
      <c r="D1098" s="62"/>
      <c r="E1098" s="254" t="str">
        <f t="shared" si="107"/>
        <v/>
      </c>
      <c r="F1098" s="254" t="str">
        <f t="shared" si="106"/>
        <v/>
      </c>
      <c r="G1098" s="255" t="str">
        <f t="shared" si="111"/>
        <v/>
      </c>
      <c r="H1098" s="256" t="str">
        <f t="shared" si="108"/>
        <v/>
      </c>
      <c r="I1098" s="256" t="str">
        <f t="shared" si="109"/>
        <v/>
      </c>
      <c r="J1098" s="256" t="str">
        <f t="shared" si="110"/>
        <v/>
      </c>
    </row>
    <row r="1099" spans="2:10" ht="15.75" x14ac:dyDescent="0.3">
      <c r="B1099" s="60"/>
      <c r="C1099" s="62"/>
      <c r="D1099" s="62"/>
      <c r="E1099" s="254" t="str">
        <f t="shared" si="107"/>
        <v/>
      </c>
      <c r="F1099" s="254" t="str">
        <f t="shared" si="106"/>
        <v/>
      </c>
      <c r="G1099" s="255" t="str">
        <f t="shared" si="111"/>
        <v/>
      </c>
      <c r="H1099" s="256" t="str">
        <f t="shared" si="108"/>
        <v/>
      </c>
      <c r="I1099" s="256" t="str">
        <f t="shared" si="109"/>
        <v/>
      </c>
      <c r="J1099" s="256" t="str">
        <f t="shared" si="110"/>
        <v/>
      </c>
    </row>
    <row r="1100" spans="2:10" ht="15.75" x14ac:dyDescent="0.3">
      <c r="B1100" s="60"/>
      <c r="C1100" s="62"/>
      <c r="D1100" s="62"/>
      <c r="E1100" s="254" t="str">
        <f t="shared" si="107"/>
        <v/>
      </c>
      <c r="F1100" s="254" t="str">
        <f t="shared" si="106"/>
        <v/>
      </c>
      <c r="G1100" s="255" t="str">
        <f t="shared" si="111"/>
        <v/>
      </c>
      <c r="H1100" s="256" t="str">
        <f t="shared" si="108"/>
        <v/>
      </c>
      <c r="I1100" s="256" t="str">
        <f t="shared" si="109"/>
        <v/>
      </c>
      <c r="J1100" s="256" t="str">
        <f t="shared" si="110"/>
        <v/>
      </c>
    </row>
    <row r="1101" spans="2:10" ht="15.75" x14ac:dyDescent="0.3">
      <c r="B1101" s="60"/>
      <c r="C1101" s="62"/>
      <c r="D1101" s="62"/>
      <c r="E1101" s="254" t="str">
        <f t="shared" si="107"/>
        <v/>
      </c>
      <c r="F1101" s="254" t="str">
        <f t="shared" si="106"/>
        <v/>
      </c>
      <c r="G1101" s="255" t="str">
        <f t="shared" si="111"/>
        <v/>
      </c>
      <c r="H1101" s="256" t="str">
        <f t="shared" si="108"/>
        <v/>
      </c>
      <c r="I1101" s="256" t="str">
        <f t="shared" si="109"/>
        <v/>
      </c>
      <c r="J1101" s="256" t="str">
        <f t="shared" si="110"/>
        <v/>
      </c>
    </row>
    <row r="1102" spans="2:10" ht="15.75" x14ac:dyDescent="0.3">
      <c r="B1102" s="60"/>
      <c r="C1102" s="62"/>
      <c r="D1102" s="62"/>
      <c r="E1102" s="254" t="str">
        <f t="shared" si="107"/>
        <v/>
      </c>
      <c r="F1102" s="254" t="str">
        <f t="shared" si="106"/>
        <v/>
      </c>
      <c r="G1102" s="255" t="str">
        <f t="shared" si="111"/>
        <v/>
      </c>
      <c r="H1102" s="256" t="str">
        <f t="shared" si="108"/>
        <v/>
      </c>
      <c r="I1102" s="256" t="str">
        <f t="shared" si="109"/>
        <v/>
      </c>
      <c r="J1102" s="256" t="str">
        <f t="shared" si="110"/>
        <v/>
      </c>
    </row>
    <row r="1103" spans="2:10" ht="15.75" x14ac:dyDescent="0.3">
      <c r="B1103" s="60"/>
      <c r="C1103" s="62"/>
      <c r="D1103" s="62"/>
      <c r="E1103" s="254" t="str">
        <f t="shared" si="107"/>
        <v/>
      </c>
      <c r="F1103" s="254" t="str">
        <f t="shared" si="106"/>
        <v/>
      </c>
      <c r="G1103" s="255" t="str">
        <f t="shared" si="111"/>
        <v/>
      </c>
      <c r="H1103" s="256" t="str">
        <f t="shared" si="108"/>
        <v/>
      </c>
      <c r="I1103" s="256" t="str">
        <f t="shared" si="109"/>
        <v/>
      </c>
      <c r="J1103" s="256" t="str">
        <f t="shared" si="110"/>
        <v/>
      </c>
    </row>
    <row r="1104" spans="2:10" ht="15.75" x14ac:dyDescent="0.3">
      <c r="B1104" s="60"/>
      <c r="C1104" s="62"/>
      <c r="D1104" s="62"/>
      <c r="E1104" s="254" t="str">
        <f t="shared" si="107"/>
        <v/>
      </c>
      <c r="F1104" s="254" t="str">
        <f t="shared" ref="F1104:F1167" si="112">+IFERROR(IF(E1104&gt;$H$5,E1104-$H$5,""),"")</f>
        <v/>
      </c>
      <c r="G1104" s="255" t="str">
        <f t="shared" si="111"/>
        <v/>
      </c>
      <c r="H1104" s="256" t="str">
        <f t="shared" si="108"/>
        <v/>
      </c>
      <c r="I1104" s="256" t="str">
        <f t="shared" si="109"/>
        <v/>
      </c>
      <c r="J1104" s="256" t="str">
        <f t="shared" si="110"/>
        <v/>
      </c>
    </row>
    <row r="1105" spans="2:10" ht="15.75" x14ac:dyDescent="0.3">
      <c r="B1105" s="60"/>
      <c r="C1105" s="62"/>
      <c r="D1105" s="62"/>
      <c r="E1105" s="254" t="str">
        <f t="shared" si="107"/>
        <v/>
      </c>
      <c r="F1105" s="254" t="str">
        <f t="shared" si="112"/>
        <v/>
      </c>
      <c r="G1105" s="255" t="str">
        <f t="shared" si="111"/>
        <v/>
      </c>
      <c r="H1105" s="256" t="str">
        <f t="shared" si="108"/>
        <v/>
      </c>
      <c r="I1105" s="256" t="str">
        <f t="shared" si="109"/>
        <v/>
      </c>
      <c r="J1105" s="256" t="str">
        <f t="shared" si="110"/>
        <v/>
      </c>
    </row>
    <row r="1106" spans="2:10" ht="15.75" x14ac:dyDescent="0.3">
      <c r="B1106" s="60"/>
      <c r="C1106" s="62"/>
      <c r="D1106" s="62"/>
      <c r="E1106" s="254" t="str">
        <f t="shared" si="107"/>
        <v/>
      </c>
      <c r="F1106" s="254" t="str">
        <f t="shared" si="112"/>
        <v/>
      </c>
      <c r="G1106" s="255" t="str">
        <f t="shared" si="111"/>
        <v/>
      </c>
      <c r="H1106" s="256" t="str">
        <f t="shared" si="108"/>
        <v/>
      </c>
      <c r="I1106" s="256" t="str">
        <f t="shared" si="109"/>
        <v/>
      </c>
      <c r="J1106" s="256" t="str">
        <f t="shared" si="110"/>
        <v/>
      </c>
    </row>
    <row r="1107" spans="2:10" ht="15.75" x14ac:dyDescent="0.3">
      <c r="B1107" s="60"/>
      <c r="C1107" s="62"/>
      <c r="D1107" s="62"/>
      <c r="E1107" s="254" t="str">
        <f t="shared" ref="E1107:E1170" si="113">+IF(C1107&lt;&gt;"",E1106+C1107-D1107,"")</f>
        <v/>
      </c>
      <c r="F1107" s="254" t="str">
        <f t="shared" si="112"/>
        <v/>
      </c>
      <c r="G1107" s="255" t="str">
        <f t="shared" si="111"/>
        <v/>
      </c>
      <c r="H1107" s="256" t="str">
        <f t="shared" ref="H1107:H1170" si="114">+IFERROR(IF(G1107&lt;&gt;0,F1107*G1107,0),"")</f>
        <v/>
      </c>
      <c r="I1107" s="256" t="str">
        <f t="shared" ref="I1107:I1170" si="115">+IFERROR((G1107*F1107*$I$5)/36500,"")</f>
        <v/>
      </c>
      <c r="J1107" s="256" t="str">
        <f t="shared" ref="J1107:J1170" si="116">+IFERROR(J1106+I1107,"")</f>
        <v/>
      </c>
    </row>
    <row r="1108" spans="2:10" ht="15.75" x14ac:dyDescent="0.3">
      <c r="B1108" s="60"/>
      <c r="C1108" s="62"/>
      <c r="D1108" s="62"/>
      <c r="E1108" s="254" t="str">
        <f t="shared" si="113"/>
        <v/>
      </c>
      <c r="F1108" s="254" t="str">
        <f t="shared" si="112"/>
        <v/>
      </c>
      <c r="G1108" s="255" t="str">
        <f t="shared" si="111"/>
        <v/>
      </c>
      <c r="H1108" s="256" t="str">
        <f t="shared" si="114"/>
        <v/>
      </c>
      <c r="I1108" s="256" t="str">
        <f t="shared" si="115"/>
        <v/>
      </c>
      <c r="J1108" s="256" t="str">
        <f t="shared" si="116"/>
        <v/>
      </c>
    </row>
    <row r="1109" spans="2:10" ht="15.75" x14ac:dyDescent="0.3">
      <c r="B1109" s="60"/>
      <c r="C1109" s="62"/>
      <c r="D1109" s="62"/>
      <c r="E1109" s="254" t="str">
        <f t="shared" si="113"/>
        <v/>
      </c>
      <c r="F1109" s="254" t="str">
        <f t="shared" si="112"/>
        <v/>
      </c>
      <c r="G1109" s="255" t="str">
        <f t="shared" si="111"/>
        <v/>
      </c>
      <c r="H1109" s="256" t="str">
        <f t="shared" si="114"/>
        <v/>
      </c>
      <c r="I1109" s="256" t="str">
        <f t="shared" si="115"/>
        <v/>
      </c>
      <c r="J1109" s="256" t="str">
        <f t="shared" si="116"/>
        <v/>
      </c>
    </row>
    <row r="1110" spans="2:10" ht="15.75" x14ac:dyDescent="0.3">
      <c r="B1110" s="60"/>
      <c r="C1110" s="62"/>
      <c r="D1110" s="62"/>
      <c r="E1110" s="254" t="str">
        <f t="shared" si="113"/>
        <v/>
      </c>
      <c r="F1110" s="254" t="str">
        <f t="shared" si="112"/>
        <v/>
      </c>
      <c r="G1110" s="255" t="str">
        <f t="shared" si="111"/>
        <v/>
      </c>
      <c r="H1110" s="256" t="str">
        <f t="shared" si="114"/>
        <v/>
      </c>
      <c r="I1110" s="256" t="str">
        <f t="shared" si="115"/>
        <v/>
      </c>
      <c r="J1110" s="256" t="str">
        <f t="shared" si="116"/>
        <v/>
      </c>
    </row>
    <row r="1111" spans="2:10" ht="15.75" x14ac:dyDescent="0.3">
      <c r="B1111" s="60"/>
      <c r="C1111" s="62"/>
      <c r="D1111" s="62"/>
      <c r="E1111" s="254" t="str">
        <f t="shared" si="113"/>
        <v/>
      </c>
      <c r="F1111" s="254" t="str">
        <f t="shared" si="112"/>
        <v/>
      </c>
      <c r="G1111" s="255" t="str">
        <f t="shared" si="111"/>
        <v/>
      </c>
      <c r="H1111" s="256" t="str">
        <f t="shared" si="114"/>
        <v/>
      </c>
      <c r="I1111" s="256" t="str">
        <f t="shared" si="115"/>
        <v/>
      </c>
      <c r="J1111" s="256" t="str">
        <f t="shared" si="116"/>
        <v/>
      </c>
    </row>
    <row r="1112" spans="2:10" ht="15.75" x14ac:dyDescent="0.3">
      <c r="B1112" s="60"/>
      <c r="C1112" s="62"/>
      <c r="D1112" s="62"/>
      <c r="E1112" s="254" t="str">
        <f t="shared" si="113"/>
        <v/>
      </c>
      <c r="F1112" s="254" t="str">
        <f t="shared" si="112"/>
        <v/>
      </c>
      <c r="G1112" s="255" t="str">
        <f t="shared" si="111"/>
        <v/>
      </c>
      <c r="H1112" s="256" t="str">
        <f t="shared" si="114"/>
        <v/>
      </c>
      <c r="I1112" s="256" t="str">
        <f t="shared" si="115"/>
        <v/>
      </c>
      <c r="J1112" s="256" t="str">
        <f t="shared" si="116"/>
        <v/>
      </c>
    </row>
    <row r="1113" spans="2:10" ht="15.75" x14ac:dyDescent="0.3">
      <c r="B1113" s="60"/>
      <c r="C1113" s="62"/>
      <c r="D1113" s="62"/>
      <c r="E1113" s="254" t="str">
        <f t="shared" si="113"/>
        <v/>
      </c>
      <c r="F1113" s="254" t="str">
        <f t="shared" si="112"/>
        <v/>
      </c>
      <c r="G1113" s="255" t="str">
        <f t="shared" si="111"/>
        <v/>
      </c>
      <c r="H1113" s="256" t="str">
        <f t="shared" si="114"/>
        <v/>
      </c>
      <c r="I1113" s="256" t="str">
        <f t="shared" si="115"/>
        <v/>
      </c>
      <c r="J1113" s="256" t="str">
        <f t="shared" si="116"/>
        <v/>
      </c>
    </row>
    <row r="1114" spans="2:10" ht="15.75" x14ac:dyDescent="0.3">
      <c r="B1114" s="60"/>
      <c r="C1114" s="62"/>
      <c r="D1114" s="62"/>
      <c r="E1114" s="254" t="str">
        <f t="shared" si="113"/>
        <v/>
      </c>
      <c r="F1114" s="254" t="str">
        <f t="shared" si="112"/>
        <v/>
      </c>
      <c r="G1114" s="255" t="str">
        <f t="shared" si="111"/>
        <v/>
      </c>
      <c r="H1114" s="256" t="str">
        <f t="shared" si="114"/>
        <v/>
      </c>
      <c r="I1114" s="256" t="str">
        <f t="shared" si="115"/>
        <v/>
      </c>
      <c r="J1114" s="256" t="str">
        <f t="shared" si="116"/>
        <v/>
      </c>
    </row>
    <row r="1115" spans="2:10" ht="15.75" x14ac:dyDescent="0.3">
      <c r="B1115" s="60"/>
      <c r="C1115" s="62"/>
      <c r="D1115" s="62"/>
      <c r="E1115" s="254" t="str">
        <f t="shared" si="113"/>
        <v/>
      </c>
      <c r="F1115" s="254" t="str">
        <f t="shared" si="112"/>
        <v/>
      </c>
      <c r="G1115" s="255" t="str">
        <f t="shared" si="111"/>
        <v/>
      </c>
      <c r="H1115" s="256" t="str">
        <f t="shared" si="114"/>
        <v/>
      </c>
      <c r="I1115" s="256" t="str">
        <f t="shared" si="115"/>
        <v/>
      </c>
      <c r="J1115" s="256" t="str">
        <f t="shared" si="116"/>
        <v/>
      </c>
    </row>
    <row r="1116" spans="2:10" ht="15.75" x14ac:dyDescent="0.3">
      <c r="B1116" s="60"/>
      <c r="C1116" s="62"/>
      <c r="D1116" s="62"/>
      <c r="E1116" s="254" t="str">
        <f t="shared" si="113"/>
        <v/>
      </c>
      <c r="F1116" s="254" t="str">
        <f t="shared" si="112"/>
        <v/>
      </c>
      <c r="G1116" s="255" t="str">
        <f t="shared" si="111"/>
        <v/>
      </c>
      <c r="H1116" s="256" t="str">
        <f t="shared" si="114"/>
        <v/>
      </c>
      <c r="I1116" s="256" t="str">
        <f t="shared" si="115"/>
        <v/>
      </c>
      <c r="J1116" s="256" t="str">
        <f t="shared" si="116"/>
        <v/>
      </c>
    </row>
    <row r="1117" spans="2:10" ht="15.75" x14ac:dyDescent="0.3">
      <c r="B1117" s="60"/>
      <c r="C1117" s="62"/>
      <c r="D1117" s="62"/>
      <c r="E1117" s="254" t="str">
        <f t="shared" si="113"/>
        <v/>
      </c>
      <c r="F1117" s="254" t="str">
        <f t="shared" si="112"/>
        <v/>
      </c>
      <c r="G1117" s="255" t="str">
        <f t="shared" si="111"/>
        <v/>
      </c>
      <c r="H1117" s="256" t="str">
        <f t="shared" si="114"/>
        <v/>
      </c>
      <c r="I1117" s="256" t="str">
        <f t="shared" si="115"/>
        <v/>
      </c>
      <c r="J1117" s="256" t="str">
        <f t="shared" si="116"/>
        <v/>
      </c>
    </row>
    <row r="1118" spans="2:10" ht="15.75" x14ac:dyDescent="0.3">
      <c r="B1118" s="60"/>
      <c r="C1118" s="62"/>
      <c r="D1118" s="62"/>
      <c r="E1118" s="254" t="str">
        <f t="shared" si="113"/>
        <v/>
      </c>
      <c r="F1118" s="254" t="str">
        <f t="shared" si="112"/>
        <v/>
      </c>
      <c r="G1118" s="255" t="str">
        <f t="shared" si="111"/>
        <v/>
      </c>
      <c r="H1118" s="256" t="str">
        <f t="shared" si="114"/>
        <v/>
      </c>
      <c r="I1118" s="256" t="str">
        <f t="shared" si="115"/>
        <v/>
      </c>
      <c r="J1118" s="256" t="str">
        <f t="shared" si="116"/>
        <v/>
      </c>
    </row>
    <row r="1119" spans="2:10" ht="15.75" x14ac:dyDescent="0.3">
      <c r="B1119" s="60"/>
      <c r="C1119" s="62"/>
      <c r="D1119" s="62"/>
      <c r="E1119" s="254" t="str">
        <f t="shared" si="113"/>
        <v/>
      </c>
      <c r="F1119" s="254" t="str">
        <f t="shared" si="112"/>
        <v/>
      </c>
      <c r="G1119" s="255" t="str">
        <f t="shared" si="111"/>
        <v/>
      </c>
      <c r="H1119" s="256" t="str">
        <f t="shared" si="114"/>
        <v/>
      </c>
      <c r="I1119" s="256" t="str">
        <f t="shared" si="115"/>
        <v/>
      </c>
      <c r="J1119" s="256" t="str">
        <f t="shared" si="116"/>
        <v/>
      </c>
    </row>
    <row r="1120" spans="2:10" ht="15.75" x14ac:dyDescent="0.3">
      <c r="B1120" s="60"/>
      <c r="C1120" s="62"/>
      <c r="D1120" s="62"/>
      <c r="E1120" s="254" t="str">
        <f t="shared" si="113"/>
        <v/>
      </c>
      <c r="F1120" s="254" t="str">
        <f t="shared" si="112"/>
        <v/>
      </c>
      <c r="G1120" s="255" t="str">
        <f t="shared" si="111"/>
        <v/>
      </c>
      <c r="H1120" s="256" t="str">
        <f t="shared" si="114"/>
        <v/>
      </c>
      <c r="I1120" s="256" t="str">
        <f t="shared" si="115"/>
        <v/>
      </c>
      <c r="J1120" s="256" t="str">
        <f t="shared" si="116"/>
        <v/>
      </c>
    </row>
    <row r="1121" spans="2:10" ht="15.75" x14ac:dyDescent="0.3">
      <c r="B1121" s="60"/>
      <c r="C1121" s="62"/>
      <c r="D1121" s="62"/>
      <c r="E1121" s="254" t="str">
        <f t="shared" si="113"/>
        <v/>
      </c>
      <c r="F1121" s="254" t="str">
        <f t="shared" si="112"/>
        <v/>
      </c>
      <c r="G1121" s="255" t="str">
        <f t="shared" si="111"/>
        <v/>
      </c>
      <c r="H1121" s="256" t="str">
        <f t="shared" si="114"/>
        <v/>
      </c>
      <c r="I1121" s="256" t="str">
        <f t="shared" si="115"/>
        <v/>
      </c>
      <c r="J1121" s="256" t="str">
        <f t="shared" si="116"/>
        <v/>
      </c>
    </row>
    <row r="1122" spans="2:10" ht="15.75" x14ac:dyDescent="0.3">
      <c r="B1122" s="60"/>
      <c r="C1122" s="62"/>
      <c r="D1122" s="62"/>
      <c r="E1122" s="254" t="str">
        <f t="shared" si="113"/>
        <v/>
      </c>
      <c r="F1122" s="254" t="str">
        <f t="shared" si="112"/>
        <v/>
      </c>
      <c r="G1122" s="255" t="str">
        <f t="shared" si="111"/>
        <v/>
      </c>
      <c r="H1122" s="256" t="str">
        <f t="shared" si="114"/>
        <v/>
      </c>
      <c r="I1122" s="256" t="str">
        <f t="shared" si="115"/>
        <v/>
      </c>
      <c r="J1122" s="256" t="str">
        <f t="shared" si="116"/>
        <v/>
      </c>
    </row>
    <row r="1123" spans="2:10" ht="15.75" x14ac:dyDescent="0.3">
      <c r="B1123" s="60"/>
      <c r="C1123" s="62"/>
      <c r="D1123" s="62"/>
      <c r="E1123" s="254" t="str">
        <f t="shared" si="113"/>
        <v/>
      </c>
      <c r="F1123" s="254" t="str">
        <f t="shared" si="112"/>
        <v/>
      </c>
      <c r="G1123" s="255" t="str">
        <f t="shared" si="111"/>
        <v/>
      </c>
      <c r="H1123" s="256" t="str">
        <f t="shared" si="114"/>
        <v/>
      </c>
      <c r="I1123" s="256" t="str">
        <f t="shared" si="115"/>
        <v/>
      </c>
      <c r="J1123" s="256" t="str">
        <f t="shared" si="116"/>
        <v/>
      </c>
    </row>
    <row r="1124" spans="2:10" ht="15.75" x14ac:dyDescent="0.3">
      <c r="B1124" s="60"/>
      <c r="C1124" s="62"/>
      <c r="D1124" s="62"/>
      <c r="E1124" s="254" t="str">
        <f t="shared" si="113"/>
        <v/>
      </c>
      <c r="F1124" s="254" t="str">
        <f t="shared" si="112"/>
        <v/>
      </c>
      <c r="G1124" s="255" t="str">
        <f t="shared" si="111"/>
        <v/>
      </c>
      <c r="H1124" s="256" t="str">
        <f t="shared" si="114"/>
        <v/>
      </c>
      <c r="I1124" s="256" t="str">
        <f t="shared" si="115"/>
        <v/>
      </c>
      <c r="J1124" s="256" t="str">
        <f t="shared" si="116"/>
        <v/>
      </c>
    </row>
    <row r="1125" spans="2:10" ht="15.75" x14ac:dyDescent="0.3">
      <c r="B1125" s="60"/>
      <c r="C1125" s="62"/>
      <c r="D1125" s="62"/>
      <c r="E1125" s="254" t="str">
        <f t="shared" si="113"/>
        <v/>
      </c>
      <c r="F1125" s="254" t="str">
        <f t="shared" si="112"/>
        <v/>
      </c>
      <c r="G1125" s="255" t="str">
        <f t="shared" si="111"/>
        <v/>
      </c>
      <c r="H1125" s="256" t="str">
        <f t="shared" si="114"/>
        <v/>
      </c>
      <c r="I1125" s="256" t="str">
        <f t="shared" si="115"/>
        <v/>
      </c>
      <c r="J1125" s="256" t="str">
        <f t="shared" si="116"/>
        <v/>
      </c>
    </row>
    <row r="1126" spans="2:10" ht="15.75" x14ac:dyDescent="0.3">
      <c r="B1126" s="60"/>
      <c r="C1126" s="62"/>
      <c r="D1126" s="62"/>
      <c r="E1126" s="254" t="str">
        <f t="shared" si="113"/>
        <v/>
      </c>
      <c r="F1126" s="254" t="str">
        <f t="shared" si="112"/>
        <v/>
      </c>
      <c r="G1126" s="255" t="str">
        <f t="shared" si="111"/>
        <v/>
      </c>
      <c r="H1126" s="256" t="str">
        <f t="shared" si="114"/>
        <v/>
      </c>
      <c r="I1126" s="256" t="str">
        <f t="shared" si="115"/>
        <v/>
      </c>
      <c r="J1126" s="256" t="str">
        <f t="shared" si="116"/>
        <v/>
      </c>
    </row>
    <row r="1127" spans="2:10" ht="15.75" x14ac:dyDescent="0.3">
      <c r="B1127" s="60"/>
      <c r="C1127" s="62"/>
      <c r="D1127" s="62"/>
      <c r="E1127" s="254" t="str">
        <f t="shared" si="113"/>
        <v/>
      </c>
      <c r="F1127" s="254" t="str">
        <f t="shared" si="112"/>
        <v/>
      </c>
      <c r="G1127" s="255" t="str">
        <f t="shared" si="111"/>
        <v/>
      </c>
      <c r="H1127" s="256" t="str">
        <f t="shared" si="114"/>
        <v/>
      </c>
      <c r="I1127" s="256" t="str">
        <f t="shared" si="115"/>
        <v/>
      </c>
      <c r="J1127" s="256" t="str">
        <f t="shared" si="116"/>
        <v/>
      </c>
    </row>
    <row r="1128" spans="2:10" ht="15.75" x14ac:dyDescent="0.3">
      <c r="B1128" s="60"/>
      <c r="C1128" s="62"/>
      <c r="D1128" s="62"/>
      <c r="E1128" s="254" t="str">
        <f t="shared" si="113"/>
        <v/>
      </c>
      <c r="F1128" s="254" t="str">
        <f t="shared" si="112"/>
        <v/>
      </c>
      <c r="G1128" s="255" t="str">
        <f t="shared" si="111"/>
        <v/>
      </c>
      <c r="H1128" s="256" t="str">
        <f t="shared" si="114"/>
        <v/>
      </c>
      <c r="I1128" s="256" t="str">
        <f t="shared" si="115"/>
        <v/>
      </c>
      <c r="J1128" s="256" t="str">
        <f t="shared" si="116"/>
        <v/>
      </c>
    </row>
    <row r="1129" spans="2:10" ht="15.75" x14ac:dyDescent="0.3">
      <c r="B1129" s="60"/>
      <c r="C1129" s="62"/>
      <c r="D1129" s="62"/>
      <c r="E1129" s="254" t="str">
        <f t="shared" si="113"/>
        <v/>
      </c>
      <c r="F1129" s="254" t="str">
        <f t="shared" si="112"/>
        <v/>
      </c>
      <c r="G1129" s="255" t="str">
        <f t="shared" si="111"/>
        <v/>
      </c>
      <c r="H1129" s="256" t="str">
        <f t="shared" si="114"/>
        <v/>
      </c>
      <c r="I1129" s="256" t="str">
        <f t="shared" si="115"/>
        <v/>
      </c>
      <c r="J1129" s="256" t="str">
        <f t="shared" si="116"/>
        <v/>
      </c>
    </row>
    <row r="1130" spans="2:10" ht="15.75" x14ac:dyDescent="0.3">
      <c r="B1130" s="60"/>
      <c r="C1130" s="62"/>
      <c r="D1130" s="62"/>
      <c r="E1130" s="254" t="str">
        <f t="shared" si="113"/>
        <v/>
      </c>
      <c r="F1130" s="254" t="str">
        <f t="shared" si="112"/>
        <v/>
      </c>
      <c r="G1130" s="255" t="str">
        <f t="shared" si="111"/>
        <v/>
      </c>
      <c r="H1130" s="256" t="str">
        <f t="shared" si="114"/>
        <v/>
      </c>
      <c r="I1130" s="256" t="str">
        <f t="shared" si="115"/>
        <v/>
      </c>
      <c r="J1130" s="256" t="str">
        <f t="shared" si="116"/>
        <v/>
      </c>
    </row>
    <row r="1131" spans="2:10" ht="15.75" x14ac:dyDescent="0.3">
      <c r="B1131" s="60"/>
      <c r="C1131" s="62"/>
      <c r="D1131" s="62"/>
      <c r="E1131" s="254" t="str">
        <f t="shared" si="113"/>
        <v/>
      </c>
      <c r="F1131" s="254" t="str">
        <f t="shared" si="112"/>
        <v/>
      </c>
      <c r="G1131" s="255" t="str">
        <f t="shared" si="111"/>
        <v/>
      </c>
      <c r="H1131" s="256" t="str">
        <f t="shared" si="114"/>
        <v/>
      </c>
      <c r="I1131" s="256" t="str">
        <f t="shared" si="115"/>
        <v/>
      </c>
      <c r="J1131" s="256" t="str">
        <f t="shared" si="116"/>
        <v/>
      </c>
    </row>
    <row r="1132" spans="2:10" ht="15.75" x14ac:dyDescent="0.3">
      <c r="B1132" s="60"/>
      <c r="C1132" s="62"/>
      <c r="D1132" s="62"/>
      <c r="E1132" s="254" t="str">
        <f t="shared" si="113"/>
        <v/>
      </c>
      <c r="F1132" s="254" t="str">
        <f t="shared" si="112"/>
        <v/>
      </c>
      <c r="G1132" s="255" t="str">
        <f t="shared" si="111"/>
        <v/>
      </c>
      <c r="H1132" s="256" t="str">
        <f t="shared" si="114"/>
        <v/>
      </c>
      <c r="I1132" s="256" t="str">
        <f t="shared" si="115"/>
        <v/>
      </c>
      <c r="J1132" s="256" t="str">
        <f t="shared" si="116"/>
        <v/>
      </c>
    </row>
    <row r="1133" spans="2:10" ht="15.75" x14ac:dyDescent="0.3">
      <c r="B1133" s="60"/>
      <c r="C1133" s="62"/>
      <c r="D1133" s="62"/>
      <c r="E1133" s="254" t="str">
        <f t="shared" si="113"/>
        <v/>
      </c>
      <c r="F1133" s="254" t="str">
        <f t="shared" si="112"/>
        <v/>
      </c>
      <c r="G1133" s="255" t="str">
        <f t="shared" si="111"/>
        <v/>
      </c>
      <c r="H1133" s="256" t="str">
        <f t="shared" si="114"/>
        <v/>
      </c>
      <c r="I1133" s="256" t="str">
        <f t="shared" si="115"/>
        <v/>
      </c>
      <c r="J1133" s="256" t="str">
        <f t="shared" si="116"/>
        <v/>
      </c>
    </row>
    <row r="1134" spans="2:10" ht="15.75" x14ac:dyDescent="0.3">
      <c r="B1134" s="60"/>
      <c r="C1134" s="62"/>
      <c r="D1134" s="62"/>
      <c r="E1134" s="254" t="str">
        <f t="shared" si="113"/>
        <v/>
      </c>
      <c r="F1134" s="254" t="str">
        <f t="shared" si="112"/>
        <v/>
      </c>
      <c r="G1134" s="255" t="str">
        <f t="shared" si="111"/>
        <v/>
      </c>
      <c r="H1134" s="256" t="str">
        <f t="shared" si="114"/>
        <v/>
      </c>
      <c r="I1134" s="256" t="str">
        <f t="shared" si="115"/>
        <v/>
      </c>
      <c r="J1134" s="256" t="str">
        <f t="shared" si="116"/>
        <v/>
      </c>
    </row>
    <row r="1135" spans="2:10" ht="15.75" x14ac:dyDescent="0.3">
      <c r="B1135" s="60"/>
      <c r="C1135" s="62"/>
      <c r="D1135" s="62"/>
      <c r="E1135" s="254" t="str">
        <f t="shared" si="113"/>
        <v/>
      </c>
      <c r="F1135" s="254" t="str">
        <f t="shared" si="112"/>
        <v/>
      </c>
      <c r="G1135" s="255" t="str">
        <f t="shared" si="111"/>
        <v/>
      </c>
      <c r="H1135" s="256" t="str">
        <f t="shared" si="114"/>
        <v/>
      </c>
      <c r="I1135" s="256" t="str">
        <f t="shared" si="115"/>
        <v/>
      </c>
      <c r="J1135" s="256" t="str">
        <f t="shared" si="116"/>
        <v/>
      </c>
    </row>
    <row r="1136" spans="2:10" ht="15.75" x14ac:dyDescent="0.3">
      <c r="B1136" s="60"/>
      <c r="C1136" s="62"/>
      <c r="D1136" s="62"/>
      <c r="E1136" s="254" t="str">
        <f t="shared" si="113"/>
        <v/>
      </c>
      <c r="F1136" s="254" t="str">
        <f t="shared" si="112"/>
        <v/>
      </c>
      <c r="G1136" s="255" t="str">
        <f t="shared" si="111"/>
        <v/>
      </c>
      <c r="H1136" s="256" t="str">
        <f t="shared" si="114"/>
        <v/>
      </c>
      <c r="I1136" s="256" t="str">
        <f t="shared" si="115"/>
        <v/>
      </c>
      <c r="J1136" s="256" t="str">
        <f t="shared" si="116"/>
        <v/>
      </c>
    </row>
    <row r="1137" spans="2:10" ht="15.75" x14ac:dyDescent="0.3">
      <c r="B1137" s="60"/>
      <c r="C1137" s="62"/>
      <c r="D1137" s="62"/>
      <c r="E1137" s="254" t="str">
        <f t="shared" si="113"/>
        <v/>
      </c>
      <c r="F1137" s="254" t="str">
        <f t="shared" si="112"/>
        <v/>
      </c>
      <c r="G1137" s="255" t="str">
        <f t="shared" si="111"/>
        <v/>
      </c>
      <c r="H1137" s="256" t="str">
        <f t="shared" si="114"/>
        <v/>
      </c>
      <c r="I1137" s="256" t="str">
        <f t="shared" si="115"/>
        <v/>
      </c>
      <c r="J1137" s="256" t="str">
        <f t="shared" si="116"/>
        <v/>
      </c>
    </row>
    <row r="1138" spans="2:10" ht="15.75" x14ac:dyDescent="0.3">
      <c r="B1138" s="60"/>
      <c r="C1138" s="62"/>
      <c r="D1138" s="62"/>
      <c r="E1138" s="254" t="str">
        <f t="shared" si="113"/>
        <v/>
      </c>
      <c r="F1138" s="254" t="str">
        <f t="shared" si="112"/>
        <v/>
      </c>
      <c r="G1138" s="255" t="str">
        <f t="shared" si="111"/>
        <v/>
      </c>
      <c r="H1138" s="256" t="str">
        <f t="shared" si="114"/>
        <v/>
      </c>
      <c r="I1138" s="256" t="str">
        <f t="shared" si="115"/>
        <v/>
      </c>
      <c r="J1138" s="256" t="str">
        <f t="shared" si="116"/>
        <v/>
      </c>
    </row>
    <row r="1139" spans="2:10" ht="15.75" x14ac:dyDescent="0.3">
      <c r="B1139" s="60"/>
      <c r="C1139" s="62"/>
      <c r="D1139" s="62"/>
      <c r="E1139" s="254" t="str">
        <f t="shared" si="113"/>
        <v/>
      </c>
      <c r="F1139" s="254" t="str">
        <f t="shared" si="112"/>
        <v/>
      </c>
      <c r="G1139" s="255" t="str">
        <f t="shared" si="111"/>
        <v/>
      </c>
      <c r="H1139" s="256" t="str">
        <f t="shared" si="114"/>
        <v/>
      </c>
      <c r="I1139" s="256" t="str">
        <f t="shared" si="115"/>
        <v/>
      </c>
      <c r="J1139" s="256" t="str">
        <f t="shared" si="116"/>
        <v/>
      </c>
    </row>
    <row r="1140" spans="2:10" ht="15.75" x14ac:dyDescent="0.3">
      <c r="B1140" s="60"/>
      <c r="C1140" s="62"/>
      <c r="D1140" s="62"/>
      <c r="E1140" s="254" t="str">
        <f t="shared" si="113"/>
        <v/>
      </c>
      <c r="F1140" s="254" t="str">
        <f t="shared" si="112"/>
        <v/>
      </c>
      <c r="G1140" s="255" t="str">
        <f t="shared" si="111"/>
        <v/>
      </c>
      <c r="H1140" s="256" t="str">
        <f t="shared" si="114"/>
        <v/>
      </c>
      <c r="I1140" s="256" t="str">
        <f t="shared" si="115"/>
        <v/>
      </c>
      <c r="J1140" s="256" t="str">
        <f t="shared" si="116"/>
        <v/>
      </c>
    </row>
    <row r="1141" spans="2:10" ht="15.75" x14ac:dyDescent="0.3">
      <c r="B1141" s="60"/>
      <c r="C1141" s="62"/>
      <c r="D1141" s="62"/>
      <c r="E1141" s="254" t="str">
        <f t="shared" si="113"/>
        <v/>
      </c>
      <c r="F1141" s="254" t="str">
        <f t="shared" si="112"/>
        <v/>
      </c>
      <c r="G1141" s="255" t="str">
        <f t="shared" si="111"/>
        <v/>
      </c>
      <c r="H1141" s="256" t="str">
        <f t="shared" si="114"/>
        <v/>
      </c>
      <c r="I1141" s="256" t="str">
        <f t="shared" si="115"/>
        <v/>
      </c>
      <c r="J1141" s="256" t="str">
        <f t="shared" si="116"/>
        <v/>
      </c>
    </row>
    <row r="1142" spans="2:10" ht="15.75" x14ac:dyDescent="0.3">
      <c r="B1142" s="60"/>
      <c r="C1142" s="62"/>
      <c r="D1142" s="62"/>
      <c r="E1142" s="254" t="str">
        <f t="shared" si="113"/>
        <v/>
      </c>
      <c r="F1142" s="254" t="str">
        <f t="shared" si="112"/>
        <v/>
      </c>
      <c r="G1142" s="255" t="str">
        <f t="shared" si="111"/>
        <v/>
      </c>
      <c r="H1142" s="256" t="str">
        <f t="shared" si="114"/>
        <v/>
      </c>
      <c r="I1142" s="256" t="str">
        <f t="shared" si="115"/>
        <v/>
      </c>
      <c r="J1142" s="256" t="str">
        <f t="shared" si="116"/>
        <v/>
      </c>
    </row>
    <row r="1143" spans="2:10" ht="15.75" x14ac:dyDescent="0.3">
      <c r="B1143" s="60"/>
      <c r="C1143" s="62"/>
      <c r="D1143" s="62"/>
      <c r="E1143" s="254" t="str">
        <f t="shared" si="113"/>
        <v/>
      </c>
      <c r="F1143" s="254" t="str">
        <f t="shared" si="112"/>
        <v/>
      </c>
      <c r="G1143" s="255" t="str">
        <f t="shared" si="111"/>
        <v/>
      </c>
      <c r="H1143" s="256" t="str">
        <f t="shared" si="114"/>
        <v/>
      </c>
      <c r="I1143" s="256" t="str">
        <f t="shared" si="115"/>
        <v/>
      </c>
      <c r="J1143" s="256" t="str">
        <f t="shared" si="116"/>
        <v/>
      </c>
    </row>
    <row r="1144" spans="2:10" ht="15.75" x14ac:dyDescent="0.3">
      <c r="B1144" s="60"/>
      <c r="C1144" s="62"/>
      <c r="D1144" s="62"/>
      <c r="E1144" s="254" t="str">
        <f t="shared" si="113"/>
        <v/>
      </c>
      <c r="F1144" s="254" t="str">
        <f t="shared" si="112"/>
        <v/>
      </c>
      <c r="G1144" s="255" t="str">
        <f t="shared" si="111"/>
        <v/>
      </c>
      <c r="H1144" s="256" t="str">
        <f t="shared" si="114"/>
        <v/>
      </c>
      <c r="I1144" s="256" t="str">
        <f t="shared" si="115"/>
        <v/>
      </c>
      <c r="J1144" s="256" t="str">
        <f t="shared" si="116"/>
        <v/>
      </c>
    </row>
    <row r="1145" spans="2:10" ht="15.75" x14ac:dyDescent="0.3">
      <c r="B1145" s="60"/>
      <c r="C1145" s="62"/>
      <c r="D1145" s="62"/>
      <c r="E1145" s="254" t="str">
        <f t="shared" si="113"/>
        <v/>
      </c>
      <c r="F1145" s="254" t="str">
        <f t="shared" si="112"/>
        <v/>
      </c>
      <c r="G1145" s="255" t="str">
        <f t="shared" si="111"/>
        <v/>
      </c>
      <c r="H1145" s="256" t="str">
        <f t="shared" si="114"/>
        <v/>
      </c>
      <c r="I1145" s="256" t="str">
        <f t="shared" si="115"/>
        <v/>
      </c>
      <c r="J1145" s="256" t="str">
        <f t="shared" si="116"/>
        <v/>
      </c>
    </row>
    <row r="1146" spans="2:10" ht="15.75" x14ac:dyDescent="0.3">
      <c r="B1146" s="60"/>
      <c r="C1146" s="62"/>
      <c r="D1146" s="62"/>
      <c r="E1146" s="254" t="str">
        <f t="shared" si="113"/>
        <v/>
      </c>
      <c r="F1146" s="254" t="str">
        <f t="shared" si="112"/>
        <v/>
      </c>
      <c r="G1146" s="255" t="str">
        <f t="shared" si="111"/>
        <v/>
      </c>
      <c r="H1146" s="256" t="str">
        <f t="shared" si="114"/>
        <v/>
      </c>
      <c r="I1146" s="256" t="str">
        <f t="shared" si="115"/>
        <v/>
      </c>
      <c r="J1146" s="256" t="str">
        <f t="shared" si="116"/>
        <v/>
      </c>
    </row>
    <row r="1147" spans="2:10" ht="15.75" x14ac:dyDescent="0.3">
      <c r="B1147" s="60"/>
      <c r="C1147" s="62"/>
      <c r="D1147" s="62"/>
      <c r="E1147" s="254" t="str">
        <f t="shared" si="113"/>
        <v/>
      </c>
      <c r="F1147" s="254" t="str">
        <f t="shared" si="112"/>
        <v/>
      </c>
      <c r="G1147" s="255" t="str">
        <f t="shared" si="111"/>
        <v/>
      </c>
      <c r="H1147" s="256" t="str">
        <f t="shared" si="114"/>
        <v/>
      </c>
      <c r="I1147" s="256" t="str">
        <f t="shared" si="115"/>
        <v/>
      </c>
      <c r="J1147" s="256" t="str">
        <f t="shared" si="116"/>
        <v/>
      </c>
    </row>
    <row r="1148" spans="2:10" ht="15.75" x14ac:dyDescent="0.3">
      <c r="B1148" s="60"/>
      <c r="C1148" s="62"/>
      <c r="D1148" s="62"/>
      <c r="E1148" s="254" t="str">
        <f t="shared" si="113"/>
        <v/>
      </c>
      <c r="F1148" s="254" t="str">
        <f t="shared" si="112"/>
        <v/>
      </c>
      <c r="G1148" s="255" t="str">
        <f t="shared" si="111"/>
        <v/>
      </c>
      <c r="H1148" s="256" t="str">
        <f t="shared" si="114"/>
        <v/>
      </c>
      <c r="I1148" s="256" t="str">
        <f t="shared" si="115"/>
        <v/>
      </c>
      <c r="J1148" s="256" t="str">
        <f t="shared" si="116"/>
        <v/>
      </c>
    </row>
    <row r="1149" spans="2:10" ht="15.75" x14ac:dyDescent="0.3">
      <c r="B1149" s="60"/>
      <c r="C1149" s="62"/>
      <c r="D1149" s="62"/>
      <c r="E1149" s="254" t="str">
        <f t="shared" si="113"/>
        <v/>
      </c>
      <c r="F1149" s="254" t="str">
        <f t="shared" si="112"/>
        <v/>
      </c>
      <c r="G1149" s="255" t="str">
        <f t="shared" si="111"/>
        <v/>
      </c>
      <c r="H1149" s="256" t="str">
        <f t="shared" si="114"/>
        <v/>
      </c>
      <c r="I1149" s="256" t="str">
        <f t="shared" si="115"/>
        <v/>
      </c>
      <c r="J1149" s="256" t="str">
        <f t="shared" si="116"/>
        <v/>
      </c>
    </row>
    <row r="1150" spans="2:10" ht="15.75" x14ac:dyDescent="0.3">
      <c r="B1150" s="60"/>
      <c r="C1150" s="62"/>
      <c r="D1150" s="62"/>
      <c r="E1150" s="254" t="str">
        <f t="shared" si="113"/>
        <v/>
      </c>
      <c r="F1150" s="254" t="str">
        <f t="shared" si="112"/>
        <v/>
      </c>
      <c r="G1150" s="255" t="str">
        <f t="shared" si="111"/>
        <v/>
      </c>
      <c r="H1150" s="256" t="str">
        <f t="shared" si="114"/>
        <v/>
      </c>
      <c r="I1150" s="256" t="str">
        <f t="shared" si="115"/>
        <v/>
      </c>
      <c r="J1150" s="256" t="str">
        <f t="shared" si="116"/>
        <v/>
      </c>
    </row>
    <row r="1151" spans="2:10" ht="15.75" x14ac:dyDescent="0.3">
      <c r="B1151" s="60"/>
      <c r="C1151" s="62"/>
      <c r="D1151" s="62"/>
      <c r="E1151" s="254" t="str">
        <f t="shared" si="113"/>
        <v/>
      </c>
      <c r="F1151" s="254" t="str">
        <f t="shared" si="112"/>
        <v/>
      </c>
      <c r="G1151" s="255" t="str">
        <f t="shared" si="111"/>
        <v/>
      </c>
      <c r="H1151" s="256" t="str">
        <f t="shared" si="114"/>
        <v/>
      </c>
      <c r="I1151" s="256" t="str">
        <f t="shared" si="115"/>
        <v/>
      </c>
      <c r="J1151" s="256" t="str">
        <f t="shared" si="116"/>
        <v/>
      </c>
    </row>
    <row r="1152" spans="2:10" ht="15.75" x14ac:dyDescent="0.3">
      <c r="B1152" s="60"/>
      <c r="C1152" s="62"/>
      <c r="D1152" s="62"/>
      <c r="E1152" s="254" t="str">
        <f t="shared" si="113"/>
        <v/>
      </c>
      <c r="F1152" s="254" t="str">
        <f t="shared" si="112"/>
        <v/>
      </c>
      <c r="G1152" s="255" t="str">
        <f t="shared" si="111"/>
        <v/>
      </c>
      <c r="H1152" s="256" t="str">
        <f t="shared" si="114"/>
        <v/>
      </c>
      <c r="I1152" s="256" t="str">
        <f t="shared" si="115"/>
        <v/>
      </c>
      <c r="J1152" s="256" t="str">
        <f t="shared" si="116"/>
        <v/>
      </c>
    </row>
    <row r="1153" spans="2:10" ht="15.75" x14ac:dyDescent="0.3">
      <c r="B1153" s="60"/>
      <c r="C1153" s="62"/>
      <c r="D1153" s="62"/>
      <c r="E1153" s="254" t="str">
        <f t="shared" si="113"/>
        <v/>
      </c>
      <c r="F1153" s="254" t="str">
        <f t="shared" si="112"/>
        <v/>
      </c>
      <c r="G1153" s="255" t="str">
        <f t="shared" si="111"/>
        <v/>
      </c>
      <c r="H1153" s="256" t="str">
        <f t="shared" si="114"/>
        <v/>
      </c>
      <c r="I1153" s="256" t="str">
        <f t="shared" si="115"/>
        <v/>
      </c>
      <c r="J1153" s="256" t="str">
        <f t="shared" si="116"/>
        <v/>
      </c>
    </row>
    <row r="1154" spans="2:10" ht="15.75" x14ac:dyDescent="0.3">
      <c r="B1154" s="60"/>
      <c r="C1154" s="62"/>
      <c r="D1154" s="62"/>
      <c r="E1154" s="254" t="str">
        <f t="shared" si="113"/>
        <v/>
      </c>
      <c r="F1154" s="254" t="str">
        <f t="shared" si="112"/>
        <v/>
      </c>
      <c r="G1154" s="255" t="str">
        <f t="shared" si="111"/>
        <v/>
      </c>
      <c r="H1154" s="256" t="str">
        <f t="shared" si="114"/>
        <v/>
      </c>
      <c r="I1154" s="256" t="str">
        <f t="shared" si="115"/>
        <v/>
      </c>
      <c r="J1154" s="256" t="str">
        <f t="shared" si="116"/>
        <v/>
      </c>
    </row>
    <row r="1155" spans="2:10" ht="15.75" x14ac:dyDescent="0.3">
      <c r="B1155" s="60"/>
      <c r="C1155" s="62"/>
      <c r="D1155" s="62"/>
      <c r="E1155" s="254" t="str">
        <f t="shared" si="113"/>
        <v/>
      </c>
      <c r="F1155" s="254" t="str">
        <f t="shared" si="112"/>
        <v/>
      </c>
      <c r="G1155" s="255" t="str">
        <f t="shared" si="111"/>
        <v/>
      </c>
      <c r="H1155" s="256" t="str">
        <f t="shared" si="114"/>
        <v/>
      </c>
      <c r="I1155" s="256" t="str">
        <f t="shared" si="115"/>
        <v/>
      </c>
      <c r="J1155" s="256" t="str">
        <f t="shared" si="116"/>
        <v/>
      </c>
    </row>
    <row r="1156" spans="2:10" ht="15.75" x14ac:dyDescent="0.3">
      <c r="B1156" s="60"/>
      <c r="C1156" s="62"/>
      <c r="D1156" s="62"/>
      <c r="E1156" s="254" t="str">
        <f t="shared" si="113"/>
        <v/>
      </c>
      <c r="F1156" s="254" t="str">
        <f t="shared" si="112"/>
        <v/>
      </c>
      <c r="G1156" s="255" t="str">
        <f t="shared" si="111"/>
        <v/>
      </c>
      <c r="H1156" s="256" t="str">
        <f t="shared" si="114"/>
        <v/>
      </c>
      <c r="I1156" s="256" t="str">
        <f t="shared" si="115"/>
        <v/>
      </c>
      <c r="J1156" s="256" t="str">
        <f t="shared" si="116"/>
        <v/>
      </c>
    </row>
    <row r="1157" spans="2:10" ht="15.75" x14ac:dyDescent="0.3">
      <c r="B1157" s="60"/>
      <c r="C1157" s="62"/>
      <c r="D1157" s="62"/>
      <c r="E1157" s="254" t="str">
        <f t="shared" si="113"/>
        <v/>
      </c>
      <c r="F1157" s="254" t="str">
        <f t="shared" si="112"/>
        <v/>
      </c>
      <c r="G1157" s="255" t="str">
        <f t="shared" si="111"/>
        <v/>
      </c>
      <c r="H1157" s="256" t="str">
        <f t="shared" si="114"/>
        <v/>
      </c>
      <c r="I1157" s="256" t="str">
        <f t="shared" si="115"/>
        <v/>
      </c>
      <c r="J1157" s="256" t="str">
        <f t="shared" si="116"/>
        <v/>
      </c>
    </row>
    <row r="1158" spans="2:10" ht="15.75" x14ac:dyDescent="0.3">
      <c r="B1158" s="60"/>
      <c r="C1158" s="62"/>
      <c r="D1158" s="62"/>
      <c r="E1158" s="254" t="str">
        <f t="shared" si="113"/>
        <v/>
      </c>
      <c r="F1158" s="254" t="str">
        <f t="shared" si="112"/>
        <v/>
      </c>
      <c r="G1158" s="255" t="str">
        <f t="shared" si="111"/>
        <v/>
      </c>
      <c r="H1158" s="256" t="str">
        <f t="shared" si="114"/>
        <v/>
      </c>
      <c r="I1158" s="256" t="str">
        <f t="shared" si="115"/>
        <v/>
      </c>
      <c r="J1158" s="256" t="str">
        <f t="shared" si="116"/>
        <v/>
      </c>
    </row>
    <row r="1159" spans="2:10" ht="15.75" x14ac:dyDescent="0.3">
      <c r="B1159" s="60"/>
      <c r="C1159" s="62"/>
      <c r="D1159" s="62"/>
      <c r="E1159" s="254" t="str">
        <f t="shared" si="113"/>
        <v/>
      </c>
      <c r="F1159" s="254" t="str">
        <f t="shared" si="112"/>
        <v/>
      </c>
      <c r="G1159" s="255" t="str">
        <f t="shared" si="111"/>
        <v/>
      </c>
      <c r="H1159" s="256" t="str">
        <f t="shared" si="114"/>
        <v/>
      </c>
      <c r="I1159" s="256" t="str">
        <f t="shared" si="115"/>
        <v/>
      </c>
      <c r="J1159" s="256" t="str">
        <f t="shared" si="116"/>
        <v/>
      </c>
    </row>
    <row r="1160" spans="2:10" ht="15.75" x14ac:dyDescent="0.3">
      <c r="B1160" s="60"/>
      <c r="C1160" s="62"/>
      <c r="D1160" s="62"/>
      <c r="E1160" s="254" t="str">
        <f t="shared" si="113"/>
        <v/>
      </c>
      <c r="F1160" s="254" t="str">
        <f t="shared" si="112"/>
        <v/>
      </c>
      <c r="G1160" s="255" t="str">
        <f t="shared" si="111"/>
        <v/>
      </c>
      <c r="H1160" s="256" t="str">
        <f t="shared" si="114"/>
        <v/>
      </c>
      <c r="I1160" s="256" t="str">
        <f t="shared" si="115"/>
        <v/>
      </c>
      <c r="J1160" s="256" t="str">
        <f t="shared" si="116"/>
        <v/>
      </c>
    </row>
    <row r="1161" spans="2:10" ht="15.75" x14ac:dyDescent="0.3">
      <c r="B1161" s="60"/>
      <c r="C1161" s="62"/>
      <c r="D1161" s="62"/>
      <c r="E1161" s="254" t="str">
        <f t="shared" si="113"/>
        <v/>
      </c>
      <c r="F1161" s="254" t="str">
        <f t="shared" si="112"/>
        <v/>
      </c>
      <c r="G1161" s="255" t="str">
        <f t="shared" ref="G1161:G1224" si="117">+IF(AND(B1162&lt;&gt;"",$F$5&gt;B1161),B1162-B1161,"")</f>
        <v/>
      </c>
      <c r="H1161" s="256" t="str">
        <f t="shared" si="114"/>
        <v/>
      </c>
      <c r="I1161" s="256" t="str">
        <f t="shared" si="115"/>
        <v/>
      </c>
      <c r="J1161" s="256" t="str">
        <f t="shared" si="116"/>
        <v/>
      </c>
    </row>
    <row r="1162" spans="2:10" ht="15.75" x14ac:dyDescent="0.3">
      <c r="B1162" s="60"/>
      <c r="C1162" s="62"/>
      <c r="D1162" s="62"/>
      <c r="E1162" s="254" t="str">
        <f t="shared" si="113"/>
        <v/>
      </c>
      <c r="F1162" s="254" t="str">
        <f t="shared" si="112"/>
        <v/>
      </c>
      <c r="G1162" s="255" t="str">
        <f t="shared" si="117"/>
        <v/>
      </c>
      <c r="H1162" s="256" t="str">
        <f t="shared" si="114"/>
        <v/>
      </c>
      <c r="I1162" s="256" t="str">
        <f t="shared" si="115"/>
        <v/>
      </c>
      <c r="J1162" s="256" t="str">
        <f t="shared" si="116"/>
        <v/>
      </c>
    </row>
    <row r="1163" spans="2:10" ht="15.75" x14ac:dyDescent="0.3">
      <c r="B1163" s="60"/>
      <c r="C1163" s="62"/>
      <c r="D1163" s="62"/>
      <c r="E1163" s="254" t="str">
        <f t="shared" si="113"/>
        <v/>
      </c>
      <c r="F1163" s="254" t="str">
        <f t="shared" si="112"/>
        <v/>
      </c>
      <c r="G1163" s="255" t="str">
        <f t="shared" si="117"/>
        <v/>
      </c>
      <c r="H1163" s="256" t="str">
        <f t="shared" si="114"/>
        <v/>
      </c>
      <c r="I1163" s="256" t="str">
        <f t="shared" si="115"/>
        <v/>
      </c>
      <c r="J1163" s="256" t="str">
        <f t="shared" si="116"/>
        <v/>
      </c>
    </row>
    <row r="1164" spans="2:10" ht="15.75" x14ac:dyDescent="0.3">
      <c r="B1164" s="60"/>
      <c r="C1164" s="62"/>
      <c r="D1164" s="62"/>
      <c r="E1164" s="254" t="str">
        <f t="shared" si="113"/>
        <v/>
      </c>
      <c r="F1164" s="254" t="str">
        <f t="shared" si="112"/>
        <v/>
      </c>
      <c r="G1164" s="255" t="str">
        <f t="shared" si="117"/>
        <v/>
      </c>
      <c r="H1164" s="256" t="str">
        <f t="shared" si="114"/>
        <v/>
      </c>
      <c r="I1164" s="256" t="str">
        <f t="shared" si="115"/>
        <v/>
      </c>
      <c r="J1164" s="256" t="str">
        <f t="shared" si="116"/>
        <v/>
      </c>
    </row>
    <row r="1165" spans="2:10" ht="15.75" x14ac:dyDescent="0.3">
      <c r="B1165" s="60"/>
      <c r="C1165" s="62"/>
      <c r="D1165" s="62"/>
      <c r="E1165" s="254" t="str">
        <f t="shared" si="113"/>
        <v/>
      </c>
      <c r="F1165" s="254" t="str">
        <f t="shared" si="112"/>
        <v/>
      </c>
      <c r="G1165" s="255" t="str">
        <f t="shared" si="117"/>
        <v/>
      </c>
      <c r="H1165" s="256" t="str">
        <f t="shared" si="114"/>
        <v/>
      </c>
      <c r="I1165" s="256" t="str">
        <f t="shared" si="115"/>
        <v/>
      </c>
      <c r="J1165" s="256" t="str">
        <f t="shared" si="116"/>
        <v/>
      </c>
    </row>
    <row r="1166" spans="2:10" ht="15.75" x14ac:dyDescent="0.3">
      <c r="B1166" s="60"/>
      <c r="C1166" s="62"/>
      <c r="D1166" s="62"/>
      <c r="E1166" s="254" t="str">
        <f t="shared" si="113"/>
        <v/>
      </c>
      <c r="F1166" s="254" t="str">
        <f t="shared" si="112"/>
        <v/>
      </c>
      <c r="G1166" s="255" t="str">
        <f t="shared" si="117"/>
        <v/>
      </c>
      <c r="H1166" s="256" t="str">
        <f t="shared" si="114"/>
        <v/>
      </c>
      <c r="I1166" s="256" t="str">
        <f t="shared" si="115"/>
        <v/>
      </c>
      <c r="J1166" s="256" t="str">
        <f t="shared" si="116"/>
        <v/>
      </c>
    </row>
    <row r="1167" spans="2:10" ht="15.75" x14ac:dyDescent="0.3">
      <c r="B1167" s="60"/>
      <c r="C1167" s="62"/>
      <c r="D1167" s="62"/>
      <c r="E1167" s="254" t="str">
        <f t="shared" si="113"/>
        <v/>
      </c>
      <c r="F1167" s="254" t="str">
        <f t="shared" si="112"/>
        <v/>
      </c>
      <c r="G1167" s="255" t="str">
        <f t="shared" si="117"/>
        <v/>
      </c>
      <c r="H1167" s="256" t="str">
        <f t="shared" si="114"/>
        <v/>
      </c>
      <c r="I1167" s="256" t="str">
        <f t="shared" si="115"/>
        <v/>
      </c>
      <c r="J1167" s="256" t="str">
        <f t="shared" si="116"/>
        <v/>
      </c>
    </row>
    <row r="1168" spans="2:10" ht="15.75" x14ac:dyDescent="0.3">
      <c r="B1168" s="60"/>
      <c r="C1168" s="62"/>
      <c r="D1168" s="62"/>
      <c r="E1168" s="254" t="str">
        <f t="shared" si="113"/>
        <v/>
      </c>
      <c r="F1168" s="254" t="str">
        <f t="shared" ref="F1168:F1231" si="118">+IFERROR(IF(E1168&gt;$H$5,E1168-$H$5,""),"")</f>
        <v/>
      </c>
      <c r="G1168" s="255" t="str">
        <f t="shared" si="117"/>
        <v/>
      </c>
      <c r="H1168" s="256" t="str">
        <f t="shared" si="114"/>
        <v/>
      </c>
      <c r="I1168" s="256" t="str">
        <f t="shared" si="115"/>
        <v/>
      </c>
      <c r="J1168" s="256" t="str">
        <f t="shared" si="116"/>
        <v/>
      </c>
    </row>
    <row r="1169" spans="2:10" ht="15.75" x14ac:dyDescent="0.3">
      <c r="B1169" s="60"/>
      <c r="C1169" s="62"/>
      <c r="D1169" s="62"/>
      <c r="E1169" s="254" t="str">
        <f t="shared" si="113"/>
        <v/>
      </c>
      <c r="F1169" s="254" t="str">
        <f t="shared" si="118"/>
        <v/>
      </c>
      <c r="G1169" s="255" t="str">
        <f t="shared" si="117"/>
        <v/>
      </c>
      <c r="H1169" s="256" t="str">
        <f t="shared" si="114"/>
        <v/>
      </c>
      <c r="I1169" s="256" t="str">
        <f t="shared" si="115"/>
        <v/>
      </c>
      <c r="J1169" s="256" t="str">
        <f t="shared" si="116"/>
        <v/>
      </c>
    </row>
    <row r="1170" spans="2:10" ht="15.75" x14ac:dyDescent="0.3">
      <c r="B1170" s="60"/>
      <c r="C1170" s="62"/>
      <c r="D1170" s="62"/>
      <c r="E1170" s="254" t="str">
        <f t="shared" si="113"/>
        <v/>
      </c>
      <c r="F1170" s="254" t="str">
        <f t="shared" si="118"/>
        <v/>
      </c>
      <c r="G1170" s="255" t="str">
        <f t="shared" si="117"/>
        <v/>
      </c>
      <c r="H1170" s="256" t="str">
        <f t="shared" si="114"/>
        <v/>
      </c>
      <c r="I1170" s="256" t="str">
        <f t="shared" si="115"/>
        <v/>
      </c>
      <c r="J1170" s="256" t="str">
        <f t="shared" si="116"/>
        <v/>
      </c>
    </row>
    <row r="1171" spans="2:10" ht="15.75" x14ac:dyDescent="0.3">
      <c r="B1171" s="60"/>
      <c r="C1171" s="62"/>
      <c r="D1171" s="62"/>
      <c r="E1171" s="254" t="str">
        <f t="shared" ref="E1171:E1234" si="119">+IF(C1171&lt;&gt;"",E1170+C1171-D1171,"")</f>
        <v/>
      </c>
      <c r="F1171" s="254" t="str">
        <f t="shared" si="118"/>
        <v/>
      </c>
      <c r="G1171" s="255" t="str">
        <f t="shared" si="117"/>
        <v/>
      </c>
      <c r="H1171" s="256" t="str">
        <f t="shared" ref="H1171:H1234" si="120">+IFERROR(IF(G1171&lt;&gt;0,F1171*G1171,0),"")</f>
        <v/>
      </c>
      <c r="I1171" s="256" t="str">
        <f t="shared" ref="I1171:I1234" si="121">+IFERROR((G1171*F1171*$I$5)/36500,"")</f>
        <v/>
      </c>
      <c r="J1171" s="256" t="str">
        <f t="shared" ref="J1171:J1234" si="122">+IFERROR(J1170+I1171,"")</f>
        <v/>
      </c>
    </row>
    <row r="1172" spans="2:10" ht="15.75" x14ac:dyDescent="0.3">
      <c r="B1172" s="60"/>
      <c r="C1172" s="62"/>
      <c r="D1172" s="62"/>
      <c r="E1172" s="254" t="str">
        <f t="shared" si="119"/>
        <v/>
      </c>
      <c r="F1172" s="254" t="str">
        <f t="shared" si="118"/>
        <v/>
      </c>
      <c r="G1172" s="255" t="str">
        <f t="shared" si="117"/>
        <v/>
      </c>
      <c r="H1172" s="256" t="str">
        <f t="shared" si="120"/>
        <v/>
      </c>
      <c r="I1172" s="256" t="str">
        <f t="shared" si="121"/>
        <v/>
      </c>
      <c r="J1172" s="256" t="str">
        <f t="shared" si="122"/>
        <v/>
      </c>
    </row>
    <row r="1173" spans="2:10" ht="15.75" x14ac:dyDescent="0.3">
      <c r="B1173" s="60"/>
      <c r="C1173" s="62"/>
      <c r="D1173" s="62"/>
      <c r="E1173" s="254" t="str">
        <f t="shared" si="119"/>
        <v/>
      </c>
      <c r="F1173" s="254" t="str">
        <f t="shared" si="118"/>
        <v/>
      </c>
      <c r="G1173" s="255" t="str">
        <f t="shared" si="117"/>
        <v/>
      </c>
      <c r="H1173" s="256" t="str">
        <f t="shared" si="120"/>
        <v/>
      </c>
      <c r="I1173" s="256" t="str">
        <f t="shared" si="121"/>
        <v/>
      </c>
      <c r="J1173" s="256" t="str">
        <f t="shared" si="122"/>
        <v/>
      </c>
    </row>
    <row r="1174" spans="2:10" ht="15.75" x14ac:dyDescent="0.3">
      <c r="B1174" s="60"/>
      <c r="C1174" s="62"/>
      <c r="D1174" s="62"/>
      <c r="E1174" s="254" t="str">
        <f t="shared" si="119"/>
        <v/>
      </c>
      <c r="F1174" s="254" t="str">
        <f t="shared" si="118"/>
        <v/>
      </c>
      <c r="G1174" s="255" t="str">
        <f t="shared" si="117"/>
        <v/>
      </c>
      <c r="H1174" s="256" t="str">
        <f t="shared" si="120"/>
        <v/>
      </c>
      <c r="I1174" s="256" t="str">
        <f t="shared" si="121"/>
        <v/>
      </c>
      <c r="J1174" s="256" t="str">
        <f t="shared" si="122"/>
        <v/>
      </c>
    </row>
    <row r="1175" spans="2:10" ht="15.75" x14ac:dyDescent="0.3">
      <c r="B1175" s="60"/>
      <c r="C1175" s="62"/>
      <c r="D1175" s="62"/>
      <c r="E1175" s="254" t="str">
        <f t="shared" si="119"/>
        <v/>
      </c>
      <c r="F1175" s="254" t="str">
        <f t="shared" si="118"/>
        <v/>
      </c>
      <c r="G1175" s="255" t="str">
        <f t="shared" si="117"/>
        <v/>
      </c>
      <c r="H1175" s="256" t="str">
        <f t="shared" si="120"/>
        <v/>
      </c>
      <c r="I1175" s="256" t="str">
        <f t="shared" si="121"/>
        <v/>
      </c>
      <c r="J1175" s="256" t="str">
        <f t="shared" si="122"/>
        <v/>
      </c>
    </row>
    <row r="1176" spans="2:10" ht="15.75" x14ac:dyDescent="0.3">
      <c r="B1176" s="60"/>
      <c r="C1176" s="62"/>
      <c r="D1176" s="62"/>
      <c r="E1176" s="254" t="str">
        <f t="shared" si="119"/>
        <v/>
      </c>
      <c r="F1176" s="254" t="str">
        <f t="shared" si="118"/>
        <v/>
      </c>
      <c r="G1176" s="255" t="str">
        <f t="shared" si="117"/>
        <v/>
      </c>
      <c r="H1176" s="256" t="str">
        <f t="shared" si="120"/>
        <v/>
      </c>
      <c r="I1176" s="256" t="str">
        <f t="shared" si="121"/>
        <v/>
      </c>
      <c r="J1176" s="256" t="str">
        <f t="shared" si="122"/>
        <v/>
      </c>
    </row>
    <row r="1177" spans="2:10" ht="15.75" x14ac:dyDescent="0.3">
      <c r="B1177" s="60"/>
      <c r="C1177" s="62"/>
      <c r="D1177" s="62"/>
      <c r="E1177" s="254" t="str">
        <f t="shared" si="119"/>
        <v/>
      </c>
      <c r="F1177" s="254" t="str">
        <f t="shared" si="118"/>
        <v/>
      </c>
      <c r="G1177" s="255" t="str">
        <f t="shared" si="117"/>
        <v/>
      </c>
      <c r="H1177" s="256" t="str">
        <f t="shared" si="120"/>
        <v/>
      </c>
      <c r="I1177" s="256" t="str">
        <f t="shared" si="121"/>
        <v/>
      </c>
      <c r="J1177" s="256" t="str">
        <f t="shared" si="122"/>
        <v/>
      </c>
    </row>
    <row r="1178" spans="2:10" ht="15.75" x14ac:dyDescent="0.3">
      <c r="B1178" s="60"/>
      <c r="C1178" s="62"/>
      <c r="D1178" s="62"/>
      <c r="E1178" s="254" t="str">
        <f t="shared" si="119"/>
        <v/>
      </c>
      <c r="F1178" s="254" t="str">
        <f t="shared" si="118"/>
        <v/>
      </c>
      <c r="G1178" s="255" t="str">
        <f t="shared" si="117"/>
        <v/>
      </c>
      <c r="H1178" s="256" t="str">
        <f t="shared" si="120"/>
        <v/>
      </c>
      <c r="I1178" s="256" t="str">
        <f t="shared" si="121"/>
        <v/>
      </c>
      <c r="J1178" s="256" t="str">
        <f t="shared" si="122"/>
        <v/>
      </c>
    </row>
    <row r="1179" spans="2:10" ht="15.75" x14ac:dyDescent="0.3">
      <c r="B1179" s="60"/>
      <c r="C1179" s="62"/>
      <c r="D1179" s="62"/>
      <c r="E1179" s="254" t="str">
        <f t="shared" si="119"/>
        <v/>
      </c>
      <c r="F1179" s="254" t="str">
        <f t="shared" si="118"/>
        <v/>
      </c>
      <c r="G1179" s="255" t="str">
        <f t="shared" si="117"/>
        <v/>
      </c>
      <c r="H1179" s="256" t="str">
        <f t="shared" si="120"/>
        <v/>
      </c>
      <c r="I1179" s="256" t="str">
        <f t="shared" si="121"/>
        <v/>
      </c>
      <c r="J1179" s="256" t="str">
        <f t="shared" si="122"/>
        <v/>
      </c>
    </row>
    <row r="1180" spans="2:10" ht="15.75" x14ac:dyDescent="0.3">
      <c r="B1180" s="60"/>
      <c r="C1180" s="62"/>
      <c r="D1180" s="62"/>
      <c r="E1180" s="254" t="str">
        <f t="shared" si="119"/>
        <v/>
      </c>
      <c r="F1180" s="254" t="str">
        <f t="shared" si="118"/>
        <v/>
      </c>
      <c r="G1180" s="255" t="str">
        <f t="shared" si="117"/>
        <v/>
      </c>
      <c r="H1180" s="256" t="str">
        <f t="shared" si="120"/>
        <v/>
      </c>
      <c r="I1180" s="256" t="str">
        <f t="shared" si="121"/>
        <v/>
      </c>
      <c r="J1180" s="256" t="str">
        <f t="shared" si="122"/>
        <v/>
      </c>
    </row>
    <row r="1181" spans="2:10" ht="15.75" x14ac:dyDescent="0.3">
      <c r="B1181" s="60"/>
      <c r="C1181" s="62"/>
      <c r="D1181" s="62"/>
      <c r="E1181" s="254" t="str">
        <f t="shared" si="119"/>
        <v/>
      </c>
      <c r="F1181" s="254" t="str">
        <f t="shared" si="118"/>
        <v/>
      </c>
      <c r="G1181" s="255" t="str">
        <f t="shared" si="117"/>
        <v/>
      </c>
      <c r="H1181" s="256" t="str">
        <f t="shared" si="120"/>
        <v/>
      </c>
      <c r="I1181" s="256" t="str">
        <f t="shared" si="121"/>
        <v/>
      </c>
      <c r="J1181" s="256" t="str">
        <f t="shared" si="122"/>
        <v/>
      </c>
    </row>
    <row r="1182" spans="2:10" ht="15.75" x14ac:dyDescent="0.3">
      <c r="B1182" s="60"/>
      <c r="C1182" s="62"/>
      <c r="D1182" s="62"/>
      <c r="E1182" s="254" t="str">
        <f t="shared" si="119"/>
        <v/>
      </c>
      <c r="F1182" s="254" t="str">
        <f t="shared" si="118"/>
        <v/>
      </c>
      <c r="G1182" s="255" t="str">
        <f t="shared" si="117"/>
        <v/>
      </c>
      <c r="H1182" s="256" t="str">
        <f t="shared" si="120"/>
        <v/>
      </c>
      <c r="I1182" s="256" t="str">
        <f t="shared" si="121"/>
        <v/>
      </c>
      <c r="J1182" s="256" t="str">
        <f t="shared" si="122"/>
        <v/>
      </c>
    </row>
    <row r="1183" spans="2:10" ht="15.75" x14ac:dyDescent="0.3">
      <c r="B1183" s="60"/>
      <c r="C1183" s="62"/>
      <c r="D1183" s="62"/>
      <c r="E1183" s="254" t="str">
        <f t="shared" si="119"/>
        <v/>
      </c>
      <c r="F1183" s="254" t="str">
        <f t="shared" si="118"/>
        <v/>
      </c>
      <c r="G1183" s="255" t="str">
        <f t="shared" si="117"/>
        <v/>
      </c>
      <c r="H1183" s="256" t="str">
        <f t="shared" si="120"/>
        <v/>
      </c>
      <c r="I1183" s="256" t="str">
        <f t="shared" si="121"/>
        <v/>
      </c>
      <c r="J1183" s="256" t="str">
        <f t="shared" si="122"/>
        <v/>
      </c>
    </row>
    <row r="1184" spans="2:10" ht="15.75" x14ac:dyDescent="0.3">
      <c r="B1184" s="60"/>
      <c r="C1184" s="62"/>
      <c r="D1184" s="62"/>
      <c r="E1184" s="254" t="str">
        <f t="shared" si="119"/>
        <v/>
      </c>
      <c r="F1184" s="254" t="str">
        <f t="shared" si="118"/>
        <v/>
      </c>
      <c r="G1184" s="255" t="str">
        <f t="shared" si="117"/>
        <v/>
      </c>
      <c r="H1184" s="256" t="str">
        <f t="shared" si="120"/>
        <v/>
      </c>
      <c r="I1184" s="256" t="str">
        <f t="shared" si="121"/>
        <v/>
      </c>
      <c r="J1184" s="256" t="str">
        <f t="shared" si="122"/>
        <v/>
      </c>
    </row>
    <row r="1185" spans="2:10" ht="15.75" x14ac:dyDescent="0.3">
      <c r="B1185" s="60"/>
      <c r="C1185" s="62"/>
      <c r="D1185" s="62"/>
      <c r="E1185" s="254" t="str">
        <f t="shared" si="119"/>
        <v/>
      </c>
      <c r="F1185" s="254" t="str">
        <f t="shared" si="118"/>
        <v/>
      </c>
      <c r="G1185" s="255" t="str">
        <f t="shared" si="117"/>
        <v/>
      </c>
      <c r="H1185" s="256" t="str">
        <f t="shared" si="120"/>
        <v/>
      </c>
      <c r="I1185" s="256" t="str">
        <f t="shared" si="121"/>
        <v/>
      </c>
      <c r="J1185" s="256" t="str">
        <f t="shared" si="122"/>
        <v/>
      </c>
    </row>
    <row r="1186" spans="2:10" ht="15.75" x14ac:dyDescent="0.3">
      <c r="B1186" s="60"/>
      <c r="C1186" s="62"/>
      <c r="D1186" s="62"/>
      <c r="E1186" s="254" t="str">
        <f t="shared" si="119"/>
        <v/>
      </c>
      <c r="F1186" s="254" t="str">
        <f t="shared" si="118"/>
        <v/>
      </c>
      <c r="G1186" s="255" t="str">
        <f t="shared" si="117"/>
        <v/>
      </c>
      <c r="H1186" s="256" t="str">
        <f t="shared" si="120"/>
        <v/>
      </c>
      <c r="I1186" s="256" t="str">
        <f t="shared" si="121"/>
        <v/>
      </c>
      <c r="J1186" s="256" t="str">
        <f t="shared" si="122"/>
        <v/>
      </c>
    </row>
    <row r="1187" spans="2:10" ht="15.75" x14ac:dyDescent="0.3">
      <c r="B1187" s="60"/>
      <c r="C1187" s="62"/>
      <c r="D1187" s="62"/>
      <c r="E1187" s="254" t="str">
        <f t="shared" si="119"/>
        <v/>
      </c>
      <c r="F1187" s="254" t="str">
        <f t="shared" si="118"/>
        <v/>
      </c>
      <c r="G1187" s="255" t="str">
        <f t="shared" si="117"/>
        <v/>
      </c>
      <c r="H1187" s="256" t="str">
        <f t="shared" si="120"/>
        <v/>
      </c>
      <c r="I1187" s="256" t="str">
        <f t="shared" si="121"/>
        <v/>
      </c>
      <c r="J1187" s="256" t="str">
        <f t="shared" si="122"/>
        <v/>
      </c>
    </row>
    <row r="1188" spans="2:10" ht="15.75" x14ac:dyDescent="0.3">
      <c r="B1188" s="60"/>
      <c r="C1188" s="62"/>
      <c r="D1188" s="62"/>
      <c r="E1188" s="254" t="str">
        <f t="shared" si="119"/>
        <v/>
      </c>
      <c r="F1188" s="254" t="str">
        <f t="shared" si="118"/>
        <v/>
      </c>
      <c r="G1188" s="255" t="str">
        <f t="shared" si="117"/>
        <v/>
      </c>
      <c r="H1188" s="256" t="str">
        <f t="shared" si="120"/>
        <v/>
      </c>
      <c r="I1188" s="256" t="str">
        <f t="shared" si="121"/>
        <v/>
      </c>
      <c r="J1188" s="256" t="str">
        <f t="shared" si="122"/>
        <v/>
      </c>
    </row>
    <row r="1189" spans="2:10" ht="15.75" x14ac:dyDescent="0.3">
      <c r="B1189" s="60"/>
      <c r="C1189" s="62"/>
      <c r="D1189" s="62"/>
      <c r="E1189" s="254" t="str">
        <f t="shared" si="119"/>
        <v/>
      </c>
      <c r="F1189" s="254" t="str">
        <f t="shared" si="118"/>
        <v/>
      </c>
      <c r="G1189" s="255" t="str">
        <f t="shared" si="117"/>
        <v/>
      </c>
      <c r="H1189" s="256" t="str">
        <f t="shared" si="120"/>
        <v/>
      </c>
      <c r="I1189" s="256" t="str">
        <f t="shared" si="121"/>
        <v/>
      </c>
      <c r="J1189" s="256" t="str">
        <f t="shared" si="122"/>
        <v/>
      </c>
    </row>
    <row r="1190" spans="2:10" ht="15.75" x14ac:dyDescent="0.3">
      <c r="B1190" s="60"/>
      <c r="C1190" s="62"/>
      <c r="D1190" s="62"/>
      <c r="E1190" s="254" t="str">
        <f t="shared" si="119"/>
        <v/>
      </c>
      <c r="F1190" s="254" t="str">
        <f t="shared" si="118"/>
        <v/>
      </c>
      <c r="G1190" s="255" t="str">
        <f t="shared" si="117"/>
        <v/>
      </c>
      <c r="H1190" s="256" t="str">
        <f t="shared" si="120"/>
        <v/>
      </c>
      <c r="I1190" s="256" t="str">
        <f t="shared" si="121"/>
        <v/>
      </c>
      <c r="J1190" s="256" t="str">
        <f t="shared" si="122"/>
        <v/>
      </c>
    </row>
    <row r="1191" spans="2:10" ht="15.75" x14ac:dyDescent="0.3">
      <c r="B1191" s="60"/>
      <c r="C1191" s="62"/>
      <c r="D1191" s="62"/>
      <c r="E1191" s="254" t="str">
        <f t="shared" si="119"/>
        <v/>
      </c>
      <c r="F1191" s="254" t="str">
        <f t="shared" si="118"/>
        <v/>
      </c>
      <c r="G1191" s="255" t="str">
        <f t="shared" si="117"/>
        <v/>
      </c>
      <c r="H1191" s="256" t="str">
        <f t="shared" si="120"/>
        <v/>
      </c>
      <c r="I1191" s="256" t="str">
        <f t="shared" si="121"/>
        <v/>
      </c>
      <c r="J1191" s="256" t="str">
        <f t="shared" si="122"/>
        <v/>
      </c>
    </row>
    <row r="1192" spans="2:10" ht="15.75" x14ac:dyDescent="0.3">
      <c r="B1192" s="60"/>
      <c r="C1192" s="62"/>
      <c r="D1192" s="62"/>
      <c r="E1192" s="254" t="str">
        <f t="shared" si="119"/>
        <v/>
      </c>
      <c r="F1192" s="254" t="str">
        <f t="shared" si="118"/>
        <v/>
      </c>
      <c r="G1192" s="255" t="str">
        <f t="shared" si="117"/>
        <v/>
      </c>
      <c r="H1192" s="256" t="str">
        <f t="shared" si="120"/>
        <v/>
      </c>
      <c r="I1192" s="256" t="str">
        <f t="shared" si="121"/>
        <v/>
      </c>
      <c r="J1192" s="256" t="str">
        <f t="shared" si="122"/>
        <v/>
      </c>
    </row>
    <row r="1193" spans="2:10" ht="15.75" x14ac:dyDescent="0.3">
      <c r="B1193" s="60"/>
      <c r="C1193" s="62"/>
      <c r="D1193" s="62"/>
      <c r="E1193" s="254" t="str">
        <f t="shared" si="119"/>
        <v/>
      </c>
      <c r="F1193" s="254" t="str">
        <f t="shared" si="118"/>
        <v/>
      </c>
      <c r="G1193" s="255" t="str">
        <f t="shared" si="117"/>
        <v/>
      </c>
      <c r="H1193" s="256" t="str">
        <f t="shared" si="120"/>
        <v/>
      </c>
      <c r="I1193" s="256" t="str">
        <f t="shared" si="121"/>
        <v/>
      </c>
      <c r="J1193" s="256" t="str">
        <f t="shared" si="122"/>
        <v/>
      </c>
    </row>
    <row r="1194" spans="2:10" ht="15.75" x14ac:dyDescent="0.3">
      <c r="B1194" s="60"/>
      <c r="C1194" s="62"/>
      <c r="D1194" s="62"/>
      <c r="E1194" s="254" t="str">
        <f t="shared" si="119"/>
        <v/>
      </c>
      <c r="F1194" s="254" t="str">
        <f t="shared" si="118"/>
        <v/>
      </c>
      <c r="G1194" s="255" t="str">
        <f t="shared" si="117"/>
        <v/>
      </c>
      <c r="H1194" s="256" t="str">
        <f t="shared" si="120"/>
        <v/>
      </c>
      <c r="I1194" s="256" t="str">
        <f t="shared" si="121"/>
        <v/>
      </c>
      <c r="J1194" s="256" t="str">
        <f t="shared" si="122"/>
        <v/>
      </c>
    </row>
    <row r="1195" spans="2:10" ht="15.75" x14ac:dyDescent="0.3">
      <c r="B1195" s="60"/>
      <c r="C1195" s="62"/>
      <c r="D1195" s="62"/>
      <c r="E1195" s="254" t="str">
        <f t="shared" si="119"/>
        <v/>
      </c>
      <c r="F1195" s="254" t="str">
        <f t="shared" si="118"/>
        <v/>
      </c>
      <c r="G1195" s="255" t="str">
        <f t="shared" si="117"/>
        <v/>
      </c>
      <c r="H1195" s="256" t="str">
        <f t="shared" si="120"/>
        <v/>
      </c>
      <c r="I1195" s="256" t="str">
        <f t="shared" si="121"/>
        <v/>
      </c>
      <c r="J1195" s="256" t="str">
        <f t="shared" si="122"/>
        <v/>
      </c>
    </row>
    <row r="1196" spans="2:10" ht="15.75" x14ac:dyDescent="0.3">
      <c r="B1196" s="60"/>
      <c r="C1196" s="62"/>
      <c r="D1196" s="62"/>
      <c r="E1196" s="254" t="str">
        <f t="shared" si="119"/>
        <v/>
      </c>
      <c r="F1196" s="254" t="str">
        <f t="shared" si="118"/>
        <v/>
      </c>
      <c r="G1196" s="255" t="str">
        <f t="shared" si="117"/>
        <v/>
      </c>
      <c r="H1196" s="256" t="str">
        <f t="shared" si="120"/>
        <v/>
      </c>
      <c r="I1196" s="256" t="str">
        <f t="shared" si="121"/>
        <v/>
      </c>
      <c r="J1196" s="256" t="str">
        <f t="shared" si="122"/>
        <v/>
      </c>
    </row>
    <row r="1197" spans="2:10" ht="15.75" x14ac:dyDescent="0.3">
      <c r="B1197" s="60"/>
      <c r="C1197" s="62"/>
      <c r="D1197" s="62"/>
      <c r="E1197" s="254" t="str">
        <f t="shared" si="119"/>
        <v/>
      </c>
      <c r="F1197" s="254" t="str">
        <f t="shared" si="118"/>
        <v/>
      </c>
      <c r="G1197" s="255" t="str">
        <f t="shared" si="117"/>
        <v/>
      </c>
      <c r="H1197" s="256" t="str">
        <f t="shared" si="120"/>
        <v/>
      </c>
      <c r="I1197" s="256" t="str">
        <f t="shared" si="121"/>
        <v/>
      </c>
      <c r="J1197" s="256" t="str">
        <f t="shared" si="122"/>
        <v/>
      </c>
    </row>
    <row r="1198" spans="2:10" ht="15.75" x14ac:dyDescent="0.3">
      <c r="B1198" s="60"/>
      <c r="C1198" s="62"/>
      <c r="D1198" s="62"/>
      <c r="E1198" s="254" t="str">
        <f t="shared" si="119"/>
        <v/>
      </c>
      <c r="F1198" s="254" t="str">
        <f t="shared" si="118"/>
        <v/>
      </c>
      <c r="G1198" s="255" t="str">
        <f t="shared" si="117"/>
        <v/>
      </c>
      <c r="H1198" s="256" t="str">
        <f t="shared" si="120"/>
        <v/>
      </c>
      <c r="I1198" s="256" t="str">
        <f t="shared" si="121"/>
        <v/>
      </c>
      <c r="J1198" s="256" t="str">
        <f t="shared" si="122"/>
        <v/>
      </c>
    </row>
    <row r="1199" spans="2:10" ht="15.75" x14ac:dyDescent="0.3">
      <c r="B1199" s="60"/>
      <c r="C1199" s="62"/>
      <c r="D1199" s="62"/>
      <c r="E1199" s="254" t="str">
        <f t="shared" si="119"/>
        <v/>
      </c>
      <c r="F1199" s="254" t="str">
        <f t="shared" si="118"/>
        <v/>
      </c>
      <c r="G1199" s="255" t="str">
        <f t="shared" si="117"/>
        <v/>
      </c>
      <c r="H1199" s="256" t="str">
        <f t="shared" si="120"/>
        <v/>
      </c>
      <c r="I1199" s="256" t="str">
        <f t="shared" si="121"/>
        <v/>
      </c>
      <c r="J1199" s="256" t="str">
        <f t="shared" si="122"/>
        <v/>
      </c>
    </row>
    <row r="1200" spans="2:10" ht="15.75" x14ac:dyDescent="0.3">
      <c r="B1200" s="60"/>
      <c r="C1200" s="62"/>
      <c r="D1200" s="62"/>
      <c r="E1200" s="254" t="str">
        <f t="shared" si="119"/>
        <v/>
      </c>
      <c r="F1200" s="254" t="str">
        <f t="shared" si="118"/>
        <v/>
      </c>
      <c r="G1200" s="255" t="str">
        <f t="shared" si="117"/>
        <v/>
      </c>
      <c r="H1200" s="256" t="str">
        <f t="shared" si="120"/>
        <v/>
      </c>
      <c r="I1200" s="256" t="str">
        <f t="shared" si="121"/>
        <v/>
      </c>
      <c r="J1200" s="256" t="str">
        <f t="shared" si="122"/>
        <v/>
      </c>
    </row>
    <row r="1201" spans="2:10" ht="15.75" x14ac:dyDescent="0.3">
      <c r="B1201" s="60"/>
      <c r="C1201" s="62"/>
      <c r="D1201" s="62"/>
      <c r="E1201" s="254" t="str">
        <f t="shared" si="119"/>
        <v/>
      </c>
      <c r="F1201" s="254" t="str">
        <f t="shared" si="118"/>
        <v/>
      </c>
      <c r="G1201" s="255" t="str">
        <f t="shared" si="117"/>
        <v/>
      </c>
      <c r="H1201" s="256" t="str">
        <f t="shared" si="120"/>
        <v/>
      </c>
      <c r="I1201" s="256" t="str">
        <f t="shared" si="121"/>
        <v/>
      </c>
      <c r="J1201" s="256" t="str">
        <f t="shared" si="122"/>
        <v/>
      </c>
    </row>
    <row r="1202" spans="2:10" ht="15.75" x14ac:dyDescent="0.3">
      <c r="B1202" s="60"/>
      <c r="C1202" s="62"/>
      <c r="D1202" s="62"/>
      <c r="E1202" s="254" t="str">
        <f t="shared" si="119"/>
        <v/>
      </c>
      <c r="F1202" s="254" t="str">
        <f t="shared" si="118"/>
        <v/>
      </c>
      <c r="G1202" s="255" t="str">
        <f t="shared" si="117"/>
        <v/>
      </c>
      <c r="H1202" s="256" t="str">
        <f t="shared" si="120"/>
        <v/>
      </c>
      <c r="I1202" s="256" t="str">
        <f t="shared" si="121"/>
        <v/>
      </c>
      <c r="J1202" s="256" t="str">
        <f t="shared" si="122"/>
        <v/>
      </c>
    </row>
    <row r="1203" spans="2:10" ht="15.75" x14ac:dyDescent="0.3">
      <c r="B1203" s="60"/>
      <c r="C1203" s="62"/>
      <c r="D1203" s="62"/>
      <c r="E1203" s="254" t="str">
        <f t="shared" si="119"/>
        <v/>
      </c>
      <c r="F1203" s="254" t="str">
        <f t="shared" si="118"/>
        <v/>
      </c>
      <c r="G1203" s="255" t="str">
        <f t="shared" si="117"/>
        <v/>
      </c>
      <c r="H1203" s="256" t="str">
        <f t="shared" si="120"/>
        <v/>
      </c>
      <c r="I1203" s="256" t="str">
        <f t="shared" si="121"/>
        <v/>
      </c>
      <c r="J1203" s="256" t="str">
        <f t="shared" si="122"/>
        <v/>
      </c>
    </row>
    <row r="1204" spans="2:10" ht="15.75" x14ac:dyDescent="0.3">
      <c r="B1204" s="60"/>
      <c r="C1204" s="62"/>
      <c r="D1204" s="62"/>
      <c r="E1204" s="254" t="str">
        <f t="shared" si="119"/>
        <v/>
      </c>
      <c r="F1204" s="254" t="str">
        <f t="shared" si="118"/>
        <v/>
      </c>
      <c r="G1204" s="255" t="str">
        <f t="shared" si="117"/>
        <v/>
      </c>
      <c r="H1204" s="256" t="str">
        <f t="shared" si="120"/>
        <v/>
      </c>
      <c r="I1204" s="256" t="str">
        <f t="shared" si="121"/>
        <v/>
      </c>
      <c r="J1204" s="256" t="str">
        <f t="shared" si="122"/>
        <v/>
      </c>
    </row>
    <row r="1205" spans="2:10" ht="15.75" x14ac:dyDescent="0.3">
      <c r="B1205" s="60"/>
      <c r="C1205" s="62"/>
      <c r="D1205" s="62"/>
      <c r="E1205" s="254" t="str">
        <f t="shared" si="119"/>
        <v/>
      </c>
      <c r="F1205" s="254" t="str">
        <f t="shared" si="118"/>
        <v/>
      </c>
      <c r="G1205" s="255" t="str">
        <f t="shared" si="117"/>
        <v/>
      </c>
      <c r="H1205" s="256" t="str">
        <f t="shared" si="120"/>
        <v/>
      </c>
      <c r="I1205" s="256" t="str">
        <f t="shared" si="121"/>
        <v/>
      </c>
      <c r="J1205" s="256" t="str">
        <f t="shared" si="122"/>
        <v/>
      </c>
    </row>
    <row r="1206" spans="2:10" ht="15.75" x14ac:dyDescent="0.3">
      <c r="B1206" s="60"/>
      <c r="C1206" s="62"/>
      <c r="D1206" s="62"/>
      <c r="E1206" s="254" t="str">
        <f t="shared" si="119"/>
        <v/>
      </c>
      <c r="F1206" s="254" t="str">
        <f t="shared" si="118"/>
        <v/>
      </c>
      <c r="G1206" s="255" t="str">
        <f t="shared" si="117"/>
        <v/>
      </c>
      <c r="H1206" s="256" t="str">
        <f t="shared" si="120"/>
        <v/>
      </c>
      <c r="I1206" s="256" t="str">
        <f t="shared" si="121"/>
        <v/>
      </c>
      <c r="J1206" s="256" t="str">
        <f t="shared" si="122"/>
        <v/>
      </c>
    </row>
    <row r="1207" spans="2:10" ht="15.75" x14ac:dyDescent="0.3">
      <c r="B1207" s="60"/>
      <c r="C1207" s="62"/>
      <c r="D1207" s="62"/>
      <c r="E1207" s="254" t="str">
        <f t="shared" si="119"/>
        <v/>
      </c>
      <c r="F1207" s="254" t="str">
        <f t="shared" si="118"/>
        <v/>
      </c>
      <c r="G1207" s="255" t="str">
        <f t="shared" si="117"/>
        <v/>
      </c>
      <c r="H1207" s="256" t="str">
        <f t="shared" si="120"/>
        <v/>
      </c>
      <c r="I1207" s="256" t="str">
        <f t="shared" si="121"/>
        <v/>
      </c>
      <c r="J1207" s="256" t="str">
        <f t="shared" si="122"/>
        <v/>
      </c>
    </row>
    <row r="1208" spans="2:10" ht="15.75" x14ac:dyDescent="0.3">
      <c r="B1208" s="60"/>
      <c r="C1208" s="62"/>
      <c r="D1208" s="62"/>
      <c r="E1208" s="254" t="str">
        <f t="shared" si="119"/>
        <v/>
      </c>
      <c r="F1208" s="254" t="str">
        <f t="shared" si="118"/>
        <v/>
      </c>
      <c r="G1208" s="255" t="str">
        <f t="shared" si="117"/>
        <v/>
      </c>
      <c r="H1208" s="256" t="str">
        <f t="shared" si="120"/>
        <v/>
      </c>
      <c r="I1208" s="256" t="str">
        <f t="shared" si="121"/>
        <v/>
      </c>
      <c r="J1208" s="256" t="str">
        <f t="shared" si="122"/>
        <v/>
      </c>
    </row>
    <row r="1209" spans="2:10" ht="15.75" x14ac:dyDescent="0.3">
      <c r="B1209" s="60"/>
      <c r="C1209" s="62"/>
      <c r="D1209" s="62"/>
      <c r="E1209" s="254" t="str">
        <f t="shared" si="119"/>
        <v/>
      </c>
      <c r="F1209" s="254" t="str">
        <f t="shared" si="118"/>
        <v/>
      </c>
      <c r="G1209" s="255" t="str">
        <f t="shared" si="117"/>
        <v/>
      </c>
      <c r="H1209" s="256" t="str">
        <f t="shared" si="120"/>
        <v/>
      </c>
      <c r="I1209" s="256" t="str">
        <f t="shared" si="121"/>
        <v/>
      </c>
      <c r="J1209" s="256" t="str">
        <f t="shared" si="122"/>
        <v/>
      </c>
    </row>
    <row r="1210" spans="2:10" ht="15.75" x14ac:dyDescent="0.3">
      <c r="B1210" s="60"/>
      <c r="C1210" s="62"/>
      <c r="D1210" s="62"/>
      <c r="E1210" s="254" t="str">
        <f t="shared" si="119"/>
        <v/>
      </c>
      <c r="F1210" s="254" t="str">
        <f t="shared" si="118"/>
        <v/>
      </c>
      <c r="G1210" s="255" t="str">
        <f t="shared" si="117"/>
        <v/>
      </c>
      <c r="H1210" s="256" t="str">
        <f t="shared" si="120"/>
        <v/>
      </c>
      <c r="I1210" s="256" t="str">
        <f t="shared" si="121"/>
        <v/>
      </c>
      <c r="J1210" s="256" t="str">
        <f t="shared" si="122"/>
        <v/>
      </c>
    </row>
    <row r="1211" spans="2:10" ht="15.75" x14ac:dyDescent="0.3">
      <c r="B1211" s="60"/>
      <c r="C1211" s="62"/>
      <c r="D1211" s="62"/>
      <c r="E1211" s="254" t="str">
        <f t="shared" si="119"/>
        <v/>
      </c>
      <c r="F1211" s="254" t="str">
        <f t="shared" si="118"/>
        <v/>
      </c>
      <c r="G1211" s="255" t="str">
        <f t="shared" si="117"/>
        <v/>
      </c>
      <c r="H1211" s="256" t="str">
        <f t="shared" si="120"/>
        <v/>
      </c>
      <c r="I1211" s="256" t="str">
        <f t="shared" si="121"/>
        <v/>
      </c>
      <c r="J1211" s="256" t="str">
        <f t="shared" si="122"/>
        <v/>
      </c>
    </row>
    <row r="1212" spans="2:10" ht="15.75" x14ac:dyDescent="0.3">
      <c r="B1212" s="60"/>
      <c r="C1212" s="62"/>
      <c r="D1212" s="62"/>
      <c r="E1212" s="254" t="str">
        <f t="shared" si="119"/>
        <v/>
      </c>
      <c r="F1212" s="254" t="str">
        <f t="shared" si="118"/>
        <v/>
      </c>
      <c r="G1212" s="255" t="str">
        <f t="shared" si="117"/>
        <v/>
      </c>
      <c r="H1212" s="256" t="str">
        <f t="shared" si="120"/>
        <v/>
      </c>
      <c r="I1212" s="256" t="str">
        <f t="shared" si="121"/>
        <v/>
      </c>
      <c r="J1212" s="256" t="str">
        <f t="shared" si="122"/>
        <v/>
      </c>
    </row>
    <row r="1213" spans="2:10" ht="15.75" x14ac:dyDescent="0.3">
      <c r="B1213" s="60"/>
      <c r="C1213" s="62"/>
      <c r="D1213" s="62"/>
      <c r="E1213" s="254" t="str">
        <f t="shared" si="119"/>
        <v/>
      </c>
      <c r="F1213" s="254" t="str">
        <f t="shared" si="118"/>
        <v/>
      </c>
      <c r="G1213" s="255" t="str">
        <f t="shared" si="117"/>
        <v/>
      </c>
      <c r="H1213" s="256" t="str">
        <f t="shared" si="120"/>
        <v/>
      </c>
      <c r="I1213" s="256" t="str">
        <f t="shared" si="121"/>
        <v/>
      </c>
      <c r="J1213" s="256" t="str">
        <f t="shared" si="122"/>
        <v/>
      </c>
    </row>
    <row r="1214" spans="2:10" ht="15.75" x14ac:dyDescent="0.3">
      <c r="B1214" s="60"/>
      <c r="C1214" s="62"/>
      <c r="D1214" s="62"/>
      <c r="E1214" s="254" t="str">
        <f t="shared" si="119"/>
        <v/>
      </c>
      <c r="F1214" s="254" t="str">
        <f t="shared" si="118"/>
        <v/>
      </c>
      <c r="G1214" s="255" t="str">
        <f t="shared" si="117"/>
        <v/>
      </c>
      <c r="H1214" s="256" t="str">
        <f t="shared" si="120"/>
        <v/>
      </c>
      <c r="I1214" s="256" t="str">
        <f t="shared" si="121"/>
        <v/>
      </c>
      <c r="J1214" s="256" t="str">
        <f t="shared" si="122"/>
        <v/>
      </c>
    </row>
    <row r="1215" spans="2:10" ht="15.75" x14ac:dyDescent="0.3">
      <c r="B1215" s="60"/>
      <c r="C1215" s="62"/>
      <c r="D1215" s="62"/>
      <c r="E1215" s="254" t="str">
        <f t="shared" si="119"/>
        <v/>
      </c>
      <c r="F1215" s="254" t="str">
        <f t="shared" si="118"/>
        <v/>
      </c>
      <c r="G1215" s="255" t="str">
        <f t="shared" si="117"/>
        <v/>
      </c>
      <c r="H1215" s="256" t="str">
        <f t="shared" si="120"/>
        <v/>
      </c>
      <c r="I1215" s="256" t="str">
        <f t="shared" si="121"/>
        <v/>
      </c>
      <c r="J1215" s="256" t="str">
        <f t="shared" si="122"/>
        <v/>
      </c>
    </row>
    <row r="1216" spans="2:10" ht="15.75" x14ac:dyDescent="0.3">
      <c r="B1216" s="60"/>
      <c r="C1216" s="62"/>
      <c r="D1216" s="62"/>
      <c r="E1216" s="254" t="str">
        <f t="shared" si="119"/>
        <v/>
      </c>
      <c r="F1216" s="254" t="str">
        <f t="shared" si="118"/>
        <v/>
      </c>
      <c r="G1216" s="255" t="str">
        <f t="shared" si="117"/>
        <v/>
      </c>
      <c r="H1216" s="256" t="str">
        <f t="shared" si="120"/>
        <v/>
      </c>
      <c r="I1216" s="256" t="str">
        <f t="shared" si="121"/>
        <v/>
      </c>
      <c r="J1216" s="256" t="str">
        <f t="shared" si="122"/>
        <v/>
      </c>
    </row>
    <row r="1217" spans="2:10" ht="15.75" x14ac:dyDescent="0.3">
      <c r="B1217" s="60"/>
      <c r="C1217" s="62"/>
      <c r="D1217" s="62"/>
      <c r="E1217" s="254" t="str">
        <f t="shared" si="119"/>
        <v/>
      </c>
      <c r="F1217" s="254" t="str">
        <f t="shared" si="118"/>
        <v/>
      </c>
      <c r="G1217" s="255" t="str">
        <f t="shared" si="117"/>
        <v/>
      </c>
      <c r="H1217" s="256" t="str">
        <f t="shared" si="120"/>
        <v/>
      </c>
      <c r="I1217" s="256" t="str">
        <f t="shared" si="121"/>
        <v/>
      </c>
      <c r="J1217" s="256" t="str">
        <f t="shared" si="122"/>
        <v/>
      </c>
    </row>
    <row r="1218" spans="2:10" ht="15.75" x14ac:dyDescent="0.3">
      <c r="B1218" s="60"/>
      <c r="C1218" s="62"/>
      <c r="D1218" s="62"/>
      <c r="E1218" s="254" t="str">
        <f t="shared" si="119"/>
        <v/>
      </c>
      <c r="F1218" s="254" t="str">
        <f t="shared" si="118"/>
        <v/>
      </c>
      <c r="G1218" s="255" t="str">
        <f t="shared" si="117"/>
        <v/>
      </c>
      <c r="H1218" s="256" t="str">
        <f t="shared" si="120"/>
        <v/>
      </c>
      <c r="I1218" s="256" t="str">
        <f t="shared" si="121"/>
        <v/>
      </c>
      <c r="J1218" s="256" t="str">
        <f t="shared" si="122"/>
        <v/>
      </c>
    </row>
    <row r="1219" spans="2:10" ht="15.75" x14ac:dyDescent="0.3">
      <c r="B1219" s="60"/>
      <c r="C1219" s="62"/>
      <c r="D1219" s="62"/>
      <c r="E1219" s="254" t="str">
        <f t="shared" si="119"/>
        <v/>
      </c>
      <c r="F1219" s="254" t="str">
        <f t="shared" si="118"/>
        <v/>
      </c>
      <c r="G1219" s="255" t="str">
        <f t="shared" si="117"/>
        <v/>
      </c>
      <c r="H1219" s="256" t="str">
        <f t="shared" si="120"/>
        <v/>
      </c>
      <c r="I1219" s="256" t="str">
        <f t="shared" si="121"/>
        <v/>
      </c>
      <c r="J1219" s="256" t="str">
        <f t="shared" si="122"/>
        <v/>
      </c>
    </row>
    <row r="1220" spans="2:10" ht="15.75" x14ac:dyDescent="0.3">
      <c r="B1220" s="60"/>
      <c r="C1220" s="62"/>
      <c r="D1220" s="62"/>
      <c r="E1220" s="254" t="str">
        <f t="shared" si="119"/>
        <v/>
      </c>
      <c r="F1220" s="254" t="str">
        <f t="shared" si="118"/>
        <v/>
      </c>
      <c r="G1220" s="255" t="str">
        <f t="shared" si="117"/>
        <v/>
      </c>
      <c r="H1220" s="256" t="str">
        <f t="shared" si="120"/>
        <v/>
      </c>
      <c r="I1220" s="256" t="str">
        <f t="shared" si="121"/>
        <v/>
      </c>
      <c r="J1220" s="256" t="str">
        <f t="shared" si="122"/>
        <v/>
      </c>
    </row>
    <row r="1221" spans="2:10" ht="15.75" x14ac:dyDescent="0.3">
      <c r="B1221" s="60"/>
      <c r="C1221" s="62"/>
      <c r="D1221" s="62"/>
      <c r="E1221" s="254" t="str">
        <f t="shared" si="119"/>
        <v/>
      </c>
      <c r="F1221" s="254" t="str">
        <f t="shared" si="118"/>
        <v/>
      </c>
      <c r="G1221" s="255" t="str">
        <f t="shared" si="117"/>
        <v/>
      </c>
      <c r="H1221" s="256" t="str">
        <f t="shared" si="120"/>
        <v/>
      </c>
      <c r="I1221" s="256" t="str">
        <f t="shared" si="121"/>
        <v/>
      </c>
      <c r="J1221" s="256" t="str">
        <f t="shared" si="122"/>
        <v/>
      </c>
    </row>
    <row r="1222" spans="2:10" ht="15.75" x14ac:dyDescent="0.3">
      <c r="B1222" s="60"/>
      <c r="C1222" s="62"/>
      <c r="D1222" s="62"/>
      <c r="E1222" s="254" t="str">
        <f t="shared" si="119"/>
        <v/>
      </c>
      <c r="F1222" s="254" t="str">
        <f t="shared" si="118"/>
        <v/>
      </c>
      <c r="G1222" s="255" t="str">
        <f t="shared" si="117"/>
        <v/>
      </c>
      <c r="H1222" s="256" t="str">
        <f t="shared" si="120"/>
        <v/>
      </c>
      <c r="I1222" s="256" t="str">
        <f t="shared" si="121"/>
        <v/>
      </c>
      <c r="J1222" s="256" t="str">
        <f t="shared" si="122"/>
        <v/>
      </c>
    </row>
    <row r="1223" spans="2:10" ht="15.75" x14ac:dyDescent="0.3">
      <c r="B1223" s="60"/>
      <c r="C1223" s="62"/>
      <c r="D1223" s="62"/>
      <c r="E1223" s="254" t="str">
        <f t="shared" si="119"/>
        <v/>
      </c>
      <c r="F1223" s="254" t="str">
        <f t="shared" si="118"/>
        <v/>
      </c>
      <c r="G1223" s="255" t="str">
        <f t="shared" si="117"/>
        <v/>
      </c>
      <c r="H1223" s="256" t="str">
        <f t="shared" si="120"/>
        <v/>
      </c>
      <c r="I1223" s="256" t="str">
        <f t="shared" si="121"/>
        <v/>
      </c>
      <c r="J1223" s="256" t="str">
        <f t="shared" si="122"/>
        <v/>
      </c>
    </row>
    <row r="1224" spans="2:10" ht="15.75" x14ac:dyDescent="0.3">
      <c r="B1224" s="60"/>
      <c r="C1224" s="62"/>
      <c r="D1224" s="62"/>
      <c r="E1224" s="254" t="str">
        <f t="shared" si="119"/>
        <v/>
      </c>
      <c r="F1224" s="254" t="str">
        <f t="shared" si="118"/>
        <v/>
      </c>
      <c r="G1224" s="255" t="str">
        <f t="shared" si="117"/>
        <v/>
      </c>
      <c r="H1224" s="256" t="str">
        <f t="shared" si="120"/>
        <v/>
      </c>
      <c r="I1224" s="256" t="str">
        <f t="shared" si="121"/>
        <v/>
      </c>
      <c r="J1224" s="256" t="str">
        <f t="shared" si="122"/>
        <v/>
      </c>
    </row>
    <row r="1225" spans="2:10" ht="15.75" x14ac:dyDescent="0.3">
      <c r="B1225" s="60"/>
      <c r="C1225" s="62"/>
      <c r="D1225" s="62"/>
      <c r="E1225" s="254" t="str">
        <f t="shared" si="119"/>
        <v/>
      </c>
      <c r="F1225" s="254" t="str">
        <f t="shared" si="118"/>
        <v/>
      </c>
      <c r="G1225" s="255" t="str">
        <f t="shared" ref="G1225:G1288" si="123">+IF(AND(B1226&lt;&gt;"",$F$5&gt;B1225),B1226-B1225,"")</f>
        <v/>
      </c>
      <c r="H1225" s="256" t="str">
        <f t="shared" si="120"/>
        <v/>
      </c>
      <c r="I1225" s="256" t="str">
        <f t="shared" si="121"/>
        <v/>
      </c>
      <c r="J1225" s="256" t="str">
        <f t="shared" si="122"/>
        <v/>
      </c>
    </row>
    <row r="1226" spans="2:10" ht="15.75" x14ac:dyDescent="0.3">
      <c r="B1226" s="60"/>
      <c r="C1226" s="62"/>
      <c r="D1226" s="62"/>
      <c r="E1226" s="254" t="str">
        <f t="shared" si="119"/>
        <v/>
      </c>
      <c r="F1226" s="254" t="str">
        <f t="shared" si="118"/>
        <v/>
      </c>
      <c r="G1226" s="255" t="str">
        <f t="shared" si="123"/>
        <v/>
      </c>
      <c r="H1226" s="256" t="str">
        <f t="shared" si="120"/>
        <v/>
      </c>
      <c r="I1226" s="256" t="str">
        <f t="shared" si="121"/>
        <v/>
      </c>
      <c r="J1226" s="256" t="str">
        <f t="shared" si="122"/>
        <v/>
      </c>
    </row>
    <row r="1227" spans="2:10" ht="15.75" x14ac:dyDescent="0.3">
      <c r="B1227" s="60"/>
      <c r="C1227" s="62"/>
      <c r="D1227" s="62"/>
      <c r="E1227" s="254" t="str">
        <f t="shared" si="119"/>
        <v/>
      </c>
      <c r="F1227" s="254" t="str">
        <f t="shared" si="118"/>
        <v/>
      </c>
      <c r="G1227" s="255" t="str">
        <f t="shared" si="123"/>
        <v/>
      </c>
      <c r="H1227" s="256" t="str">
        <f t="shared" si="120"/>
        <v/>
      </c>
      <c r="I1227" s="256" t="str">
        <f t="shared" si="121"/>
        <v/>
      </c>
      <c r="J1227" s="256" t="str">
        <f t="shared" si="122"/>
        <v/>
      </c>
    </row>
    <row r="1228" spans="2:10" ht="15.75" x14ac:dyDescent="0.3">
      <c r="B1228" s="60"/>
      <c r="C1228" s="62"/>
      <c r="D1228" s="62"/>
      <c r="E1228" s="254" t="str">
        <f t="shared" si="119"/>
        <v/>
      </c>
      <c r="F1228" s="254" t="str">
        <f t="shared" si="118"/>
        <v/>
      </c>
      <c r="G1228" s="255" t="str">
        <f t="shared" si="123"/>
        <v/>
      </c>
      <c r="H1228" s="256" t="str">
        <f t="shared" si="120"/>
        <v/>
      </c>
      <c r="I1228" s="256" t="str">
        <f t="shared" si="121"/>
        <v/>
      </c>
      <c r="J1228" s="256" t="str">
        <f t="shared" si="122"/>
        <v/>
      </c>
    </row>
    <row r="1229" spans="2:10" ht="15.75" x14ac:dyDescent="0.3">
      <c r="B1229" s="60"/>
      <c r="C1229" s="62"/>
      <c r="D1229" s="62"/>
      <c r="E1229" s="254" t="str">
        <f t="shared" si="119"/>
        <v/>
      </c>
      <c r="F1229" s="254" t="str">
        <f t="shared" si="118"/>
        <v/>
      </c>
      <c r="G1229" s="255" t="str">
        <f t="shared" si="123"/>
        <v/>
      </c>
      <c r="H1229" s="256" t="str">
        <f t="shared" si="120"/>
        <v/>
      </c>
      <c r="I1229" s="256" t="str">
        <f t="shared" si="121"/>
        <v/>
      </c>
      <c r="J1229" s="256" t="str">
        <f t="shared" si="122"/>
        <v/>
      </c>
    </row>
    <row r="1230" spans="2:10" ht="15.75" x14ac:dyDescent="0.3">
      <c r="B1230" s="60"/>
      <c r="C1230" s="62"/>
      <c r="D1230" s="62"/>
      <c r="E1230" s="254" t="str">
        <f t="shared" si="119"/>
        <v/>
      </c>
      <c r="F1230" s="254" t="str">
        <f t="shared" si="118"/>
        <v/>
      </c>
      <c r="G1230" s="255" t="str">
        <f t="shared" si="123"/>
        <v/>
      </c>
      <c r="H1230" s="256" t="str">
        <f t="shared" si="120"/>
        <v/>
      </c>
      <c r="I1230" s="256" t="str">
        <f t="shared" si="121"/>
        <v/>
      </c>
      <c r="J1230" s="256" t="str">
        <f t="shared" si="122"/>
        <v/>
      </c>
    </row>
    <row r="1231" spans="2:10" ht="15.75" x14ac:dyDescent="0.3">
      <c r="B1231" s="60"/>
      <c r="C1231" s="62"/>
      <c r="D1231" s="62"/>
      <c r="E1231" s="254" t="str">
        <f t="shared" si="119"/>
        <v/>
      </c>
      <c r="F1231" s="254" t="str">
        <f t="shared" si="118"/>
        <v/>
      </c>
      <c r="G1231" s="255" t="str">
        <f t="shared" si="123"/>
        <v/>
      </c>
      <c r="H1231" s="256" t="str">
        <f t="shared" si="120"/>
        <v/>
      </c>
      <c r="I1231" s="256" t="str">
        <f t="shared" si="121"/>
        <v/>
      </c>
      <c r="J1231" s="256" t="str">
        <f t="shared" si="122"/>
        <v/>
      </c>
    </row>
    <row r="1232" spans="2:10" ht="15.75" x14ac:dyDescent="0.3">
      <c r="B1232" s="60"/>
      <c r="C1232" s="62"/>
      <c r="D1232" s="62"/>
      <c r="E1232" s="254" t="str">
        <f t="shared" si="119"/>
        <v/>
      </c>
      <c r="F1232" s="254" t="str">
        <f t="shared" ref="F1232:F1295" si="124">+IFERROR(IF(E1232&gt;$H$5,E1232-$H$5,""),"")</f>
        <v/>
      </c>
      <c r="G1232" s="255" t="str">
        <f t="shared" si="123"/>
        <v/>
      </c>
      <c r="H1232" s="256" t="str">
        <f t="shared" si="120"/>
        <v/>
      </c>
      <c r="I1232" s="256" t="str">
        <f t="shared" si="121"/>
        <v/>
      </c>
      <c r="J1232" s="256" t="str">
        <f t="shared" si="122"/>
        <v/>
      </c>
    </row>
    <row r="1233" spans="2:10" ht="15.75" x14ac:dyDescent="0.3">
      <c r="B1233" s="60"/>
      <c r="C1233" s="62"/>
      <c r="D1233" s="62"/>
      <c r="E1233" s="254" t="str">
        <f t="shared" si="119"/>
        <v/>
      </c>
      <c r="F1233" s="254" t="str">
        <f t="shared" si="124"/>
        <v/>
      </c>
      <c r="G1233" s="255" t="str">
        <f t="shared" si="123"/>
        <v/>
      </c>
      <c r="H1233" s="256" t="str">
        <f t="shared" si="120"/>
        <v/>
      </c>
      <c r="I1233" s="256" t="str">
        <f t="shared" si="121"/>
        <v/>
      </c>
      <c r="J1233" s="256" t="str">
        <f t="shared" si="122"/>
        <v/>
      </c>
    </row>
    <row r="1234" spans="2:10" ht="15.75" x14ac:dyDescent="0.3">
      <c r="B1234" s="60"/>
      <c r="C1234" s="62"/>
      <c r="D1234" s="62"/>
      <c r="E1234" s="254" t="str">
        <f t="shared" si="119"/>
        <v/>
      </c>
      <c r="F1234" s="254" t="str">
        <f t="shared" si="124"/>
        <v/>
      </c>
      <c r="G1234" s="255" t="str">
        <f t="shared" si="123"/>
        <v/>
      </c>
      <c r="H1234" s="256" t="str">
        <f t="shared" si="120"/>
        <v/>
      </c>
      <c r="I1234" s="256" t="str">
        <f t="shared" si="121"/>
        <v/>
      </c>
      <c r="J1234" s="256" t="str">
        <f t="shared" si="122"/>
        <v/>
      </c>
    </row>
    <row r="1235" spans="2:10" ht="15.75" x14ac:dyDescent="0.3">
      <c r="B1235" s="60"/>
      <c r="C1235" s="62"/>
      <c r="D1235" s="62"/>
      <c r="E1235" s="254" t="str">
        <f t="shared" ref="E1235:E1298" si="125">+IF(C1235&lt;&gt;"",E1234+C1235-D1235,"")</f>
        <v/>
      </c>
      <c r="F1235" s="254" t="str">
        <f t="shared" si="124"/>
        <v/>
      </c>
      <c r="G1235" s="255" t="str">
        <f t="shared" si="123"/>
        <v/>
      </c>
      <c r="H1235" s="256" t="str">
        <f t="shared" ref="H1235:H1298" si="126">+IFERROR(IF(G1235&lt;&gt;0,F1235*G1235,0),"")</f>
        <v/>
      </c>
      <c r="I1235" s="256" t="str">
        <f t="shared" ref="I1235:I1298" si="127">+IFERROR((G1235*F1235*$I$5)/36500,"")</f>
        <v/>
      </c>
      <c r="J1235" s="256" t="str">
        <f t="shared" ref="J1235:J1298" si="128">+IFERROR(J1234+I1235,"")</f>
        <v/>
      </c>
    </row>
    <row r="1236" spans="2:10" ht="15.75" x14ac:dyDescent="0.3">
      <c r="B1236" s="60"/>
      <c r="C1236" s="62"/>
      <c r="D1236" s="62"/>
      <c r="E1236" s="254" t="str">
        <f t="shared" si="125"/>
        <v/>
      </c>
      <c r="F1236" s="254" t="str">
        <f t="shared" si="124"/>
        <v/>
      </c>
      <c r="G1236" s="255" t="str">
        <f t="shared" si="123"/>
        <v/>
      </c>
      <c r="H1236" s="256" t="str">
        <f t="shared" si="126"/>
        <v/>
      </c>
      <c r="I1236" s="256" t="str">
        <f t="shared" si="127"/>
        <v/>
      </c>
      <c r="J1236" s="256" t="str">
        <f t="shared" si="128"/>
        <v/>
      </c>
    </row>
    <row r="1237" spans="2:10" ht="15.75" x14ac:dyDescent="0.3">
      <c r="B1237" s="60"/>
      <c r="C1237" s="62"/>
      <c r="D1237" s="62"/>
      <c r="E1237" s="254" t="str">
        <f t="shared" si="125"/>
        <v/>
      </c>
      <c r="F1237" s="254" t="str">
        <f t="shared" si="124"/>
        <v/>
      </c>
      <c r="G1237" s="255" t="str">
        <f t="shared" si="123"/>
        <v/>
      </c>
      <c r="H1237" s="256" t="str">
        <f t="shared" si="126"/>
        <v/>
      </c>
      <c r="I1237" s="256" t="str">
        <f t="shared" si="127"/>
        <v/>
      </c>
      <c r="J1237" s="256" t="str">
        <f t="shared" si="128"/>
        <v/>
      </c>
    </row>
    <row r="1238" spans="2:10" ht="15.75" x14ac:dyDescent="0.3">
      <c r="B1238" s="60"/>
      <c r="C1238" s="62"/>
      <c r="D1238" s="62"/>
      <c r="E1238" s="254" t="str">
        <f t="shared" si="125"/>
        <v/>
      </c>
      <c r="F1238" s="254" t="str">
        <f t="shared" si="124"/>
        <v/>
      </c>
      <c r="G1238" s="255" t="str">
        <f t="shared" si="123"/>
        <v/>
      </c>
      <c r="H1238" s="256" t="str">
        <f t="shared" si="126"/>
        <v/>
      </c>
      <c r="I1238" s="256" t="str">
        <f t="shared" si="127"/>
        <v/>
      </c>
      <c r="J1238" s="256" t="str">
        <f t="shared" si="128"/>
        <v/>
      </c>
    </row>
    <row r="1239" spans="2:10" ht="15.75" x14ac:dyDescent="0.3">
      <c r="B1239" s="60"/>
      <c r="C1239" s="62"/>
      <c r="D1239" s="62"/>
      <c r="E1239" s="254" t="str">
        <f t="shared" si="125"/>
        <v/>
      </c>
      <c r="F1239" s="254" t="str">
        <f t="shared" si="124"/>
        <v/>
      </c>
      <c r="G1239" s="255" t="str">
        <f t="shared" si="123"/>
        <v/>
      </c>
      <c r="H1239" s="256" t="str">
        <f t="shared" si="126"/>
        <v/>
      </c>
      <c r="I1239" s="256" t="str">
        <f t="shared" si="127"/>
        <v/>
      </c>
      <c r="J1239" s="256" t="str">
        <f t="shared" si="128"/>
        <v/>
      </c>
    </row>
    <row r="1240" spans="2:10" ht="15.75" x14ac:dyDescent="0.3">
      <c r="B1240" s="60"/>
      <c r="C1240" s="62"/>
      <c r="D1240" s="62"/>
      <c r="E1240" s="254" t="str">
        <f t="shared" si="125"/>
        <v/>
      </c>
      <c r="F1240" s="254" t="str">
        <f t="shared" si="124"/>
        <v/>
      </c>
      <c r="G1240" s="255" t="str">
        <f t="shared" si="123"/>
        <v/>
      </c>
      <c r="H1240" s="256" t="str">
        <f t="shared" si="126"/>
        <v/>
      </c>
      <c r="I1240" s="256" t="str">
        <f t="shared" si="127"/>
        <v/>
      </c>
      <c r="J1240" s="256" t="str">
        <f t="shared" si="128"/>
        <v/>
      </c>
    </row>
    <row r="1241" spans="2:10" ht="15.75" x14ac:dyDescent="0.3">
      <c r="B1241" s="60"/>
      <c r="C1241" s="62"/>
      <c r="D1241" s="62"/>
      <c r="E1241" s="254" t="str">
        <f t="shared" si="125"/>
        <v/>
      </c>
      <c r="F1241" s="254" t="str">
        <f t="shared" si="124"/>
        <v/>
      </c>
      <c r="G1241" s="255" t="str">
        <f t="shared" si="123"/>
        <v/>
      </c>
      <c r="H1241" s="256" t="str">
        <f t="shared" si="126"/>
        <v/>
      </c>
      <c r="I1241" s="256" t="str">
        <f t="shared" si="127"/>
        <v/>
      </c>
      <c r="J1241" s="256" t="str">
        <f t="shared" si="128"/>
        <v/>
      </c>
    </row>
    <row r="1242" spans="2:10" ht="15.75" x14ac:dyDescent="0.3">
      <c r="B1242" s="60"/>
      <c r="C1242" s="62"/>
      <c r="D1242" s="62"/>
      <c r="E1242" s="254" t="str">
        <f t="shared" si="125"/>
        <v/>
      </c>
      <c r="F1242" s="254" t="str">
        <f t="shared" si="124"/>
        <v/>
      </c>
      <c r="G1242" s="255" t="str">
        <f t="shared" si="123"/>
        <v/>
      </c>
      <c r="H1242" s="256" t="str">
        <f t="shared" si="126"/>
        <v/>
      </c>
      <c r="I1242" s="256" t="str">
        <f t="shared" si="127"/>
        <v/>
      </c>
      <c r="J1242" s="256" t="str">
        <f t="shared" si="128"/>
        <v/>
      </c>
    </row>
    <row r="1243" spans="2:10" ht="15.75" x14ac:dyDescent="0.3">
      <c r="B1243" s="60"/>
      <c r="C1243" s="62"/>
      <c r="D1243" s="62"/>
      <c r="E1243" s="254" t="str">
        <f t="shared" si="125"/>
        <v/>
      </c>
      <c r="F1243" s="254" t="str">
        <f t="shared" si="124"/>
        <v/>
      </c>
      <c r="G1243" s="255" t="str">
        <f t="shared" si="123"/>
        <v/>
      </c>
      <c r="H1243" s="256" t="str">
        <f t="shared" si="126"/>
        <v/>
      </c>
      <c r="I1243" s="256" t="str">
        <f t="shared" si="127"/>
        <v/>
      </c>
      <c r="J1243" s="256" t="str">
        <f t="shared" si="128"/>
        <v/>
      </c>
    </row>
    <row r="1244" spans="2:10" ht="15.75" x14ac:dyDescent="0.3">
      <c r="B1244" s="60"/>
      <c r="C1244" s="62"/>
      <c r="D1244" s="62"/>
      <c r="E1244" s="254" t="str">
        <f t="shared" si="125"/>
        <v/>
      </c>
      <c r="F1244" s="254" t="str">
        <f t="shared" si="124"/>
        <v/>
      </c>
      <c r="G1244" s="255" t="str">
        <f t="shared" si="123"/>
        <v/>
      </c>
      <c r="H1244" s="256" t="str">
        <f t="shared" si="126"/>
        <v/>
      </c>
      <c r="I1244" s="256" t="str">
        <f t="shared" si="127"/>
        <v/>
      </c>
      <c r="J1244" s="256" t="str">
        <f t="shared" si="128"/>
        <v/>
      </c>
    </row>
    <row r="1245" spans="2:10" ht="15.75" x14ac:dyDescent="0.3">
      <c r="B1245" s="60"/>
      <c r="C1245" s="62"/>
      <c r="D1245" s="62"/>
      <c r="E1245" s="254" t="str">
        <f t="shared" si="125"/>
        <v/>
      </c>
      <c r="F1245" s="254" t="str">
        <f t="shared" si="124"/>
        <v/>
      </c>
      <c r="G1245" s="255" t="str">
        <f t="shared" si="123"/>
        <v/>
      </c>
      <c r="H1245" s="256" t="str">
        <f t="shared" si="126"/>
        <v/>
      </c>
      <c r="I1245" s="256" t="str">
        <f t="shared" si="127"/>
        <v/>
      </c>
      <c r="J1245" s="256" t="str">
        <f t="shared" si="128"/>
        <v/>
      </c>
    </row>
    <row r="1246" spans="2:10" ht="15.75" x14ac:dyDescent="0.3">
      <c r="B1246" s="60"/>
      <c r="C1246" s="62"/>
      <c r="D1246" s="62"/>
      <c r="E1246" s="254" t="str">
        <f t="shared" si="125"/>
        <v/>
      </c>
      <c r="F1246" s="254" t="str">
        <f t="shared" si="124"/>
        <v/>
      </c>
      <c r="G1246" s="255" t="str">
        <f t="shared" si="123"/>
        <v/>
      </c>
      <c r="H1246" s="256" t="str">
        <f t="shared" si="126"/>
        <v/>
      </c>
      <c r="I1246" s="256" t="str">
        <f t="shared" si="127"/>
        <v/>
      </c>
      <c r="J1246" s="256" t="str">
        <f t="shared" si="128"/>
        <v/>
      </c>
    </row>
    <row r="1247" spans="2:10" ht="15.75" x14ac:dyDescent="0.3">
      <c r="B1247" s="60"/>
      <c r="C1247" s="62"/>
      <c r="D1247" s="62"/>
      <c r="E1247" s="254" t="str">
        <f t="shared" si="125"/>
        <v/>
      </c>
      <c r="F1247" s="254" t="str">
        <f t="shared" si="124"/>
        <v/>
      </c>
      <c r="G1247" s="255" t="str">
        <f t="shared" si="123"/>
        <v/>
      </c>
      <c r="H1247" s="256" t="str">
        <f t="shared" si="126"/>
        <v/>
      </c>
      <c r="I1247" s="256" t="str">
        <f t="shared" si="127"/>
        <v/>
      </c>
      <c r="J1247" s="256" t="str">
        <f t="shared" si="128"/>
        <v/>
      </c>
    </row>
    <row r="1248" spans="2:10" ht="15.75" x14ac:dyDescent="0.3">
      <c r="B1248" s="60"/>
      <c r="C1248" s="62"/>
      <c r="D1248" s="62"/>
      <c r="E1248" s="254" t="str">
        <f t="shared" si="125"/>
        <v/>
      </c>
      <c r="F1248" s="254" t="str">
        <f t="shared" si="124"/>
        <v/>
      </c>
      <c r="G1248" s="255" t="str">
        <f t="shared" si="123"/>
        <v/>
      </c>
      <c r="H1248" s="256" t="str">
        <f t="shared" si="126"/>
        <v/>
      </c>
      <c r="I1248" s="256" t="str">
        <f t="shared" si="127"/>
        <v/>
      </c>
      <c r="J1248" s="256" t="str">
        <f t="shared" si="128"/>
        <v/>
      </c>
    </row>
    <row r="1249" spans="2:10" ht="15.75" x14ac:dyDescent="0.3">
      <c r="B1249" s="60"/>
      <c r="C1249" s="62"/>
      <c r="D1249" s="62"/>
      <c r="E1249" s="254" t="str">
        <f t="shared" si="125"/>
        <v/>
      </c>
      <c r="F1249" s="254" t="str">
        <f t="shared" si="124"/>
        <v/>
      </c>
      <c r="G1249" s="255" t="str">
        <f t="shared" si="123"/>
        <v/>
      </c>
      <c r="H1249" s="256" t="str">
        <f t="shared" si="126"/>
        <v/>
      </c>
      <c r="I1249" s="256" t="str">
        <f t="shared" si="127"/>
        <v/>
      </c>
      <c r="J1249" s="256" t="str">
        <f t="shared" si="128"/>
        <v/>
      </c>
    </row>
    <row r="1250" spans="2:10" ht="15.75" x14ac:dyDescent="0.3">
      <c r="B1250" s="60"/>
      <c r="C1250" s="62"/>
      <c r="D1250" s="62"/>
      <c r="E1250" s="254" t="str">
        <f t="shared" si="125"/>
        <v/>
      </c>
      <c r="F1250" s="254" t="str">
        <f t="shared" si="124"/>
        <v/>
      </c>
      <c r="G1250" s="255" t="str">
        <f t="shared" si="123"/>
        <v/>
      </c>
      <c r="H1250" s="256" t="str">
        <f t="shared" si="126"/>
        <v/>
      </c>
      <c r="I1250" s="256" t="str">
        <f t="shared" si="127"/>
        <v/>
      </c>
      <c r="J1250" s="256" t="str">
        <f t="shared" si="128"/>
        <v/>
      </c>
    </row>
    <row r="1251" spans="2:10" ht="15.75" x14ac:dyDescent="0.3">
      <c r="B1251" s="60"/>
      <c r="C1251" s="62"/>
      <c r="D1251" s="62"/>
      <c r="E1251" s="254" t="str">
        <f t="shared" si="125"/>
        <v/>
      </c>
      <c r="F1251" s="254" t="str">
        <f t="shared" si="124"/>
        <v/>
      </c>
      <c r="G1251" s="255" t="str">
        <f t="shared" si="123"/>
        <v/>
      </c>
      <c r="H1251" s="256" t="str">
        <f t="shared" si="126"/>
        <v/>
      </c>
      <c r="I1251" s="256" t="str">
        <f t="shared" si="127"/>
        <v/>
      </c>
      <c r="J1251" s="256" t="str">
        <f t="shared" si="128"/>
        <v/>
      </c>
    </row>
    <row r="1252" spans="2:10" ht="15.75" x14ac:dyDescent="0.3">
      <c r="B1252" s="60"/>
      <c r="C1252" s="62"/>
      <c r="D1252" s="62"/>
      <c r="E1252" s="254" t="str">
        <f t="shared" si="125"/>
        <v/>
      </c>
      <c r="F1252" s="254" t="str">
        <f t="shared" si="124"/>
        <v/>
      </c>
      <c r="G1252" s="255" t="str">
        <f t="shared" si="123"/>
        <v/>
      </c>
      <c r="H1252" s="256" t="str">
        <f t="shared" si="126"/>
        <v/>
      </c>
      <c r="I1252" s="256" t="str">
        <f t="shared" si="127"/>
        <v/>
      </c>
      <c r="J1252" s="256" t="str">
        <f t="shared" si="128"/>
        <v/>
      </c>
    </row>
    <row r="1253" spans="2:10" ht="15.75" x14ac:dyDescent="0.3">
      <c r="B1253" s="60"/>
      <c r="C1253" s="62"/>
      <c r="D1253" s="62"/>
      <c r="E1253" s="254" t="str">
        <f t="shared" si="125"/>
        <v/>
      </c>
      <c r="F1253" s="254" t="str">
        <f t="shared" si="124"/>
        <v/>
      </c>
      <c r="G1253" s="255" t="str">
        <f t="shared" si="123"/>
        <v/>
      </c>
      <c r="H1253" s="256" t="str">
        <f t="shared" si="126"/>
        <v/>
      </c>
      <c r="I1253" s="256" t="str">
        <f t="shared" si="127"/>
        <v/>
      </c>
      <c r="J1253" s="256" t="str">
        <f t="shared" si="128"/>
        <v/>
      </c>
    </row>
    <row r="1254" spans="2:10" ht="15.75" x14ac:dyDescent="0.3">
      <c r="B1254" s="60"/>
      <c r="C1254" s="62"/>
      <c r="D1254" s="62"/>
      <c r="E1254" s="254" t="str">
        <f t="shared" si="125"/>
        <v/>
      </c>
      <c r="F1254" s="254" t="str">
        <f t="shared" si="124"/>
        <v/>
      </c>
      <c r="G1254" s="255" t="str">
        <f t="shared" si="123"/>
        <v/>
      </c>
      <c r="H1254" s="256" t="str">
        <f t="shared" si="126"/>
        <v/>
      </c>
      <c r="I1254" s="256" t="str">
        <f t="shared" si="127"/>
        <v/>
      </c>
      <c r="J1254" s="256" t="str">
        <f t="shared" si="128"/>
        <v/>
      </c>
    </row>
    <row r="1255" spans="2:10" ht="15.75" x14ac:dyDescent="0.3">
      <c r="B1255" s="60"/>
      <c r="C1255" s="62"/>
      <c r="D1255" s="62"/>
      <c r="E1255" s="254" t="str">
        <f t="shared" si="125"/>
        <v/>
      </c>
      <c r="F1255" s="254" t="str">
        <f t="shared" si="124"/>
        <v/>
      </c>
      <c r="G1255" s="255" t="str">
        <f t="shared" si="123"/>
        <v/>
      </c>
      <c r="H1255" s="256" t="str">
        <f t="shared" si="126"/>
        <v/>
      </c>
      <c r="I1255" s="256" t="str">
        <f t="shared" si="127"/>
        <v/>
      </c>
      <c r="J1255" s="256" t="str">
        <f t="shared" si="128"/>
        <v/>
      </c>
    </row>
    <row r="1256" spans="2:10" ht="15.75" x14ac:dyDescent="0.3">
      <c r="B1256" s="60"/>
      <c r="C1256" s="62"/>
      <c r="D1256" s="62"/>
      <c r="E1256" s="254" t="str">
        <f t="shared" si="125"/>
        <v/>
      </c>
      <c r="F1256" s="254" t="str">
        <f t="shared" si="124"/>
        <v/>
      </c>
      <c r="G1256" s="255" t="str">
        <f t="shared" si="123"/>
        <v/>
      </c>
      <c r="H1256" s="256" t="str">
        <f t="shared" si="126"/>
        <v/>
      </c>
      <c r="I1256" s="256" t="str">
        <f t="shared" si="127"/>
        <v/>
      </c>
      <c r="J1256" s="256" t="str">
        <f t="shared" si="128"/>
        <v/>
      </c>
    </row>
    <row r="1257" spans="2:10" ht="15.75" x14ac:dyDescent="0.3">
      <c r="B1257" s="60"/>
      <c r="C1257" s="62"/>
      <c r="D1257" s="62"/>
      <c r="E1257" s="254" t="str">
        <f t="shared" si="125"/>
        <v/>
      </c>
      <c r="F1257" s="254" t="str">
        <f t="shared" si="124"/>
        <v/>
      </c>
      <c r="G1257" s="255" t="str">
        <f t="shared" si="123"/>
        <v/>
      </c>
      <c r="H1257" s="256" t="str">
        <f t="shared" si="126"/>
        <v/>
      </c>
      <c r="I1257" s="256" t="str">
        <f t="shared" si="127"/>
        <v/>
      </c>
      <c r="J1257" s="256" t="str">
        <f t="shared" si="128"/>
        <v/>
      </c>
    </row>
    <row r="1258" spans="2:10" ht="15.75" x14ac:dyDescent="0.3">
      <c r="B1258" s="60"/>
      <c r="C1258" s="62"/>
      <c r="D1258" s="62"/>
      <c r="E1258" s="254" t="str">
        <f t="shared" si="125"/>
        <v/>
      </c>
      <c r="F1258" s="254" t="str">
        <f t="shared" si="124"/>
        <v/>
      </c>
      <c r="G1258" s="255" t="str">
        <f t="shared" si="123"/>
        <v/>
      </c>
      <c r="H1258" s="256" t="str">
        <f t="shared" si="126"/>
        <v/>
      </c>
      <c r="I1258" s="256" t="str">
        <f t="shared" si="127"/>
        <v/>
      </c>
      <c r="J1258" s="256" t="str">
        <f t="shared" si="128"/>
        <v/>
      </c>
    </row>
    <row r="1259" spans="2:10" ht="15.75" x14ac:dyDescent="0.3">
      <c r="B1259" s="60"/>
      <c r="C1259" s="62"/>
      <c r="D1259" s="62"/>
      <c r="E1259" s="254" t="str">
        <f t="shared" si="125"/>
        <v/>
      </c>
      <c r="F1259" s="254" t="str">
        <f t="shared" si="124"/>
        <v/>
      </c>
      <c r="G1259" s="255" t="str">
        <f t="shared" si="123"/>
        <v/>
      </c>
      <c r="H1259" s="256" t="str">
        <f t="shared" si="126"/>
        <v/>
      </c>
      <c r="I1259" s="256" t="str">
        <f t="shared" si="127"/>
        <v/>
      </c>
      <c r="J1259" s="256" t="str">
        <f t="shared" si="128"/>
        <v/>
      </c>
    </row>
    <row r="1260" spans="2:10" ht="15.75" x14ac:dyDescent="0.3">
      <c r="B1260" s="60"/>
      <c r="C1260" s="62"/>
      <c r="D1260" s="62"/>
      <c r="E1260" s="254" t="str">
        <f t="shared" si="125"/>
        <v/>
      </c>
      <c r="F1260" s="254" t="str">
        <f t="shared" si="124"/>
        <v/>
      </c>
      <c r="G1260" s="255" t="str">
        <f t="shared" si="123"/>
        <v/>
      </c>
      <c r="H1260" s="256" t="str">
        <f t="shared" si="126"/>
        <v/>
      </c>
      <c r="I1260" s="256" t="str">
        <f t="shared" si="127"/>
        <v/>
      </c>
      <c r="J1260" s="256" t="str">
        <f t="shared" si="128"/>
        <v/>
      </c>
    </row>
    <row r="1261" spans="2:10" ht="15.75" x14ac:dyDescent="0.3">
      <c r="B1261" s="60"/>
      <c r="C1261" s="62"/>
      <c r="D1261" s="62"/>
      <c r="E1261" s="254" t="str">
        <f t="shared" si="125"/>
        <v/>
      </c>
      <c r="F1261" s="254" t="str">
        <f t="shared" si="124"/>
        <v/>
      </c>
      <c r="G1261" s="255" t="str">
        <f t="shared" si="123"/>
        <v/>
      </c>
      <c r="H1261" s="256" t="str">
        <f t="shared" si="126"/>
        <v/>
      </c>
      <c r="I1261" s="256" t="str">
        <f t="shared" si="127"/>
        <v/>
      </c>
      <c r="J1261" s="256" t="str">
        <f t="shared" si="128"/>
        <v/>
      </c>
    </row>
    <row r="1262" spans="2:10" ht="15.75" x14ac:dyDescent="0.3">
      <c r="B1262" s="60"/>
      <c r="C1262" s="62"/>
      <c r="D1262" s="62"/>
      <c r="E1262" s="254" t="str">
        <f t="shared" si="125"/>
        <v/>
      </c>
      <c r="F1262" s="254" t="str">
        <f t="shared" si="124"/>
        <v/>
      </c>
      <c r="G1262" s="255" t="str">
        <f t="shared" si="123"/>
        <v/>
      </c>
      <c r="H1262" s="256" t="str">
        <f t="shared" si="126"/>
        <v/>
      </c>
      <c r="I1262" s="256" t="str">
        <f t="shared" si="127"/>
        <v/>
      </c>
      <c r="J1262" s="256" t="str">
        <f t="shared" si="128"/>
        <v/>
      </c>
    </row>
    <row r="1263" spans="2:10" ht="15.75" x14ac:dyDescent="0.3">
      <c r="B1263" s="60"/>
      <c r="C1263" s="62"/>
      <c r="D1263" s="62"/>
      <c r="E1263" s="254" t="str">
        <f t="shared" si="125"/>
        <v/>
      </c>
      <c r="F1263" s="254" t="str">
        <f t="shared" si="124"/>
        <v/>
      </c>
      <c r="G1263" s="255" t="str">
        <f t="shared" si="123"/>
        <v/>
      </c>
      <c r="H1263" s="256" t="str">
        <f t="shared" si="126"/>
        <v/>
      </c>
      <c r="I1263" s="256" t="str">
        <f t="shared" si="127"/>
        <v/>
      </c>
      <c r="J1263" s="256" t="str">
        <f t="shared" si="128"/>
        <v/>
      </c>
    </row>
    <row r="1264" spans="2:10" ht="15.75" x14ac:dyDescent="0.3">
      <c r="B1264" s="60"/>
      <c r="C1264" s="62"/>
      <c r="D1264" s="62"/>
      <c r="E1264" s="254" t="str">
        <f t="shared" si="125"/>
        <v/>
      </c>
      <c r="F1264" s="254" t="str">
        <f t="shared" si="124"/>
        <v/>
      </c>
      <c r="G1264" s="255" t="str">
        <f t="shared" si="123"/>
        <v/>
      </c>
      <c r="H1264" s="256" t="str">
        <f t="shared" si="126"/>
        <v/>
      </c>
      <c r="I1264" s="256" t="str">
        <f t="shared" si="127"/>
        <v/>
      </c>
      <c r="J1264" s="256" t="str">
        <f t="shared" si="128"/>
        <v/>
      </c>
    </row>
    <row r="1265" spans="2:10" ht="15.75" x14ac:dyDescent="0.3">
      <c r="B1265" s="60"/>
      <c r="C1265" s="62"/>
      <c r="D1265" s="62"/>
      <c r="E1265" s="254" t="str">
        <f t="shared" si="125"/>
        <v/>
      </c>
      <c r="F1265" s="254" t="str">
        <f t="shared" si="124"/>
        <v/>
      </c>
      <c r="G1265" s="255" t="str">
        <f t="shared" si="123"/>
        <v/>
      </c>
      <c r="H1265" s="256" t="str">
        <f t="shared" si="126"/>
        <v/>
      </c>
      <c r="I1265" s="256" t="str">
        <f t="shared" si="127"/>
        <v/>
      </c>
      <c r="J1265" s="256" t="str">
        <f t="shared" si="128"/>
        <v/>
      </c>
    </row>
    <row r="1266" spans="2:10" ht="15.75" x14ac:dyDescent="0.3">
      <c r="B1266" s="60"/>
      <c r="C1266" s="62"/>
      <c r="D1266" s="62"/>
      <c r="E1266" s="254" t="str">
        <f t="shared" si="125"/>
        <v/>
      </c>
      <c r="F1266" s="254" t="str">
        <f t="shared" si="124"/>
        <v/>
      </c>
      <c r="G1266" s="255" t="str">
        <f t="shared" si="123"/>
        <v/>
      </c>
      <c r="H1266" s="256" t="str">
        <f t="shared" si="126"/>
        <v/>
      </c>
      <c r="I1266" s="256" t="str">
        <f t="shared" si="127"/>
        <v/>
      </c>
      <c r="J1266" s="256" t="str">
        <f t="shared" si="128"/>
        <v/>
      </c>
    </row>
    <row r="1267" spans="2:10" ht="15.75" x14ac:dyDescent="0.3">
      <c r="B1267" s="60"/>
      <c r="C1267" s="62"/>
      <c r="D1267" s="62"/>
      <c r="E1267" s="254" t="str">
        <f t="shared" si="125"/>
        <v/>
      </c>
      <c r="F1267" s="254" t="str">
        <f t="shared" si="124"/>
        <v/>
      </c>
      <c r="G1267" s="255" t="str">
        <f t="shared" si="123"/>
        <v/>
      </c>
      <c r="H1267" s="256" t="str">
        <f t="shared" si="126"/>
        <v/>
      </c>
      <c r="I1267" s="256" t="str">
        <f t="shared" si="127"/>
        <v/>
      </c>
      <c r="J1267" s="256" t="str">
        <f t="shared" si="128"/>
        <v/>
      </c>
    </row>
    <row r="1268" spans="2:10" ht="15.75" x14ac:dyDescent="0.3">
      <c r="B1268" s="60"/>
      <c r="C1268" s="62"/>
      <c r="D1268" s="62"/>
      <c r="E1268" s="254" t="str">
        <f t="shared" si="125"/>
        <v/>
      </c>
      <c r="F1268" s="254" t="str">
        <f t="shared" si="124"/>
        <v/>
      </c>
      <c r="G1268" s="255" t="str">
        <f t="shared" si="123"/>
        <v/>
      </c>
      <c r="H1268" s="256" t="str">
        <f t="shared" si="126"/>
        <v/>
      </c>
      <c r="I1268" s="256" t="str">
        <f t="shared" si="127"/>
        <v/>
      </c>
      <c r="J1268" s="256" t="str">
        <f t="shared" si="128"/>
        <v/>
      </c>
    </row>
    <row r="1269" spans="2:10" ht="15.75" x14ac:dyDescent="0.3">
      <c r="B1269" s="60"/>
      <c r="C1269" s="62"/>
      <c r="D1269" s="62"/>
      <c r="E1269" s="254" t="str">
        <f t="shared" si="125"/>
        <v/>
      </c>
      <c r="F1269" s="254" t="str">
        <f t="shared" si="124"/>
        <v/>
      </c>
      <c r="G1269" s="255" t="str">
        <f t="shared" si="123"/>
        <v/>
      </c>
      <c r="H1269" s="256" t="str">
        <f t="shared" si="126"/>
        <v/>
      </c>
      <c r="I1269" s="256" t="str">
        <f t="shared" si="127"/>
        <v/>
      </c>
      <c r="J1269" s="256" t="str">
        <f t="shared" si="128"/>
        <v/>
      </c>
    </row>
    <row r="1270" spans="2:10" ht="15.75" x14ac:dyDescent="0.3">
      <c r="B1270" s="60"/>
      <c r="C1270" s="62"/>
      <c r="D1270" s="62"/>
      <c r="E1270" s="254" t="str">
        <f t="shared" si="125"/>
        <v/>
      </c>
      <c r="F1270" s="254" t="str">
        <f t="shared" si="124"/>
        <v/>
      </c>
      <c r="G1270" s="255" t="str">
        <f t="shared" si="123"/>
        <v/>
      </c>
      <c r="H1270" s="256" t="str">
        <f t="shared" si="126"/>
        <v/>
      </c>
      <c r="I1270" s="256" t="str">
        <f t="shared" si="127"/>
        <v/>
      </c>
      <c r="J1270" s="256" t="str">
        <f t="shared" si="128"/>
        <v/>
      </c>
    </row>
    <row r="1271" spans="2:10" ht="15.75" x14ac:dyDescent="0.3">
      <c r="B1271" s="60"/>
      <c r="C1271" s="62"/>
      <c r="D1271" s="62"/>
      <c r="E1271" s="254" t="str">
        <f t="shared" si="125"/>
        <v/>
      </c>
      <c r="F1271" s="254" t="str">
        <f t="shared" si="124"/>
        <v/>
      </c>
      <c r="G1271" s="255" t="str">
        <f t="shared" si="123"/>
        <v/>
      </c>
      <c r="H1271" s="256" t="str">
        <f t="shared" si="126"/>
        <v/>
      </c>
      <c r="I1271" s="256" t="str">
        <f t="shared" si="127"/>
        <v/>
      </c>
      <c r="J1271" s="256" t="str">
        <f t="shared" si="128"/>
        <v/>
      </c>
    </row>
    <row r="1272" spans="2:10" ht="15.75" x14ac:dyDescent="0.3">
      <c r="B1272" s="60"/>
      <c r="C1272" s="62"/>
      <c r="D1272" s="62"/>
      <c r="E1272" s="254" t="str">
        <f t="shared" si="125"/>
        <v/>
      </c>
      <c r="F1272" s="254" t="str">
        <f t="shared" si="124"/>
        <v/>
      </c>
      <c r="G1272" s="255" t="str">
        <f t="shared" si="123"/>
        <v/>
      </c>
      <c r="H1272" s="256" t="str">
        <f t="shared" si="126"/>
        <v/>
      </c>
      <c r="I1272" s="256" t="str">
        <f t="shared" si="127"/>
        <v/>
      </c>
      <c r="J1272" s="256" t="str">
        <f t="shared" si="128"/>
        <v/>
      </c>
    </row>
    <row r="1273" spans="2:10" ht="15.75" x14ac:dyDescent="0.3">
      <c r="B1273" s="60"/>
      <c r="C1273" s="62"/>
      <c r="D1273" s="62"/>
      <c r="E1273" s="254" t="str">
        <f t="shared" si="125"/>
        <v/>
      </c>
      <c r="F1273" s="254" t="str">
        <f t="shared" si="124"/>
        <v/>
      </c>
      <c r="G1273" s="255" t="str">
        <f t="shared" si="123"/>
        <v/>
      </c>
      <c r="H1273" s="256" t="str">
        <f t="shared" si="126"/>
        <v/>
      </c>
      <c r="I1273" s="256" t="str">
        <f t="shared" si="127"/>
        <v/>
      </c>
      <c r="J1273" s="256" t="str">
        <f t="shared" si="128"/>
        <v/>
      </c>
    </row>
    <row r="1274" spans="2:10" ht="15.75" x14ac:dyDescent="0.3">
      <c r="B1274" s="60"/>
      <c r="C1274" s="62"/>
      <c r="D1274" s="62"/>
      <c r="E1274" s="254" t="str">
        <f t="shared" si="125"/>
        <v/>
      </c>
      <c r="F1274" s="254" t="str">
        <f t="shared" si="124"/>
        <v/>
      </c>
      <c r="G1274" s="255" t="str">
        <f t="shared" si="123"/>
        <v/>
      </c>
      <c r="H1274" s="256" t="str">
        <f t="shared" si="126"/>
        <v/>
      </c>
      <c r="I1274" s="256" t="str">
        <f t="shared" si="127"/>
        <v/>
      </c>
      <c r="J1274" s="256" t="str">
        <f t="shared" si="128"/>
        <v/>
      </c>
    </row>
    <row r="1275" spans="2:10" ht="15.75" x14ac:dyDescent="0.3">
      <c r="B1275" s="60"/>
      <c r="C1275" s="62"/>
      <c r="D1275" s="62"/>
      <c r="E1275" s="254" t="str">
        <f t="shared" si="125"/>
        <v/>
      </c>
      <c r="F1275" s="254" t="str">
        <f t="shared" si="124"/>
        <v/>
      </c>
      <c r="G1275" s="255" t="str">
        <f t="shared" si="123"/>
        <v/>
      </c>
      <c r="H1275" s="256" t="str">
        <f t="shared" si="126"/>
        <v/>
      </c>
      <c r="I1275" s="256" t="str">
        <f t="shared" si="127"/>
        <v/>
      </c>
      <c r="J1275" s="256" t="str">
        <f t="shared" si="128"/>
        <v/>
      </c>
    </row>
    <row r="1276" spans="2:10" ht="15.75" x14ac:dyDescent="0.3">
      <c r="B1276" s="60"/>
      <c r="C1276" s="62"/>
      <c r="D1276" s="62"/>
      <c r="E1276" s="254" t="str">
        <f t="shared" si="125"/>
        <v/>
      </c>
      <c r="F1276" s="254" t="str">
        <f t="shared" si="124"/>
        <v/>
      </c>
      <c r="G1276" s="255" t="str">
        <f t="shared" si="123"/>
        <v/>
      </c>
      <c r="H1276" s="256" t="str">
        <f t="shared" si="126"/>
        <v/>
      </c>
      <c r="I1276" s="256" t="str">
        <f t="shared" si="127"/>
        <v/>
      </c>
      <c r="J1276" s="256" t="str">
        <f t="shared" si="128"/>
        <v/>
      </c>
    </row>
    <row r="1277" spans="2:10" ht="15.75" x14ac:dyDescent="0.3">
      <c r="B1277" s="60"/>
      <c r="C1277" s="62"/>
      <c r="D1277" s="62"/>
      <c r="E1277" s="254" t="str">
        <f t="shared" si="125"/>
        <v/>
      </c>
      <c r="F1277" s="254" t="str">
        <f t="shared" si="124"/>
        <v/>
      </c>
      <c r="G1277" s="255" t="str">
        <f t="shared" si="123"/>
        <v/>
      </c>
      <c r="H1277" s="256" t="str">
        <f t="shared" si="126"/>
        <v/>
      </c>
      <c r="I1277" s="256" t="str">
        <f t="shared" si="127"/>
        <v/>
      </c>
      <c r="J1277" s="256" t="str">
        <f t="shared" si="128"/>
        <v/>
      </c>
    </row>
    <row r="1278" spans="2:10" ht="15.75" x14ac:dyDescent="0.3">
      <c r="B1278" s="60"/>
      <c r="C1278" s="62"/>
      <c r="D1278" s="62"/>
      <c r="E1278" s="254" t="str">
        <f t="shared" si="125"/>
        <v/>
      </c>
      <c r="F1278" s="254" t="str">
        <f t="shared" si="124"/>
        <v/>
      </c>
      <c r="G1278" s="255" t="str">
        <f t="shared" si="123"/>
        <v/>
      </c>
      <c r="H1278" s="256" t="str">
        <f t="shared" si="126"/>
        <v/>
      </c>
      <c r="I1278" s="256" t="str">
        <f t="shared" si="127"/>
        <v/>
      </c>
      <c r="J1278" s="256" t="str">
        <f t="shared" si="128"/>
        <v/>
      </c>
    </row>
    <row r="1279" spans="2:10" ht="15.75" x14ac:dyDescent="0.3">
      <c r="B1279" s="60"/>
      <c r="C1279" s="62"/>
      <c r="D1279" s="62"/>
      <c r="E1279" s="254" t="str">
        <f t="shared" si="125"/>
        <v/>
      </c>
      <c r="F1279" s="254" t="str">
        <f t="shared" si="124"/>
        <v/>
      </c>
      <c r="G1279" s="255" t="str">
        <f t="shared" si="123"/>
        <v/>
      </c>
      <c r="H1279" s="256" t="str">
        <f t="shared" si="126"/>
        <v/>
      </c>
      <c r="I1279" s="256" t="str">
        <f t="shared" si="127"/>
        <v/>
      </c>
      <c r="J1279" s="256" t="str">
        <f t="shared" si="128"/>
        <v/>
      </c>
    </row>
    <row r="1280" spans="2:10" ht="15.75" x14ac:dyDescent="0.3">
      <c r="B1280" s="60"/>
      <c r="C1280" s="62"/>
      <c r="D1280" s="62"/>
      <c r="E1280" s="254" t="str">
        <f t="shared" si="125"/>
        <v/>
      </c>
      <c r="F1280" s="254" t="str">
        <f t="shared" si="124"/>
        <v/>
      </c>
      <c r="G1280" s="255" t="str">
        <f t="shared" si="123"/>
        <v/>
      </c>
      <c r="H1280" s="256" t="str">
        <f t="shared" si="126"/>
        <v/>
      </c>
      <c r="I1280" s="256" t="str">
        <f t="shared" si="127"/>
        <v/>
      </c>
      <c r="J1280" s="256" t="str">
        <f t="shared" si="128"/>
        <v/>
      </c>
    </row>
    <row r="1281" spans="2:10" ht="15.75" x14ac:dyDescent="0.3">
      <c r="B1281" s="60"/>
      <c r="C1281" s="62"/>
      <c r="D1281" s="62"/>
      <c r="E1281" s="254" t="str">
        <f t="shared" si="125"/>
        <v/>
      </c>
      <c r="F1281" s="254" t="str">
        <f t="shared" si="124"/>
        <v/>
      </c>
      <c r="G1281" s="255" t="str">
        <f t="shared" si="123"/>
        <v/>
      </c>
      <c r="H1281" s="256" t="str">
        <f t="shared" si="126"/>
        <v/>
      </c>
      <c r="I1281" s="256" t="str">
        <f t="shared" si="127"/>
        <v/>
      </c>
      <c r="J1281" s="256" t="str">
        <f t="shared" si="128"/>
        <v/>
      </c>
    </row>
    <row r="1282" spans="2:10" ht="15.75" x14ac:dyDescent="0.3">
      <c r="B1282" s="60"/>
      <c r="C1282" s="62"/>
      <c r="D1282" s="62"/>
      <c r="E1282" s="254" t="str">
        <f t="shared" si="125"/>
        <v/>
      </c>
      <c r="F1282" s="254" t="str">
        <f t="shared" si="124"/>
        <v/>
      </c>
      <c r="G1282" s="255" t="str">
        <f t="shared" si="123"/>
        <v/>
      </c>
      <c r="H1282" s="256" t="str">
        <f t="shared" si="126"/>
        <v/>
      </c>
      <c r="I1282" s="256" t="str">
        <f t="shared" si="127"/>
        <v/>
      </c>
      <c r="J1282" s="256" t="str">
        <f t="shared" si="128"/>
        <v/>
      </c>
    </row>
    <row r="1283" spans="2:10" ht="15.75" x14ac:dyDescent="0.3">
      <c r="B1283" s="60"/>
      <c r="C1283" s="62"/>
      <c r="D1283" s="62"/>
      <c r="E1283" s="254" t="str">
        <f t="shared" si="125"/>
        <v/>
      </c>
      <c r="F1283" s="254" t="str">
        <f t="shared" si="124"/>
        <v/>
      </c>
      <c r="G1283" s="255" t="str">
        <f t="shared" si="123"/>
        <v/>
      </c>
      <c r="H1283" s="256" t="str">
        <f t="shared" si="126"/>
        <v/>
      </c>
      <c r="I1283" s="256" t="str">
        <f t="shared" si="127"/>
        <v/>
      </c>
      <c r="J1283" s="256" t="str">
        <f t="shared" si="128"/>
        <v/>
      </c>
    </row>
    <row r="1284" spans="2:10" ht="15.75" x14ac:dyDescent="0.3">
      <c r="B1284" s="60"/>
      <c r="C1284" s="62"/>
      <c r="D1284" s="62"/>
      <c r="E1284" s="254" t="str">
        <f t="shared" si="125"/>
        <v/>
      </c>
      <c r="F1284" s="254" t="str">
        <f t="shared" si="124"/>
        <v/>
      </c>
      <c r="G1284" s="255" t="str">
        <f t="shared" si="123"/>
        <v/>
      </c>
      <c r="H1284" s="256" t="str">
        <f t="shared" si="126"/>
        <v/>
      </c>
      <c r="I1284" s="256" t="str">
        <f t="shared" si="127"/>
        <v/>
      </c>
      <c r="J1284" s="256" t="str">
        <f t="shared" si="128"/>
        <v/>
      </c>
    </row>
    <row r="1285" spans="2:10" ht="15.75" x14ac:dyDescent="0.3">
      <c r="B1285" s="60"/>
      <c r="C1285" s="62"/>
      <c r="D1285" s="62"/>
      <c r="E1285" s="254" t="str">
        <f t="shared" si="125"/>
        <v/>
      </c>
      <c r="F1285" s="254" t="str">
        <f t="shared" si="124"/>
        <v/>
      </c>
      <c r="G1285" s="255" t="str">
        <f t="shared" si="123"/>
        <v/>
      </c>
      <c r="H1285" s="256" t="str">
        <f t="shared" si="126"/>
        <v/>
      </c>
      <c r="I1285" s="256" t="str">
        <f t="shared" si="127"/>
        <v/>
      </c>
      <c r="J1285" s="256" t="str">
        <f t="shared" si="128"/>
        <v/>
      </c>
    </row>
    <row r="1286" spans="2:10" ht="15.75" x14ac:dyDescent="0.3">
      <c r="B1286" s="60"/>
      <c r="C1286" s="62"/>
      <c r="D1286" s="62"/>
      <c r="E1286" s="254" t="str">
        <f t="shared" si="125"/>
        <v/>
      </c>
      <c r="F1286" s="254" t="str">
        <f t="shared" si="124"/>
        <v/>
      </c>
      <c r="G1286" s="255" t="str">
        <f t="shared" si="123"/>
        <v/>
      </c>
      <c r="H1286" s="256" t="str">
        <f t="shared" si="126"/>
        <v/>
      </c>
      <c r="I1286" s="256" t="str">
        <f t="shared" si="127"/>
        <v/>
      </c>
      <c r="J1286" s="256" t="str">
        <f t="shared" si="128"/>
        <v/>
      </c>
    </row>
    <row r="1287" spans="2:10" ht="15.75" x14ac:dyDescent="0.3">
      <c r="B1287" s="60"/>
      <c r="C1287" s="62"/>
      <c r="D1287" s="62"/>
      <c r="E1287" s="254" t="str">
        <f t="shared" si="125"/>
        <v/>
      </c>
      <c r="F1287" s="254" t="str">
        <f t="shared" si="124"/>
        <v/>
      </c>
      <c r="G1287" s="255" t="str">
        <f t="shared" si="123"/>
        <v/>
      </c>
      <c r="H1287" s="256" t="str">
        <f t="shared" si="126"/>
        <v/>
      </c>
      <c r="I1287" s="256" t="str">
        <f t="shared" si="127"/>
        <v/>
      </c>
      <c r="J1287" s="256" t="str">
        <f t="shared" si="128"/>
        <v/>
      </c>
    </row>
    <row r="1288" spans="2:10" ht="15.75" x14ac:dyDescent="0.3">
      <c r="B1288" s="60"/>
      <c r="C1288" s="62"/>
      <c r="D1288" s="62"/>
      <c r="E1288" s="254" t="str">
        <f t="shared" si="125"/>
        <v/>
      </c>
      <c r="F1288" s="254" t="str">
        <f t="shared" si="124"/>
        <v/>
      </c>
      <c r="G1288" s="255" t="str">
        <f t="shared" si="123"/>
        <v/>
      </c>
      <c r="H1288" s="256" t="str">
        <f t="shared" si="126"/>
        <v/>
      </c>
      <c r="I1288" s="256" t="str">
        <f t="shared" si="127"/>
        <v/>
      </c>
      <c r="J1288" s="256" t="str">
        <f t="shared" si="128"/>
        <v/>
      </c>
    </row>
    <row r="1289" spans="2:10" ht="15.75" x14ac:dyDescent="0.3">
      <c r="B1289" s="60"/>
      <c r="C1289" s="62"/>
      <c r="D1289" s="62"/>
      <c r="E1289" s="254" t="str">
        <f t="shared" si="125"/>
        <v/>
      </c>
      <c r="F1289" s="254" t="str">
        <f t="shared" si="124"/>
        <v/>
      </c>
      <c r="G1289" s="255" t="str">
        <f t="shared" ref="G1289:G1352" si="129">+IF(AND(B1290&lt;&gt;"",$F$5&gt;B1289),B1290-B1289,"")</f>
        <v/>
      </c>
      <c r="H1289" s="256" t="str">
        <f t="shared" si="126"/>
        <v/>
      </c>
      <c r="I1289" s="256" t="str">
        <f t="shared" si="127"/>
        <v/>
      </c>
      <c r="J1289" s="256" t="str">
        <f t="shared" si="128"/>
        <v/>
      </c>
    </row>
    <row r="1290" spans="2:10" ht="15.75" x14ac:dyDescent="0.3">
      <c r="B1290" s="60"/>
      <c r="C1290" s="62"/>
      <c r="D1290" s="62"/>
      <c r="E1290" s="254" t="str">
        <f t="shared" si="125"/>
        <v/>
      </c>
      <c r="F1290" s="254" t="str">
        <f t="shared" si="124"/>
        <v/>
      </c>
      <c r="G1290" s="255" t="str">
        <f t="shared" si="129"/>
        <v/>
      </c>
      <c r="H1290" s="256" t="str">
        <f t="shared" si="126"/>
        <v/>
      </c>
      <c r="I1290" s="256" t="str">
        <f t="shared" si="127"/>
        <v/>
      </c>
      <c r="J1290" s="256" t="str">
        <f t="shared" si="128"/>
        <v/>
      </c>
    </row>
    <row r="1291" spans="2:10" ht="15.75" x14ac:dyDescent="0.3">
      <c r="B1291" s="60"/>
      <c r="C1291" s="62"/>
      <c r="D1291" s="62"/>
      <c r="E1291" s="254" t="str">
        <f t="shared" si="125"/>
        <v/>
      </c>
      <c r="F1291" s="254" t="str">
        <f t="shared" si="124"/>
        <v/>
      </c>
      <c r="G1291" s="255" t="str">
        <f t="shared" si="129"/>
        <v/>
      </c>
      <c r="H1291" s="256" t="str">
        <f t="shared" si="126"/>
        <v/>
      </c>
      <c r="I1291" s="256" t="str">
        <f t="shared" si="127"/>
        <v/>
      </c>
      <c r="J1291" s="256" t="str">
        <f t="shared" si="128"/>
        <v/>
      </c>
    </row>
    <row r="1292" spans="2:10" ht="15.75" x14ac:dyDescent="0.3">
      <c r="B1292" s="60"/>
      <c r="C1292" s="62"/>
      <c r="D1292" s="62"/>
      <c r="E1292" s="254" t="str">
        <f t="shared" si="125"/>
        <v/>
      </c>
      <c r="F1292" s="254" t="str">
        <f t="shared" si="124"/>
        <v/>
      </c>
      <c r="G1292" s="255" t="str">
        <f t="shared" si="129"/>
        <v/>
      </c>
      <c r="H1292" s="256" t="str">
        <f t="shared" si="126"/>
        <v/>
      </c>
      <c r="I1292" s="256" t="str">
        <f t="shared" si="127"/>
        <v/>
      </c>
      <c r="J1292" s="256" t="str">
        <f t="shared" si="128"/>
        <v/>
      </c>
    </row>
    <row r="1293" spans="2:10" ht="15.75" x14ac:dyDescent="0.3">
      <c r="B1293" s="60"/>
      <c r="C1293" s="62"/>
      <c r="D1293" s="62"/>
      <c r="E1293" s="254" t="str">
        <f t="shared" si="125"/>
        <v/>
      </c>
      <c r="F1293" s="254" t="str">
        <f t="shared" si="124"/>
        <v/>
      </c>
      <c r="G1293" s="255" t="str">
        <f t="shared" si="129"/>
        <v/>
      </c>
      <c r="H1293" s="256" t="str">
        <f t="shared" si="126"/>
        <v/>
      </c>
      <c r="I1293" s="256" t="str">
        <f t="shared" si="127"/>
        <v/>
      </c>
      <c r="J1293" s="256" t="str">
        <f t="shared" si="128"/>
        <v/>
      </c>
    </row>
    <row r="1294" spans="2:10" ht="15.75" x14ac:dyDescent="0.3">
      <c r="B1294" s="60"/>
      <c r="C1294" s="62"/>
      <c r="D1294" s="62"/>
      <c r="E1294" s="254" t="str">
        <f t="shared" si="125"/>
        <v/>
      </c>
      <c r="F1294" s="254" t="str">
        <f t="shared" si="124"/>
        <v/>
      </c>
      <c r="G1294" s="255" t="str">
        <f t="shared" si="129"/>
        <v/>
      </c>
      <c r="H1294" s="256" t="str">
        <f t="shared" si="126"/>
        <v/>
      </c>
      <c r="I1294" s="256" t="str">
        <f t="shared" si="127"/>
        <v/>
      </c>
      <c r="J1294" s="256" t="str">
        <f t="shared" si="128"/>
        <v/>
      </c>
    </row>
    <row r="1295" spans="2:10" ht="15.75" x14ac:dyDescent="0.3">
      <c r="B1295" s="60"/>
      <c r="C1295" s="62"/>
      <c r="D1295" s="62"/>
      <c r="E1295" s="254" t="str">
        <f t="shared" si="125"/>
        <v/>
      </c>
      <c r="F1295" s="254" t="str">
        <f t="shared" si="124"/>
        <v/>
      </c>
      <c r="G1295" s="255" t="str">
        <f t="shared" si="129"/>
        <v/>
      </c>
      <c r="H1295" s="256" t="str">
        <f t="shared" si="126"/>
        <v/>
      </c>
      <c r="I1295" s="256" t="str">
        <f t="shared" si="127"/>
        <v/>
      </c>
      <c r="J1295" s="256" t="str">
        <f t="shared" si="128"/>
        <v/>
      </c>
    </row>
    <row r="1296" spans="2:10" ht="15.75" x14ac:dyDescent="0.3">
      <c r="B1296" s="60"/>
      <c r="C1296" s="62"/>
      <c r="D1296" s="62"/>
      <c r="E1296" s="254" t="str">
        <f t="shared" si="125"/>
        <v/>
      </c>
      <c r="F1296" s="254" t="str">
        <f t="shared" ref="F1296:F1359" si="130">+IFERROR(IF(E1296&gt;$H$5,E1296-$H$5,""),"")</f>
        <v/>
      </c>
      <c r="G1296" s="255" t="str">
        <f t="shared" si="129"/>
        <v/>
      </c>
      <c r="H1296" s="256" t="str">
        <f t="shared" si="126"/>
        <v/>
      </c>
      <c r="I1296" s="256" t="str">
        <f t="shared" si="127"/>
        <v/>
      </c>
      <c r="J1296" s="256" t="str">
        <f t="shared" si="128"/>
        <v/>
      </c>
    </row>
    <row r="1297" spans="2:10" ht="15.75" x14ac:dyDescent="0.3">
      <c r="B1297" s="60"/>
      <c r="C1297" s="62"/>
      <c r="D1297" s="62"/>
      <c r="E1297" s="254" t="str">
        <f t="shared" si="125"/>
        <v/>
      </c>
      <c r="F1297" s="254" t="str">
        <f t="shared" si="130"/>
        <v/>
      </c>
      <c r="G1297" s="255" t="str">
        <f t="shared" si="129"/>
        <v/>
      </c>
      <c r="H1297" s="256" t="str">
        <f t="shared" si="126"/>
        <v/>
      </c>
      <c r="I1297" s="256" t="str">
        <f t="shared" si="127"/>
        <v/>
      </c>
      <c r="J1297" s="256" t="str">
        <f t="shared" si="128"/>
        <v/>
      </c>
    </row>
    <row r="1298" spans="2:10" ht="15.75" x14ac:dyDescent="0.3">
      <c r="B1298" s="60"/>
      <c r="C1298" s="62"/>
      <c r="D1298" s="62"/>
      <c r="E1298" s="254" t="str">
        <f t="shared" si="125"/>
        <v/>
      </c>
      <c r="F1298" s="254" t="str">
        <f t="shared" si="130"/>
        <v/>
      </c>
      <c r="G1298" s="255" t="str">
        <f t="shared" si="129"/>
        <v/>
      </c>
      <c r="H1298" s="256" t="str">
        <f t="shared" si="126"/>
        <v/>
      </c>
      <c r="I1298" s="256" t="str">
        <f t="shared" si="127"/>
        <v/>
      </c>
      <c r="J1298" s="256" t="str">
        <f t="shared" si="128"/>
        <v/>
      </c>
    </row>
    <row r="1299" spans="2:10" ht="15.75" x14ac:dyDescent="0.3">
      <c r="B1299" s="60"/>
      <c r="C1299" s="62"/>
      <c r="D1299" s="62"/>
      <c r="E1299" s="254" t="str">
        <f t="shared" ref="E1299:E1362" si="131">+IF(C1299&lt;&gt;"",E1298+C1299-D1299,"")</f>
        <v/>
      </c>
      <c r="F1299" s="254" t="str">
        <f t="shared" si="130"/>
        <v/>
      </c>
      <c r="G1299" s="255" t="str">
        <f t="shared" si="129"/>
        <v/>
      </c>
      <c r="H1299" s="256" t="str">
        <f t="shared" ref="H1299:H1362" si="132">+IFERROR(IF(G1299&lt;&gt;0,F1299*G1299,0),"")</f>
        <v/>
      </c>
      <c r="I1299" s="256" t="str">
        <f t="shared" ref="I1299:I1362" si="133">+IFERROR((G1299*F1299*$I$5)/36500,"")</f>
        <v/>
      </c>
      <c r="J1299" s="256" t="str">
        <f t="shared" ref="J1299:J1362" si="134">+IFERROR(J1298+I1299,"")</f>
        <v/>
      </c>
    </row>
    <row r="1300" spans="2:10" ht="15.75" x14ac:dyDescent="0.3">
      <c r="B1300" s="60"/>
      <c r="C1300" s="62"/>
      <c r="D1300" s="62"/>
      <c r="E1300" s="254" t="str">
        <f t="shared" si="131"/>
        <v/>
      </c>
      <c r="F1300" s="254" t="str">
        <f t="shared" si="130"/>
        <v/>
      </c>
      <c r="G1300" s="255" t="str">
        <f t="shared" si="129"/>
        <v/>
      </c>
      <c r="H1300" s="256" t="str">
        <f t="shared" si="132"/>
        <v/>
      </c>
      <c r="I1300" s="256" t="str">
        <f t="shared" si="133"/>
        <v/>
      </c>
      <c r="J1300" s="256" t="str">
        <f t="shared" si="134"/>
        <v/>
      </c>
    </row>
    <row r="1301" spans="2:10" ht="15.75" x14ac:dyDescent="0.3">
      <c r="B1301" s="60"/>
      <c r="C1301" s="62"/>
      <c r="D1301" s="62"/>
      <c r="E1301" s="254" t="str">
        <f t="shared" si="131"/>
        <v/>
      </c>
      <c r="F1301" s="254" t="str">
        <f t="shared" si="130"/>
        <v/>
      </c>
      <c r="G1301" s="255" t="str">
        <f t="shared" si="129"/>
        <v/>
      </c>
      <c r="H1301" s="256" t="str">
        <f t="shared" si="132"/>
        <v/>
      </c>
      <c r="I1301" s="256" t="str">
        <f t="shared" si="133"/>
        <v/>
      </c>
      <c r="J1301" s="256" t="str">
        <f t="shared" si="134"/>
        <v/>
      </c>
    </row>
    <row r="1302" spans="2:10" ht="15.75" x14ac:dyDescent="0.3">
      <c r="B1302" s="60"/>
      <c r="C1302" s="62"/>
      <c r="D1302" s="62"/>
      <c r="E1302" s="254" t="str">
        <f t="shared" si="131"/>
        <v/>
      </c>
      <c r="F1302" s="254" t="str">
        <f t="shared" si="130"/>
        <v/>
      </c>
      <c r="G1302" s="255" t="str">
        <f t="shared" si="129"/>
        <v/>
      </c>
      <c r="H1302" s="256" t="str">
        <f t="shared" si="132"/>
        <v/>
      </c>
      <c r="I1302" s="256" t="str">
        <f t="shared" si="133"/>
        <v/>
      </c>
      <c r="J1302" s="256" t="str">
        <f t="shared" si="134"/>
        <v/>
      </c>
    </row>
    <row r="1303" spans="2:10" ht="15.75" x14ac:dyDescent="0.3">
      <c r="B1303" s="60"/>
      <c r="C1303" s="62"/>
      <c r="D1303" s="62"/>
      <c r="E1303" s="254" t="str">
        <f t="shared" si="131"/>
        <v/>
      </c>
      <c r="F1303" s="254" t="str">
        <f t="shared" si="130"/>
        <v/>
      </c>
      <c r="G1303" s="255" t="str">
        <f t="shared" si="129"/>
        <v/>
      </c>
      <c r="H1303" s="256" t="str">
        <f t="shared" si="132"/>
        <v/>
      </c>
      <c r="I1303" s="256" t="str">
        <f t="shared" si="133"/>
        <v/>
      </c>
      <c r="J1303" s="256" t="str">
        <f t="shared" si="134"/>
        <v/>
      </c>
    </row>
    <row r="1304" spans="2:10" ht="15.75" x14ac:dyDescent="0.3">
      <c r="B1304" s="60"/>
      <c r="C1304" s="62"/>
      <c r="D1304" s="62"/>
      <c r="E1304" s="254" t="str">
        <f t="shared" si="131"/>
        <v/>
      </c>
      <c r="F1304" s="254" t="str">
        <f t="shared" si="130"/>
        <v/>
      </c>
      <c r="G1304" s="255" t="str">
        <f t="shared" si="129"/>
        <v/>
      </c>
      <c r="H1304" s="256" t="str">
        <f t="shared" si="132"/>
        <v/>
      </c>
      <c r="I1304" s="256" t="str">
        <f t="shared" si="133"/>
        <v/>
      </c>
      <c r="J1304" s="256" t="str">
        <f t="shared" si="134"/>
        <v/>
      </c>
    </row>
    <row r="1305" spans="2:10" ht="15.75" x14ac:dyDescent="0.3">
      <c r="B1305" s="60"/>
      <c r="C1305" s="62"/>
      <c r="D1305" s="62"/>
      <c r="E1305" s="254" t="str">
        <f t="shared" si="131"/>
        <v/>
      </c>
      <c r="F1305" s="254" t="str">
        <f t="shared" si="130"/>
        <v/>
      </c>
      <c r="G1305" s="255" t="str">
        <f t="shared" si="129"/>
        <v/>
      </c>
      <c r="H1305" s="256" t="str">
        <f t="shared" si="132"/>
        <v/>
      </c>
      <c r="I1305" s="256" t="str">
        <f t="shared" si="133"/>
        <v/>
      </c>
      <c r="J1305" s="256" t="str">
        <f t="shared" si="134"/>
        <v/>
      </c>
    </row>
    <row r="1306" spans="2:10" ht="15.75" x14ac:dyDescent="0.3">
      <c r="B1306" s="60"/>
      <c r="C1306" s="62"/>
      <c r="D1306" s="62"/>
      <c r="E1306" s="254" t="str">
        <f t="shared" si="131"/>
        <v/>
      </c>
      <c r="F1306" s="254" t="str">
        <f t="shared" si="130"/>
        <v/>
      </c>
      <c r="G1306" s="255" t="str">
        <f t="shared" si="129"/>
        <v/>
      </c>
      <c r="H1306" s="256" t="str">
        <f t="shared" si="132"/>
        <v/>
      </c>
      <c r="I1306" s="256" t="str">
        <f t="shared" si="133"/>
        <v/>
      </c>
      <c r="J1306" s="256" t="str">
        <f t="shared" si="134"/>
        <v/>
      </c>
    </row>
    <row r="1307" spans="2:10" ht="15.75" x14ac:dyDescent="0.3">
      <c r="B1307" s="60"/>
      <c r="C1307" s="62"/>
      <c r="D1307" s="62"/>
      <c r="E1307" s="254" t="str">
        <f t="shared" si="131"/>
        <v/>
      </c>
      <c r="F1307" s="254" t="str">
        <f t="shared" si="130"/>
        <v/>
      </c>
      <c r="G1307" s="255" t="str">
        <f t="shared" si="129"/>
        <v/>
      </c>
      <c r="H1307" s="256" t="str">
        <f t="shared" si="132"/>
        <v/>
      </c>
      <c r="I1307" s="256" t="str">
        <f t="shared" si="133"/>
        <v/>
      </c>
      <c r="J1307" s="256" t="str">
        <f t="shared" si="134"/>
        <v/>
      </c>
    </row>
    <row r="1308" spans="2:10" ht="15.75" x14ac:dyDescent="0.3">
      <c r="B1308" s="60"/>
      <c r="C1308" s="62"/>
      <c r="D1308" s="62"/>
      <c r="E1308" s="254" t="str">
        <f t="shared" si="131"/>
        <v/>
      </c>
      <c r="F1308" s="254" t="str">
        <f t="shared" si="130"/>
        <v/>
      </c>
      <c r="G1308" s="255" t="str">
        <f t="shared" si="129"/>
        <v/>
      </c>
      <c r="H1308" s="256" t="str">
        <f t="shared" si="132"/>
        <v/>
      </c>
      <c r="I1308" s="256" t="str">
        <f t="shared" si="133"/>
        <v/>
      </c>
      <c r="J1308" s="256" t="str">
        <f t="shared" si="134"/>
        <v/>
      </c>
    </row>
    <row r="1309" spans="2:10" ht="15.75" x14ac:dyDescent="0.3">
      <c r="B1309" s="60"/>
      <c r="C1309" s="62"/>
      <c r="D1309" s="62"/>
      <c r="E1309" s="254" t="str">
        <f t="shared" si="131"/>
        <v/>
      </c>
      <c r="F1309" s="254" t="str">
        <f t="shared" si="130"/>
        <v/>
      </c>
      <c r="G1309" s="255" t="str">
        <f t="shared" si="129"/>
        <v/>
      </c>
      <c r="H1309" s="256" t="str">
        <f t="shared" si="132"/>
        <v/>
      </c>
      <c r="I1309" s="256" t="str">
        <f t="shared" si="133"/>
        <v/>
      </c>
      <c r="J1309" s="256" t="str">
        <f t="shared" si="134"/>
        <v/>
      </c>
    </row>
    <row r="1310" spans="2:10" ht="15.75" x14ac:dyDescent="0.3">
      <c r="B1310" s="60"/>
      <c r="C1310" s="62"/>
      <c r="D1310" s="62"/>
      <c r="E1310" s="254" t="str">
        <f t="shared" si="131"/>
        <v/>
      </c>
      <c r="F1310" s="254" t="str">
        <f t="shared" si="130"/>
        <v/>
      </c>
      <c r="G1310" s="255" t="str">
        <f t="shared" si="129"/>
        <v/>
      </c>
      <c r="H1310" s="256" t="str">
        <f t="shared" si="132"/>
        <v/>
      </c>
      <c r="I1310" s="256" t="str">
        <f t="shared" si="133"/>
        <v/>
      </c>
      <c r="J1310" s="256" t="str">
        <f t="shared" si="134"/>
        <v/>
      </c>
    </row>
    <row r="1311" spans="2:10" ht="15.75" x14ac:dyDescent="0.3">
      <c r="B1311" s="60"/>
      <c r="C1311" s="62"/>
      <c r="D1311" s="62"/>
      <c r="E1311" s="254" t="str">
        <f t="shared" si="131"/>
        <v/>
      </c>
      <c r="F1311" s="254" t="str">
        <f t="shared" si="130"/>
        <v/>
      </c>
      <c r="G1311" s="255" t="str">
        <f t="shared" si="129"/>
        <v/>
      </c>
      <c r="H1311" s="256" t="str">
        <f t="shared" si="132"/>
        <v/>
      </c>
      <c r="I1311" s="256" t="str">
        <f t="shared" si="133"/>
        <v/>
      </c>
      <c r="J1311" s="256" t="str">
        <f t="shared" si="134"/>
        <v/>
      </c>
    </row>
    <row r="1312" spans="2:10" ht="15.75" x14ac:dyDescent="0.3">
      <c r="B1312" s="60"/>
      <c r="C1312" s="62"/>
      <c r="D1312" s="62"/>
      <c r="E1312" s="254" t="str">
        <f t="shared" si="131"/>
        <v/>
      </c>
      <c r="F1312" s="254" t="str">
        <f t="shared" si="130"/>
        <v/>
      </c>
      <c r="G1312" s="255" t="str">
        <f t="shared" si="129"/>
        <v/>
      </c>
      <c r="H1312" s="256" t="str">
        <f t="shared" si="132"/>
        <v/>
      </c>
      <c r="I1312" s="256" t="str">
        <f t="shared" si="133"/>
        <v/>
      </c>
      <c r="J1312" s="256" t="str">
        <f t="shared" si="134"/>
        <v/>
      </c>
    </row>
    <row r="1313" spans="2:10" ht="15.75" x14ac:dyDescent="0.3">
      <c r="B1313" s="60"/>
      <c r="C1313" s="62"/>
      <c r="D1313" s="62"/>
      <c r="E1313" s="254" t="str">
        <f t="shared" si="131"/>
        <v/>
      </c>
      <c r="F1313" s="254" t="str">
        <f t="shared" si="130"/>
        <v/>
      </c>
      <c r="G1313" s="255" t="str">
        <f t="shared" si="129"/>
        <v/>
      </c>
      <c r="H1313" s="256" t="str">
        <f t="shared" si="132"/>
        <v/>
      </c>
      <c r="I1313" s="256" t="str">
        <f t="shared" si="133"/>
        <v/>
      </c>
      <c r="J1313" s="256" t="str">
        <f t="shared" si="134"/>
        <v/>
      </c>
    </row>
    <row r="1314" spans="2:10" ht="15.75" x14ac:dyDescent="0.3">
      <c r="B1314" s="60"/>
      <c r="C1314" s="62"/>
      <c r="D1314" s="62"/>
      <c r="E1314" s="254" t="str">
        <f t="shared" si="131"/>
        <v/>
      </c>
      <c r="F1314" s="254" t="str">
        <f t="shared" si="130"/>
        <v/>
      </c>
      <c r="G1314" s="255" t="str">
        <f t="shared" si="129"/>
        <v/>
      </c>
      <c r="H1314" s="256" t="str">
        <f t="shared" si="132"/>
        <v/>
      </c>
      <c r="I1314" s="256" t="str">
        <f t="shared" si="133"/>
        <v/>
      </c>
      <c r="J1314" s="256" t="str">
        <f t="shared" si="134"/>
        <v/>
      </c>
    </row>
    <row r="1315" spans="2:10" ht="15.75" x14ac:dyDescent="0.3">
      <c r="B1315" s="60"/>
      <c r="C1315" s="62"/>
      <c r="D1315" s="62"/>
      <c r="E1315" s="254" t="str">
        <f t="shared" si="131"/>
        <v/>
      </c>
      <c r="F1315" s="254" t="str">
        <f t="shared" si="130"/>
        <v/>
      </c>
      <c r="G1315" s="255" t="str">
        <f t="shared" si="129"/>
        <v/>
      </c>
      <c r="H1315" s="256" t="str">
        <f t="shared" si="132"/>
        <v/>
      </c>
      <c r="I1315" s="256" t="str">
        <f t="shared" si="133"/>
        <v/>
      </c>
      <c r="J1315" s="256" t="str">
        <f t="shared" si="134"/>
        <v/>
      </c>
    </row>
    <row r="1316" spans="2:10" ht="15.75" x14ac:dyDescent="0.3">
      <c r="B1316" s="60"/>
      <c r="C1316" s="62"/>
      <c r="D1316" s="62"/>
      <c r="E1316" s="254" t="str">
        <f t="shared" si="131"/>
        <v/>
      </c>
      <c r="F1316" s="254" t="str">
        <f t="shared" si="130"/>
        <v/>
      </c>
      <c r="G1316" s="255" t="str">
        <f t="shared" si="129"/>
        <v/>
      </c>
      <c r="H1316" s="256" t="str">
        <f t="shared" si="132"/>
        <v/>
      </c>
      <c r="I1316" s="256" t="str">
        <f t="shared" si="133"/>
        <v/>
      </c>
      <c r="J1316" s="256" t="str">
        <f t="shared" si="134"/>
        <v/>
      </c>
    </row>
    <row r="1317" spans="2:10" ht="15.75" x14ac:dyDescent="0.3">
      <c r="B1317" s="60"/>
      <c r="C1317" s="62"/>
      <c r="D1317" s="62"/>
      <c r="E1317" s="254" t="str">
        <f t="shared" si="131"/>
        <v/>
      </c>
      <c r="F1317" s="254" t="str">
        <f t="shared" si="130"/>
        <v/>
      </c>
      <c r="G1317" s="255" t="str">
        <f t="shared" si="129"/>
        <v/>
      </c>
      <c r="H1317" s="256" t="str">
        <f t="shared" si="132"/>
        <v/>
      </c>
      <c r="I1317" s="256" t="str">
        <f t="shared" si="133"/>
        <v/>
      </c>
      <c r="J1317" s="256" t="str">
        <f t="shared" si="134"/>
        <v/>
      </c>
    </row>
    <row r="1318" spans="2:10" ht="15.75" x14ac:dyDescent="0.3">
      <c r="B1318" s="60"/>
      <c r="C1318" s="62"/>
      <c r="D1318" s="62"/>
      <c r="E1318" s="254" t="str">
        <f t="shared" si="131"/>
        <v/>
      </c>
      <c r="F1318" s="254" t="str">
        <f t="shared" si="130"/>
        <v/>
      </c>
      <c r="G1318" s="255" t="str">
        <f t="shared" si="129"/>
        <v/>
      </c>
      <c r="H1318" s="256" t="str">
        <f t="shared" si="132"/>
        <v/>
      </c>
      <c r="I1318" s="256" t="str">
        <f t="shared" si="133"/>
        <v/>
      </c>
      <c r="J1318" s="256" t="str">
        <f t="shared" si="134"/>
        <v/>
      </c>
    </row>
    <row r="1319" spans="2:10" ht="15.75" x14ac:dyDescent="0.3">
      <c r="B1319" s="60"/>
      <c r="C1319" s="62"/>
      <c r="D1319" s="62"/>
      <c r="E1319" s="254" t="str">
        <f t="shared" si="131"/>
        <v/>
      </c>
      <c r="F1319" s="254" t="str">
        <f t="shared" si="130"/>
        <v/>
      </c>
      <c r="G1319" s="255" t="str">
        <f t="shared" si="129"/>
        <v/>
      </c>
      <c r="H1319" s="256" t="str">
        <f t="shared" si="132"/>
        <v/>
      </c>
      <c r="I1319" s="256" t="str">
        <f t="shared" si="133"/>
        <v/>
      </c>
      <c r="J1319" s="256" t="str">
        <f t="shared" si="134"/>
        <v/>
      </c>
    </row>
    <row r="1320" spans="2:10" ht="15.75" x14ac:dyDescent="0.3">
      <c r="B1320" s="60"/>
      <c r="C1320" s="62"/>
      <c r="D1320" s="62"/>
      <c r="E1320" s="254" t="str">
        <f t="shared" si="131"/>
        <v/>
      </c>
      <c r="F1320" s="254" t="str">
        <f t="shared" si="130"/>
        <v/>
      </c>
      <c r="G1320" s="255" t="str">
        <f t="shared" si="129"/>
        <v/>
      </c>
      <c r="H1320" s="256" t="str">
        <f t="shared" si="132"/>
        <v/>
      </c>
      <c r="I1320" s="256" t="str">
        <f t="shared" si="133"/>
        <v/>
      </c>
      <c r="J1320" s="256" t="str">
        <f t="shared" si="134"/>
        <v/>
      </c>
    </row>
    <row r="1321" spans="2:10" ht="15.75" x14ac:dyDescent="0.3">
      <c r="B1321" s="60"/>
      <c r="C1321" s="62"/>
      <c r="D1321" s="62"/>
      <c r="E1321" s="254" t="str">
        <f t="shared" si="131"/>
        <v/>
      </c>
      <c r="F1321" s="254" t="str">
        <f t="shared" si="130"/>
        <v/>
      </c>
      <c r="G1321" s="255" t="str">
        <f t="shared" si="129"/>
        <v/>
      </c>
      <c r="H1321" s="256" t="str">
        <f t="shared" si="132"/>
        <v/>
      </c>
      <c r="I1321" s="256" t="str">
        <f t="shared" si="133"/>
        <v/>
      </c>
      <c r="J1321" s="256" t="str">
        <f t="shared" si="134"/>
        <v/>
      </c>
    </row>
    <row r="1322" spans="2:10" ht="15.75" x14ac:dyDescent="0.3">
      <c r="B1322" s="60"/>
      <c r="C1322" s="62"/>
      <c r="D1322" s="62"/>
      <c r="E1322" s="254" t="str">
        <f t="shared" si="131"/>
        <v/>
      </c>
      <c r="F1322" s="254" t="str">
        <f t="shared" si="130"/>
        <v/>
      </c>
      <c r="G1322" s="255" t="str">
        <f t="shared" si="129"/>
        <v/>
      </c>
      <c r="H1322" s="256" t="str">
        <f t="shared" si="132"/>
        <v/>
      </c>
      <c r="I1322" s="256" t="str">
        <f t="shared" si="133"/>
        <v/>
      </c>
      <c r="J1322" s="256" t="str">
        <f t="shared" si="134"/>
        <v/>
      </c>
    </row>
    <row r="1323" spans="2:10" ht="15.75" x14ac:dyDescent="0.3">
      <c r="B1323" s="60"/>
      <c r="C1323" s="62"/>
      <c r="D1323" s="62"/>
      <c r="E1323" s="254" t="str">
        <f t="shared" si="131"/>
        <v/>
      </c>
      <c r="F1323" s="254" t="str">
        <f t="shared" si="130"/>
        <v/>
      </c>
      <c r="G1323" s="255" t="str">
        <f t="shared" si="129"/>
        <v/>
      </c>
      <c r="H1323" s="256" t="str">
        <f t="shared" si="132"/>
        <v/>
      </c>
      <c r="I1323" s="256" t="str">
        <f t="shared" si="133"/>
        <v/>
      </c>
      <c r="J1323" s="256" t="str">
        <f t="shared" si="134"/>
        <v/>
      </c>
    </row>
    <row r="1324" spans="2:10" ht="15.75" x14ac:dyDescent="0.3">
      <c r="B1324" s="60"/>
      <c r="C1324" s="62"/>
      <c r="D1324" s="62"/>
      <c r="E1324" s="254" t="str">
        <f t="shared" si="131"/>
        <v/>
      </c>
      <c r="F1324" s="254" t="str">
        <f t="shared" si="130"/>
        <v/>
      </c>
      <c r="G1324" s="255" t="str">
        <f t="shared" si="129"/>
        <v/>
      </c>
      <c r="H1324" s="256" t="str">
        <f t="shared" si="132"/>
        <v/>
      </c>
      <c r="I1324" s="256" t="str">
        <f t="shared" si="133"/>
        <v/>
      </c>
      <c r="J1324" s="256" t="str">
        <f t="shared" si="134"/>
        <v/>
      </c>
    </row>
    <row r="1325" spans="2:10" ht="15.75" x14ac:dyDescent="0.3">
      <c r="B1325" s="60"/>
      <c r="C1325" s="62"/>
      <c r="D1325" s="62"/>
      <c r="E1325" s="254" t="str">
        <f t="shared" si="131"/>
        <v/>
      </c>
      <c r="F1325" s="254" t="str">
        <f t="shared" si="130"/>
        <v/>
      </c>
      <c r="G1325" s="255" t="str">
        <f t="shared" si="129"/>
        <v/>
      </c>
      <c r="H1325" s="256" t="str">
        <f t="shared" si="132"/>
        <v/>
      </c>
      <c r="I1325" s="256" t="str">
        <f t="shared" si="133"/>
        <v/>
      </c>
      <c r="J1325" s="256" t="str">
        <f t="shared" si="134"/>
        <v/>
      </c>
    </row>
    <row r="1326" spans="2:10" ht="15.75" x14ac:dyDescent="0.3">
      <c r="B1326" s="60"/>
      <c r="C1326" s="62"/>
      <c r="D1326" s="62"/>
      <c r="E1326" s="254" t="str">
        <f t="shared" si="131"/>
        <v/>
      </c>
      <c r="F1326" s="254" t="str">
        <f t="shared" si="130"/>
        <v/>
      </c>
      <c r="G1326" s="255" t="str">
        <f t="shared" si="129"/>
        <v/>
      </c>
      <c r="H1326" s="256" t="str">
        <f t="shared" si="132"/>
        <v/>
      </c>
      <c r="I1326" s="256" t="str">
        <f t="shared" si="133"/>
        <v/>
      </c>
      <c r="J1326" s="256" t="str">
        <f t="shared" si="134"/>
        <v/>
      </c>
    </row>
    <row r="1327" spans="2:10" ht="15.75" x14ac:dyDescent="0.3">
      <c r="B1327" s="60"/>
      <c r="C1327" s="62"/>
      <c r="D1327" s="62"/>
      <c r="E1327" s="254" t="str">
        <f t="shared" si="131"/>
        <v/>
      </c>
      <c r="F1327" s="254" t="str">
        <f t="shared" si="130"/>
        <v/>
      </c>
      <c r="G1327" s="255" t="str">
        <f t="shared" si="129"/>
        <v/>
      </c>
      <c r="H1327" s="256" t="str">
        <f t="shared" si="132"/>
        <v/>
      </c>
      <c r="I1327" s="256" t="str">
        <f t="shared" si="133"/>
        <v/>
      </c>
      <c r="J1327" s="256" t="str">
        <f t="shared" si="134"/>
        <v/>
      </c>
    </row>
    <row r="1328" spans="2:10" ht="15.75" x14ac:dyDescent="0.3">
      <c r="B1328" s="60"/>
      <c r="C1328" s="62"/>
      <c r="D1328" s="62"/>
      <c r="E1328" s="254" t="str">
        <f t="shared" si="131"/>
        <v/>
      </c>
      <c r="F1328" s="254" t="str">
        <f t="shared" si="130"/>
        <v/>
      </c>
      <c r="G1328" s="255" t="str">
        <f t="shared" si="129"/>
        <v/>
      </c>
      <c r="H1328" s="256" t="str">
        <f t="shared" si="132"/>
        <v/>
      </c>
      <c r="I1328" s="256" t="str">
        <f t="shared" si="133"/>
        <v/>
      </c>
      <c r="J1328" s="256" t="str">
        <f t="shared" si="134"/>
        <v/>
      </c>
    </row>
    <row r="1329" spans="2:10" ht="15.75" x14ac:dyDescent="0.3">
      <c r="B1329" s="60"/>
      <c r="C1329" s="62"/>
      <c r="D1329" s="62"/>
      <c r="E1329" s="254" t="str">
        <f t="shared" si="131"/>
        <v/>
      </c>
      <c r="F1329" s="254" t="str">
        <f t="shared" si="130"/>
        <v/>
      </c>
      <c r="G1329" s="255" t="str">
        <f t="shared" si="129"/>
        <v/>
      </c>
      <c r="H1329" s="256" t="str">
        <f t="shared" si="132"/>
        <v/>
      </c>
      <c r="I1329" s="256" t="str">
        <f t="shared" si="133"/>
        <v/>
      </c>
      <c r="J1329" s="256" t="str">
        <f t="shared" si="134"/>
        <v/>
      </c>
    </row>
    <row r="1330" spans="2:10" ht="15.75" x14ac:dyDescent="0.3">
      <c r="B1330" s="60"/>
      <c r="C1330" s="62"/>
      <c r="D1330" s="62"/>
      <c r="E1330" s="254" t="str">
        <f t="shared" si="131"/>
        <v/>
      </c>
      <c r="F1330" s="254" t="str">
        <f t="shared" si="130"/>
        <v/>
      </c>
      <c r="G1330" s="255" t="str">
        <f t="shared" si="129"/>
        <v/>
      </c>
      <c r="H1330" s="256" t="str">
        <f t="shared" si="132"/>
        <v/>
      </c>
      <c r="I1330" s="256" t="str">
        <f t="shared" si="133"/>
        <v/>
      </c>
      <c r="J1330" s="256" t="str">
        <f t="shared" si="134"/>
        <v/>
      </c>
    </row>
    <row r="1331" spans="2:10" ht="15.75" x14ac:dyDescent="0.3">
      <c r="B1331" s="60"/>
      <c r="C1331" s="62"/>
      <c r="D1331" s="62"/>
      <c r="E1331" s="254" t="str">
        <f t="shared" si="131"/>
        <v/>
      </c>
      <c r="F1331" s="254" t="str">
        <f t="shared" si="130"/>
        <v/>
      </c>
      <c r="G1331" s="255" t="str">
        <f t="shared" si="129"/>
        <v/>
      </c>
      <c r="H1331" s="256" t="str">
        <f t="shared" si="132"/>
        <v/>
      </c>
      <c r="I1331" s="256" t="str">
        <f t="shared" si="133"/>
        <v/>
      </c>
      <c r="J1331" s="256" t="str">
        <f t="shared" si="134"/>
        <v/>
      </c>
    </row>
    <row r="1332" spans="2:10" ht="15.75" x14ac:dyDescent="0.3">
      <c r="B1332" s="60"/>
      <c r="C1332" s="62"/>
      <c r="D1332" s="62"/>
      <c r="E1332" s="254" t="str">
        <f t="shared" si="131"/>
        <v/>
      </c>
      <c r="F1332" s="254" t="str">
        <f t="shared" si="130"/>
        <v/>
      </c>
      <c r="G1332" s="255" t="str">
        <f t="shared" si="129"/>
        <v/>
      </c>
      <c r="H1332" s="256" t="str">
        <f t="shared" si="132"/>
        <v/>
      </c>
      <c r="I1332" s="256" t="str">
        <f t="shared" si="133"/>
        <v/>
      </c>
      <c r="J1332" s="256" t="str">
        <f t="shared" si="134"/>
        <v/>
      </c>
    </row>
    <row r="1333" spans="2:10" ht="15.75" x14ac:dyDescent="0.3">
      <c r="B1333" s="60"/>
      <c r="C1333" s="62"/>
      <c r="D1333" s="62"/>
      <c r="E1333" s="254" t="str">
        <f t="shared" si="131"/>
        <v/>
      </c>
      <c r="F1333" s="254" t="str">
        <f t="shared" si="130"/>
        <v/>
      </c>
      <c r="G1333" s="255" t="str">
        <f t="shared" si="129"/>
        <v/>
      </c>
      <c r="H1333" s="256" t="str">
        <f t="shared" si="132"/>
        <v/>
      </c>
      <c r="I1333" s="256" t="str">
        <f t="shared" si="133"/>
        <v/>
      </c>
      <c r="J1333" s="256" t="str">
        <f t="shared" si="134"/>
        <v/>
      </c>
    </row>
    <row r="1334" spans="2:10" ht="15.75" x14ac:dyDescent="0.3">
      <c r="B1334" s="60"/>
      <c r="C1334" s="62"/>
      <c r="D1334" s="62"/>
      <c r="E1334" s="254" t="str">
        <f t="shared" si="131"/>
        <v/>
      </c>
      <c r="F1334" s="254" t="str">
        <f t="shared" si="130"/>
        <v/>
      </c>
      <c r="G1334" s="255" t="str">
        <f t="shared" si="129"/>
        <v/>
      </c>
      <c r="H1334" s="256" t="str">
        <f t="shared" si="132"/>
        <v/>
      </c>
      <c r="I1334" s="256" t="str">
        <f t="shared" si="133"/>
        <v/>
      </c>
      <c r="J1334" s="256" t="str">
        <f t="shared" si="134"/>
        <v/>
      </c>
    </row>
    <row r="1335" spans="2:10" ht="15.75" x14ac:dyDescent="0.3">
      <c r="B1335" s="60"/>
      <c r="C1335" s="62"/>
      <c r="D1335" s="62"/>
      <c r="E1335" s="254" t="str">
        <f t="shared" si="131"/>
        <v/>
      </c>
      <c r="F1335" s="254" t="str">
        <f t="shared" si="130"/>
        <v/>
      </c>
      <c r="G1335" s="255" t="str">
        <f t="shared" si="129"/>
        <v/>
      </c>
      <c r="H1335" s="256" t="str">
        <f t="shared" si="132"/>
        <v/>
      </c>
      <c r="I1335" s="256" t="str">
        <f t="shared" si="133"/>
        <v/>
      </c>
      <c r="J1335" s="256" t="str">
        <f t="shared" si="134"/>
        <v/>
      </c>
    </row>
    <row r="1336" spans="2:10" ht="15.75" x14ac:dyDescent="0.3">
      <c r="B1336" s="60"/>
      <c r="C1336" s="62"/>
      <c r="D1336" s="62"/>
      <c r="E1336" s="254" t="str">
        <f t="shared" si="131"/>
        <v/>
      </c>
      <c r="F1336" s="254" t="str">
        <f t="shared" si="130"/>
        <v/>
      </c>
      <c r="G1336" s="255" t="str">
        <f t="shared" si="129"/>
        <v/>
      </c>
      <c r="H1336" s="256" t="str">
        <f t="shared" si="132"/>
        <v/>
      </c>
      <c r="I1336" s="256" t="str">
        <f t="shared" si="133"/>
        <v/>
      </c>
      <c r="J1336" s="256" t="str">
        <f t="shared" si="134"/>
        <v/>
      </c>
    </row>
    <row r="1337" spans="2:10" ht="15.75" x14ac:dyDescent="0.3">
      <c r="B1337" s="60"/>
      <c r="C1337" s="62"/>
      <c r="D1337" s="62"/>
      <c r="E1337" s="254" t="str">
        <f t="shared" si="131"/>
        <v/>
      </c>
      <c r="F1337" s="254" t="str">
        <f t="shared" si="130"/>
        <v/>
      </c>
      <c r="G1337" s="255" t="str">
        <f t="shared" si="129"/>
        <v/>
      </c>
      <c r="H1337" s="256" t="str">
        <f t="shared" si="132"/>
        <v/>
      </c>
      <c r="I1337" s="256" t="str">
        <f t="shared" si="133"/>
        <v/>
      </c>
      <c r="J1337" s="256" t="str">
        <f t="shared" si="134"/>
        <v/>
      </c>
    </row>
    <row r="1338" spans="2:10" ht="15.75" x14ac:dyDescent="0.3">
      <c r="B1338" s="60"/>
      <c r="C1338" s="62"/>
      <c r="D1338" s="62"/>
      <c r="E1338" s="254" t="str">
        <f t="shared" si="131"/>
        <v/>
      </c>
      <c r="F1338" s="254" t="str">
        <f t="shared" si="130"/>
        <v/>
      </c>
      <c r="G1338" s="255" t="str">
        <f t="shared" si="129"/>
        <v/>
      </c>
      <c r="H1338" s="256" t="str">
        <f t="shared" si="132"/>
        <v/>
      </c>
      <c r="I1338" s="256" t="str">
        <f t="shared" si="133"/>
        <v/>
      </c>
      <c r="J1338" s="256" t="str">
        <f t="shared" si="134"/>
        <v/>
      </c>
    </row>
    <row r="1339" spans="2:10" ht="15.75" x14ac:dyDescent="0.3">
      <c r="B1339" s="60"/>
      <c r="C1339" s="62"/>
      <c r="D1339" s="62"/>
      <c r="E1339" s="254" t="str">
        <f t="shared" si="131"/>
        <v/>
      </c>
      <c r="F1339" s="254" t="str">
        <f t="shared" si="130"/>
        <v/>
      </c>
      <c r="G1339" s="255" t="str">
        <f t="shared" si="129"/>
        <v/>
      </c>
      <c r="H1339" s="256" t="str">
        <f t="shared" si="132"/>
        <v/>
      </c>
      <c r="I1339" s="256" t="str">
        <f t="shared" si="133"/>
        <v/>
      </c>
      <c r="J1339" s="256" t="str">
        <f t="shared" si="134"/>
        <v/>
      </c>
    </row>
    <row r="1340" spans="2:10" ht="15.75" x14ac:dyDescent="0.3">
      <c r="B1340" s="60"/>
      <c r="C1340" s="62"/>
      <c r="D1340" s="62"/>
      <c r="E1340" s="254" t="str">
        <f t="shared" si="131"/>
        <v/>
      </c>
      <c r="F1340" s="254" t="str">
        <f t="shared" si="130"/>
        <v/>
      </c>
      <c r="G1340" s="255" t="str">
        <f t="shared" si="129"/>
        <v/>
      </c>
      <c r="H1340" s="256" t="str">
        <f t="shared" si="132"/>
        <v/>
      </c>
      <c r="I1340" s="256" t="str">
        <f t="shared" si="133"/>
        <v/>
      </c>
      <c r="J1340" s="256" t="str">
        <f t="shared" si="134"/>
        <v/>
      </c>
    </row>
    <row r="1341" spans="2:10" ht="15.75" x14ac:dyDescent="0.3">
      <c r="B1341" s="60"/>
      <c r="C1341" s="62"/>
      <c r="D1341" s="62"/>
      <c r="E1341" s="254" t="str">
        <f t="shared" si="131"/>
        <v/>
      </c>
      <c r="F1341" s="254" t="str">
        <f t="shared" si="130"/>
        <v/>
      </c>
      <c r="G1341" s="255" t="str">
        <f t="shared" si="129"/>
        <v/>
      </c>
      <c r="H1341" s="256" t="str">
        <f t="shared" si="132"/>
        <v/>
      </c>
      <c r="I1341" s="256" t="str">
        <f t="shared" si="133"/>
        <v/>
      </c>
      <c r="J1341" s="256" t="str">
        <f t="shared" si="134"/>
        <v/>
      </c>
    </row>
    <row r="1342" spans="2:10" ht="15.75" x14ac:dyDescent="0.3">
      <c r="B1342" s="60"/>
      <c r="C1342" s="62"/>
      <c r="D1342" s="62"/>
      <c r="E1342" s="254" t="str">
        <f t="shared" si="131"/>
        <v/>
      </c>
      <c r="F1342" s="254" t="str">
        <f t="shared" si="130"/>
        <v/>
      </c>
      <c r="G1342" s="255" t="str">
        <f t="shared" si="129"/>
        <v/>
      </c>
      <c r="H1342" s="256" t="str">
        <f t="shared" si="132"/>
        <v/>
      </c>
      <c r="I1342" s="256" t="str">
        <f t="shared" si="133"/>
        <v/>
      </c>
      <c r="J1342" s="256" t="str">
        <f t="shared" si="134"/>
        <v/>
      </c>
    </row>
    <row r="1343" spans="2:10" ht="15.75" x14ac:dyDescent="0.3">
      <c r="B1343" s="60"/>
      <c r="C1343" s="62"/>
      <c r="D1343" s="62"/>
      <c r="E1343" s="254" t="str">
        <f t="shared" si="131"/>
        <v/>
      </c>
      <c r="F1343" s="254" t="str">
        <f t="shared" si="130"/>
        <v/>
      </c>
      <c r="G1343" s="255" t="str">
        <f t="shared" si="129"/>
        <v/>
      </c>
      <c r="H1343" s="256" t="str">
        <f t="shared" si="132"/>
        <v/>
      </c>
      <c r="I1343" s="256" t="str">
        <f t="shared" si="133"/>
        <v/>
      </c>
      <c r="J1343" s="256" t="str">
        <f t="shared" si="134"/>
        <v/>
      </c>
    </row>
    <row r="1344" spans="2:10" ht="15.75" x14ac:dyDescent="0.3">
      <c r="B1344" s="60"/>
      <c r="C1344" s="62"/>
      <c r="D1344" s="62"/>
      <c r="E1344" s="254" t="str">
        <f t="shared" si="131"/>
        <v/>
      </c>
      <c r="F1344" s="254" t="str">
        <f t="shared" si="130"/>
        <v/>
      </c>
      <c r="G1344" s="255" t="str">
        <f t="shared" si="129"/>
        <v/>
      </c>
      <c r="H1344" s="256" t="str">
        <f t="shared" si="132"/>
        <v/>
      </c>
      <c r="I1344" s="256" t="str">
        <f t="shared" si="133"/>
        <v/>
      </c>
      <c r="J1344" s="256" t="str">
        <f t="shared" si="134"/>
        <v/>
      </c>
    </row>
    <row r="1345" spans="2:10" ht="15.75" x14ac:dyDescent="0.3">
      <c r="B1345" s="60"/>
      <c r="C1345" s="62"/>
      <c r="D1345" s="62"/>
      <c r="E1345" s="254" t="str">
        <f t="shared" si="131"/>
        <v/>
      </c>
      <c r="F1345" s="254" t="str">
        <f t="shared" si="130"/>
        <v/>
      </c>
      <c r="G1345" s="255" t="str">
        <f t="shared" si="129"/>
        <v/>
      </c>
      <c r="H1345" s="256" t="str">
        <f t="shared" si="132"/>
        <v/>
      </c>
      <c r="I1345" s="256" t="str">
        <f t="shared" si="133"/>
        <v/>
      </c>
      <c r="J1345" s="256" t="str">
        <f t="shared" si="134"/>
        <v/>
      </c>
    </row>
    <row r="1346" spans="2:10" ht="15.75" x14ac:dyDescent="0.3">
      <c r="B1346" s="60"/>
      <c r="C1346" s="62"/>
      <c r="D1346" s="62"/>
      <c r="E1346" s="254" t="str">
        <f t="shared" si="131"/>
        <v/>
      </c>
      <c r="F1346" s="254" t="str">
        <f t="shared" si="130"/>
        <v/>
      </c>
      <c r="G1346" s="255" t="str">
        <f t="shared" si="129"/>
        <v/>
      </c>
      <c r="H1346" s="256" t="str">
        <f t="shared" si="132"/>
        <v/>
      </c>
      <c r="I1346" s="256" t="str">
        <f t="shared" si="133"/>
        <v/>
      </c>
      <c r="J1346" s="256" t="str">
        <f t="shared" si="134"/>
        <v/>
      </c>
    </row>
    <row r="1347" spans="2:10" ht="15.75" x14ac:dyDescent="0.3">
      <c r="B1347" s="60"/>
      <c r="C1347" s="62"/>
      <c r="D1347" s="62"/>
      <c r="E1347" s="254" t="str">
        <f t="shared" si="131"/>
        <v/>
      </c>
      <c r="F1347" s="254" t="str">
        <f t="shared" si="130"/>
        <v/>
      </c>
      <c r="G1347" s="255" t="str">
        <f t="shared" si="129"/>
        <v/>
      </c>
      <c r="H1347" s="256" t="str">
        <f t="shared" si="132"/>
        <v/>
      </c>
      <c r="I1347" s="256" t="str">
        <f t="shared" si="133"/>
        <v/>
      </c>
      <c r="J1347" s="256" t="str">
        <f t="shared" si="134"/>
        <v/>
      </c>
    </row>
    <row r="1348" spans="2:10" ht="15.75" x14ac:dyDescent="0.3">
      <c r="B1348" s="60"/>
      <c r="C1348" s="62"/>
      <c r="D1348" s="62"/>
      <c r="E1348" s="254" t="str">
        <f t="shared" si="131"/>
        <v/>
      </c>
      <c r="F1348" s="254" t="str">
        <f t="shared" si="130"/>
        <v/>
      </c>
      <c r="G1348" s="255" t="str">
        <f t="shared" si="129"/>
        <v/>
      </c>
      <c r="H1348" s="256" t="str">
        <f t="shared" si="132"/>
        <v/>
      </c>
      <c r="I1348" s="256" t="str">
        <f t="shared" si="133"/>
        <v/>
      </c>
      <c r="J1348" s="256" t="str">
        <f t="shared" si="134"/>
        <v/>
      </c>
    </row>
    <row r="1349" spans="2:10" ht="15.75" x14ac:dyDescent="0.3">
      <c r="B1349" s="60"/>
      <c r="C1349" s="62"/>
      <c r="D1349" s="62"/>
      <c r="E1349" s="254" t="str">
        <f t="shared" si="131"/>
        <v/>
      </c>
      <c r="F1349" s="254" t="str">
        <f t="shared" si="130"/>
        <v/>
      </c>
      <c r="G1349" s="255" t="str">
        <f t="shared" si="129"/>
        <v/>
      </c>
      <c r="H1349" s="256" t="str">
        <f t="shared" si="132"/>
        <v/>
      </c>
      <c r="I1349" s="256" t="str">
        <f t="shared" si="133"/>
        <v/>
      </c>
      <c r="J1349" s="256" t="str">
        <f t="shared" si="134"/>
        <v/>
      </c>
    </row>
    <row r="1350" spans="2:10" ht="15.75" x14ac:dyDescent="0.3">
      <c r="B1350" s="60"/>
      <c r="C1350" s="62"/>
      <c r="D1350" s="62"/>
      <c r="E1350" s="254" t="str">
        <f t="shared" si="131"/>
        <v/>
      </c>
      <c r="F1350" s="254" t="str">
        <f t="shared" si="130"/>
        <v/>
      </c>
      <c r="G1350" s="255" t="str">
        <f t="shared" si="129"/>
        <v/>
      </c>
      <c r="H1350" s="256" t="str">
        <f t="shared" si="132"/>
        <v/>
      </c>
      <c r="I1350" s="256" t="str">
        <f t="shared" si="133"/>
        <v/>
      </c>
      <c r="J1350" s="256" t="str">
        <f t="shared" si="134"/>
        <v/>
      </c>
    </row>
    <row r="1351" spans="2:10" ht="15.75" x14ac:dyDescent="0.3">
      <c r="B1351" s="60"/>
      <c r="C1351" s="62"/>
      <c r="D1351" s="62"/>
      <c r="E1351" s="254" t="str">
        <f t="shared" si="131"/>
        <v/>
      </c>
      <c r="F1351" s="254" t="str">
        <f t="shared" si="130"/>
        <v/>
      </c>
      <c r="G1351" s="255" t="str">
        <f t="shared" si="129"/>
        <v/>
      </c>
      <c r="H1351" s="256" t="str">
        <f t="shared" si="132"/>
        <v/>
      </c>
      <c r="I1351" s="256" t="str">
        <f t="shared" si="133"/>
        <v/>
      </c>
      <c r="J1351" s="256" t="str">
        <f t="shared" si="134"/>
        <v/>
      </c>
    </row>
    <row r="1352" spans="2:10" ht="15.75" x14ac:dyDescent="0.3">
      <c r="B1352" s="60"/>
      <c r="C1352" s="62"/>
      <c r="D1352" s="62"/>
      <c r="E1352" s="254" t="str">
        <f t="shared" si="131"/>
        <v/>
      </c>
      <c r="F1352" s="254" t="str">
        <f t="shared" si="130"/>
        <v/>
      </c>
      <c r="G1352" s="255" t="str">
        <f t="shared" si="129"/>
        <v/>
      </c>
      <c r="H1352" s="256" t="str">
        <f t="shared" si="132"/>
        <v/>
      </c>
      <c r="I1352" s="256" t="str">
        <f t="shared" si="133"/>
        <v/>
      </c>
      <c r="J1352" s="256" t="str">
        <f t="shared" si="134"/>
        <v/>
      </c>
    </row>
    <row r="1353" spans="2:10" ht="15.75" x14ac:dyDescent="0.3">
      <c r="B1353" s="60"/>
      <c r="C1353" s="62"/>
      <c r="D1353" s="62"/>
      <c r="E1353" s="254" t="str">
        <f t="shared" si="131"/>
        <v/>
      </c>
      <c r="F1353" s="254" t="str">
        <f t="shared" si="130"/>
        <v/>
      </c>
      <c r="G1353" s="255" t="str">
        <f t="shared" ref="G1353:G1416" si="135">+IF(AND(B1354&lt;&gt;"",$F$5&gt;B1353),B1354-B1353,"")</f>
        <v/>
      </c>
      <c r="H1353" s="256" t="str">
        <f t="shared" si="132"/>
        <v/>
      </c>
      <c r="I1353" s="256" t="str">
        <f t="shared" si="133"/>
        <v/>
      </c>
      <c r="J1353" s="256" t="str">
        <f t="shared" si="134"/>
        <v/>
      </c>
    </row>
    <row r="1354" spans="2:10" ht="15.75" x14ac:dyDescent="0.3">
      <c r="B1354" s="60"/>
      <c r="C1354" s="62"/>
      <c r="D1354" s="62"/>
      <c r="E1354" s="254" t="str">
        <f t="shared" si="131"/>
        <v/>
      </c>
      <c r="F1354" s="254" t="str">
        <f t="shared" si="130"/>
        <v/>
      </c>
      <c r="G1354" s="255" t="str">
        <f t="shared" si="135"/>
        <v/>
      </c>
      <c r="H1354" s="256" t="str">
        <f t="shared" si="132"/>
        <v/>
      </c>
      <c r="I1354" s="256" t="str">
        <f t="shared" si="133"/>
        <v/>
      </c>
      <c r="J1354" s="256" t="str">
        <f t="shared" si="134"/>
        <v/>
      </c>
    </row>
    <row r="1355" spans="2:10" ht="15.75" x14ac:dyDescent="0.3">
      <c r="B1355" s="60"/>
      <c r="C1355" s="62"/>
      <c r="D1355" s="62"/>
      <c r="E1355" s="254" t="str">
        <f t="shared" si="131"/>
        <v/>
      </c>
      <c r="F1355" s="254" t="str">
        <f t="shared" si="130"/>
        <v/>
      </c>
      <c r="G1355" s="255" t="str">
        <f t="shared" si="135"/>
        <v/>
      </c>
      <c r="H1355" s="256" t="str">
        <f t="shared" si="132"/>
        <v/>
      </c>
      <c r="I1355" s="256" t="str">
        <f t="shared" si="133"/>
        <v/>
      </c>
      <c r="J1355" s="256" t="str">
        <f t="shared" si="134"/>
        <v/>
      </c>
    </row>
    <row r="1356" spans="2:10" ht="15.75" x14ac:dyDescent="0.3">
      <c r="B1356" s="60"/>
      <c r="C1356" s="62"/>
      <c r="D1356" s="62"/>
      <c r="E1356" s="254" t="str">
        <f t="shared" si="131"/>
        <v/>
      </c>
      <c r="F1356" s="254" t="str">
        <f t="shared" si="130"/>
        <v/>
      </c>
      <c r="G1356" s="255" t="str">
        <f t="shared" si="135"/>
        <v/>
      </c>
      <c r="H1356" s="256" t="str">
        <f t="shared" si="132"/>
        <v/>
      </c>
      <c r="I1356" s="256" t="str">
        <f t="shared" si="133"/>
        <v/>
      </c>
      <c r="J1356" s="256" t="str">
        <f t="shared" si="134"/>
        <v/>
      </c>
    </row>
    <row r="1357" spans="2:10" ht="15.75" x14ac:dyDescent="0.3">
      <c r="B1357" s="60"/>
      <c r="C1357" s="62"/>
      <c r="D1357" s="62"/>
      <c r="E1357" s="254" t="str">
        <f t="shared" si="131"/>
        <v/>
      </c>
      <c r="F1357" s="254" t="str">
        <f t="shared" si="130"/>
        <v/>
      </c>
      <c r="G1357" s="255" t="str">
        <f t="shared" si="135"/>
        <v/>
      </c>
      <c r="H1357" s="256" t="str">
        <f t="shared" si="132"/>
        <v/>
      </c>
      <c r="I1357" s="256" t="str">
        <f t="shared" si="133"/>
        <v/>
      </c>
      <c r="J1357" s="256" t="str">
        <f t="shared" si="134"/>
        <v/>
      </c>
    </row>
    <row r="1358" spans="2:10" ht="15.75" x14ac:dyDescent="0.3">
      <c r="B1358" s="60"/>
      <c r="C1358" s="62"/>
      <c r="D1358" s="62"/>
      <c r="E1358" s="254" t="str">
        <f t="shared" si="131"/>
        <v/>
      </c>
      <c r="F1358" s="254" t="str">
        <f t="shared" si="130"/>
        <v/>
      </c>
      <c r="G1358" s="255" t="str">
        <f t="shared" si="135"/>
        <v/>
      </c>
      <c r="H1358" s="256" t="str">
        <f t="shared" si="132"/>
        <v/>
      </c>
      <c r="I1358" s="256" t="str">
        <f t="shared" si="133"/>
        <v/>
      </c>
      <c r="J1358" s="256" t="str">
        <f t="shared" si="134"/>
        <v/>
      </c>
    </row>
    <row r="1359" spans="2:10" ht="15.75" x14ac:dyDescent="0.3">
      <c r="B1359" s="60"/>
      <c r="C1359" s="62"/>
      <c r="D1359" s="62"/>
      <c r="E1359" s="254" t="str">
        <f t="shared" si="131"/>
        <v/>
      </c>
      <c r="F1359" s="254" t="str">
        <f t="shared" si="130"/>
        <v/>
      </c>
      <c r="G1359" s="255" t="str">
        <f t="shared" si="135"/>
        <v/>
      </c>
      <c r="H1359" s="256" t="str">
        <f t="shared" si="132"/>
        <v/>
      </c>
      <c r="I1359" s="256" t="str">
        <f t="shared" si="133"/>
        <v/>
      </c>
      <c r="J1359" s="256" t="str">
        <f t="shared" si="134"/>
        <v/>
      </c>
    </row>
    <row r="1360" spans="2:10" ht="15.75" x14ac:dyDescent="0.3">
      <c r="B1360" s="60"/>
      <c r="C1360" s="62"/>
      <c r="D1360" s="62"/>
      <c r="E1360" s="254" t="str">
        <f t="shared" si="131"/>
        <v/>
      </c>
      <c r="F1360" s="254" t="str">
        <f t="shared" ref="F1360:F1423" si="136">+IFERROR(IF(E1360&gt;$H$5,E1360-$H$5,""),"")</f>
        <v/>
      </c>
      <c r="G1360" s="255" t="str">
        <f t="shared" si="135"/>
        <v/>
      </c>
      <c r="H1360" s="256" t="str">
        <f t="shared" si="132"/>
        <v/>
      </c>
      <c r="I1360" s="256" t="str">
        <f t="shared" si="133"/>
        <v/>
      </c>
      <c r="J1360" s="256" t="str">
        <f t="shared" si="134"/>
        <v/>
      </c>
    </row>
    <row r="1361" spans="2:10" ht="15.75" x14ac:dyDescent="0.3">
      <c r="B1361" s="60"/>
      <c r="C1361" s="62"/>
      <c r="D1361" s="62"/>
      <c r="E1361" s="254" t="str">
        <f t="shared" si="131"/>
        <v/>
      </c>
      <c r="F1361" s="254" t="str">
        <f t="shared" si="136"/>
        <v/>
      </c>
      <c r="G1361" s="255" t="str">
        <f t="shared" si="135"/>
        <v/>
      </c>
      <c r="H1361" s="256" t="str">
        <f t="shared" si="132"/>
        <v/>
      </c>
      <c r="I1361" s="256" t="str">
        <f t="shared" si="133"/>
        <v/>
      </c>
      <c r="J1361" s="256" t="str">
        <f t="shared" si="134"/>
        <v/>
      </c>
    </row>
    <row r="1362" spans="2:10" ht="15.75" x14ac:dyDescent="0.3">
      <c r="B1362" s="60"/>
      <c r="C1362" s="62"/>
      <c r="D1362" s="62"/>
      <c r="E1362" s="254" t="str">
        <f t="shared" si="131"/>
        <v/>
      </c>
      <c r="F1362" s="254" t="str">
        <f t="shared" si="136"/>
        <v/>
      </c>
      <c r="G1362" s="255" t="str">
        <f t="shared" si="135"/>
        <v/>
      </c>
      <c r="H1362" s="256" t="str">
        <f t="shared" si="132"/>
        <v/>
      </c>
      <c r="I1362" s="256" t="str">
        <f t="shared" si="133"/>
        <v/>
      </c>
      <c r="J1362" s="256" t="str">
        <f t="shared" si="134"/>
        <v/>
      </c>
    </row>
    <row r="1363" spans="2:10" ht="15.75" x14ac:dyDescent="0.3">
      <c r="B1363" s="60"/>
      <c r="C1363" s="62"/>
      <c r="D1363" s="62"/>
      <c r="E1363" s="254" t="str">
        <f t="shared" ref="E1363:E1426" si="137">+IF(C1363&lt;&gt;"",E1362+C1363-D1363,"")</f>
        <v/>
      </c>
      <c r="F1363" s="254" t="str">
        <f t="shared" si="136"/>
        <v/>
      </c>
      <c r="G1363" s="255" t="str">
        <f t="shared" si="135"/>
        <v/>
      </c>
      <c r="H1363" s="256" t="str">
        <f t="shared" ref="H1363:H1426" si="138">+IFERROR(IF(G1363&lt;&gt;0,F1363*G1363,0),"")</f>
        <v/>
      </c>
      <c r="I1363" s="256" t="str">
        <f t="shared" ref="I1363:I1426" si="139">+IFERROR((G1363*F1363*$I$5)/36500,"")</f>
        <v/>
      </c>
      <c r="J1363" s="256" t="str">
        <f t="shared" ref="J1363:J1426" si="140">+IFERROR(J1362+I1363,"")</f>
        <v/>
      </c>
    </row>
    <row r="1364" spans="2:10" ht="15.75" x14ac:dyDescent="0.3">
      <c r="B1364" s="60"/>
      <c r="C1364" s="62"/>
      <c r="D1364" s="62"/>
      <c r="E1364" s="254" t="str">
        <f t="shared" si="137"/>
        <v/>
      </c>
      <c r="F1364" s="254" t="str">
        <f t="shared" si="136"/>
        <v/>
      </c>
      <c r="G1364" s="255" t="str">
        <f t="shared" si="135"/>
        <v/>
      </c>
      <c r="H1364" s="256" t="str">
        <f t="shared" si="138"/>
        <v/>
      </c>
      <c r="I1364" s="256" t="str">
        <f t="shared" si="139"/>
        <v/>
      </c>
      <c r="J1364" s="256" t="str">
        <f t="shared" si="140"/>
        <v/>
      </c>
    </row>
    <row r="1365" spans="2:10" ht="15.75" x14ac:dyDescent="0.3">
      <c r="B1365" s="60"/>
      <c r="C1365" s="62"/>
      <c r="D1365" s="62"/>
      <c r="E1365" s="254" t="str">
        <f t="shared" si="137"/>
        <v/>
      </c>
      <c r="F1365" s="254" t="str">
        <f t="shared" si="136"/>
        <v/>
      </c>
      <c r="G1365" s="255" t="str">
        <f t="shared" si="135"/>
        <v/>
      </c>
      <c r="H1365" s="256" t="str">
        <f t="shared" si="138"/>
        <v/>
      </c>
      <c r="I1365" s="256" t="str">
        <f t="shared" si="139"/>
        <v/>
      </c>
      <c r="J1365" s="256" t="str">
        <f t="shared" si="140"/>
        <v/>
      </c>
    </row>
    <row r="1366" spans="2:10" ht="15.75" x14ac:dyDescent="0.3">
      <c r="B1366" s="60"/>
      <c r="C1366" s="62"/>
      <c r="D1366" s="62"/>
      <c r="E1366" s="254" t="str">
        <f t="shared" si="137"/>
        <v/>
      </c>
      <c r="F1366" s="254" t="str">
        <f t="shared" si="136"/>
        <v/>
      </c>
      <c r="G1366" s="255" t="str">
        <f t="shared" si="135"/>
        <v/>
      </c>
      <c r="H1366" s="256" t="str">
        <f t="shared" si="138"/>
        <v/>
      </c>
      <c r="I1366" s="256" t="str">
        <f t="shared" si="139"/>
        <v/>
      </c>
      <c r="J1366" s="256" t="str">
        <f t="shared" si="140"/>
        <v/>
      </c>
    </row>
    <row r="1367" spans="2:10" ht="15.75" x14ac:dyDescent="0.3">
      <c r="B1367" s="60"/>
      <c r="C1367" s="62"/>
      <c r="D1367" s="62"/>
      <c r="E1367" s="254" t="str">
        <f t="shared" si="137"/>
        <v/>
      </c>
      <c r="F1367" s="254" t="str">
        <f t="shared" si="136"/>
        <v/>
      </c>
      <c r="G1367" s="255" t="str">
        <f t="shared" si="135"/>
        <v/>
      </c>
      <c r="H1367" s="256" t="str">
        <f t="shared" si="138"/>
        <v/>
      </c>
      <c r="I1367" s="256" t="str">
        <f t="shared" si="139"/>
        <v/>
      </c>
      <c r="J1367" s="256" t="str">
        <f t="shared" si="140"/>
        <v/>
      </c>
    </row>
    <row r="1368" spans="2:10" ht="15.75" x14ac:dyDescent="0.3">
      <c r="B1368" s="60"/>
      <c r="C1368" s="62"/>
      <c r="D1368" s="62"/>
      <c r="E1368" s="254" t="str">
        <f t="shared" si="137"/>
        <v/>
      </c>
      <c r="F1368" s="254" t="str">
        <f t="shared" si="136"/>
        <v/>
      </c>
      <c r="G1368" s="255" t="str">
        <f t="shared" si="135"/>
        <v/>
      </c>
      <c r="H1368" s="256" t="str">
        <f t="shared" si="138"/>
        <v/>
      </c>
      <c r="I1368" s="256" t="str">
        <f t="shared" si="139"/>
        <v/>
      </c>
      <c r="J1368" s="256" t="str">
        <f t="shared" si="140"/>
        <v/>
      </c>
    </row>
    <row r="1369" spans="2:10" ht="15.75" x14ac:dyDescent="0.3">
      <c r="B1369" s="60"/>
      <c r="C1369" s="62"/>
      <c r="D1369" s="62"/>
      <c r="E1369" s="254" t="str">
        <f t="shared" si="137"/>
        <v/>
      </c>
      <c r="F1369" s="254" t="str">
        <f t="shared" si="136"/>
        <v/>
      </c>
      <c r="G1369" s="255" t="str">
        <f t="shared" si="135"/>
        <v/>
      </c>
      <c r="H1369" s="256" t="str">
        <f t="shared" si="138"/>
        <v/>
      </c>
      <c r="I1369" s="256" t="str">
        <f t="shared" si="139"/>
        <v/>
      </c>
      <c r="J1369" s="256" t="str">
        <f t="shared" si="140"/>
        <v/>
      </c>
    </row>
    <row r="1370" spans="2:10" ht="15.75" x14ac:dyDescent="0.3">
      <c r="B1370" s="60"/>
      <c r="C1370" s="62"/>
      <c r="D1370" s="62"/>
      <c r="E1370" s="254" t="str">
        <f t="shared" si="137"/>
        <v/>
      </c>
      <c r="F1370" s="254" t="str">
        <f t="shared" si="136"/>
        <v/>
      </c>
      <c r="G1370" s="255" t="str">
        <f t="shared" si="135"/>
        <v/>
      </c>
      <c r="H1370" s="256" t="str">
        <f t="shared" si="138"/>
        <v/>
      </c>
      <c r="I1370" s="256" t="str">
        <f t="shared" si="139"/>
        <v/>
      </c>
      <c r="J1370" s="256" t="str">
        <f t="shared" si="140"/>
        <v/>
      </c>
    </row>
    <row r="1371" spans="2:10" ht="15.75" x14ac:dyDescent="0.3">
      <c r="B1371" s="60"/>
      <c r="C1371" s="62"/>
      <c r="D1371" s="62"/>
      <c r="E1371" s="254" t="str">
        <f t="shared" si="137"/>
        <v/>
      </c>
      <c r="F1371" s="254" t="str">
        <f t="shared" si="136"/>
        <v/>
      </c>
      <c r="G1371" s="255" t="str">
        <f t="shared" si="135"/>
        <v/>
      </c>
      <c r="H1371" s="256" t="str">
        <f t="shared" si="138"/>
        <v/>
      </c>
      <c r="I1371" s="256" t="str">
        <f t="shared" si="139"/>
        <v/>
      </c>
      <c r="J1371" s="256" t="str">
        <f t="shared" si="140"/>
        <v/>
      </c>
    </row>
    <row r="1372" spans="2:10" ht="15.75" x14ac:dyDescent="0.3">
      <c r="B1372" s="60"/>
      <c r="C1372" s="62"/>
      <c r="D1372" s="62"/>
      <c r="E1372" s="254" t="str">
        <f t="shared" si="137"/>
        <v/>
      </c>
      <c r="F1372" s="254" t="str">
        <f t="shared" si="136"/>
        <v/>
      </c>
      <c r="G1372" s="255" t="str">
        <f t="shared" si="135"/>
        <v/>
      </c>
      <c r="H1372" s="256" t="str">
        <f t="shared" si="138"/>
        <v/>
      </c>
      <c r="I1372" s="256" t="str">
        <f t="shared" si="139"/>
        <v/>
      </c>
      <c r="J1372" s="256" t="str">
        <f t="shared" si="140"/>
        <v/>
      </c>
    </row>
    <row r="1373" spans="2:10" ht="15.75" x14ac:dyDescent="0.3">
      <c r="B1373" s="60"/>
      <c r="C1373" s="62"/>
      <c r="D1373" s="62"/>
      <c r="E1373" s="254" t="str">
        <f t="shared" si="137"/>
        <v/>
      </c>
      <c r="F1373" s="254" t="str">
        <f t="shared" si="136"/>
        <v/>
      </c>
      <c r="G1373" s="255" t="str">
        <f t="shared" si="135"/>
        <v/>
      </c>
      <c r="H1373" s="256" t="str">
        <f t="shared" si="138"/>
        <v/>
      </c>
      <c r="I1373" s="256" t="str">
        <f t="shared" si="139"/>
        <v/>
      </c>
      <c r="J1373" s="256" t="str">
        <f t="shared" si="140"/>
        <v/>
      </c>
    </row>
    <row r="1374" spans="2:10" ht="15.75" x14ac:dyDescent="0.3">
      <c r="B1374" s="60"/>
      <c r="C1374" s="62"/>
      <c r="D1374" s="62"/>
      <c r="E1374" s="254" t="str">
        <f t="shared" si="137"/>
        <v/>
      </c>
      <c r="F1374" s="254" t="str">
        <f t="shared" si="136"/>
        <v/>
      </c>
      <c r="G1374" s="255" t="str">
        <f t="shared" si="135"/>
        <v/>
      </c>
      <c r="H1374" s="256" t="str">
        <f t="shared" si="138"/>
        <v/>
      </c>
      <c r="I1374" s="256" t="str">
        <f t="shared" si="139"/>
        <v/>
      </c>
      <c r="J1374" s="256" t="str">
        <f t="shared" si="140"/>
        <v/>
      </c>
    </row>
    <row r="1375" spans="2:10" ht="15.75" x14ac:dyDescent="0.3">
      <c r="B1375" s="60"/>
      <c r="C1375" s="62"/>
      <c r="D1375" s="62"/>
      <c r="E1375" s="254" t="str">
        <f t="shared" si="137"/>
        <v/>
      </c>
      <c r="F1375" s="254" t="str">
        <f t="shared" si="136"/>
        <v/>
      </c>
      <c r="G1375" s="255" t="str">
        <f t="shared" si="135"/>
        <v/>
      </c>
      <c r="H1375" s="256" t="str">
        <f t="shared" si="138"/>
        <v/>
      </c>
      <c r="I1375" s="256" t="str">
        <f t="shared" si="139"/>
        <v/>
      </c>
      <c r="J1375" s="256" t="str">
        <f t="shared" si="140"/>
        <v/>
      </c>
    </row>
    <row r="1376" spans="2:10" ht="15.75" x14ac:dyDescent="0.3">
      <c r="B1376" s="60"/>
      <c r="C1376" s="62"/>
      <c r="D1376" s="62"/>
      <c r="E1376" s="254" t="str">
        <f t="shared" si="137"/>
        <v/>
      </c>
      <c r="F1376" s="254" t="str">
        <f t="shared" si="136"/>
        <v/>
      </c>
      <c r="G1376" s="255" t="str">
        <f t="shared" si="135"/>
        <v/>
      </c>
      <c r="H1376" s="256" t="str">
        <f t="shared" si="138"/>
        <v/>
      </c>
      <c r="I1376" s="256" t="str">
        <f t="shared" si="139"/>
        <v/>
      </c>
      <c r="J1376" s="256" t="str">
        <f t="shared" si="140"/>
        <v/>
      </c>
    </row>
    <row r="1377" spans="2:10" ht="15.75" x14ac:dyDescent="0.3">
      <c r="B1377" s="60"/>
      <c r="C1377" s="62"/>
      <c r="D1377" s="62"/>
      <c r="E1377" s="254" t="str">
        <f t="shared" si="137"/>
        <v/>
      </c>
      <c r="F1377" s="254" t="str">
        <f t="shared" si="136"/>
        <v/>
      </c>
      <c r="G1377" s="255" t="str">
        <f t="shared" si="135"/>
        <v/>
      </c>
      <c r="H1377" s="256" t="str">
        <f t="shared" si="138"/>
        <v/>
      </c>
      <c r="I1377" s="256" t="str">
        <f t="shared" si="139"/>
        <v/>
      </c>
      <c r="J1377" s="256" t="str">
        <f t="shared" si="140"/>
        <v/>
      </c>
    </row>
    <row r="1378" spans="2:10" ht="15.75" x14ac:dyDescent="0.3">
      <c r="B1378" s="60"/>
      <c r="C1378" s="62"/>
      <c r="D1378" s="62"/>
      <c r="E1378" s="254" t="str">
        <f t="shared" si="137"/>
        <v/>
      </c>
      <c r="F1378" s="254" t="str">
        <f t="shared" si="136"/>
        <v/>
      </c>
      <c r="G1378" s="255" t="str">
        <f t="shared" si="135"/>
        <v/>
      </c>
      <c r="H1378" s="256" t="str">
        <f t="shared" si="138"/>
        <v/>
      </c>
      <c r="I1378" s="256" t="str">
        <f t="shared" si="139"/>
        <v/>
      </c>
      <c r="J1378" s="256" t="str">
        <f t="shared" si="140"/>
        <v/>
      </c>
    </row>
    <row r="1379" spans="2:10" ht="15.75" x14ac:dyDescent="0.3">
      <c r="B1379" s="60"/>
      <c r="C1379" s="62"/>
      <c r="D1379" s="62"/>
      <c r="E1379" s="254" t="str">
        <f t="shared" si="137"/>
        <v/>
      </c>
      <c r="F1379" s="254" t="str">
        <f t="shared" si="136"/>
        <v/>
      </c>
      <c r="G1379" s="255" t="str">
        <f t="shared" si="135"/>
        <v/>
      </c>
      <c r="H1379" s="256" t="str">
        <f t="shared" si="138"/>
        <v/>
      </c>
      <c r="I1379" s="256" t="str">
        <f t="shared" si="139"/>
        <v/>
      </c>
      <c r="J1379" s="256" t="str">
        <f t="shared" si="140"/>
        <v/>
      </c>
    </row>
    <row r="1380" spans="2:10" ht="15.75" x14ac:dyDescent="0.3">
      <c r="B1380" s="60"/>
      <c r="C1380" s="62"/>
      <c r="D1380" s="62"/>
      <c r="E1380" s="254" t="str">
        <f t="shared" si="137"/>
        <v/>
      </c>
      <c r="F1380" s="254" t="str">
        <f t="shared" si="136"/>
        <v/>
      </c>
      <c r="G1380" s="255" t="str">
        <f t="shared" si="135"/>
        <v/>
      </c>
      <c r="H1380" s="256" t="str">
        <f t="shared" si="138"/>
        <v/>
      </c>
      <c r="I1380" s="256" t="str">
        <f t="shared" si="139"/>
        <v/>
      </c>
      <c r="J1380" s="256" t="str">
        <f t="shared" si="140"/>
        <v/>
      </c>
    </row>
    <row r="1381" spans="2:10" ht="15.75" x14ac:dyDescent="0.3">
      <c r="B1381" s="60"/>
      <c r="C1381" s="62"/>
      <c r="D1381" s="62"/>
      <c r="E1381" s="254" t="str">
        <f t="shared" si="137"/>
        <v/>
      </c>
      <c r="F1381" s="254" t="str">
        <f t="shared" si="136"/>
        <v/>
      </c>
      <c r="G1381" s="255" t="str">
        <f t="shared" si="135"/>
        <v/>
      </c>
      <c r="H1381" s="256" t="str">
        <f t="shared" si="138"/>
        <v/>
      </c>
      <c r="I1381" s="256" t="str">
        <f t="shared" si="139"/>
        <v/>
      </c>
      <c r="J1381" s="256" t="str">
        <f t="shared" si="140"/>
        <v/>
      </c>
    </row>
    <row r="1382" spans="2:10" ht="15.75" x14ac:dyDescent="0.3">
      <c r="B1382" s="60"/>
      <c r="C1382" s="62"/>
      <c r="D1382" s="62"/>
      <c r="E1382" s="254" t="str">
        <f t="shared" si="137"/>
        <v/>
      </c>
      <c r="F1382" s="254" t="str">
        <f t="shared" si="136"/>
        <v/>
      </c>
      <c r="G1382" s="255" t="str">
        <f t="shared" si="135"/>
        <v/>
      </c>
      <c r="H1382" s="256" t="str">
        <f t="shared" si="138"/>
        <v/>
      </c>
      <c r="I1382" s="256" t="str">
        <f t="shared" si="139"/>
        <v/>
      </c>
      <c r="J1382" s="256" t="str">
        <f t="shared" si="140"/>
        <v/>
      </c>
    </row>
    <row r="1383" spans="2:10" ht="15.75" x14ac:dyDescent="0.3">
      <c r="B1383" s="60"/>
      <c r="C1383" s="62"/>
      <c r="D1383" s="62"/>
      <c r="E1383" s="254" t="str">
        <f t="shared" si="137"/>
        <v/>
      </c>
      <c r="F1383" s="254" t="str">
        <f t="shared" si="136"/>
        <v/>
      </c>
      <c r="G1383" s="255" t="str">
        <f t="shared" si="135"/>
        <v/>
      </c>
      <c r="H1383" s="256" t="str">
        <f t="shared" si="138"/>
        <v/>
      </c>
      <c r="I1383" s="256" t="str">
        <f t="shared" si="139"/>
        <v/>
      </c>
      <c r="J1383" s="256" t="str">
        <f t="shared" si="140"/>
        <v/>
      </c>
    </row>
    <row r="1384" spans="2:10" ht="15.75" x14ac:dyDescent="0.3">
      <c r="B1384" s="60"/>
      <c r="C1384" s="62"/>
      <c r="D1384" s="62"/>
      <c r="E1384" s="254" t="str">
        <f t="shared" si="137"/>
        <v/>
      </c>
      <c r="F1384" s="254" t="str">
        <f t="shared" si="136"/>
        <v/>
      </c>
      <c r="G1384" s="255" t="str">
        <f t="shared" si="135"/>
        <v/>
      </c>
      <c r="H1384" s="256" t="str">
        <f t="shared" si="138"/>
        <v/>
      </c>
      <c r="I1384" s="256" t="str">
        <f t="shared" si="139"/>
        <v/>
      </c>
      <c r="J1384" s="256" t="str">
        <f t="shared" si="140"/>
        <v/>
      </c>
    </row>
    <row r="1385" spans="2:10" ht="15.75" x14ac:dyDescent="0.3">
      <c r="B1385" s="60"/>
      <c r="C1385" s="62"/>
      <c r="D1385" s="62"/>
      <c r="E1385" s="254" t="str">
        <f t="shared" si="137"/>
        <v/>
      </c>
      <c r="F1385" s="254" t="str">
        <f t="shared" si="136"/>
        <v/>
      </c>
      <c r="G1385" s="255" t="str">
        <f t="shared" si="135"/>
        <v/>
      </c>
      <c r="H1385" s="256" t="str">
        <f t="shared" si="138"/>
        <v/>
      </c>
      <c r="I1385" s="256" t="str">
        <f t="shared" si="139"/>
        <v/>
      </c>
      <c r="J1385" s="256" t="str">
        <f t="shared" si="140"/>
        <v/>
      </c>
    </row>
    <row r="1386" spans="2:10" ht="15.75" x14ac:dyDescent="0.3">
      <c r="B1386" s="60"/>
      <c r="C1386" s="62"/>
      <c r="D1386" s="62"/>
      <c r="E1386" s="254" t="str">
        <f t="shared" si="137"/>
        <v/>
      </c>
      <c r="F1386" s="254" t="str">
        <f t="shared" si="136"/>
        <v/>
      </c>
      <c r="G1386" s="255" t="str">
        <f t="shared" si="135"/>
        <v/>
      </c>
      <c r="H1386" s="256" t="str">
        <f t="shared" si="138"/>
        <v/>
      </c>
      <c r="I1386" s="256" t="str">
        <f t="shared" si="139"/>
        <v/>
      </c>
      <c r="J1386" s="256" t="str">
        <f t="shared" si="140"/>
        <v/>
      </c>
    </row>
    <row r="1387" spans="2:10" ht="15.75" x14ac:dyDescent="0.3">
      <c r="B1387" s="60"/>
      <c r="C1387" s="62"/>
      <c r="D1387" s="62"/>
      <c r="E1387" s="254" t="str">
        <f t="shared" si="137"/>
        <v/>
      </c>
      <c r="F1387" s="254" t="str">
        <f t="shared" si="136"/>
        <v/>
      </c>
      <c r="G1387" s="255" t="str">
        <f t="shared" si="135"/>
        <v/>
      </c>
      <c r="H1387" s="256" t="str">
        <f t="shared" si="138"/>
        <v/>
      </c>
      <c r="I1387" s="256" t="str">
        <f t="shared" si="139"/>
        <v/>
      </c>
      <c r="J1387" s="256" t="str">
        <f t="shared" si="140"/>
        <v/>
      </c>
    </row>
    <row r="1388" spans="2:10" ht="15.75" x14ac:dyDescent="0.3">
      <c r="B1388" s="60"/>
      <c r="C1388" s="62"/>
      <c r="D1388" s="62"/>
      <c r="E1388" s="254" t="str">
        <f t="shared" si="137"/>
        <v/>
      </c>
      <c r="F1388" s="254" t="str">
        <f t="shared" si="136"/>
        <v/>
      </c>
      <c r="G1388" s="255" t="str">
        <f t="shared" si="135"/>
        <v/>
      </c>
      <c r="H1388" s="256" t="str">
        <f t="shared" si="138"/>
        <v/>
      </c>
      <c r="I1388" s="256" t="str">
        <f t="shared" si="139"/>
        <v/>
      </c>
      <c r="J1388" s="256" t="str">
        <f t="shared" si="140"/>
        <v/>
      </c>
    </row>
    <row r="1389" spans="2:10" ht="15.75" x14ac:dyDescent="0.3">
      <c r="B1389" s="60"/>
      <c r="C1389" s="62"/>
      <c r="D1389" s="62"/>
      <c r="E1389" s="254" t="str">
        <f t="shared" si="137"/>
        <v/>
      </c>
      <c r="F1389" s="254" t="str">
        <f t="shared" si="136"/>
        <v/>
      </c>
      <c r="G1389" s="255" t="str">
        <f t="shared" si="135"/>
        <v/>
      </c>
      <c r="H1389" s="256" t="str">
        <f t="shared" si="138"/>
        <v/>
      </c>
      <c r="I1389" s="256" t="str">
        <f t="shared" si="139"/>
        <v/>
      </c>
      <c r="J1389" s="256" t="str">
        <f t="shared" si="140"/>
        <v/>
      </c>
    </row>
    <row r="1390" spans="2:10" ht="15.75" x14ac:dyDescent="0.3">
      <c r="B1390" s="60"/>
      <c r="C1390" s="62"/>
      <c r="D1390" s="62"/>
      <c r="E1390" s="254" t="str">
        <f t="shared" si="137"/>
        <v/>
      </c>
      <c r="F1390" s="254" t="str">
        <f t="shared" si="136"/>
        <v/>
      </c>
      <c r="G1390" s="255" t="str">
        <f t="shared" si="135"/>
        <v/>
      </c>
      <c r="H1390" s="256" t="str">
        <f t="shared" si="138"/>
        <v/>
      </c>
      <c r="I1390" s="256" t="str">
        <f t="shared" si="139"/>
        <v/>
      </c>
      <c r="J1390" s="256" t="str">
        <f t="shared" si="140"/>
        <v/>
      </c>
    </row>
    <row r="1391" spans="2:10" ht="15.75" x14ac:dyDescent="0.3">
      <c r="B1391" s="60"/>
      <c r="C1391" s="62"/>
      <c r="D1391" s="62"/>
      <c r="E1391" s="254" t="str">
        <f t="shared" si="137"/>
        <v/>
      </c>
      <c r="F1391" s="254" t="str">
        <f t="shared" si="136"/>
        <v/>
      </c>
      <c r="G1391" s="255" t="str">
        <f t="shared" si="135"/>
        <v/>
      </c>
      <c r="H1391" s="256" t="str">
        <f t="shared" si="138"/>
        <v/>
      </c>
      <c r="I1391" s="256" t="str">
        <f t="shared" si="139"/>
        <v/>
      </c>
      <c r="J1391" s="256" t="str">
        <f t="shared" si="140"/>
        <v/>
      </c>
    </row>
    <row r="1392" spans="2:10" ht="15.75" x14ac:dyDescent="0.3">
      <c r="B1392" s="60"/>
      <c r="C1392" s="62"/>
      <c r="D1392" s="62"/>
      <c r="E1392" s="254" t="str">
        <f t="shared" si="137"/>
        <v/>
      </c>
      <c r="F1392" s="254" t="str">
        <f t="shared" si="136"/>
        <v/>
      </c>
      <c r="G1392" s="255" t="str">
        <f t="shared" si="135"/>
        <v/>
      </c>
      <c r="H1392" s="256" t="str">
        <f t="shared" si="138"/>
        <v/>
      </c>
      <c r="I1392" s="256" t="str">
        <f t="shared" si="139"/>
        <v/>
      </c>
      <c r="J1392" s="256" t="str">
        <f t="shared" si="140"/>
        <v/>
      </c>
    </row>
    <row r="1393" spans="2:10" ht="15.75" x14ac:dyDescent="0.3">
      <c r="B1393" s="60"/>
      <c r="C1393" s="62"/>
      <c r="D1393" s="62"/>
      <c r="E1393" s="254" t="str">
        <f t="shared" si="137"/>
        <v/>
      </c>
      <c r="F1393" s="254" t="str">
        <f t="shared" si="136"/>
        <v/>
      </c>
      <c r="G1393" s="255" t="str">
        <f t="shared" si="135"/>
        <v/>
      </c>
      <c r="H1393" s="256" t="str">
        <f t="shared" si="138"/>
        <v/>
      </c>
      <c r="I1393" s="256" t="str">
        <f t="shared" si="139"/>
        <v/>
      </c>
      <c r="J1393" s="256" t="str">
        <f t="shared" si="140"/>
        <v/>
      </c>
    </row>
    <row r="1394" spans="2:10" ht="15.75" x14ac:dyDescent="0.3">
      <c r="B1394" s="60"/>
      <c r="C1394" s="62"/>
      <c r="D1394" s="62"/>
      <c r="E1394" s="254" t="str">
        <f t="shared" si="137"/>
        <v/>
      </c>
      <c r="F1394" s="254" t="str">
        <f t="shared" si="136"/>
        <v/>
      </c>
      <c r="G1394" s="255" t="str">
        <f t="shared" si="135"/>
        <v/>
      </c>
      <c r="H1394" s="256" t="str">
        <f t="shared" si="138"/>
        <v/>
      </c>
      <c r="I1394" s="256" t="str">
        <f t="shared" si="139"/>
        <v/>
      </c>
      <c r="J1394" s="256" t="str">
        <f t="shared" si="140"/>
        <v/>
      </c>
    </row>
    <row r="1395" spans="2:10" ht="15.75" x14ac:dyDescent="0.3">
      <c r="B1395" s="60"/>
      <c r="C1395" s="62"/>
      <c r="D1395" s="62"/>
      <c r="E1395" s="254" t="str">
        <f t="shared" si="137"/>
        <v/>
      </c>
      <c r="F1395" s="254" t="str">
        <f t="shared" si="136"/>
        <v/>
      </c>
      <c r="G1395" s="255" t="str">
        <f t="shared" si="135"/>
        <v/>
      </c>
      <c r="H1395" s="256" t="str">
        <f t="shared" si="138"/>
        <v/>
      </c>
      <c r="I1395" s="256" t="str">
        <f t="shared" si="139"/>
        <v/>
      </c>
      <c r="J1395" s="256" t="str">
        <f t="shared" si="140"/>
        <v/>
      </c>
    </row>
    <row r="1396" spans="2:10" ht="15.75" x14ac:dyDescent="0.3">
      <c r="B1396" s="60"/>
      <c r="C1396" s="62"/>
      <c r="D1396" s="62"/>
      <c r="E1396" s="254" t="str">
        <f t="shared" si="137"/>
        <v/>
      </c>
      <c r="F1396" s="254" t="str">
        <f t="shared" si="136"/>
        <v/>
      </c>
      <c r="G1396" s="255" t="str">
        <f t="shared" si="135"/>
        <v/>
      </c>
      <c r="H1396" s="256" t="str">
        <f t="shared" si="138"/>
        <v/>
      </c>
      <c r="I1396" s="256" t="str">
        <f t="shared" si="139"/>
        <v/>
      </c>
      <c r="J1396" s="256" t="str">
        <f t="shared" si="140"/>
        <v/>
      </c>
    </row>
    <row r="1397" spans="2:10" ht="15.75" x14ac:dyDescent="0.3">
      <c r="B1397" s="60"/>
      <c r="C1397" s="62"/>
      <c r="D1397" s="62"/>
      <c r="E1397" s="254" t="str">
        <f t="shared" si="137"/>
        <v/>
      </c>
      <c r="F1397" s="254" t="str">
        <f t="shared" si="136"/>
        <v/>
      </c>
      <c r="G1397" s="255" t="str">
        <f t="shared" si="135"/>
        <v/>
      </c>
      <c r="H1397" s="256" t="str">
        <f t="shared" si="138"/>
        <v/>
      </c>
      <c r="I1397" s="256" t="str">
        <f t="shared" si="139"/>
        <v/>
      </c>
      <c r="J1397" s="256" t="str">
        <f t="shared" si="140"/>
        <v/>
      </c>
    </row>
    <row r="1398" spans="2:10" ht="15.75" x14ac:dyDescent="0.3">
      <c r="B1398" s="60"/>
      <c r="C1398" s="62"/>
      <c r="D1398" s="62"/>
      <c r="E1398" s="254" t="str">
        <f t="shared" si="137"/>
        <v/>
      </c>
      <c r="F1398" s="254" t="str">
        <f t="shared" si="136"/>
        <v/>
      </c>
      <c r="G1398" s="255" t="str">
        <f t="shared" si="135"/>
        <v/>
      </c>
      <c r="H1398" s="256" t="str">
        <f t="shared" si="138"/>
        <v/>
      </c>
      <c r="I1398" s="256" t="str">
        <f t="shared" si="139"/>
        <v/>
      </c>
      <c r="J1398" s="256" t="str">
        <f t="shared" si="140"/>
        <v/>
      </c>
    </row>
    <row r="1399" spans="2:10" ht="15.75" x14ac:dyDescent="0.3">
      <c r="B1399" s="60"/>
      <c r="C1399" s="62"/>
      <c r="D1399" s="62"/>
      <c r="E1399" s="254" t="str">
        <f t="shared" si="137"/>
        <v/>
      </c>
      <c r="F1399" s="254" t="str">
        <f t="shared" si="136"/>
        <v/>
      </c>
      <c r="G1399" s="255" t="str">
        <f t="shared" si="135"/>
        <v/>
      </c>
      <c r="H1399" s="256" t="str">
        <f t="shared" si="138"/>
        <v/>
      </c>
      <c r="I1399" s="256" t="str">
        <f t="shared" si="139"/>
        <v/>
      </c>
      <c r="J1399" s="256" t="str">
        <f t="shared" si="140"/>
        <v/>
      </c>
    </row>
    <row r="1400" spans="2:10" ht="15.75" x14ac:dyDescent="0.3">
      <c r="B1400" s="60"/>
      <c r="C1400" s="62"/>
      <c r="D1400" s="62"/>
      <c r="E1400" s="254" t="str">
        <f t="shared" si="137"/>
        <v/>
      </c>
      <c r="F1400" s="254" t="str">
        <f t="shared" si="136"/>
        <v/>
      </c>
      <c r="G1400" s="255" t="str">
        <f t="shared" si="135"/>
        <v/>
      </c>
      <c r="H1400" s="256" t="str">
        <f t="shared" si="138"/>
        <v/>
      </c>
      <c r="I1400" s="256" t="str">
        <f t="shared" si="139"/>
        <v/>
      </c>
      <c r="J1400" s="256" t="str">
        <f t="shared" si="140"/>
        <v/>
      </c>
    </row>
    <row r="1401" spans="2:10" ht="15.75" x14ac:dyDescent="0.3">
      <c r="B1401" s="60"/>
      <c r="C1401" s="62"/>
      <c r="D1401" s="62"/>
      <c r="E1401" s="254" t="str">
        <f t="shared" si="137"/>
        <v/>
      </c>
      <c r="F1401" s="254" t="str">
        <f t="shared" si="136"/>
        <v/>
      </c>
      <c r="G1401" s="255" t="str">
        <f t="shared" si="135"/>
        <v/>
      </c>
      <c r="H1401" s="256" t="str">
        <f t="shared" si="138"/>
        <v/>
      </c>
      <c r="I1401" s="256" t="str">
        <f t="shared" si="139"/>
        <v/>
      </c>
      <c r="J1401" s="256" t="str">
        <f t="shared" si="140"/>
        <v/>
      </c>
    </row>
    <row r="1402" spans="2:10" ht="15.75" x14ac:dyDescent="0.3">
      <c r="B1402" s="60"/>
      <c r="C1402" s="62"/>
      <c r="D1402" s="62"/>
      <c r="E1402" s="254" t="str">
        <f t="shared" si="137"/>
        <v/>
      </c>
      <c r="F1402" s="254" t="str">
        <f t="shared" si="136"/>
        <v/>
      </c>
      <c r="G1402" s="255" t="str">
        <f t="shared" si="135"/>
        <v/>
      </c>
      <c r="H1402" s="256" t="str">
        <f t="shared" si="138"/>
        <v/>
      </c>
      <c r="I1402" s="256" t="str">
        <f t="shared" si="139"/>
        <v/>
      </c>
      <c r="J1402" s="256" t="str">
        <f t="shared" si="140"/>
        <v/>
      </c>
    </row>
    <row r="1403" spans="2:10" ht="15.75" x14ac:dyDescent="0.3">
      <c r="B1403" s="60"/>
      <c r="C1403" s="62"/>
      <c r="D1403" s="62"/>
      <c r="E1403" s="254" t="str">
        <f t="shared" si="137"/>
        <v/>
      </c>
      <c r="F1403" s="254" t="str">
        <f t="shared" si="136"/>
        <v/>
      </c>
      <c r="G1403" s="255" t="str">
        <f t="shared" si="135"/>
        <v/>
      </c>
      <c r="H1403" s="256" t="str">
        <f t="shared" si="138"/>
        <v/>
      </c>
      <c r="I1403" s="256" t="str">
        <f t="shared" si="139"/>
        <v/>
      </c>
      <c r="J1403" s="256" t="str">
        <f t="shared" si="140"/>
        <v/>
      </c>
    </row>
    <row r="1404" spans="2:10" ht="15.75" x14ac:dyDescent="0.3">
      <c r="B1404" s="60"/>
      <c r="C1404" s="62"/>
      <c r="D1404" s="62"/>
      <c r="E1404" s="254" t="str">
        <f t="shared" si="137"/>
        <v/>
      </c>
      <c r="F1404" s="254" t="str">
        <f t="shared" si="136"/>
        <v/>
      </c>
      <c r="G1404" s="255" t="str">
        <f t="shared" si="135"/>
        <v/>
      </c>
      <c r="H1404" s="256" t="str">
        <f t="shared" si="138"/>
        <v/>
      </c>
      <c r="I1404" s="256" t="str">
        <f t="shared" si="139"/>
        <v/>
      </c>
      <c r="J1404" s="256" t="str">
        <f t="shared" si="140"/>
        <v/>
      </c>
    </row>
    <row r="1405" spans="2:10" ht="15.75" x14ac:dyDescent="0.3">
      <c r="B1405" s="60"/>
      <c r="C1405" s="62"/>
      <c r="D1405" s="62"/>
      <c r="E1405" s="254" t="str">
        <f t="shared" si="137"/>
        <v/>
      </c>
      <c r="F1405" s="254" t="str">
        <f t="shared" si="136"/>
        <v/>
      </c>
      <c r="G1405" s="255" t="str">
        <f t="shared" si="135"/>
        <v/>
      </c>
      <c r="H1405" s="256" t="str">
        <f t="shared" si="138"/>
        <v/>
      </c>
      <c r="I1405" s="256" t="str">
        <f t="shared" si="139"/>
        <v/>
      </c>
      <c r="J1405" s="256" t="str">
        <f t="shared" si="140"/>
        <v/>
      </c>
    </row>
    <row r="1406" spans="2:10" ht="15.75" x14ac:dyDescent="0.3">
      <c r="B1406" s="60"/>
      <c r="C1406" s="62"/>
      <c r="D1406" s="62"/>
      <c r="E1406" s="254" t="str">
        <f t="shared" si="137"/>
        <v/>
      </c>
      <c r="F1406" s="254" t="str">
        <f t="shared" si="136"/>
        <v/>
      </c>
      <c r="G1406" s="255" t="str">
        <f t="shared" si="135"/>
        <v/>
      </c>
      <c r="H1406" s="256" t="str">
        <f t="shared" si="138"/>
        <v/>
      </c>
      <c r="I1406" s="256" t="str">
        <f t="shared" si="139"/>
        <v/>
      </c>
      <c r="J1406" s="256" t="str">
        <f t="shared" si="140"/>
        <v/>
      </c>
    </row>
    <row r="1407" spans="2:10" ht="15.75" x14ac:dyDescent="0.3">
      <c r="B1407" s="60"/>
      <c r="C1407" s="62"/>
      <c r="D1407" s="62"/>
      <c r="E1407" s="254" t="str">
        <f t="shared" si="137"/>
        <v/>
      </c>
      <c r="F1407" s="254" t="str">
        <f t="shared" si="136"/>
        <v/>
      </c>
      <c r="G1407" s="255" t="str">
        <f t="shared" si="135"/>
        <v/>
      </c>
      <c r="H1407" s="256" t="str">
        <f t="shared" si="138"/>
        <v/>
      </c>
      <c r="I1407" s="256" t="str">
        <f t="shared" si="139"/>
        <v/>
      </c>
      <c r="J1407" s="256" t="str">
        <f t="shared" si="140"/>
        <v/>
      </c>
    </row>
    <row r="1408" spans="2:10" ht="15.75" x14ac:dyDescent="0.3">
      <c r="B1408" s="60"/>
      <c r="C1408" s="62"/>
      <c r="D1408" s="62"/>
      <c r="E1408" s="254" t="str">
        <f t="shared" si="137"/>
        <v/>
      </c>
      <c r="F1408" s="254" t="str">
        <f t="shared" si="136"/>
        <v/>
      </c>
      <c r="G1408" s="255" t="str">
        <f t="shared" si="135"/>
        <v/>
      </c>
      <c r="H1408" s="256" t="str">
        <f t="shared" si="138"/>
        <v/>
      </c>
      <c r="I1408" s="256" t="str">
        <f t="shared" si="139"/>
        <v/>
      </c>
      <c r="J1408" s="256" t="str">
        <f t="shared" si="140"/>
        <v/>
      </c>
    </row>
    <row r="1409" spans="2:10" ht="15.75" x14ac:dyDescent="0.3">
      <c r="B1409" s="60"/>
      <c r="C1409" s="62"/>
      <c r="D1409" s="62"/>
      <c r="E1409" s="254" t="str">
        <f t="shared" si="137"/>
        <v/>
      </c>
      <c r="F1409" s="254" t="str">
        <f t="shared" si="136"/>
        <v/>
      </c>
      <c r="G1409" s="255" t="str">
        <f t="shared" si="135"/>
        <v/>
      </c>
      <c r="H1409" s="256" t="str">
        <f t="shared" si="138"/>
        <v/>
      </c>
      <c r="I1409" s="256" t="str">
        <f t="shared" si="139"/>
        <v/>
      </c>
      <c r="J1409" s="256" t="str">
        <f t="shared" si="140"/>
        <v/>
      </c>
    </row>
    <row r="1410" spans="2:10" ht="15.75" x14ac:dyDescent="0.3">
      <c r="B1410" s="60"/>
      <c r="C1410" s="62"/>
      <c r="D1410" s="62"/>
      <c r="E1410" s="254" t="str">
        <f t="shared" si="137"/>
        <v/>
      </c>
      <c r="F1410" s="254" t="str">
        <f t="shared" si="136"/>
        <v/>
      </c>
      <c r="G1410" s="255" t="str">
        <f t="shared" si="135"/>
        <v/>
      </c>
      <c r="H1410" s="256" t="str">
        <f t="shared" si="138"/>
        <v/>
      </c>
      <c r="I1410" s="256" t="str">
        <f t="shared" si="139"/>
        <v/>
      </c>
      <c r="J1410" s="256" t="str">
        <f t="shared" si="140"/>
        <v/>
      </c>
    </row>
    <row r="1411" spans="2:10" ht="15.75" x14ac:dyDescent="0.3">
      <c r="B1411" s="60"/>
      <c r="C1411" s="62"/>
      <c r="D1411" s="62"/>
      <c r="E1411" s="254" t="str">
        <f t="shared" si="137"/>
        <v/>
      </c>
      <c r="F1411" s="254" t="str">
        <f t="shared" si="136"/>
        <v/>
      </c>
      <c r="G1411" s="255" t="str">
        <f t="shared" si="135"/>
        <v/>
      </c>
      <c r="H1411" s="256" t="str">
        <f t="shared" si="138"/>
        <v/>
      </c>
      <c r="I1411" s="256" t="str">
        <f t="shared" si="139"/>
        <v/>
      </c>
      <c r="J1411" s="256" t="str">
        <f t="shared" si="140"/>
        <v/>
      </c>
    </row>
    <row r="1412" spans="2:10" ht="15.75" x14ac:dyDescent="0.3">
      <c r="B1412" s="60"/>
      <c r="C1412" s="62"/>
      <c r="D1412" s="62"/>
      <c r="E1412" s="254" t="str">
        <f t="shared" si="137"/>
        <v/>
      </c>
      <c r="F1412" s="254" t="str">
        <f t="shared" si="136"/>
        <v/>
      </c>
      <c r="G1412" s="255" t="str">
        <f t="shared" si="135"/>
        <v/>
      </c>
      <c r="H1412" s="256" t="str">
        <f t="shared" si="138"/>
        <v/>
      </c>
      <c r="I1412" s="256" t="str">
        <f t="shared" si="139"/>
        <v/>
      </c>
      <c r="J1412" s="256" t="str">
        <f t="shared" si="140"/>
        <v/>
      </c>
    </row>
    <row r="1413" spans="2:10" ht="15.75" x14ac:dyDescent="0.3">
      <c r="B1413" s="60"/>
      <c r="C1413" s="62"/>
      <c r="D1413" s="62"/>
      <c r="E1413" s="254" t="str">
        <f t="shared" si="137"/>
        <v/>
      </c>
      <c r="F1413" s="254" t="str">
        <f t="shared" si="136"/>
        <v/>
      </c>
      <c r="G1413" s="255" t="str">
        <f t="shared" si="135"/>
        <v/>
      </c>
      <c r="H1413" s="256" t="str">
        <f t="shared" si="138"/>
        <v/>
      </c>
      <c r="I1413" s="256" t="str">
        <f t="shared" si="139"/>
        <v/>
      </c>
      <c r="J1413" s="256" t="str">
        <f t="shared" si="140"/>
        <v/>
      </c>
    </row>
    <row r="1414" spans="2:10" ht="15.75" x14ac:dyDescent="0.3">
      <c r="B1414" s="60"/>
      <c r="C1414" s="62"/>
      <c r="D1414" s="62"/>
      <c r="E1414" s="254" t="str">
        <f t="shared" si="137"/>
        <v/>
      </c>
      <c r="F1414" s="254" t="str">
        <f t="shared" si="136"/>
        <v/>
      </c>
      <c r="G1414" s="255" t="str">
        <f t="shared" si="135"/>
        <v/>
      </c>
      <c r="H1414" s="256" t="str">
        <f t="shared" si="138"/>
        <v/>
      </c>
      <c r="I1414" s="256" t="str">
        <f t="shared" si="139"/>
        <v/>
      </c>
      <c r="J1414" s="256" t="str">
        <f t="shared" si="140"/>
        <v/>
      </c>
    </row>
    <row r="1415" spans="2:10" ht="15.75" x14ac:dyDescent="0.3">
      <c r="B1415" s="60"/>
      <c r="C1415" s="62"/>
      <c r="D1415" s="62"/>
      <c r="E1415" s="254" t="str">
        <f t="shared" si="137"/>
        <v/>
      </c>
      <c r="F1415" s="254" t="str">
        <f t="shared" si="136"/>
        <v/>
      </c>
      <c r="G1415" s="255" t="str">
        <f t="shared" si="135"/>
        <v/>
      </c>
      <c r="H1415" s="256" t="str">
        <f t="shared" si="138"/>
        <v/>
      </c>
      <c r="I1415" s="256" t="str">
        <f t="shared" si="139"/>
        <v/>
      </c>
      <c r="J1415" s="256" t="str">
        <f t="shared" si="140"/>
        <v/>
      </c>
    </row>
    <row r="1416" spans="2:10" ht="15.75" x14ac:dyDescent="0.3">
      <c r="B1416" s="60"/>
      <c r="C1416" s="62"/>
      <c r="D1416" s="62"/>
      <c r="E1416" s="254" t="str">
        <f t="shared" si="137"/>
        <v/>
      </c>
      <c r="F1416" s="254" t="str">
        <f t="shared" si="136"/>
        <v/>
      </c>
      <c r="G1416" s="255" t="str">
        <f t="shared" si="135"/>
        <v/>
      </c>
      <c r="H1416" s="256" t="str">
        <f t="shared" si="138"/>
        <v/>
      </c>
      <c r="I1416" s="256" t="str">
        <f t="shared" si="139"/>
        <v/>
      </c>
      <c r="J1416" s="256" t="str">
        <f t="shared" si="140"/>
        <v/>
      </c>
    </row>
    <row r="1417" spans="2:10" ht="15.75" x14ac:dyDescent="0.3">
      <c r="B1417" s="60"/>
      <c r="C1417" s="62"/>
      <c r="D1417" s="62"/>
      <c r="E1417" s="254" t="str">
        <f t="shared" si="137"/>
        <v/>
      </c>
      <c r="F1417" s="254" t="str">
        <f t="shared" si="136"/>
        <v/>
      </c>
      <c r="G1417" s="255" t="str">
        <f t="shared" ref="G1417:G1480" si="141">+IF(AND(B1418&lt;&gt;"",$F$5&gt;B1417),B1418-B1417,"")</f>
        <v/>
      </c>
      <c r="H1417" s="256" t="str">
        <f t="shared" si="138"/>
        <v/>
      </c>
      <c r="I1417" s="256" t="str">
        <f t="shared" si="139"/>
        <v/>
      </c>
      <c r="J1417" s="256" t="str">
        <f t="shared" si="140"/>
        <v/>
      </c>
    </row>
    <row r="1418" spans="2:10" ht="15.75" x14ac:dyDescent="0.3">
      <c r="B1418" s="60"/>
      <c r="C1418" s="62"/>
      <c r="D1418" s="62"/>
      <c r="E1418" s="254" t="str">
        <f t="shared" si="137"/>
        <v/>
      </c>
      <c r="F1418" s="254" t="str">
        <f t="shared" si="136"/>
        <v/>
      </c>
      <c r="G1418" s="255" t="str">
        <f t="shared" si="141"/>
        <v/>
      </c>
      <c r="H1418" s="256" t="str">
        <f t="shared" si="138"/>
        <v/>
      </c>
      <c r="I1418" s="256" t="str">
        <f t="shared" si="139"/>
        <v/>
      </c>
      <c r="J1418" s="256" t="str">
        <f t="shared" si="140"/>
        <v/>
      </c>
    </row>
    <row r="1419" spans="2:10" ht="15.75" x14ac:dyDescent="0.3">
      <c r="B1419" s="60"/>
      <c r="C1419" s="62"/>
      <c r="D1419" s="62"/>
      <c r="E1419" s="254" t="str">
        <f t="shared" si="137"/>
        <v/>
      </c>
      <c r="F1419" s="254" t="str">
        <f t="shared" si="136"/>
        <v/>
      </c>
      <c r="G1419" s="255" t="str">
        <f t="shared" si="141"/>
        <v/>
      </c>
      <c r="H1419" s="256" t="str">
        <f t="shared" si="138"/>
        <v/>
      </c>
      <c r="I1419" s="256" t="str">
        <f t="shared" si="139"/>
        <v/>
      </c>
      <c r="J1419" s="256" t="str">
        <f t="shared" si="140"/>
        <v/>
      </c>
    </row>
    <row r="1420" spans="2:10" ht="15.75" x14ac:dyDescent="0.3">
      <c r="B1420" s="60"/>
      <c r="C1420" s="62"/>
      <c r="D1420" s="62"/>
      <c r="E1420" s="254" t="str">
        <f t="shared" si="137"/>
        <v/>
      </c>
      <c r="F1420" s="254" t="str">
        <f t="shared" si="136"/>
        <v/>
      </c>
      <c r="G1420" s="255" t="str">
        <f t="shared" si="141"/>
        <v/>
      </c>
      <c r="H1420" s="256" t="str">
        <f t="shared" si="138"/>
        <v/>
      </c>
      <c r="I1420" s="256" t="str">
        <f t="shared" si="139"/>
        <v/>
      </c>
      <c r="J1420" s="256" t="str">
        <f t="shared" si="140"/>
        <v/>
      </c>
    </row>
    <row r="1421" spans="2:10" ht="15.75" x14ac:dyDescent="0.3">
      <c r="B1421" s="60"/>
      <c r="C1421" s="62"/>
      <c r="D1421" s="62"/>
      <c r="E1421" s="254" t="str">
        <f t="shared" si="137"/>
        <v/>
      </c>
      <c r="F1421" s="254" t="str">
        <f t="shared" si="136"/>
        <v/>
      </c>
      <c r="G1421" s="255" t="str">
        <f t="shared" si="141"/>
        <v/>
      </c>
      <c r="H1421" s="256" t="str">
        <f t="shared" si="138"/>
        <v/>
      </c>
      <c r="I1421" s="256" t="str">
        <f t="shared" si="139"/>
        <v/>
      </c>
      <c r="J1421" s="256" t="str">
        <f t="shared" si="140"/>
        <v/>
      </c>
    </row>
    <row r="1422" spans="2:10" ht="15.75" x14ac:dyDescent="0.3">
      <c r="B1422" s="60"/>
      <c r="C1422" s="62"/>
      <c r="D1422" s="62"/>
      <c r="E1422" s="254" t="str">
        <f t="shared" si="137"/>
        <v/>
      </c>
      <c r="F1422" s="254" t="str">
        <f t="shared" si="136"/>
        <v/>
      </c>
      <c r="G1422" s="255" t="str">
        <f t="shared" si="141"/>
        <v/>
      </c>
      <c r="H1422" s="256" t="str">
        <f t="shared" si="138"/>
        <v/>
      </c>
      <c r="I1422" s="256" t="str">
        <f t="shared" si="139"/>
        <v/>
      </c>
      <c r="J1422" s="256" t="str">
        <f t="shared" si="140"/>
        <v/>
      </c>
    </row>
    <row r="1423" spans="2:10" ht="15.75" x14ac:dyDescent="0.3">
      <c r="B1423" s="60"/>
      <c r="C1423" s="62"/>
      <c r="D1423" s="62"/>
      <c r="E1423" s="254" t="str">
        <f t="shared" si="137"/>
        <v/>
      </c>
      <c r="F1423" s="254" t="str">
        <f t="shared" si="136"/>
        <v/>
      </c>
      <c r="G1423" s="255" t="str">
        <f t="shared" si="141"/>
        <v/>
      </c>
      <c r="H1423" s="256" t="str">
        <f t="shared" si="138"/>
        <v/>
      </c>
      <c r="I1423" s="256" t="str">
        <f t="shared" si="139"/>
        <v/>
      </c>
      <c r="J1423" s="256" t="str">
        <f t="shared" si="140"/>
        <v/>
      </c>
    </row>
    <row r="1424" spans="2:10" ht="15.75" x14ac:dyDescent="0.3">
      <c r="B1424" s="60"/>
      <c r="C1424" s="62"/>
      <c r="D1424" s="62"/>
      <c r="E1424" s="254" t="str">
        <f t="shared" si="137"/>
        <v/>
      </c>
      <c r="F1424" s="254" t="str">
        <f t="shared" ref="F1424:F1487" si="142">+IFERROR(IF(E1424&gt;$H$5,E1424-$H$5,""),"")</f>
        <v/>
      </c>
      <c r="G1424" s="255" t="str">
        <f t="shared" si="141"/>
        <v/>
      </c>
      <c r="H1424" s="256" t="str">
        <f t="shared" si="138"/>
        <v/>
      </c>
      <c r="I1424" s="256" t="str">
        <f t="shared" si="139"/>
        <v/>
      </c>
      <c r="J1424" s="256" t="str">
        <f t="shared" si="140"/>
        <v/>
      </c>
    </row>
    <row r="1425" spans="2:10" ht="15.75" x14ac:dyDescent="0.3">
      <c r="B1425" s="60"/>
      <c r="C1425" s="62"/>
      <c r="D1425" s="62"/>
      <c r="E1425" s="254" t="str">
        <f t="shared" si="137"/>
        <v/>
      </c>
      <c r="F1425" s="254" t="str">
        <f t="shared" si="142"/>
        <v/>
      </c>
      <c r="G1425" s="255" t="str">
        <f t="shared" si="141"/>
        <v/>
      </c>
      <c r="H1425" s="256" t="str">
        <f t="shared" si="138"/>
        <v/>
      </c>
      <c r="I1425" s="256" t="str">
        <f t="shared" si="139"/>
        <v/>
      </c>
      <c r="J1425" s="256" t="str">
        <f t="shared" si="140"/>
        <v/>
      </c>
    </row>
    <row r="1426" spans="2:10" ht="15.75" x14ac:dyDescent="0.3">
      <c r="B1426" s="60"/>
      <c r="C1426" s="62"/>
      <c r="D1426" s="62"/>
      <c r="E1426" s="254" t="str">
        <f t="shared" si="137"/>
        <v/>
      </c>
      <c r="F1426" s="254" t="str">
        <f t="shared" si="142"/>
        <v/>
      </c>
      <c r="G1426" s="255" t="str">
        <f t="shared" si="141"/>
        <v/>
      </c>
      <c r="H1426" s="256" t="str">
        <f t="shared" si="138"/>
        <v/>
      </c>
      <c r="I1426" s="256" t="str">
        <f t="shared" si="139"/>
        <v/>
      </c>
      <c r="J1426" s="256" t="str">
        <f t="shared" si="140"/>
        <v/>
      </c>
    </row>
    <row r="1427" spans="2:10" ht="15.75" x14ac:dyDescent="0.3">
      <c r="B1427" s="60"/>
      <c r="C1427" s="62"/>
      <c r="D1427" s="62"/>
      <c r="E1427" s="254" t="str">
        <f t="shared" ref="E1427:E1490" si="143">+IF(C1427&lt;&gt;"",E1426+C1427-D1427,"")</f>
        <v/>
      </c>
      <c r="F1427" s="254" t="str">
        <f t="shared" si="142"/>
        <v/>
      </c>
      <c r="G1427" s="255" t="str">
        <f t="shared" si="141"/>
        <v/>
      </c>
      <c r="H1427" s="256" t="str">
        <f t="shared" ref="H1427:H1490" si="144">+IFERROR(IF(G1427&lt;&gt;0,F1427*G1427,0),"")</f>
        <v/>
      </c>
      <c r="I1427" s="256" t="str">
        <f t="shared" ref="I1427:I1490" si="145">+IFERROR((G1427*F1427*$I$5)/36500,"")</f>
        <v/>
      </c>
      <c r="J1427" s="256" t="str">
        <f t="shared" ref="J1427:J1490" si="146">+IFERROR(J1426+I1427,"")</f>
        <v/>
      </c>
    </row>
    <row r="1428" spans="2:10" ht="15.75" x14ac:dyDescent="0.3">
      <c r="B1428" s="60"/>
      <c r="C1428" s="62"/>
      <c r="D1428" s="62"/>
      <c r="E1428" s="254" t="str">
        <f t="shared" si="143"/>
        <v/>
      </c>
      <c r="F1428" s="254" t="str">
        <f t="shared" si="142"/>
        <v/>
      </c>
      <c r="G1428" s="255" t="str">
        <f t="shared" si="141"/>
        <v/>
      </c>
      <c r="H1428" s="256" t="str">
        <f t="shared" si="144"/>
        <v/>
      </c>
      <c r="I1428" s="256" t="str">
        <f t="shared" si="145"/>
        <v/>
      </c>
      <c r="J1428" s="256" t="str">
        <f t="shared" si="146"/>
        <v/>
      </c>
    </row>
    <row r="1429" spans="2:10" ht="15.75" x14ac:dyDescent="0.3">
      <c r="B1429" s="60"/>
      <c r="C1429" s="62"/>
      <c r="D1429" s="62"/>
      <c r="E1429" s="254" t="str">
        <f t="shared" si="143"/>
        <v/>
      </c>
      <c r="F1429" s="254" t="str">
        <f t="shared" si="142"/>
        <v/>
      </c>
      <c r="G1429" s="255" t="str">
        <f t="shared" si="141"/>
        <v/>
      </c>
      <c r="H1429" s="256" t="str">
        <f t="shared" si="144"/>
        <v/>
      </c>
      <c r="I1429" s="256" t="str">
        <f t="shared" si="145"/>
        <v/>
      </c>
      <c r="J1429" s="256" t="str">
        <f t="shared" si="146"/>
        <v/>
      </c>
    </row>
    <row r="1430" spans="2:10" ht="15.75" x14ac:dyDescent="0.3">
      <c r="B1430" s="60"/>
      <c r="C1430" s="62"/>
      <c r="D1430" s="62"/>
      <c r="E1430" s="254" t="str">
        <f t="shared" si="143"/>
        <v/>
      </c>
      <c r="F1430" s="254" t="str">
        <f t="shared" si="142"/>
        <v/>
      </c>
      <c r="G1430" s="255" t="str">
        <f t="shared" si="141"/>
        <v/>
      </c>
      <c r="H1430" s="256" t="str">
        <f t="shared" si="144"/>
        <v/>
      </c>
      <c r="I1430" s="256" t="str">
        <f t="shared" si="145"/>
        <v/>
      </c>
      <c r="J1430" s="256" t="str">
        <f t="shared" si="146"/>
        <v/>
      </c>
    </row>
    <row r="1431" spans="2:10" ht="15.75" x14ac:dyDescent="0.3">
      <c r="B1431" s="60"/>
      <c r="C1431" s="62"/>
      <c r="D1431" s="62"/>
      <c r="E1431" s="254" t="str">
        <f t="shared" si="143"/>
        <v/>
      </c>
      <c r="F1431" s="254" t="str">
        <f t="shared" si="142"/>
        <v/>
      </c>
      <c r="G1431" s="255" t="str">
        <f t="shared" si="141"/>
        <v/>
      </c>
      <c r="H1431" s="256" t="str">
        <f t="shared" si="144"/>
        <v/>
      </c>
      <c r="I1431" s="256" t="str">
        <f t="shared" si="145"/>
        <v/>
      </c>
      <c r="J1431" s="256" t="str">
        <f t="shared" si="146"/>
        <v/>
      </c>
    </row>
    <row r="1432" spans="2:10" ht="15.75" x14ac:dyDescent="0.3">
      <c r="B1432" s="60"/>
      <c r="C1432" s="62"/>
      <c r="D1432" s="62"/>
      <c r="E1432" s="254" t="str">
        <f t="shared" si="143"/>
        <v/>
      </c>
      <c r="F1432" s="254" t="str">
        <f t="shared" si="142"/>
        <v/>
      </c>
      <c r="G1432" s="255" t="str">
        <f t="shared" si="141"/>
        <v/>
      </c>
      <c r="H1432" s="256" t="str">
        <f t="shared" si="144"/>
        <v/>
      </c>
      <c r="I1432" s="256" t="str">
        <f t="shared" si="145"/>
        <v/>
      </c>
      <c r="J1432" s="256" t="str">
        <f t="shared" si="146"/>
        <v/>
      </c>
    </row>
    <row r="1433" spans="2:10" ht="15.75" x14ac:dyDescent="0.3">
      <c r="B1433" s="60"/>
      <c r="C1433" s="62"/>
      <c r="D1433" s="62"/>
      <c r="E1433" s="254" t="str">
        <f t="shared" si="143"/>
        <v/>
      </c>
      <c r="F1433" s="254" t="str">
        <f t="shared" si="142"/>
        <v/>
      </c>
      <c r="G1433" s="255" t="str">
        <f t="shared" si="141"/>
        <v/>
      </c>
      <c r="H1433" s="256" t="str">
        <f t="shared" si="144"/>
        <v/>
      </c>
      <c r="I1433" s="256" t="str">
        <f t="shared" si="145"/>
        <v/>
      </c>
      <c r="J1433" s="256" t="str">
        <f t="shared" si="146"/>
        <v/>
      </c>
    </row>
    <row r="1434" spans="2:10" ht="15.75" x14ac:dyDescent="0.3">
      <c r="B1434" s="60"/>
      <c r="C1434" s="62"/>
      <c r="D1434" s="62"/>
      <c r="E1434" s="254" t="str">
        <f t="shared" si="143"/>
        <v/>
      </c>
      <c r="F1434" s="254" t="str">
        <f t="shared" si="142"/>
        <v/>
      </c>
      <c r="G1434" s="255" t="str">
        <f t="shared" si="141"/>
        <v/>
      </c>
      <c r="H1434" s="256" t="str">
        <f t="shared" si="144"/>
        <v/>
      </c>
      <c r="I1434" s="256" t="str">
        <f t="shared" si="145"/>
        <v/>
      </c>
      <c r="J1434" s="256" t="str">
        <f t="shared" si="146"/>
        <v/>
      </c>
    </row>
    <row r="1435" spans="2:10" ht="15.75" x14ac:dyDescent="0.3">
      <c r="B1435" s="60"/>
      <c r="C1435" s="62"/>
      <c r="D1435" s="62"/>
      <c r="E1435" s="254" t="str">
        <f t="shared" si="143"/>
        <v/>
      </c>
      <c r="F1435" s="254" t="str">
        <f t="shared" si="142"/>
        <v/>
      </c>
      <c r="G1435" s="255" t="str">
        <f t="shared" si="141"/>
        <v/>
      </c>
      <c r="H1435" s="256" t="str">
        <f t="shared" si="144"/>
        <v/>
      </c>
      <c r="I1435" s="256" t="str">
        <f t="shared" si="145"/>
        <v/>
      </c>
      <c r="J1435" s="256" t="str">
        <f t="shared" si="146"/>
        <v/>
      </c>
    </row>
    <row r="1436" spans="2:10" ht="15.75" x14ac:dyDescent="0.3">
      <c r="B1436" s="60"/>
      <c r="C1436" s="62"/>
      <c r="D1436" s="62"/>
      <c r="E1436" s="254" t="str">
        <f t="shared" si="143"/>
        <v/>
      </c>
      <c r="F1436" s="254" t="str">
        <f t="shared" si="142"/>
        <v/>
      </c>
      <c r="G1436" s="255" t="str">
        <f t="shared" si="141"/>
        <v/>
      </c>
      <c r="H1436" s="256" t="str">
        <f t="shared" si="144"/>
        <v/>
      </c>
      <c r="I1436" s="256" t="str">
        <f t="shared" si="145"/>
        <v/>
      </c>
      <c r="J1436" s="256" t="str">
        <f t="shared" si="146"/>
        <v/>
      </c>
    </row>
    <row r="1437" spans="2:10" ht="15.75" x14ac:dyDescent="0.3">
      <c r="B1437" s="60"/>
      <c r="C1437" s="62"/>
      <c r="D1437" s="62"/>
      <c r="E1437" s="254" t="str">
        <f t="shared" si="143"/>
        <v/>
      </c>
      <c r="F1437" s="254" t="str">
        <f t="shared" si="142"/>
        <v/>
      </c>
      <c r="G1437" s="255" t="str">
        <f t="shared" si="141"/>
        <v/>
      </c>
      <c r="H1437" s="256" t="str">
        <f t="shared" si="144"/>
        <v/>
      </c>
      <c r="I1437" s="256" t="str">
        <f t="shared" si="145"/>
        <v/>
      </c>
      <c r="J1437" s="256" t="str">
        <f t="shared" si="146"/>
        <v/>
      </c>
    </row>
    <row r="1438" spans="2:10" ht="15.75" x14ac:dyDescent="0.3">
      <c r="B1438" s="60"/>
      <c r="C1438" s="62"/>
      <c r="D1438" s="62"/>
      <c r="E1438" s="254" t="str">
        <f t="shared" si="143"/>
        <v/>
      </c>
      <c r="F1438" s="254" t="str">
        <f t="shared" si="142"/>
        <v/>
      </c>
      <c r="G1438" s="255" t="str">
        <f t="shared" si="141"/>
        <v/>
      </c>
      <c r="H1438" s="256" t="str">
        <f t="shared" si="144"/>
        <v/>
      </c>
      <c r="I1438" s="256" t="str">
        <f t="shared" si="145"/>
        <v/>
      </c>
      <c r="J1438" s="256" t="str">
        <f t="shared" si="146"/>
        <v/>
      </c>
    </row>
    <row r="1439" spans="2:10" ht="15.75" x14ac:dyDescent="0.3">
      <c r="B1439" s="60"/>
      <c r="C1439" s="62"/>
      <c r="D1439" s="62"/>
      <c r="E1439" s="254" t="str">
        <f t="shared" si="143"/>
        <v/>
      </c>
      <c r="F1439" s="254" t="str">
        <f t="shared" si="142"/>
        <v/>
      </c>
      <c r="G1439" s="255" t="str">
        <f t="shared" si="141"/>
        <v/>
      </c>
      <c r="H1439" s="256" t="str">
        <f t="shared" si="144"/>
        <v/>
      </c>
      <c r="I1439" s="256" t="str">
        <f t="shared" si="145"/>
        <v/>
      </c>
      <c r="J1439" s="256" t="str">
        <f t="shared" si="146"/>
        <v/>
      </c>
    </row>
    <row r="1440" spans="2:10" ht="15.75" x14ac:dyDescent="0.3">
      <c r="B1440" s="60"/>
      <c r="C1440" s="62"/>
      <c r="D1440" s="62"/>
      <c r="E1440" s="254" t="str">
        <f t="shared" si="143"/>
        <v/>
      </c>
      <c r="F1440" s="254" t="str">
        <f t="shared" si="142"/>
        <v/>
      </c>
      <c r="G1440" s="255" t="str">
        <f t="shared" si="141"/>
        <v/>
      </c>
      <c r="H1440" s="256" t="str">
        <f t="shared" si="144"/>
        <v/>
      </c>
      <c r="I1440" s="256" t="str">
        <f t="shared" si="145"/>
        <v/>
      </c>
      <c r="J1440" s="256" t="str">
        <f t="shared" si="146"/>
        <v/>
      </c>
    </row>
    <row r="1441" spans="2:10" ht="15.75" x14ac:dyDescent="0.3">
      <c r="B1441" s="60"/>
      <c r="C1441" s="62"/>
      <c r="D1441" s="62"/>
      <c r="E1441" s="254" t="str">
        <f t="shared" si="143"/>
        <v/>
      </c>
      <c r="F1441" s="254" t="str">
        <f t="shared" si="142"/>
        <v/>
      </c>
      <c r="G1441" s="255" t="str">
        <f t="shared" si="141"/>
        <v/>
      </c>
      <c r="H1441" s="256" t="str">
        <f t="shared" si="144"/>
        <v/>
      </c>
      <c r="I1441" s="256" t="str">
        <f t="shared" si="145"/>
        <v/>
      </c>
      <c r="J1441" s="256" t="str">
        <f t="shared" si="146"/>
        <v/>
      </c>
    </row>
    <row r="1442" spans="2:10" ht="15.75" x14ac:dyDescent="0.3">
      <c r="B1442" s="60"/>
      <c r="C1442" s="62"/>
      <c r="D1442" s="62"/>
      <c r="E1442" s="254" t="str">
        <f t="shared" si="143"/>
        <v/>
      </c>
      <c r="F1442" s="254" t="str">
        <f t="shared" si="142"/>
        <v/>
      </c>
      <c r="G1442" s="255" t="str">
        <f t="shared" si="141"/>
        <v/>
      </c>
      <c r="H1442" s="256" t="str">
        <f t="shared" si="144"/>
        <v/>
      </c>
      <c r="I1442" s="256" t="str">
        <f t="shared" si="145"/>
        <v/>
      </c>
      <c r="J1442" s="256" t="str">
        <f t="shared" si="146"/>
        <v/>
      </c>
    </row>
    <row r="1443" spans="2:10" ht="15.75" x14ac:dyDescent="0.3">
      <c r="B1443" s="60"/>
      <c r="C1443" s="62"/>
      <c r="D1443" s="62"/>
      <c r="E1443" s="254" t="str">
        <f t="shared" si="143"/>
        <v/>
      </c>
      <c r="F1443" s="254" t="str">
        <f t="shared" si="142"/>
        <v/>
      </c>
      <c r="G1443" s="255" t="str">
        <f t="shared" si="141"/>
        <v/>
      </c>
      <c r="H1443" s="256" t="str">
        <f t="shared" si="144"/>
        <v/>
      </c>
      <c r="I1443" s="256" t="str">
        <f t="shared" si="145"/>
        <v/>
      </c>
      <c r="J1443" s="256" t="str">
        <f t="shared" si="146"/>
        <v/>
      </c>
    </row>
    <row r="1444" spans="2:10" ht="15.75" x14ac:dyDescent="0.3">
      <c r="B1444" s="60"/>
      <c r="C1444" s="62"/>
      <c r="D1444" s="62"/>
      <c r="E1444" s="254" t="str">
        <f t="shared" si="143"/>
        <v/>
      </c>
      <c r="F1444" s="254" t="str">
        <f t="shared" si="142"/>
        <v/>
      </c>
      <c r="G1444" s="255" t="str">
        <f t="shared" si="141"/>
        <v/>
      </c>
      <c r="H1444" s="256" t="str">
        <f t="shared" si="144"/>
        <v/>
      </c>
      <c r="I1444" s="256" t="str">
        <f t="shared" si="145"/>
        <v/>
      </c>
      <c r="J1444" s="256" t="str">
        <f t="shared" si="146"/>
        <v/>
      </c>
    </row>
    <row r="1445" spans="2:10" ht="15.75" x14ac:dyDescent="0.3">
      <c r="B1445" s="60"/>
      <c r="C1445" s="62"/>
      <c r="D1445" s="62"/>
      <c r="E1445" s="254" t="str">
        <f t="shared" si="143"/>
        <v/>
      </c>
      <c r="F1445" s="254" t="str">
        <f t="shared" si="142"/>
        <v/>
      </c>
      <c r="G1445" s="255" t="str">
        <f t="shared" si="141"/>
        <v/>
      </c>
      <c r="H1445" s="256" t="str">
        <f t="shared" si="144"/>
        <v/>
      </c>
      <c r="I1445" s="256" t="str">
        <f t="shared" si="145"/>
        <v/>
      </c>
      <c r="J1445" s="256" t="str">
        <f t="shared" si="146"/>
        <v/>
      </c>
    </row>
    <row r="1446" spans="2:10" ht="15.75" x14ac:dyDescent="0.3">
      <c r="B1446" s="60"/>
      <c r="C1446" s="62"/>
      <c r="D1446" s="62"/>
      <c r="E1446" s="254" t="str">
        <f t="shared" si="143"/>
        <v/>
      </c>
      <c r="F1446" s="254" t="str">
        <f t="shared" si="142"/>
        <v/>
      </c>
      <c r="G1446" s="255" t="str">
        <f t="shared" si="141"/>
        <v/>
      </c>
      <c r="H1446" s="256" t="str">
        <f t="shared" si="144"/>
        <v/>
      </c>
      <c r="I1446" s="256" t="str">
        <f t="shared" si="145"/>
        <v/>
      </c>
      <c r="J1446" s="256" t="str">
        <f t="shared" si="146"/>
        <v/>
      </c>
    </row>
    <row r="1447" spans="2:10" ht="15.75" x14ac:dyDescent="0.3">
      <c r="B1447" s="60"/>
      <c r="C1447" s="62"/>
      <c r="D1447" s="62"/>
      <c r="E1447" s="254" t="str">
        <f t="shared" si="143"/>
        <v/>
      </c>
      <c r="F1447" s="254" t="str">
        <f t="shared" si="142"/>
        <v/>
      </c>
      <c r="G1447" s="255" t="str">
        <f t="shared" si="141"/>
        <v/>
      </c>
      <c r="H1447" s="256" t="str">
        <f t="shared" si="144"/>
        <v/>
      </c>
      <c r="I1447" s="256" t="str">
        <f t="shared" si="145"/>
        <v/>
      </c>
      <c r="J1447" s="256" t="str">
        <f t="shared" si="146"/>
        <v/>
      </c>
    </row>
    <row r="1448" spans="2:10" ht="15.75" x14ac:dyDescent="0.3">
      <c r="B1448" s="60"/>
      <c r="C1448" s="62"/>
      <c r="D1448" s="62"/>
      <c r="E1448" s="254" t="str">
        <f t="shared" si="143"/>
        <v/>
      </c>
      <c r="F1448" s="254" t="str">
        <f t="shared" si="142"/>
        <v/>
      </c>
      <c r="G1448" s="255" t="str">
        <f t="shared" si="141"/>
        <v/>
      </c>
      <c r="H1448" s="256" t="str">
        <f t="shared" si="144"/>
        <v/>
      </c>
      <c r="I1448" s="256" t="str">
        <f t="shared" si="145"/>
        <v/>
      </c>
      <c r="J1448" s="256" t="str">
        <f t="shared" si="146"/>
        <v/>
      </c>
    </row>
    <row r="1449" spans="2:10" ht="15.75" x14ac:dyDescent="0.3">
      <c r="B1449" s="60"/>
      <c r="C1449" s="62"/>
      <c r="D1449" s="62"/>
      <c r="E1449" s="254" t="str">
        <f t="shared" si="143"/>
        <v/>
      </c>
      <c r="F1449" s="254" t="str">
        <f t="shared" si="142"/>
        <v/>
      </c>
      <c r="G1449" s="255" t="str">
        <f t="shared" si="141"/>
        <v/>
      </c>
      <c r="H1449" s="256" t="str">
        <f t="shared" si="144"/>
        <v/>
      </c>
      <c r="I1449" s="256" t="str">
        <f t="shared" si="145"/>
        <v/>
      </c>
      <c r="J1449" s="256" t="str">
        <f t="shared" si="146"/>
        <v/>
      </c>
    </row>
    <row r="1450" spans="2:10" ht="15.75" x14ac:dyDescent="0.3">
      <c r="B1450" s="60"/>
      <c r="C1450" s="62"/>
      <c r="D1450" s="62"/>
      <c r="E1450" s="254" t="str">
        <f t="shared" si="143"/>
        <v/>
      </c>
      <c r="F1450" s="254" t="str">
        <f t="shared" si="142"/>
        <v/>
      </c>
      <c r="G1450" s="255" t="str">
        <f t="shared" si="141"/>
        <v/>
      </c>
      <c r="H1450" s="256" t="str">
        <f t="shared" si="144"/>
        <v/>
      </c>
      <c r="I1450" s="256" t="str">
        <f t="shared" si="145"/>
        <v/>
      </c>
      <c r="J1450" s="256" t="str">
        <f t="shared" si="146"/>
        <v/>
      </c>
    </row>
    <row r="1451" spans="2:10" ht="15.75" x14ac:dyDescent="0.3">
      <c r="B1451" s="60"/>
      <c r="C1451" s="62"/>
      <c r="D1451" s="62"/>
      <c r="E1451" s="254" t="str">
        <f t="shared" si="143"/>
        <v/>
      </c>
      <c r="F1451" s="254" t="str">
        <f t="shared" si="142"/>
        <v/>
      </c>
      <c r="G1451" s="255" t="str">
        <f t="shared" si="141"/>
        <v/>
      </c>
      <c r="H1451" s="256" t="str">
        <f t="shared" si="144"/>
        <v/>
      </c>
      <c r="I1451" s="256" t="str">
        <f t="shared" si="145"/>
        <v/>
      </c>
      <c r="J1451" s="256" t="str">
        <f t="shared" si="146"/>
        <v/>
      </c>
    </row>
    <row r="1452" spans="2:10" ht="15.75" x14ac:dyDescent="0.3">
      <c r="B1452" s="60"/>
      <c r="C1452" s="62"/>
      <c r="D1452" s="62"/>
      <c r="E1452" s="254" t="str">
        <f t="shared" si="143"/>
        <v/>
      </c>
      <c r="F1452" s="254" t="str">
        <f t="shared" si="142"/>
        <v/>
      </c>
      <c r="G1452" s="255" t="str">
        <f t="shared" si="141"/>
        <v/>
      </c>
      <c r="H1452" s="256" t="str">
        <f t="shared" si="144"/>
        <v/>
      </c>
      <c r="I1452" s="256" t="str">
        <f t="shared" si="145"/>
        <v/>
      </c>
      <c r="J1452" s="256" t="str">
        <f t="shared" si="146"/>
        <v/>
      </c>
    </row>
    <row r="1453" spans="2:10" ht="15.75" x14ac:dyDescent="0.3">
      <c r="B1453" s="60"/>
      <c r="C1453" s="62"/>
      <c r="D1453" s="62"/>
      <c r="E1453" s="254" t="str">
        <f t="shared" si="143"/>
        <v/>
      </c>
      <c r="F1453" s="254" t="str">
        <f t="shared" si="142"/>
        <v/>
      </c>
      <c r="G1453" s="255" t="str">
        <f t="shared" si="141"/>
        <v/>
      </c>
      <c r="H1453" s="256" t="str">
        <f t="shared" si="144"/>
        <v/>
      </c>
      <c r="I1453" s="256" t="str">
        <f t="shared" si="145"/>
        <v/>
      </c>
      <c r="J1453" s="256" t="str">
        <f t="shared" si="146"/>
        <v/>
      </c>
    </row>
    <row r="1454" spans="2:10" ht="15.75" x14ac:dyDescent="0.3">
      <c r="B1454" s="60"/>
      <c r="C1454" s="62"/>
      <c r="D1454" s="62"/>
      <c r="E1454" s="254" t="str">
        <f t="shared" si="143"/>
        <v/>
      </c>
      <c r="F1454" s="254" t="str">
        <f t="shared" si="142"/>
        <v/>
      </c>
      <c r="G1454" s="255" t="str">
        <f t="shared" si="141"/>
        <v/>
      </c>
      <c r="H1454" s="256" t="str">
        <f t="shared" si="144"/>
        <v/>
      </c>
      <c r="I1454" s="256" t="str">
        <f t="shared" si="145"/>
        <v/>
      </c>
      <c r="J1454" s="256" t="str">
        <f t="shared" si="146"/>
        <v/>
      </c>
    </row>
    <row r="1455" spans="2:10" ht="15.75" x14ac:dyDescent="0.3">
      <c r="B1455" s="60"/>
      <c r="C1455" s="62"/>
      <c r="D1455" s="62"/>
      <c r="E1455" s="254" t="str">
        <f t="shared" si="143"/>
        <v/>
      </c>
      <c r="F1455" s="254" t="str">
        <f t="shared" si="142"/>
        <v/>
      </c>
      <c r="G1455" s="255" t="str">
        <f t="shared" si="141"/>
        <v/>
      </c>
      <c r="H1455" s="256" t="str">
        <f t="shared" si="144"/>
        <v/>
      </c>
      <c r="I1455" s="256" t="str">
        <f t="shared" si="145"/>
        <v/>
      </c>
      <c r="J1455" s="256" t="str">
        <f t="shared" si="146"/>
        <v/>
      </c>
    </row>
    <row r="1456" spans="2:10" ht="15.75" x14ac:dyDescent="0.3">
      <c r="B1456" s="60"/>
      <c r="C1456" s="62"/>
      <c r="D1456" s="62"/>
      <c r="E1456" s="254" t="str">
        <f t="shared" si="143"/>
        <v/>
      </c>
      <c r="F1456" s="254" t="str">
        <f t="shared" si="142"/>
        <v/>
      </c>
      <c r="G1456" s="255" t="str">
        <f t="shared" si="141"/>
        <v/>
      </c>
      <c r="H1456" s="256" t="str">
        <f t="shared" si="144"/>
        <v/>
      </c>
      <c r="I1456" s="256" t="str">
        <f t="shared" si="145"/>
        <v/>
      </c>
      <c r="J1456" s="256" t="str">
        <f t="shared" si="146"/>
        <v/>
      </c>
    </row>
    <row r="1457" spans="2:10" ht="15.75" x14ac:dyDescent="0.3">
      <c r="B1457" s="60"/>
      <c r="C1457" s="62"/>
      <c r="D1457" s="62"/>
      <c r="E1457" s="254" t="str">
        <f t="shared" si="143"/>
        <v/>
      </c>
      <c r="F1457" s="254" t="str">
        <f t="shared" si="142"/>
        <v/>
      </c>
      <c r="G1457" s="255" t="str">
        <f t="shared" si="141"/>
        <v/>
      </c>
      <c r="H1457" s="256" t="str">
        <f t="shared" si="144"/>
        <v/>
      </c>
      <c r="I1457" s="256" t="str">
        <f t="shared" si="145"/>
        <v/>
      </c>
      <c r="J1457" s="256" t="str">
        <f t="shared" si="146"/>
        <v/>
      </c>
    </row>
    <row r="1458" spans="2:10" ht="15.75" x14ac:dyDescent="0.3">
      <c r="B1458" s="60"/>
      <c r="C1458" s="62"/>
      <c r="D1458" s="62"/>
      <c r="E1458" s="254" t="str">
        <f t="shared" si="143"/>
        <v/>
      </c>
      <c r="F1458" s="254" t="str">
        <f t="shared" si="142"/>
        <v/>
      </c>
      <c r="G1458" s="255" t="str">
        <f t="shared" si="141"/>
        <v/>
      </c>
      <c r="H1458" s="256" t="str">
        <f t="shared" si="144"/>
        <v/>
      </c>
      <c r="I1458" s="256" t="str">
        <f t="shared" si="145"/>
        <v/>
      </c>
      <c r="J1458" s="256" t="str">
        <f t="shared" si="146"/>
        <v/>
      </c>
    </row>
    <row r="1459" spans="2:10" ht="15.75" x14ac:dyDescent="0.3">
      <c r="B1459" s="60"/>
      <c r="C1459" s="62"/>
      <c r="D1459" s="62"/>
      <c r="E1459" s="254" t="str">
        <f t="shared" si="143"/>
        <v/>
      </c>
      <c r="F1459" s="254" t="str">
        <f t="shared" si="142"/>
        <v/>
      </c>
      <c r="G1459" s="255" t="str">
        <f t="shared" si="141"/>
        <v/>
      </c>
      <c r="H1459" s="256" t="str">
        <f t="shared" si="144"/>
        <v/>
      </c>
      <c r="I1459" s="256" t="str">
        <f t="shared" si="145"/>
        <v/>
      </c>
      <c r="J1459" s="256" t="str">
        <f t="shared" si="146"/>
        <v/>
      </c>
    </row>
    <row r="1460" spans="2:10" ht="15.75" x14ac:dyDescent="0.3">
      <c r="B1460" s="60"/>
      <c r="C1460" s="62"/>
      <c r="D1460" s="62"/>
      <c r="E1460" s="254" t="str">
        <f t="shared" si="143"/>
        <v/>
      </c>
      <c r="F1460" s="254" t="str">
        <f t="shared" si="142"/>
        <v/>
      </c>
      <c r="G1460" s="255" t="str">
        <f t="shared" si="141"/>
        <v/>
      </c>
      <c r="H1460" s="256" t="str">
        <f t="shared" si="144"/>
        <v/>
      </c>
      <c r="I1460" s="256" t="str">
        <f t="shared" si="145"/>
        <v/>
      </c>
      <c r="J1460" s="256" t="str">
        <f t="shared" si="146"/>
        <v/>
      </c>
    </row>
    <row r="1461" spans="2:10" ht="15.75" x14ac:dyDescent="0.3">
      <c r="B1461" s="60"/>
      <c r="C1461" s="62"/>
      <c r="D1461" s="62"/>
      <c r="E1461" s="254" t="str">
        <f t="shared" si="143"/>
        <v/>
      </c>
      <c r="F1461" s="254" t="str">
        <f t="shared" si="142"/>
        <v/>
      </c>
      <c r="G1461" s="255" t="str">
        <f t="shared" si="141"/>
        <v/>
      </c>
      <c r="H1461" s="256" t="str">
        <f t="shared" si="144"/>
        <v/>
      </c>
      <c r="I1461" s="256" t="str">
        <f t="shared" si="145"/>
        <v/>
      </c>
      <c r="J1461" s="256" t="str">
        <f t="shared" si="146"/>
        <v/>
      </c>
    </row>
    <row r="1462" spans="2:10" ht="15.75" x14ac:dyDescent="0.3">
      <c r="B1462" s="60"/>
      <c r="C1462" s="62"/>
      <c r="D1462" s="62"/>
      <c r="E1462" s="254" t="str">
        <f t="shared" si="143"/>
        <v/>
      </c>
      <c r="F1462" s="254" t="str">
        <f t="shared" si="142"/>
        <v/>
      </c>
      <c r="G1462" s="255" t="str">
        <f t="shared" si="141"/>
        <v/>
      </c>
      <c r="H1462" s="256" t="str">
        <f t="shared" si="144"/>
        <v/>
      </c>
      <c r="I1462" s="256" t="str">
        <f t="shared" si="145"/>
        <v/>
      </c>
      <c r="J1462" s="256" t="str">
        <f t="shared" si="146"/>
        <v/>
      </c>
    </row>
    <row r="1463" spans="2:10" ht="15.75" x14ac:dyDescent="0.3">
      <c r="B1463" s="60"/>
      <c r="C1463" s="62"/>
      <c r="D1463" s="62"/>
      <c r="E1463" s="254" t="str">
        <f t="shared" si="143"/>
        <v/>
      </c>
      <c r="F1463" s="254" t="str">
        <f t="shared" si="142"/>
        <v/>
      </c>
      <c r="G1463" s="255" t="str">
        <f t="shared" si="141"/>
        <v/>
      </c>
      <c r="H1463" s="256" t="str">
        <f t="shared" si="144"/>
        <v/>
      </c>
      <c r="I1463" s="256" t="str">
        <f t="shared" si="145"/>
        <v/>
      </c>
      <c r="J1463" s="256" t="str">
        <f t="shared" si="146"/>
        <v/>
      </c>
    </row>
    <row r="1464" spans="2:10" ht="15.75" x14ac:dyDescent="0.3">
      <c r="B1464" s="60"/>
      <c r="C1464" s="62"/>
      <c r="D1464" s="62"/>
      <c r="E1464" s="254" t="str">
        <f t="shared" si="143"/>
        <v/>
      </c>
      <c r="F1464" s="254" t="str">
        <f t="shared" si="142"/>
        <v/>
      </c>
      <c r="G1464" s="255" t="str">
        <f t="shared" si="141"/>
        <v/>
      </c>
      <c r="H1464" s="256" t="str">
        <f t="shared" si="144"/>
        <v/>
      </c>
      <c r="I1464" s="256" t="str">
        <f t="shared" si="145"/>
        <v/>
      </c>
      <c r="J1464" s="256" t="str">
        <f t="shared" si="146"/>
        <v/>
      </c>
    </row>
    <row r="1465" spans="2:10" ht="15.75" x14ac:dyDescent="0.3">
      <c r="B1465" s="60"/>
      <c r="C1465" s="62"/>
      <c r="D1465" s="62"/>
      <c r="E1465" s="254" t="str">
        <f t="shared" si="143"/>
        <v/>
      </c>
      <c r="F1465" s="254" t="str">
        <f t="shared" si="142"/>
        <v/>
      </c>
      <c r="G1465" s="255" t="str">
        <f t="shared" si="141"/>
        <v/>
      </c>
      <c r="H1465" s="256" t="str">
        <f t="shared" si="144"/>
        <v/>
      </c>
      <c r="I1465" s="256" t="str">
        <f t="shared" si="145"/>
        <v/>
      </c>
      <c r="J1465" s="256" t="str">
        <f t="shared" si="146"/>
        <v/>
      </c>
    </row>
    <row r="1466" spans="2:10" ht="15.75" x14ac:dyDescent="0.3">
      <c r="B1466" s="60"/>
      <c r="C1466" s="62"/>
      <c r="D1466" s="62"/>
      <c r="E1466" s="254" t="str">
        <f t="shared" si="143"/>
        <v/>
      </c>
      <c r="F1466" s="254" t="str">
        <f t="shared" si="142"/>
        <v/>
      </c>
      <c r="G1466" s="255" t="str">
        <f t="shared" si="141"/>
        <v/>
      </c>
      <c r="H1466" s="256" t="str">
        <f t="shared" si="144"/>
        <v/>
      </c>
      <c r="I1466" s="256" t="str">
        <f t="shared" si="145"/>
        <v/>
      </c>
      <c r="J1466" s="256" t="str">
        <f t="shared" si="146"/>
        <v/>
      </c>
    </row>
    <row r="1467" spans="2:10" ht="15.75" x14ac:dyDescent="0.3">
      <c r="B1467" s="60"/>
      <c r="C1467" s="62"/>
      <c r="D1467" s="62"/>
      <c r="E1467" s="254" t="str">
        <f t="shared" si="143"/>
        <v/>
      </c>
      <c r="F1467" s="254" t="str">
        <f t="shared" si="142"/>
        <v/>
      </c>
      <c r="G1467" s="255" t="str">
        <f t="shared" si="141"/>
        <v/>
      </c>
      <c r="H1467" s="256" t="str">
        <f t="shared" si="144"/>
        <v/>
      </c>
      <c r="I1467" s="256" t="str">
        <f t="shared" si="145"/>
        <v/>
      </c>
      <c r="J1467" s="256" t="str">
        <f t="shared" si="146"/>
        <v/>
      </c>
    </row>
    <row r="1468" spans="2:10" ht="15.75" x14ac:dyDescent="0.3">
      <c r="B1468" s="60"/>
      <c r="C1468" s="62"/>
      <c r="D1468" s="62"/>
      <c r="E1468" s="254" t="str">
        <f t="shared" si="143"/>
        <v/>
      </c>
      <c r="F1468" s="254" t="str">
        <f t="shared" si="142"/>
        <v/>
      </c>
      <c r="G1468" s="255" t="str">
        <f t="shared" si="141"/>
        <v/>
      </c>
      <c r="H1468" s="256" t="str">
        <f t="shared" si="144"/>
        <v/>
      </c>
      <c r="I1468" s="256" t="str">
        <f t="shared" si="145"/>
        <v/>
      </c>
      <c r="J1468" s="256" t="str">
        <f t="shared" si="146"/>
        <v/>
      </c>
    </row>
    <row r="1469" spans="2:10" ht="15.75" x14ac:dyDescent="0.3">
      <c r="B1469" s="60"/>
      <c r="C1469" s="62"/>
      <c r="D1469" s="62"/>
      <c r="E1469" s="254" t="str">
        <f t="shared" si="143"/>
        <v/>
      </c>
      <c r="F1469" s="254" t="str">
        <f t="shared" si="142"/>
        <v/>
      </c>
      <c r="G1469" s="255" t="str">
        <f t="shared" si="141"/>
        <v/>
      </c>
      <c r="H1469" s="256" t="str">
        <f t="shared" si="144"/>
        <v/>
      </c>
      <c r="I1469" s="256" t="str">
        <f t="shared" si="145"/>
        <v/>
      </c>
      <c r="J1469" s="256" t="str">
        <f t="shared" si="146"/>
        <v/>
      </c>
    </row>
    <row r="1470" spans="2:10" ht="15.75" x14ac:dyDescent="0.3">
      <c r="B1470" s="60"/>
      <c r="C1470" s="62"/>
      <c r="D1470" s="62"/>
      <c r="E1470" s="254" t="str">
        <f t="shared" si="143"/>
        <v/>
      </c>
      <c r="F1470" s="254" t="str">
        <f t="shared" si="142"/>
        <v/>
      </c>
      <c r="G1470" s="255" t="str">
        <f t="shared" si="141"/>
        <v/>
      </c>
      <c r="H1470" s="256" t="str">
        <f t="shared" si="144"/>
        <v/>
      </c>
      <c r="I1470" s="256" t="str">
        <f t="shared" si="145"/>
        <v/>
      </c>
      <c r="J1470" s="256" t="str">
        <f t="shared" si="146"/>
        <v/>
      </c>
    </row>
    <row r="1471" spans="2:10" ht="15.75" x14ac:dyDescent="0.3">
      <c r="B1471" s="60"/>
      <c r="C1471" s="62"/>
      <c r="D1471" s="62"/>
      <c r="E1471" s="254" t="str">
        <f t="shared" si="143"/>
        <v/>
      </c>
      <c r="F1471" s="254" t="str">
        <f t="shared" si="142"/>
        <v/>
      </c>
      <c r="G1471" s="255" t="str">
        <f t="shared" si="141"/>
        <v/>
      </c>
      <c r="H1471" s="256" t="str">
        <f t="shared" si="144"/>
        <v/>
      </c>
      <c r="I1471" s="256" t="str">
        <f t="shared" si="145"/>
        <v/>
      </c>
      <c r="J1471" s="256" t="str">
        <f t="shared" si="146"/>
        <v/>
      </c>
    </row>
    <row r="1472" spans="2:10" ht="15.75" x14ac:dyDescent="0.3">
      <c r="B1472" s="60"/>
      <c r="C1472" s="62"/>
      <c r="D1472" s="62"/>
      <c r="E1472" s="254" t="str">
        <f t="shared" si="143"/>
        <v/>
      </c>
      <c r="F1472" s="254" t="str">
        <f t="shared" si="142"/>
        <v/>
      </c>
      <c r="G1472" s="255" t="str">
        <f t="shared" si="141"/>
        <v/>
      </c>
      <c r="H1472" s="256" t="str">
        <f t="shared" si="144"/>
        <v/>
      </c>
      <c r="I1472" s="256" t="str">
        <f t="shared" si="145"/>
        <v/>
      </c>
      <c r="J1472" s="256" t="str">
        <f t="shared" si="146"/>
        <v/>
      </c>
    </row>
    <row r="1473" spans="2:10" ht="15.75" x14ac:dyDescent="0.3">
      <c r="B1473" s="60"/>
      <c r="C1473" s="62"/>
      <c r="D1473" s="62"/>
      <c r="E1473" s="254" t="str">
        <f t="shared" si="143"/>
        <v/>
      </c>
      <c r="F1473" s="254" t="str">
        <f t="shared" si="142"/>
        <v/>
      </c>
      <c r="G1473" s="255" t="str">
        <f t="shared" si="141"/>
        <v/>
      </c>
      <c r="H1473" s="256" t="str">
        <f t="shared" si="144"/>
        <v/>
      </c>
      <c r="I1473" s="256" t="str">
        <f t="shared" si="145"/>
        <v/>
      </c>
      <c r="J1473" s="256" t="str">
        <f t="shared" si="146"/>
        <v/>
      </c>
    </row>
    <row r="1474" spans="2:10" ht="15.75" x14ac:dyDescent="0.3">
      <c r="B1474" s="60"/>
      <c r="C1474" s="62"/>
      <c r="D1474" s="62"/>
      <c r="E1474" s="254" t="str">
        <f t="shared" si="143"/>
        <v/>
      </c>
      <c r="F1474" s="254" t="str">
        <f t="shared" si="142"/>
        <v/>
      </c>
      <c r="G1474" s="255" t="str">
        <f t="shared" si="141"/>
        <v/>
      </c>
      <c r="H1474" s="256" t="str">
        <f t="shared" si="144"/>
        <v/>
      </c>
      <c r="I1474" s="256" t="str">
        <f t="shared" si="145"/>
        <v/>
      </c>
      <c r="J1474" s="256" t="str">
        <f t="shared" si="146"/>
        <v/>
      </c>
    </row>
    <row r="1475" spans="2:10" ht="15.75" x14ac:dyDescent="0.3">
      <c r="B1475" s="60"/>
      <c r="C1475" s="62"/>
      <c r="D1475" s="62"/>
      <c r="E1475" s="254" t="str">
        <f t="shared" si="143"/>
        <v/>
      </c>
      <c r="F1475" s="254" t="str">
        <f t="shared" si="142"/>
        <v/>
      </c>
      <c r="G1475" s="255" t="str">
        <f t="shared" si="141"/>
        <v/>
      </c>
      <c r="H1475" s="256" t="str">
        <f t="shared" si="144"/>
        <v/>
      </c>
      <c r="I1475" s="256" t="str">
        <f t="shared" si="145"/>
        <v/>
      </c>
      <c r="J1475" s="256" t="str">
        <f t="shared" si="146"/>
        <v/>
      </c>
    </row>
    <row r="1476" spans="2:10" ht="15.75" x14ac:dyDescent="0.3">
      <c r="B1476" s="60"/>
      <c r="C1476" s="62"/>
      <c r="D1476" s="62"/>
      <c r="E1476" s="254" t="str">
        <f t="shared" si="143"/>
        <v/>
      </c>
      <c r="F1476" s="254" t="str">
        <f t="shared" si="142"/>
        <v/>
      </c>
      <c r="G1476" s="255" t="str">
        <f t="shared" si="141"/>
        <v/>
      </c>
      <c r="H1476" s="256" t="str">
        <f t="shared" si="144"/>
        <v/>
      </c>
      <c r="I1476" s="256" t="str">
        <f t="shared" si="145"/>
        <v/>
      </c>
      <c r="J1476" s="256" t="str">
        <f t="shared" si="146"/>
        <v/>
      </c>
    </row>
    <row r="1477" spans="2:10" ht="15.75" x14ac:dyDescent="0.3">
      <c r="B1477" s="60"/>
      <c r="C1477" s="62"/>
      <c r="D1477" s="62"/>
      <c r="E1477" s="254" t="str">
        <f t="shared" si="143"/>
        <v/>
      </c>
      <c r="F1477" s="254" t="str">
        <f t="shared" si="142"/>
        <v/>
      </c>
      <c r="G1477" s="255" t="str">
        <f t="shared" si="141"/>
        <v/>
      </c>
      <c r="H1477" s="256" t="str">
        <f t="shared" si="144"/>
        <v/>
      </c>
      <c r="I1477" s="256" t="str">
        <f t="shared" si="145"/>
        <v/>
      </c>
      <c r="J1477" s="256" t="str">
        <f t="shared" si="146"/>
        <v/>
      </c>
    </row>
    <row r="1478" spans="2:10" ht="15.75" x14ac:dyDescent="0.3">
      <c r="B1478" s="60"/>
      <c r="C1478" s="62"/>
      <c r="D1478" s="62"/>
      <c r="E1478" s="254" t="str">
        <f t="shared" si="143"/>
        <v/>
      </c>
      <c r="F1478" s="254" t="str">
        <f t="shared" si="142"/>
        <v/>
      </c>
      <c r="G1478" s="255" t="str">
        <f t="shared" si="141"/>
        <v/>
      </c>
      <c r="H1478" s="256" t="str">
        <f t="shared" si="144"/>
        <v/>
      </c>
      <c r="I1478" s="256" t="str">
        <f t="shared" si="145"/>
        <v/>
      </c>
      <c r="J1478" s="256" t="str">
        <f t="shared" si="146"/>
        <v/>
      </c>
    </row>
    <row r="1479" spans="2:10" ht="15.75" x14ac:dyDescent="0.3">
      <c r="B1479" s="60"/>
      <c r="C1479" s="62"/>
      <c r="D1479" s="62"/>
      <c r="E1479" s="254" t="str">
        <f t="shared" si="143"/>
        <v/>
      </c>
      <c r="F1479" s="254" t="str">
        <f t="shared" si="142"/>
        <v/>
      </c>
      <c r="G1479" s="255" t="str">
        <f t="shared" si="141"/>
        <v/>
      </c>
      <c r="H1479" s="256" t="str">
        <f t="shared" si="144"/>
        <v/>
      </c>
      <c r="I1479" s="256" t="str">
        <f t="shared" si="145"/>
        <v/>
      </c>
      <c r="J1479" s="256" t="str">
        <f t="shared" si="146"/>
        <v/>
      </c>
    </row>
    <row r="1480" spans="2:10" ht="15.75" x14ac:dyDescent="0.3">
      <c r="B1480" s="60"/>
      <c r="C1480" s="62"/>
      <c r="D1480" s="62"/>
      <c r="E1480" s="254" t="str">
        <f t="shared" si="143"/>
        <v/>
      </c>
      <c r="F1480" s="254" t="str">
        <f t="shared" si="142"/>
        <v/>
      </c>
      <c r="G1480" s="255" t="str">
        <f t="shared" si="141"/>
        <v/>
      </c>
      <c r="H1480" s="256" t="str">
        <f t="shared" si="144"/>
        <v/>
      </c>
      <c r="I1480" s="256" t="str">
        <f t="shared" si="145"/>
        <v/>
      </c>
      <c r="J1480" s="256" t="str">
        <f t="shared" si="146"/>
        <v/>
      </c>
    </row>
    <row r="1481" spans="2:10" ht="15.75" x14ac:dyDescent="0.3">
      <c r="B1481" s="60"/>
      <c r="C1481" s="62"/>
      <c r="D1481" s="62"/>
      <c r="E1481" s="254" t="str">
        <f t="shared" si="143"/>
        <v/>
      </c>
      <c r="F1481" s="254" t="str">
        <f t="shared" si="142"/>
        <v/>
      </c>
      <c r="G1481" s="255" t="str">
        <f t="shared" ref="G1481:G1544" si="147">+IF(AND(B1482&lt;&gt;"",$F$5&gt;B1481),B1482-B1481,"")</f>
        <v/>
      </c>
      <c r="H1481" s="256" t="str">
        <f t="shared" si="144"/>
        <v/>
      </c>
      <c r="I1481" s="256" t="str">
        <f t="shared" si="145"/>
        <v/>
      </c>
      <c r="J1481" s="256" t="str">
        <f t="shared" si="146"/>
        <v/>
      </c>
    </row>
    <row r="1482" spans="2:10" ht="15.75" x14ac:dyDescent="0.3">
      <c r="B1482" s="60"/>
      <c r="C1482" s="62"/>
      <c r="D1482" s="62"/>
      <c r="E1482" s="254" t="str">
        <f t="shared" si="143"/>
        <v/>
      </c>
      <c r="F1482" s="254" t="str">
        <f t="shared" si="142"/>
        <v/>
      </c>
      <c r="G1482" s="255" t="str">
        <f t="shared" si="147"/>
        <v/>
      </c>
      <c r="H1482" s="256" t="str">
        <f t="shared" si="144"/>
        <v/>
      </c>
      <c r="I1482" s="256" t="str">
        <f t="shared" si="145"/>
        <v/>
      </c>
      <c r="J1482" s="256" t="str">
        <f t="shared" si="146"/>
        <v/>
      </c>
    </row>
    <row r="1483" spans="2:10" ht="15.75" x14ac:dyDescent="0.3">
      <c r="B1483" s="60"/>
      <c r="C1483" s="62"/>
      <c r="D1483" s="62"/>
      <c r="E1483" s="254" t="str">
        <f t="shared" si="143"/>
        <v/>
      </c>
      <c r="F1483" s="254" t="str">
        <f t="shared" si="142"/>
        <v/>
      </c>
      <c r="G1483" s="255" t="str">
        <f t="shared" si="147"/>
        <v/>
      </c>
      <c r="H1483" s="256" t="str">
        <f t="shared" si="144"/>
        <v/>
      </c>
      <c r="I1483" s="256" t="str">
        <f t="shared" si="145"/>
        <v/>
      </c>
      <c r="J1483" s="256" t="str">
        <f t="shared" si="146"/>
        <v/>
      </c>
    </row>
    <row r="1484" spans="2:10" ht="15.75" x14ac:dyDescent="0.3">
      <c r="B1484" s="60"/>
      <c r="C1484" s="62"/>
      <c r="D1484" s="62"/>
      <c r="E1484" s="254" t="str">
        <f t="shared" si="143"/>
        <v/>
      </c>
      <c r="F1484" s="254" t="str">
        <f t="shared" si="142"/>
        <v/>
      </c>
      <c r="G1484" s="255" t="str">
        <f t="shared" si="147"/>
        <v/>
      </c>
      <c r="H1484" s="256" t="str">
        <f t="shared" si="144"/>
        <v/>
      </c>
      <c r="I1484" s="256" t="str">
        <f t="shared" si="145"/>
        <v/>
      </c>
      <c r="J1484" s="256" t="str">
        <f t="shared" si="146"/>
        <v/>
      </c>
    </row>
    <row r="1485" spans="2:10" ht="15.75" x14ac:dyDescent="0.3">
      <c r="B1485" s="60"/>
      <c r="C1485" s="62"/>
      <c r="D1485" s="62"/>
      <c r="E1485" s="254" t="str">
        <f t="shared" si="143"/>
        <v/>
      </c>
      <c r="F1485" s="254" t="str">
        <f t="shared" si="142"/>
        <v/>
      </c>
      <c r="G1485" s="255" t="str">
        <f t="shared" si="147"/>
        <v/>
      </c>
      <c r="H1485" s="256" t="str">
        <f t="shared" si="144"/>
        <v/>
      </c>
      <c r="I1485" s="256" t="str">
        <f t="shared" si="145"/>
        <v/>
      </c>
      <c r="J1485" s="256" t="str">
        <f t="shared" si="146"/>
        <v/>
      </c>
    </row>
    <row r="1486" spans="2:10" ht="15.75" x14ac:dyDescent="0.3">
      <c r="B1486" s="60"/>
      <c r="C1486" s="62"/>
      <c r="D1486" s="62"/>
      <c r="E1486" s="254" t="str">
        <f t="shared" si="143"/>
        <v/>
      </c>
      <c r="F1486" s="254" t="str">
        <f t="shared" si="142"/>
        <v/>
      </c>
      <c r="G1486" s="255" t="str">
        <f t="shared" si="147"/>
        <v/>
      </c>
      <c r="H1486" s="256" t="str">
        <f t="shared" si="144"/>
        <v/>
      </c>
      <c r="I1486" s="256" t="str">
        <f t="shared" si="145"/>
        <v/>
      </c>
      <c r="J1486" s="256" t="str">
        <f t="shared" si="146"/>
        <v/>
      </c>
    </row>
    <row r="1487" spans="2:10" ht="15.75" x14ac:dyDescent="0.3">
      <c r="B1487" s="60"/>
      <c r="C1487" s="62"/>
      <c r="D1487" s="62"/>
      <c r="E1487" s="254" t="str">
        <f t="shared" si="143"/>
        <v/>
      </c>
      <c r="F1487" s="254" t="str">
        <f t="shared" si="142"/>
        <v/>
      </c>
      <c r="G1487" s="255" t="str">
        <f t="shared" si="147"/>
        <v/>
      </c>
      <c r="H1487" s="256" t="str">
        <f t="shared" si="144"/>
        <v/>
      </c>
      <c r="I1487" s="256" t="str">
        <f t="shared" si="145"/>
        <v/>
      </c>
      <c r="J1487" s="256" t="str">
        <f t="shared" si="146"/>
        <v/>
      </c>
    </row>
    <row r="1488" spans="2:10" ht="15.75" x14ac:dyDescent="0.3">
      <c r="B1488" s="60"/>
      <c r="C1488" s="62"/>
      <c r="D1488" s="62"/>
      <c r="E1488" s="254" t="str">
        <f t="shared" si="143"/>
        <v/>
      </c>
      <c r="F1488" s="254" t="str">
        <f t="shared" ref="F1488:F1551" si="148">+IFERROR(IF(E1488&gt;$H$5,E1488-$H$5,""),"")</f>
        <v/>
      </c>
      <c r="G1488" s="255" t="str">
        <f t="shared" si="147"/>
        <v/>
      </c>
      <c r="H1488" s="256" t="str">
        <f t="shared" si="144"/>
        <v/>
      </c>
      <c r="I1488" s="256" t="str">
        <f t="shared" si="145"/>
        <v/>
      </c>
      <c r="J1488" s="256" t="str">
        <f t="shared" si="146"/>
        <v/>
      </c>
    </row>
    <row r="1489" spans="2:10" ht="15.75" x14ac:dyDescent="0.3">
      <c r="B1489" s="60"/>
      <c r="C1489" s="62"/>
      <c r="D1489" s="62"/>
      <c r="E1489" s="254" t="str">
        <f t="shared" si="143"/>
        <v/>
      </c>
      <c r="F1489" s="254" t="str">
        <f t="shared" si="148"/>
        <v/>
      </c>
      <c r="G1489" s="255" t="str">
        <f t="shared" si="147"/>
        <v/>
      </c>
      <c r="H1489" s="256" t="str">
        <f t="shared" si="144"/>
        <v/>
      </c>
      <c r="I1489" s="256" t="str">
        <f t="shared" si="145"/>
        <v/>
      </c>
      <c r="J1489" s="256" t="str">
        <f t="shared" si="146"/>
        <v/>
      </c>
    </row>
    <row r="1490" spans="2:10" ht="15.75" x14ac:dyDescent="0.3">
      <c r="B1490" s="60"/>
      <c r="C1490" s="62"/>
      <c r="D1490" s="62"/>
      <c r="E1490" s="254" t="str">
        <f t="shared" si="143"/>
        <v/>
      </c>
      <c r="F1490" s="254" t="str">
        <f t="shared" si="148"/>
        <v/>
      </c>
      <c r="G1490" s="255" t="str">
        <f t="shared" si="147"/>
        <v/>
      </c>
      <c r="H1490" s="256" t="str">
        <f t="shared" si="144"/>
        <v/>
      </c>
      <c r="I1490" s="256" t="str">
        <f t="shared" si="145"/>
        <v/>
      </c>
      <c r="J1490" s="256" t="str">
        <f t="shared" si="146"/>
        <v/>
      </c>
    </row>
    <row r="1491" spans="2:10" ht="15.75" x14ac:dyDescent="0.3">
      <c r="B1491" s="60"/>
      <c r="C1491" s="62"/>
      <c r="D1491" s="62"/>
      <c r="E1491" s="254" t="str">
        <f t="shared" ref="E1491:E1554" si="149">+IF(C1491&lt;&gt;"",E1490+C1491-D1491,"")</f>
        <v/>
      </c>
      <c r="F1491" s="254" t="str">
        <f t="shared" si="148"/>
        <v/>
      </c>
      <c r="G1491" s="255" t="str">
        <f t="shared" si="147"/>
        <v/>
      </c>
      <c r="H1491" s="256" t="str">
        <f t="shared" ref="H1491:H1554" si="150">+IFERROR(IF(G1491&lt;&gt;0,F1491*G1491,0),"")</f>
        <v/>
      </c>
      <c r="I1491" s="256" t="str">
        <f t="shared" ref="I1491:I1554" si="151">+IFERROR((G1491*F1491*$I$5)/36500,"")</f>
        <v/>
      </c>
      <c r="J1491" s="256" t="str">
        <f t="shared" ref="J1491:J1554" si="152">+IFERROR(J1490+I1491,"")</f>
        <v/>
      </c>
    </row>
    <row r="1492" spans="2:10" ht="15.75" x14ac:dyDescent="0.3">
      <c r="B1492" s="60"/>
      <c r="C1492" s="62"/>
      <c r="D1492" s="62"/>
      <c r="E1492" s="254" t="str">
        <f t="shared" si="149"/>
        <v/>
      </c>
      <c r="F1492" s="254" t="str">
        <f t="shared" si="148"/>
        <v/>
      </c>
      <c r="G1492" s="255" t="str">
        <f t="shared" si="147"/>
        <v/>
      </c>
      <c r="H1492" s="256" t="str">
        <f t="shared" si="150"/>
        <v/>
      </c>
      <c r="I1492" s="256" t="str">
        <f t="shared" si="151"/>
        <v/>
      </c>
      <c r="J1492" s="256" t="str">
        <f t="shared" si="152"/>
        <v/>
      </c>
    </row>
    <row r="1493" spans="2:10" ht="15.75" x14ac:dyDescent="0.3">
      <c r="B1493" s="60"/>
      <c r="C1493" s="62"/>
      <c r="D1493" s="62"/>
      <c r="E1493" s="254" t="str">
        <f t="shared" si="149"/>
        <v/>
      </c>
      <c r="F1493" s="254" t="str">
        <f t="shared" si="148"/>
        <v/>
      </c>
      <c r="G1493" s="255" t="str">
        <f t="shared" si="147"/>
        <v/>
      </c>
      <c r="H1493" s="256" t="str">
        <f t="shared" si="150"/>
        <v/>
      </c>
      <c r="I1493" s="256" t="str">
        <f t="shared" si="151"/>
        <v/>
      </c>
      <c r="J1493" s="256" t="str">
        <f t="shared" si="152"/>
        <v/>
      </c>
    </row>
    <row r="1494" spans="2:10" ht="15.75" x14ac:dyDescent="0.3">
      <c r="B1494" s="60"/>
      <c r="C1494" s="62"/>
      <c r="D1494" s="62"/>
      <c r="E1494" s="254" t="str">
        <f t="shared" si="149"/>
        <v/>
      </c>
      <c r="F1494" s="254" t="str">
        <f t="shared" si="148"/>
        <v/>
      </c>
      <c r="G1494" s="255" t="str">
        <f t="shared" si="147"/>
        <v/>
      </c>
      <c r="H1494" s="256" t="str">
        <f t="shared" si="150"/>
        <v/>
      </c>
      <c r="I1494" s="256" t="str">
        <f t="shared" si="151"/>
        <v/>
      </c>
      <c r="J1494" s="256" t="str">
        <f t="shared" si="152"/>
        <v/>
      </c>
    </row>
    <row r="1495" spans="2:10" ht="15.75" x14ac:dyDescent="0.3">
      <c r="B1495" s="60"/>
      <c r="C1495" s="62"/>
      <c r="D1495" s="62"/>
      <c r="E1495" s="254" t="str">
        <f t="shared" si="149"/>
        <v/>
      </c>
      <c r="F1495" s="254" t="str">
        <f t="shared" si="148"/>
        <v/>
      </c>
      <c r="G1495" s="255" t="str">
        <f t="shared" si="147"/>
        <v/>
      </c>
      <c r="H1495" s="256" t="str">
        <f t="shared" si="150"/>
        <v/>
      </c>
      <c r="I1495" s="256" t="str">
        <f t="shared" si="151"/>
        <v/>
      </c>
      <c r="J1495" s="256" t="str">
        <f t="shared" si="152"/>
        <v/>
      </c>
    </row>
    <row r="1496" spans="2:10" ht="15.75" x14ac:dyDescent="0.3">
      <c r="B1496" s="60"/>
      <c r="C1496" s="62"/>
      <c r="D1496" s="62"/>
      <c r="E1496" s="254" t="str">
        <f t="shared" si="149"/>
        <v/>
      </c>
      <c r="F1496" s="254" t="str">
        <f t="shared" si="148"/>
        <v/>
      </c>
      <c r="G1496" s="255" t="str">
        <f t="shared" si="147"/>
        <v/>
      </c>
      <c r="H1496" s="256" t="str">
        <f t="shared" si="150"/>
        <v/>
      </c>
      <c r="I1496" s="256" t="str">
        <f t="shared" si="151"/>
        <v/>
      </c>
      <c r="J1496" s="256" t="str">
        <f t="shared" si="152"/>
        <v/>
      </c>
    </row>
    <row r="1497" spans="2:10" ht="15.75" x14ac:dyDescent="0.3">
      <c r="B1497" s="60"/>
      <c r="C1497" s="62"/>
      <c r="D1497" s="62"/>
      <c r="E1497" s="254" t="str">
        <f t="shared" si="149"/>
        <v/>
      </c>
      <c r="F1497" s="254" t="str">
        <f t="shared" si="148"/>
        <v/>
      </c>
      <c r="G1497" s="255" t="str">
        <f t="shared" si="147"/>
        <v/>
      </c>
      <c r="H1497" s="256" t="str">
        <f t="shared" si="150"/>
        <v/>
      </c>
      <c r="I1497" s="256" t="str">
        <f t="shared" si="151"/>
        <v/>
      </c>
      <c r="J1497" s="256" t="str">
        <f t="shared" si="152"/>
        <v/>
      </c>
    </row>
    <row r="1498" spans="2:10" ht="15.75" x14ac:dyDescent="0.3">
      <c r="B1498" s="60"/>
      <c r="C1498" s="62"/>
      <c r="D1498" s="62"/>
      <c r="E1498" s="254" t="str">
        <f t="shared" si="149"/>
        <v/>
      </c>
      <c r="F1498" s="254" t="str">
        <f t="shared" si="148"/>
        <v/>
      </c>
      <c r="G1498" s="255" t="str">
        <f t="shared" si="147"/>
        <v/>
      </c>
      <c r="H1498" s="256" t="str">
        <f t="shared" si="150"/>
        <v/>
      </c>
      <c r="I1498" s="256" t="str">
        <f t="shared" si="151"/>
        <v/>
      </c>
      <c r="J1498" s="256" t="str">
        <f t="shared" si="152"/>
        <v/>
      </c>
    </row>
    <row r="1499" spans="2:10" ht="15.75" x14ac:dyDescent="0.3">
      <c r="B1499" s="60"/>
      <c r="C1499" s="62"/>
      <c r="D1499" s="62"/>
      <c r="E1499" s="254" t="str">
        <f t="shared" si="149"/>
        <v/>
      </c>
      <c r="F1499" s="254" t="str">
        <f t="shared" si="148"/>
        <v/>
      </c>
      <c r="G1499" s="255" t="str">
        <f t="shared" si="147"/>
        <v/>
      </c>
      <c r="H1499" s="256" t="str">
        <f t="shared" si="150"/>
        <v/>
      </c>
      <c r="I1499" s="256" t="str">
        <f t="shared" si="151"/>
        <v/>
      </c>
      <c r="J1499" s="256" t="str">
        <f t="shared" si="152"/>
        <v/>
      </c>
    </row>
    <row r="1500" spans="2:10" ht="15.75" x14ac:dyDescent="0.3">
      <c r="B1500" s="60"/>
      <c r="C1500" s="62"/>
      <c r="D1500" s="62"/>
      <c r="E1500" s="254" t="str">
        <f t="shared" si="149"/>
        <v/>
      </c>
      <c r="F1500" s="254" t="str">
        <f t="shared" si="148"/>
        <v/>
      </c>
      <c r="G1500" s="255" t="str">
        <f t="shared" si="147"/>
        <v/>
      </c>
      <c r="H1500" s="256" t="str">
        <f t="shared" si="150"/>
        <v/>
      </c>
      <c r="I1500" s="256" t="str">
        <f t="shared" si="151"/>
        <v/>
      </c>
      <c r="J1500" s="256" t="str">
        <f t="shared" si="152"/>
        <v/>
      </c>
    </row>
    <row r="1501" spans="2:10" ht="15.75" x14ac:dyDescent="0.3">
      <c r="B1501" s="60"/>
      <c r="C1501" s="62"/>
      <c r="D1501" s="62"/>
      <c r="E1501" s="254" t="str">
        <f t="shared" si="149"/>
        <v/>
      </c>
      <c r="F1501" s="254" t="str">
        <f t="shared" si="148"/>
        <v/>
      </c>
      <c r="G1501" s="255" t="str">
        <f t="shared" si="147"/>
        <v/>
      </c>
      <c r="H1501" s="256" t="str">
        <f t="shared" si="150"/>
        <v/>
      </c>
      <c r="I1501" s="256" t="str">
        <f t="shared" si="151"/>
        <v/>
      </c>
      <c r="J1501" s="256" t="str">
        <f t="shared" si="152"/>
        <v/>
      </c>
    </row>
    <row r="1502" spans="2:10" ht="15.75" x14ac:dyDescent="0.3">
      <c r="B1502" s="60"/>
      <c r="C1502" s="62"/>
      <c r="D1502" s="62"/>
      <c r="E1502" s="254" t="str">
        <f t="shared" si="149"/>
        <v/>
      </c>
      <c r="F1502" s="254" t="str">
        <f t="shared" si="148"/>
        <v/>
      </c>
      <c r="G1502" s="255" t="str">
        <f t="shared" si="147"/>
        <v/>
      </c>
      <c r="H1502" s="256" t="str">
        <f t="shared" si="150"/>
        <v/>
      </c>
      <c r="I1502" s="256" t="str">
        <f t="shared" si="151"/>
        <v/>
      </c>
      <c r="J1502" s="256" t="str">
        <f t="shared" si="152"/>
        <v/>
      </c>
    </row>
    <row r="1503" spans="2:10" ht="15.75" x14ac:dyDescent="0.3">
      <c r="B1503" s="60"/>
      <c r="C1503" s="62"/>
      <c r="D1503" s="62"/>
      <c r="E1503" s="254" t="str">
        <f t="shared" si="149"/>
        <v/>
      </c>
      <c r="F1503" s="254" t="str">
        <f t="shared" si="148"/>
        <v/>
      </c>
      <c r="G1503" s="255" t="str">
        <f t="shared" si="147"/>
        <v/>
      </c>
      <c r="H1503" s="256" t="str">
        <f t="shared" si="150"/>
        <v/>
      </c>
      <c r="I1503" s="256" t="str">
        <f t="shared" si="151"/>
        <v/>
      </c>
      <c r="J1503" s="256" t="str">
        <f t="shared" si="152"/>
        <v/>
      </c>
    </row>
    <row r="1504" spans="2:10" ht="15.75" x14ac:dyDescent="0.3">
      <c r="B1504" s="60"/>
      <c r="C1504" s="62"/>
      <c r="D1504" s="62"/>
      <c r="E1504" s="254" t="str">
        <f t="shared" si="149"/>
        <v/>
      </c>
      <c r="F1504" s="254" t="str">
        <f t="shared" si="148"/>
        <v/>
      </c>
      <c r="G1504" s="255" t="str">
        <f t="shared" si="147"/>
        <v/>
      </c>
      <c r="H1504" s="256" t="str">
        <f t="shared" si="150"/>
        <v/>
      </c>
      <c r="I1504" s="256" t="str">
        <f t="shared" si="151"/>
        <v/>
      </c>
      <c r="J1504" s="256" t="str">
        <f t="shared" si="152"/>
        <v/>
      </c>
    </row>
    <row r="1505" spans="2:10" ht="15.75" x14ac:dyDescent="0.3">
      <c r="B1505" s="60"/>
      <c r="C1505" s="62"/>
      <c r="D1505" s="62"/>
      <c r="E1505" s="254" t="str">
        <f t="shared" si="149"/>
        <v/>
      </c>
      <c r="F1505" s="254" t="str">
        <f t="shared" si="148"/>
        <v/>
      </c>
      <c r="G1505" s="255" t="str">
        <f t="shared" si="147"/>
        <v/>
      </c>
      <c r="H1505" s="256" t="str">
        <f t="shared" si="150"/>
        <v/>
      </c>
      <c r="I1505" s="256" t="str">
        <f t="shared" si="151"/>
        <v/>
      </c>
      <c r="J1505" s="256" t="str">
        <f t="shared" si="152"/>
        <v/>
      </c>
    </row>
    <row r="1506" spans="2:10" ht="15.75" x14ac:dyDescent="0.3">
      <c r="B1506" s="60"/>
      <c r="C1506" s="62"/>
      <c r="D1506" s="62"/>
      <c r="E1506" s="254" t="str">
        <f t="shared" si="149"/>
        <v/>
      </c>
      <c r="F1506" s="254" t="str">
        <f t="shared" si="148"/>
        <v/>
      </c>
      <c r="G1506" s="255" t="str">
        <f t="shared" si="147"/>
        <v/>
      </c>
      <c r="H1506" s="256" t="str">
        <f t="shared" si="150"/>
        <v/>
      </c>
      <c r="I1506" s="256" t="str">
        <f t="shared" si="151"/>
        <v/>
      </c>
      <c r="J1506" s="256" t="str">
        <f t="shared" si="152"/>
        <v/>
      </c>
    </row>
    <row r="1507" spans="2:10" ht="15.75" x14ac:dyDescent="0.3">
      <c r="B1507" s="60"/>
      <c r="C1507" s="62"/>
      <c r="D1507" s="62"/>
      <c r="E1507" s="254" t="str">
        <f t="shared" si="149"/>
        <v/>
      </c>
      <c r="F1507" s="254" t="str">
        <f t="shared" si="148"/>
        <v/>
      </c>
      <c r="G1507" s="255" t="str">
        <f t="shared" si="147"/>
        <v/>
      </c>
      <c r="H1507" s="256" t="str">
        <f t="shared" si="150"/>
        <v/>
      </c>
      <c r="I1507" s="256" t="str">
        <f t="shared" si="151"/>
        <v/>
      </c>
      <c r="J1507" s="256" t="str">
        <f t="shared" si="152"/>
        <v/>
      </c>
    </row>
    <row r="1508" spans="2:10" ht="15.75" x14ac:dyDescent="0.3">
      <c r="B1508" s="60"/>
      <c r="C1508" s="62"/>
      <c r="D1508" s="62"/>
      <c r="E1508" s="254" t="str">
        <f t="shared" si="149"/>
        <v/>
      </c>
      <c r="F1508" s="254" t="str">
        <f t="shared" si="148"/>
        <v/>
      </c>
      <c r="G1508" s="255" t="str">
        <f t="shared" si="147"/>
        <v/>
      </c>
      <c r="H1508" s="256" t="str">
        <f t="shared" si="150"/>
        <v/>
      </c>
      <c r="I1508" s="256" t="str">
        <f t="shared" si="151"/>
        <v/>
      </c>
      <c r="J1508" s="256" t="str">
        <f t="shared" si="152"/>
        <v/>
      </c>
    </row>
    <row r="1509" spans="2:10" ht="15.75" x14ac:dyDescent="0.3">
      <c r="B1509" s="60"/>
      <c r="C1509" s="62"/>
      <c r="D1509" s="62"/>
      <c r="E1509" s="254" t="str">
        <f t="shared" si="149"/>
        <v/>
      </c>
      <c r="F1509" s="254" t="str">
        <f t="shared" si="148"/>
        <v/>
      </c>
      <c r="G1509" s="255" t="str">
        <f t="shared" si="147"/>
        <v/>
      </c>
      <c r="H1509" s="256" t="str">
        <f t="shared" si="150"/>
        <v/>
      </c>
      <c r="I1509" s="256" t="str">
        <f t="shared" si="151"/>
        <v/>
      </c>
      <c r="J1509" s="256" t="str">
        <f t="shared" si="152"/>
        <v/>
      </c>
    </row>
    <row r="1510" spans="2:10" ht="15.75" x14ac:dyDescent="0.3">
      <c r="B1510" s="60"/>
      <c r="C1510" s="62"/>
      <c r="D1510" s="62"/>
      <c r="E1510" s="254" t="str">
        <f t="shared" si="149"/>
        <v/>
      </c>
      <c r="F1510" s="254" t="str">
        <f t="shared" si="148"/>
        <v/>
      </c>
      <c r="G1510" s="255" t="str">
        <f t="shared" si="147"/>
        <v/>
      </c>
      <c r="H1510" s="256" t="str">
        <f t="shared" si="150"/>
        <v/>
      </c>
      <c r="I1510" s="256" t="str">
        <f t="shared" si="151"/>
        <v/>
      </c>
      <c r="J1510" s="256" t="str">
        <f t="shared" si="152"/>
        <v/>
      </c>
    </row>
    <row r="1511" spans="2:10" ht="15.75" x14ac:dyDescent="0.3">
      <c r="B1511" s="60"/>
      <c r="C1511" s="62"/>
      <c r="D1511" s="62"/>
      <c r="E1511" s="254" t="str">
        <f t="shared" si="149"/>
        <v/>
      </c>
      <c r="F1511" s="254" t="str">
        <f t="shared" si="148"/>
        <v/>
      </c>
      <c r="G1511" s="255" t="str">
        <f t="shared" si="147"/>
        <v/>
      </c>
      <c r="H1511" s="256" t="str">
        <f t="shared" si="150"/>
        <v/>
      </c>
      <c r="I1511" s="256" t="str">
        <f t="shared" si="151"/>
        <v/>
      </c>
      <c r="J1511" s="256" t="str">
        <f t="shared" si="152"/>
        <v/>
      </c>
    </row>
    <row r="1512" spans="2:10" ht="15.75" x14ac:dyDescent="0.3">
      <c r="B1512" s="60"/>
      <c r="C1512" s="62"/>
      <c r="D1512" s="62"/>
      <c r="E1512" s="254" t="str">
        <f t="shared" si="149"/>
        <v/>
      </c>
      <c r="F1512" s="254" t="str">
        <f t="shared" si="148"/>
        <v/>
      </c>
      <c r="G1512" s="255" t="str">
        <f t="shared" si="147"/>
        <v/>
      </c>
      <c r="H1512" s="256" t="str">
        <f t="shared" si="150"/>
        <v/>
      </c>
      <c r="I1512" s="256" t="str">
        <f t="shared" si="151"/>
        <v/>
      </c>
      <c r="J1512" s="256" t="str">
        <f t="shared" si="152"/>
        <v/>
      </c>
    </row>
    <row r="1513" spans="2:10" ht="15.75" x14ac:dyDescent="0.3">
      <c r="B1513" s="60"/>
      <c r="C1513" s="62"/>
      <c r="D1513" s="62"/>
      <c r="E1513" s="254" t="str">
        <f t="shared" si="149"/>
        <v/>
      </c>
      <c r="F1513" s="254" t="str">
        <f t="shared" si="148"/>
        <v/>
      </c>
      <c r="G1513" s="255" t="str">
        <f t="shared" si="147"/>
        <v/>
      </c>
      <c r="H1513" s="256" t="str">
        <f t="shared" si="150"/>
        <v/>
      </c>
      <c r="I1513" s="256" t="str">
        <f t="shared" si="151"/>
        <v/>
      </c>
      <c r="J1513" s="256" t="str">
        <f t="shared" si="152"/>
        <v/>
      </c>
    </row>
    <row r="1514" spans="2:10" ht="15.75" x14ac:dyDescent="0.3">
      <c r="B1514" s="60"/>
      <c r="C1514" s="62"/>
      <c r="D1514" s="62"/>
      <c r="E1514" s="254" t="str">
        <f t="shared" si="149"/>
        <v/>
      </c>
      <c r="F1514" s="254" t="str">
        <f t="shared" si="148"/>
        <v/>
      </c>
      <c r="G1514" s="255" t="str">
        <f t="shared" si="147"/>
        <v/>
      </c>
      <c r="H1514" s="256" t="str">
        <f t="shared" si="150"/>
        <v/>
      </c>
      <c r="I1514" s="256" t="str">
        <f t="shared" si="151"/>
        <v/>
      </c>
      <c r="J1514" s="256" t="str">
        <f t="shared" si="152"/>
        <v/>
      </c>
    </row>
    <row r="1515" spans="2:10" ht="15.75" x14ac:dyDescent="0.3">
      <c r="B1515" s="60"/>
      <c r="C1515" s="62"/>
      <c r="D1515" s="62"/>
      <c r="E1515" s="254" t="str">
        <f t="shared" si="149"/>
        <v/>
      </c>
      <c r="F1515" s="254" t="str">
        <f t="shared" si="148"/>
        <v/>
      </c>
      <c r="G1515" s="255" t="str">
        <f t="shared" si="147"/>
        <v/>
      </c>
      <c r="H1515" s="256" t="str">
        <f t="shared" si="150"/>
        <v/>
      </c>
      <c r="I1515" s="256" t="str">
        <f t="shared" si="151"/>
        <v/>
      </c>
      <c r="J1515" s="256" t="str">
        <f t="shared" si="152"/>
        <v/>
      </c>
    </row>
    <row r="1516" spans="2:10" ht="15.75" x14ac:dyDescent="0.3">
      <c r="B1516" s="60"/>
      <c r="C1516" s="62"/>
      <c r="D1516" s="62"/>
      <c r="E1516" s="254" t="str">
        <f t="shared" si="149"/>
        <v/>
      </c>
      <c r="F1516" s="254" t="str">
        <f t="shared" si="148"/>
        <v/>
      </c>
      <c r="G1516" s="255" t="str">
        <f t="shared" si="147"/>
        <v/>
      </c>
      <c r="H1516" s="256" t="str">
        <f t="shared" si="150"/>
        <v/>
      </c>
      <c r="I1516" s="256" t="str">
        <f t="shared" si="151"/>
        <v/>
      </c>
      <c r="J1516" s="256" t="str">
        <f t="shared" si="152"/>
        <v/>
      </c>
    </row>
    <row r="1517" spans="2:10" ht="15.75" x14ac:dyDescent="0.3">
      <c r="B1517" s="60"/>
      <c r="C1517" s="62"/>
      <c r="D1517" s="62"/>
      <c r="E1517" s="254" t="str">
        <f t="shared" si="149"/>
        <v/>
      </c>
      <c r="F1517" s="254" t="str">
        <f t="shared" si="148"/>
        <v/>
      </c>
      <c r="G1517" s="255" t="str">
        <f t="shared" si="147"/>
        <v/>
      </c>
      <c r="H1517" s="256" t="str">
        <f t="shared" si="150"/>
        <v/>
      </c>
      <c r="I1517" s="256" t="str">
        <f t="shared" si="151"/>
        <v/>
      </c>
      <c r="J1517" s="256" t="str">
        <f t="shared" si="152"/>
        <v/>
      </c>
    </row>
    <row r="1518" spans="2:10" ht="15.75" x14ac:dyDescent="0.3">
      <c r="B1518" s="60"/>
      <c r="C1518" s="62"/>
      <c r="D1518" s="62"/>
      <c r="E1518" s="254" t="str">
        <f t="shared" si="149"/>
        <v/>
      </c>
      <c r="F1518" s="254" t="str">
        <f t="shared" si="148"/>
        <v/>
      </c>
      <c r="G1518" s="255" t="str">
        <f t="shared" si="147"/>
        <v/>
      </c>
      <c r="H1518" s="256" t="str">
        <f t="shared" si="150"/>
        <v/>
      </c>
      <c r="I1518" s="256" t="str">
        <f t="shared" si="151"/>
        <v/>
      </c>
      <c r="J1518" s="256" t="str">
        <f t="shared" si="152"/>
        <v/>
      </c>
    </row>
    <row r="1519" spans="2:10" ht="15.75" x14ac:dyDescent="0.3">
      <c r="B1519" s="60"/>
      <c r="C1519" s="62"/>
      <c r="D1519" s="62"/>
      <c r="E1519" s="254" t="str">
        <f t="shared" si="149"/>
        <v/>
      </c>
      <c r="F1519" s="254" t="str">
        <f t="shared" si="148"/>
        <v/>
      </c>
      <c r="G1519" s="255" t="str">
        <f t="shared" si="147"/>
        <v/>
      </c>
      <c r="H1519" s="256" t="str">
        <f t="shared" si="150"/>
        <v/>
      </c>
      <c r="I1519" s="256" t="str">
        <f t="shared" si="151"/>
        <v/>
      </c>
      <c r="J1519" s="256" t="str">
        <f t="shared" si="152"/>
        <v/>
      </c>
    </row>
    <row r="1520" spans="2:10" ht="15.75" x14ac:dyDescent="0.3">
      <c r="B1520" s="60"/>
      <c r="C1520" s="62"/>
      <c r="D1520" s="62"/>
      <c r="E1520" s="254" t="str">
        <f t="shared" si="149"/>
        <v/>
      </c>
      <c r="F1520" s="254" t="str">
        <f t="shared" si="148"/>
        <v/>
      </c>
      <c r="G1520" s="255" t="str">
        <f t="shared" si="147"/>
        <v/>
      </c>
      <c r="H1520" s="256" t="str">
        <f t="shared" si="150"/>
        <v/>
      </c>
      <c r="I1520" s="256" t="str">
        <f t="shared" si="151"/>
        <v/>
      </c>
      <c r="J1520" s="256" t="str">
        <f t="shared" si="152"/>
        <v/>
      </c>
    </row>
    <row r="1521" spans="2:10" ht="15.75" x14ac:dyDescent="0.3">
      <c r="B1521" s="60"/>
      <c r="C1521" s="62"/>
      <c r="D1521" s="62"/>
      <c r="E1521" s="254" t="str">
        <f t="shared" si="149"/>
        <v/>
      </c>
      <c r="F1521" s="254" t="str">
        <f t="shared" si="148"/>
        <v/>
      </c>
      <c r="G1521" s="255" t="str">
        <f t="shared" si="147"/>
        <v/>
      </c>
      <c r="H1521" s="256" t="str">
        <f t="shared" si="150"/>
        <v/>
      </c>
      <c r="I1521" s="256" t="str">
        <f t="shared" si="151"/>
        <v/>
      </c>
      <c r="J1521" s="256" t="str">
        <f t="shared" si="152"/>
        <v/>
      </c>
    </row>
    <row r="1522" spans="2:10" ht="15.75" x14ac:dyDescent="0.3">
      <c r="B1522" s="60"/>
      <c r="C1522" s="62"/>
      <c r="D1522" s="62"/>
      <c r="E1522" s="254" t="str">
        <f t="shared" si="149"/>
        <v/>
      </c>
      <c r="F1522" s="254" t="str">
        <f t="shared" si="148"/>
        <v/>
      </c>
      <c r="G1522" s="255" t="str">
        <f t="shared" si="147"/>
        <v/>
      </c>
      <c r="H1522" s="256" t="str">
        <f t="shared" si="150"/>
        <v/>
      </c>
      <c r="I1522" s="256" t="str">
        <f t="shared" si="151"/>
        <v/>
      </c>
      <c r="J1522" s="256" t="str">
        <f t="shared" si="152"/>
        <v/>
      </c>
    </row>
    <row r="1523" spans="2:10" ht="15.75" x14ac:dyDescent="0.3">
      <c r="B1523" s="60"/>
      <c r="C1523" s="62"/>
      <c r="D1523" s="62"/>
      <c r="E1523" s="254" t="str">
        <f t="shared" si="149"/>
        <v/>
      </c>
      <c r="F1523" s="254" t="str">
        <f t="shared" si="148"/>
        <v/>
      </c>
      <c r="G1523" s="255" t="str">
        <f t="shared" si="147"/>
        <v/>
      </c>
      <c r="H1523" s="256" t="str">
        <f t="shared" si="150"/>
        <v/>
      </c>
      <c r="I1523" s="256" t="str">
        <f t="shared" si="151"/>
        <v/>
      </c>
      <c r="J1523" s="256" t="str">
        <f t="shared" si="152"/>
        <v/>
      </c>
    </row>
    <row r="1524" spans="2:10" ht="15.75" x14ac:dyDescent="0.3">
      <c r="B1524" s="60"/>
      <c r="C1524" s="62"/>
      <c r="D1524" s="62"/>
      <c r="E1524" s="254" t="str">
        <f t="shared" si="149"/>
        <v/>
      </c>
      <c r="F1524" s="254" t="str">
        <f t="shared" si="148"/>
        <v/>
      </c>
      <c r="G1524" s="255" t="str">
        <f t="shared" si="147"/>
        <v/>
      </c>
      <c r="H1524" s="256" t="str">
        <f t="shared" si="150"/>
        <v/>
      </c>
      <c r="I1524" s="256" t="str">
        <f t="shared" si="151"/>
        <v/>
      </c>
      <c r="J1524" s="256" t="str">
        <f t="shared" si="152"/>
        <v/>
      </c>
    </row>
    <row r="1525" spans="2:10" ht="15.75" x14ac:dyDescent="0.3">
      <c r="B1525" s="60"/>
      <c r="C1525" s="62"/>
      <c r="D1525" s="62"/>
      <c r="E1525" s="254" t="str">
        <f t="shared" si="149"/>
        <v/>
      </c>
      <c r="F1525" s="254" t="str">
        <f t="shared" si="148"/>
        <v/>
      </c>
      <c r="G1525" s="255" t="str">
        <f t="shared" si="147"/>
        <v/>
      </c>
      <c r="H1525" s="256" t="str">
        <f t="shared" si="150"/>
        <v/>
      </c>
      <c r="I1525" s="256" t="str">
        <f t="shared" si="151"/>
        <v/>
      </c>
      <c r="J1525" s="256" t="str">
        <f t="shared" si="152"/>
        <v/>
      </c>
    </row>
    <row r="1526" spans="2:10" ht="15.75" x14ac:dyDescent="0.3">
      <c r="B1526" s="60"/>
      <c r="C1526" s="62"/>
      <c r="D1526" s="62"/>
      <c r="E1526" s="254" t="str">
        <f t="shared" si="149"/>
        <v/>
      </c>
      <c r="F1526" s="254" t="str">
        <f t="shared" si="148"/>
        <v/>
      </c>
      <c r="G1526" s="255" t="str">
        <f t="shared" si="147"/>
        <v/>
      </c>
      <c r="H1526" s="256" t="str">
        <f t="shared" si="150"/>
        <v/>
      </c>
      <c r="I1526" s="256" t="str">
        <f t="shared" si="151"/>
        <v/>
      </c>
      <c r="J1526" s="256" t="str">
        <f t="shared" si="152"/>
        <v/>
      </c>
    </row>
    <row r="1527" spans="2:10" ht="15.75" x14ac:dyDescent="0.3">
      <c r="B1527" s="60"/>
      <c r="C1527" s="62"/>
      <c r="D1527" s="62"/>
      <c r="E1527" s="254" t="str">
        <f t="shared" si="149"/>
        <v/>
      </c>
      <c r="F1527" s="254" t="str">
        <f t="shared" si="148"/>
        <v/>
      </c>
      <c r="G1527" s="255" t="str">
        <f t="shared" si="147"/>
        <v/>
      </c>
      <c r="H1527" s="256" t="str">
        <f t="shared" si="150"/>
        <v/>
      </c>
      <c r="I1527" s="256" t="str">
        <f t="shared" si="151"/>
        <v/>
      </c>
      <c r="J1527" s="256" t="str">
        <f t="shared" si="152"/>
        <v/>
      </c>
    </row>
    <row r="1528" spans="2:10" ht="15.75" x14ac:dyDescent="0.3">
      <c r="B1528" s="60"/>
      <c r="C1528" s="62"/>
      <c r="D1528" s="62"/>
      <c r="E1528" s="254" t="str">
        <f t="shared" si="149"/>
        <v/>
      </c>
      <c r="F1528" s="254" t="str">
        <f t="shared" si="148"/>
        <v/>
      </c>
      <c r="G1528" s="255" t="str">
        <f t="shared" si="147"/>
        <v/>
      </c>
      <c r="H1528" s="256" t="str">
        <f t="shared" si="150"/>
        <v/>
      </c>
      <c r="I1528" s="256" t="str">
        <f t="shared" si="151"/>
        <v/>
      </c>
      <c r="J1528" s="256" t="str">
        <f t="shared" si="152"/>
        <v/>
      </c>
    </row>
    <row r="1529" spans="2:10" ht="15.75" x14ac:dyDescent="0.3">
      <c r="B1529" s="60"/>
      <c r="C1529" s="62"/>
      <c r="D1529" s="62"/>
      <c r="E1529" s="254" t="str">
        <f t="shared" si="149"/>
        <v/>
      </c>
      <c r="F1529" s="254" t="str">
        <f t="shared" si="148"/>
        <v/>
      </c>
      <c r="G1529" s="255" t="str">
        <f t="shared" si="147"/>
        <v/>
      </c>
      <c r="H1529" s="256" t="str">
        <f t="shared" si="150"/>
        <v/>
      </c>
      <c r="I1529" s="256" t="str">
        <f t="shared" si="151"/>
        <v/>
      </c>
      <c r="J1529" s="256" t="str">
        <f t="shared" si="152"/>
        <v/>
      </c>
    </row>
    <row r="1530" spans="2:10" ht="15.75" x14ac:dyDescent="0.3">
      <c r="B1530" s="60"/>
      <c r="C1530" s="62"/>
      <c r="D1530" s="62"/>
      <c r="E1530" s="254" t="str">
        <f t="shared" si="149"/>
        <v/>
      </c>
      <c r="F1530" s="254" t="str">
        <f t="shared" si="148"/>
        <v/>
      </c>
      <c r="G1530" s="255" t="str">
        <f t="shared" si="147"/>
        <v/>
      </c>
      <c r="H1530" s="256" t="str">
        <f t="shared" si="150"/>
        <v/>
      </c>
      <c r="I1530" s="256" t="str">
        <f t="shared" si="151"/>
        <v/>
      </c>
      <c r="J1530" s="256" t="str">
        <f t="shared" si="152"/>
        <v/>
      </c>
    </row>
    <row r="1531" spans="2:10" ht="15.75" x14ac:dyDescent="0.3">
      <c r="B1531" s="60"/>
      <c r="C1531" s="62"/>
      <c r="D1531" s="62"/>
      <c r="E1531" s="254" t="str">
        <f t="shared" si="149"/>
        <v/>
      </c>
      <c r="F1531" s="254" t="str">
        <f t="shared" si="148"/>
        <v/>
      </c>
      <c r="G1531" s="255" t="str">
        <f t="shared" si="147"/>
        <v/>
      </c>
      <c r="H1531" s="256" t="str">
        <f t="shared" si="150"/>
        <v/>
      </c>
      <c r="I1531" s="256" t="str">
        <f t="shared" si="151"/>
        <v/>
      </c>
      <c r="J1531" s="256" t="str">
        <f t="shared" si="152"/>
        <v/>
      </c>
    </row>
    <row r="1532" spans="2:10" ht="15.75" x14ac:dyDescent="0.3">
      <c r="B1532" s="60"/>
      <c r="C1532" s="62"/>
      <c r="D1532" s="62"/>
      <c r="E1532" s="254" t="str">
        <f t="shared" si="149"/>
        <v/>
      </c>
      <c r="F1532" s="254" t="str">
        <f t="shared" si="148"/>
        <v/>
      </c>
      <c r="G1532" s="255" t="str">
        <f t="shared" si="147"/>
        <v/>
      </c>
      <c r="H1532" s="256" t="str">
        <f t="shared" si="150"/>
        <v/>
      </c>
      <c r="I1532" s="256" t="str">
        <f t="shared" si="151"/>
        <v/>
      </c>
      <c r="J1532" s="256" t="str">
        <f t="shared" si="152"/>
        <v/>
      </c>
    </row>
    <row r="1533" spans="2:10" ht="15.75" x14ac:dyDescent="0.3">
      <c r="B1533" s="60"/>
      <c r="C1533" s="62"/>
      <c r="D1533" s="62"/>
      <c r="E1533" s="254" t="str">
        <f t="shared" si="149"/>
        <v/>
      </c>
      <c r="F1533" s="254" t="str">
        <f t="shared" si="148"/>
        <v/>
      </c>
      <c r="G1533" s="255" t="str">
        <f t="shared" si="147"/>
        <v/>
      </c>
      <c r="H1533" s="256" t="str">
        <f t="shared" si="150"/>
        <v/>
      </c>
      <c r="I1533" s="256" t="str">
        <f t="shared" si="151"/>
        <v/>
      </c>
      <c r="J1533" s="256" t="str">
        <f t="shared" si="152"/>
        <v/>
      </c>
    </row>
    <row r="1534" spans="2:10" ht="15.75" x14ac:dyDescent="0.3">
      <c r="B1534" s="60"/>
      <c r="C1534" s="62"/>
      <c r="D1534" s="62"/>
      <c r="E1534" s="254" t="str">
        <f t="shared" si="149"/>
        <v/>
      </c>
      <c r="F1534" s="254" t="str">
        <f t="shared" si="148"/>
        <v/>
      </c>
      <c r="G1534" s="255" t="str">
        <f t="shared" si="147"/>
        <v/>
      </c>
      <c r="H1534" s="256" t="str">
        <f t="shared" si="150"/>
        <v/>
      </c>
      <c r="I1534" s="256" t="str">
        <f t="shared" si="151"/>
        <v/>
      </c>
      <c r="J1534" s="256" t="str">
        <f t="shared" si="152"/>
        <v/>
      </c>
    </row>
    <row r="1535" spans="2:10" ht="15.75" x14ac:dyDescent="0.3">
      <c r="B1535" s="60"/>
      <c r="C1535" s="62"/>
      <c r="D1535" s="62"/>
      <c r="E1535" s="254" t="str">
        <f t="shared" si="149"/>
        <v/>
      </c>
      <c r="F1535" s="254" t="str">
        <f t="shared" si="148"/>
        <v/>
      </c>
      <c r="G1535" s="255" t="str">
        <f t="shared" si="147"/>
        <v/>
      </c>
      <c r="H1535" s="256" t="str">
        <f t="shared" si="150"/>
        <v/>
      </c>
      <c r="I1535" s="256" t="str">
        <f t="shared" si="151"/>
        <v/>
      </c>
      <c r="J1535" s="256" t="str">
        <f t="shared" si="152"/>
        <v/>
      </c>
    </row>
    <row r="1536" spans="2:10" ht="15.75" x14ac:dyDescent="0.3">
      <c r="B1536" s="60"/>
      <c r="C1536" s="62"/>
      <c r="D1536" s="62"/>
      <c r="E1536" s="254" t="str">
        <f t="shared" si="149"/>
        <v/>
      </c>
      <c r="F1536" s="254" t="str">
        <f t="shared" si="148"/>
        <v/>
      </c>
      <c r="G1536" s="255" t="str">
        <f t="shared" si="147"/>
        <v/>
      </c>
      <c r="H1536" s="256" t="str">
        <f t="shared" si="150"/>
        <v/>
      </c>
      <c r="I1536" s="256" t="str">
        <f t="shared" si="151"/>
        <v/>
      </c>
      <c r="J1536" s="256" t="str">
        <f t="shared" si="152"/>
        <v/>
      </c>
    </row>
    <row r="1537" spans="2:10" ht="15.75" x14ac:dyDescent="0.3">
      <c r="B1537" s="60"/>
      <c r="C1537" s="62"/>
      <c r="D1537" s="62"/>
      <c r="E1537" s="254" t="str">
        <f t="shared" si="149"/>
        <v/>
      </c>
      <c r="F1537" s="254" t="str">
        <f t="shared" si="148"/>
        <v/>
      </c>
      <c r="G1537" s="255" t="str">
        <f t="shared" si="147"/>
        <v/>
      </c>
      <c r="H1537" s="256" t="str">
        <f t="shared" si="150"/>
        <v/>
      </c>
      <c r="I1537" s="256" t="str">
        <f t="shared" si="151"/>
        <v/>
      </c>
      <c r="J1537" s="256" t="str">
        <f t="shared" si="152"/>
        <v/>
      </c>
    </row>
    <row r="1538" spans="2:10" ht="15.75" x14ac:dyDescent="0.3">
      <c r="B1538" s="60"/>
      <c r="C1538" s="62"/>
      <c r="D1538" s="62"/>
      <c r="E1538" s="254" t="str">
        <f t="shared" si="149"/>
        <v/>
      </c>
      <c r="F1538" s="254" t="str">
        <f t="shared" si="148"/>
        <v/>
      </c>
      <c r="G1538" s="255" t="str">
        <f t="shared" si="147"/>
        <v/>
      </c>
      <c r="H1538" s="256" t="str">
        <f t="shared" si="150"/>
        <v/>
      </c>
      <c r="I1538" s="256" t="str">
        <f t="shared" si="151"/>
        <v/>
      </c>
      <c r="J1538" s="256" t="str">
        <f t="shared" si="152"/>
        <v/>
      </c>
    </row>
    <row r="1539" spans="2:10" ht="15.75" x14ac:dyDescent="0.3">
      <c r="B1539" s="60"/>
      <c r="C1539" s="62"/>
      <c r="D1539" s="62"/>
      <c r="E1539" s="254" t="str">
        <f t="shared" si="149"/>
        <v/>
      </c>
      <c r="F1539" s="254" t="str">
        <f t="shared" si="148"/>
        <v/>
      </c>
      <c r="G1539" s="255" t="str">
        <f t="shared" si="147"/>
        <v/>
      </c>
      <c r="H1539" s="256" t="str">
        <f t="shared" si="150"/>
        <v/>
      </c>
      <c r="I1539" s="256" t="str">
        <f t="shared" si="151"/>
        <v/>
      </c>
      <c r="J1539" s="256" t="str">
        <f t="shared" si="152"/>
        <v/>
      </c>
    </row>
    <row r="1540" spans="2:10" ht="15.75" x14ac:dyDescent="0.3">
      <c r="B1540" s="60"/>
      <c r="C1540" s="62"/>
      <c r="D1540" s="62"/>
      <c r="E1540" s="254" t="str">
        <f t="shared" si="149"/>
        <v/>
      </c>
      <c r="F1540" s="254" t="str">
        <f t="shared" si="148"/>
        <v/>
      </c>
      <c r="G1540" s="255" t="str">
        <f t="shared" si="147"/>
        <v/>
      </c>
      <c r="H1540" s="256" t="str">
        <f t="shared" si="150"/>
        <v/>
      </c>
      <c r="I1540" s="256" t="str">
        <f t="shared" si="151"/>
        <v/>
      </c>
      <c r="J1540" s="256" t="str">
        <f t="shared" si="152"/>
        <v/>
      </c>
    </row>
    <row r="1541" spans="2:10" ht="15.75" x14ac:dyDescent="0.3">
      <c r="B1541" s="60"/>
      <c r="C1541" s="62"/>
      <c r="D1541" s="62"/>
      <c r="E1541" s="254" t="str">
        <f t="shared" si="149"/>
        <v/>
      </c>
      <c r="F1541" s="254" t="str">
        <f t="shared" si="148"/>
        <v/>
      </c>
      <c r="G1541" s="255" t="str">
        <f t="shared" si="147"/>
        <v/>
      </c>
      <c r="H1541" s="256" t="str">
        <f t="shared" si="150"/>
        <v/>
      </c>
      <c r="I1541" s="256" t="str">
        <f t="shared" si="151"/>
        <v/>
      </c>
      <c r="J1541" s="256" t="str">
        <f t="shared" si="152"/>
        <v/>
      </c>
    </row>
    <row r="1542" spans="2:10" ht="15.75" x14ac:dyDescent="0.3">
      <c r="B1542" s="60"/>
      <c r="C1542" s="62"/>
      <c r="D1542" s="62"/>
      <c r="E1542" s="254" t="str">
        <f t="shared" si="149"/>
        <v/>
      </c>
      <c r="F1542" s="254" t="str">
        <f t="shared" si="148"/>
        <v/>
      </c>
      <c r="G1542" s="255" t="str">
        <f t="shared" si="147"/>
        <v/>
      </c>
      <c r="H1542" s="256" t="str">
        <f t="shared" si="150"/>
        <v/>
      </c>
      <c r="I1542" s="256" t="str">
        <f t="shared" si="151"/>
        <v/>
      </c>
      <c r="J1542" s="256" t="str">
        <f t="shared" si="152"/>
        <v/>
      </c>
    </row>
    <row r="1543" spans="2:10" ht="15.75" x14ac:dyDescent="0.3">
      <c r="B1543" s="60"/>
      <c r="C1543" s="62"/>
      <c r="D1543" s="62"/>
      <c r="E1543" s="254" t="str">
        <f t="shared" si="149"/>
        <v/>
      </c>
      <c r="F1543" s="254" t="str">
        <f t="shared" si="148"/>
        <v/>
      </c>
      <c r="G1543" s="255" t="str">
        <f t="shared" si="147"/>
        <v/>
      </c>
      <c r="H1543" s="256" t="str">
        <f t="shared" si="150"/>
        <v/>
      </c>
      <c r="I1543" s="256" t="str">
        <f t="shared" si="151"/>
        <v/>
      </c>
      <c r="J1543" s="256" t="str">
        <f t="shared" si="152"/>
        <v/>
      </c>
    </row>
    <row r="1544" spans="2:10" ht="15.75" x14ac:dyDescent="0.3">
      <c r="B1544" s="60"/>
      <c r="C1544" s="62"/>
      <c r="D1544" s="62"/>
      <c r="E1544" s="254" t="str">
        <f t="shared" si="149"/>
        <v/>
      </c>
      <c r="F1544" s="254" t="str">
        <f t="shared" si="148"/>
        <v/>
      </c>
      <c r="G1544" s="255" t="str">
        <f t="shared" si="147"/>
        <v/>
      </c>
      <c r="H1544" s="256" t="str">
        <f t="shared" si="150"/>
        <v/>
      </c>
      <c r="I1544" s="256" t="str">
        <f t="shared" si="151"/>
        <v/>
      </c>
      <c r="J1544" s="256" t="str">
        <f t="shared" si="152"/>
        <v/>
      </c>
    </row>
    <row r="1545" spans="2:10" ht="15.75" x14ac:dyDescent="0.3">
      <c r="B1545" s="60"/>
      <c r="C1545" s="62"/>
      <c r="D1545" s="62"/>
      <c r="E1545" s="254" t="str">
        <f t="shared" si="149"/>
        <v/>
      </c>
      <c r="F1545" s="254" t="str">
        <f t="shared" si="148"/>
        <v/>
      </c>
      <c r="G1545" s="255" t="str">
        <f t="shared" ref="G1545:G1608" si="153">+IF(AND(B1546&lt;&gt;"",$F$5&gt;B1545),B1546-B1545,"")</f>
        <v/>
      </c>
      <c r="H1545" s="256" t="str">
        <f t="shared" si="150"/>
        <v/>
      </c>
      <c r="I1545" s="256" t="str">
        <f t="shared" si="151"/>
        <v/>
      </c>
      <c r="J1545" s="256" t="str">
        <f t="shared" si="152"/>
        <v/>
      </c>
    </row>
    <row r="1546" spans="2:10" ht="15.75" x14ac:dyDescent="0.3">
      <c r="B1546" s="60"/>
      <c r="C1546" s="62"/>
      <c r="D1546" s="62"/>
      <c r="E1546" s="254" t="str">
        <f t="shared" si="149"/>
        <v/>
      </c>
      <c r="F1546" s="254" t="str">
        <f t="shared" si="148"/>
        <v/>
      </c>
      <c r="G1546" s="255" t="str">
        <f t="shared" si="153"/>
        <v/>
      </c>
      <c r="H1546" s="256" t="str">
        <f t="shared" si="150"/>
        <v/>
      </c>
      <c r="I1546" s="256" t="str">
        <f t="shared" si="151"/>
        <v/>
      </c>
      <c r="J1546" s="256" t="str">
        <f t="shared" si="152"/>
        <v/>
      </c>
    </row>
    <row r="1547" spans="2:10" ht="15.75" x14ac:dyDescent="0.3">
      <c r="B1547" s="60"/>
      <c r="C1547" s="62"/>
      <c r="D1547" s="62"/>
      <c r="E1547" s="254" t="str">
        <f t="shared" si="149"/>
        <v/>
      </c>
      <c r="F1547" s="254" t="str">
        <f t="shared" si="148"/>
        <v/>
      </c>
      <c r="G1547" s="255" t="str">
        <f t="shared" si="153"/>
        <v/>
      </c>
      <c r="H1547" s="256" t="str">
        <f t="shared" si="150"/>
        <v/>
      </c>
      <c r="I1547" s="256" t="str">
        <f t="shared" si="151"/>
        <v/>
      </c>
      <c r="J1547" s="256" t="str">
        <f t="shared" si="152"/>
        <v/>
      </c>
    </row>
    <row r="1548" spans="2:10" ht="15.75" x14ac:dyDescent="0.3">
      <c r="B1548" s="60"/>
      <c r="C1548" s="62"/>
      <c r="D1548" s="62"/>
      <c r="E1548" s="254" t="str">
        <f t="shared" si="149"/>
        <v/>
      </c>
      <c r="F1548" s="254" t="str">
        <f t="shared" si="148"/>
        <v/>
      </c>
      <c r="G1548" s="255" t="str">
        <f t="shared" si="153"/>
        <v/>
      </c>
      <c r="H1548" s="256" t="str">
        <f t="shared" si="150"/>
        <v/>
      </c>
      <c r="I1548" s="256" t="str">
        <f t="shared" si="151"/>
        <v/>
      </c>
      <c r="J1548" s="256" t="str">
        <f t="shared" si="152"/>
        <v/>
      </c>
    </row>
    <row r="1549" spans="2:10" ht="15.75" x14ac:dyDescent="0.3">
      <c r="B1549" s="60"/>
      <c r="C1549" s="62"/>
      <c r="D1549" s="62"/>
      <c r="E1549" s="254" t="str">
        <f t="shared" si="149"/>
        <v/>
      </c>
      <c r="F1549" s="254" t="str">
        <f t="shared" si="148"/>
        <v/>
      </c>
      <c r="G1549" s="255" t="str">
        <f t="shared" si="153"/>
        <v/>
      </c>
      <c r="H1549" s="256" t="str">
        <f t="shared" si="150"/>
        <v/>
      </c>
      <c r="I1549" s="256" t="str">
        <f t="shared" si="151"/>
        <v/>
      </c>
      <c r="J1549" s="256" t="str">
        <f t="shared" si="152"/>
        <v/>
      </c>
    </row>
    <row r="1550" spans="2:10" ht="15.75" x14ac:dyDescent="0.3">
      <c r="B1550" s="60"/>
      <c r="C1550" s="62"/>
      <c r="D1550" s="62"/>
      <c r="E1550" s="254" t="str">
        <f t="shared" si="149"/>
        <v/>
      </c>
      <c r="F1550" s="254" t="str">
        <f t="shared" si="148"/>
        <v/>
      </c>
      <c r="G1550" s="255" t="str">
        <f t="shared" si="153"/>
        <v/>
      </c>
      <c r="H1550" s="256" t="str">
        <f t="shared" si="150"/>
        <v/>
      </c>
      <c r="I1550" s="256" t="str">
        <f t="shared" si="151"/>
        <v/>
      </c>
      <c r="J1550" s="256" t="str">
        <f t="shared" si="152"/>
        <v/>
      </c>
    </row>
    <row r="1551" spans="2:10" ht="15.75" x14ac:dyDescent="0.3">
      <c r="B1551" s="60"/>
      <c r="C1551" s="62"/>
      <c r="D1551" s="62"/>
      <c r="E1551" s="254" t="str">
        <f t="shared" si="149"/>
        <v/>
      </c>
      <c r="F1551" s="254" t="str">
        <f t="shared" si="148"/>
        <v/>
      </c>
      <c r="G1551" s="255" t="str">
        <f t="shared" si="153"/>
        <v/>
      </c>
      <c r="H1551" s="256" t="str">
        <f t="shared" si="150"/>
        <v/>
      </c>
      <c r="I1551" s="256" t="str">
        <f t="shared" si="151"/>
        <v/>
      </c>
      <c r="J1551" s="256" t="str">
        <f t="shared" si="152"/>
        <v/>
      </c>
    </row>
    <row r="1552" spans="2:10" ht="15.75" x14ac:dyDescent="0.3">
      <c r="B1552" s="60"/>
      <c r="C1552" s="62"/>
      <c r="D1552" s="62"/>
      <c r="E1552" s="254" t="str">
        <f t="shared" si="149"/>
        <v/>
      </c>
      <c r="F1552" s="254" t="str">
        <f t="shared" ref="F1552:F1615" si="154">+IFERROR(IF(E1552&gt;$H$5,E1552-$H$5,""),"")</f>
        <v/>
      </c>
      <c r="G1552" s="255" t="str">
        <f t="shared" si="153"/>
        <v/>
      </c>
      <c r="H1552" s="256" t="str">
        <f t="shared" si="150"/>
        <v/>
      </c>
      <c r="I1552" s="256" t="str">
        <f t="shared" si="151"/>
        <v/>
      </c>
      <c r="J1552" s="256" t="str">
        <f t="shared" si="152"/>
        <v/>
      </c>
    </row>
    <row r="1553" spans="2:10" ht="15.75" x14ac:dyDescent="0.3">
      <c r="B1553" s="60"/>
      <c r="C1553" s="62"/>
      <c r="D1553" s="62"/>
      <c r="E1553" s="254" t="str">
        <f t="shared" si="149"/>
        <v/>
      </c>
      <c r="F1553" s="254" t="str">
        <f t="shared" si="154"/>
        <v/>
      </c>
      <c r="G1553" s="255" t="str">
        <f t="shared" si="153"/>
        <v/>
      </c>
      <c r="H1553" s="256" t="str">
        <f t="shared" si="150"/>
        <v/>
      </c>
      <c r="I1553" s="256" t="str">
        <f t="shared" si="151"/>
        <v/>
      </c>
      <c r="J1553" s="256" t="str">
        <f t="shared" si="152"/>
        <v/>
      </c>
    </row>
    <row r="1554" spans="2:10" ht="15.75" x14ac:dyDescent="0.3">
      <c r="B1554" s="60"/>
      <c r="C1554" s="62"/>
      <c r="D1554" s="62"/>
      <c r="E1554" s="254" t="str">
        <f t="shared" si="149"/>
        <v/>
      </c>
      <c r="F1554" s="254" t="str">
        <f t="shared" si="154"/>
        <v/>
      </c>
      <c r="G1554" s="255" t="str">
        <f t="shared" si="153"/>
        <v/>
      </c>
      <c r="H1554" s="256" t="str">
        <f t="shared" si="150"/>
        <v/>
      </c>
      <c r="I1554" s="256" t="str">
        <f t="shared" si="151"/>
        <v/>
      </c>
      <c r="J1554" s="256" t="str">
        <f t="shared" si="152"/>
        <v/>
      </c>
    </row>
    <row r="1555" spans="2:10" ht="15.75" x14ac:dyDescent="0.3">
      <c r="B1555" s="60"/>
      <c r="C1555" s="62"/>
      <c r="D1555" s="62"/>
      <c r="E1555" s="254" t="str">
        <f t="shared" ref="E1555:E1618" si="155">+IF(C1555&lt;&gt;"",E1554+C1555-D1555,"")</f>
        <v/>
      </c>
      <c r="F1555" s="254" t="str">
        <f t="shared" si="154"/>
        <v/>
      </c>
      <c r="G1555" s="255" t="str">
        <f t="shared" si="153"/>
        <v/>
      </c>
      <c r="H1555" s="256" t="str">
        <f t="shared" ref="H1555:H1618" si="156">+IFERROR(IF(G1555&lt;&gt;0,F1555*G1555,0),"")</f>
        <v/>
      </c>
      <c r="I1555" s="256" t="str">
        <f t="shared" ref="I1555:I1618" si="157">+IFERROR((G1555*F1555*$I$5)/36500,"")</f>
        <v/>
      </c>
      <c r="J1555" s="256" t="str">
        <f t="shared" ref="J1555:J1618" si="158">+IFERROR(J1554+I1555,"")</f>
        <v/>
      </c>
    </row>
    <row r="1556" spans="2:10" ht="15.75" x14ac:dyDescent="0.3">
      <c r="B1556" s="60"/>
      <c r="C1556" s="62"/>
      <c r="D1556" s="62"/>
      <c r="E1556" s="254" t="str">
        <f t="shared" si="155"/>
        <v/>
      </c>
      <c r="F1556" s="254" t="str">
        <f t="shared" si="154"/>
        <v/>
      </c>
      <c r="G1556" s="255" t="str">
        <f t="shared" si="153"/>
        <v/>
      </c>
      <c r="H1556" s="256" t="str">
        <f t="shared" si="156"/>
        <v/>
      </c>
      <c r="I1556" s="256" t="str">
        <f t="shared" si="157"/>
        <v/>
      </c>
      <c r="J1556" s="256" t="str">
        <f t="shared" si="158"/>
        <v/>
      </c>
    </row>
    <row r="1557" spans="2:10" ht="15.75" x14ac:dyDescent="0.3">
      <c r="B1557" s="60"/>
      <c r="C1557" s="62"/>
      <c r="D1557" s="62"/>
      <c r="E1557" s="254" t="str">
        <f t="shared" si="155"/>
        <v/>
      </c>
      <c r="F1557" s="254" t="str">
        <f t="shared" si="154"/>
        <v/>
      </c>
      <c r="G1557" s="255" t="str">
        <f t="shared" si="153"/>
        <v/>
      </c>
      <c r="H1557" s="256" t="str">
        <f t="shared" si="156"/>
        <v/>
      </c>
      <c r="I1557" s="256" t="str">
        <f t="shared" si="157"/>
        <v/>
      </c>
      <c r="J1557" s="256" t="str">
        <f t="shared" si="158"/>
        <v/>
      </c>
    </row>
    <row r="1558" spans="2:10" ht="15.75" x14ac:dyDescent="0.3">
      <c r="B1558" s="60"/>
      <c r="C1558" s="62"/>
      <c r="D1558" s="62"/>
      <c r="E1558" s="254" t="str">
        <f t="shared" si="155"/>
        <v/>
      </c>
      <c r="F1558" s="254" t="str">
        <f t="shared" si="154"/>
        <v/>
      </c>
      <c r="G1558" s="255" t="str">
        <f t="shared" si="153"/>
        <v/>
      </c>
      <c r="H1558" s="256" t="str">
        <f t="shared" si="156"/>
        <v/>
      </c>
      <c r="I1558" s="256" t="str">
        <f t="shared" si="157"/>
        <v/>
      </c>
      <c r="J1558" s="256" t="str">
        <f t="shared" si="158"/>
        <v/>
      </c>
    </row>
    <row r="1559" spans="2:10" ht="15.75" x14ac:dyDescent="0.3">
      <c r="B1559" s="60"/>
      <c r="C1559" s="62"/>
      <c r="D1559" s="62"/>
      <c r="E1559" s="254" t="str">
        <f t="shared" si="155"/>
        <v/>
      </c>
      <c r="F1559" s="254" t="str">
        <f t="shared" si="154"/>
        <v/>
      </c>
      <c r="G1559" s="255" t="str">
        <f t="shared" si="153"/>
        <v/>
      </c>
      <c r="H1559" s="256" t="str">
        <f t="shared" si="156"/>
        <v/>
      </c>
      <c r="I1559" s="256" t="str">
        <f t="shared" si="157"/>
        <v/>
      </c>
      <c r="J1559" s="256" t="str">
        <f t="shared" si="158"/>
        <v/>
      </c>
    </row>
    <row r="1560" spans="2:10" ht="15.75" x14ac:dyDescent="0.3">
      <c r="B1560" s="60"/>
      <c r="C1560" s="62"/>
      <c r="D1560" s="62"/>
      <c r="E1560" s="254" t="str">
        <f t="shared" si="155"/>
        <v/>
      </c>
      <c r="F1560" s="254" t="str">
        <f t="shared" si="154"/>
        <v/>
      </c>
      <c r="G1560" s="255" t="str">
        <f t="shared" si="153"/>
        <v/>
      </c>
      <c r="H1560" s="256" t="str">
        <f t="shared" si="156"/>
        <v/>
      </c>
      <c r="I1560" s="256" t="str">
        <f t="shared" si="157"/>
        <v/>
      </c>
      <c r="J1560" s="256" t="str">
        <f t="shared" si="158"/>
        <v/>
      </c>
    </row>
    <row r="1561" spans="2:10" ht="15.75" x14ac:dyDescent="0.3">
      <c r="B1561" s="60"/>
      <c r="C1561" s="62"/>
      <c r="D1561" s="62"/>
      <c r="E1561" s="254" t="str">
        <f t="shared" si="155"/>
        <v/>
      </c>
      <c r="F1561" s="254" t="str">
        <f t="shared" si="154"/>
        <v/>
      </c>
      <c r="G1561" s="255" t="str">
        <f t="shared" si="153"/>
        <v/>
      </c>
      <c r="H1561" s="256" t="str">
        <f t="shared" si="156"/>
        <v/>
      </c>
      <c r="I1561" s="256" t="str">
        <f t="shared" si="157"/>
        <v/>
      </c>
      <c r="J1561" s="256" t="str">
        <f t="shared" si="158"/>
        <v/>
      </c>
    </row>
    <row r="1562" spans="2:10" ht="15.75" x14ac:dyDescent="0.3">
      <c r="B1562" s="60"/>
      <c r="C1562" s="62"/>
      <c r="D1562" s="62"/>
      <c r="E1562" s="254" t="str">
        <f t="shared" si="155"/>
        <v/>
      </c>
      <c r="F1562" s="254" t="str">
        <f t="shared" si="154"/>
        <v/>
      </c>
      <c r="G1562" s="255" t="str">
        <f t="shared" si="153"/>
        <v/>
      </c>
      <c r="H1562" s="256" t="str">
        <f t="shared" si="156"/>
        <v/>
      </c>
      <c r="I1562" s="256" t="str">
        <f t="shared" si="157"/>
        <v/>
      </c>
      <c r="J1562" s="256" t="str">
        <f t="shared" si="158"/>
        <v/>
      </c>
    </row>
    <row r="1563" spans="2:10" ht="15.75" x14ac:dyDescent="0.3">
      <c r="B1563" s="60"/>
      <c r="C1563" s="62"/>
      <c r="D1563" s="62"/>
      <c r="E1563" s="254" t="str">
        <f t="shared" si="155"/>
        <v/>
      </c>
      <c r="F1563" s="254" t="str">
        <f t="shared" si="154"/>
        <v/>
      </c>
      <c r="G1563" s="255" t="str">
        <f t="shared" si="153"/>
        <v/>
      </c>
      <c r="H1563" s="256" t="str">
        <f t="shared" si="156"/>
        <v/>
      </c>
      <c r="I1563" s="256" t="str">
        <f t="shared" si="157"/>
        <v/>
      </c>
      <c r="J1563" s="256" t="str">
        <f t="shared" si="158"/>
        <v/>
      </c>
    </row>
    <row r="1564" spans="2:10" ht="15.75" x14ac:dyDescent="0.3">
      <c r="B1564" s="60"/>
      <c r="C1564" s="62"/>
      <c r="D1564" s="62"/>
      <c r="E1564" s="254" t="str">
        <f t="shared" si="155"/>
        <v/>
      </c>
      <c r="F1564" s="254" t="str">
        <f t="shared" si="154"/>
        <v/>
      </c>
      <c r="G1564" s="255" t="str">
        <f t="shared" si="153"/>
        <v/>
      </c>
      <c r="H1564" s="256" t="str">
        <f t="shared" si="156"/>
        <v/>
      </c>
      <c r="I1564" s="256" t="str">
        <f t="shared" si="157"/>
        <v/>
      </c>
      <c r="J1564" s="256" t="str">
        <f t="shared" si="158"/>
        <v/>
      </c>
    </row>
    <row r="1565" spans="2:10" ht="15.75" x14ac:dyDescent="0.3">
      <c r="B1565" s="60"/>
      <c r="C1565" s="62"/>
      <c r="D1565" s="62"/>
      <c r="E1565" s="254" t="str">
        <f t="shared" si="155"/>
        <v/>
      </c>
      <c r="F1565" s="254" t="str">
        <f t="shared" si="154"/>
        <v/>
      </c>
      <c r="G1565" s="255" t="str">
        <f t="shared" si="153"/>
        <v/>
      </c>
      <c r="H1565" s="256" t="str">
        <f t="shared" si="156"/>
        <v/>
      </c>
      <c r="I1565" s="256" t="str">
        <f t="shared" si="157"/>
        <v/>
      </c>
      <c r="J1565" s="256" t="str">
        <f t="shared" si="158"/>
        <v/>
      </c>
    </row>
    <row r="1566" spans="2:10" ht="15.75" x14ac:dyDescent="0.3">
      <c r="B1566" s="60"/>
      <c r="C1566" s="62"/>
      <c r="D1566" s="62"/>
      <c r="E1566" s="254" t="str">
        <f t="shared" si="155"/>
        <v/>
      </c>
      <c r="F1566" s="254" t="str">
        <f t="shared" si="154"/>
        <v/>
      </c>
      <c r="G1566" s="255" t="str">
        <f t="shared" si="153"/>
        <v/>
      </c>
      <c r="H1566" s="256" t="str">
        <f t="shared" si="156"/>
        <v/>
      </c>
      <c r="I1566" s="256" t="str">
        <f t="shared" si="157"/>
        <v/>
      </c>
      <c r="J1566" s="256" t="str">
        <f t="shared" si="158"/>
        <v/>
      </c>
    </row>
    <row r="1567" spans="2:10" ht="15.75" x14ac:dyDescent="0.3">
      <c r="B1567" s="60"/>
      <c r="C1567" s="62"/>
      <c r="D1567" s="62"/>
      <c r="E1567" s="254" t="str">
        <f t="shared" si="155"/>
        <v/>
      </c>
      <c r="F1567" s="254" t="str">
        <f t="shared" si="154"/>
        <v/>
      </c>
      <c r="G1567" s="255" t="str">
        <f t="shared" si="153"/>
        <v/>
      </c>
      <c r="H1567" s="256" t="str">
        <f t="shared" si="156"/>
        <v/>
      </c>
      <c r="I1567" s="256" t="str">
        <f t="shared" si="157"/>
        <v/>
      </c>
      <c r="J1567" s="256" t="str">
        <f t="shared" si="158"/>
        <v/>
      </c>
    </row>
    <row r="1568" spans="2:10" ht="15.75" x14ac:dyDescent="0.3">
      <c r="B1568" s="60"/>
      <c r="C1568" s="62"/>
      <c r="D1568" s="62"/>
      <c r="E1568" s="254" t="str">
        <f t="shared" si="155"/>
        <v/>
      </c>
      <c r="F1568" s="254" t="str">
        <f t="shared" si="154"/>
        <v/>
      </c>
      <c r="G1568" s="255" t="str">
        <f t="shared" si="153"/>
        <v/>
      </c>
      <c r="H1568" s="256" t="str">
        <f t="shared" si="156"/>
        <v/>
      </c>
      <c r="I1568" s="256" t="str">
        <f t="shared" si="157"/>
        <v/>
      </c>
      <c r="J1568" s="256" t="str">
        <f t="shared" si="158"/>
        <v/>
      </c>
    </row>
    <row r="1569" spans="2:10" ht="15.75" x14ac:dyDescent="0.3">
      <c r="B1569" s="60"/>
      <c r="C1569" s="62"/>
      <c r="D1569" s="62"/>
      <c r="E1569" s="254" t="str">
        <f t="shared" si="155"/>
        <v/>
      </c>
      <c r="F1569" s="254" t="str">
        <f t="shared" si="154"/>
        <v/>
      </c>
      <c r="G1569" s="255" t="str">
        <f t="shared" si="153"/>
        <v/>
      </c>
      <c r="H1569" s="256" t="str">
        <f t="shared" si="156"/>
        <v/>
      </c>
      <c r="I1569" s="256" t="str">
        <f t="shared" si="157"/>
        <v/>
      </c>
      <c r="J1569" s="256" t="str">
        <f t="shared" si="158"/>
        <v/>
      </c>
    </row>
    <row r="1570" spans="2:10" ht="15.75" x14ac:dyDescent="0.3">
      <c r="B1570" s="60"/>
      <c r="C1570" s="62"/>
      <c r="D1570" s="62"/>
      <c r="E1570" s="254" t="str">
        <f t="shared" si="155"/>
        <v/>
      </c>
      <c r="F1570" s="254" t="str">
        <f t="shared" si="154"/>
        <v/>
      </c>
      <c r="G1570" s="255" t="str">
        <f t="shared" si="153"/>
        <v/>
      </c>
      <c r="H1570" s="256" t="str">
        <f t="shared" si="156"/>
        <v/>
      </c>
      <c r="I1570" s="256" t="str">
        <f t="shared" si="157"/>
        <v/>
      </c>
      <c r="J1570" s="256" t="str">
        <f t="shared" si="158"/>
        <v/>
      </c>
    </row>
    <row r="1571" spans="2:10" ht="15.75" x14ac:dyDescent="0.3">
      <c r="B1571" s="60"/>
      <c r="C1571" s="62"/>
      <c r="D1571" s="62"/>
      <c r="E1571" s="254" t="str">
        <f t="shared" si="155"/>
        <v/>
      </c>
      <c r="F1571" s="254" t="str">
        <f t="shared" si="154"/>
        <v/>
      </c>
      <c r="G1571" s="255" t="str">
        <f t="shared" si="153"/>
        <v/>
      </c>
      <c r="H1571" s="256" t="str">
        <f t="shared" si="156"/>
        <v/>
      </c>
      <c r="I1571" s="256" t="str">
        <f t="shared" si="157"/>
        <v/>
      </c>
      <c r="J1571" s="256" t="str">
        <f t="shared" si="158"/>
        <v/>
      </c>
    </row>
    <row r="1572" spans="2:10" ht="15.75" x14ac:dyDescent="0.3">
      <c r="B1572" s="60"/>
      <c r="C1572" s="62"/>
      <c r="D1572" s="62"/>
      <c r="E1572" s="254" t="str">
        <f t="shared" si="155"/>
        <v/>
      </c>
      <c r="F1572" s="254" t="str">
        <f t="shared" si="154"/>
        <v/>
      </c>
      <c r="G1572" s="255" t="str">
        <f t="shared" si="153"/>
        <v/>
      </c>
      <c r="H1572" s="256" t="str">
        <f t="shared" si="156"/>
        <v/>
      </c>
      <c r="I1572" s="256" t="str">
        <f t="shared" si="157"/>
        <v/>
      </c>
      <c r="J1572" s="256" t="str">
        <f t="shared" si="158"/>
        <v/>
      </c>
    </row>
    <row r="1573" spans="2:10" ht="15.75" x14ac:dyDescent="0.3">
      <c r="B1573" s="60"/>
      <c r="C1573" s="62"/>
      <c r="D1573" s="62"/>
      <c r="E1573" s="254" t="str">
        <f t="shared" si="155"/>
        <v/>
      </c>
      <c r="F1573" s="254" t="str">
        <f t="shared" si="154"/>
        <v/>
      </c>
      <c r="G1573" s="255" t="str">
        <f t="shared" si="153"/>
        <v/>
      </c>
      <c r="H1573" s="256" t="str">
        <f t="shared" si="156"/>
        <v/>
      </c>
      <c r="I1573" s="256" t="str">
        <f t="shared" si="157"/>
        <v/>
      </c>
      <c r="J1573" s="256" t="str">
        <f t="shared" si="158"/>
        <v/>
      </c>
    </row>
    <row r="1574" spans="2:10" ht="15.75" x14ac:dyDescent="0.3">
      <c r="B1574" s="60"/>
      <c r="C1574" s="62"/>
      <c r="D1574" s="62"/>
      <c r="E1574" s="254" t="str">
        <f t="shared" si="155"/>
        <v/>
      </c>
      <c r="F1574" s="254" t="str">
        <f t="shared" si="154"/>
        <v/>
      </c>
      <c r="G1574" s="255" t="str">
        <f t="shared" si="153"/>
        <v/>
      </c>
      <c r="H1574" s="256" t="str">
        <f t="shared" si="156"/>
        <v/>
      </c>
      <c r="I1574" s="256" t="str">
        <f t="shared" si="157"/>
        <v/>
      </c>
      <c r="J1574" s="256" t="str">
        <f t="shared" si="158"/>
        <v/>
      </c>
    </row>
    <row r="1575" spans="2:10" ht="15.75" x14ac:dyDescent="0.3">
      <c r="B1575" s="60"/>
      <c r="C1575" s="62"/>
      <c r="D1575" s="62"/>
      <c r="E1575" s="254" t="str">
        <f t="shared" si="155"/>
        <v/>
      </c>
      <c r="F1575" s="254" t="str">
        <f t="shared" si="154"/>
        <v/>
      </c>
      <c r="G1575" s="255" t="str">
        <f t="shared" si="153"/>
        <v/>
      </c>
      <c r="H1575" s="256" t="str">
        <f t="shared" si="156"/>
        <v/>
      </c>
      <c r="I1575" s="256" t="str">
        <f t="shared" si="157"/>
        <v/>
      </c>
      <c r="J1575" s="256" t="str">
        <f t="shared" si="158"/>
        <v/>
      </c>
    </row>
    <row r="1576" spans="2:10" ht="15.75" x14ac:dyDescent="0.3">
      <c r="B1576" s="60"/>
      <c r="C1576" s="62"/>
      <c r="D1576" s="62"/>
      <c r="E1576" s="254" t="str">
        <f t="shared" si="155"/>
        <v/>
      </c>
      <c r="F1576" s="254" t="str">
        <f t="shared" si="154"/>
        <v/>
      </c>
      <c r="G1576" s="255" t="str">
        <f t="shared" si="153"/>
        <v/>
      </c>
      <c r="H1576" s="256" t="str">
        <f t="shared" si="156"/>
        <v/>
      </c>
      <c r="I1576" s="256" t="str">
        <f t="shared" si="157"/>
        <v/>
      </c>
      <c r="J1576" s="256" t="str">
        <f t="shared" si="158"/>
        <v/>
      </c>
    </row>
    <row r="1577" spans="2:10" ht="15.75" x14ac:dyDescent="0.3">
      <c r="B1577" s="60"/>
      <c r="C1577" s="62"/>
      <c r="D1577" s="62"/>
      <c r="E1577" s="254" t="str">
        <f t="shared" si="155"/>
        <v/>
      </c>
      <c r="F1577" s="254" t="str">
        <f t="shared" si="154"/>
        <v/>
      </c>
      <c r="G1577" s="255" t="str">
        <f t="shared" si="153"/>
        <v/>
      </c>
      <c r="H1577" s="256" t="str">
        <f t="shared" si="156"/>
        <v/>
      </c>
      <c r="I1577" s="256" t="str">
        <f t="shared" si="157"/>
        <v/>
      </c>
      <c r="J1577" s="256" t="str">
        <f t="shared" si="158"/>
        <v/>
      </c>
    </row>
    <row r="1578" spans="2:10" ht="15.75" x14ac:dyDescent="0.3">
      <c r="B1578" s="60"/>
      <c r="C1578" s="62"/>
      <c r="D1578" s="62"/>
      <c r="E1578" s="254" t="str">
        <f t="shared" si="155"/>
        <v/>
      </c>
      <c r="F1578" s="254" t="str">
        <f t="shared" si="154"/>
        <v/>
      </c>
      <c r="G1578" s="255" t="str">
        <f t="shared" si="153"/>
        <v/>
      </c>
      <c r="H1578" s="256" t="str">
        <f t="shared" si="156"/>
        <v/>
      </c>
      <c r="I1578" s="256" t="str">
        <f t="shared" si="157"/>
        <v/>
      </c>
      <c r="J1578" s="256" t="str">
        <f t="shared" si="158"/>
        <v/>
      </c>
    </row>
    <row r="1579" spans="2:10" ht="15.75" x14ac:dyDescent="0.3">
      <c r="B1579" s="60"/>
      <c r="C1579" s="62"/>
      <c r="D1579" s="62"/>
      <c r="E1579" s="254" t="str">
        <f t="shared" si="155"/>
        <v/>
      </c>
      <c r="F1579" s="254" t="str">
        <f t="shared" si="154"/>
        <v/>
      </c>
      <c r="G1579" s="255" t="str">
        <f t="shared" si="153"/>
        <v/>
      </c>
      <c r="H1579" s="256" t="str">
        <f t="shared" si="156"/>
        <v/>
      </c>
      <c r="I1579" s="256" t="str">
        <f t="shared" si="157"/>
        <v/>
      </c>
      <c r="J1579" s="256" t="str">
        <f t="shared" si="158"/>
        <v/>
      </c>
    </row>
    <row r="1580" spans="2:10" ht="15.75" x14ac:dyDescent="0.3">
      <c r="B1580" s="60"/>
      <c r="C1580" s="62"/>
      <c r="D1580" s="62"/>
      <c r="E1580" s="254" t="str">
        <f t="shared" si="155"/>
        <v/>
      </c>
      <c r="F1580" s="254" t="str">
        <f t="shared" si="154"/>
        <v/>
      </c>
      <c r="G1580" s="255" t="str">
        <f t="shared" si="153"/>
        <v/>
      </c>
      <c r="H1580" s="256" t="str">
        <f t="shared" si="156"/>
        <v/>
      </c>
      <c r="I1580" s="256" t="str">
        <f t="shared" si="157"/>
        <v/>
      </c>
      <c r="J1580" s="256" t="str">
        <f t="shared" si="158"/>
        <v/>
      </c>
    </row>
    <row r="1581" spans="2:10" ht="15.75" x14ac:dyDescent="0.3">
      <c r="B1581" s="60"/>
      <c r="C1581" s="62"/>
      <c r="D1581" s="62"/>
      <c r="E1581" s="254" t="str">
        <f t="shared" si="155"/>
        <v/>
      </c>
      <c r="F1581" s="254" t="str">
        <f t="shared" si="154"/>
        <v/>
      </c>
      <c r="G1581" s="255" t="str">
        <f t="shared" si="153"/>
        <v/>
      </c>
      <c r="H1581" s="256" t="str">
        <f t="shared" si="156"/>
        <v/>
      </c>
      <c r="I1581" s="256" t="str">
        <f t="shared" si="157"/>
        <v/>
      </c>
      <c r="J1581" s="256" t="str">
        <f t="shared" si="158"/>
        <v/>
      </c>
    </row>
    <row r="1582" spans="2:10" ht="15.75" x14ac:dyDescent="0.3">
      <c r="B1582" s="60"/>
      <c r="C1582" s="62"/>
      <c r="D1582" s="62"/>
      <c r="E1582" s="254" t="str">
        <f t="shared" si="155"/>
        <v/>
      </c>
      <c r="F1582" s="254" t="str">
        <f t="shared" si="154"/>
        <v/>
      </c>
      <c r="G1582" s="255" t="str">
        <f t="shared" si="153"/>
        <v/>
      </c>
      <c r="H1582" s="256" t="str">
        <f t="shared" si="156"/>
        <v/>
      </c>
      <c r="I1582" s="256" t="str">
        <f t="shared" si="157"/>
        <v/>
      </c>
      <c r="J1582" s="256" t="str">
        <f t="shared" si="158"/>
        <v/>
      </c>
    </row>
    <row r="1583" spans="2:10" ht="15.75" x14ac:dyDescent="0.3">
      <c r="B1583" s="60"/>
      <c r="C1583" s="62"/>
      <c r="D1583" s="62"/>
      <c r="E1583" s="254" t="str">
        <f t="shared" si="155"/>
        <v/>
      </c>
      <c r="F1583" s="254" t="str">
        <f t="shared" si="154"/>
        <v/>
      </c>
      <c r="G1583" s="255" t="str">
        <f t="shared" si="153"/>
        <v/>
      </c>
      <c r="H1583" s="256" t="str">
        <f t="shared" si="156"/>
        <v/>
      </c>
      <c r="I1583" s="256" t="str">
        <f t="shared" si="157"/>
        <v/>
      </c>
      <c r="J1583" s="256" t="str">
        <f t="shared" si="158"/>
        <v/>
      </c>
    </row>
    <row r="1584" spans="2:10" ht="15.75" x14ac:dyDescent="0.3">
      <c r="B1584" s="60"/>
      <c r="C1584" s="62"/>
      <c r="D1584" s="62"/>
      <c r="E1584" s="254" t="str">
        <f t="shared" si="155"/>
        <v/>
      </c>
      <c r="F1584" s="254" t="str">
        <f t="shared" si="154"/>
        <v/>
      </c>
      <c r="G1584" s="255" t="str">
        <f t="shared" si="153"/>
        <v/>
      </c>
      <c r="H1584" s="256" t="str">
        <f t="shared" si="156"/>
        <v/>
      </c>
      <c r="I1584" s="256" t="str">
        <f t="shared" si="157"/>
        <v/>
      </c>
      <c r="J1584" s="256" t="str">
        <f t="shared" si="158"/>
        <v/>
      </c>
    </row>
    <row r="1585" spans="2:10" ht="15.75" x14ac:dyDescent="0.3">
      <c r="B1585" s="60"/>
      <c r="C1585" s="62"/>
      <c r="D1585" s="62"/>
      <c r="E1585" s="254" t="str">
        <f t="shared" si="155"/>
        <v/>
      </c>
      <c r="F1585" s="254" t="str">
        <f t="shared" si="154"/>
        <v/>
      </c>
      <c r="G1585" s="255" t="str">
        <f t="shared" si="153"/>
        <v/>
      </c>
      <c r="H1585" s="256" t="str">
        <f t="shared" si="156"/>
        <v/>
      </c>
      <c r="I1585" s="256" t="str">
        <f t="shared" si="157"/>
        <v/>
      </c>
      <c r="J1585" s="256" t="str">
        <f t="shared" si="158"/>
        <v/>
      </c>
    </row>
    <row r="1586" spans="2:10" ht="15.75" x14ac:dyDescent="0.3">
      <c r="B1586" s="60"/>
      <c r="C1586" s="62"/>
      <c r="D1586" s="62"/>
      <c r="E1586" s="254" t="str">
        <f t="shared" si="155"/>
        <v/>
      </c>
      <c r="F1586" s="254" t="str">
        <f t="shared" si="154"/>
        <v/>
      </c>
      <c r="G1586" s="255" t="str">
        <f t="shared" si="153"/>
        <v/>
      </c>
      <c r="H1586" s="256" t="str">
        <f t="shared" si="156"/>
        <v/>
      </c>
      <c r="I1586" s="256" t="str">
        <f t="shared" si="157"/>
        <v/>
      </c>
      <c r="J1586" s="256" t="str">
        <f t="shared" si="158"/>
        <v/>
      </c>
    </row>
    <row r="1587" spans="2:10" ht="15.75" x14ac:dyDescent="0.3">
      <c r="B1587" s="60"/>
      <c r="C1587" s="62"/>
      <c r="D1587" s="62"/>
      <c r="E1587" s="254" t="str">
        <f t="shared" si="155"/>
        <v/>
      </c>
      <c r="F1587" s="254" t="str">
        <f t="shared" si="154"/>
        <v/>
      </c>
      <c r="G1587" s="255" t="str">
        <f t="shared" si="153"/>
        <v/>
      </c>
      <c r="H1587" s="256" t="str">
        <f t="shared" si="156"/>
        <v/>
      </c>
      <c r="I1587" s="256" t="str">
        <f t="shared" si="157"/>
        <v/>
      </c>
      <c r="J1587" s="256" t="str">
        <f t="shared" si="158"/>
        <v/>
      </c>
    </row>
    <row r="1588" spans="2:10" ht="15.75" x14ac:dyDescent="0.3">
      <c r="B1588" s="60"/>
      <c r="C1588" s="62"/>
      <c r="D1588" s="62"/>
      <c r="E1588" s="254" t="str">
        <f t="shared" si="155"/>
        <v/>
      </c>
      <c r="F1588" s="254" t="str">
        <f t="shared" si="154"/>
        <v/>
      </c>
      <c r="G1588" s="255" t="str">
        <f t="shared" si="153"/>
        <v/>
      </c>
      <c r="H1588" s="256" t="str">
        <f t="shared" si="156"/>
        <v/>
      </c>
      <c r="I1588" s="256" t="str">
        <f t="shared" si="157"/>
        <v/>
      </c>
      <c r="J1588" s="256" t="str">
        <f t="shared" si="158"/>
        <v/>
      </c>
    </row>
    <row r="1589" spans="2:10" ht="15.75" x14ac:dyDescent="0.3">
      <c r="B1589" s="60"/>
      <c r="C1589" s="62"/>
      <c r="D1589" s="62"/>
      <c r="E1589" s="254" t="str">
        <f t="shared" si="155"/>
        <v/>
      </c>
      <c r="F1589" s="254" t="str">
        <f t="shared" si="154"/>
        <v/>
      </c>
      <c r="G1589" s="255" t="str">
        <f t="shared" si="153"/>
        <v/>
      </c>
      <c r="H1589" s="256" t="str">
        <f t="shared" si="156"/>
        <v/>
      </c>
      <c r="I1589" s="256" t="str">
        <f t="shared" si="157"/>
        <v/>
      </c>
      <c r="J1589" s="256" t="str">
        <f t="shared" si="158"/>
        <v/>
      </c>
    </row>
    <row r="1590" spans="2:10" ht="15.75" x14ac:dyDescent="0.3">
      <c r="B1590" s="60"/>
      <c r="C1590" s="62"/>
      <c r="D1590" s="62"/>
      <c r="E1590" s="254" t="str">
        <f t="shared" si="155"/>
        <v/>
      </c>
      <c r="F1590" s="254" t="str">
        <f t="shared" si="154"/>
        <v/>
      </c>
      <c r="G1590" s="255" t="str">
        <f t="shared" si="153"/>
        <v/>
      </c>
      <c r="H1590" s="256" t="str">
        <f t="shared" si="156"/>
        <v/>
      </c>
      <c r="I1590" s="256" t="str">
        <f t="shared" si="157"/>
        <v/>
      </c>
      <c r="J1590" s="256" t="str">
        <f t="shared" si="158"/>
        <v/>
      </c>
    </row>
    <row r="1591" spans="2:10" ht="15.75" x14ac:dyDescent="0.3">
      <c r="B1591" s="60"/>
      <c r="C1591" s="62"/>
      <c r="D1591" s="62"/>
      <c r="E1591" s="254" t="str">
        <f t="shared" si="155"/>
        <v/>
      </c>
      <c r="F1591" s="254" t="str">
        <f t="shared" si="154"/>
        <v/>
      </c>
      <c r="G1591" s="255" t="str">
        <f t="shared" si="153"/>
        <v/>
      </c>
      <c r="H1591" s="256" t="str">
        <f t="shared" si="156"/>
        <v/>
      </c>
      <c r="I1591" s="256" t="str">
        <f t="shared" si="157"/>
        <v/>
      </c>
      <c r="J1591" s="256" t="str">
        <f t="shared" si="158"/>
        <v/>
      </c>
    </row>
    <row r="1592" spans="2:10" ht="15.75" x14ac:dyDescent="0.3">
      <c r="B1592" s="60"/>
      <c r="C1592" s="62"/>
      <c r="D1592" s="62"/>
      <c r="E1592" s="254" t="str">
        <f t="shared" si="155"/>
        <v/>
      </c>
      <c r="F1592" s="254" t="str">
        <f t="shared" si="154"/>
        <v/>
      </c>
      <c r="G1592" s="255" t="str">
        <f t="shared" si="153"/>
        <v/>
      </c>
      <c r="H1592" s="256" t="str">
        <f t="shared" si="156"/>
        <v/>
      </c>
      <c r="I1592" s="256" t="str">
        <f t="shared" si="157"/>
        <v/>
      </c>
      <c r="J1592" s="256" t="str">
        <f t="shared" si="158"/>
        <v/>
      </c>
    </row>
    <row r="1593" spans="2:10" ht="15.75" x14ac:dyDescent="0.3">
      <c r="B1593" s="60"/>
      <c r="C1593" s="62"/>
      <c r="D1593" s="62"/>
      <c r="E1593" s="254" t="str">
        <f t="shared" si="155"/>
        <v/>
      </c>
      <c r="F1593" s="254" t="str">
        <f t="shared" si="154"/>
        <v/>
      </c>
      <c r="G1593" s="255" t="str">
        <f t="shared" si="153"/>
        <v/>
      </c>
      <c r="H1593" s="256" t="str">
        <f t="shared" si="156"/>
        <v/>
      </c>
      <c r="I1593" s="256" t="str">
        <f t="shared" si="157"/>
        <v/>
      </c>
      <c r="J1593" s="256" t="str">
        <f t="shared" si="158"/>
        <v/>
      </c>
    </row>
    <row r="1594" spans="2:10" ht="15.75" x14ac:dyDescent="0.3">
      <c r="B1594" s="60"/>
      <c r="C1594" s="62"/>
      <c r="D1594" s="62"/>
      <c r="E1594" s="254" t="str">
        <f t="shared" si="155"/>
        <v/>
      </c>
      <c r="F1594" s="254" t="str">
        <f t="shared" si="154"/>
        <v/>
      </c>
      <c r="G1594" s="255" t="str">
        <f t="shared" si="153"/>
        <v/>
      </c>
      <c r="H1594" s="256" t="str">
        <f t="shared" si="156"/>
        <v/>
      </c>
      <c r="I1594" s="256" t="str">
        <f t="shared" si="157"/>
        <v/>
      </c>
      <c r="J1594" s="256" t="str">
        <f t="shared" si="158"/>
        <v/>
      </c>
    </row>
    <row r="1595" spans="2:10" ht="15.75" x14ac:dyDescent="0.3">
      <c r="B1595" s="60"/>
      <c r="C1595" s="62"/>
      <c r="D1595" s="62"/>
      <c r="E1595" s="254" t="str">
        <f t="shared" si="155"/>
        <v/>
      </c>
      <c r="F1595" s="254" t="str">
        <f t="shared" si="154"/>
        <v/>
      </c>
      <c r="G1595" s="255" t="str">
        <f t="shared" si="153"/>
        <v/>
      </c>
      <c r="H1595" s="256" t="str">
        <f t="shared" si="156"/>
        <v/>
      </c>
      <c r="I1595" s="256" t="str">
        <f t="shared" si="157"/>
        <v/>
      </c>
      <c r="J1595" s="256" t="str">
        <f t="shared" si="158"/>
        <v/>
      </c>
    </row>
    <row r="1596" spans="2:10" ht="15.75" x14ac:dyDescent="0.3">
      <c r="B1596" s="60"/>
      <c r="C1596" s="62"/>
      <c r="D1596" s="62"/>
      <c r="E1596" s="254" t="str">
        <f t="shared" si="155"/>
        <v/>
      </c>
      <c r="F1596" s="254" t="str">
        <f t="shared" si="154"/>
        <v/>
      </c>
      <c r="G1596" s="255" t="str">
        <f t="shared" si="153"/>
        <v/>
      </c>
      <c r="H1596" s="256" t="str">
        <f t="shared" si="156"/>
        <v/>
      </c>
      <c r="I1596" s="256" t="str">
        <f t="shared" si="157"/>
        <v/>
      </c>
      <c r="J1596" s="256" t="str">
        <f t="shared" si="158"/>
        <v/>
      </c>
    </row>
    <row r="1597" spans="2:10" ht="15.75" x14ac:dyDescent="0.3">
      <c r="B1597" s="60"/>
      <c r="C1597" s="62"/>
      <c r="D1597" s="62"/>
      <c r="E1597" s="254" t="str">
        <f t="shared" si="155"/>
        <v/>
      </c>
      <c r="F1597" s="254" t="str">
        <f t="shared" si="154"/>
        <v/>
      </c>
      <c r="G1597" s="255" t="str">
        <f t="shared" si="153"/>
        <v/>
      </c>
      <c r="H1597" s="256" t="str">
        <f t="shared" si="156"/>
        <v/>
      </c>
      <c r="I1597" s="256" t="str">
        <f t="shared" si="157"/>
        <v/>
      </c>
      <c r="J1597" s="256" t="str">
        <f t="shared" si="158"/>
        <v/>
      </c>
    </row>
    <row r="1598" spans="2:10" ht="15.75" x14ac:dyDescent="0.3">
      <c r="B1598" s="60"/>
      <c r="C1598" s="62"/>
      <c r="D1598" s="62"/>
      <c r="E1598" s="254" t="str">
        <f t="shared" si="155"/>
        <v/>
      </c>
      <c r="F1598" s="254" t="str">
        <f t="shared" si="154"/>
        <v/>
      </c>
      <c r="G1598" s="255" t="str">
        <f t="shared" si="153"/>
        <v/>
      </c>
      <c r="H1598" s="256" t="str">
        <f t="shared" si="156"/>
        <v/>
      </c>
      <c r="I1598" s="256" t="str">
        <f t="shared" si="157"/>
        <v/>
      </c>
      <c r="J1598" s="256" t="str">
        <f t="shared" si="158"/>
        <v/>
      </c>
    </row>
    <row r="1599" spans="2:10" ht="15.75" x14ac:dyDescent="0.3">
      <c r="B1599" s="60"/>
      <c r="C1599" s="62"/>
      <c r="D1599" s="62"/>
      <c r="E1599" s="254" t="str">
        <f t="shared" si="155"/>
        <v/>
      </c>
      <c r="F1599" s="254" t="str">
        <f t="shared" si="154"/>
        <v/>
      </c>
      <c r="G1599" s="255" t="str">
        <f t="shared" si="153"/>
        <v/>
      </c>
      <c r="H1599" s="256" t="str">
        <f t="shared" si="156"/>
        <v/>
      </c>
      <c r="I1599" s="256" t="str">
        <f t="shared" si="157"/>
        <v/>
      </c>
      <c r="J1599" s="256" t="str">
        <f t="shared" si="158"/>
        <v/>
      </c>
    </row>
    <row r="1600" spans="2:10" ht="15.75" x14ac:dyDescent="0.3">
      <c r="B1600" s="60"/>
      <c r="C1600" s="62"/>
      <c r="D1600" s="62"/>
      <c r="E1600" s="254" t="str">
        <f t="shared" si="155"/>
        <v/>
      </c>
      <c r="F1600" s="254" t="str">
        <f t="shared" si="154"/>
        <v/>
      </c>
      <c r="G1600" s="255" t="str">
        <f t="shared" si="153"/>
        <v/>
      </c>
      <c r="H1600" s="256" t="str">
        <f t="shared" si="156"/>
        <v/>
      </c>
      <c r="I1600" s="256" t="str">
        <f t="shared" si="157"/>
        <v/>
      </c>
      <c r="J1600" s="256" t="str">
        <f t="shared" si="158"/>
        <v/>
      </c>
    </row>
    <row r="1601" spans="2:10" ht="15.75" x14ac:dyDescent="0.3">
      <c r="B1601" s="60"/>
      <c r="C1601" s="62"/>
      <c r="D1601" s="62"/>
      <c r="E1601" s="254" t="str">
        <f t="shared" si="155"/>
        <v/>
      </c>
      <c r="F1601" s="254" t="str">
        <f t="shared" si="154"/>
        <v/>
      </c>
      <c r="G1601" s="255" t="str">
        <f t="shared" si="153"/>
        <v/>
      </c>
      <c r="H1601" s="256" t="str">
        <f t="shared" si="156"/>
        <v/>
      </c>
      <c r="I1601" s="256" t="str">
        <f t="shared" si="157"/>
        <v/>
      </c>
      <c r="J1601" s="256" t="str">
        <f t="shared" si="158"/>
        <v/>
      </c>
    </row>
    <row r="1602" spans="2:10" ht="15.75" x14ac:dyDescent="0.3">
      <c r="B1602" s="60"/>
      <c r="C1602" s="62"/>
      <c r="D1602" s="62"/>
      <c r="E1602" s="254" t="str">
        <f t="shared" si="155"/>
        <v/>
      </c>
      <c r="F1602" s="254" t="str">
        <f t="shared" si="154"/>
        <v/>
      </c>
      <c r="G1602" s="255" t="str">
        <f t="shared" si="153"/>
        <v/>
      </c>
      <c r="H1602" s="256" t="str">
        <f t="shared" si="156"/>
        <v/>
      </c>
      <c r="I1602" s="256" t="str">
        <f t="shared" si="157"/>
        <v/>
      </c>
      <c r="J1602" s="256" t="str">
        <f t="shared" si="158"/>
        <v/>
      </c>
    </row>
    <row r="1603" spans="2:10" ht="15.75" x14ac:dyDescent="0.3">
      <c r="B1603" s="60"/>
      <c r="C1603" s="62"/>
      <c r="D1603" s="62"/>
      <c r="E1603" s="254" t="str">
        <f t="shared" si="155"/>
        <v/>
      </c>
      <c r="F1603" s="254" t="str">
        <f t="shared" si="154"/>
        <v/>
      </c>
      <c r="G1603" s="255" t="str">
        <f t="shared" si="153"/>
        <v/>
      </c>
      <c r="H1603" s="256" t="str">
        <f t="shared" si="156"/>
        <v/>
      </c>
      <c r="I1603" s="256" t="str">
        <f t="shared" si="157"/>
        <v/>
      </c>
      <c r="J1603" s="256" t="str">
        <f t="shared" si="158"/>
        <v/>
      </c>
    </row>
    <row r="1604" spans="2:10" ht="15.75" x14ac:dyDescent="0.3">
      <c r="B1604" s="60"/>
      <c r="C1604" s="62"/>
      <c r="D1604" s="62"/>
      <c r="E1604" s="254" t="str">
        <f t="shared" si="155"/>
        <v/>
      </c>
      <c r="F1604" s="254" t="str">
        <f t="shared" si="154"/>
        <v/>
      </c>
      <c r="G1604" s="255" t="str">
        <f t="shared" si="153"/>
        <v/>
      </c>
      <c r="H1604" s="256" t="str">
        <f t="shared" si="156"/>
        <v/>
      </c>
      <c r="I1604" s="256" t="str">
        <f t="shared" si="157"/>
        <v/>
      </c>
      <c r="J1604" s="256" t="str">
        <f t="shared" si="158"/>
        <v/>
      </c>
    </row>
    <row r="1605" spans="2:10" ht="15.75" x14ac:dyDescent="0.3">
      <c r="B1605" s="60"/>
      <c r="C1605" s="62"/>
      <c r="D1605" s="62"/>
      <c r="E1605" s="254" t="str">
        <f t="shared" si="155"/>
        <v/>
      </c>
      <c r="F1605" s="254" t="str">
        <f t="shared" si="154"/>
        <v/>
      </c>
      <c r="G1605" s="255" t="str">
        <f t="shared" si="153"/>
        <v/>
      </c>
      <c r="H1605" s="256" t="str">
        <f t="shared" si="156"/>
        <v/>
      </c>
      <c r="I1605" s="256" t="str">
        <f t="shared" si="157"/>
        <v/>
      </c>
      <c r="J1605" s="256" t="str">
        <f t="shared" si="158"/>
        <v/>
      </c>
    </row>
    <row r="1606" spans="2:10" ht="15.75" x14ac:dyDescent="0.3">
      <c r="B1606" s="60"/>
      <c r="C1606" s="62"/>
      <c r="D1606" s="62"/>
      <c r="E1606" s="254" t="str">
        <f t="shared" si="155"/>
        <v/>
      </c>
      <c r="F1606" s="254" t="str">
        <f t="shared" si="154"/>
        <v/>
      </c>
      <c r="G1606" s="255" t="str">
        <f t="shared" si="153"/>
        <v/>
      </c>
      <c r="H1606" s="256" t="str">
        <f t="shared" si="156"/>
        <v/>
      </c>
      <c r="I1606" s="256" t="str">
        <f t="shared" si="157"/>
        <v/>
      </c>
      <c r="J1606" s="256" t="str">
        <f t="shared" si="158"/>
        <v/>
      </c>
    </row>
    <row r="1607" spans="2:10" ht="15.75" x14ac:dyDescent="0.3">
      <c r="B1607" s="60"/>
      <c r="C1607" s="62"/>
      <c r="D1607" s="62"/>
      <c r="E1607" s="254" t="str">
        <f t="shared" si="155"/>
        <v/>
      </c>
      <c r="F1607" s="254" t="str">
        <f t="shared" si="154"/>
        <v/>
      </c>
      <c r="G1607" s="255" t="str">
        <f t="shared" si="153"/>
        <v/>
      </c>
      <c r="H1607" s="256" t="str">
        <f t="shared" si="156"/>
        <v/>
      </c>
      <c r="I1607" s="256" t="str">
        <f t="shared" si="157"/>
        <v/>
      </c>
      <c r="J1607" s="256" t="str">
        <f t="shared" si="158"/>
        <v/>
      </c>
    </row>
    <row r="1608" spans="2:10" ht="15.75" x14ac:dyDescent="0.3">
      <c r="B1608" s="60"/>
      <c r="C1608" s="62"/>
      <c r="D1608" s="62"/>
      <c r="E1608" s="254" t="str">
        <f t="shared" si="155"/>
        <v/>
      </c>
      <c r="F1608" s="254" t="str">
        <f t="shared" si="154"/>
        <v/>
      </c>
      <c r="G1608" s="255" t="str">
        <f t="shared" si="153"/>
        <v/>
      </c>
      <c r="H1608" s="256" t="str">
        <f t="shared" si="156"/>
        <v/>
      </c>
      <c r="I1608" s="256" t="str">
        <f t="shared" si="157"/>
        <v/>
      </c>
      <c r="J1608" s="256" t="str">
        <f t="shared" si="158"/>
        <v/>
      </c>
    </row>
    <row r="1609" spans="2:10" ht="15.75" x14ac:dyDescent="0.3">
      <c r="B1609" s="60"/>
      <c r="C1609" s="62"/>
      <c r="D1609" s="62"/>
      <c r="E1609" s="254" t="str">
        <f t="shared" si="155"/>
        <v/>
      </c>
      <c r="F1609" s="254" t="str">
        <f t="shared" si="154"/>
        <v/>
      </c>
      <c r="G1609" s="255" t="str">
        <f t="shared" ref="G1609:G1672" si="159">+IF(AND(B1610&lt;&gt;"",$F$5&gt;B1609),B1610-B1609,"")</f>
        <v/>
      </c>
      <c r="H1609" s="256" t="str">
        <f t="shared" si="156"/>
        <v/>
      </c>
      <c r="I1609" s="256" t="str">
        <f t="shared" si="157"/>
        <v/>
      </c>
      <c r="J1609" s="256" t="str">
        <f t="shared" si="158"/>
        <v/>
      </c>
    </row>
    <row r="1610" spans="2:10" ht="15.75" x14ac:dyDescent="0.3">
      <c r="B1610" s="60"/>
      <c r="C1610" s="62"/>
      <c r="D1610" s="62"/>
      <c r="E1610" s="254" t="str">
        <f t="shared" si="155"/>
        <v/>
      </c>
      <c r="F1610" s="254" t="str">
        <f t="shared" si="154"/>
        <v/>
      </c>
      <c r="G1610" s="255" t="str">
        <f t="shared" si="159"/>
        <v/>
      </c>
      <c r="H1610" s="256" t="str">
        <f t="shared" si="156"/>
        <v/>
      </c>
      <c r="I1610" s="256" t="str">
        <f t="shared" si="157"/>
        <v/>
      </c>
      <c r="J1610" s="256" t="str">
        <f t="shared" si="158"/>
        <v/>
      </c>
    </row>
    <row r="1611" spans="2:10" ht="15.75" x14ac:dyDescent="0.3">
      <c r="B1611" s="60"/>
      <c r="C1611" s="62"/>
      <c r="D1611" s="62"/>
      <c r="E1611" s="254" t="str">
        <f t="shared" si="155"/>
        <v/>
      </c>
      <c r="F1611" s="254" t="str">
        <f t="shared" si="154"/>
        <v/>
      </c>
      <c r="G1611" s="255" t="str">
        <f t="shared" si="159"/>
        <v/>
      </c>
      <c r="H1611" s="256" t="str">
        <f t="shared" si="156"/>
        <v/>
      </c>
      <c r="I1611" s="256" t="str">
        <f t="shared" si="157"/>
        <v/>
      </c>
      <c r="J1611" s="256" t="str">
        <f t="shared" si="158"/>
        <v/>
      </c>
    </row>
    <row r="1612" spans="2:10" ht="15.75" x14ac:dyDescent="0.3">
      <c r="B1612" s="60"/>
      <c r="C1612" s="62"/>
      <c r="D1612" s="62"/>
      <c r="E1612" s="254" t="str">
        <f t="shared" si="155"/>
        <v/>
      </c>
      <c r="F1612" s="254" t="str">
        <f t="shared" si="154"/>
        <v/>
      </c>
      <c r="G1612" s="255" t="str">
        <f t="shared" si="159"/>
        <v/>
      </c>
      <c r="H1612" s="256" t="str">
        <f t="shared" si="156"/>
        <v/>
      </c>
      <c r="I1612" s="256" t="str">
        <f t="shared" si="157"/>
        <v/>
      </c>
      <c r="J1612" s="256" t="str">
        <f t="shared" si="158"/>
        <v/>
      </c>
    </row>
    <row r="1613" spans="2:10" ht="15.75" x14ac:dyDescent="0.3">
      <c r="B1613" s="60"/>
      <c r="C1613" s="62"/>
      <c r="D1613" s="62"/>
      <c r="E1613" s="254" t="str">
        <f t="shared" si="155"/>
        <v/>
      </c>
      <c r="F1613" s="254" t="str">
        <f t="shared" si="154"/>
        <v/>
      </c>
      <c r="G1613" s="255" t="str">
        <f t="shared" si="159"/>
        <v/>
      </c>
      <c r="H1613" s="256" t="str">
        <f t="shared" si="156"/>
        <v/>
      </c>
      <c r="I1613" s="256" t="str">
        <f t="shared" si="157"/>
        <v/>
      </c>
      <c r="J1613" s="256" t="str">
        <f t="shared" si="158"/>
        <v/>
      </c>
    </row>
    <row r="1614" spans="2:10" ht="15.75" x14ac:dyDescent="0.3">
      <c r="B1614" s="60"/>
      <c r="C1614" s="62"/>
      <c r="D1614" s="62"/>
      <c r="E1614" s="254" t="str">
        <f t="shared" si="155"/>
        <v/>
      </c>
      <c r="F1614" s="254" t="str">
        <f t="shared" si="154"/>
        <v/>
      </c>
      <c r="G1614" s="255" t="str">
        <f t="shared" si="159"/>
        <v/>
      </c>
      <c r="H1614" s="256" t="str">
        <f t="shared" si="156"/>
        <v/>
      </c>
      <c r="I1614" s="256" t="str">
        <f t="shared" si="157"/>
        <v/>
      </c>
      <c r="J1614" s="256" t="str">
        <f t="shared" si="158"/>
        <v/>
      </c>
    </row>
    <row r="1615" spans="2:10" ht="15.75" x14ac:dyDescent="0.3">
      <c r="B1615" s="60"/>
      <c r="C1615" s="62"/>
      <c r="D1615" s="62"/>
      <c r="E1615" s="254" t="str">
        <f t="shared" si="155"/>
        <v/>
      </c>
      <c r="F1615" s="254" t="str">
        <f t="shared" si="154"/>
        <v/>
      </c>
      <c r="G1615" s="255" t="str">
        <f t="shared" si="159"/>
        <v/>
      </c>
      <c r="H1615" s="256" t="str">
        <f t="shared" si="156"/>
        <v/>
      </c>
      <c r="I1615" s="256" t="str">
        <f t="shared" si="157"/>
        <v/>
      </c>
      <c r="J1615" s="256" t="str">
        <f t="shared" si="158"/>
        <v/>
      </c>
    </row>
    <row r="1616" spans="2:10" ht="15.75" x14ac:dyDescent="0.3">
      <c r="B1616" s="60"/>
      <c r="C1616" s="62"/>
      <c r="D1616" s="62"/>
      <c r="E1616" s="254" t="str">
        <f t="shared" si="155"/>
        <v/>
      </c>
      <c r="F1616" s="254" t="str">
        <f t="shared" ref="F1616:F1679" si="160">+IFERROR(IF(E1616&gt;$H$5,E1616-$H$5,""),"")</f>
        <v/>
      </c>
      <c r="G1616" s="255" t="str">
        <f t="shared" si="159"/>
        <v/>
      </c>
      <c r="H1616" s="256" t="str">
        <f t="shared" si="156"/>
        <v/>
      </c>
      <c r="I1616" s="256" t="str">
        <f t="shared" si="157"/>
        <v/>
      </c>
      <c r="J1616" s="256" t="str">
        <f t="shared" si="158"/>
        <v/>
      </c>
    </row>
    <row r="1617" spans="2:10" ht="15.75" x14ac:dyDescent="0.3">
      <c r="B1617" s="60"/>
      <c r="C1617" s="62"/>
      <c r="D1617" s="62"/>
      <c r="E1617" s="254" t="str">
        <f t="shared" si="155"/>
        <v/>
      </c>
      <c r="F1617" s="254" t="str">
        <f t="shared" si="160"/>
        <v/>
      </c>
      <c r="G1617" s="255" t="str">
        <f t="shared" si="159"/>
        <v/>
      </c>
      <c r="H1617" s="256" t="str">
        <f t="shared" si="156"/>
        <v/>
      </c>
      <c r="I1617" s="256" t="str">
        <f t="shared" si="157"/>
        <v/>
      </c>
      <c r="J1617" s="256" t="str">
        <f t="shared" si="158"/>
        <v/>
      </c>
    </row>
    <row r="1618" spans="2:10" ht="15.75" x14ac:dyDescent="0.3">
      <c r="B1618" s="60"/>
      <c r="C1618" s="62"/>
      <c r="D1618" s="62"/>
      <c r="E1618" s="254" t="str">
        <f t="shared" si="155"/>
        <v/>
      </c>
      <c r="F1618" s="254" t="str">
        <f t="shared" si="160"/>
        <v/>
      </c>
      <c r="G1618" s="255" t="str">
        <f t="shared" si="159"/>
        <v/>
      </c>
      <c r="H1618" s="256" t="str">
        <f t="shared" si="156"/>
        <v/>
      </c>
      <c r="I1618" s="256" t="str">
        <f t="shared" si="157"/>
        <v/>
      </c>
      <c r="J1618" s="256" t="str">
        <f t="shared" si="158"/>
        <v/>
      </c>
    </row>
    <row r="1619" spans="2:10" ht="15.75" x14ac:dyDescent="0.3">
      <c r="B1619" s="60"/>
      <c r="C1619" s="62"/>
      <c r="D1619" s="62"/>
      <c r="E1619" s="254" t="str">
        <f t="shared" ref="E1619:E1682" si="161">+IF(C1619&lt;&gt;"",E1618+C1619-D1619,"")</f>
        <v/>
      </c>
      <c r="F1619" s="254" t="str">
        <f t="shared" si="160"/>
        <v/>
      </c>
      <c r="G1619" s="255" t="str">
        <f t="shared" si="159"/>
        <v/>
      </c>
      <c r="H1619" s="256" t="str">
        <f t="shared" ref="H1619:H1682" si="162">+IFERROR(IF(G1619&lt;&gt;0,F1619*G1619,0),"")</f>
        <v/>
      </c>
      <c r="I1619" s="256" t="str">
        <f t="shared" ref="I1619:I1682" si="163">+IFERROR((G1619*F1619*$I$5)/36500,"")</f>
        <v/>
      </c>
      <c r="J1619" s="256" t="str">
        <f t="shared" ref="J1619:J1682" si="164">+IFERROR(J1618+I1619,"")</f>
        <v/>
      </c>
    </row>
    <row r="1620" spans="2:10" ht="15.75" x14ac:dyDescent="0.3">
      <c r="B1620" s="60"/>
      <c r="C1620" s="62"/>
      <c r="D1620" s="62"/>
      <c r="E1620" s="254" t="str">
        <f t="shared" si="161"/>
        <v/>
      </c>
      <c r="F1620" s="254" t="str">
        <f t="shared" si="160"/>
        <v/>
      </c>
      <c r="G1620" s="255" t="str">
        <f t="shared" si="159"/>
        <v/>
      </c>
      <c r="H1620" s="256" t="str">
        <f t="shared" si="162"/>
        <v/>
      </c>
      <c r="I1620" s="256" t="str">
        <f t="shared" si="163"/>
        <v/>
      </c>
      <c r="J1620" s="256" t="str">
        <f t="shared" si="164"/>
        <v/>
      </c>
    </row>
    <row r="1621" spans="2:10" ht="15.75" x14ac:dyDescent="0.3">
      <c r="B1621" s="60"/>
      <c r="C1621" s="62"/>
      <c r="D1621" s="62"/>
      <c r="E1621" s="254" t="str">
        <f t="shared" si="161"/>
        <v/>
      </c>
      <c r="F1621" s="254" t="str">
        <f t="shared" si="160"/>
        <v/>
      </c>
      <c r="G1621" s="255" t="str">
        <f t="shared" si="159"/>
        <v/>
      </c>
      <c r="H1621" s="256" t="str">
        <f t="shared" si="162"/>
        <v/>
      </c>
      <c r="I1621" s="256" t="str">
        <f t="shared" si="163"/>
        <v/>
      </c>
      <c r="J1621" s="256" t="str">
        <f t="shared" si="164"/>
        <v/>
      </c>
    </row>
    <row r="1622" spans="2:10" ht="15.75" x14ac:dyDescent="0.3">
      <c r="B1622" s="60"/>
      <c r="C1622" s="62"/>
      <c r="D1622" s="62"/>
      <c r="E1622" s="254" t="str">
        <f t="shared" si="161"/>
        <v/>
      </c>
      <c r="F1622" s="254" t="str">
        <f t="shared" si="160"/>
        <v/>
      </c>
      <c r="G1622" s="255" t="str">
        <f t="shared" si="159"/>
        <v/>
      </c>
      <c r="H1622" s="256" t="str">
        <f t="shared" si="162"/>
        <v/>
      </c>
      <c r="I1622" s="256" t="str">
        <f t="shared" si="163"/>
        <v/>
      </c>
      <c r="J1622" s="256" t="str">
        <f t="shared" si="164"/>
        <v/>
      </c>
    </row>
    <row r="1623" spans="2:10" ht="15.75" x14ac:dyDescent="0.3">
      <c r="B1623" s="60"/>
      <c r="C1623" s="62"/>
      <c r="D1623" s="62"/>
      <c r="E1623" s="254" t="str">
        <f t="shared" si="161"/>
        <v/>
      </c>
      <c r="F1623" s="254" t="str">
        <f t="shared" si="160"/>
        <v/>
      </c>
      <c r="G1623" s="255" t="str">
        <f t="shared" si="159"/>
        <v/>
      </c>
      <c r="H1623" s="256" t="str">
        <f t="shared" si="162"/>
        <v/>
      </c>
      <c r="I1623" s="256" t="str">
        <f t="shared" si="163"/>
        <v/>
      </c>
      <c r="J1623" s="256" t="str">
        <f t="shared" si="164"/>
        <v/>
      </c>
    </row>
    <row r="1624" spans="2:10" ht="15.75" x14ac:dyDescent="0.3">
      <c r="B1624" s="60"/>
      <c r="C1624" s="62"/>
      <c r="D1624" s="62"/>
      <c r="E1624" s="254" t="str">
        <f t="shared" si="161"/>
        <v/>
      </c>
      <c r="F1624" s="254" t="str">
        <f t="shared" si="160"/>
        <v/>
      </c>
      <c r="G1624" s="255" t="str">
        <f t="shared" si="159"/>
        <v/>
      </c>
      <c r="H1624" s="256" t="str">
        <f t="shared" si="162"/>
        <v/>
      </c>
      <c r="I1624" s="256" t="str">
        <f t="shared" si="163"/>
        <v/>
      </c>
      <c r="J1624" s="256" t="str">
        <f t="shared" si="164"/>
        <v/>
      </c>
    </row>
    <row r="1625" spans="2:10" ht="15.75" x14ac:dyDescent="0.3">
      <c r="B1625" s="60"/>
      <c r="C1625" s="62"/>
      <c r="D1625" s="62"/>
      <c r="E1625" s="254" t="str">
        <f t="shared" si="161"/>
        <v/>
      </c>
      <c r="F1625" s="254" t="str">
        <f t="shared" si="160"/>
        <v/>
      </c>
      <c r="G1625" s="255" t="str">
        <f t="shared" si="159"/>
        <v/>
      </c>
      <c r="H1625" s="256" t="str">
        <f t="shared" si="162"/>
        <v/>
      </c>
      <c r="I1625" s="256" t="str">
        <f t="shared" si="163"/>
        <v/>
      </c>
      <c r="J1625" s="256" t="str">
        <f t="shared" si="164"/>
        <v/>
      </c>
    </row>
    <row r="1626" spans="2:10" ht="15.75" x14ac:dyDescent="0.3">
      <c r="B1626" s="60"/>
      <c r="C1626" s="62"/>
      <c r="D1626" s="62"/>
      <c r="E1626" s="254" t="str">
        <f t="shared" si="161"/>
        <v/>
      </c>
      <c r="F1626" s="254" t="str">
        <f t="shared" si="160"/>
        <v/>
      </c>
      <c r="G1626" s="255" t="str">
        <f t="shared" si="159"/>
        <v/>
      </c>
      <c r="H1626" s="256" t="str">
        <f t="shared" si="162"/>
        <v/>
      </c>
      <c r="I1626" s="256" t="str">
        <f t="shared" si="163"/>
        <v/>
      </c>
      <c r="J1626" s="256" t="str">
        <f t="shared" si="164"/>
        <v/>
      </c>
    </row>
    <row r="1627" spans="2:10" ht="15.75" x14ac:dyDescent="0.3">
      <c r="B1627" s="60"/>
      <c r="C1627" s="62"/>
      <c r="D1627" s="62"/>
      <c r="E1627" s="254" t="str">
        <f t="shared" si="161"/>
        <v/>
      </c>
      <c r="F1627" s="254" t="str">
        <f t="shared" si="160"/>
        <v/>
      </c>
      <c r="G1627" s="255" t="str">
        <f t="shared" si="159"/>
        <v/>
      </c>
      <c r="H1627" s="256" t="str">
        <f t="shared" si="162"/>
        <v/>
      </c>
      <c r="I1627" s="256" t="str">
        <f t="shared" si="163"/>
        <v/>
      </c>
      <c r="J1627" s="256" t="str">
        <f t="shared" si="164"/>
        <v/>
      </c>
    </row>
    <row r="1628" spans="2:10" ht="15.75" x14ac:dyDescent="0.3">
      <c r="B1628" s="60"/>
      <c r="C1628" s="62"/>
      <c r="D1628" s="62"/>
      <c r="E1628" s="254" t="str">
        <f t="shared" si="161"/>
        <v/>
      </c>
      <c r="F1628" s="254" t="str">
        <f t="shared" si="160"/>
        <v/>
      </c>
      <c r="G1628" s="255" t="str">
        <f t="shared" si="159"/>
        <v/>
      </c>
      <c r="H1628" s="256" t="str">
        <f t="shared" si="162"/>
        <v/>
      </c>
      <c r="I1628" s="256" t="str">
        <f t="shared" si="163"/>
        <v/>
      </c>
      <c r="J1628" s="256" t="str">
        <f t="shared" si="164"/>
        <v/>
      </c>
    </row>
    <row r="1629" spans="2:10" ht="15.75" x14ac:dyDescent="0.3">
      <c r="B1629" s="60"/>
      <c r="C1629" s="62"/>
      <c r="D1629" s="62"/>
      <c r="E1629" s="254" t="str">
        <f t="shared" si="161"/>
        <v/>
      </c>
      <c r="F1629" s="254" t="str">
        <f t="shared" si="160"/>
        <v/>
      </c>
      <c r="G1629" s="255" t="str">
        <f t="shared" si="159"/>
        <v/>
      </c>
      <c r="H1629" s="256" t="str">
        <f t="shared" si="162"/>
        <v/>
      </c>
      <c r="I1629" s="256" t="str">
        <f t="shared" si="163"/>
        <v/>
      </c>
      <c r="J1629" s="256" t="str">
        <f t="shared" si="164"/>
        <v/>
      </c>
    </row>
    <row r="1630" spans="2:10" ht="15.75" x14ac:dyDescent="0.3">
      <c r="B1630" s="60"/>
      <c r="C1630" s="62"/>
      <c r="D1630" s="62"/>
      <c r="E1630" s="254" t="str">
        <f t="shared" si="161"/>
        <v/>
      </c>
      <c r="F1630" s="254" t="str">
        <f t="shared" si="160"/>
        <v/>
      </c>
      <c r="G1630" s="255" t="str">
        <f t="shared" si="159"/>
        <v/>
      </c>
      <c r="H1630" s="256" t="str">
        <f t="shared" si="162"/>
        <v/>
      </c>
      <c r="I1630" s="256" t="str">
        <f t="shared" si="163"/>
        <v/>
      </c>
      <c r="J1630" s="256" t="str">
        <f t="shared" si="164"/>
        <v/>
      </c>
    </row>
    <row r="1631" spans="2:10" ht="15.75" x14ac:dyDescent="0.3">
      <c r="B1631" s="60"/>
      <c r="C1631" s="62"/>
      <c r="D1631" s="62"/>
      <c r="E1631" s="254" t="str">
        <f t="shared" si="161"/>
        <v/>
      </c>
      <c r="F1631" s="254" t="str">
        <f t="shared" si="160"/>
        <v/>
      </c>
      <c r="G1631" s="255" t="str">
        <f t="shared" si="159"/>
        <v/>
      </c>
      <c r="H1631" s="256" t="str">
        <f t="shared" si="162"/>
        <v/>
      </c>
      <c r="I1631" s="256" t="str">
        <f t="shared" si="163"/>
        <v/>
      </c>
      <c r="J1631" s="256" t="str">
        <f t="shared" si="164"/>
        <v/>
      </c>
    </row>
    <row r="1632" spans="2:10" ht="15.75" x14ac:dyDescent="0.3">
      <c r="B1632" s="60"/>
      <c r="C1632" s="62"/>
      <c r="D1632" s="62"/>
      <c r="E1632" s="254" t="str">
        <f t="shared" si="161"/>
        <v/>
      </c>
      <c r="F1632" s="254" t="str">
        <f t="shared" si="160"/>
        <v/>
      </c>
      <c r="G1632" s="255" t="str">
        <f t="shared" si="159"/>
        <v/>
      </c>
      <c r="H1632" s="256" t="str">
        <f t="shared" si="162"/>
        <v/>
      </c>
      <c r="I1632" s="256" t="str">
        <f t="shared" si="163"/>
        <v/>
      </c>
      <c r="J1632" s="256" t="str">
        <f t="shared" si="164"/>
        <v/>
      </c>
    </row>
    <row r="1633" spans="2:10" ht="15.75" x14ac:dyDescent="0.3">
      <c r="B1633" s="60"/>
      <c r="C1633" s="62"/>
      <c r="D1633" s="62"/>
      <c r="E1633" s="254" t="str">
        <f t="shared" si="161"/>
        <v/>
      </c>
      <c r="F1633" s="254" t="str">
        <f t="shared" si="160"/>
        <v/>
      </c>
      <c r="G1633" s="255" t="str">
        <f t="shared" si="159"/>
        <v/>
      </c>
      <c r="H1633" s="256" t="str">
        <f t="shared" si="162"/>
        <v/>
      </c>
      <c r="I1633" s="256" t="str">
        <f t="shared" si="163"/>
        <v/>
      </c>
      <c r="J1633" s="256" t="str">
        <f t="shared" si="164"/>
        <v/>
      </c>
    </row>
    <row r="1634" spans="2:10" ht="15.75" x14ac:dyDescent="0.3">
      <c r="B1634" s="60"/>
      <c r="C1634" s="62"/>
      <c r="D1634" s="62"/>
      <c r="E1634" s="254" t="str">
        <f t="shared" si="161"/>
        <v/>
      </c>
      <c r="F1634" s="254" t="str">
        <f t="shared" si="160"/>
        <v/>
      </c>
      <c r="G1634" s="255" t="str">
        <f t="shared" si="159"/>
        <v/>
      </c>
      <c r="H1634" s="256" t="str">
        <f t="shared" si="162"/>
        <v/>
      </c>
      <c r="I1634" s="256" t="str">
        <f t="shared" si="163"/>
        <v/>
      </c>
      <c r="J1634" s="256" t="str">
        <f t="shared" si="164"/>
        <v/>
      </c>
    </row>
    <row r="1635" spans="2:10" ht="15.75" x14ac:dyDescent="0.3">
      <c r="B1635" s="60"/>
      <c r="C1635" s="62"/>
      <c r="D1635" s="62"/>
      <c r="E1635" s="254" t="str">
        <f t="shared" si="161"/>
        <v/>
      </c>
      <c r="F1635" s="254" t="str">
        <f t="shared" si="160"/>
        <v/>
      </c>
      <c r="G1635" s="255" t="str">
        <f t="shared" si="159"/>
        <v/>
      </c>
      <c r="H1635" s="256" t="str">
        <f t="shared" si="162"/>
        <v/>
      </c>
      <c r="I1635" s="256" t="str">
        <f t="shared" si="163"/>
        <v/>
      </c>
      <c r="J1635" s="256" t="str">
        <f t="shared" si="164"/>
        <v/>
      </c>
    </row>
    <row r="1636" spans="2:10" ht="15.75" x14ac:dyDescent="0.3">
      <c r="B1636" s="60"/>
      <c r="C1636" s="62"/>
      <c r="D1636" s="62"/>
      <c r="E1636" s="254" t="str">
        <f t="shared" si="161"/>
        <v/>
      </c>
      <c r="F1636" s="254" t="str">
        <f t="shared" si="160"/>
        <v/>
      </c>
      <c r="G1636" s="255" t="str">
        <f t="shared" si="159"/>
        <v/>
      </c>
      <c r="H1636" s="256" t="str">
        <f t="shared" si="162"/>
        <v/>
      </c>
      <c r="I1636" s="256" t="str">
        <f t="shared" si="163"/>
        <v/>
      </c>
      <c r="J1636" s="256" t="str">
        <f t="shared" si="164"/>
        <v/>
      </c>
    </row>
    <row r="1637" spans="2:10" ht="15.75" x14ac:dyDescent="0.3">
      <c r="B1637" s="60"/>
      <c r="C1637" s="62"/>
      <c r="D1637" s="62"/>
      <c r="E1637" s="254" t="str">
        <f t="shared" si="161"/>
        <v/>
      </c>
      <c r="F1637" s="254" t="str">
        <f t="shared" si="160"/>
        <v/>
      </c>
      <c r="G1637" s="255" t="str">
        <f t="shared" si="159"/>
        <v/>
      </c>
      <c r="H1637" s="256" t="str">
        <f t="shared" si="162"/>
        <v/>
      </c>
      <c r="I1637" s="256" t="str">
        <f t="shared" si="163"/>
        <v/>
      </c>
      <c r="J1637" s="256" t="str">
        <f t="shared" si="164"/>
        <v/>
      </c>
    </row>
    <row r="1638" spans="2:10" ht="15.75" x14ac:dyDescent="0.3">
      <c r="B1638" s="60"/>
      <c r="C1638" s="62"/>
      <c r="D1638" s="62"/>
      <c r="E1638" s="254" t="str">
        <f t="shared" si="161"/>
        <v/>
      </c>
      <c r="F1638" s="254" t="str">
        <f t="shared" si="160"/>
        <v/>
      </c>
      <c r="G1638" s="255" t="str">
        <f t="shared" si="159"/>
        <v/>
      </c>
      <c r="H1638" s="256" t="str">
        <f t="shared" si="162"/>
        <v/>
      </c>
      <c r="I1638" s="256" t="str">
        <f t="shared" si="163"/>
        <v/>
      </c>
      <c r="J1638" s="256" t="str">
        <f t="shared" si="164"/>
        <v/>
      </c>
    </row>
    <row r="1639" spans="2:10" ht="15.75" x14ac:dyDescent="0.3">
      <c r="B1639" s="60"/>
      <c r="C1639" s="62"/>
      <c r="D1639" s="62"/>
      <c r="E1639" s="254" t="str">
        <f t="shared" si="161"/>
        <v/>
      </c>
      <c r="F1639" s="254" t="str">
        <f t="shared" si="160"/>
        <v/>
      </c>
      <c r="G1639" s="255" t="str">
        <f t="shared" si="159"/>
        <v/>
      </c>
      <c r="H1639" s="256" t="str">
        <f t="shared" si="162"/>
        <v/>
      </c>
      <c r="I1639" s="256" t="str">
        <f t="shared" si="163"/>
        <v/>
      </c>
      <c r="J1639" s="256" t="str">
        <f t="shared" si="164"/>
        <v/>
      </c>
    </row>
    <row r="1640" spans="2:10" ht="15.75" x14ac:dyDescent="0.3">
      <c r="B1640" s="60"/>
      <c r="C1640" s="62"/>
      <c r="D1640" s="62"/>
      <c r="E1640" s="254" t="str">
        <f t="shared" si="161"/>
        <v/>
      </c>
      <c r="F1640" s="254" t="str">
        <f t="shared" si="160"/>
        <v/>
      </c>
      <c r="G1640" s="255" t="str">
        <f t="shared" si="159"/>
        <v/>
      </c>
      <c r="H1640" s="256" t="str">
        <f t="shared" si="162"/>
        <v/>
      </c>
      <c r="I1640" s="256" t="str">
        <f t="shared" si="163"/>
        <v/>
      </c>
      <c r="J1640" s="256" t="str">
        <f t="shared" si="164"/>
        <v/>
      </c>
    </row>
    <row r="1641" spans="2:10" ht="15.75" x14ac:dyDescent="0.3">
      <c r="B1641" s="60"/>
      <c r="C1641" s="62"/>
      <c r="D1641" s="62"/>
      <c r="E1641" s="254" t="str">
        <f t="shared" si="161"/>
        <v/>
      </c>
      <c r="F1641" s="254" t="str">
        <f t="shared" si="160"/>
        <v/>
      </c>
      <c r="G1641" s="255" t="str">
        <f t="shared" si="159"/>
        <v/>
      </c>
      <c r="H1641" s="256" t="str">
        <f t="shared" si="162"/>
        <v/>
      </c>
      <c r="I1641" s="256" t="str">
        <f t="shared" si="163"/>
        <v/>
      </c>
      <c r="J1641" s="256" t="str">
        <f t="shared" si="164"/>
        <v/>
      </c>
    </row>
    <row r="1642" spans="2:10" ht="15.75" x14ac:dyDescent="0.3">
      <c r="B1642" s="60"/>
      <c r="C1642" s="62"/>
      <c r="D1642" s="62"/>
      <c r="E1642" s="254" t="str">
        <f t="shared" si="161"/>
        <v/>
      </c>
      <c r="F1642" s="254" t="str">
        <f t="shared" si="160"/>
        <v/>
      </c>
      <c r="G1642" s="255" t="str">
        <f t="shared" si="159"/>
        <v/>
      </c>
      <c r="H1642" s="256" t="str">
        <f t="shared" si="162"/>
        <v/>
      </c>
      <c r="I1642" s="256" t="str">
        <f t="shared" si="163"/>
        <v/>
      </c>
      <c r="J1642" s="256" t="str">
        <f t="shared" si="164"/>
        <v/>
      </c>
    </row>
    <row r="1643" spans="2:10" ht="15.75" x14ac:dyDescent="0.3">
      <c r="B1643" s="60"/>
      <c r="C1643" s="62"/>
      <c r="D1643" s="62"/>
      <c r="E1643" s="254" t="str">
        <f t="shared" si="161"/>
        <v/>
      </c>
      <c r="F1643" s="254" t="str">
        <f t="shared" si="160"/>
        <v/>
      </c>
      <c r="G1643" s="255" t="str">
        <f t="shared" si="159"/>
        <v/>
      </c>
      <c r="H1643" s="256" t="str">
        <f t="shared" si="162"/>
        <v/>
      </c>
      <c r="I1643" s="256" t="str">
        <f t="shared" si="163"/>
        <v/>
      </c>
      <c r="J1643" s="256" t="str">
        <f t="shared" si="164"/>
        <v/>
      </c>
    </row>
    <row r="1644" spans="2:10" ht="15.75" x14ac:dyDescent="0.3">
      <c r="B1644" s="60"/>
      <c r="C1644" s="62"/>
      <c r="D1644" s="62"/>
      <c r="E1644" s="254" t="str">
        <f t="shared" si="161"/>
        <v/>
      </c>
      <c r="F1644" s="254" t="str">
        <f t="shared" si="160"/>
        <v/>
      </c>
      <c r="G1644" s="255" t="str">
        <f t="shared" si="159"/>
        <v/>
      </c>
      <c r="H1644" s="256" t="str">
        <f t="shared" si="162"/>
        <v/>
      </c>
      <c r="I1644" s="256" t="str">
        <f t="shared" si="163"/>
        <v/>
      </c>
      <c r="J1644" s="256" t="str">
        <f t="shared" si="164"/>
        <v/>
      </c>
    </row>
    <row r="1645" spans="2:10" ht="15.75" x14ac:dyDescent="0.3">
      <c r="B1645" s="60"/>
      <c r="C1645" s="62"/>
      <c r="D1645" s="62"/>
      <c r="E1645" s="254" t="str">
        <f t="shared" si="161"/>
        <v/>
      </c>
      <c r="F1645" s="254" t="str">
        <f t="shared" si="160"/>
        <v/>
      </c>
      <c r="G1645" s="255" t="str">
        <f t="shared" si="159"/>
        <v/>
      </c>
      <c r="H1645" s="256" t="str">
        <f t="shared" si="162"/>
        <v/>
      </c>
      <c r="I1645" s="256" t="str">
        <f t="shared" si="163"/>
        <v/>
      </c>
      <c r="J1645" s="256" t="str">
        <f t="shared" si="164"/>
        <v/>
      </c>
    </row>
    <row r="1646" spans="2:10" ht="15.75" x14ac:dyDescent="0.3">
      <c r="B1646" s="60"/>
      <c r="C1646" s="62"/>
      <c r="D1646" s="62"/>
      <c r="E1646" s="254" t="str">
        <f t="shared" si="161"/>
        <v/>
      </c>
      <c r="F1646" s="254" t="str">
        <f t="shared" si="160"/>
        <v/>
      </c>
      <c r="G1646" s="255" t="str">
        <f t="shared" si="159"/>
        <v/>
      </c>
      <c r="H1646" s="256" t="str">
        <f t="shared" si="162"/>
        <v/>
      </c>
      <c r="I1646" s="256" t="str">
        <f t="shared" si="163"/>
        <v/>
      </c>
      <c r="J1646" s="256" t="str">
        <f t="shared" si="164"/>
        <v/>
      </c>
    </row>
    <row r="1647" spans="2:10" ht="15.75" x14ac:dyDescent="0.3">
      <c r="B1647" s="60"/>
      <c r="C1647" s="62"/>
      <c r="D1647" s="62"/>
      <c r="E1647" s="254" t="str">
        <f t="shared" si="161"/>
        <v/>
      </c>
      <c r="F1647" s="254" t="str">
        <f t="shared" si="160"/>
        <v/>
      </c>
      <c r="G1647" s="255" t="str">
        <f t="shared" si="159"/>
        <v/>
      </c>
      <c r="H1647" s="256" t="str">
        <f t="shared" si="162"/>
        <v/>
      </c>
      <c r="I1647" s="256" t="str">
        <f t="shared" si="163"/>
        <v/>
      </c>
      <c r="J1647" s="256" t="str">
        <f t="shared" si="164"/>
        <v/>
      </c>
    </row>
    <row r="1648" spans="2:10" ht="15.75" x14ac:dyDescent="0.3">
      <c r="B1648" s="60"/>
      <c r="C1648" s="62"/>
      <c r="D1648" s="62"/>
      <c r="E1648" s="254" t="str">
        <f t="shared" si="161"/>
        <v/>
      </c>
      <c r="F1648" s="254" t="str">
        <f t="shared" si="160"/>
        <v/>
      </c>
      <c r="G1648" s="255" t="str">
        <f t="shared" si="159"/>
        <v/>
      </c>
      <c r="H1648" s="256" t="str">
        <f t="shared" si="162"/>
        <v/>
      </c>
      <c r="I1648" s="256" t="str">
        <f t="shared" si="163"/>
        <v/>
      </c>
      <c r="J1648" s="256" t="str">
        <f t="shared" si="164"/>
        <v/>
      </c>
    </row>
    <row r="1649" spans="2:10" ht="15.75" x14ac:dyDescent="0.3">
      <c r="B1649" s="60"/>
      <c r="C1649" s="62"/>
      <c r="D1649" s="62"/>
      <c r="E1649" s="254" t="str">
        <f t="shared" si="161"/>
        <v/>
      </c>
      <c r="F1649" s="254" t="str">
        <f t="shared" si="160"/>
        <v/>
      </c>
      <c r="G1649" s="255" t="str">
        <f t="shared" si="159"/>
        <v/>
      </c>
      <c r="H1649" s="256" t="str">
        <f t="shared" si="162"/>
        <v/>
      </c>
      <c r="I1649" s="256" t="str">
        <f t="shared" si="163"/>
        <v/>
      </c>
      <c r="J1649" s="256" t="str">
        <f t="shared" si="164"/>
        <v/>
      </c>
    </row>
    <row r="1650" spans="2:10" ht="15.75" x14ac:dyDescent="0.3">
      <c r="B1650" s="60"/>
      <c r="C1650" s="62"/>
      <c r="D1650" s="62"/>
      <c r="E1650" s="254" t="str">
        <f t="shared" si="161"/>
        <v/>
      </c>
      <c r="F1650" s="254" t="str">
        <f t="shared" si="160"/>
        <v/>
      </c>
      <c r="G1650" s="255" t="str">
        <f t="shared" si="159"/>
        <v/>
      </c>
      <c r="H1650" s="256" t="str">
        <f t="shared" si="162"/>
        <v/>
      </c>
      <c r="I1650" s="256" t="str">
        <f t="shared" si="163"/>
        <v/>
      </c>
      <c r="J1650" s="256" t="str">
        <f t="shared" si="164"/>
        <v/>
      </c>
    </row>
    <row r="1651" spans="2:10" ht="15.75" x14ac:dyDescent="0.3">
      <c r="B1651" s="60"/>
      <c r="C1651" s="62"/>
      <c r="D1651" s="62"/>
      <c r="E1651" s="254" t="str">
        <f t="shared" si="161"/>
        <v/>
      </c>
      <c r="F1651" s="254" t="str">
        <f t="shared" si="160"/>
        <v/>
      </c>
      <c r="G1651" s="255" t="str">
        <f t="shared" si="159"/>
        <v/>
      </c>
      <c r="H1651" s="256" t="str">
        <f t="shared" si="162"/>
        <v/>
      </c>
      <c r="I1651" s="256" t="str">
        <f t="shared" si="163"/>
        <v/>
      </c>
      <c r="J1651" s="256" t="str">
        <f t="shared" si="164"/>
        <v/>
      </c>
    </row>
    <row r="1652" spans="2:10" ht="15.75" x14ac:dyDescent="0.3">
      <c r="B1652" s="60"/>
      <c r="C1652" s="62"/>
      <c r="D1652" s="62"/>
      <c r="E1652" s="254" t="str">
        <f t="shared" si="161"/>
        <v/>
      </c>
      <c r="F1652" s="254" t="str">
        <f t="shared" si="160"/>
        <v/>
      </c>
      <c r="G1652" s="255" t="str">
        <f t="shared" si="159"/>
        <v/>
      </c>
      <c r="H1652" s="256" t="str">
        <f t="shared" si="162"/>
        <v/>
      </c>
      <c r="I1652" s="256" t="str">
        <f t="shared" si="163"/>
        <v/>
      </c>
      <c r="J1652" s="256" t="str">
        <f t="shared" si="164"/>
        <v/>
      </c>
    </row>
    <row r="1653" spans="2:10" ht="15.75" x14ac:dyDescent="0.3">
      <c r="B1653" s="60"/>
      <c r="C1653" s="62"/>
      <c r="D1653" s="62"/>
      <c r="E1653" s="254" t="str">
        <f t="shared" si="161"/>
        <v/>
      </c>
      <c r="F1653" s="254" t="str">
        <f t="shared" si="160"/>
        <v/>
      </c>
      <c r="G1653" s="255" t="str">
        <f t="shared" si="159"/>
        <v/>
      </c>
      <c r="H1653" s="256" t="str">
        <f t="shared" si="162"/>
        <v/>
      </c>
      <c r="I1653" s="256" t="str">
        <f t="shared" si="163"/>
        <v/>
      </c>
      <c r="J1653" s="256" t="str">
        <f t="shared" si="164"/>
        <v/>
      </c>
    </row>
    <row r="1654" spans="2:10" ht="15.75" x14ac:dyDescent="0.3">
      <c r="B1654" s="60"/>
      <c r="C1654" s="62"/>
      <c r="D1654" s="62"/>
      <c r="E1654" s="254" t="str">
        <f t="shared" si="161"/>
        <v/>
      </c>
      <c r="F1654" s="254" t="str">
        <f t="shared" si="160"/>
        <v/>
      </c>
      <c r="G1654" s="255" t="str">
        <f t="shared" si="159"/>
        <v/>
      </c>
      <c r="H1654" s="256" t="str">
        <f t="shared" si="162"/>
        <v/>
      </c>
      <c r="I1654" s="256" t="str">
        <f t="shared" si="163"/>
        <v/>
      </c>
      <c r="J1654" s="256" t="str">
        <f t="shared" si="164"/>
        <v/>
      </c>
    </row>
    <row r="1655" spans="2:10" ht="15.75" x14ac:dyDescent="0.3">
      <c r="B1655" s="60"/>
      <c r="C1655" s="62"/>
      <c r="D1655" s="62"/>
      <c r="E1655" s="254" t="str">
        <f t="shared" si="161"/>
        <v/>
      </c>
      <c r="F1655" s="254" t="str">
        <f t="shared" si="160"/>
        <v/>
      </c>
      <c r="G1655" s="255" t="str">
        <f t="shared" si="159"/>
        <v/>
      </c>
      <c r="H1655" s="256" t="str">
        <f t="shared" si="162"/>
        <v/>
      </c>
      <c r="I1655" s="256" t="str">
        <f t="shared" si="163"/>
        <v/>
      </c>
      <c r="J1655" s="256" t="str">
        <f t="shared" si="164"/>
        <v/>
      </c>
    </row>
    <row r="1656" spans="2:10" ht="15.75" x14ac:dyDescent="0.3">
      <c r="B1656" s="60"/>
      <c r="C1656" s="62"/>
      <c r="D1656" s="62"/>
      <c r="E1656" s="254" t="str">
        <f t="shared" si="161"/>
        <v/>
      </c>
      <c r="F1656" s="254" t="str">
        <f t="shared" si="160"/>
        <v/>
      </c>
      <c r="G1656" s="255" t="str">
        <f t="shared" si="159"/>
        <v/>
      </c>
      <c r="H1656" s="256" t="str">
        <f t="shared" si="162"/>
        <v/>
      </c>
      <c r="I1656" s="256" t="str">
        <f t="shared" si="163"/>
        <v/>
      </c>
      <c r="J1656" s="256" t="str">
        <f t="shared" si="164"/>
        <v/>
      </c>
    </row>
    <row r="1657" spans="2:10" ht="15.75" x14ac:dyDescent="0.3">
      <c r="B1657" s="60"/>
      <c r="C1657" s="62"/>
      <c r="D1657" s="62"/>
      <c r="E1657" s="254" t="str">
        <f t="shared" si="161"/>
        <v/>
      </c>
      <c r="F1657" s="254" t="str">
        <f t="shared" si="160"/>
        <v/>
      </c>
      <c r="G1657" s="255" t="str">
        <f t="shared" si="159"/>
        <v/>
      </c>
      <c r="H1657" s="256" t="str">
        <f t="shared" si="162"/>
        <v/>
      </c>
      <c r="I1657" s="256" t="str">
        <f t="shared" si="163"/>
        <v/>
      </c>
      <c r="J1657" s="256" t="str">
        <f t="shared" si="164"/>
        <v/>
      </c>
    </row>
    <row r="1658" spans="2:10" ht="15.75" x14ac:dyDescent="0.3">
      <c r="B1658" s="60"/>
      <c r="C1658" s="62"/>
      <c r="D1658" s="62"/>
      <c r="E1658" s="254" t="str">
        <f t="shared" si="161"/>
        <v/>
      </c>
      <c r="F1658" s="254" t="str">
        <f t="shared" si="160"/>
        <v/>
      </c>
      <c r="G1658" s="255" t="str">
        <f t="shared" si="159"/>
        <v/>
      </c>
      <c r="H1658" s="256" t="str">
        <f t="shared" si="162"/>
        <v/>
      </c>
      <c r="I1658" s="256" t="str">
        <f t="shared" si="163"/>
        <v/>
      </c>
      <c r="J1658" s="256" t="str">
        <f t="shared" si="164"/>
        <v/>
      </c>
    </row>
    <row r="1659" spans="2:10" ht="15.75" x14ac:dyDescent="0.3">
      <c r="B1659" s="60"/>
      <c r="C1659" s="62"/>
      <c r="D1659" s="62"/>
      <c r="E1659" s="254" t="str">
        <f t="shared" si="161"/>
        <v/>
      </c>
      <c r="F1659" s="254" t="str">
        <f t="shared" si="160"/>
        <v/>
      </c>
      <c r="G1659" s="255" t="str">
        <f t="shared" si="159"/>
        <v/>
      </c>
      <c r="H1659" s="256" t="str">
        <f t="shared" si="162"/>
        <v/>
      </c>
      <c r="I1659" s="256" t="str">
        <f t="shared" si="163"/>
        <v/>
      </c>
      <c r="J1659" s="256" t="str">
        <f t="shared" si="164"/>
        <v/>
      </c>
    </row>
    <row r="1660" spans="2:10" ht="15.75" x14ac:dyDescent="0.3">
      <c r="B1660" s="60"/>
      <c r="C1660" s="62"/>
      <c r="D1660" s="62"/>
      <c r="E1660" s="254" t="str">
        <f t="shared" si="161"/>
        <v/>
      </c>
      <c r="F1660" s="254" t="str">
        <f t="shared" si="160"/>
        <v/>
      </c>
      <c r="G1660" s="255" t="str">
        <f t="shared" si="159"/>
        <v/>
      </c>
      <c r="H1660" s="256" t="str">
        <f t="shared" si="162"/>
        <v/>
      </c>
      <c r="I1660" s="256" t="str">
        <f t="shared" si="163"/>
        <v/>
      </c>
      <c r="J1660" s="256" t="str">
        <f t="shared" si="164"/>
        <v/>
      </c>
    </row>
    <row r="1661" spans="2:10" ht="15.75" x14ac:dyDescent="0.3">
      <c r="B1661" s="60"/>
      <c r="C1661" s="62"/>
      <c r="D1661" s="62"/>
      <c r="E1661" s="254" t="str">
        <f t="shared" si="161"/>
        <v/>
      </c>
      <c r="F1661" s="254" t="str">
        <f t="shared" si="160"/>
        <v/>
      </c>
      <c r="G1661" s="255" t="str">
        <f t="shared" si="159"/>
        <v/>
      </c>
      <c r="H1661" s="256" t="str">
        <f t="shared" si="162"/>
        <v/>
      </c>
      <c r="I1661" s="256" t="str">
        <f t="shared" si="163"/>
        <v/>
      </c>
      <c r="J1661" s="256" t="str">
        <f t="shared" si="164"/>
        <v/>
      </c>
    </row>
    <row r="1662" spans="2:10" ht="15.75" x14ac:dyDescent="0.3">
      <c r="B1662" s="60"/>
      <c r="C1662" s="62"/>
      <c r="D1662" s="62"/>
      <c r="E1662" s="254" t="str">
        <f t="shared" si="161"/>
        <v/>
      </c>
      <c r="F1662" s="254" t="str">
        <f t="shared" si="160"/>
        <v/>
      </c>
      <c r="G1662" s="255" t="str">
        <f t="shared" si="159"/>
        <v/>
      </c>
      <c r="H1662" s="256" t="str">
        <f t="shared" si="162"/>
        <v/>
      </c>
      <c r="I1662" s="256" t="str">
        <f t="shared" si="163"/>
        <v/>
      </c>
      <c r="J1662" s="256" t="str">
        <f t="shared" si="164"/>
        <v/>
      </c>
    </row>
    <row r="1663" spans="2:10" ht="15.75" x14ac:dyDescent="0.3">
      <c r="B1663" s="60"/>
      <c r="C1663" s="62"/>
      <c r="D1663" s="62"/>
      <c r="E1663" s="254" t="str">
        <f t="shared" si="161"/>
        <v/>
      </c>
      <c r="F1663" s="254" t="str">
        <f t="shared" si="160"/>
        <v/>
      </c>
      <c r="G1663" s="255" t="str">
        <f t="shared" si="159"/>
        <v/>
      </c>
      <c r="H1663" s="256" t="str">
        <f t="shared" si="162"/>
        <v/>
      </c>
      <c r="I1663" s="256" t="str">
        <f t="shared" si="163"/>
        <v/>
      </c>
      <c r="J1663" s="256" t="str">
        <f t="shared" si="164"/>
        <v/>
      </c>
    </row>
    <row r="1664" spans="2:10" ht="15.75" x14ac:dyDescent="0.3">
      <c r="B1664" s="60"/>
      <c r="C1664" s="62"/>
      <c r="D1664" s="62"/>
      <c r="E1664" s="254" t="str">
        <f t="shared" si="161"/>
        <v/>
      </c>
      <c r="F1664" s="254" t="str">
        <f t="shared" si="160"/>
        <v/>
      </c>
      <c r="G1664" s="255" t="str">
        <f t="shared" si="159"/>
        <v/>
      </c>
      <c r="H1664" s="256" t="str">
        <f t="shared" si="162"/>
        <v/>
      </c>
      <c r="I1664" s="256" t="str">
        <f t="shared" si="163"/>
        <v/>
      </c>
      <c r="J1664" s="256" t="str">
        <f t="shared" si="164"/>
        <v/>
      </c>
    </row>
    <row r="1665" spans="2:10" ht="15.75" x14ac:dyDescent="0.3">
      <c r="B1665" s="60"/>
      <c r="C1665" s="62"/>
      <c r="D1665" s="62"/>
      <c r="E1665" s="254" t="str">
        <f t="shared" si="161"/>
        <v/>
      </c>
      <c r="F1665" s="254" t="str">
        <f t="shared" si="160"/>
        <v/>
      </c>
      <c r="G1665" s="255" t="str">
        <f t="shared" si="159"/>
        <v/>
      </c>
      <c r="H1665" s="256" t="str">
        <f t="shared" si="162"/>
        <v/>
      </c>
      <c r="I1665" s="256" t="str">
        <f t="shared" si="163"/>
        <v/>
      </c>
      <c r="J1665" s="256" t="str">
        <f t="shared" si="164"/>
        <v/>
      </c>
    </row>
    <row r="1666" spans="2:10" ht="15.75" x14ac:dyDescent="0.3">
      <c r="B1666" s="60"/>
      <c r="C1666" s="62"/>
      <c r="D1666" s="62"/>
      <c r="E1666" s="254" t="str">
        <f t="shared" si="161"/>
        <v/>
      </c>
      <c r="F1666" s="254" t="str">
        <f t="shared" si="160"/>
        <v/>
      </c>
      <c r="G1666" s="255" t="str">
        <f t="shared" si="159"/>
        <v/>
      </c>
      <c r="H1666" s="256" t="str">
        <f t="shared" si="162"/>
        <v/>
      </c>
      <c r="I1666" s="256" t="str">
        <f t="shared" si="163"/>
        <v/>
      </c>
      <c r="J1666" s="256" t="str">
        <f t="shared" si="164"/>
        <v/>
      </c>
    </row>
    <row r="1667" spans="2:10" ht="15.75" x14ac:dyDescent="0.3">
      <c r="B1667" s="60"/>
      <c r="C1667" s="62"/>
      <c r="D1667" s="62"/>
      <c r="E1667" s="254" t="str">
        <f t="shared" si="161"/>
        <v/>
      </c>
      <c r="F1667" s="254" t="str">
        <f t="shared" si="160"/>
        <v/>
      </c>
      <c r="G1667" s="255" t="str">
        <f t="shared" si="159"/>
        <v/>
      </c>
      <c r="H1667" s="256" t="str">
        <f t="shared" si="162"/>
        <v/>
      </c>
      <c r="I1667" s="256" t="str">
        <f t="shared" si="163"/>
        <v/>
      </c>
      <c r="J1667" s="256" t="str">
        <f t="shared" si="164"/>
        <v/>
      </c>
    </row>
    <row r="1668" spans="2:10" ht="15.75" x14ac:dyDescent="0.3">
      <c r="B1668" s="60"/>
      <c r="C1668" s="62"/>
      <c r="D1668" s="62"/>
      <c r="E1668" s="254" t="str">
        <f t="shared" si="161"/>
        <v/>
      </c>
      <c r="F1668" s="254" t="str">
        <f t="shared" si="160"/>
        <v/>
      </c>
      <c r="G1668" s="255" t="str">
        <f t="shared" si="159"/>
        <v/>
      </c>
      <c r="H1668" s="256" t="str">
        <f t="shared" si="162"/>
        <v/>
      </c>
      <c r="I1668" s="256" t="str">
        <f t="shared" si="163"/>
        <v/>
      </c>
      <c r="J1668" s="256" t="str">
        <f t="shared" si="164"/>
        <v/>
      </c>
    </row>
    <row r="1669" spans="2:10" ht="15.75" x14ac:dyDescent="0.3">
      <c r="B1669" s="60"/>
      <c r="C1669" s="62"/>
      <c r="D1669" s="62"/>
      <c r="E1669" s="254" t="str">
        <f t="shared" si="161"/>
        <v/>
      </c>
      <c r="F1669" s="254" t="str">
        <f t="shared" si="160"/>
        <v/>
      </c>
      <c r="G1669" s="255" t="str">
        <f t="shared" si="159"/>
        <v/>
      </c>
      <c r="H1669" s="256" t="str">
        <f t="shared" si="162"/>
        <v/>
      </c>
      <c r="I1669" s="256" t="str">
        <f t="shared" si="163"/>
        <v/>
      </c>
      <c r="J1669" s="256" t="str">
        <f t="shared" si="164"/>
        <v/>
      </c>
    </row>
    <row r="1670" spans="2:10" ht="15.75" x14ac:dyDescent="0.3">
      <c r="B1670" s="60"/>
      <c r="C1670" s="62"/>
      <c r="D1670" s="62"/>
      <c r="E1670" s="254" t="str">
        <f t="shared" si="161"/>
        <v/>
      </c>
      <c r="F1670" s="254" t="str">
        <f t="shared" si="160"/>
        <v/>
      </c>
      <c r="G1670" s="255" t="str">
        <f t="shared" si="159"/>
        <v/>
      </c>
      <c r="H1670" s="256" t="str">
        <f t="shared" si="162"/>
        <v/>
      </c>
      <c r="I1670" s="256" t="str">
        <f t="shared" si="163"/>
        <v/>
      </c>
      <c r="J1670" s="256" t="str">
        <f t="shared" si="164"/>
        <v/>
      </c>
    </row>
    <row r="1671" spans="2:10" ht="15.75" x14ac:dyDescent="0.3">
      <c r="B1671" s="60"/>
      <c r="C1671" s="62"/>
      <c r="D1671" s="62"/>
      <c r="E1671" s="254" t="str">
        <f t="shared" si="161"/>
        <v/>
      </c>
      <c r="F1671" s="254" t="str">
        <f t="shared" si="160"/>
        <v/>
      </c>
      <c r="G1671" s="255" t="str">
        <f t="shared" si="159"/>
        <v/>
      </c>
      <c r="H1671" s="256" t="str">
        <f t="shared" si="162"/>
        <v/>
      </c>
      <c r="I1671" s="256" t="str">
        <f t="shared" si="163"/>
        <v/>
      </c>
      <c r="J1671" s="256" t="str">
        <f t="shared" si="164"/>
        <v/>
      </c>
    </row>
    <row r="1672" spans="2:10" ht="15.75" x14ac:dyDescent="0.3">
      <c r="B1672" s="60"/>
      <c r="C1672" s="62"/>
      <c r="D1672" s="62"/>
      <c r="E1672" s="254" t="str">
        <f t="shared" si="161"/>
        <v/>
      </c>
      <c r="F1672" s="254" t="str">
        <f t="shared" si="160"/>
        <v/>
      </c>
      <c r="G1672" s="255" t="str">
        <f t="shared" si="159"/>
        <v/>
      </c>
      <c r="H1672" s="256" t="str">
        <f t="shared" si="162"/>
        <v/>
      </c>
      <c r="I1672" s="256" t="str">
        <f t="shared" si="163"/>
        <v/>
      </c>
      <c r="J1672" s="256" t="str">
        <f t="shared" si="164"/>
        <v/>
      </c>
    </row>
    <row r="1673" spans="2:10" ht="15.75" x14ac:dyDescent="0.3">
      <c r="B1673" s="60"/>
      <c r="C1673" s="62"/>
      <c r="D1673" s="62"/>
      <c r="E1673" s="254" t="str">
        <f t="shared" si="161"/>
        <v/>
      </c>
      <c r="F1673" s="254" t="str">
        <f t="shared" si="160"/>
        <v/>
      </c>
      <c r="G1673" s="255" t="str">
        <f t="shared" ref="G1673:G1736" si="165">+IF(AND(B1674&lt;&gt;"",$F$5&gt;B1673),B1674-B1673,"")</f>
        <v/>
      </c>
      <c r="H1673" s="256" t="str">
        <f t="shared" si="162"/>
        <v/>
      </c>
      <c r="I1673" s="256" t="str">
        <f t="shared" si="163"/>
        <v/>
      </c>
      <c r="J1673" s="256" t="str">
        <f t="shared" si="164"/>
        <v/>
      </c>
    </row>
    <row r="1674" spans="2:10" ht="15.75" x14ac:dyDescent="0.3">
      <c r="B1674" s="60"/>
      <c r="C1674" s="62"/>
      <c r="D1674" s="62"/>
      <c r="E1674" s="254" t="str">
        <f t="shared" si="161"/>
        <v/>
      </c>
      <c r="F1674" s="254" t="str">
        <f t="shared" si="160"/>
        <v/>
      </c>
      <c r="G1674" s="255" t="str">
        <f t="shared" si="165"/>
        <v/>
      </c>
      <c r="H1674" s="256" t="str">
        <f t="shared" si="162"/>
        <v/>
      </c>
      <c r="I1674" s="256" t="str">
        <f t="shared" si="163"/>
        <v/>
      </c>
      <c r="J1674" s="256" t="str">
        <f t="shared" si="164"/>
        <v/>
      </c>
    </row>
    <row r="1675" spans="2:10" ht="15.75" x14ac:dyDescent="0.3">
      <c r="B1675" s="60"/>
      <c r="C1675" s="62"/>
      <c r="D1675" s="62"/>
      <c r="E1675" s="254" t="str">
        <f t="shared" si="161"/>
        <v/>
      </c>
      <c r="F1675" s="254" t="str">
        <f t="shared" si="160"/>
        <v/>
      </c>
      <c r="G1675" s="255" t="str">
        <f t="shared" si="165"/>
        <v/>
      </c>
      <c r="H1675" s="256" t="str">
        <f t="shared" si="162"/>
        <v/>
      </c>
      <c r="I1675" s="256" t="str">
        <f t="shared" si="163"/>
        <v/>
      </c>
      <c r="J1675" s="256" t="str">
        <f t="shared" si="164"/>
        <v/>
      </c>
    </row>
    <row r="1676" spans="2:10" ht="15.75" x14ac:dyDescent="0.3">
      <c r="B1676" s="60"/>
      <c r="C1676" s="62"/>
      <c r="D1676" s="62"/>
      <c r="E1676" s="254" t="str">
        <f t="shared" si="161"/>
        <v/>
      </c>
      <c r="F1676" s="254" t="str">
        <f t="shared" si="160"/>
        <v/>
      </c>
      <c r="G1676" s="255" t="str">
        <f t="shared" si="165"/>
        <v/>
      </c>
      <c r="H1676" s="256" t="str">
        <f t="shared" si="162"/>
        <v/>
      </c>
      <c r="I1676" s="256" t="str">
        <f t="shared" si="163"/>
        <v/>
      </c>
      <c r="J1676" s="256" t="str">
        <f t="shared" si="164"/>
        <v/>
      </c>
    </row>
    <row r="1677" spans="2:10" ht="15.75" x14ac:dyDescent="0.3">
      <c r="B1677" s="60"/>
      <c r="C1677" s="62"/>
      <c r="D1677" s="62"/>
      <c r="E1677" s="254" t="str">
        <f t="shared" si="161"/>
        <v/>
      </c>
      <c r="F1677" s="254" t="str">
        <f t="shared" si="160"/>
        <v/>
      </c>
      <c r="G1677" s="255" t="str">
        <f t="shared" si="165"/>
        <v/>
      </c>
      <c r="H1677" s="256" t="str">
        <f t="shared" si="162"/>
        <v/>
      </c>
      <c r="I1677" s="256" t="str">
        <f t="shared" si="163"/>
        <v/>
      </c>
      <c r="J1677" s="256" t="str">
        <f t="shared" si="164"/>
        <v/>
      </c>
    </row>
    <row r="1678" spans="2:10" ht="15.75" x14ac:dyDescent="0.3">
      <c r="B1678" s="60"/>
      <c r="C1678" s="62"/>
      <c r="D1678" s="62"/>
      <c r="E1678" s="254" t="str">
        <f t="shared" si="161"/>
        <v/>
      </c>
      <c r="F1678" s="254" t="str">
        <f t="shared" si="160"/>
        <v/>
      </c>
      <c r="G1678" s="255" t="str">
        <f t="shared" si="165"/>
        <v/>
      </c>
      <c r="H1678" s="256" t="str">
        <f t="shared" si="162"/>
        <v/>
      </c>
      <c r="I1678" s="256" t="str">
        <f t="shared" si="163"/>
        <v/>
      </c>
      <c r="J1678" s="256" t="str">
        <f t="shared" si="164"/>
        <v/>
      </c>
    </row>
    <row r="1679" spans="2:10" ht="15.75" x14ac:dyDescent="0.3">
      <c r="B1679" s="60"/>
      <c r="C1679" s="62"/>
      <c r="D1679" s="62"/>
      <c r="E1679" s="254" t="str">
        <f t="shared" si="161"/>
        <v/>
      </c>
      <c r="F1679" s="254" t="str">
        <f t="shared" si="160"/>
        <v/>
      </c>
      <c r="G1679" s="255" t="str">
        <f t="shared" si="165"/>
        <v/>
      </c>
      <c r="H1679" s="256" t="str">
        <f t="shared" si="162"/>
        <v/>
      </c>
      <c r="I1679" s="256" t="str">
        <f t="shared" si="163"/>
        <v/>
      </c>
      <c r="J1679" s="256" t="str">
        <f t="shared" si="164"/>
        <v/>
      </c>
    </row>
    <row r="1680" spans="2:10" ht="15.75" x14ac:dyDescent="0.3">
      <c r="B1680" s="60"/>
      <c r="C1680" s="62"/>
      <c r="D1680" s="62"/>
      <c r="E1680" s="254" t="str">
        <f t="shared" si="161"/>
        <v/>
      </c>
      <c r="F1680" s="254" t="str">
        <f t="shared" ref="F1680:F1743" si="166">+IFERROR(IF(E1680&gt;$H$5,E1680-$H$5,""),"")</f>
        <v/>
      </c>
      <c r="G1680" s="255" t="str">
        <f t="shared" si="165"/>
        <v/>
      </c>
      <c r="H1680" s="256" t="str">
        <f t="shared" si="162"/>
        <v/>
      </c>
      <c r="I1680" s="256" t="str">
        <f t="shared" si="163"/>
        <v/>
      </c>
      <c r="J1680" s="256" t="str">
        <f t="shared" si="164"/>
        <v/>
      </c>
    </row>
    <row r="1681" spans="2:10" ht="15.75" x14ac:dyDescent="0.3">
      <c r="B1681" s="60"/>
      <c r="C1681" s="62"/>
      <c r="D1681" s="62"/>
      <c r="E1681" s="254" t="str">
        <f t="shared" si="161"/>
        <v/>
      </c>
      <c r="F1681" s="254" t="str">
        <f t="shared" si="166"/>
        <v/>
      </c>
      <c r="G1681" s="255" t="str">
        <f t="shared" si="165"/>
        <v/>
      </c>
      <c r="H1681" s="256" t="str">
        <f t="shared" si="162"/>
        <v/>
      </c>
      <c r="I1681" s="256" t="str">
        <f t="shared" si="163"/>
        <v/>
      </c>
      <c r="J1681" s="256" t="str">
        <f t="shared" si="164"/>
        <v/>
      </c>
    </row>
    <row r="1682" spans="2:10" ht="15.75" x14ac:dyDescent="0.3">
      <c r="B1682" s="60"/>
      <c r="C1682" s="62"/>
      <c r="D1682" s="62"/>
      <c r="E1682" s="254" t="str">
        <f t="shared" si="161"/>
        <v/>
      </c>
      <c r="F1682" s="254" t="str">
        <f t="shared" si="166"/>
        <v/>
      </c>
      <c r="G1682" s="255" t="str">
        <f t="shared" si="165"/>
        <v/>
      </c>
      <c r="H1682" s="256" t="str">
        <f t="shared" si="162"/>
        <v/>
      </c>
      <c r="I1682" s="256" t="str">
        <f t="shared" si="163"/>
        <v/>
      </c>
      <c r="J1682" s="256" t="str">
        <f t="shared" si="164"/>
        <v/>
      </c>
    </row>
    <row r="1683" spans="2:10" ht="15.75" x14ac:dyDescent="0.3">
      <c r="B1683" s="60"/>
      <c r="C1683" s="62"/>
      <c r="D1683" s="62"/>
      <c r="E1683" s="254" t="str">
        <f t="shared" ref="E1683:E1746" si="167">+IF(C1683&lt;&gt;"",E1682+C1683-D1683,"")</f>
        <v/>
      </c>
      <c r="F1683" s="254" t="str">
        <f t="shared" si="166"/>
        <v/>
      </c>
      <c r="G1683" s="255" t="str">
        <f t="shared" si="165"/>
        <v/>
      </c>
      <c r="H1683" s="256" t="str">
        <f t="shared" ref="H1683:H1746" si="168">+IFERROR(IF(G1683&lt;&gt;0,F1683*G1683,0),"")</f>
        <v/>
      </c>
      <c r="I1683" s="256" t="str">
        <f t="shared" ref="I1683:I1746" si="169">+IFERROR((G1683*F1683*$I$5)/36500,"")</f>
        <v/>
      </c>
      <c r="J1683" s="256" t="str">
        <f t="shared" ref="J1683:J1746" si="170">+IFERROR(J1682+I1683,"")</f>
        <v/>
      </c>
    </row>
    <row r="1684" spans="2:10" ht="15.75" x14ac:dyDescent="0.3">
      <c r="B1684" s="60"/>
      <c r="C1684" s="62"/>
      <c r="D1684" s="62"/>
      <c r="E1684" s="254" t="str">
        <f t="shared" si="167"/>
        <v/>
      </c>
      <c r="F1684" s="254" t="str">
        <f t="shared" si="166"/>
        <v/>
      </c>
      <c r="G1684" s="255" t="str">
        <f t="shared" si="165"/>
        <v/>
      </c>
      <c r="H1684" s="256" t="str">
        <f t="shared" si="168"/>
        <v/>
      </c>
      <c r="I1684" s="256" t="str">
        <f t="shared" si="169"/>
        <v/>
      </c>
      <c r="J1684" s="256" t="str">
        <f t="shared" si="170"/>
        <v/>
      </c>
    </row>
    <row r="1685" spans="2:10" ht="15.75" x14ac:dyDescent="0.3">
      <c r="B1685" s="60"/>
      <c r="C1685" s="62"/>
      <c r="D1685" s="62"/>
      <c r="E1685" s="254" t="str">
        <f t="shared" si="167"/>
        <v/>
      </c>
      <c r="F1685" s="254" t="str">
        <f t="shared" si="166"/>
        <v/>
      </c>
      <c r="G1685" s="255" t="str">
        <f t="shared" si="165"/>
        <v/>
      </c>
      <c r="H1685" s="256" t="str">
        <f t="shared" si="168"/>
        <v/>
      </c>
      <c r="I1685" s="256" t="str">
        <f t="shared" si="169"/>
        <v/>
      </c>
      <c r="J1685" s="256" t="str">
        <f t="shared" si="170"/>
        <v/>
      </c>
    </row>
    <row r="1686" spans="2:10" ht="15.75" x14ac:dyDescent="0.3">
      <c r="B1686" s="60"/>
      <c r="C1686" s="62"/>
      <c r="D1686" s="62"/>
      <c r="E1686" s="254" t="str">
        <f t="shared" si="167"/>
        <v/>
      </c>
      <c r="F1686" s="254" t="str">
        <f t="shared" si="166"/>
        <v/>
      </c>
      <c r="G1686" s="255" t="str">
        <f t="shared" si="165"/>
        <v/>
      </c>
      <c r="H1686" s="256" t="str">
        <f t="shared" si="168"/>
        <v/>
      </c>
      <c r="I1686" s="256" t="str">
        <f t="shared" si="169"/>
        <v/>
      </c>
      <c r="J1686" s="256" t="str">
        <f t="shared" si="170"/>
        <v/>
      </c>
    </row>
    <row r="1687" spans="2:10" ht="15.75" x14ac:dyDescent="0.3">
      <c r="B1687" s="60"/>
      <c r="C1687" s="62"/>
      <c r="D1687" s="62"/>
      <c r="E1687" s="254" t="str">
        <f t="shared" si="167"/>
        <v/>
      </c>
      <c r="F1687" s="254" t="str">
        <f t="shared" si="166"/>
        <v/>
      </c>
      <c r="G1687" s="255" t="str">
        <f t="shared" si="165"/>
        <v/>
      </c>
      <c r="H1687" s="256" t="str">
        <f t="shared" si="168"/>
        <v/>
      </c>
      <c r="I1687" s="256" t="str">
        <f t="shared" si="169"/>
        <v/>
      </c>
      <c r="J1687" s="256" t="str">
        <f t="shared" si="170"/>
        <v/>
      </c>
    </row>
    <row r="1688" spans="2:10" ht="15.75" x14ac:dyDescent="0.3">
      <c r="B1688" s="60"/>
      <c r="C1688" s="62"/>
      <c r="D1688" s="62"/>
      <c r="E1688" s="254" t="str">
        <f t="shared" si="167"/>
        <v/>
      </c>
      <c r="F1688" s="254" t="str">
        <f t="shared" si="166"/>
        <v/>
      </c>
      <c r="G1688" s="255" t="str">
        <f t="shared" si="165"/>
        <v/>
      </c>
      <c r="H1688" s="256" t="str">
        <f t="shared" si="168"/>
        <v/>
      </c>
      <c r="I1688" s="256" t="str">
        <f t="shared" si="169"/>
        <v/>
      </c>
      <c r="J1688" s="256" t="str">
        <f t="shared" si="170"/>
        <v/>
      </c>
    </row>
    <row r="1689" spans="2:10" ht="15.75" x14ac:dyDescent="0.3">
      <c r="B1689" s="60"/>
      <c r="C1689" s="62"/>
      <c r="D1689" s="62"/>
      <c r="E1689" s="254" t="str">
        <f t="shared" si="167"/>
        <v/>
      </c>
      <c r="F1689" s="254" t="str">
        <f t="shared" si="166"/>
        <v/>
      </c>
      <c r="G1689" s="255" t="str">
        <f t="shared" si="165"/>
        <v/>
      </c>
      <c r="H1689" s="256" t="str">
        <f t="shared" si="168"/>
        <v/>
      </c>
      <c r="I1689" s="256" t="str">
        <f t="shared" si="169"/>
        <v/>
      </c>
      <c r="J1689" s="256" t="str">
        <f t="shared" si="170"/>
        <v/>
      </c>
    </row>
    <row r="1690" spans="2:10" ht="15.75" x14ac:dyDescent="0.3">
      <c r="B1690" s="60"/>
      <c r="C1690" s="62"/>
      <c r="D1690" s="62"/>
      <c r="E1690" s="254" t="str">
        <f t="shared" si="167"/>
        <v/>
      </c>
      <c r="F1690" s="254" t="str">
        <f t="shared" si="166"/>
        <v/>
      </c>
      <c r="G1690" s="255" t="str">
        <f t="shared" si="165"/>
        <v/>
      </c>
      <c r="H1690" s="256" t="str">
        <f t="shared" si="168"/>
        <v/>
      </c>
      <c r="I1690" s="256" t="str">
        <f t="shared" si="169"/>
        <v/>
      </c>
      <c r="J1690" s="256" t="str">
        <f t="shared" si="170"/>
        <v/>
      </c>
    </row>
    <row r="1691" spans="2:10" ht="15.75" x14ac:dyDescent="0.3">
      <c r="B1691" s="60"/>
      <c r="C1691" s="62"/>
      <c r="D1691" s="62"/>
      <c r="E1691" s="254" t="str">
        <f t="shared" si="167"/>
        <v/>
      </c>
      <c r="F1691" s="254" t="str">
        <f t="shared" si="166"/>
        <v/>
      </c>
      <c r="G1691" s="255" t="str">
        <f t="shared" si="165"/>
        <v/>
      </c>
      <c r="H1691" s="256" t="str">
        <f t="shared" si="168"/>
        <v/>
      </c>
      <c r="I1691" s="256" t="str">
        <f t="shared" si="169"/>
        <v/>
      </c>
      <c r="J1691" s="256" t="str">
        <f t="shared" si="170"/>
        <v/>
      </c>
    </row>
    <row r="1692" spans="2:10" ht="15.75" x14ac:dyDescent="0.3">
      <c r="B1692" s="60"/>
      <c r="C1692" s="62"/>
      <c r="D1692" s="62"/>
      <c r="E1692" s="254" t="str">
        <f t="shared" si="167"/>
        <v/>
      </c>
      <c r="F1692" s="254" t="str">
        <f t="shared" si="166"/>
        <v/>
      </c>
      <c r="G1692" s="255" t="str">
        <f t="shared" si="165"/>
        <v/>
      </c>
      <c r="H1692" s="256" t="str">
        <f t="shared" si="168"/>
        <v/>
      </c>
      <c r="I1692" s="256" t="str">
        <f t="shared" si="169"/>
        <v/>
      </c>
      <c r="J1692" s="256" t="str">
        <f t="shared" si="170"/>
        <v/>
      </c>
    </row>
    <row r="1693" spans="2:10" ht="15.75" x14ac:dyDescent="0.3">
      <c r="B1693" s="60"/>
      <c r="C1693" s="62"/>
      <c r="D1693" s="62"/>
      <c r="E1693" s="254" t="str">
        <f t="shared" si="167"/>
        <v/>
      </c>
      <c r="F1693" s="254" t="str">
        <f t="shared" si="166"/>
        <v/>
      </c>
      <c r="G1693" s="255" t="str">
        <f t="shared" si="165"/>
        <v/>
      </c>
      <c r="H1693" s="256" t="str">
        <f t="shared" si="168"/>
        <v/>
      </c>
      <c r="I1693" s="256" t="str">
        <f t="shared" si="169"/>
        <v/>
      </c>
      <c r="J1693" s="256" t="str">
        <f t="shared" si="170"/>
        <v/>
      </c>
    </row>
    <row r="1694" spans="2:10" ht="15.75" x14ac:dyDescent="0.3">
      <c r="B1694" s="60"/>
      <c r="C1694" s="62"/>
      <c r="D1694" s="62"/>
      <c r="E1694" s="254" t="str">
        <f t="shared" si="167"/>
        <v/>
      </c>
      <c r="F1694" s="254" t="str">
        <f t="shared" si="166"/>
        <v/>
      </c>
      <c r="G1694" s="255" t="str">
        <f t="shared" si="165"/>
        <v/>
      </c>
      <c r="H1694" s="256" t="str">
        <f t="shared" si="168"/>
        <v/>
      </c>
      <c r="I1694" s="256" t="str">
        <f t="shared" si="169"/>
        <v/>
      </c>
      <c r="J1694" s="256" t="str">
        <f t="shared" si="170"/>
        <v/>
      </c>
    </row>
    <row r="1695" spans="2:10" ht="15.75" x14ac:dyDescent="0.3">
      <c r="B1695" s="60"/>
      <c r="C1695" s="62"/>
      <c r="D1695" s="62"/>
      <c r="E1695" s="254" t="str">
        <f t="shared" si="167"/>
        <v/>
      </c>
      <c r="F1695" s="254" t="str">
        <f t="shared" si="166"/>
        <v/>
      </c>
      <c r="G1695" s="255" t="str">
        <f t="shared" si="165"/>
        <v/>
      </c>
      <c r="H1695" s="256" t="str">
        <f t="shared" si="168"/>
        <v/>
      </c>
      <c r="I1695" s="256" t="str">
        <f t="shared" si="169"/>
        <v/>
      </c>
      <c r="J1695" s="256" t="str">
        <f t="shared" si="170"/>
        <v/>
      </c>
    </row>
    <row r="1696" spans="2:10" ht="15.75" x14ac:dyDescent="0.3">
      <c r="B1696" s="60"/>
      <c r="C1696" s="62"/>
      <c r="D1696" s="62"/>
      <c r="E1696" s="254" t="str">
        <f t="shared" si="167"/>
        <v/>
      </c>
      <c r="F1696" s="254" t="str">
        <f t="shared" si="166"/>
        <v/>
      </c>
      <c r="G1696" s="255" t="str">
        <f t="shared" si="165"/>
        <v/>
      </c>
      <c r="H1696" s="256" t="str">
        <f t="shared" si="168"/>
        <v/>
      </c>
      <c r="I1696" s="256" t="str">
        <f t="shared" si="169"/>
        <v/>
      </c>
      <c r="J1696" s="256" t="str">
        <f t="shared" si="170"/>
        <v/>
      </c>
    </row>
    <row r="1697" spans="2:10" ht="15.75" x14ac:dyDescent="0.3">
      <c r="B1697" s="60"/>
      <c r="C1697" s="62"/>
      <c r="D1697" s="62"/>
      <c r="E1697" s="254" t="str">
        <f t="shared" si="167"/>
        <v/>
      </c>
      <c r="F1697" s="254" t="str">
        <f t="shared" si="166"/>
        <v/>
      </c>
      <c r="G1697" s="255" t="str">
        <f t="shared" si="165"/>
        <v/>
      </c>
      <c r="H1697" s="256" t="str">
        <f t="shared" si="168"/>
        <v/>
      </c>
      <c r="I1697" s="256" t="str">
        <f t="shared" si="169"/>
        <v/>
      </c>
      <c r="J1697" s="256" t="str">
        <f t="shared" si="170"/>
        <v/>
      </c>
    </row>
    <row r="1698" spans="2:10" ht="15.75" x14ac:dyDescent="0.3">
      <c r="B1698" s="60"/>
      <c r="C1698" s="62"/>
      <c r="D1698" s="62"/>
      <c r="E1698" s="254" t="str">
        <f t="shared" si="167"/>
        <v/>
      </c>
      <c r="F1698" s="254" t="str">
        <f t="shared" si="166"/>
        <v/>
      </c>
      <c r="G1698" s="255" t="str">
        <f t="shared" si="165"/>
        <v/>
      </c>
      <c r="H1698" s="256" t="str">
        <f t="shared" si="168"/>
        <v/>
      </c>
      <c r="I1698" s="256" t="str">
        <f t="shared" si="169"/>
        <v/>
      </c>
      <c r="J1698" s="256" t="str">
        <f t="shared" si="170"/>
        <v/>
      </c>
    </row>
    <row r="1699" spans="2:10" ht="15.75" x14ac:dyDescent="0.3">
      <c r="B1699" s="60"/>
      <c r="C1699" s="62"/>
      <c r="D1699" s="62"/>
      <c r="E1699" s="254" t="str">
        <f t="shared" si="167"/>
        <v/>
      </c>
      <c r="F1699" s="254" t="str">
        <f t="shared" si="166"/>
        <v/>
      </c>
      <c r="G1699" s="255" t="str">
        <f t="shared" si="165"/>
        <v/>
      </c>
      <c r="H1699" s="256" t="str">
        <f t="shared" si="168"/>
        <v/>
      </c>
      <c r="I1699" s="256" t="str">
        <f t="shared" si="169"/>
        <v/>
      </c>
      <c r="J1699" s="256" t="str">
        <f t="shared" si="170"/>
        <v/>
      </c>
    </row>
    <row r="1700" spans="2:10" ht="15.75" x14ac:dyDescent="0.3">
      <c r="B1700" s="60"/>
      <c r="C1700" s="62"/>
      <c r="D1700" s="62"/>
      <c r="E1700" s="254" t="str">
        <f t="shared" si="167"/>
        <v/>
      </c>
      <c r="F1700" s="254" t="str">
        <f t="shared" si="166"/>
        <v/>
      </c>
      <c r="G1700" s="255" t="str">
        <f t="shared" si="165"/>
        <v/>
      </c>
      <c r="H1700" s="256" t="str">
        <f t="shared" si="168"/>
        <v/>
      </c>
      <c r="I1700" s="256" t="str">
        <f t="shared" si="169"/>
        <v/>
      </c>
      <c r="J1700" s="256" t="str">
        <f t="shared" si="170"/>
        <v/>
      </c>
    </row>
    <row r="1701" spans="2:10" ht="15.75" x14ac:dyDescent="0.3">
      <c r="B1701" s="60"/>
      <c r="C1701" s="62"/>
      <c r="D1701" s="62"/>
      <c r="E1701" s="254" t="str">
        <f t="shared" si="167"/>
        <v/>
      </c>
      <c r="F1701" s="254" t="str">
        <f t="shared" si="166"/>
        <v/>
      </c>
      <c r="G1701" s="255" t="str">
        <f t="shared" si="165"/>
        <v/>
      </c>
      <c r="H1701" s="256" t="str">
        <f t="shared" si="168"/>
        <v/>
      </c>
      <c r="I1701" s="256" t="str">
        <f t="shared" si="169"/>
        <v/>
      </c>
      <c r="J1701" s="256" t="str">
        <f t="shared" si="170"/>
        <v/>
      </c>
    </row>
    <row r="1702" spans="2:10" ht="15.75" x14ac:dyDescent="0.3">
      <c r="B1702" s="60"/>
      <c r="C1702" s="62"/>
      <c r="D1702" s="62"/>
      <c r="E1702" s="254" t="str">
        <f t="shared" si="167"/>
        <v/>
      </c>
      <c r="F1702" s="254" t="str">
        <f t="shared" si="166"/>
        <v/>
      </c>
      <c r="G1702" s="255" t="str">
        <f t="shared" si="165"/>
        <v/>
      </c>
      <c r="H1702" s="256" t="str">
        <f t="shared" si="168"/>
        <v/>
      </c>
      <c r="I1702" s="256" t="str">
        <f t="shared" si="169"/>
        <v/>
      </c>
      <c r="J1702" s="256" t="str">
        <f t="shared" si="170"/>
        <v/>
      </c>
    </row>
    <row r="1703" spans="2:10" ht="15.75" x14ac:dyDescent="0.3">
      <c r="B1703" s="60"/>
      <c r="C1703" s="62"/>
      <c r="D1703" s="62"/>
      <c r="E1703" s="254" t="str">
        <f t="shared" si="167"/>
        <v/>
      </c>
      <c r="F1703" s="254" t="str">
        <f t="shared" si="166"/>
        <v/>
      </c>
      <c r="G1703" s="255" t="str">
        <f t="shared" si="165"/>
        <v/>
      </c>
      <c r="H1703" s="256" t="str">
        <f t="shared" si="168"/>
        <v/>
      </c>
      <c r="I1703" s="256" t="str">
        <f t="shared" si="169"/>
        <v/>
      </c>
      <c r="J1703" s="256" t="str">
        <f t="shared" si="170"/>
        <v/>
      </c>
    </row>
    <row r="1704" spans="2:10" ht="15.75" x14ac:dyDescent="0.3">
      <c r="B1704" s="60"/>
      <c r="C1704" s="62"/>
      <c r="D1704" s="62"/>
      <c r="E1704" s="254" t="str">
        <f t="shared" si="167"/>
        <v/>
      </c>
      <c r="F1704" s="254" t="str">
        <f t="shared" si="166"/>
        <v/>
      </c>
      <c r="G1704" s="255" t="str">
        <f t="shared" si="165"/>
        <v/>
      </c>
      <c r="H1704" s="256" t="str">
        <f t="shared" si="168"/>
        <v/>
      </c>
      <c r="I1704" s="256" t="str">
        <f t="shared" si="169"/>
        <v/>
      </c>
      <c r="J1704" s="256" t="str">
        <f t="shared" si="170"/>
        <v/>
      </c>
    </row>
    <row r="1705" spans="2:10" ht="15.75" x14ac:dyDescent="0.3">
      <c r="B1705" s="60"/>
      <c r="C1705" s="62"/>
      <c r="D1705" s="62"/>
      <c r="E1705" s="254" t="str">
        <f t="shared" si="167"/>
        <v/>
      </c>
      <c r="F1705" s="254" t="str">
        <f t="shared" si="166"/>
        <v/>
      </c>
      <c r="G1705" s="255" t="str">
        <f t="shared" si="165"/>
        <v/>
      </c>
      <c r="H1705" s="256" t="str">
        <f t="shared" si="168"/>
        <v/>
      </c>
      <c r="I1705" s="256" t="str">
        <f t="shared" si="169"/>
        <v/>
      </c>
      <c r="J1705" s="256" t="str">
        <f t="shared" si="170"/>
        <v/>
      </c>
    </row>
    <row r="1706" spans="2:10" ht="15.75" x14ac:dyDescent="0.3">
      <c r="B1706" s="60"/>
      <c r="C1706" s="62"/>
      <c r="D1706" s="62"/>
      <c r="E1706" s="254" t="str">
        <f t="shared" si="167"/>
        <v/>
      </c>
      <c r="F1706" s="254" t="str">
        <f t="shared" si="166"/>
        <v/>
      </c>
      <c r="G1706" s="255" t="str">
        <f t="shared" si="165"/>
        <v/>
      </c>
      <c r="H1706" s="256" t="str">
        <f t="shared" si="168"/>
        <v/>
      </c>
      <c r="I1706" s="256" t="str">
        <f t="shared" si="169"/>
        <v/>
      </c>
      <c r="J1706" s="256" t="str">
        <f t="shared" si="170"/>
        <v/>
      </c>
    </row>
    <row r="1707" spans="2:10" ht="15.75" x14ac:dyDescent="0.3">
      <c r="B1707" s="60"/>
      <c r="C1707" s="62"/>
      <c r="D1707" s="62"/>
      <c r="E1707" s="254" t="str">
        <f t="shared" si="167"/>
        <v/>
      </c>
      <c r="F1707" s="254" t="str">
        <f t="shared" si="166"/>
        <v/>
      </c>
      <c r="G1707" s="255" t="str">
        <f t="shared" si="165"/>
        <v/>
      </c>
      <c r="H1707" s="256" t="str">
        <f t="shared" si="168"/>
        <v/>
      </c>
      <c r="I1707" s="256" t="str">
        <f t="shared" si="169"/>
        <v/>
      </c>
      <c r="J1707" s="256" t="str">
        <f t="shared" si="170"/>
        <v/>
      </c>
    </row>
    <row r="1708" spans="2:10" ht="15.75" x14ac:dyDescent="0.3">
      <c r="B1708" s="60"/>
      <c r="C1708" s="62"/>
      <c r="D1708" s="62"/>
      <c r="E1708" s="254" t="str">
        <f t="shared" si="167"/>
        <v/>
      </c>
      <c r="F1708" s="254" t="str">
        <f t="shared" si="166"/>
        <v/>
      </c>
      <c r="G1708" s="255" t="str">
        <f t="shared" si="165"/>
        <v/>
      </c>
      <c r="H1708" s="256" t="str">
        <f t="shared" si="168"/>
        <v/>
      </c>
      <c r="I1708" s="256" t="str">
        <f t="shared" si="169"/>
        <v/>
      </c>
      <c r="J1708" s="256" t="str">
        <f t="shared" si="170"/>
        <v/>
      </c>
    </row>
    <row r="1709" spans="2:10" ht="15.75" x14ac:dyDescent="0.3">
      <c r="B1709" s="60"/>
      <c r="C1709" s="62"/>
      <c r="D1709" s="62"/>
      <c r="E1709" s="254" t="str">
        <f t="shared" si="167"/>
        <v/>
      </c>
      <c r="F1709" s="254" t="str">
        <f t="shared" si="166"/>
        <v/>
      </c>
      <c r="G1709" s="255" t="str">
        <f t="shared" si="165"/>
        <v/>
      </c>
      <c r="H1709" s="256" t="str">
        <f t="shared" si="168"/>
        <v/>
      </c>
      <c r="I1709" s="256" t="str">
        <f t="shared" si="169"/>
        <v/>
      </c>
      <c r="J1709" s="256" t="str">
        <f t="shared" si="170"/>
        <v/>
      </c>
    </row>
    <row r="1710" spans="2:10" ht="15.75" x14ac:dyDescent="0.3">
      <c r="B1710" s="60"/>
      <c r="C1710" s="62"/>
      <c r="D1710" s="62"/>
      <c r="E1710" s="254" t="str">
        <f t="shared" si="167"/>
        <v/>
      </c>
      <c r="F1710" s="254" t="str">
        <f t="shared" si="166"/>
        <v/>
      </c>
      <c r="G1710" s="255" t="str">
        <f t="shared" si="165"/>
        <v/>
      </c>
      <c r="H1710" s="256" t="str">
        <f t="shared" si="168"/>
        <v/>
      </c>
      <c r="I1710" s="256" t="str">
        <f t="shared" si="169"/>
        <v/>
      </c>
      <c r="J1710" s="256" t="str">
        <f t="shared" si="170"/>
        <v/>
      </c>
    </row>
    <row r="1711" spans="2:10" ht="15.75" x14ac:dyDescent="0.3">
      <c r="B1711" s="60"/>
      <c r="C1711" s="62"/>
      <c r="D1711" s="62"/>
      <c r="E1711" s="254" t="str">
        <f t="shared" si="167"/>
        <v/>
      </c>
      <c r="F1711" s="254" t="str">
        <f t="shared" si="166"/>
        <v/>
      </c>
      <c r="G1711" s="255" t="str">
        <f t="shared" si="165"/>
        <v/>
      </c>
      <c r="H1711" s="256" t="str">
        <f t="shared" si="168"/>
        <v/>
      </c>
      <c r="I1711" s="256" t="str">
        <f t="shared" si="169"/>
        <v/>
      </c>
      <c r="J1711" s="256" t="str">
        <f t="shared" si="170"/>
        <v/>
      </c>
    </row>
    <row r="1712" spans="2:10" ht="15.75" x14ac:dyDescent="0.3">
      <c r="B1712" s="60"/>
      <c r="C1712" s="62"/>
      <c r="D1712" s="62"/>
      <c r="E1712" s="254" t="str">
        <f t="shared" si="167"/>
        <v/>
      </c>
      <c r="F1712" s="254" t="str">
        <f t="shared" si="166"/>
        <v/>
      </c>
      <c r="G1712" s="255" t="str">
        <f t="shared" si="165"/>
        <v/>
      </c>
      <c r="H1712" s="256" t="str">
        <f t="shared" si="168"/>
        <v/>
      </c>
      <c r="I1712" s="256" t="str">
        <f t="shared" si="169"/>
        <v/>
      </c>
      <c r="J1712" s="256" t="str">
        <f t="shared" si="170"/>
        <v/>
      </c>
    </row>
    <row r="1713" spans="2:10" ht="15.75" x14ac:dyDescent="0.3">
      <c r="B1713" s="60"/>
      <c r="C1713" s="62"/>
      <c r="D1713" s="62"/>
      <c r="E1713" s="254" t="str">
        <f t="shared" si="167"/>
        <v/>
      </c>
      <c r="F1713" s="254" t="str">
        <f t="shared" si="166"/>
        <v/>
      </c>
      <c r="G1713" s="255" t="str">
        <f t="shared" si="165"/>
        <v/>
      </c>
      <c r="H1713" s="256" t="str">
        <f t="shared" si="168"/>
        <v/>
      </c>
      <c r="I1713" s="256" t="str">
        <f t="shared" si="169"/>
        <v/>
      </c>
      <c r="J1713" s="256" t="str">
        <f t="shared" si="170"/>
        <v/>
      </c>
    </row>
    <row r="1714" spans="2:10" ht="15.75" x14ac:dyDescent="0.3">
      <c r="B1714" s="60"/>
      <c r="C1714" s="62"/>
      <c r="D1714" s="62"/>
      <c r="E1714" s="254" t="str">
        <f t="shared" si="167"/>
        <v/>
      </c>
      <c r="F1714" s="254" t="str">
        <f t="shared" si="166"/>
        <v/>
      </c>
      <c r="G1714" s="255" t="str">
        <f t="shared" si="165"/>
        <v/>
      </c>
      <c r="H1714" s="256" t="str">
        <f t="shared" si="168"/>
        <v/>
      </c>
      <c r="I1714" s="256" t="str">
        <f t="shared" si="169"/>
        <v/>
      </c>
      <c r="J1714" s="256" t="str">
        <f t="shared" si="170"/>
        <v/>
      </c>
    </row>
    <row r="1715" spans="2:10" ht="15.75" x14ac:dyDescent="0.3">
      <c r="B1715" s="60"/>
      <c r="C1715" s="62"/>
      <c r="D1715" s="62"/>
      <c r="E1715" s="254" t="str">
        <f t="shared" si="167"/>
        <v/>
      </c>
      <c r="F1715" s="254" t="str">
        <f t="shared" si="166"/>
        <v/>
      </c>
      <c r="G1715" s="255" t="str">
        <f t="shared" si="165"/>
        <v/>
      </c>
      <c r="H1715" s="256" t="str">
        <f t="shared" si="168"/>
        <v/>
      </c>
      <c r="I1715" s="256" t="str">
        <f t="shared" si="169"/>
        <v/>
      </c>
      <c r="J1715" s="256" t="str">
        <f t="shared" si="170"/>
        <v/>
      </c>
    </row>
    <row r="1716" spans="2:10" ht="15.75" x14ac:dyDescent="0.3">
      <c r="B1716" s="60"/>
      <c r="C1716" s="62"/>
      <c r="D1716" s="62"/>
      <c r="E1716" s="254" t="str">
        <f t="shared" si="167"/>
        <v/>
      </c>
      <c r="F1716" s="254" t="str">
        <f t="shared" si="166"/>
        <v/>
      </c>
      <c r="G1716" s="255" t="str">
        <f t="shared" si="165"/>
        <v/>
      </c>
      <c r="H1716" s="256" t="str">
        <f t="shared" si="168"/>
        <v/>
      </c>
      <c r="I1716" s="256" t="str">
        <f t="shared" si="169"/>
        <v/>
      </c>
      <c r="J1716" s="256" t="str">
        <f t="shared" si="170"/>
        <v/>
      </c>
    </row>
    <row r="1717" spans="2:10" ht="15.75" x14ac:dyDescent="0.3">
      <c r="B1717" s="60"/>
      <c r="C1717" s="62"/>
      <c r="D1717" s="62"/>
      <c r="E1717" s="254" t="str">
        <f t="shared" si="167"/>
        <v/>
      </c>
      <c r="F1717" s="254" t="str">
        <f t="shared" si="166"/>
        <v/>
      </c>
      <c r="G1717" s="255" t="str">
        <f t="shared" si="165"/>
        <v/>
      </c>
      <c r="H1717" s="256" t="str">
        <f t="shared" si="168"/>
        <v/>
      </c>
      <c r="I1717" s="256" t="str">
        <f t="shared" si="169"/>
        <v/>
      </c>
      <c r="J1717" s="256" t="str">
        <f t="shared" si="170"/>
        <v/>
      </c>
    </row>
    <row r="1718" spans="2:10" ht="15.75" x14ac:dyDescent="0.3">
      <c r="B1718" s="60"/>
      <c r="C1718" s="62"/>
      <c r="D1718" s="62"/>
      <c r="E1718" s="254" t="str">
        <f t="shared" si="167"/>
        <v/>
      </c>
      <c r="F1718" s="254" t="str">
        <f t="shared" si="166"/>
        <v/>
      </c>
      <c r="G1718" s="255" t="str">
        <f t="shared" si="165"/>
        <v/>
      </c>
      <c r="H1718" s="256" t="str">
        <f t="shared" si="168"/>
        <v/>
      </c>
      <c r="I1718" s="256" t="str">
        <f t="shared" si="169"/>
        <v/>
      </c>
      <c r="J1718" s="256" t="str">
        <f t="shared" si="170"/>
        <v/>
      </c>
    </row>
    <row r="1719" spans="2:10" ht="15.75" x14ac:dyDescent="0.3">
      <c r="B1719" s="60"/>
      <c r="C1719" s="62"/>
      <c r="D1719" s="62"/>
      <c r="E1719" s="254" t="str">
        <f t="shared" si="167"/>
        <v/>
      </c>
      <c r="F1719" s="254" t="str">
        <f t="shared" si="166"/>
        <v/>
      </c>
      <c r="G1719" s="255" t="str">
        <f t="shared" si="165"/>
        <v/>
      </c>
      <c r="H1719" s="256" t="str">
        <f t="shared" si="168"/>
        <v/>
      </c>
      <c r="I1719" s="256" t="str">
        <f t="shared" si="169"/>
        <v/>
      </c>
      <c r="J1719" s="256" t="str">
        <f t="shared" si="170"/>
        <v/>
      </c>
    </row>
    <row r="1720" spans="2:10" ht="15.75" x14ac:dyDescent="0.3">
      <c r="B1720" s="60"/>
      <c r="C1720" s="62"/>
      <c r="D1720" s="62"/>
      <c r="E1720" s="254" t="str">
        <f t="shared" si="167"/>
        <v/>
      </c>
      <c r="F1720" s="254" t="str">
        <f t="shared" si="166"/>
        <v/>
      </c>
      <c r="G1720" s="255" t="str">
        <f t="shared" si="165"/>
        <v/>
      </c>
      <c r="H1720" s="256" t="str">
        <f t="shared" si="168"/>
        <v/>
      </c>
      <c r="I1720" s="256" t="str">
        <f t="shared" si="169"/>
        <v/>
      </c>
      <c r="J1720" s="256" t="str">
        <f t="shared" si="170"/>
        <v/>
      </c>
    </row>
    <row r="1721" spans="2:10" ht="15.75" x14ac:dyDescent="0.3">
      <c r="B1721" s="60"/>
      <c r="C1721" s="62"/>
      <c r="D1721" s="62"/>
      <c r="E1721" s="254" t="str">
        <f t="shared" si="167"/>
        <v/>
      </c>
      <c r="F1721" s="254" t="str">
        <f t="shared" si="166"/>
        <v/>
      </c>
      <c r="G1721" s="255" t="str">
        <f t="shared" si="165"/>
        <v/>
      </c>
      <c r="H1721" s="256" t="str">
        <f t="shared" si="168"/>
        <v/>
      </c>
      <c r="I1721" s="256" t="str">
        <f t="shared" si="169"/>
        <v/>
      </c>
      <c r="J1721" s="256" t="str">
        <f t="shared" si="170"/>
        <v/>
      </c>
    </row>
    <row r="1722" spans="2:10" ht="15.75" x14ac:dyDescent="0.3">
      <c r="B1722" s="60"/>
      <c r="C1722" s="62"/>
      <c r="D1722" s="62"/>
      <c r="E1722" s="254" t="str">
        <f t="shared" si="167"/>
        <v/>
      </c>
      <c r="F1722" s="254" t="str">
        <f t="shared" si="166"/>
        <v/>
      </c>
      <c r="G1722" s="255" t="str">
        <f t="shared" si="165"/>
        <v/>
      </c>
      <c r="H1722" s="256" t="str">
        <f t="shared" si="168"/>
        <v/>
      </c>
      <c r="I1722" s="256" t="str">
        <f t="shared" si="169"/>
        <v/>
      </c>
      <c r="J1722" s="256" t="str">
        <f t="shared" si="170"/>
        <v/>
      </c>
    </row>
    <row r="1723" spans="2:10" ht="15.75" x14ac:dyDescent="0.3">
      <c r="B1723" s="60"/>
      <c r="C1723" s="62"/>
      <c r="D1723" s="62"/>
      <c r="E1723" s="254" t="str">
        <f t="shared" si="167"/>
        <v/>
      </c>
      <c r="F1723" s="254" t="str">
        <f t="shared" si="166"/>
        <v/>
      </c>
      <c r="G1723" s="255" t="str">
        <f t="shared" si="165"/>
        <v/>
      </c>
      <c r="H1723" s="256" t="str">
        <f t="shared" si="168"/>
        <v/>
      </c>
      <c r="I1723" s="256" t="str">
        <f t="shared" si="169"/>
        <v/>
      </c>
      <c r="J1723" s="256" t="str">
        <f t="shared" si="170"/>
        <v/>
      </c>
    </row>
    <row r="1724" spans="2:10" ht="15.75" x14ac:dyDescent="0.3">
      <c r="B1724" s="60"/>
      <c r="C1724" s="62"/>
      <c r="D1724" s="62"/>
      <c r="E1724" s="254" t="str">
        <f t="shared" si="167"/>
        <v/>
      </c>
      <c r="F1724" s="254" t="str">
        <f t="shared" si="166"/>
        <v/>
      </c>
      <c r="G1724" s="255" t="str">
        <f t="shared" si="165"/>
        <v/>
      </c>
      <c r="H1724" s="256" t="str">
        <f t="shared" si="168"/>
        <v/>
      </c>
      <c r="I1724" s="256" t="str">
        <f t="shared" si="169"/>
        <v/>
      </c>
      <c r="J1724" s="256" t="str">
        <f t="shared" si="170"/>
        <v/>
      </c>
    </row>
    <row r="1725" spans="2:10" ht="15.75" x14ac:dyDescent="0.3">
      <c r="B1725" s="60"/>
      <c r="C1725" s="62"/>
      <c r="D1725" s="62"/>
      <c r="E1725" s="254" t="str">
        <f t="shared" si="167"/>
        <v/>
      </c>
      <c r="F1725" s="254" t="str">
        <f t="shared" si="166"/>
        <v/>
      </c>
      <c r="G1725" s="255" t="str">
        <f t="shared" si="165"/>
        <v/>
      </c>
      <c r="H1725" s="256" t="str">
        <f t="shared" si="168"/>
        <v/>
      </c>
      <c r="I1725" s="256" t="str">
        <f t="shared" si="169"/>
        <v/>
      </c>
      <c r="J1725" s="256" t="str">
        <f t="shared" si="170"/>
        <v/>
      </c>
    </row>
    <row r="1726" spans="2:10" ht="15.75" x14ac:dyDescent="0.3">
      <c r="B1726" s="60"/>
      <c r="C1726" s="62"/>
      <c r="D1726" s="62"/>
      <c r="E1726" s="254" t="str">
        <f t="shared" si="167"/>
        <v/>
      </c>
      <c r="F1726" s="254" t="str">
        <f t="shared" si="166"/>
        <v/>
      </c>
      <c r="G1726" s="255" t="str">
        <f t="shared" si="165"/>
        <v/>
      </c>
      <c r="H1726" s="256" t="str">
        <f t="shared" si="168"/>
        <v/>
      </c>
      <c r="I1726" s="256" t="str">
        <f t="shared" si="169"/>
        <v/>
      </c>
      <c r="J1726" s="256" t="str">
        <f t="shared" si="170"/>
        <v/>
      </c>
    </row>
    <row r="1727" spans="2:10" ht="15.75" x14ac:dyDescent="0.3">
      <c r="B1727" s="60"/>
      <c r="C1727" s="62"/>
      <c r="D1727" s="62"/>
      <c r="E1727" s="254" t="str">
        <f t="shared" si="167"/>
        <v/>
      </c>
      <c r="F1727" s="254" t="str">
        <f t="shared" si="166"/>
        <v/>
      </c>
      <c r="G1727" s="255" t="str">
        <f t="shared" si="165"/>
        <v/>
      </c>
      <c r="H1727" s="256" t="str">
        <f t="shared" si="168"/>
        <v/>
      </c>
      <c r="I1727" s="256" t="str">
        <f t="shared" si="169"/>
        <v/>
      </c>
      <c r="J1727" s="256" t="str">
        <f t="shared" si="170"/>
        <v/>
      </c>
    </row>
    <row r="1728" spans="2:10" ht="15.75" x14ac:dyDescent="0.3">
      <c r="B1728" s="60"/>
      <c r="C1728" s="62"/>
      <c r="D1728" s="62"/>
      <c r="E1728" s="254" t="str">
        <f t="shared" si="167"/>
        <v/>
      </c>
      <c r="F1728" s="254" t="str">
        <f t="shared" si="166"/>
        <v/>
      </c>
      <c r="G1728" s="255" t="str">
        <f t="shared" si="165"/>
        <v/>
      </c>
      <c r="H1728" s="256" t="str">
        <f t="shared" si="168"/>
        <v/>
      </c>
      <c r="I1728" s="256" t="str">
        <f t="shared" si="169"/>
        <v/>
      </c>
      <c r="J1728" s="256" t="str">
        <f t="shared" si="170"/>
        <v/>
      </c>
    </row>
    <row r="1729" spans="2:10" ht="15.75" x14ac:dyDescent="0.3">
      <c r="B1729" s="60"/>
      <c r="C1729" s="62"/>
      <c r="D1729" s="62"/>
      <c r="E1729" s="254" t="str">
        <f t="shared" si="167"/>
        <v/>
      </c>
      <c r="F1729" s="254" t="str">
        <f t="shared" si="166"/>
        <v/>
      </c>
      <c r="G1729" s="255" t="str">
        <f t="shared" si="165"/>
        <v/>
      </c>
      <c r="H1729" s="256" t="str">
        <f t="shared" si="168"/>
        <v/>
      </c>
      <c r="I1729" s="256" t="str">
        <f t="shared" si="169"/>
        <v/>
      </c>
      <c r="J1729" s="256" t="str">
        <f t="shared" si="170"/>
        <v/>
      </c>
    </row>
    <row r="1730" spans="2:10" ht="15.75" x14ac:dyDescent="0.3">
      <c r="B1730" s="60"/>
      <c r="C1730" s="62"/>
      <c r="D1730" s="62"/>
      <c r="E1730" s="254" t="str">
        <f t="shared" si="167"/>
        <v/>
      </c>
      <c r="F1730" s="254" t="str">
        <f t="shared" si="166"/>
        <v/>
      </c>
      <c r="G1730" s="255" t="str">
        <f t="shared" si="165"/>
        <v/>
      </c>
      <c r="H1730" s="256" t="str">
        <f t="shared" si="168"/>
        <v/>
      </c>
      <c r="I1730" s="256" t="str">
        <f t="shared" si="169"/>
        <v/>
      </c>
      <c r="J1730" s="256" t="str">
        <f t="shared" si="170"/>
        <v/>
      </c>
    </row>
    <row r="1731" spans="2:10" ht="15.75" x14ac:dyDescent="0.3">
      <c r="B1731" s="60"/>
      <c r="C1731" s="62"/>
      <c r="D1731" s="62"/>
      <c r="E1731" s="254" t="str">
        <f t="shared" si="167"/>
        <v/>
      </c>
      <c r="F1731" s="254" t="str">
        <f t="shared" si="166"/>
        <v/>
      </c>
      <c r="G1731" s="255" t="str">
        <f t="shared" si="165"/>
        <v/>
      </c>
      <c r="H1731" s="256" t="str">
        <f t="shared" si="168"/>
        <v/>
      </c>
      <c r="I1731" s="256" t="str">
        <f t="shared" si="169"/>
        <v/>
      </c>
      <c r="J1731" s="256" t="str">
        <f t="shared" si="170"/>
        <v/>
      </c>
    </row>
    <row r="1732" spans="2:10" ht="15.75" x14ac:dyDescent="0.3">
      <c r="B1732" s="60"/>
      <c r="C1732" s="62"/>
      <c r="D1732" s="62"/>
      <c r="E1732" s="254" t="str">
        <f t="shared" si="167"/>
        <v/>
      </c>
      <c r="F1732" s="254" t="str">
        <f t="shared" si="166"/>
        <v/>
      </c>
      <c r="G1732" s="255" t="str">
        <f t="shared" si="165"/>
        <v/>
      </c>
      <c r="H1732" s="256" t="str">
        <f t="shared" si="168"/>
        <v/>
      </c>
      <c r="I1732" s="256" t="str">
        <f t="shared" si="169"/>
        <v/>
      </c>
      <c r="J1732" s="256" t="str">
        <f t="shared" si="170"/>
        <v/>
      </c>
    </row>
    <row r="1733" spans="2:10" ht="15.75" x14ac:dyDescent="0.3">
      <c r="B1733" s="60"/>
      <c r="C1733" s="62"/>
      <c r="D1733" s="62"/>
      <c r="E1733" s="254" t="str">
        <f t="shared" si="167"/>
        <v/>
      </c>
      <c r="F1733" s="254" t="str">
        <f t="shared" si="166"/>
        <v/>
      </c>
      <c r="G1733" s="255" t="str">
        <f t="shared" si="165"/>
        <v/>
      </c>
      <c r="H1733" s="256" t="str">
        <f t="shared" si="168"/>
        <v/>
      </c>
      <c r="I1733" s="256" t="str">
        <f t="shared" si="169"/>
        <v/>
      </c>
      <c r="J1733" s="256" t="str">
        <f t="shared" si="170"/>
        <v/>
      </c>
    </row>
    <row r="1734" spans="2:10" ht="15.75" x14ac:dyDescent="0.3">
      <c r="B1734" s="60"/>
      <c r="C1734" s="62"/>
      <c r="D1734" s="62"/>
      <c r="E1734" s="254" t="str">
        <f t="shared" si="167"/>
        <v/>
      </c>
      <c r="F1734" s="254" t="str">
        <f t="shared" si="166"/>
        <v/>
      </c>
      <c r="G1734" s="255" t="str">
        <f t="shared" si="165"/>
        <v/>
      </c>
      <c r="H1734" s="256" t="str">
        <f t="shared" si="168"/>
        <v/>
      </c>
      <c r="I1734" s="256" t="str">
        <f t="shared" si="169"/>
        <v/>
      </c>
      <c r="J1734" s="256" t="str">
        <f t="shared" si="170"/>
        <v/>
      </c>
    </row>
    <row r="1735" spans="2:10" ht="15.75" x14ac:dyDescent="0.3">
      <c r="B1735" s="60"/>
      <c r="C1735" s="62"/>
      <c r="D1735" s="62"/>
      <c r="E1735" s="254" t="str">
        <f t="shared" si="167"/>
        <v/>
      </c>
      <c r="F1735" s="254" t="str">
        <f t="shared" si="166"/>
        <v/>
      </c>
      <c r="G1735" s="255" t="str">
        <f t="shared" si="165"/>
        <v/>
      </c>
      <c r="H1735" s="256" t="str">
        <f t="shared" si="168"/>
        <v/>
      </c>
      <c r="I1735" s="256" t="str">
        <f t="shared" si="169"/>
        <v/>
      </c>
      <c r="J1735" s="256" t="str">
        <f t="shared" si="170"/>
        <v/>
      </c>
    </row>
    <row r="1736" spans="2:10" ht="15.75" x14ac:dyDescent="0.3">
      <c r="B1736" s="60"/>
      <c r="C1736" s="62"/>
      <c r="D1736" s="62"/>
      <c r="E1736" s="254" t="str">
        <f t="shared" si="167"/>
        <v/>
      </c>
      <c r="F1736" s="254" t="str">
        <f t="shared" si="166"/>
        <v/>
      </c>
      <c r="G1736" s="255" t="str">
        <f t="shared" si="165"/>
        <v/>
      </c>
      <c r="H1736" s="256" t="str">
        <f t="shared" si="168"/>
        <v/>
      </c>
      <c r="I1736" s="256" t="str">
        <f t="shared" si="169"/>
        <v/>
      </c>
      <c r="J1736" s="256" t="str">
        <f t="shared" si="170"/>
        <v/>
      </c>
    </row>
    <row r="1737" spans="2:10" ht="15.75" x14ac:dyDescent="0.3">
      <c r="B1737" s="60"/>
      <c r="C1737" s="62"/>
      <c r="D1737" s="62"/>
      <c r="E1737" s="254" t="str">
        <f t="shared" si="167"/>
        <v/>
      </c>
      <c r="F1737" s="254" t="str">
        <f t="shared" si="166"/>
        <v/>
      </c>
      <c r="G1737" s="255" t="str">
        <f t="shared" ref="G1737:G1800" si="171">+IF(AND(B1738&lt;&gt;"",$F$5&gt;B1737),B1738-B1737,"")</f>
        <v/>
      </c>
      <c r="H1737" s="256" t="str">
        <f t="shared" si="168"/>
        <v/>
      </c>
      <c r="I1737" s="256" t="str">
        <f t="shared" si="169"/>
        <v/>
      </c>
      <c r="J1737" s="256" t="str">
        <f t="shared" si="170"/>
        <v/>
      </c>
    </row>
    <row r="1738" spans="2:10" ht="15.75" x14ac:dyDescent="0.3">
      <c r="B1738" s="60"/>
      <c r="C1738" s="62"/>
      <c r="D1738" s="62"/>
      <c r="E1738" s="254" t="str">
        <f t="shared" si="167"/>
        <v/>
      </c>
      <c r="F1738" s="254" t="str">
        <f t="shared" si="166"/>
        <v/>
      </c>
      <c r="G1738" s="255" t="str">
        <f t="shared" si="171"/>
        <v/>
      </c>
      <c r="H1738" s="256" t="str">
        <f t="shared" si="168"/>
        <v/>
      </c>
      <c r="I1738" s="256" t="str">
        <f t="shared" si="169"/>
        <v/>
      </c>
      <c r="J1738" s="256" t="str">
        <f t="shared" si="170"/>
        <v/>
      </c>
    </row>
    <row r="1739" spans="2:10" ht="15.75" x14ac:dyDescent="0.3">
      <c r="B1739" s="60"/>
      <c r="C1739" s="62"/>
      <c r="D1739" s="62"/>
      <c r="E1739" s="254" t="str">
        <f t="shared" si="167"/>
        <v/>
      </c>
      <c r="F1739" s="254" t="str">
        <f t="shared" si="166"/>
        <v/>
      </c>
      <c r="G1739" s="255" t="str">
        <f t="shared" si="171"/>
        <v/>
      </c>
      <c r="H1739" s="256" t="str">
        <f t="shared" si="168"/>
        <v/>
      </c>
      <c r="I1739" s="256" t="str">
        <f t="shared" si="169"/>
        <v/>
      </c>
      <c r="J1739" s="256" t="str">
        <f t="shared" si="170"/>
        <v/>
      </c>
    </row>
    <row r="1740" spans="2:10" ht="15.75" x14ac:dyDescent="0.3">
      <c r="B1740" s="60"/>
      <c r="C1740" s="62"/>
      <c r="D1740" s="62"/>
      <c r="E1740" s="254" t="str">
        <f t="shared" si="167"/>
        <v/>
      </c>
      <c r="F1740" s="254" t="str">
        <f t="shared" si="166"/>
        <v/>
      </c>
      <c r="G1740" s="255" t="str">
        <f t="shared" si="171"/>
        <v/>
      </c>
      <c r="H1740" s="256" t="str">
        <f t="shared" si="168"/>
        <v/>
      </c>
      <c r="I1740" s="256" t="str">
        <f t="shared" si="169"/>
        <v/>
      </c>
      <c r="J1740" s="256" t="str">
        <f t="shared" si="170"/>
        <v/>
      </c>
    </row>
    <row r="1741" spans="2:10" ht="15.75" x14ac:dyDescent="0.3">
      <c r="B1741" s="60"/>
      <c r="C1741" s="62"/>
      <c r="D1741" s="62"/>
      <c r="E1741" s="254" t="str">
        <f t="shared" si="167"/>
        <v/>
      </c>
      <c r="F1741" s="254" t="str">
        <f t="shared" si="166"/>
        <v/>
      </c>
      <c r="G1741" s="255" t="str">
        <f t="shared" si="171"/>
        <v/>
      </c>
      <c r="H1741" s="256" t="str">
        <f t="shared" si="168"/>
        <v/>
      </c>
      <c r="I1741" s="256" t="str">
        <f t="shared" si="169"/>
        <v/>
      </c>
      <c r="J1741" s="256" t="str">
        <f t="shared" si="170"/>
        <v/>
      </c>
    </row>
    <row r="1742" spans="2:10" ht="15.75" x14ac:dyDescent="0.3">
      <c r="B1742" s="60"/>
      <c r="C1742" s="62"/>
      <c r="D1742" s="62"/>
      <c r="E1742" s="254" t="str">
        <f t="shared" si="167"/>
        <v/>
      </c>
      <c r="F1742" s="254" t="str">
        <f t="shared" si="166"/>
        <v/>
      </c>
      <c r="G1742" s="255" t="str">
        <f t="shared" si="171"/>
        <v/>
      </c>
      <c r="H1742" s="256" t="str">
        <f t="shared" si="168"/>
        <v/>
      </c>
      <c r="I1742" s="256" t="str">
        <f t="shared" si="169"/>
        <v/>
      </c>
      <c r="J1742" s="256" t="str">
        <f t="shared" si="170"/>
        <v/>
      </c>
    </row>
    <row r="1743" spans="2:10" ht="15.75" x14ac:dyDescent="0.3">
      <c r="B1743" s="60"/>
      <c r="C1743" s="62"/>
      <c r="D1743" s="62"/>
      <c r="E1743" s="254" t="str">
        <f t="shared" si="167"/>
        <v/>
      </c>
      <c r="F1743" s="254" t="str">
        <f t="shared" si="166"/>
        <v/>
      </c>
      <c r="G1743" s="255" t="str">
        <f t="shared" si="171"/>
        <v/>
      </c>
      <c r="H1743" s="256" t="str">
        <f t="shared" si="168"/>
        <v/>
      </c>
      <c r="I1743" s="256" t="str">
        <f t="shared" si="169"/>
        <v/>
      </c>
      <c r="J1743" s="256" t="str">
        <f t="shared" si="170"/>
        <v/>
      </c>
    </row>
    <row r="1744" spans="2:10" ht="15.75" x14ac:dyDescent="0.3">
      <c r="B1744" s="60"/>
      <c r="C1744" s="62"/>
      <c r="D1744" s="62"/>
      <c r="E1744" s="254" t="str">
        <f t="shared" si="167"/>
        <v/>
      </c>
      <c r="F1744" s="254" t="str">
        <f t="shared" ref="F1744:F1807" si="172">+IFERROR(IF(E1744&gt;$H$5,E1744-$H$5,""),"")</f>
        <v/>
      </c>
      <c r="G1744" s="255" t="str">
        <f t="shared" si="171"/>
        <v/>
      </c>
      <c r="H1744" s="256" t="str">
        <f t="shared" si="168"/>
        <v/>
      </c>
      <c r="I1744" s="256" t="str">
        <f t="shared" si="169"/>
        <v/>
      </c>
      <c r="J1744" s="256" t="str">
        <f t="shared" si="170"/>
        <v/>
      </c>
    </row>
    <row r="1745" spans="2:10" ht="15.75" x14ac:dyDescent="0.3">
      <c r="B1745" s="60"/>
      <c r="C1745" s="62"/>
      <c r="D1745" s="62"/>
      <c r="E1745" s="254" t="str">
        <f t="shared" si="167"/>
        <v/>
      </c>
      <c r="F1745" s="254" t="str">
        <f t="shared" si="172"/>
        <v/>
      </c>
      <c r="G1745" s="255" t="str">
        <f t="shared" si="171"/>
        <v/>
      </c>
      <c r="H1745" s="256" t="str">
        <f t="shared" si="168"/>
        <v/>
      </c>
      <c r="I1745" s="256" t="str">
        <f t="shared" si="169"/>
        <v/>
      </c>
      <c r="J1745" s="256" t="str">
        <f t="shared" si="170"/>
        <v/>
      </c>
    </row>
    <row r="1746" spans="2:10" ht="15.75" x14ac:dyDescent="0.3">
      <c r="B1746" s="60"/>
      <c r="C1746" s="62"/>
      <c r="D1746" s="62"/>
      <c r="E1746" s="254" t="str">
        <f t="shared" si="167"/>
        <v/>
      </c>
      <c r="F1746" s="254" t="str">
        <f t="shared" si="172"/>
        <v/>
      </c>
      <c r="G1746" s="255" t="str">
        <f t="shared" si="171"/>
        <v/>
      </c>
      <c r="H1746" s="256" t="str">
        <f t="shared" si="168"/>
        <v/>
      </c>
      <c r="I1746" s="256" t="str">
        <f t="shared" si="169"/>
        <v/>
      </c>
      <c r="J1746" s="256" t="str">
        <f t="shared" si="170"/>
        <v/>
      </c>
    </row>
    <row r="1747" spans="2:10" ht="15.75" x14ac:dyDescent="0.3">
      <c r="B1747" s="60"/>
      <c r="C1747" s="62"/>
      <c r="D1747" s="62"/>
      <c r="E1747" s="254" t="str">
        <f t="shared" ref="E1747:E1810" si="173">+IF(C1747&lt;&gt;"",E1746+C1747-D1747,"")</f>
        <v/>
      </c>
      <c r="F1747" s="254" t="str">
        <f t="shared" si="172"/>
        <v/>
      </c>
      <c r="G1747" s="255" t="str">
        <f t="shared" si="171"/>
        <v/>
      </c>
      <c r="H1747" s="256" t="str">
        <f t="shared" ref="H1747:H1810" si="174">+IFERROR(IF(G1747&lt;&gt;0,F1747*G1747,0),"")</f>
        <v/>
      </c>
      <c r="I1747" s="256" t="str">
        <f t="shared" ref="I1747:I1810" si="175">+IFERROR((G1747*F1747*$I$5)/36500,"")</f>
        <v/>
      </c>
      <c r="J1747" s="256" t="str">
        <f t="shared" ref="J1747:J1810" si="176">+IFERROR(J1746+I1747,"")</f>
        <v/>
      </c>
    </row>
    <row r="1748" spans="2:10" ht="15.75" x14ac:dyDescent="0.3">
      <c r="B1748" s="60"/>
      <c r="C1748" s="62"/>
      <c r="D1748" s="62"/>
      <c r="E1748" s="254" t="str">
        <f t="shared" si="173"/>
        <v/>
      </c>
      <c r="F1748" s="254" t="str">
        <f t="shared" si="172"/>
        <v/>
      </c>
      <c r="G1748" s="255" t="str">
        <f t="shared" si="171"/>
        <v/>
      </c>
      <c r="H1748" s="256" t="str">
        <f t="shared" si="174"/>
        <v/>
      </c>
      <c r="I1748" s="256" t="str">
        <f t="shared" si="175"/>
        <v/>
      </c>
      <c r="J1748" s="256" t="str">
        <f t="shared" si="176"/>
        <v/>
      </c>
    </row>
    <row r="1749" spans="2:10" ht="15.75" x14ac:dyDescent="0.3">
      <c r="B1749" s="60"/>
      <c r="C1749" s="62"/>
      <c r="D1749" s="62"/>
      <c r="E1749" s="254" t="str">
        <f t="shared" si="173"/>
        <v/>
      </c>
      <c r="F1749" s="254" t="str">
        <f t="shared" si="172"/>
        <v/>
      </c>
      <c r="G1749" s="255" t="str">
        <f t="shared" si="171"/>
        <v/>
      </c>
      <c r="H1749" s="256" t="str">
        <f t="shared" si="174"/>
        <v/>
      </c>
      <c r="I1749" s="256" t="str">
        <f t="shared" si="175"/>
        <v/>
      </c>
      <c r="J1749" s="256" t="str">
        <f t="shared" si="176"/>
        <v/>
      </c>
    </row>
    <row r="1750" spans="2:10" ht="15.75" x14ac:dyDescent="0.3">
      <c r="B1750" s="60"/>
      <c r="C1750" s="62"/>
      <c r="D1750" s="62"/>
      <c r="E1750" s="254" t="str">
        <f t="shared" si="173"/>
        <v/>
      </c>
      <c r="F1750" s="254" t="str">
        <f t="shared" si="172"/>
        <v/>
      </c>
      <c r="G1750" s="255" t="str">
        <f t="shared" si="171"/>
        <v/>
      </c>
      <c r="H1750" s="256" t="str">
        <f t="shared" si="174"/>
        <v/>
      </c>
      <c r="I1750" s="256" t="str">
        <f t="shared" si="175"/>
        <v/>
      </c>
      <c r="J1750" s="256" t="str">
        <f t="shared" si="176"/>
        <v/>
      </c>
    </row>
    <row r="1751" spans="2:10" ht="15.75" x14ac:dyDescent="0.3">
      <c r="B1751" s="60"/>
      <c r="C1751" s="62"/>
      <c r="D1751" s="62"/>
      <c r="E1751" s="254" t="str">
        <f t="shared" si="173"/>
        <v/>
      </c>
      <c r="F1751" s="254" t="str">
        <f t="shared" si="172"/>
        <v/>
      </c>
      <c r="G1751" s="255" t="str">
        <f t="shared" si="171"/>
        <v/>
      </c>
      <c r="H1751" s="256" t="str">
        <f t="shared" si="174"/>
        <v/>
      </c>
      <c r="I1751" s="256" t="str">
        <f t="shared" si="175"/>
        <v/>
      </c>
      <c r="J1751" s="256" t="str">
        <f t="shared" si="176"/>
        <v/>
      </c>
    </row>
    <row r="1752" spans="2:10" ht="15.75" x14ac:dyDescent="0.3">
      <c r="B1752" s="60"/>
      <c r="C1752" s="62"/>
      <c r="D1752" s="62"/>
      <c r="E1752" s="254" t="str">
        <f t="shared" si="173"/>
        <v/>
      </c>
      <c r="F1752" s="254" t="str">
        <f t="shared" si="172"/>
        <v/>
      </c>
      <c r="G1752" s="255" t="str">
        <f t="shared" si="171"/>
        <v/>
      </c>
      <c r="H1752" s="256" t="str">
        <f t="shared" si="174"/>
        <v/>
      </c>
      <c r="I1752" s="256" t="str">
        <f t="shared" si="175"/>
        <v/>
      </c>
      <c r="J1752" s="256" t="str">
        <f t="shared" si="176"/>
        <v/>
      </c>
    </row>
    <row r="1753" spans="2:10" ht="15.75" x14ac:dyDescent="0.3">
      <c r="B1753" s="60"/>
      <c r="C1753" s="62"/>
      <c r="D1753" s="62"/>
      <c r="E1753" s="254" t="str">
        <f t="shared" si="173"/>
        <v/>
      </c>
      <c r="F1753" s="254" t="str">
        <f t="shared" si="172"/>
        <v/>
      </c>
      <c r="G1753" s="255" t="str">
        <f t="shared" si="171"/>
        <v/>
      </c>
      <c r="H1753" s="256" t="str">
        <f t="shared" si="174"/>
        <v/>
      </c>
      <c r="I1753" s="256" t="str">
        <f t="shared" si="175"/>
        <v/>
      </c>
      <c r="J1753" s="256" t="str">
        <f t="shared" si="176"/>
        <v/>
      </c>
    </row>
    <row r="1754" spans="2:10" ht="15.75" x14ac:dyDescent="0.3">
      <c r="B1754" s="60"/>
      <c r="C1754" s="62"/>
      <c r="D1754" s="62"/>
      <c r="E1754" s="254" t="str">
        <f t="shared" si="173"/>
        <v/>
      </c>
      <c r="F1754" s="254" t="str">
        <f t="shared" si="172"/>
        <v/>
      </c>
      <c r="G1754" s="255" t="str">
        <f t="shared" si="171"/>
        <v/>
      </c>
      <c r="H1754" s="256" t="str">
        <f t="shared" si="174"/>
        <v/>
      </c>
      <c r="I1754" s="256" t="str">
        <f t="shared" si="175"/>
        <v/>
      </c>
      <c r="J1754" s="256" t="str">
        <f t="shared" si="176"/>
        <v/>
      </c>
    </row>
    <row r="1755" spans="2:10" ht="15.75" x14ac:dyDescent="0.3">
      <c r="B1755" s="60"/>
      <c r="C1755" s="62"/>
      <c r="D1755" s="62"/>
      <c r="E1755" s="254" t="str">
        <f t="shared" si="173"/>
        <v/>
      </c>
      <c r="F1755" s="254" t="str">
        <f t="shared" si="172"/>
        <v/>
      </c>
      <c r="G1755" s="255" t="str">
        <f t="shared" si="171"/>
        <v/>
      </c>
      <c r="H1755" s="256" t="str">
        <f t="shared" si="174"/>
        <v/>
      </c>
      <c r="I1755" s="256" t="str">
        <f t="shared" si="175"/>
        <v/>
      </c>
      <c r="J1755" s="256" t="str">
        <f t="shared" si="176"/>
        <v/>
      </c>
    </row>
    <row r="1756" spans="2:10" ht="15.75" x14ac:dyDescent="0.3">
      <c r="B1756" s="60"/>
      <c r="C1756" s="62"/>
      <c r="D1756" s="62"/>
      <c r="E1756" s="254" t="str">
        <f t="shared" si="173"/>
        <v/>
      </c>
      <c r="F1756" s="254" t="str">
        <f t="shared" si="172"/>
        <v/>
      </c>
      <c r="G1756" s="255" t="str">
        <f t="shared" si="171"/>
        <v/>
      </c>
      <c r="H1756" s="256" t="str">
        <f t="shared" si="174"/>
        <v/>
      </c>
      <c r="I1756" s="256" t="str">
        <f t="shared" si="175"/>
        <v/>
      </c>
      <c r="J1756" s="256" t="str">
        <f t="shared" si="176"/>
        <v/>
      </c>
    </row>
    <row r="1757" spans="2:10" ht="15.75" x14ac:dyDescent="0.3">
      <c r="B1757" s="60"/>
      <c r="C1757" s="62"/>
      <c r="D1757" s="62"/>
      <c r="E1757" s="254" t="str">
        <f t="shared" si="173"/>
        <v/>
      </c>
      <c r="F1757" s="254" t="str">
        <f t="shared" si="172"/>
        <v/>
      </c>
      <c r="G1757" s="255" t="str">
        <f t="shared" si="171"/>
        <v/>
      </c>
      <c r="H1757" s="256" t="str">
        <f t="shared" si="174"/>
        <v/>
      </c>
      <c r="I1757" s="256" t="str">
        <f t="shared" si="175"/>
        <v/>
      </c>
      <c r="J1757" s="256" t="str">
        <f t="shared" si="176"/>
        <v/>
      </c>
    </row>
    <row r="1758" spans="2:10" ht="15.75" x14ac:dyDescent="0.3">
      <c r="B1758" s="60"/>
      <c r="C1758" s="62"/>
      <c r="D1758" s="62"/>
      <c r="E1758" s="254" t="str">
        <f t="shared" si="173"/>
        <v/>
      </c>
      <c r="F1758" s="254" t="str">
        <f t="shared" si="172"/>
        <v/>
      </c>
      <c r="G1758" s="255" t="str">
        <f t="shared" si="171"/>
        <v/>
      </c>
      <c r="H1758" s="256" t="str">
        <f t="shared" si="174"/>
        <v/>
      </c>
      <c r="I1758" s="256" t="str">
        <f t="shared" si="175"/>
        <v/>
      </c>
      <c r="J1758" s="256" t="str">
        <f t="shared" si="176"/>
        <v/>
      </c>
    </row>
    <row r="1759" spans="2:10" ht="15.75" x14ac:dyDescent="0.3">
      <c r="B1759" s="60"/>
      <c r="C1759" s="62"/>
      <c r="D1759" s="62"/>
      <c r="E1759" s="254" t="str">
        <f t="shared" si="173"/>
        <v/>
      </c>
      <c r="F1759" s="254" t="str">
        <f t="shared" si="172"/>
        <v/>
      </c>
      <c r="G1759" s="255" t="str">
        <f t="shared" si="171"/>
        <v/>
      </c>
      <c r="H1759" s="256" t="str">
        <f t="shared" si="174"/>
        <v/>
      </c>
      <c r="I1759" s="256" t="str">
        <f t="shared" si="175"/>
        <v/>
      </c>
      <c r="J1759" s="256" t="str">
        <f t="shared" si="176"/>
        <v/>
      </c>
    </row>
    <row r="1760" spans="2:10" ht="15.75" x14ac:dyDescent="0.3">
      <c r="B1760" s="60"/>
      <c r="C1760" s="62"/>
      <c r="D1760" s="62"/>
      <c r="E1760" s="254" t="str">
        <f t="shared" si="173"/>
        <v/>
      </c>
      <c r="F1760" s="254" t="str">
        <f t="shared" si="172"/>
        <v/>
      </c>
      <c r="G1760" s="255" t="str">
        <f t="shared" si="171"/>
        <v/>
      </c>
      <c r="H1760" s="256" t="str">
        <f t="shared" si="174"/>
        <v/>
      </c>
      <c r="I1760" s="256" t="str">
        <f t="shared" si="175"/>
        <v/>
      </c>
      <c r="J1760" s="256" t="str">
        <f t="shared" si="176"/>
        <v/>
      </c>
    </row>
    <row r="1761" spans="2:10" ht="15.75" x14ac:dyDescent="0.3">
      <c r="B1761" s="60"/>
      <c r="C1761" s="62"/>
      <c r="D1761" s="62"/>
      <c r="E1761" s="254" t="str">
        <f t="shared" si="173"/>
        <v/>
      </c>
      <c r="F1761" s="254" t="str">
        <f t="shared" si="172"/>
        <v/>
      </c>
      <c r="G1761" s="255" t="str">
        <f t="shared" si="171"/>
        <v/>
      </c>
      <c r="H1761" s="256" t="str">
        <f t="shared" si="174"/>
        <v/>
      </c>
      <c r="I1761" s="256" t="str">
        <f t="shared" si="175"/>
        <v/>
      </c>
      <c r="J1761" s="256" t="str">
        <f t="shared" si="176"/>
        <v/>
      </c>
    </row>
    <row r="1762" spans="2:10" ht="15.75" x14ac:dyDescent="0.3">
      <c r="B1762" s="60"/>
      <c r="C1762" s="62"/>
      <c r="D1762" s="62"/>
      <c r="E1762" s="254" t="str">
        <f t="shared" si="173"/>
        <v/>
      </c>
      <c r="F1762" s="254" t="str">
        <f t="shared" si="172"/>
        <v/>
      </c>
      <c r="G1762" s="255" t="str">
        <f t="shared" si="171"/>
        <v/>
      </c>
      <c r="H1762" s="256" t="str">
        <f t="shared" si="174"/>
        <v/>
      </c>
      <c r="I1762" s="256" t="str">
        <f t="shared" si="175"/>
        <v/>
      </c>
      <c r="J1762" s="256" t="str">
        <f t="shared" si="176"/>
        <v/>
      </c>
    </row>
    <row r="1763" spans="2:10" ht="15.75" x14ac:dyDescent="0.3">
      <c r="B1763" s="60"/>
      <c r="C1763" s="62"/>
      <c r="D1763" s="62"/>
      <c r="E1763" s="254" t="str">
        <f t="shared" si="173"/>
        <v/>
      </c>
      <c r="F1763" s="254" t="str">
        <f t="shared" si="172"/>
        <v/>
      </c>
      <c r="G1763" s="255" t="str">
        <f t="shared" si="171"/>
        <v/>
      </c>
      <c r="H1763" s="256" t="str">
        <f t="shared" si="174"/>
        <v/>
      </c>
      <c r="I1763" s="256" t="str">
        <f t="shared" si="175"/>
        <v/>
      </c>
      <c r="J1763" s="256" t="str">
        <f t="shared" si="176"/>
        <v/>
      </c>
    </row>
    <row r="1764" spans="2:10" ht="15.75" x14ac:dyDescent="0.3">
      <c r="B1764" s="60"/>
      <c r="C1764" s="62"/>
      <c r="D1764" s="62"/>
      <c r="E1764" s="254" t="str">
        <f t="shared" si="173"/>
        <v/>
      </c>
      <c r="F1764" s="254" t="str">
        <f t="shared" si="172"/>
        <v/>
      </c>
      <c r="G1764" s="255" t="str">
        <f t="shared" si="171"/>
        <v/>
      </c>
      <c r="H1764" s="256" t="str">
        <f t="shared" si="174"/>
        <v/>
      </c>
      <c r="I1764" s="256" t="str">
        <f t="shared" si="175"/>
        <v/>
      </c>
      <c r="J1764" s="256" t="str">
        <f t="shared" si="176"/>
        <v/>
      </c>
    </row>
    <row r="1765" spans="2:10" ht="15.75" x14ac:dyDescent="0.3">
      <c r="B1765" s="60"/>
      <c r="C1765" s="62"/>
      <c r="D1765" s="62"/>
      <c r="E1765" s="254" t="str">
        <f t="shared" si="173"/>
        <v/>
      </c>
      <c r="F1765" s="254" t="str">
        <f t="shared" si="172"/>
        <v/>
      </c>
      <c r="G1765" s="255" t="str">
        <f t="shared" si="171"/>
        <v/>
      </c>
      <c r="H1765" s="256" t="str">
        <f t="shared" si="174"/>
        <v/>
      </c>
      <c r="I1765" s="256" t="str">
        <f t="shared" si="175"/>
        <v/>
      </c>
      <c r="J1765" s="256" t="str">
        <f t="shared" si="176"/>
        <v/>
      </c>
    </row>
    <row r="1766" spans="2:10" ht="15.75" x14ac:dyDescent="0.3">
      <c r="B1766" s="60"/>
      <c r="C1766" s="62"/>
      <c r="D1766" s="62"/>
      <c r="E1766" s="254" t="str">
        <f t="shared" si="173"/>
        <v/>
      </c>
      <c r="F1766" s="254" t="str">
        <f t="shared" si="172"/>
        <v/>
      </c>
      <c r="G1766" s="255" t="str">
        <f t="shared" si="171"/>
        <v/>
      </c>
      <c r="H1766" s="256" t="str">
        <f t="shared" si="174"/>
        <v/>
      </c>
      <c r="I1766" s="256" t="str">
        <f t="shared" si="175"/>
        <v/>
      </c>
      <c r="J1766" s="256" t="str">
        <f t="shared" si="176"/>
        <v/>
      </c>
    </row>
    <row r="1767" spans="2:10" ht="15.75" x14ac:dyDescent="0.3">
      <c r="B1767" s="60"/>
      <c r="C1767" s="62"/>
      <c r="D1767" s="62"/>
      <c r="E1767" s="254" t="str">
        <f t="shared" si="173"/>
        <v/>
      </c>
      <c r="F1767" s="254" t="str">
        <f t="shared" si="172"/>
        <v/>
      </c>
      <c r="G1767" s="255" t="str">
        <f t="shared" si="171"/>
        <v/>
      </c>
      <c r="H1767" s="256" t="str">
        <f t="shared" si="174"/>
        <v/>
      </c>
      <c r="I1767" s="256" t="str">
        <f t="shared" si="175"/>
        <v/>
      </c>
      <c r="J1767" s="256" t="str">
        <f t="shared" si="176"/>
        <v/>
      </c>
    </row>
    <row r="1768" spans="2:10" ht="15.75" x14ac:dyDescent="0.3">
      <c r="B1768" s="60"/>
      <c r="C1768" s="62"/>
      <c r="D1768" s="62"/>
      <c r="E1768" s="254" t="str">
        <f t="shared" si="173"/>
        <v/>
      </c>
      <c r="F1768" s="254" t="str">
        <f t="shared" si="172"/>
        <v/>
      </c>
      <c r="G1768" s="255" t="str">
        <f t="shared" si="171"/>
        <v/>
      </c>
      <c r="H1768" s="256" t="str">
        <f t="shared" si="174"/>
        <v/>
      </c>
      <c r="I1768" s="256" t="str">
        <f t="shared" si="175"/>
        <v/>
      </c>
      <c r="J1768" s="256" t="str">
        <f t="shared" si="176"/>
        <v/>
      </c>
    </row>
    <row r="1769" spans="2:10" ht="15.75" x14ac:dyDescent="0.3">
      <c r="B1769" s="60"/>
      <c r="C1769" s="62"/>
      <c r="D1769" s="62"/>
      <c r="E1769" s="254" t="str">
        <f t="shared" si="173"/>
        <v/>
      </c>
      <c r="F1769" s="254" t="str">
        <f t="shared" si="172"/>
        <v/>
      </c>
      <c r="G1769" s="255" t="str">
        <f t="shared" si="171"/>
        <v/>
      </c>
      <c r="H1769" s="256" t="str">
        <f t="shared" si="174"/>
        <v/>
      </c>
      <c r="I1769" s="256" t="str">
        <f t="shared" si="175"/>
        <v/>
      </c>
      <c r="J1769" s="256" t="str">
        <f t="shared" si="176"/>
        <v/>
      </c>
    </row>
    <row r="1770" spans="2:10" ht="15.75" x14ac:dyDescent="0.3">
      <c r="B1770" s="60"/>
      <c r="C1770" s="62"/>
      <c r="D1770" s="62"/>
      <c r="E1770" s="254" t="str">
        <f t="shared" si="173"/>
        <v/>
      </c>
      <c r="F1770" s="254" t="str">
        <f t="shared" si="172"/>
        <v/>
      </c>
      <c r="G1770" s="255" t="str">
        <f t="shared" si="171"/>
        <v/>
      </c>
      <c r="H1770" s="256" t="str">
        <f t="shared" si="174"/>
        <v/>
      </c>
      <c r="I1770" s="256" t="str">
        <f t="shared" si="175"/>
        <v/>
      </c>
      <c r="J1770" s="256" t="str">
        <f t="shared" si="176"/>
        <v/>
      </c>
    </row>
    <row r="1771" spans="2:10" ht="15.75" x14ac:dyDescent="0.3">
      <c r="B1771" s="60"/>
      <c r="C1771" s="62"/>
      <c r="D1771" s="62"/>
      <c r="E1771" s="254" t="str">
        <f t="shared" si="173"/>
        <v/>
      </c>
      <c r="F1771" s="254" t="str">
        <f t="shared" si="172"/>
        <v/>
      </c>
      <c r="G1771" s="255" t="str">
        <f t="shared" si="171"/>
        <v/>
      </c>
      <c r="H1771" s="256" t="str">
        <f t="shared" si="174"/>
        <v/>
      </c>
      <c r="I1771" s="256" t="str">
        <f t="shared" si="175"/>
        <v/>
      </c>
      <c r="J1771" s="256" t="str">
        <f t="shared" si="176"/>
        <v/>
      </c>
    </row>
    <row r="1772" spans="2:10" ht="15.75" x14ac:dyDescent="0.3">
      <c r="B1772" s="60"/>
      <c r="C1772" s="62"/>
      <c r="D1772" s="62"/>
      <c r="E1772" s="254" t="str">
        <f t="shared" si="173"/>
        <v/>
      </c>
      <c r="F1772" s="254" t="str">
        <f t="shared" si="172"/>
        <v/>
      </c>
      <c r="G1772" s="255" t="str">
        <f t="shared" si="171"/>
        <v/>
      </c>
      <c r="H1772" s="256" t="str">
        <f t="shared" si="174"/>
        <v/>
      </c>
      <c r="I1772" s="256" t="str">
        <f t="shared" si="175"/>
        <v/>
      </c>
      <c r="J1772" s="256" t="str">
        <f t="shared" si="176"/>
        <v/>
      </c>
    </row>
    <row r="1773" spans="2:10" ht="15.75" x14ac:dyDescent="0.3">
      <c r="B1773" s="60"/>
      <c r="C1773" s="62"/>
      <c r="D1773" s="62"/>
      <c r="E1773" s="254" t="str">
        <f t="shared" si="173"/>
        <v/>
      </c>
      <c r="F1773" s="254" t="str">
        <f t="shared" si="172"/>
        <v/>
      </c>
      <c r="G1773" s="255" t="str">
        <f t="shared" si="171"/>
        <v/>
      </c>
      <c r="H1773" s="256" t="str">
        <f t="shared" si="174"/>
        <v/>
      </c>
      <c r="I1773" s="256" t="str">
        <f t="shared" si="175"/>
        <v/>
      </c>
      <c r="J1773" s="256" t="str">
        <f t="shared" si="176"/>
        <v/>
      </c>
    </row>
    <row r="1774" spans="2:10" ht="15.75" x14ac:dyDescent="0.3">
      <c r="B1774" s="60"/>
      <c r="C1774" s="62"/>
      <c r="D1774" s="62"/>
      <c r="E1774" s="254" t="str">
        <f t="shared" si="173"/>
        <v/>
      </c>
      <c r="F1774" s="254" t="str">
        <f t="shared" si="172"/>
        <v/>
      </c>
      <c r="G1774" s="255" t="str">
        <f t="shared" si="171"/>
        <v/>
      </c>
      <c r="H1774" s="256" t="str">
        <f t="shared" si="174"/>
        <v/>
      </c>
      <c r="I1774" s="256" t="str">
        <f t="shared" si="175"/>
        <v/>
      </c>
      <c r="J1774" s="256" t="str">
        <f t="shared" si="176"/>
        <v/>
      </c>
    </row>
    <row r="1775" spans="2:10" ht="15.75" x14ac:dyDescent="0.3">
      <c r="B1775" s="60"/>
      <c r="C1775" s="62"/>
      <c r="D1775" s="62"/>
      <c r="E1775" s="254" t="str">
        <f t="shared" si="173"/>
        <v/>
      </c>
      <c r="F1775" s="254" t="str">
        <f t="shared" si="172"/>
        <v/>
      </c>
      <c r="G1775" s="255" t="str">
        <f t="shared" si="171"/>
        <v/>
      </c>
      <c r="H1775" s="256" t="str">
        <f t="shared" si="174"/>
        <v/>
      </c>
      <c r="I1775" s="256" t="str">
        <f t="shared" si="175"/>
        <v/>
      </c>
      <c r="J1775" s="256" t="str">
        <f t="shared" si="176"/>
        <v/>
      </c>
    </row>
    <row r="1776" spans="2:10" ht="15.75" x14ac:dyDescent="0.3">
      <c r="B1776" s="60"/>
      <c r="C1776" s="62"/>
      <c r="D1776" s="62"/>
      <c r="E1776" s="254" t="str">
        <f t="shared" si="173"/>
        <v/>
      </c>
      <c r="F1776" s="254" t="str">
        <f t="shared" si="172"/>
        <v/>
      </c>
      <c r="G1776" s="255" t="str">
        <f t="shared" si="171"/>
        <v/>
      </c>
      <c r="H1776" s="256" t="str">
        <f t="shared" si="174"/>
        <v/>
      </c>
      <c r="I1776" s="256" t="str">
        <f t="shared" si="175"/>
        <v/>
      </c>
      <c r="J1776" s="256" t="str">
        <f t="shared" si="176"/>
        <v/>
      </c>
    </row>
    <row r="1777" spans="2:10" ht="15.75" x14ac:dyDescent="0.3">
      <c r="B1777" s="60"/>
      <c r="C1777" s="62"/>
      <c r="D1777" s="62"/>
      <c r="E1777" s="254" t="str">
        <f t="shared" si="173"/>
        <v/>
      </c>
      <c r="F1777" s="254" t="str">
        <f t="shared" si="172"/>
        <v/>
      </c>
      <c r="G1777" s="255" t="str">
        <f t="shared" si="171"/>
        <v/>
      </c>
      <c r="H1777" s="256" t="str">
        <f t="shared" si="174"/>
        <v/>
      </c>
      <c r="I1777" s="256" t="str">
        <f t="shared" si="175"/>
        <v/>
      </c>
      <c r="J1777" s="256" t="str">
        <f t="shared" si="176"/>
        <v/>
      </c>
    </row>
    <row r="1778" spans="2:10" ht="15.75" x14ac:dyDescent="0.3">
      <c r="B1778" s="60"/>
      <c r="C1778" s="62"/>
      <c r="D1778" s="62"/>
      <c r="E1778" s="254" t="str">
        <f t="shared" si="173"/>
        <v/>
      </c>
      <c r="F1778" s="254" t="str">
        <f t="shared" si="172"/>
        <v/>
      </c>
      <c r="G1778" s="255" t="str">
        <f t="shared" si="171"/>
        <v/>
      </c>
      <c r="H1778" s="256" t="str">
        <f t="shared" si="174"/>
        <v/>
      </c>
      <c r="I1778" s="256" t="str">
        <f t="shared" si="175"/>
        <v/>
      </c>
      <c r="J1778" s="256" t="str">
        <f t="shared" si="176"/>
        <v/>
      </c>
    </row>
    <row r="1779" spans="2:10" ht="15.75" x14ac:dyDescent="0.3">
      <c r="B1779" s="60"/>
      <c r="C1779" s="62"/>
      <c r="D1779" s="62"/>
      <c r="E1779" s="254" t="str">
        <f t="shared" si="173"/>
        <v/>
      </c>
      <c r="F1779" s="254" t="str">
        <f t="shared" si="172"/>
        <v/>
      </c>
      <c r="G1779" s="255" t="str">
        <f t="shared" si="171"/>
        <v/>
      </c>
      <c r="H1779" s="256" t="str">
        <f t="shared" si="174"/>
        <v/>
      </c>
      <c r="I1779" s="256" t="str">
        <f t="shared" si="175"/>
        <v/>
      </c>
      <c r="J1779" s="256" t="str">
        <f t="shared" si="176"/>
        <v/>
      </c>
    </row>
    <row r="1780" spans="2:10" ht="15.75" x14ac:dyDescent="0.3">
      <c r="B1780" s="60"/>
      <c r="C1780" s="62"/>
      <c r="D1780" s="62"/>
      <c r="E1780" s="254" t="str">
        <f t="shared" si="173"/>
        <v/>
      </c>
      <c r="F1780" s="254" t="str">
        <f t="shared" si="172"/>
        <v/>
      </c>
      <c r="G1780" s="255" t="str">
        <f t="shared" si="171"/>
        <v/>
      </c>
      <c r="H1780" s="256" t="str">
        <f t="shared" si="174"/>
        <v/>
      </c>
      <c r="I1780" s="256" t="str">
        <f t="shared" si="175"/>
        <v/>
      </c>
      <c r="J1780" s="256" t="str">
        <f t="shared" si="176"/>
        <v/>
      </c>
    </row>
    <row r="1781" spans="2:10" ht="15.75" x14ac:dyDescent="0.3">
      <c r="B1781" s="60"/>
      <c r="C1781" s="62"/>
      <c r="D1781" s="62"/>
      <c r="E1781" s="254" t="str">
        <f t="shared" si="173"/>
        <v/>
      </c>
      <c r="F1781" s="254" t="str">
        <f t="shared" si="172"/>
        <v/>
      </c>
      <c r="G1781" s="255" t="str">
        <f t="shared" si="171"/>
        <v/>
      </c>
      <c r="H1781" s="256" t="str">
        <f t="shared" si="174"/>
        <v/>
      </c>
      <c r="I1781" s="256" t="str">
        <f t="shared" si="175"/>
        <v/>
      </c>
      <c r="J1781" s="256" t="str">
        <f t="shared" si="176"/>
        <v/>
      </c>
    </row>
    <row r="1782" spans="2:10" ht="15.75" x14ac:dyDescent="0.3">
      <c r="B1782" s="60"/>
      <c r="C1782" s="62"/>
      <c r="D1782" s="62"/>
      <c r="E1782" s="254" t="str">
        <f t="shared" si="173"/>
        <v/>
      </c>
      <c r="F1782" s="254" t="str">
        <f t="shared" si="172"/>
        <v/>
      </c>
      <c r="G1782" s="255" t="str">
        <f t="shared" si="171"/>
        <v/>
      </c>
      <c r="H1782" s="256" t="str">
        <f t="shared" si="174"/>
        <v/>
      </c>
      <c r="I1782" s="256" t="str">
        <f t="shared" si="175"/>
        <v/>
      </c>
      <c r="J1782" s="256" t="str">
        <f t="shared" si="176"/>
        <v/>
      </c>
    </row>
    <row r="1783" spans="2:10" ht="15.75" x14ac:dyDescent="0.3">
      <c r="B1783" s="60"/>
      <c r="C1783" s="62"/>
      <c r="D1783" s="62"/>
      <c r="E1783" s="254" t="str">
        <f t="shared" si="173"/>
        <v/>
      </c>
      <c r="F1783" s="254" t="str">
        <f t="shared" si="172"/>
        <v/>
      </c>
      <c r="G1783" s="255" t="str">
        <f t="shared" si="171"/>
        <v/>
      </c>
      <c r="H1783" s="256" t="str">
        <f t="shared" si="174"/>
        <v/>
      </c>
      <c r="I1783" s="256" t="str">
        <f t="shared" si="175"/>
        <v/>
      </c>
      <c r="J1783" s="256" t="str">
        <f t="shared" si="176"/>
        <v/>
      </c>
    </row>
    <row r="1784" spans="2:10" ht="15.75" x14ac:dyDescent="0.3">
      <c r="B1784" s="60"/>
      <c r="C1784" s="62"/>
      <c r="D1784" s="62"/>
      <c r="E1784" s="254" t="str">
        <f t="shared" si="173"/>
        <v/>
      </c>
      <c r="F1784" s="254" t="str">
        <f t="shared" si="172"/>
        <v/>
      </c>
      <c r="G1784" s="255" t="str">
        <f t="shared" si="171"/>
        <v/>
      </c>
      <c r="H1784" s="256" t="str">
        <f t="shared" si="174"/>
        <v/>
      </c>
      <c r="I1784" s="256" t="str">
        <f t="shared" si="175"/>
        <v/>
      </c>
      <c r="J1784" s="256" t="str">
        <f t="shared" si="176"/>
        <v/>
      </c>
    </row>
    <row r="1785" spans="2:10" ht="15.75" x14ac:dyDescent="0.3">
      <c r="B1785" s="60"/>
      <c r="C1785" s="62"/>
      <c r="D1785" s="62"/>
      <c r="E1785" s="254" t="str">
        <f t="shared" si="173"/>
        <v/>
      </c>
      <c r="F1785" s="254" t="str">
        <f t="shared" si="172"/>
        <v/>
      </c>
      <c r="G1785" s="255" t="str">
        <f t="shared" si="171"/>
        <v/>
      </c>
      <c r="H1785" s="256" t="str">
        <f t="shared" si="174"/>
        <v/>
      </c>
      <c r="I1785" s="256" t="str">
        <f t="shared" si="175"/>
        <v/>
      </c>
      <c r="J1785" s="256" t="str">
        <f t="shared" si="176"/>
        <v/>
      </c>
    </row>
    <row r="1786" spans="2:10" ht="15.75" x14ac:dyDescent="0.3">
      <c r="B1786" s="60"/>
      <c r="C1786" s="62"/>
      <c r="D1786" s="62"/>
      <c r="E1786" s="254" t="str">
        <f t="shared" si="173"/>
        <v/>
      </c>
      <c r="F1786" s="254" t="str">
        <f t="shared" si="172"/>
        <v/>
      </c>
      <c r="G1786" s="255" t="str">
        <f t="shared" si="171"/>
        <v/>
      </c>
      <c r="H1786" s="256" t="str">
        <f t="shared" si="174"/>
        <v/>
      </c>
      <c r="I1786" s="256" t="str">
        <f t="shared" si="175"/>
        <v/>
      </c>
      <c r="J1786" s="256" t="str">
        <f t="shared" si="176"/>
        <v/>
      </c>
    </row>
    <row r="1787" spans="2:10" ht="15.75" x14ac:dyDescent="0.3">
      <c r="B1787" s="60"/>
      <c r="C1787" s="62"/>
      <c r="D1787" s="62"/>
      <c r="E1787" s="254" t="str">
        <f t="shared" si="173"/>
        <v/>
      </c>
      <c r="F1787" s="254" t="str">
        <f t="shared" si="172"/>
        <v/>
      </c>
      <c r="G1787" s="255" t="str">
        <f t="shared" si="171"/>
        <v/>
      </c>
      <c r="H1787" s="256" t="str">
        <f t="shared" si="174"/>
        <v/>
      </c>
      <c r="I1787" s="256" t="str">
        <f t="shared" si="175"/>
        <v/>
      </c>
      <c r="J1787" s="256" t="str">
        <f t="shared" si="176"/>
        <v/>
      </c>
    </row>
    <row r="1788" spans="2:10" ht="15.75" x14ac:dyDescent="0.3">
      <c r="B1788" s="60"/>
      <c r="C1788" s="62"/>
      <c r="D1788" s="62"/>
      <c r="E1788" s="254" t="str">
        <f t="shared" si="173"/>
        <v/>
      </c>
      <c r="F1788" s="254" t="str">
        <f t="shared" si="172"/>
        <v/>
      </c>
      <c r="G1788" s="255" t="str">
        <f t="shared" si="171"/>
        <v/>
      </c>
      <c r="H1788" s="256" t="str">
        <f t="shared" si="174"/>
        <v/>
      </c>
      <c r="I1788" s="256" t="str">
        <f t="shared" si="175"/>
        <v/>
      </c>
      <c r="J1788" s="256" t="str">
        <f t="shared" si="176"/>
        <v/>
      </c>
    </row>
    <row r="1789" spans="2:10" ht="15.75" x14ac:dyDescent="0.3">
      <c r="B1789" s="60"/>
      <c r="C1789" s="62"/>
      <c r="D1789" s="62"/>
      <c r="E1789" s="254" t="str">
        <f t="shared" si="173"/>
        <v/>
      </c>
      <c r="F1789" s="254" t="str">
        <f t="shared" si="172"/>
        <v/>
      </c>
      <c r="G1789" s="255" t="str">
        <f t="shared" si="171"/>
        <v/>
      </c>
      <c r="H1789" s="256" t="str">
        <f t="shared" si="174"/>
        <v/>
      </c>
      <c r="I1789" s="256" t="str">
        <f t="shared" si="175"/>
        <v/>
      </c>
      <c r="J1789" s="256" t="str">
        <f t="shared" si="176"/>
        <v/>
      </c>
    </row>
    <row r="1790" spans="2:10" ht="15.75" x14ac:dyDescent="0.3">
      <c r="B1790" s="60"/>
      <c r="C1790" s="62"/>
      <c r="D1790" s="62"/>
      <c r="E1790" s="254" t="str">
        <f t="shared" si="173"/>
        <v/>
      </c>
      <c r="F1790" s="254" t="str">
        <f t="shared" si="172"/>
        <v/>
      </c>
      <c r="G1790" s="255" t="str">
        <f t="shared" si="171"/>
        <v/>
      </c>
      <c r="H1790" s="256" t="str">
        <f t="shared" si="174"/>
        <v/>
      </c>
      <c r="I1790" s="256" t="str">
        <f t="shared" si="175"/>
        <v/>
      </c>
      <c r="J1790" s="256" t="str">
        <f t="shared" si="176"/>
        <v/>
      </c>
    </row>
    <row r="1791" spans="2:10" ht="15.75" x14ac:dyDescent="0.3">
      <c r="B1791" s="60"/>
      <c r="C1791" s="62"/>
      <c r="D1791" s="62"/>
      <c r="E1791" s="254" t="str">
        <f t="shared" si="173"/>
        <v/>
      </c>
      <c r="F1791" s="254" t="str">
        <f t="shared" si="172"/>
        <v/>
      </c>
      <c r="G1791" s="255" t="str">
        <f t="shared" si="171"/>
        <v/>
      </c>
      <c r="H1791" s="256" t="str">
        <f t="shared" si="174"/>
        <v/>
      </c>
      <c r="I1791" s="256" t="str">
        <f t="shared" si="175"/>
        <v/>
      </c>
      <c r="J1791" s="256" t="str">
        <f t="shared" si="176"/>
        <v/>
      </c>
    </row>
    <row r="1792" spans="2:10" ht="15.75" x14ac:dyDescent="0.3">
      <c r="B1792" s="60"/>
      <c r="C1792" s="62"/>
      <c r="D1792" s="62"/>
      <c r="E1792" s="254" t="str">
        <f t="shared" si="173"/>
        <v/>
      </c>
      <c r="F1792" s="254" t="str">
        <f t="shared" si="172"/>
        <v/>
      </c>
      <c r="G1792" s="255" t="str">
        <f t="shared" si="171"/>
        <v/>
      </c>
      <c r="H1792" s="256" t="str">
        <f t="shared" si="174"/>
        <v/>
      </c>
      <c r="I1792" s="256" t="str">
        <f t="shared" si="175"/>
        <v/>
      </c>
      <c r="J1792" s="256" t="str">
        <f t="shared" si="176"/>
        <v/>
      </c>
    </row>
    <row r="1793" spans="2:10" ht="15.75" x14ac:dyDescent="0.3">
      <c r="B1793" s="60"/>
      <c r="C1793" s="62"/>
      <c r="D1793" s="62"/>
      <c r="E1793" s="254" t="str">
        <f t="shared" si="173"/>
        <v/>
      </c>
      <c r="F1793" s="254" t="str">
        <f t="shared" si="172"/>
        <v/>
      </c>
      <c r="G1793" s="255" t="str">
        <f t="shared" si="171"/>
        <v/>
      </c>
      <c r="H1793" s="256" t="str">
        <f t="shared" si="174"/>
        <v/>
      </c>
      <c r="I1793" s="256" t="str">
        <f t="shared" si="175"/>
        <v/>
      </c>
      <c r="J1793" s="256" t="str">
        <f t="shared" si="176"/>
        <v/>
      </c>
    </row>
    <row r="1794" spans="2:10" ht="15.75" x14ac:dyDescent="0.3">
      <c r="B1794" s="60"/>
      <c r="C1794" s="62"/>
      <c r="D1794" s="62"/>
      <c r="E1794" s="254" t="str">
        <f t="shared" si="173"/>
        <v/>
      </c>
      <c r="F1794" s="254" t="str">
        <f t="shared" si="172"/>
        <v/>
      </c>
      <c r="G1794" s="255" t="str">
        <f t="shared" si="171"/>
        <v/>
      </c>
      <c r="H1794" s="256" t="str">
        <f t="shared" si="174"/>
        <v/>
      </c>
      <c r="I1794" s="256" t="str">
        <f t="shared" si="175"/>
        <v/>
      </c>
      <c r="J1794" s="256" t="str">
        <f t="shared" si="176"/>
        <v/>
      </c>
    </row>
    <row r="1795" spans="2:10" ht="15.75" x14ac:dyDescent="0.3">
      <c r="B1795" s="60"/>
      <c r="C1795" s="62"/>
      <c r="D1795" s="62"/>
      <c r="E1795" s="254" t="str">
        <f t="shared" si="173"/>
        <v/>
      </c>
      <c r="F1795" s="254" t="str">
        <f t="shared" si="172"/>
        <v/>
      </c>
      <c r="G1795" s="255" t="str">
        <f t="shared" si="171"/>
        <v/>
      </c>
      <c r="H1795" s="256" t="str">
        <f t="shared" si="174"/>
        <v/>
      </c>
      <c r="I1795" s="256" t="str">
        <f t="shared" si="175"/>
        <v/>
      </c>
      <c r="J1795" s="256" t="str">
        <f t="shared" si="176"/>
        <v/>
      </c>
    </row>
    <row r="1796" spans="2:10" ht="15.75" x14ac:dyDescent="0.3">
      <c r="B1796" s="60"/>
      <c r="C1796" s="62"/>
      <c r="D1796" s="62"/>
      <c r="E1796" s="254" t="str">
        <f t="shared" si="173"/>
        <v/>
      </c>
      <c r="F1796" s="254" t="str">
        <f t="shared" si="172"/>
        <v/>
      </c>
      <c r="G1796" s="255" t="str">
        <f t="shared" si="171"/>
        <v/>
      </c>
      <c r="H1796" s="256" t="str">
        <f t="shared" si="174"/>
        <v/>
      </c>
      <c r="I1796" s="256" t="str">
        <f t="shared" si="175"/>
        <v/>
      </c>
      <c r="J1796" s="256" t="str">
        <f t="shared" si="176"/>
        <v/>
      </c>
    </row>
    <row r="1797" spans="2:10" ht="15.75" x14ac:dyDescent="0.3">
      <c r="B1797" s="60"/>
      <c r="C1797" s="62"/>
      <c r="D1797" s="62"/>
      <c r="E1797" s="254" t="str">
        <f t="shared" si="173"/>
        <v/>
      </c>
      <c r="F1797" s="254" t="str">
        <f t="shared" si="172"/>
        <v/>
      </c>
      <c r="G1797" s="255" t="str">
        <f t="shared" si="171"/>
        <v/>
      </c>
      <c r="H1797" s="256" t="str">
        <f t="shared" si="174"/>
        <v/>
      </c>
      <c r="I1797" s="256" t="str">
        <f t="shared" si="175"/>
        <v/>
      </c>
      <c r="J1797" s="256" t="str">
        <f t="shared" si="176"/>
        <v/>
      </c>
    </row>
    <row r="1798" spans="2:10" ht="15.75" x14ac:dyDescent="0.3">
      <c r="B1798" s="60"/>
      <c r="C1798" s="62"/>
      <c r="D1798" s="62"/>
      <c r="E1798" s="254" t="str">
        <f t="shared" si="173"/>
        <v/>
      </c>
      <c r="F1798" s="254" t="str">
        <f t="shared" si="172"/>
        <v/>
      </c>
      <c r="G1798" s="255" t="str">
        <f t="shared" si="171"/>
        <v/>
      </c>
      <c r="H1798" s="256" t="str">
        <f t="shared" si="174"/>
        <v/>
      </c>
      <c r="I1798" s="256" t="str">
        <f t="shared" si="175"/>
        <v/>
      </c>
      <c r="J1798" s="256" t="str">
        <f t="shared" si="176"/>
        <v/>
      </c>
    </row>
    <row r="1799" spans="2:10" ht="15.75" x14ac:dyDescent="0.3">
      <c r="B1799" s="60"/>
      <c r="C1799" s="62"/>
      <c r="D1799" s="62"/>
      <c r="E1799" s="254" t="str">
        <f t="shared" si="173"/>
        <v/>
      </c>
      <c r="F1799" s="254" t="str">
        <f t="shared" si="172"/>
        <v/>
      </c>
      <c r="G1799" s="255" t="str">
        <f t="shared" si="171"/>
        <v/>
      </c>
      <c r="H1799" s="256" t="str">
        <f t="shared" si="174"/>
        <v/>
      </c>
      <c r="I1799" s="256" t="str">
        <f t="shared" si="175"/>
        <v/>
      </c>
      <c r="J1799" s="256" t="str">
        <f t="shared" si="176"/>
        <v/>
      </c>
    </row>
    <row r="1800" spans="2:10" ht="15.75" x14ac:dyDescent="0.3">
      <c r="B1800" s="60"/>
      <c r="C1800" s="62"/>
      <c r="D1800" s="62"/>
      <c r="E1800" s="254" t="str">
        <f t="shared" si="173"/>
        <v/>
      </c>
      <c r="F1800" s="254" t="str">
        <f t="shared" si="172"/>
        <v/>
      </c>
      <c r="G1800" s="255" t="str">
        <f t="shared" si="171"/>
        <v/>
      </c>
      <c r="H1800" s="256" t="str">
        <f t="shared" si="174"/>
        <v/>
      </c>
      <c r="I1800" s="256" t="str">
        <f t="shared" si="175"/>
        <v/>
      </c>
      <c r="J1800" s="256" t="str">
        <f t="shared" si="176"/>
        <v/>
      </c>
    </row>
    <row r="1801" spans="2:10" ht="15.75" x14ac:dyDescent="0.3">
      <c r="B1801" s="60"/>
      <c r="C1801" s="62"/>
      <c r="D1801" s="62"/>
      <c r="E1801" s="254" t="str">
        <f t="shared" si="173"/>
        <v/>
      </c>
      <c r="F1801" s="254" t="str">
        <f t="shared" si="172"/>
        <v/>
      </c>
      <c r="G1801" s="255" t="str">
        <f t="shared" ref="G1801:G1864" si="177">+IF(AND(B1802&lt;&gt;"",$F$5&gt;B1801),B1802-B1801,"")</f>
        <v/>
      </c>
      <c r="H1801" s="256" t="str">
        <f t="shared" si="174"/>
        <v/>
      </c>
      <c r="I1801" s="256" t="str">
        <f t="shared" si="175"/>
        <v/>
      </c>
      <c r="J1801" s="256" t="str">
        <f t="shared" si="176"/>
        <v/>
      </c>
    </row>
    <row r="1802" spans="2:10" ht="15.75" x14ac:dyDescent="0.3">
      <c r="B1802" s="60"/>
      <c r="C1802" s="62"/>
      <c r="D1802" s="62"/>
      <c r="E1802" s="254" t="str">
        <f t="shared" si="173"/>
        <v/>
      </c>
      <c r="F1802" s="254" t="str">
        <f t="shared" si="172"/>
        <v/>
      </c>
      <c r="G1802" s="255" t="str">
        <f t="shared" si="177"/>
        <v/>
      </c>
      <c r="H1802" s="256" t="str">
        <f t="shared" si="174"/>
        <v/>
      </c>
      <c r="I1802" s="256" t="str">
        <f t="shared" si="175"/>
        <v/>
      </c>
      <c r="J1802" s="256" t="str">
        <f t="shared" si="176"/>
        <v/>
      </c>
    </row>
    <row r="1803" spans="2:10" ht="15.75" x14ac:dyDescent="0.3">
      <c r="B1803" s="60"/>
      <c r="C1803" s="62"/>
      <c r="D1803" s="62"/>
      <c r="E1803" s="254" t="str">
        <f t="shared" si="173"/>
        <v/>
      </c>
      <c r="F1803" s="254" t="str">
        <f t="shared" si="172"/>
        <v/>
      </c>
      <c r="G1803" s="255" t="str">
        <f t="shared" si="177"/>
        <v/>
      </c>
      <c r="H1803" s="256" t="str">
        <f t="shared" si="174"/>
        <v/>
      </c>
      <c r="I1803" s="256" t="str">
        <f t="shared" si="175"/>
        <v/>
      </c>
      <c r="J1803" s="256" t="str">
        <f t="shared" si="176"/>
        <v/>
      </c>
    </row>
    <row r="1804" spans="2:10" ht="15.75" x14ac:dyDescent="0.3">
      <c r="B1804" s="60"/>
      <c r="C1804" s="62"/>
      <c r="D1804" s="62"/>
      <c r="E1804" s="254" t="str">
        <f t="shared" si="173"/>
        <v/>
      </c>
      <c r="F1804" s="254" t="str">
        <f t="shared" si="172"/>
        <v/>
      </c>
      <c r="G1804" s="255" t="str">
        <f t="shared" si="177"/>
        <v/>
      </c>
      <c r="H1804" s="256" t="str">
        <f t="shared" si="174"/>
        <v/>
      </c>
      <c r="I1804" s="256" t="str">
        <f t="shared" si="175"/>
        <v/>
      </c>
      <c r="J1804" s="256" t="str">
        <f t="shared" si="176"/>
        <v/>
      </c>
    </row>
    <row r="1805" spans="2:10" ht="15.75" x14ac:dyDescent="0.3">
      <c r="B1805" s="60"/>
      <c r="C1805" s="62"/>
      <c r="D1805" s="62"/>
      <c r="E1805" s="254" t="str">
        <f t="shared" si="173"/>
        <v/>
      </c>
      <c r="F1805" s="254" t="str">
        <f t="shared" si="172"/>
        <v/>
      </c>
      <c r="G1805" s="255" t="str">
        <f t="shared" si="177"/>
        <v/>
      </c>
      <c r="H1805" s="256" t="str">
        <f t="shared" si="174"/>
        <v/>
      </c>
      <c r="I1805" s="256" t="str">
        <f t="shared" si="175"/>
        <v/>
      </c>
      <c r="J1805" s="256" t="str">
        <f t="shared" si="176"/>
        <v/>
      </c>
    </row>
    <row r="1806" spans="2:10" ht="15.75" x14ac:dyDescent="0.3">
      <c r="B1806" s="60"/>
      <c r="C1806" s="62"/>
      <c r="D1806" s="62"/>
      <c r="E1806" s="254" t="str">
        <f t="shared" si="173"/>
        <v/>
      </c>
      <c r="F1806" s="254" t="str">
        <f t="shared" si="172"/>
        <v/>
      </c>
      <c r="G1806" s="255" t="str">
        <f t="shared" si="177"/>
        <v/>
      </c>
      <c r="H1806" s="256" t="str">
        <f t="shared" si="174"/>
        <v/>
      </c>
      <c r="I1806" s="256" t="str">
        <f t="shared" si="175"/>
        <v/>
      </c>
      <c r="J1806" s="256" t="str">
        <f t="shared" si="176"/>
        <v/>
      </c>
    </row>
    <row r="1807" spans="2:10" ht="15.75" x14ac:dyDescent="0.3">
      <c r="B1807" s="60"/>
      <c r="C1807" s="62"/>
      <c r="D1807" s="62"/>
      <c r="E1807" s="254" t="str">
        <f t="shared" si="173"/>
        <v/>
      </c>
      <c r="F1807" s="254" t="str">
        <f t="shared" si="172"/>
        <v/>
      </c>
      <c r="G1807" s="255" t="str">
        <f t="shared" si="177"/>
        <v/>
      </c>
      <c r="H1807" s="256" t="str">
        <f t="shared" si="174"/>
        <v/>
      </c>
      <c r="I1807" s="256" t="str">
        <f t="shared" si="175"/>
        <v/>
      </c>
      <c r="J1807" s="256" t="str">
        <f t="shared" si="176"/>
        <v/>
      </c>
    </row>
    <row r="1808" spans="2:10" ht="15.75" x14ac:dyDescent="0.3">
      <c r="B1808" s="60"/>
      <c r="C1808" s="62"/>
      <c r="D1808" s="62"/>
      <c r="E1808" s="254" t="str">
        <f t="shared" si="173"/>
        <v/>
      </c>
      <c r="F1808" s="254" t="str">
        <f t="shared" ref="F1808:F1871" si="178">+IFERROR(IF(E1808&gt;$H$5,E1808-$H$5,""),"")</f>
        <v/>
      </c>
      <c r="G1808" s="255" t="str">
        <f t="shared" si="177"/>
        <v/>
      </c>
      <c r="H1808" s="256" t="str">
        <f t="shared" si="174"/>
        <v/>
      </c>
      <c r="I1808" s="256" t="str">
        <f t="shared" si="175"/>
        <v/>
      </c>
      <c r="J1808" s="256" t="str">
        <f t="shared" si="176"/>
        <v/>
      </c>
    </row>
    <row r="1809" spans="2:10" ht="15.75" x14ac:dyDescent="0.3">
      <c r="B1809" s="60"/>
      <c r="C1809" s="62"/>
      <c r="D1809" s="62"/>
      <c r="E1809" s="254" t="str">
        <f t="shared" si="173"/>
        <v/>
      </c>
      <c r="F1809" s="254" t="str">
        <f t="shared" si="178"/>
        <v/>
      </c>
      <c r="G1809" s="255" t="str">
        <f t="shared" si="177"/>
        <v/>
      </c>
      <c r="H1809" s="256" t="str">
        <f t="shared" si="174"/>
        <v/>
      </c>
      <c r="I1809" s="256" t="str">
        <f t="shared" si="175"/>
        <v/>
      </c>
      <c r="J1809" s="256" t="str">
        <f t="shared" si="176"/>
        <v/>
      </c>
    </row>
    <row r="1810" spans="2:10" ht="15.75" x14ac:dyDescent="0.3">
      <c r="B1810" s="60"/>
      <c r="C1810" s="62"/>
      <c r="D1810" s="62"/>
      <c r="E1810" s="254" t="str">
        <f t="shared" si="173"/>
        <v/>
      </c>
      <c r="F1810" s="254" t="str">
        <f t="shared" si="178"/>
        <v/>
      </c>
      <c r="G1810" s="255" t="str">
        <f t="shared" si="177"/>
        <v/>
      </c>
      <c r="H1810" s="256" t="str">
        <f t="shared" si="174"/>
        <v/>
      </c>
      <c r="I1810" s="256" t="str">
        <f t="shared" si="175"/>
        <v/>
      </c>
      <c r="J1810" s="256" t="str">
        <f t="shared" si="176"/>
        <v/>
      </c>
    </row>
    <row r="1811" spans="2:10" ht="15.75" x14ac:dyDescent="0.3">
      <c r="B1811" s="60"/>
      <c r="C1811" s="62"/>
      <c r="D1811" s="62"/>
      <c r="E1811" s="254" t="str">
        <f t="shared" ref="E1811:E1874" si="179">+IF(C1811&lt;&gt;"",E1810+C1811-D1811,"")</f>
        <v/>
      </c>
      <c r="F1811" s="254" t="str">
        <f t="shared" si="178"/>
        <v/>
      </c>
      <c r="G1811" s="255" t="str">
        <f t="shared" si="177"/>
        <v/>
      </c>
      <c r="H1811" s="256" t="str">
        <f t="shared" ref="H1811:H1874" si="180">+IFERROR(IF(G1811&lt;&gt;0,F1811*G1811,0),"")</f>
        <v/>
      </c>
      <c r="I1811" s="256" t="str">
        <f t="shared" ref="I1811:I1874" si="181">+IFERROR((G1811*F1811*$I$5)/36500,"")</f>
        <v/>
      </c>
      <c r="J1811" s="256" t="str">
        <f t="shared" ref="J1811:J1874" si="182">+IFERROR(J1810+I1811,"")</f>
        <v/>
      </c>
    </row>
    <row r="1812" spans="2:10" ht="15.75" x14ac:dyDescent="0.3">
      <c r="B1812" s="60"/>
      <c r="C1812" s="62"/>
      <c r="D1812" s="62"/>
      <c r="E1812" s="254" t="str">
        <f t="shared" si="179"/>
        <v/>
      </c>
      <c r="F1812" s="254" t="str">
        <f t="shared" si="178"/>
        <v/>
      </c>
      <c r="G1812" s="255" t="str">
        <f t="shared" si="177"/>
        <v/>
      </c>
      <c r="H1812" s="256" t="str">
        <f t="shared" si="180"/>
        <v/>
      </c>
      <c r="I1812" s="256" t="str">
        <f t="shared" si="181"/>
        <v/>
      </c>
      <c r="J1812" s="256" t="str">
        <f t="shared" si="182"/>
        <v/>
      </c>
    </row>
    <row r="1813" spans="2:10" ht="15.75" x14ac:dyDescent="0.3">
      <c r="B1813" s="60"/>
      <c r="C1813" s="62"/>
      <c r="D1813" s="62"/>
      <c r="E1813" s="254" t="str">
        <f t="shared" si="179"/>
        <v/>
      </c>
      <c r="F1813" s="254" t="str">
        <f t="shared" si="178"/>
        <v/>
      </c>
      <c r="G1813" s="255" t="str">
        <f t="shared" si="177"/>
        <v/>
      </c>
      <c r="H1813" s="256" t="str">
        <f t="shared" si="180"/>
        <v/>
      </c>
      <c r="I1813" s="256" t="str">
        <f t="shared" si="181"/>
        <v/>
      </c>
      <c r="J1813" s="256" t="str">
        <f t="shared" si="182"/>
        <v/>
      </c>
    </row>
    <row r="1814" spans="2:10" ht="15.75" x14ac:dyDescent="0.3">
      <c r="B1814" s="60"/>
      <c r="C1814" s="62"/>
      <c r="D1814" s="62"/>
      <c r="E1814" s="254" t="str">
        <f t="shared" si="179"/>
        <v/>
      </c>
      <c r="F1814" s="254" t="str">
        <f t="shared" si="178"/>
        <v/>
      </c>
      <c r="G1814" s="255" t="str">
        <f t="shared" si="177"/>
        <v/>
      </c>
      <c r="H1814" s="256" t="str">
        <f t="shared" si="180"/>
        <v/>
      </c>
      <c r="I1814" s="256" t="str">
        <f t="shared" si="181"/>
        <v/>
      </c>
      <c r="J1814" s="256" t="str">
        <f t="shared" si="182"/>
        <v/>
      </c>
    </row>
    <row r="1815" spans="2:10" ht="15.75" x14ac:dyDescent="0.3">
      <c r="B1815" s="60"/>
      <c r="C1815" s="62"/>
      <c r="D1815" s="62"/>
      <c r="E1815" s="254" t="str">
        <f t="shared" si="179"/>
        <v/>
      </c>
      <c r="F1815" s="254" t="str">
        <f t="shared" si="178"/>
        <v/>
      </c>
      <c r="G1815" s="255" t="str">
        <f t="shared" si="177"/>
        <v/>
      </c>
      <c r="H1815" s="256" t="str">
        <f t="shared" si="180"/>
        <v/>
      </c>
      <c r="I1815" s="256" t="str">
        <f t="shared" si="181"/>
        <v/>
      </c>
      <c r="J1815" s="256" t="str">
        <f t="shared" si="182"/>
        <v/>
      </c>
    </row>
    <row r="1816" spans="2:10" ht="15.75" x14ac:dyDescent="0.3">
      <c r="B1816" s="60"/>
      <c r="C1816" s="62"/>
      <c r="D1816" s="62"/>
      <c r="E1816" s="254" t="str">
        <f t="shared" si="179"/>
        <v/>
      </c>
      <c r="F1816" s="254" t="str">
        <f t="shared" si="178"/>
        <v/>
      </c>
      <c r="G1816" s="255" t="str">
        <f t="shared" si="177"/>
        <v/>
      </c>
      <c r="H1816" s="256" t="str">
        <f t="shared" si="180"/>
        <v/>
      </c>
      <c r="I1816" s="256" t="str">
        <f t="shared" si="181"/>
        <v/>
      </c>
      <c r="J1816" s="256" t="str">
        <f t="shared" si="182"/>
        <v/>
      </c>
    </row>
    <row r="1817" spans="2:10" ht="15.75" x14ac:dyDescent="0.3">
      <c r="B1817" s="60"/>
      <c r="C1817" s="62"/>
      <c r="D1817" s="62"/>
      <c r="E1817" s="254" t="str">
        <f t="shared" si="179"/>
        <v/>
      </c>
      <c r="F1817" s="254" t="str">
        <f t="shared" si="178"/>
        <v/>
      </c>
      <c r="G1817" s="255" t="str">
        <f t="shared" si="177"/>
        <v/>
      </c>
      <c r="H1817" s="256" t="str">
        <f t="shared" si="180"/>
        <v/>
      </c>
      <c r="I1817" s="256" t="str">
        <f t="shared" si="181"/>
        <v/>
      </c>
      <c r="J1817" s="256" t="str">
        <f t="shared" si="182"/>
        <v/>
      </c>
    </row>
    <row r="1818" spans="2:10" ht="15.75" x14ac:dyDescent="0.3">
      <c r="B1818" s="60"/>
      <c r="C1818" s="62"/>
      <c r="D1818" s="62"/>
      <c r="E1818" s="254" t="str">
        <f t="shared" si="179"/>
        <v/>
      </c>
      <c r="F1818" s="254" t="str">
        <f t="shared" si="178"/>
        <v/>
      </c>
      <c r="G1818" s="255" t="str">
        <f t="shared" si="177"/>
        <v/>
      </c>
      <c r="H1818" s="256" t="str">
        <f t="shared" si="180"/>
        <v/>
      </c>
      <c r="I1818" s="256" t="str">
        <f t="shared" si="181"/>
        <v/>
      </c>
      <c r="J1818" s="256" t="str">
        <f t="shared" si="182"/>
        <v/>
      </c>
    </row>
    <row r="1819" spans="2:10" ht="15.75" x14ac:dyDescent="0.3">
      <c r="B1819" s="60"/>
      <c r="C1819" s="62"/>
      <c r="D1819" s="62"/>
      <c r="E1819" s="254" t="str">
        <f t="shared" si="179"/>
        <v/>
      </c>
      <c r="F1819" s="254" t="str">
        <f t="shared" si="178"/>
        <v/>
      </c>
      <c r="G1819" s="255" t="str">
        <f t="shared" si="177"/>
        <v/>
      </c>
      <c r="H1819" s="256" t="str">
        <f t="shared" si="180"/>
        <v/>
      </c>
      <c r="I1819" s="256" t="str">
        <f t="shared" si="181"/>
        <v/>
      </c>
      <c r="J1819" s="256" t="str">
        <f t="shared" si="182"/>
        <v/>
      </c>
    </row>
    <row r="1820" spans="2:10" ht="15.75" x14ac:dyDescent="0.3">
      <c r="B1820" s="60"/>
      <c r="C1820" s="62"/>
      <c r="D1820" s="62"/>
      <c r="E1820" s="254" t="str">
        <f t="shared" si="179"/>
        <v/>
      </c>
      <c r="F1820" s="254" t="str">
        <f t="shared" si="178"/>
        <v/>
      </c>
      <c r="G1820" s="255" t="str">
        <f t="shared" si="177"/>
        <v/>
      </c>
      <c r="H1820" s="256" t="str">
        <f t="shared" si="180"/>
        <v/>
      </c>
      <c r="I1820" s="256" t="str">
        <f t="shared" si="181"/>
        <v/>
      </c>
      <c r="J1820" s="256" t="str">
        <f t="shared" si="182"/>
        <v/>
      </c>
    </row>
    <row r="1821" spans="2:10" ht="15.75" x14ac:dyDescent="0.3">
      <c r="B1821" s="60"/>
      <c r="C1821" s="62"/>
      <c r="D1821" s="62"/>
      <c r="E1821" s="254" t="str">
        <f t="shared" si="179"/>
        <v/>
      </c>
      <c r="F1821" s="254" t="str">
        <f t="shared" si="178"/>
        <v/>
      </c>
      <c r="G1821" s="255" t="str">
        <f t="shared" si="177"/>
        <v/>
      </c>
      <c r="H1821" s="256" t="str">
        <f t="shared" si="180"/>
        <v/>
      </c>
      <c r="I1821" s="256" t="str">
        <f t="shared" si="181"/>
        <v/>
      </c>
      <c r="J1821" s="256" t="str">
        <f t="shared" si="182"/>
        <v/>
      </c>
    </row>
    <row r="1822" spans="2:10" ht="15.75" x14ac:dyDescent="0.3">
      <c r="B1822" s="60"/>
      <c r="C1822" s="62"/>
      <c r="D1822" s="62"/>
      <c r="E1822" s="254" t="str">
        <f t="shared" si="179"/>
        <v/>
      </c>
      <c r="F1822" s="254" t="str">
        <f t="shared" si="178"/>
        <v/>
      </c>
      <c r="G1822" s="255" t="str">
        <f t="shared" si="177"/>
        <v/>
      </c>
      <c r="H1822" s="256" t="str">
        <f t="shared" si="180"/>
        <v/>
      </c>
      <c r="I1822" s="256" t="str">
        <f t="shared" si="181"/>
        <v/>
      </c>
      <c r="J1822" s="256" t="str">
        <f t="shared" si="182"/>
        <v/>
      </c>
    </row>
    <row r="1823" spans="2:10" ht="15.75" x14ac:dyDescent="0.3">
      <c r="B1823" s="60"/>
      <c r="C1823" s="62"/>
      <c r="D1823" s="62"/>
      <c r="E1823" s="254" t="str">
        <f t="shared" si="179"/>
        <v/>
      </c>
      <c r="F1823" s="254" t="str">
        <f t="shared" si="178"/>
        <v/>
      </c>
      <c r="G1823" s="255" t="str">
        <f t="shared" si="177"/>
        <v/>
      </c>
      <c r="H1823" s="256" t="str">
        <f t="shared" si="180"/>
        <v/>
      </c>
      <c r="I1823" s="256" t="str">
        <f t="shared" si="181"/>
        <v/>
      </c>
      <c r="J1823" s="256" t="str">
        <f t="shared" si="182"/>
        <v/>
      </c>
    </row>
    <row r="1824" spans="2:10" ht="15.75" x14ac:dyDescent="0.3">
      <c r="B1824" s="60"/>
      <c r="C1824" s="62"/>
      <c r="D1824" s="62"/>
      <c r="E1824" s="254" t="str">
        <f t="shared" si="179"/>
        <v/>
      </c>
      <c r="F1824" s="254" t="str">
        <f t="shared" si="178"/>
        <v/>
      </c>
      <c r="G1824" s="255" t="str">
        <f t="shared" si="177"/>
        <v/>
      </c>
      <c r="H1824" s="256" t="str">
        <f t="shared" si="180"/>
        <v/>
      </c>
      <c r="I1824" s="256" t="str">
        <f t="shared" si="181"/>
        <v/>
      </c>
      <c r="J1824" s="256" t="str">
        <f t="shared" si="182"/>
        <v/>
      </c>
    </row>
    <row r="1825" spans="2:10" ht="15.75" x14ac:dyDescent="0.3">
      <c r="B1825" s="60"/>
      <c r="C1825" s="62"/>
      <c r="D1825" s="62"/>
      <c r="E1825" s="254" t="str">
        <f t="shared" si="179"/>
        <v/>
      </c>
      <c r="F1825" s="254" t="str">
        <f t="shared" si="178"/>
        <v/>
      </c>
      <c r="G1825" s="255" t="str">
        <f t="shared" si="177"/>
        <v/>
      </c>
      <c r="H1825" s="256" t="str">
        <f t="shared" si="180"/>
        <v/>
      </c>
      <c r="I1825" s="256" t="str">
        <f t="shared" si="181"/>
        <v/>
      </c>
      <c r="J1825" s="256" t="str">
        <f t="shared" si="182"/>
        <v/>
      </c>
    </row>
    <row r="1826" spans="2:10" ht="15.75" x14ac:dyDescent="0.3">
      <c r="B1826" s="60"/>
      <c r="C1826" s="62"/>
      <c r="D1826" s="62"/>
      <c r="E1826" s="254" t="str">
        <f t="shared" si="179"/>
        <v/>
      </c>
      <c r="F1826" s="254" t="str">
        <f t="shared" si="178"/>
        <v/>
      </c>
      <c r="G1826" s="255" t="str">
        <f t="shared" si="177"/>
        <v/>
      </c>
      <c r="H1826" s="256" t="str">
        <f t="shared" si="180"/>
        <v/>
      </c>
      <c r="I1826" s="256" t="str">
        <f t="shared" si="181"/>
        <v/>
      </c>
      <c r="J1826" s="256" t="str">
        <f t="shared" si="182"/>
        <v/>
      </c>
    </row>
    <row r="1827" spans="2:10" ht="15.75" x14ac:dyDescent="0.3">
      <c r="B1827" s="60"/>
      <c r="C1827" s="62"/>
      <c r="D1827" s="62"/>
      <c r="E1827" s="254" t="str">
        <f t="shared" si="179"/>
        <v/>
      </c>
      <c r="F1827" s="254" t="str">
        <f t="shared" si="178"/>
        <v/>
      </c>
      <c r="G1827" s="255" t="str">
        <f t="shared" si="177"/>
        <v/>
      </c>
      <c r="H1827" s="256" t="str">
        <f t="shared" si="180"/>
        <v/>
      </c>
      <c r="I1827" s="256" t="str">
        <f t="shared" si="181"/>
        <v/>
      </c>
      <c r="J1827" s="256" t="str">
        <f t="shared" si="182"/>
        <v/>
      </c>
    </row>
    <row r="1828" spans="2:10" ht="15.75" x14ac:dyDescent="0.3">
      <c r="B1828" s="60"/>
      <c r="C1828" s="62"/>
      <c r="D1828" s="62"/>
      <c r="E1828" s="254" t="str">
        <f t="shared" si="179"/>
        <v/>
      </c>
      <c r="F1828" s="254" t="str">
        <f t="shared" si="178"/>
        <v/>
      </c>
      <c r="G1828" s="255" t="str">
        <f t="shared" si="177"/>
        <v/>
      </c>
      <c r="H1828" s="256" t="str">
        <f t="shared" si="180"/>
        <v/>
      </c>
      <c r="I1828" s="256" t="str">
        <f t="shared" si="181"/>
        <v/>
      </c>
      <c r="J1828" s="256" t="str">
        <f t="shared" si="182"/>
        <v/>
      </c>
    </row>
    <row r="1829" spans="2:10" ht="15.75" x14ac:dyDescent="0.3">
      <c r="B1829" s="60"/>
      <c r="C1829" s="62"/>
      <c r="D1829" s="62"/>
      <c r="E1829" s="254" t="str">
        <f t="shared" si="179"/>
        <v/>
      </c>
      <c r="F1829" s="254" t="str">
        <f t="shared" si="178"/>
        <v/>
      </c>
      <c r="G1829" s="255" t="str">
        <f t="shared" si="177"/>
        <v/>
      </c>
      <c r="H1829" s="256" t="str">
        <f t="shared" si="180"/>
        <v/>
      </c>
      <c r="I1829" s="256" t="str">
        <f t="shared" si="181"/>
        <v/>
      </c>
      <c r="J1829" s="256" t="str">
        <f t="shared" si="182"/>
        <v/>
      </c>
    </row>
    <row r="1830" spans="2:10" ht="15.75" x14ac:dyDescent="0.3">
      <c r="B1830" s="60"/>
      <c r="C1830" s="62"/>
      <c r="D1830" s="62"/>
      <c r="E1830" s="254" t="str">
        <f t="shared" si="179"/>
        <v/>
      </c>
      <c r="F1830" s="254" t="str">
        <f t="shared" si="178"/>
        <v/>
      </c>
      <c r="G1830" s="255" t="str">
        <f t="shared" si="177"/>
        <v/>
      </c>
      <c r="H1830" s="256" t="str">
        <f t="shared" si="180"/>
        <v/>
      </c>
      <c r="I1830" s="256" t="str">
        <f t="shared" si="181"/>
        <v/>
      </c>
      <c r="J1830" s="256" t="str">
        <f t="shared" si="182"/>
        <v/>
      </c>
    </row>
    <row r="1831" spans="2:10" ht="15.75" x14ac:dyDescent="0.3">
      <c r="B1831" s="60"/>
      <c r="C1831" s="62"/>
      <c r="D1831" s="62"/>
      <c r="E1831" s="254" t="str">
        <f t="shared" si="179"/>
        <v/>
      </c>
      <c r="F1831" s="254" t="str">
        <f t="shared" si="178"/>
        <v/>
      </c>
      <c r="G1831" s="255" t="str">
        <f t="shared" si="177"/>
        <v/>
      </c>
      <c r="H1831" s="256" t="str">
        <f t="shared" si="180"/>
        <v/>
      </c>
      <c r="I1831" s="256" t="str">
        <f t="shared" si="181"/>
        <v/>
      </c>
      <c r="J1831" s="256" t="str">
        <f t="shared" si="182"/>
        <v/>
      </c>
    </row>
    <row r="1832" spans="2:10" ht="15.75" x14ac:dyDescent="0.3">
      <c r="B1832" s="60"/>
      <c r="C1832" s="62"/>
      <c r="D1832" s="62"/>
      <c r="E1832" s="254" t="str">
        <f t="shared" si="179"/>
        <v/>
      </c>
      <c r="F1832" s="254" t="str">
        <f t="shared" si="178"/>
        <v/>
      </c>
      <c r="G1832" s="255" t="str">
        <f t="shared" si="177"/>
        <v/>
      </c>
      <c r="H1832" s="256" t="str">
        <f t="shared" si="180"/>
        <v/>
      </c>
      <c r="I1832" s="256" t="str">
        <f t="shared" si="181"/>
        <v/>
      </c>
      <c r="J1832" s="256" t="str">
        <f t="shared" si="182"/>
        <v/>
      </c>
    </row>
    <row r="1833" spans="2:10" ht="15.75" x14ac:dyDescent="0.3">
      <c r="B1833" s="60"/>
      <c r="C1833" s="62"/>
      <c r="D1833" s="62"/>
      <c r="E1833" s="254" t="str">
        <f t="shared" si="179"/>
        <v/>
      </c>
      <c r="F1833" s="254" t="str">
        <f t="shared" si="178"/>
        <v/>
      </c>
      <c r="G1833" s="255" t="str">
        <f t="shared" si="177"/>
        <v/>
      </c>
      <c r="H1833" s="256" t="str">
        <f t="shared" si="180"/>
        <v/>
      </c>
      <c r="I1833" s="256" t="str">
        <f t="shared" si="181"/>
        <v/>
      </c>
      <c r="J1833" s="256" t="str">
        <f t="shared" si="182"/>
        <v/>
      </c>
    </row>
    <row r="1834" spans="2:10" ht="15.75" x14ac:dyDescent="0.3">
      <c r="B1834" s="60"/>
      <c r="C1834" s="62"/>
      <c r="D1834" s="62"/>
      <c r="E1834" s="254" t="str">
        <f t="shared" si="179"/>
        <v/>
      </c>
      <c r="F1834" s="254" t="str">
        <f t="shared" si="178"/>
        <v/>
      </c>
      <c r="G1834" s="255" t="str">
        <f t="shared" si="177"/>
        <v/>
      </c>
      <c r="H1834" s="256" t="str">
        <f t="shared" si="180"/>
        <v/>
      </c>
      <c r="I1834" s="256" t="str">
        <f t="shared" si="181"/>
        <v/>
      </c>
      <c r="J1834" s="256" t="str">
        <f t="shared" si="182"/>
        <v/>
      </c>
    </row>
    <row r="1835" spans="2:10" ht="15.75" x14ac:dyDescent="0.3">
      <c r="B1835" s="60"/>
      <c r="C1835" s="62"/>
      <c r="D1835" s="62"/>
      <c r="E1835" s="254" t="str">
        <f t="shared" si="179"/>
        <v/>
      </c>
      <c r="F1835" s="254" t="str">
        <f t="shared" si="178"/>
        <v/>
      </c>
      <c r="G1835" s="255" t="str">
        <f t="shared" si="177"/>
        <v/>
      </c>
      <c r="H1835" s="256" t="str">
        <f t="shared" si="180"/>
        <v/>
      </c>
      <c r="I1835" s="256" t="str">
        <f t="shared" si="181"/>
        <v/>
      </c>
      <c r="J1835" s="256" t="str">
        <f t="shared" si="182"/>
        <v/>
      </c>
    </row>
    <row r="1836" spans="2:10" ht="15.75" x14ac:dyDescent="0.3">
      <c r="B1836" s="60"/>
      <c r="C1836" s="62"/>
      <c r="D1836" s="62"/>
      <c r="E1836" s="254" t="str">
        <f t="shared" si="179"/>
        <v/>
      </c>
      <c r="F1836" s="254" t="str">
        <f t="shared" si="178"/>
        <v/>
      </c>
      <c r="G1836" s="255" t="str">
        <f t="shared" si="177"/>
        <v/>
      </c>
      <c r="H1836" s="256" t="str">
        <f t="shared" si="180"/>
        <v/>
      </c>
      <c r="I1836" s="256" t="str">
        <f t="shared" si="181"/>
        <v/>
      </c>
      <c r="J1836" s="256" t="str">
        <f t="shared" si="182"/>
        <v/>
      </c>
    </row>
    <row r="1837" spans="2:10" ht="15.75" x14ac:dyDescent="0.3">
      <c r="B1837" s="60"/>
      <c r="C1837" s="62"/>
      <c r="D1837" s="62"/>
      <c r="E1837" s="254" t="str">
        <f t="shared" si="179"/>
        <v/>
      </c>
      <c r="F1837" s="254" t="str">
        <f t="shared" si="178"/>
        <v/>
      </c>
      <c r="G1837" s="255" t="str">
        <f t="shared" si="177"/>
        <v/>
      </c>
      <c r="H1837" s="256" t="str">
        <f t="shared" si="180"/>
        <v/>
      </c>
      <c r="I1837" s="256" t="str">
        <f t="shared" si="181"/>
        <v/>
      </c>
      <c r="J1837" s="256" t="str">
        <f t="shared" si="182"/>
        <v/>
      </c>
    </row>
    <row r="1838" spans="2:10" ht="15.75" x14ac:dyDescent="0.3">
      <c r="B1838" s="60"/>
      <c r="C1838" s="62"/>
      <c r="D1838" s="62"/>
      <c r="E1838" s="254" t="str">
        <f t="shared" si="179"/>
        <v/>
      </c>
      <c r="F1838" s="254" t="str">
        <f t="shared" si="178"/>
        <v/>
      </c>
      <c r="G1838" s="255" t="str">
        <f t="shared" si="177"/>
        <v/>
      </c>
      <c r="H1838" s="256" t="str">
        <f t="shared" si="180"/>
        <v/>
      </c>
      <c r="I1838" s="256" t="str">
        <f t="shared" si="181"/>
        <v/>
      </c>
      <c r="J1838" s="256" t="str">
        <f t="shared" si="182"/>
        <v/>
      </c>
    </row>
    <row r="1839" spans="2:10" ht="15.75" x14ac:dyDescent="0.3">
      <c r="B1839" s="60"/>
      <c r="C1839" s="62"/>
      <c r="D1839" s="62"/>
      <c r="E1839" s="254" t="str">
        <f t="shared" si="179"/>
        <v/>
      </c>
      <c r="F1839" s="254" t="str">
        <f t="shared" si="178"/>
        <v/>
      </c>
      <c r="G1839" s="255" t="str">
        <f t="shared" si="177"/>
        <v/>
      </c>
      <c r="H1839" s="256" t="str">
        <f t="shared" si="180"/>
        <v/>
      </c>
      <c r="I1839" s="256" t="str">
        <f t="shared" si="181"/>
        <v/>
      </c>
      <c r="J1839" s="256" t="str">
        <f t="shared" si="182"/>
        <v/>
      </c>
    </row>
    <row r="1840" spans="2:10" ht="15.75" x14ac:dyDescent="0.3">
      <c r="B1840" s="60"/>
      <c r="C1840" s="62"/>
      <c r="D1840" s="62"/>
      <c r="E1840" s="254" t="str">
        <f t="shared" si="179"/>
        <v/>
      </c>
      <c r="F1840" s="254" t="str">
        <f t="shared" si="178"/>
        <v/>
      </c>
      <c r="G1840" s="255" t="str">
        <f t="shared" si="177"/>
        <v/>
      </c>
      <c r="H1840" s="256" t="str">
        <f t="shared" si="180"/>
        <v/>
      </c>
      <c r="I1840" s="256" t="str">
        <f t="shared" si="181"/>
        <v/>
      </c>
      <c r="J1840" s="256" t="str">
        <f t="shared" si="182"/>
        <v/>
      </c>
    </row>
    <row r="1841" spans="2:10" ht="15.75" x14ac:dyDescent="0.3">
      <c r="B1841" s="60"/>
      <c r="C1841" s="62"/>
      <c r="D1841" s="62"/>
      <c r="E1841" s="254" t="str">
        <f t="shared" si="179"/>
        <v/>
      </c>
      <c r="F1841" s="254" t="str">
        <f t="shared" si="178"/>
        <v/>
      </c>
      <c r="G1841" s="255" t="str">
        <f t="shared" si="177"/>
        <v/>
      </c>
      <c r="H1841" s="256" t="str">
        <f t="shared" si="180"/>
        <v/>
      </c>
      <c r="I1841" s="256" t="str">
        <f t="shared" si="181"/>
        <v/>
      </c>
      <c r="J1841" s="256" t="str">
        <f t="shared" si="182"/>
        <v/>
      </c>
    </row>
    <row r="1842" spans="2:10" ht="15.75" x14ac:dyDescent="0.3">
      <c r="B1842" s="60"/>
      <c r="C1842" s="62"/>
      <c r="D1842" s="62"/>
      <c r="E1842" s="254" t="str">
        <f t="shared" si="179"/>
        <v/>
      </c>
      <c r="F1842" s="254" t="str">
        <f t="shared" si="178"/>
        <v/>
      </c>
      <c r="G1842" s="255" t="str">
        <f t="shared" si="177"/>
        <v/>
      </c>
      <c r="H1842" s="256" t="str">
        <f t="shared" si="180"/>
        <v/>
      </c>
      <c r="I1842" s="256" t="str">
        <f t="shared" si="181"/>
        <v/>
      </c>
      <c r="J1842" s="256" t="str">
        <f t="shared" si="182"/>
        <v/>
      </c>
    </row>
    <row r="1843" spans="2:10" ht="15.75" x14ac:dyDescent="0.3">
      <c r="B1843" s="60"/>
      <c r="C1843" s="62"/>
      <c r="D1843" s="62"/>
      <c r="E1843" s="254" t="str">
        <f t="shared" si="179"/>
        <v/>
      </c>
      <c r="F1843" s="254" t="str">
        <f t="shared" si="178"/>
        <v/>
      </c>
      <c r="G1843" s="255" t="str">
        <f t="shared" si="177"/>
        <v/>
      </c>
      <c r="H1843" s="256" t="str">
        <f t="shared" si="180"/>
        <v/>
      </c>
      <c r="I1843" s="256" t="str">
        <f t="shared" si="181"/>
        <v/>
      </c>
      <c r="J1843" s="256" t="str">
        <f t="shared" si="182"/>
        <v/>
      </c>
    </row>
    <row r="1844" spans="2:10" ht="15.75" x14ac:dyDescent="0.3">
      <c r="B1844" s="60"/>
      <c r="C1844" s="62"/>
      <c r="D1844" s="62"/>
      <c r="E1844" s="254" t="str">
        <f t="shared" si="179"/>
        <v/>
      </c>
      <c r="F1844" s="254" t="str">
        <f t="shared" si="178"/>
        <v/>
      </c>
      <c r="G1844" s="255" t="str">
        <f t="shared" si="177"/>
        <v/>
      </c>
      <c r="H1844" s="256" t="str">
        <f t="shared" si="180"/>
        <v/>
      </c>
      <c r="I1844" s="256" t="str">
        <f t="shared" si="181"/>
        <v/>
      </c>
      <c r="J1844" s="256" t="str">
        <f t="shared" si="182"/>
        <v/>
      </c>
    </row>
    <row r="1845" spans="2:10" ht="15.75" x14ac:dyDescent="0.3">
      <c r="B1845" s="60"/>
      <c r="C1845" s="62"/>
      <c r="D1845" s="62"/>
      <c r="E1845" s="254" t="str">
        <f t="shared" si="179"/>
        <v/>
      </c>
      <c r="F1845" s="254" t="str">
        <f t="shared" si="178"/>
        <v/>
      </c>
      <c r="G1845" s="255" t="str">
        <f t="shared" si="177"/>
        <v/>
      </c>
      <c r="H1845" s="256" t="str">
        <f t="shared" si="180"/>
        <v/>
      </c>
      <c r="I1845" s="256" t="str">
        <f t="shared" si="181"/>
        <v/>
      </c>
      <c r="J1845" s="256" t="str">
        <f t="shared" si="182"/>
        <v/>
      </c>
    </row>
    <row r="1846" spans="2:10" ht="15.75" x14ac:dyDescent="0.3">
      <c r="B1846" s="60"/>
      <c r="C1846" s="62"/>
      <c r="D1846" s="62"/>
      <c r="E1846" s="254" t="str">
        <f t="shared" si="179"/>
        <v/>
      </c>
      <c r="F1846" s="254" t="str">
        <f t="shared" si="178"/>
        <v/>
      </c>
      <c r="G1846" s="255" t="str">
        <f t="shared" si="177"/>
        <v/>
      </c>
      <c r="H1846" s="256" t="str">
        <f t="shared" si="180"/>
        <v/>
      </c>
      <c r="I1846" s="256" t="str">
        <f t="shared" si="181"/>
        <v/>
      </c>
      <c r="J1846" s="256" t="str">
        <f t="shared" si="182"/>
        <v/>
      </c>
    </row>
    <row r="1847" spans="2:10" ht="15.75" x14ac:dyDescent="0.3">
      <c r="B1847" s="60"/>
      <c r="C1847" s="62"/>
      <c r="D1847" s="62"/>
      <c r="E1847" s="254" t="str">
        <f t="shared" si="179"/>
        <v/>
      </c>
      <c r="F1847" s="254" t="str">
        <f t="shared" si="178"/>
        <v/>
      </c>
      <c r="G1847" s="255" t="str">
        <f t="shared" si="177"/>
        <v/>
      </c>
      <c r="H1847" s="256" t="str">
        <f t="shared" si="180"/>
        <v/>
      </c>
      <c r="I1847" s="256" t="str">
        <f t="shared" si="181"/>
        <v/>
      </c>
      <c r="J1847" s="256" t="str">
        <f t="shared" si="182"/>
        <v/>
      </c>
    </row>
    <row r="1848" spans="2:10" ht="15.75" x14ac:dyDescent="0.3">
      <c r="B1848" s="60"/>
      <c r="C1848" s="62"/>
      <c r="D1848" s="62"/>
      <c r="E1848" s="254" t="str">
        <f t="shared" si="179"/>
        <v/>
      </c>
      <c r="F1848" s="254" t="str">
        <f t="shared" si="178"/>
        <v/>
      </c>
      <c r="G1848" s="255" t="str">
        <f t="shared" si="177"/>
        <v/>
      </c>
      <c r="H1848" s="256" t="str">
        <f t="shared" si="180"/>
        <v/>
      </c>
      <c r="I1848" s="256" t="str">
        <f t="shared" si="181"/>
        <v/>
      </c>
      <c r="J1848" s="256" t="str">
        <f t="shared" si="182"/>
        <v/>
      </c>
    </row>
    <row r="1849" spans="2:10" ht="15.75" x14ac:dyDescent="0.3">
      <c r="B1849" s="60"/>
      <c r="C1849" s="62"/>
      <c r="D1849" s="62"/>
      <c r="E1849" s="254" t="str">
        <f t="shared" si="179"/>
        <v/>
      </c>
      <c r="F1849" s="254" t="str">
        <f t="shared" si="178"/>
        <v/>
      </c>
      <c r="G1849" s="255" t="str">
        <f t="shared" si="177"/>
        <v/>
      </c>
      <c r="H1849" s="256" t="str">
        <f t="shared" si="180"/>
        <v/>
      </c>
      <c r="I1849" s="256" t="str">
        <f t="shared" si="181"/>
        <v/>
      </c>
      <c r="J1849" s="256" t="str">
        <f t="shared" si="182"/>
        <v/>
      </c>
    </row>
    <row r="1850" spans="2:10" ht="15.75" x14ac:dyDescent="0.3">
      <c r="B1850" s="60"/>
      <c r="C1850" s="62"/>
      <c r="D1850" s="62"/>
      <c r="E1850" s="254" t="str">
        <f t="shared" si="179"/>
        <v/>
      </c>
      <c r="F1850" s="254" t="str">
        <f t="shared" si="178"/>
        <v/>
      </c>
      <c r="G1850" s="255" t="str">
        <f t="shared" si="177"/>
        <v/>
      </c>
      <c r="H1850" s="256" t="str">
        <f t="shared" si="180"/>
        <v/>
      </c>
      <c r="I1850" s="256" t="str">
        <f t="shared" si="181"/>
        <v/>
      </c>
      <c r="J1850" s="256" t="str">
        <f t="shared" si="182"/>
        <v/>
      </c>
    </row>
    <row r="1851" spans="2:10" ht="15.75" x14ac:dyDescent="0.3">
      <c r="B1851" s="60"/>
      <c r="C1851" s="62"/>
      <c r="D1851" s="62"/>
      <c r="E1851" s="254" t="str">
        <f t="shared" si="179"/>
        <v/>
      </c>
      <c r="F1851" s="254" t="str">
        <f t="shared" si="178"/>
        <v/>
      </c>
      <c r="G1851" s="255" t="str">
        <f t="shared" si="177"/>
        <v/>
      </c>
      <c r="H1851" s="256" t="str">
        <f t="shared" si="180"/>
        <v/>
      </c>
      <c r="I1851" s="256" t="str">
        <f t="shared" si="181"/>
        <v/>
      </c>
      <c r="J1851" s="256" t="str">
        <f t="shared" si="182"/>
        <v/>
      </c>
    </row>
    <row r="1852" spans="2:10" ht="15.75" x14ac:dyDescent="0.3">
      <c r="B1852" s="60"/>
      <c r="C1852" s="62"/>
      <c r="D1852" s="62"/>
      <c r="E1852" s="254" t="str">
        <f t="shared" si="179"/>
        <v/>
      </c>
      <c r="F1852" s="254" t="str">
        <f t="shared" si="178"/>
        <v/>
      </c>
      <c r="G1852" s="255" t="str">
        <f t="shared" si="177"/>
        <v/>
      </c>
      <c r="H1852" s="256" t="str">
        <f t="shared" si="180"/>
        <v/>
      </c>
      <c r="I1852" s="256" t="str">
        <f t="shared" si="181"/>
        <v/>
      </c>
      <c r="J1852" s="256" t="str">
        <f t="shared" si="182"/>
        <v/>
      </c>
    </row>
    <row r="1853" spans="2:10" ht="15.75" x14ac:dyDescent="0.3">
      <c r="B1853" s="60"/>
      <c r="C1853" s="62"/>
      <c r="D1853" s="62"/>
      <c r="E1853" s="254" t="str">
        <f t="shared" si="179"/>
        <v/>
      </c>
      <c r="F1853" s="254" t="str">
        <f t="shared" si="178"/>
        <v/>
      </c>
      <c r="G1853" s="255" t="str">
        <f t="shared" si="177"/>
        <v/>
      </c>
      <c r="H1853" s="256" t="str">
        <f t="shared" si="180"/>
        <v/>
      </c>
      <c r="I1853" s="256" t="str">
        <f t="shared" si="181"/>
        <v/>
      </c>
      <c r="J1853" s="256" t="str">
        <f t="shared" si="182"/>
        <v/>
      </c>
    </row>
    <row r="1854" spans="2:10" ht="15.75" x14ac:dyDescent="0.3">
      <c r="B1854" s="60"/>
      <c r="C1854" s="62"/>
      <c r="D1854" s="62"/>
      <c r="E1854" s="254" t="str">
        <f t="shared" si="179"/>
        <v/>
      </c>
      <c r="F1854" s="254" t="str">
        <f t="shared" si="178"/>
        <v/>
      </c>
      <c r="G1854" s="255" t="str">
        <f t="shared" si="177"/>
        <v/>
      </c>
      <c r="H1854" s="256" t="str">
        <f t="shared" si="180"/>
        <v/>
      </c>
      <c r="I1854" s="256" t="str">
        <f t="shared" si="181"/>
        <v/>
      </c>
      <c r="J1854" s="256" t="str">
        <f t="shared" si="182"/>
        <v/>
      </c>
    </row>
    <row r="1855" spans="2:10" ht="15.75" x14ac:dyDescent="0.3">
      <c r="B1855" s="60"/>
      <c r="C1855" s="62"/>
      <c r="D1855" s="62"/>
      <c r="E1855" s="254" t="str">
        <f t="shared" si="179"/>
        <v/>
      </c>
      <c r="F1855" s="254" t="str">
        <f t="shared" si="178"/>
        <v/>
      </c>
      <c r="G1855" s="255" t="str">
        <f t="shared" si="177"/>
        <v/>
      </c>
      <c r="H1855" s="256" t="str">
        <f t="shared" si="180"/>
        <v/>
      </c>
      <c r="I1855" s="256" t="str">
        <f t="shared" si="181"/>
        <v/>
      </c>
      <c r="J1855" s="256" t="str">
        <f t="shared" si="182"/>
        <v/>
      </c>
    </row>
    <row r="1856" spans="2:10" ht="15.75" x14ac:dyDescent="0.3">
      <c r="B1856" s="60"/>
      <c r="C1856" s="62"/>
      <c r="D1856" s="62"/>
      <c r="E1856" s="254" t="str">
        <f t="shared" si="179"/>
        <v/>
      </c>
      <c r="F1856" s="254" t="str">
        <f t="shared" si="178"/>
        <v/>
      </c>
      <c r="G1856" s="255" t="str">
        <f t="shared" si="177"/>
        <v/>
      </c>
      <c r="H1856" s="256" t="str">
        <f t="shared" si="180"/>
        <v/>
      </c>
      <c r="I1856" s="256" t="str">
        <f t="shared" si="181"/>
        <v/>
      </c>
      <c r="J1856" s="256" t="str">
        <f t="shared" si="182"/>
        <v/>
      </c>
    </row>
    <row r="1857" spans="2:10" ht="15.75" x14ac:dyDescent="0.3">
      <c r="B1857" s="60"/>
      <c r="C1857" s="62"/>
      <c r="D1857" s="62"/>
      <c r="E1857" s="254" t="str">
        <f t="shared" si="179"/>
        <v/>
      </c>
      <c r="F1857" s="254" t="str">
        <f t="shared" si="178"/>
        <v/>
      </c>
      <c r="G1857" s="255" t="str">
        <f t="shared" si="177"/>
        <v/>
      </c>
      <c r="H1857" s="256" t="str">
        <f t="shared" si="180"/>
        <v/>
      </c>
      <c r="I1857" s="256" t="str">
        <f t="shared" si="181"/>
        <v/>
      </c>
      <c r="J1857" s="256" t="str">
        <f t="shared" si="182"/>
        <v/>
      </c>
    </row>
    <row r="1858" spans="2:10" ht="15.75" x14ac:dyDescent="0.3">
      <c r="B1858" s="60"/>
      <c r="C1858" s="62"/>
      <c r="D1858" s="62"/>
      <c r="E1858" s="254" t="str">
        <f t="shared" si="179"/>
        <v/>
      </c>
      <c r="F1858" s="254" t="str">
        <f t="shared" si="178"/>
        <v/>
      </c>
      <c r="G1858" s="255" t="str">
        <f t="shared" si="177"/>
        <v/>
      </c>
      <c r="H1858" s="256" t="str">
        <f t="shared" si="180"/>
        <v/>
      </c>
      <c r="I1858" s="256" t="str">
        <f t="shared" si="181"/>
        <v/>
      </c>
      <c r="J1858" s="256" t="str">
        <f t="shared" si="182"/>
        <v/>
      </c>
    </row>
    <row r="1859" spans="2:10" ht="15.75" x14ac:dyDescent="0.3">
      <c r="B1859" s="60"/>
      <c r="C1859" s="62"/>
      <c r="D1859" s="62"/>
      <c r="E1859" s="254" t="str">
        <f t="shared" si="179"/>
        <v/>
      </c>
      <c r="F1859" s="254" t="str">
        <f t="shared" si="178"/>
        <v/>
      </c>
      <c r="G1859" s="255" t="str">
        <f t="shared" si="177"/>
        <v/>
      </c>
      <c r="H1859" s="256" t="str">
        <f t="shared" si="180"/>
        <v/>
      </c>
      <c r="I1859" s="256" t="str">
        <f t="shared" si="181"/>
        <v/>
      </c>
      <c r="J1859" s="256" t="str">
        <f t="shared" si="182"/>
        <v/>
      </c>
    </row>
    <row r="1860" spans="2:10" ht="15.75" x14ac:dyDescent="0.3">
      <c r="B1860" s="60"/>
      <c r="C1860" s="62"/>
      <c r="D1860" s="62"/>
      <c r="E1860" s="254" t="str">
        <f t="shared" si="179"/>
        <v/>
      </c>
      <c r="F1860" s="254" t="str">
        <f t="shared" si="178"/>
        <v/>
      </c>
      <c r="G1860" s="255" t="str">
        <f t="shared" si="177"/>
        <v/>
      </c>
      <c r="H1860" s="256" t="str">
        <f t="shared" si="180"/>
        <v/>
      </c>
      <c r="I1860" s="256" t="str">
        <f t="shared" si="181"/>
        <v/>
      </c>
      <c r="J1860" s="256" t="str">
        <f t="shared" si="182"/>
        <v/>
      </c>
    </row>
    <row r="1861" spans="2:10" ht="15.75" x14ac:dyDescent="0.3">
      <c r="B1861" s="60"/>
      <c r="C1861" s="62"/>
      <c r="D1861" s="62"/>
      <c r="E1861" s="254" t="str">
        <f t="shared" si="179"/>
        <v/>
      </c>
      <c r="F1861" s="254" t="str">
        <f t="shared" si="178"/>
        <v/>
      </c>
      <c r="G1861" s="255" t="str">
        <f t="shared" si="177"/>
        <v/>
      </c>
      <c r="H1861" s="256" t="str">
        <f t="shared" si="180"/>
        <v/>
      </c>
      <c r="I1861" s="256" t="str">
        <f t="shared" si="181"/>
        <v/>
      </c>
      <c r="J1861" s="256" t="str">
        <f t="shared" si="182"/>
        <v/>
      </c>
    </row>
    <row r="1862" spans="2:10" ht="15.75" x14ac:dyDescent="0.3">
      <c r="B1862" s="60"/>
      <c r="C1862" s="62"/>
      <c r="D1862" s="62"/>
      <c r="E1862" s="254" t="str">
        <f t="shared" si="179"/>
        <v/>
      </c>
      <c r="F1862" s="254" t="str">
        <f t="shared" si="178"/>
        <v/>
      </c>
      <c r="G1862" s="255" t="str">
        <f t="shared" si="177"/>
        <v/>
      </c>
      <c r="H1862" s="256" t="str">
        <f t="shared" si="180"/>
        <v/>
      </c>
      <c r="I1862" s="256" t="str">
        <f t="shared" si="181"/>
        <v/>
      </c>
      <c r="J1862" s="256" t="str">
        <f t="shared" si="182"/>
        <v/>
      </c>
    </row>
    <row r="1863" spans="2:10" ht="15.75" x14ac:dyDescent="0.3">
      <c r="B1863" s="60"/>
      <c r="C1863" s="62"/>
      <c r="D1863" s="62"/>
      <c r="E1863" s="254" t="str">
        <f t="shared" si="179"/>
        <v/>
      </c>
      <c r="F1863" s="254" t="str">
        <f t="shared" si="178"/>
        <v/>
      </c>
      <c r="G1863" s="255" t="str">
        <f t="shared" si="177"/>
        <v/>
      </c>
      <c r="H1863" s="256" t="str">
        <f t="shared" si="180"/>
        <v/>
      </c>
      <c r="I1863" s="256" t="str">
        <f t="shared" si="181"/>
        <v/>
      </c>
      <c r="J1863" s="256" t="str">
        <f t="shared" si="182"/>
        <v/>
      </c>
    </row>
    <row r="1864" spans="2:10" ht="15.75" x14ac:dyDescent="0.3">
      <c r="B1864" s="60"/>
      <c r="C1864" s="62"/>
      <c r="D1864" s="62"/>
      <c r="E1864" s="254" t="str">
        <f t="shared" si="179"/>
        <v/>
      </c>
      <c r="F1864" s="254" t="str">
        <f t="shared" si="178"/>
        <v/>
      </c>
      <c r="G1864" s="255" t="str">
        <f t="shared" si="177"/>
        <v/>
      </c>
      <c r="H1864" s="256" t="str">
        <f t="shared" si="180"/>
        <v/>
      </c>
      <c r="I1864" s="256" t="str">
        <f t="shared" si="181"/>
        <v/>
      </c>
      <c r="J1864" s="256" t="str">
        <f t="shared" si="182"/>
        <v/>
      </c>
    </row>
    <row r="1865" spans="2:10" ht="15.75" x14ac:dyDescent="0.3">
      <c r="B1865" s="60"/>
      <c r="C1865" s="62"/>
      <c r="D1865" s="62"/>
      <c r="E1865" s="254" t="str">
        <f t="shared" si="179"/>
        <v/>
      </c>
      <c r="F1865" s="254" t="str">
        <f t="shared" si="178"/>
        <v/>
      </c>
      <c r="G1865" s="255" t="str">
        <f t="shared" ref="G1865:G1928" si="183">+IF(AND(B1866&lt;&gt;"",$F$5&gt;B1865),B1866-B1865,"")</f>
        <v/>
      </c>
      <c r="H1865" s="256" t="str">
        <f t="shared" si="180"/>
        <v/>
      </c>
      <c r="I1865" s="256" t="str">
        <f t="shared" si="181"/>
        <v/>
      </c>
      <c r="J1865" s="256" t="str">
        <f t="shared" si="182"/>
        <v/>
      </c>
    </row>
    <row r="1866" spans="2:10" ht="15.75" x14ac:dyDescent="0.3">
      <c r="B1866" s="60"/>
      <c r="C1866" s="62"/>
      <c r="D1866" s="62"/>
      <c r="E1866" s="254" t="str">
        <f t="shared" si="179"/>
        <v/>
      </c>
      <c r="F1866" s="254" t="str">
        <f t="shared" si="178"/>
        <v/>
      </c>
      <c r="G1866" s="255" t="str">
        <f t="shared" si="183"/>
        <v/>
      </c>
      <c r="H1866" s="256" t="str">
        <f t="shared" si="180"/>
        <v/>
      </c>
      <c r="I1866" s="256" t="str">
        <f t="shared" si="181"/>
        <v/>
      </c>
      <c r="J1866" s="256" t="str">
        <f t="shared" si="182"/>
        <v/>
      </c>
    </row>
    <row r="1867" spans="2:10" ht="15.75" x14ac:dyDescent="0.3">
      <c r="B1867" s="60"/>
      <c r="C1867" s="62"/>
      <c r="D1867" s="62"/>
      <c r="E1867" s="254" t="str">
        <f t="shared" si="179"/>
        <v/>
      </c>
      <c r="F1867" s="254" t="str">
        <f t="shared" si="178"/>
        <v/>
      </c>
      <c r="G1867" s="255" t="str">
        <f t="shared" si="183"/>
        <v/>
      </c>
      <c r="H1867" s="256" t="str">
        <f t="shared" si="180"/>
        <v/>
      </c>
      <c r="I1867" s="256" t="str">
        <f t="shared" si="181"/>
        <v/>
      </c>
      <c r="J1867" s="256" t="str">
        <f t="shared" si="182"/>
        <v/>
      </c>
    </row>
    <row r="1868" spans="2:10" ht="15.75" x14ac:dyDescent="0.3">
      <c r="B1868" s="60"/>
      <c r="C1868" s="62"/>
      <c r="D1868" s="62"/>
      <c r="E1868" s="254" t="str">
        <f t="shared" si="179"/>
        <v/>
      </c>
      <c r="F1868" s="254" t="str">
        <f t="shared" si="178"/>
        <v/>
      </c>
      <c r="G1868" s="255" t="str">
        <f t="shared" si="183"/>
        <v/>
      </c>
      <c r="H1868" s="256" t="str">
        <f t="shared" si="180"/>
        <v/>
      </c>
      <c r="I1868" s="256" t="str">
        <f t="shared" si="181"/>
        <v/>
      </c>
      <c r="J1868" s="256" t="str">
        <f t="shared" si="182"/>
        <v/>
      </c>
    </row>
    <row r="1869" spans="2:10" ht="15.75" x14ac:dyDescent="0.3">
      <c r="B1869" s="60"/>
      <c r="C1869" s="62"/>
      <c r="D1869" s="62"/>
      <c r="E1869" s="254" t="str">
        <f t="shared" si="179"/>
        <v/>
      </c>
      <c r="F1869" s="254" t="str">
        <f t="shared" si="178"/>
        <v/>
      </c>
      <c r="G1869" s="255" t="str">
        <f t="shared" si="183"/>
        <v/>
      </c>
      <c r="H1869" s="256" t="str">
        <f t="shared" si="180"/>
        <v/>
      </c>
      <c r="I1869" s="256" t="str">
        <f t="shared" si="181"/>
        <v/>
      </c>
      <c r="J1869" s="256" t="str">
        <f t="shared" si="182"/>
        <v/>
      </c>
    </row>
    <row r="1870" spans="2:10" ht="15.75" x14ac:dyDescent="0.3">
      <c r="B1870" s="60"/>
      <c r="C1870" s="62"/>
      <c r="D1870" s="62"/>
      <c r="E1870" s="254" t="str">
        <f t="shared" si="179"/>
        <v/>
      </c>
      <c r="F1870" s="254" t="str">
        <f t="shared" si="178"/>
        <v/>
      </c>
      <c r="G1870" s="255" t="str">
        <f t="shared" si="183"/>
        <v/>
      </c>
      <c r="H1870" s="256" t="str">
        <f t="shared" si="180"/>
        <v/>
      </c>
      <c r="I1870" s="256" t="str">
        <f t="shared" si="181"/>
        <v/>
      </c>
      <c r="J1870" s="256" t="str">
        <f t="shared" si="182"/>
        <v/>
      </c>
    </row>
    <row r="1871" spans="2:10" ht="15.75" x14ac:dyDescent="0.3">
      <c r="B1871" s="60"/>
      <c r="C1871" s="62"/>
      <c r="D1871" s="62"/>
      <c r="E1871" s="254" t="str">
        <f t="shared" si="179"/>
        <v/>
      </c>
      <c r="F1871" s="254" t="str">
        <f t="shared" si="178"/>
        <v/>
      </c>
      <c r="G1871" s="255" t="str">
        <f t="shared" si="183"/>
        <v/>
      </c>
      <c r="H1871" s="256" t="str">
        <f t="shared" si="180"/>
        <v/>
      </c>
      <c r="I1871" s="256" t="str">
        <f t="shared" si="181"/>
        <v/>
      </c>
      <c r="J1871" s="256" t="str">
        <f t="shared" si="182"/>
        <v/>
      </c>
    </row>
    <row r="1872" spans="2:10" ht="15.75" x14ac:dyDescent="0.3">
      <c r="B1872" s="60"/>
      <c r="C1872" s="62"/>
      <c r="D1872" s="62"/>
      <c r="E1872" s="254" t="str">
        <f t="shared" si="179"/>
        <v/>
      </c>
      <c r="F1872" s="254" t="str">
        <f t="shared" ref="F1872:F1935" si="184">+IFERROR(IF(E1872&gt;$H$5,E1872-$H$5,""),"")</f>
        <v/>
      </c>
      <c r="G1872" s="255" t="str">
        <f t="shared" si="183"/>
        <v/>
      </c>
      <c r="H1872" s="256" t="str">
        <f t="shared" si="180"/>
        <v/>
      </c>
      <c r="I1872" s="256" t="str">
        <f t="shared" si="181"/>
        <v/>
      </c>
      <c r="J1872" s="256" t="str">
        <f t="shared" si="182"/>
        <v/>
      </c>
    </row>
    <row r="1873" spans="2:10" ht="15.75" x14ac:dyDescent="0.3">
      <c r="B1873" s="60"/>
      <c r="C1873" s="62"/>
      <c r="D1873" s="62"/>
      <c r="E1873" s="254" t="str">
        <f t="shared" si="179"/>
        <v/>
      </c>
      <c r="F1873" s="254" t="str">
        <f t="shared" si="184"/>
        <v/>
      </c>
      <c r="G1873" s="255" t="str">
        <f t="shared" si="183"/>
        <v/>
      </c>
      <c r="H1873" s="256" t="str">
        <f t="shared" si="180"/>
        <v/>
      </c>
      <c r="I1873" s="256" t="str">
        <f t="shared" si="181"/>
        <v/>
      </c>
      <c r="J1873" s="256" t="str">
        <f t="shared" si="182"/>
        <v/>
      </c>
    </row>
    <row r="1874" spans="2:10" ht="15.75" x14ac:dyDescent="0.3">
      <c r="B1874" s="60"/>
      <c r="C1874" s="62"/>
      <c r="D1874" s="62"/>
      <c r="E1874" s="254" t="str">
        <f t="shared" si="179"/>
        <v/>
      </c>
      <c r="F1874" s="254" t="str">
        <f t="shared" si="184"/>
        <v/>
      </c>
      <c r="G1874" s="255" t="str">
        <f t="shared" si="183"/>
        <v/>
      </c>
      <c r="H1874" s="256" t="str">
        <f t="shared" si="180"/>
        <v/>
      </c>
      <c r="I1874" s="256" t="str">
        <f t="shared" si="181"/>
        <v/>
      </c>
      <c r="J1874" s="256" t="str">
        <f t="shared" si="182"/>
        <v/>
      </c>
    </row>
    <row r="1875" spans="2:10" ht="15.75" x14ac:dyDescent="0.3">
      <c r="B1875" s="60"/>
      <c r="C1875" s="62"/>
      <c r="D1875" s="62"/>
      <c r="E1875" s="254" t="str">
        <f t="shared" ref="E1875:E1938" si="185">+IF(C1875&lt;&gt;"",E1874+C1875-D1875,"")</f>
        <v/>
      </c>
      <c r="F1875" s="254" t="str">
        <f t="shared" si="184"/>
        <v/>
      </c>
      <c r="G1875" s="255" t="str">
        <f t="shared" si="183"/>
        <v/>
      </c>
      <c r="H1875" s="256" t="str">
        <f t="shared" ref="H1875:H1938" si="186">+IFERROR(IF(G1875&lt;&gt;0,F1875*G1875,0),"")</f>
        <v/>
      </c>
      <c r="I1875" s="256" t="str">
        <f t="shared" ref="I1875:I1938" si="187">+IFERROR((G1875*F1875*$I$5)/36500,"")</f>
        <v/>
      </c>
      <c r="J1875" s="256" t="str">
        <f t="shared" ref="J1875:J1938" si="188">+IFERROR(J1874+I1875,"")</f>
        <v/>
      </c>
    </row>
    <row r="1876" spans="2:10" ht="15.75" x14ac:dyDescent="0.3">
      <c r="B1876" s="60"/>
      <c r="C1876" s="62"/>
      <c r="D1876" s="62"/>
      <c r="E1876" s="254" t="str">
        <f t="shared" si="185"/>
        <v/>
      </c>
      <c r="F1876" s="254" t="str">
        <f t="shared" si="184"/>
        <v/>
      </c>
      <c r="G1876" s="255" t="str">
        <f t="shared" si="183"/>
        <v/>
      </c>
      <c r="H1876" s="256" t="str">
        <f t="shared" si="186"/>
        <v/>
      </c>
      <c r="I1876" s="256" t="str">
        <f t="shared" si="187"/>
        <v/>
      </c>
      <c r="J1876" s="256" t="str">
        <f t="shared" si="188"/>
        <v/>
      </c>
    </row>
    <row r="1877" spans="2:10" ht="15.75" x14ac:dyDescent="0.3">
      <c r="B1877" s="60"/>
      <c r="C1877" s="62"/>
      <c r="D1877" s="62"/>
      <c r="E1877" s="254" t="str">
        <f t="shared" si="185"/>
        <v/>
      </c>
      <c r="F1877" s="254" t="str">
        <f t="shared" si="184"/>
        <v/>
      </c>
      <c r="G1877" s="255" t="str">
        <f t="shared" si="183"/>
        <v/>
      </c>
      <c r="H1877" s="256" t="str">
        <f t="shared" si="186"/>
        <v/>
      </c>
      <c r="I1877" s="256" t="str">
        <f t="shared" si="187"/>
        <v/>
      </c>
      <c r="J1877" s="256" t="str">
        <f t="shared" si="188"/>
        <v/>
      </c>
    </row>
    <row r="1878" spans="2:10" ht="15.75" x14ac:dyDescent="0.3">
      <c r="B1878" s="60"/>
      <c r="C1878" s="62"/>
      <c r="D1878" s="62"/>
      <c r="E1878" s="254" t="str">
        <f t="shared" si="185"/>
        <v/>
      </c>
      <c r="F1878" s="254" t="str">
        <f t="shared" si="184"/>
        <v/>
      </c>
      <c r="G1878" s="255" t="str">
        <f t="shared" si="183"/>
        <v/>
      </c>
      <c r="H1878" s="256" t="str">
        <f t="shared" si="186"/>
        <v/>
      </c>
      <c r="I1878" s="256" t="str">
        <f t="shared" si="187"/>
        <v/>
      </c>
      <c r="J1878" s="256" t="str">
        <f t="shared" si="188"/>
        <v/>
      </c>
    </row>
    <row r="1879" spans="2:10" ht="15.75" x14ac:dyDescent="0.3">
      <c r="B1879" s="60"/>
      <c r="C1879" s="62"/>
      <c r="D1879" s="62"/>
      <c r="E1879" s="254" t="str">
        <f t="shared" si="185"/>
        <v/>
      </c>
      <c r="F1879" s="254" t="str">
        <f t="shared" si="184"/>
        <v/>
      </c>
      <c r="G1879" s="255" t="str">
        <f t="shared" si="183"/>
        <v/>
      </c>
      <c r="H1879" s="256" t="str">
        <f t="shared" si="186"/>
        <v/>
      </c>
      <c r="I1879" s="256" t="str">
        <f t="shared" si="187"/>
        <v/>
      </c>
      <c r="J1879" s="256" t="str">
        <f t="shared" si="188"/>
        <v/>
      </c>
    </row>
    <row r="1880" spans="2:10" ht="15.75" x14ac:dyDescent="0.3">
      <c r="B1880" s="60"/>
      <c r="C1880" s="62"/>
      <c r="D1880" s="62"/>
      <c r="E1880" s="254" t="str">
        <f t="shared" si="185"/>
        <v/>
      </c>
      <c r="F1880" s="254" t="str">
        <f t="shared" si="184"/>
        <v/>
      </c>
      <c r="G1880" s="255" t="str">
        <f t="shared" si="183"/>
        <v/>
      </c>
      <c r="H1880" s="256" t="str">
        <f t="shared" si="186"/>
        <v/>
      </c>
      <c r="I1880" s="256" t="str">
        <f t="shared" si="187"/>
        <v/>
      </c>
      <c r="J1880" s="256" t="str">
        <f t="shared" si="188"/>
        <v/>
      </c>
    </row>
    <row r="1881" spans="2:10" ht="15.75" x14ac:dyDescent="0.3">
      <c r="B1881" s="60"/>
      <c r="C1881" s="62"/>
      <c r="D1881" s="62"/>
      <c r="E1881" s="254" t="str">
        <f t="shared" si="185"/>
        <v/>
      </c>
      <c r="F1881" s="254" t="str">
        <f t="shared" si="184"/>
        <v/>
      </c>
      <c r="G1881" s="255" t="str">
        <f t="shared" si="183"/>
        <v/>
      </c>
      <c r="H1881" s="256" t="str">
        <f t="shared" si="186"/>
        <v/>
      </c>
      <c r="I1881" s="256" t="str">
        <f t="shared" si="187"/>
        <v/>
      </c>
      <c r="J1881" s="256" t="str">
        <f t="shared" si="188"/>
        <v/>
      </c>
    </row>
    <row r="1882" spans="2:10" ht="15.75" x14ac:dyDescent="0.3">
      <c r="B1882" s="60"/>
      <c r="C1882" s="62"/>
      <c r="D1882" s="62"/>
      <c r="E1882" s="254" t="str">
        <f t="shared" si="185"/>
        <v/>
      </c>
      <c r="F1882" s="254" t="str">
        <f t="shared" si="184"/>
        <v/>
      </c>
      <c r="G1882" s="255" t="str">
        <f t="shared" si="183"/>
        <v/>
      </c>
      <c r="H1882" s="256" t="str">
        <f t="shared" si="186"/>
        <v/>
      </c>
      <c r="I1882" s="256" t="str">
        <f t="shared" si="187"/>
        <v/>
      </c>
      <c r="J1882" s="256" t="str">
        <f t="shared" si="188"/>
        <v/>
      </c>
    </row>
    <row r="1883" spans="2:10" ht="15.75" x14ac:dyDescent="0.3">
      <c r="B1883" s="60"/>
      <c r="C1883" s="62"/>
      <c r="D1883" s="62"/>
      <c r="E1883" s="254" t="str">
        <f t="shared" si="185"/>
        <v/>
      </c>
      <c r="F1883" s="254" t="str">
        <f t="shared" si="184"/>
        <v/>
      </c>
      <c r="G1883" s="255" t="str">
        <f t="shared" si="183"/>
        <v/>
      </c>
      <c r="H1883" s="256" t="str">
        <f t="shared" si="186"/>
        <v/>
      </c>
      <c r="I1883" s="256" t="str">
        <f t="shared" si="187"/>
        <v/>
      </c>
      <c r="J1883" s="256" t="str">
        <f t="shared" si="188"/>
        <v/>
      </c>
    </row>
    <row r="1884" spans="2:10" ht="15.75" x14ac:dyDescent="0.3">
      <c r="B1884" s="60"/>
      <c r="C1884" s="62"/>
      <c r="D1884" s="62"/>
      <c r="E1884" s="254" t="str">
        <f t="shared" si="185"/>
        <v/>
      </c>
      <c r="F1884" s="254" t="str">
        <f t="shared" si="184"/>
        <v/>
      </c>
      <c r="G1884" s="255" t="str">
        <f t="shared" si="183"/>
        <v/>
      </c>
      <c r="H1884" s="256" t="str">
        <f t="shared" si="186"/>
        <v/>
      </c>
      <c r="I1884" s="256" t="str">
        <f t="shared" si="187"/>
        <v/>
      </c>
      <c r="J1884" s="256" t="str">
        <f t="shared" si="188"/>
        <v/>
      </c>
    </row>
    <row r="1885" spans="2:10" ht="15.75" x14ac:dyDescent="0.3">
      <c r="B1885" s="60"/>
      <c r="C1885" s="62"/>
      <c r="D1885" s="62"/>
      <c r="E1885" s="254" t="str">
        <f t="shared" si="185"/>
        <v/>
      </c>
      <c r="F1885" s="254" t="str">
        <f t="shared" si="184"/>
        <v/>
      </c>
      <c r="G1885" s="255" t="str">
        <f t="shared" si="183"/>
        <v/>
      </c>
      <c r="H1885" s="256" t="str">
        <f t="shared" si="186"/>
        <v/>
      </c>
      <c r="I1885" s="256" t="str">
        <f t="shared" si="187"/>
        <v/>
      </c>
      <c r="J1885" s="256" t="str">
        <f t="shared" si="188"/>
        <v/>
      </c>
    </row>
    <row r="1886" spans="2:10" ht="15.75" x14ac:dyDescent="0.3">
      <c r="B1886" s="60"/>
      <c r="C1886" s="62"/>
      <c r="D1886" s="62"/>
      <c r="E1886" s="254" t="str">
        <f t="shared" si="185"/>
        <v/>
      </c>
      <c r="F1886" s="254" t="str">
        <f t="shared" si="184"/>
        <v/>
      </c>
      <c r="G1886" s="255" t="str">
        <f t="shared" si="183"/>
        <v/>
      </c>
      <c r="H1886" s="256" t="str">
        <f t="shared" si="186"/>
        <v/>
      </c>
      <c r="I1886" s="256" t="str">
        <f t="shared" si="187"/>
        <v/>
      </c>
      <c r="J1886" s="256" t="str">
        <f t="shared" si="188"/>
        <v/>
      </c>
    </row>
    <row r="1887" spans="2:10" ht="15.75" x14ac:dyDescent="0.3">
      <c r="B1887" s="60"/>
      <c r="C1887" s="62"/>
      <c r="D1887" s="62"/>
      <c r="E1887" s="254" t="str">
        <f t="shared" si="185"/>
        <v/>
      </c>
      <c r="F1887" s="254" t="str">
        <f t="shared" si="184"/>
        <v/>
      </c>
      <c r="G1887" s="255" t="str">
        <f t="shared" si="183"/>
        <v/>
      </c>
      <c r="H1887" s="256" t="str">
        <f t="shared" si="186"/>
        <v/>
      </c>
      <c r="I1887" s="256" t="str">
        <f t="shared" si="187"/>
        <v/>
      </c>
      <c r="J1887" s="256" t="str">
        <f t="shared" si="188"/>
        <v/>
      </c>
    </row>
    <row r="1888" spans="2:10" ht="15.75" x14ac:dyDescent="0.3">
      <c r="B1888" s="60"/>
      <c r="C1888" s="62"/>
      <c r="D1888" s="62"/>
      <c r="E1888" s="254" t="str">
        <f t="shared" si="185"/>
        <v/>
      </c>
      <c r="F1888" s="254" t="str">
        <f t="shared" si="184"/>
        <v/>
      </c>
      <c r="G1888" s="255" t="str">
        <f t="shared" si="183"/>
        <v/>
      </c>
      <c r="H1888" s="256" t="str">
        <f t="shared" si="186"/>
        <v/>
      </c>
      <c r="I1888" s="256" t="str">
        <f t="shared" si="187"/>
        <v/>
      </c>
      <c r="J1888" s="256" t="str">
        <f t="shared" si="188"/>
        <v/>
      </c>
    </row>
    <row r="1889" spans="2:10" ht="15.75" x14ac:dyDescent="0.3">
      <c r="B1889" s="60"/>
      <c r="C1889" s="62"/>
      <c r="D1889" s="62"/>
      <c r="E1889" s="254" t="str">
        <f t="shared" si="185"/>
        <v/>
      </c>
      <c r="F1889" s="254" t="str">
        <f t="shared" si="184"/>
        <v/>
      </c>
      <c r="G1889" s="255" t="str">
        <f t="shared" si="183"/>
        <v/>
      </c>
      <c r="H1889" s="256" t="str">
        <f t="shared" si="186"/>
        <v/>
      </c>
      <c r="I1889" s="256" t="str">
        <f t="shared" si="187"/>
        <v/>
      </c>
      <c r="J1889" s="256" t="str">
        <f t="shared" si="188"/>
        <v/>
      </c>
    </row>
    <row r="1890" spans="2:10" ht="15.75" x14ac:dyDescent="0.3">
      <c r="B1890" s="60"/>
      <c r="C1890" s="62"/>
      <c r="D1890" s="62"/>
      <c r="E1890" s="254" t="str">
        <f t="shared" si="185"/>
        <v/>
      </c>
      <c r="F1890" s="254" t="str">
        <f t="shared" si="184"/>
        <v/>
      </c>
      <c r="G1890" s="255" t="str">
        <f t="shared" si="183"/>
        <v/>
      </c>
      <c r="H1890" s="256" t="str">
        <f t="shared" si="186"/>
        <v/>
      </c>
      <c r="I1890" s="256" t="str">
        <f t="shared" si="187"/>
        <v/>
      </c>
      <c r="J1890" s="256" t="str">
        <f t="shared" si="188"/>
        <v/>
      </c>
    </row>
    <row r="1891" spans="2:10" ht="15.75" x14ac:dyDescent="0.3">
      <c r="B1891" s="60"/>
      <c r="C1891" s="62"/>
      <c r="D1891" s="62"/>
      <c r="E1891" s="254" t="str">
        <f t="shared" si="185"/>
        <v/>
      </c>
      <c r="F1891" s="254" t="str">
        <f t="shared" si="184"/>
        <v/>
      </c>
      <c r="G1891" s="255" t="str">
        <f t="shared" si="183"/>
        <v/>
      </c>
      <c r="H1891" s="256" t="str">
        <f t="shared" si="186"/>
        <v/>
      </c>
      <c r="I1891" s="256" t="str">
        <f t="shared" si="187"/>
        <v/>
      </c>
      <c r="J1891" s="256" t="str">
        <f t="shared" si="188"/>
        <v/>
      </c>
    </row>
    <row r="1892" spans="2:10" ht="15.75" x14ac:dyDescent="0.3">
      <c r="B1892" s="60"/>
      <c r="C1892" s="62"/>
      <c r="D1892" s="62"/>
      <c r="E1892" s="254" t="str">
        <f t="shared" si="185"/>
        <v/>
      </c>
      <c r="F1892" s="254" t="str">
        <f t="shared" si="184"/>
        <v/>
      </c>
      <c r="G1892" s="255" t="str">
        <f t="shared" si="183"/>
        <v/>
      </c>
      <c r="H1892" s="256" t="str">
        <f t="shared" si="186"/>
        <v/>
      </c>
      <c r="I1892" s="256" t="str">
        <f t="shared" si="187"/>
        <v/>
      </c>
      <c r="J1892" s="256" t="str">
        <f t="shared" si="188"/>
        <v/>
      </c>
    </row>
    <row r="1893" spans="2:10" ht="15.75" x14ac:dyDescent="0.3">
      <c r="B1893" s="60"/>
      <c r="C1893" s="62"/>
      <c r="D1893" s="62"/>
      <c r="E1893" s="254" t="str">
        <f t="shared" si="185"/>
        <v/>
      </c>
      <c r="F1893" s="254" t="str">
        <f t="shared" si="184"/>
        <v/>
      </c>
      <c r="G1893" s="255" t="str">
        <f t="shared" si="183"/>
        <v/>
      </c>
      <c r="H1893" s="256" t="str">
        <f t="shared" si="186"/>
        <v/>
      </c>
      <c r="I1893" s="256" t="str">
        <f t="shared" si="187"/>
        <v/>
      </c>
      <c r="J1893" s="256" t="str">
        <f t="shared" si="188"/>
        <v/>
      </c>
    </row>
    <row r="1894" spans="2:10" ht="15.75" x14ac:dyDescent="0.3">
      <c r="B1894" s="60"/>
      <c r="C1894" s="62"/>
      <c r="D1894" s="62"/>
      <c r="E1894" s="254" t="str">
        <f t="shared" si="185"/>
        <v/>
      </c>
      <c r="F1894" s="254" t="str">
        <f t="shared" si="184"/>
        <v/>
      </c>
      <c r="G1894" s="255" t="str">
        <f t="shared" si="183"/>
        <v/>
      </c>
      <c r="H1894" s="256" t="str">
        <f t="shared" si="186"/>
        <v/>
      </c>
      <c r="I1894" s="256" t="str">
        <f t="shared" si="187"/>
        <v/>
      </c>
      <c r="J1894" s="256" t="str">
        <f t="shared" si="188"/>
        <v/>
      </c>
    </row>
    <row r="1895" spans="2:10" ht="15.75" x14ac:dyDescent="0.3">
      <c r="B1895" s="60"/>
      <c r="C1895" s="62"/>
      <c r="D1895" s="62"/>
      <c r="E1895" s="254" t="str">
        <f t="shared" si="185"/>
        <v/>
      </c>
      <c r="F1895" s="254" t="str">
        <f t="shared" si="184"/>
        <v/>
      </c>
      <c r="G1895" s="255" t="str">
        <f t="shared" si="183"/>
        <v/>
      </c>
      <c r="H1895" s="256" t="str">
        <f t="shared" si="186"/>
        <v/>
      </c>
      <c r="I1895" s="256" t="str">
        <f t="shared" si="187"/>
        <v/>
      </c>
      <c r="J1895" s="256" t="str">
        <f t="shared" si="188"/>
        <v/>
      </c>
    </row>
    <row r="1896" spans="2:10" ht="15.75" x14ac:dyDescent="0.3">
      <c r="B1896" s="60"/>
      <c r="C1896" s="62"/>
      <c r="D1896" s="62"/>
      <c r="E1896" s="254" t="str">
        <f t="shared" si="185"/>
        <v/>
      </c>
      <c r="F1896" s="254" t="str">
        <f t="shared" si="184"/>
        <v/>
      </c>
      <c r="G1896" s="255" t="str">
        <f t="shared" si="183"/>
        <v/>
      </c>
      <c r="H1896" s="256" t="str">
        <f t="shared" si="186"/>
        <v/>
      </c>
      <c r="I1896" s="256" t="str">
        <f t="shared" si="187"/>
        <v/>
      </c>
      <c r="J1896" s="256" t="str">
        <f t="shared" si="188"/>
        <v/>
      </c>
    </row>
    <row r="1897" spans="2:10" ht="15.75" x14ac:dyDescent="0.3">
      <c r="B1897" s="60"/>
      <c r="C1897" s="62"/>
      <c r="D1897" s="62"/>
      <c r="E1897" s="254" t="str">
        <f t="shared" si="185"/>
        <v/>
      </c>
      <c r="F1897" s="254" t="str">
        <f t="shared" si="184"/>
        <v/>
      </c>
      <c r="G1897" s="255" t="str">
        <f t="shared" si="183"/>
        <v/>
      </c>
      <c r="H1897" s="256" t="str">
        <f t="shared" si="186"/>
        <v/>
      </c>
      <c r="I1897" s="256" t="str">
        <f t="shared" si="187"/>
        <v/>
      </c>
      <c r="J1897" s="256" t="str">
        <f t="shared" si="188"/>
        <v/>
      </c>
    </row>
    <row r="1898" spans="2:10" ht="15.75" x14ac:dyDescent="0.3">
      <c r="B1898" s="60"/>
      <c r="C1898" s="62"/>
      <c r="D1898" s="62"/>
      <c r="E1898" s="254" t="str">
        <f t="shared" si="185"/>
        <v/>
      </c>
      <c r="F1898" s="254" t="str">
        <f t="shared" si="184"/>
        <v/>
      </c>
      <c r="G1898" s="255" t="str">
        <f t="shared" si="183"/>
        <v/>
      </c>
      <c r="H1898" s="256" t="str">
        <f t="shared" si="186"/>
        <v/>
      </c>
      <c r="I1898" s="256" t="str">
        <f t="shared" si="187"/>
        <v/>
      </c>
      <c r="J1898" s="256" t="str">
        <f t="shared" si="188"/>
        <v/>
      </c>
    </row>
    <row r="1899" spans="2:10" ht="15.75" x14ac:dyDescent="0.3">
      <c r="B1899" s="60"/>
      <c r="C1899" s="62"/>
      <c r="D1899" s="62"/>
      <c r="E1899" s="254" t="str">
        <f t="shared" si="185"/>
        <v/>
      </c>
      <c r="F1899" s="254" t="str">
        <f t="shared" si="184"/>
        <v/>
      </c>
      <c r="G1899" s="255" t="str">
        <f t="shared" si="183"/>
        <v/>
      </c>
      <c r="H1899" s="256" t="str">
        <f t="shared" si="186"/>
        <v/>
      </c>
      <c r="I1899" s="256" t="str">
        <f t="shared" si="187"/>
        <v/>
      </c>
      <c r="J1899" s="256" t="str">
        <f t="shared" si="188"/>
        <v/>
      </c>
    </row>
    <row r="1900" spans="2:10" ht="15.75" x14ac:dyDescent="0.3">
      <c r="B1900" s="60"/>
      <c r="C1900" s="62"/>
      <c r="D1900" s="62"/>
      <c r="E1900" s="254" t="str">
        <f t="shared" si="185"/>
        <v/>
      </c>
      <c r="F1900" s="254" t="str">
        <f t="shared" si="184"/>
        <v/>
      </c>
      <c r="G1900" s="255" t="str">
        <f t="shared" si="183"/>
        <v/>
      </c>
      <c r="H1900" s="256" t="str">
        <f t="shared" si="186"/>
        <v/>
      </c>
      <c r="I1900" s="256" t="str">
        <f t="shared" si="187"/>
        <v/>
      </c>
      <c r="J1900" s="256" t="str">
        <f t="shared" si="188"/>
        <v/>
      </c>
    </row>
    <row r="1901" spans="2:10" ht="15.75" x14ac:dyDescent="0.3">
      <c r="B1901" s="60"/>
      <c r="C1901" s="62"/>
      <c r="D1901" s="62"/>
      <c r="E1901" s="254" t="str">
        <f t="shared" si="185"/>
        <v/>
      </c>
      <c r="F1901" s="254" t="str">
        <f t="shared" si="184"/>
        <v/>
      </c>
      <c r="G1901" s="255" t="str">
        <f t="shared" si="183"/>
        <v/>
      </c>
      <c r="H1901" s="256" t="str">
        <f t="shared" si="186"/>
        <v/>
      </c>
      <c r="I1901" s="256" t="str">
        <f t="shared" si="187"/>
        <v/>
      </c>
      <c r="J1901" s="256" t="str">
        <f t="shared" si="188"/>
        <v/>
      </c>
    </row>
    <row r="1902" spans="2:10" ht="15.75" x14ac:dyDescent="0.3">
      <c r="B1902" s="60"/>
      <c r="C1902" s="62"/>
      <c r="D1902" s="62"/>
      <c r="E1902" s="254" t="str">
        <f t="shared" si="185"/>
        <v/>
      </c>
      <c r="F1902" s="254" t="str">
        <f t="shared" si="184"/>
        <v/>
      </c>
      <c r="G1902" s="255" t="str">
        <f t="shared" si="183"/>
        <v/>
      </c>
      <c r="H1902" s="256" t="str">
        <f t="shared" si="186"/>
        <v/>
      </c>
      <c r="I1902" s="256" t="str">
        <f t="shared" si="187"/>
        <v/>
      </c>
      <c r="J1902" s="256" t="str">
        <f t="shared" si="188"/>
        <v/>
      </c>
    </row>
    <row r="1903" spans="2:10" ht="15.75" x14ac:dyDescent="0.3">
      <c r="B1903" s="60"/>
      <c r="C1903" s="62"/>
      <c r="D1903" s="62"/>
      <c r="E1903" s="254" t="str">
        <f t="shared" si="185"/>
        <v/>
      </c>
      <c r="F1903" s="254" t="str">
        <f t="shared" si="184"/>
        <v/>
      </c>
      <c r="G1903" s="255" t="str">
        <f t="shared" si="183"/>
        <v/>
      </c>
      <c r="H1903" s="256" t="str">
        <f t="shared" si="186"/>
        <v/>
      </c>
      <c r="I1903" s="256" t="str">
        <f t="shared" si="187"/>
        <v/>
      </c>
      <c r="J1903" s="256" t="str">
        <f t="shared" si="188"/>
        <v/>
      </c>
    </row>
    <row r="1904" spans="2:10" ht="15.75" x14ac:dyDescent="0.3">
      <c r="B1904" s="60"/>
      <c r="C1904" s="62"/>
      <c r="D1904" s="62"/>
      <c r="E1904" s="254" t="str">
        <f t="shared" si="185"/>
        <v/>
      </c>
      <c r="F1904" s="254" t="str">
        <f t="shared" si="184"/>
        <v/>
      </c>
      <c r="G1904" s="255" t="str">
        <f t="shared" si="183"/>
        <v/>
      </c>
      <c r="H1904" s="256" t="str">
        <f t="shared" si="186"/>
        <v/>
      </c>
      <c r="I1904" s="256" t="str">
        <f t="shared" si="187"/>
        <v/>
      </c>
      <c r="J1904" s="256" t="str">
        <f t="shared" si="188"/>
        <v/>
      </c>
    </row>
    <row r="1905" spans="2:10" ht="15.75" x14ac:dyDescent="0.3">
      <c r="B1905" s="60"/>
      <c r="C1905" s="62"/>
      <c r="D1905" s="62"/>
      <c r="E1905" s="254" t="str">
        <f t="shared" si="185"/>
        <v/>
      </c>
      <c r="F1905" s="254" t="str">
        <f t="shared" si="184"/>
        <v/>
      </c>
      <c r="G1905" s="255" t="str">
        <f t="shared" si="183"/>
        <v/>
      </c>
      <c r="H1905" s="256" t="str">
        <f t="shared" si="186"/>
        <v/>
      </c>
      <c r="I1905" s="256" t="str">
        <f t="shared" si="187"/>
        <v/>
      </c>
      <c r="J1905" s="256" t="str">
        <f t="shared" si="188"/>
        <v/>
      </c>
    </row>
    <row r="1906" spans="2:10" ht="15.75" x14ac:dyDescent="0.3">
      <c r="B1906" s="60"/>
      <c r="C1906" s="62"/>
      <c r="D1906" s="62"/>
      <c r="E1906" s="254" t="str">
        <f t="shared" si="185"/>
        <v/>
      </c>
      <c r="F1906" s="254" t="str">
        <f t="shared" si="184"/>
        <v/>
      </c>
      <c r="G1906" s="255" t="str">
        <f t="shared" si="183"/>
        <v/>
      </c>
      <c r="H1906" s="256" t="str">
        <f t="shared" si="186"/>
        <v/>
      </c>
      <c r="I1906" s="256" t="str">
        <f t="shared" si="187"/>
        <v/>
      </c>
      <c r="J1906" s="256" t="str">
        <f t="shared" si="188"/>
        <v/>
      </c>
    </row>
    <row r="1907" spans="2:10" ht="15.75" x14ac:dyDescent="0.3">
      <c r="B1907" s="60"/>
      <c r="C1907" s="62"/>
      <c r="D1907" s="62"/>
      <c r="E1907" s="254" t="str">
        <f t="shared" si="185"/>
        <v/>
      </c>
      <c r="F1907" s="254" t="str">
        <f t="shared" si="184"/>
        <v/>
      </c>
      <c r="G1907" s="255" t="str">
        <f t="shared" si="183"/>
        <v/>
      </c>
      <c r="H1907" s="256" t="str">
        <f t="shared" si="186"/>
        <v/>
      </c>
      <c r="I1907" s="256" t="str">
        <f t="shared" si="187"/>
        <v/>
      </c>
      <c r="J1907" s="256" t="str">
        <f t="shared" si="188"/>
        <v/>
      </c>
    </row>
    <row r="1908" spans="2:10" ht="15.75" x14ac:dyDescent="0.3">
      <c r="B1908" s="60"/>
      <c r="C1908" s="62"/>
      <c r="D1908" s="62"/>
      <c r="E1908" s="254" t="str">
        <f t="shared" si="185"/>
        <v/>
      </c>
      <c r="F1908" s="254" t="str">
        <f t="shared" si="184"/>
        <v/>
      </c>
      <c r="G1908" s="255" t="str">
        <f t="shared" si="183"/>
        <v/>
      </c>
      <c r="H1908" s="256" t="str">
        <f t="shared" si="186"/>
        <v/>
      </c>
      <c r="I1908" s="256" t="str">
        <f t="shared" si="187"/>
        <v/>
      </c>
      <c r="J1908" s="256" t="str">
        <f t="shared" si="188"/>
        <v/>
      </c>
    </row>
    <row r="1909" spans="2:10" ht="15.75" x14ac:dyDescent="0.3">
      <c r="B1909" s="60"/>
      <c r="C1909" s="62"/>
      <c r="D1909" s="62"/>
      <c r="E1909" s="254" t="str">
        <f t="shared" si="185"/>
        <v/>
      </c>
      <c r="F1909" s="254" t="str">
        <f t="shared" si="184"/>
        <v/>
      </c>
      <c r="G1909" s="255" t="str">
        <f t="shared" si="183"/>
        <v/>
      </c>
      <c r="H1909" s="256" t="str">
        <f t="shared" si="186"/>
        <v/>
      </c>
      <c r="I1909" s="256" t="str">
        <f t="shared" si="187"/>
        <v/>
      </c>
      <c r="J1909" s="256" t="str">
        <f t="shared" si="188"/>
        <v/>
      </c>
    </row>
    <row r="1910" spans="2:10" ht="15.75" x14ac:dyDescent="0.3">
      <c r="B1910" s="60"/>
      <c r="C1910" s="62"/>
      <c r="D1910" s="62"/>
      <c r="E1910" s="254" t="str">
        <f t="shared" si="185"/>
        <v/>
      </c>
      <c r="F1910" s="254" t="str">
        <f t="shared" si="184"/>
        <v/>
      </c>
      <c r="G1910" s="255" t="str">
        <f t="shared" si="183"/>
        <v/>
      </c>
      <c r="H1910" s="256" t="str">
        <f t="shared" si="186"/>
        <v/>
      </c>
      <c r="I1910" s="256" t="str">
        <f t="shared" si="187"/>
        <v/>
      </c>
      <c r="J1910" s="256" t="str">
        <f t="shared" si="188"/>
        <v/>
      </c>
    </row>
    <row r="1911" spans="2:10" ht="15.75" x14ac:dyDescent="0.3">
      <c r="B1911" s="60"/>
      <c r="C1911" s="62"/>
      <c r="D1911" s="62"/>
      <c r="E1911" s="254" t="str">
        <f t="shared" si="185"/>
        <v/>
      </c>
      <c r="F1911" s="254" t="str">
        <f t="shared" si="184"/>
        <v/>
      </c>
      <c r="G1911" s="255" t="str">
        <f t="shared" si="183"/>
        <v/>
      </c>
      <c r="H1911" s="256" t="str">
        <f t="shared" si="186"/>
        <v/>
      </c>
      <c r="I1911" s="256" t="str">
        <f t="shared" si="187"/>
        <v/>
      </c>
      <c r="J1911" s="256" t="str">
        <f t="shared" si="188"/>
        <v/>
      </c>
    </row>
    <row r="1912" spans="2:10" ht="15.75" x14ac:dyDescent="0.3">
      <c r="B1912" s="60"/>
      <c r="C1912" s="62"/>
      <c r="D1912" s="62"/>
      <c r="E1912" s="254" t="str">
        <f t="shared" si="185"/>
        <v/>
      </c>
      <c r="F1912" s="254" t="str">
        <f t="shared" si="184"/>
        <v/>
      </c>
      <c r="G1912" s="255" t="str">
        <f t="shared" si="183"/>
        <v/>
      </c>
      <c r="H1912" s="256" t="str">
        <f t="shared" si="186"/>
        <v/>
      </c>
      <c r="I1912" s="256" t="str">
        <f t="shared" si="187"/>
        <v/>
      </c>
      <c r="J1912" s="256" t="str">
        <f t="shared" si="188"/>
        <v/>
      </c>
    </row>
    <row r="1913" spans="2:10" ht="15.75" x14ac:dyDescent="0.3">
      <c r="B1913" s="60"/>
      <c r="C1913" s="62"/>
      <c r="D1913" s="62"/>
      <c r="E1913" s="254" t="str">
        <f t="shared" si="185"/>
        <v/>
      </c>
      <c r="F1913" s="254" t="str">
        <f t="shared" si="184"/>
        <v/>
      </c>
      <c r="G1913" s="255" t="str">
        <f t="shared" si="183"/>
        <v/>
      </c>
      <c r="H1913" s="256" t="str">
        <f t="shared" si="186"/>
        <v/>
      </c>
      <c r="I1913" s="256" t="str">
        <f t="shared" si="187"/>
        <v/>
      </c>
      <c r="J1913" s="256" t="str">
        <f t="shared" si="188"/>
        <v/>
      </c>
    </row>
    <row r="1914" spans="2:10" ht="15.75" x14ac:dyDescent="0.3">
      <c r="B1914" s="60"/>
      <c r="C1914" s="62"/>
      <c r="D1914" s="62"/>
      <c r="E1914" s="254" t="str">
        <f t="shared" si="185"/>
        <v/>
      </c>
      <c r="F1914" s="254" t="str">
        <f t="shared" si="184"/>
        <v/>
      </c>
      <c r="G1914" s="255" t="str">
        <f t="shared" si="183"/>
        <v/>
      </c>
      <c r="H1914" s="256" t="str">
        <f t="shared" si="186"/>
        <v/>
      </c>
      <c r="I1914" s="256" t="str">
        <f t="shared" si="187"/>
        <v/>
      </c>
      <c r="J1914" s="256" t="str">
        <f t="shared" si="188"/>
        <v/>
      </c>
    </row>
    <row r="1915" spans="2:10" ht="15.75" x14ac:dyDescent="0.3">
      <c r="B1915" s="60"/>
      <c r="C1915" s="62"/>
      <c r="D1915" s="62"/>
      <c r="E1915" s="254" t="str">
        <f t="shared" si="185"/>
        <v/>
      </c>
      <c r="F1915" s="254" t="str">
        <f t="shared" si="184"/>
        <v/>
      </c>
      <c r="G1915" s="255" t="str">
        <f t="shared" si="183"/>
        <v/>
      </c>
      <c r="H1915" s="256" t="str">
        <f t="shared" si="186"/>
        <v/>
      </c>
      <c r="I1915" s="256" t="str">
        <f t="shared" si="187"/>
        <v/>
      </c>
      <c r="J1915" s="256" t="str">
        <f t="shared" si="188"/>
        <v/>
      </c>
    </row>
    <row r="1916" spans="2:10" ht="15.75" x14ac:dyDescent="0.3">
      <c r="B1916" s="60"/>
      <c r="C1916" s="62"/>
      <c r="D1916" s="62"/>
      <c r="E1916" s="254" t="str">
        <f t="shared" si="185"/>
        <v/>
      </c>
      <c r="F1916" s="254" t="str">
        <f t="shared" si="184"/>
        <v/>
      </c>
      <c r="G1916" s="255" t="str">
        <f t="shared" si="183"/>
        <v/>
      </c>
      <c r="H1916" s="256" t="str">
        <f t="shared" si="186"/>
        <v/>
      </c>
      <c r="I1916" s="256" t="str">
        <f t="shared" si="187"/>
        <v/>
      </c>
      <c r="J1916" s="256" t="str">
        <f t="shared" si="188"/>
        <v/>
      </c>
    </row>
    <row r="1917" spans="2:10" ht="15.75" x14ac:dyDescent="0.3">
      <c r="B1917" s="60"/>
      <c r="C1917" s="62"/>
      <c r="D1917" s="62"/>
      <c r="E1917" s="254" t="str">
        <f t="shared" si="185"/>
        <v/>
      </c>
      <c r="F1917" s="254" t="str">
        <f t="shared" si="184"/>
        <v/>
      </c>
      <c r="G1917" s="255" t="str">
        <f t="shared" si="183"/>
        <v/>
      </c>
      <c r="H1917" s="256" t="str">
        <f t="shared" si="186"/>
        <v/>
      </c>
      <c r="I1917" s="256" t="str">
        <f t="shared" si="187"/>
        <v/>
      </c>
      <c r="J1917" s="256" t="str">
        <f t="shared" si="188"/>
        <v/>
      </c>
    </row>
    <row r="1918" spans="2:10" ht="15.75" x14ac:dyDescent="0.3">
      <c r="B1918" s="60"/>
      <c r="C1918" s="62"/>
      <c r="D1918" s="62"/>
      <c r="E1918" s="254" t="str">
        <f t="shared" si="185"/>
        <v/>
      </c>
      <c r="F1918" s="254" t="str">
        <f t="shared" si="184"/>
        <v/>
      </c>
      <c r="G1918" s="255" t="str">
        <f t="shared" si="183"/>
        <v/>
      </c>
      <c r="H1918" s="256" t="str">
        <f t="shared" si="186"/>
        <v/>
      </c>
      <c r="I1918" s="256" t="str">
        <f t="shared" si="187"/>
        <v/>
      </c>
      <c r="J1918" s="256" t="str">
        <f t="shared" si="188"/>
        <v/>
      </c>
    </row>
    <row r="1919" spans="2:10" ht="15.75" x14ac:dyDescent="0.3">
      <c r="B1919" s="60"/>
      <c r="C1919" s="62"/>
      <c r="D1919" s="62"/>
      <c r="E1919" s="254" t="str">
        <f t="shared" si="185"/>
        <v/>
      </c>
      <c r="F1919" s="254" t="str">
        <f t="shared" si="184"/>
        <v/>
      </c>
      <c r="G1919" s="255" t="str">
        <f t="shared" si="183"/>
        <v/>
      </c>
      <c r="H1919" s="256" t="str">
        <f t="shared" si="186"/>
        <v/>
      </c>
      <c r="I1919" s="256" t="str">
        <f t="shared" si="187"/>
        <v/>
      </c>
      <c r="J1919" s="256" t="str">
        <f t="shared" si="188"/>
        <v/>
      </c>
    </row>
    <row r="1920" spans="2:10" ht="15.75" x14ac:dyDescent="0.3">
      <c r="B1920" s="60"/>
      <c r="C1920" s="62"/>
      <c r="D1920" s="62"/>
      <c r="E1920" s="254" t="str">
        <f t="shared" si="185"/>
        <v/>
      </c>
      <c r="F1920" s="254" t="str">
        <f t="shared" si="184"/>
        <v/>
      </c>
      <c r="G1920" s="255" t="str">
        <f t="shared" si="183"/>
        <v/>
      </c>
      <c r="H1920" s="256" t="str">
        <f t="shared" si="186"/>
        <v/>
      </c>
      <c r="I1920" s="256" t="str">
        <f t="shared" si="187"/>
        <v/>
      </c>
      <c r="J1920" s="256" t="str">
        <f t="shared" si="188"/>
        <v/>
      </c>
    </row>
    <row r="1921" spans="2:10" ht="15.75" x14ac:dyDescent="0.3">
      <c r="B1921" s="60"/>
      <c r="C1921" s="62"/>
      <c r="D1921" s="62"/>
      <c r="E1921" s="254" t="str">
        <f t="shared" si="185"/>
        <v/>
      </c>
      <c r="F1921" s="254" t="str">
        <f t="shared" si="184"/>
        <v/>
      </c>
      <c r="G1921" s="255" t="str">
        <f t="shared" si="183"/>
        <v/>
      </c>
      <c r="H1921" s="256" t="str">
        <f t="shared" si="186"/>
        <v/>
      </c>
      <c r="I1921" s="256" t="str">
        <f t="shared" si="187"/>
        <v/>
      </c>
      <c r="J1921" s="256" t="str">
        <f t="shared" si="188"/>
        <v/>
      </c>
    </row>
    <row r="1922" spans="2:10" ht="15.75" x14ac:dyDescent="0.3">
      <c r="B1922" s="60"/>
      <c r="C1922" s="62"/>
      <c r="D1922" s="62"/>
      <c r="E1922" s="254" t="str">
        <f t="shared" si="185"/>
        <v/>
      </c>
      <c r="F1922" s="254" t="str">
        <f t="shared" si="184"/>
        <v/>
      </c>
      <c r="G1922" s="255" t="str">
        <f t="shared" si="183"/>
        <v/>
      </c>
      <c r="H1922" s="256" t="str">
        <f t="shared" si="186"/>
        <v/>
      </c>
      <c r="I1922" s="256" t="str">
        <f t="shared" si="187"/>
        <v/>
      </c>
      <c r="J1922" s="256" t="str">
        <f t="shared" si="188"/>
        <v/>
      </c>
    </row>
    <row r="1923" spans="2:10" ht="15.75" x14ac:dyDescent="0.3">
      <c r="B1923" s="60"/>
      <c r="C1923" s="62"/>
      <c r="D1923" s="62"/>
      <c r="E1923" s="254" t="str">
        <f t="shared" si="185"/>
        <v/>
      </c>
      <c r="F1923" s="254" t="str">
        <f t="shared" si="184"/>
        <v/>
      </c>
      <c r="G1923" s="255" t="str">
        <f t="shared" si="183"/>
        <v/>
      </c>
      <c r="H1923" s="256" t="str">
        <f t="shared" si="186"/>
        <v/>
      </c>
      <c r="I1923" s="256" t="str">
        <f t="shared" si="187"/>
        <v/>
      </c>
      <c r="J1923" s="256" t="str">
        <f t="shared" si="188"/>
        <v/>
      </c>
    </row>
    <row r="1924" spans="2:10" ht="15.75" x14ac:dyDescent="0.3">
      <c r="B1924" s="60"/>
      <c r="C1924" s="62"/>
      <c r="D1924" s="62"/>
      <c r="E1924" s="254" t="str">
        <f t="shared" si="185"/>
        <v/>
      </c>
      <c r="F1924" s="254" t="str">
        <f t="shared" si="184"/>
        <v/>
      </c>
      <c r="G1924" s="255" t="str">
        <f t="shared" si="183"/>
        <v/>
      </c>
      <c r="H1924" s="256" t="str">
        <f t="shared" si="186"/>
        <v/>
      </c>
      <c r="I1924" s="256" t="str">
        <f t="shared" si="187"/>
        <v/>
      </c>
      <c r="J1924" s="256" t="str">
        <f t="shared" si="188"/>
        <v/>
      </c>
    </row>
    <row r="1925" spans="2:10" ht="15.75" x14ac:dyDescent="0.3">
      <c r="B1925" s="60"/>
      <c r="C1925" s="62"/>
      <c r="D1925" s="62"/>
      <c r="E1925" s="254" t="str">
        <f t="shared" si="185"/>
        <v/>
      </c>
      <c r="F1925" s="254" t="str">
        <f t="shared" si="184"/>
        <v/>
      </c>
      <c r="G1925" s="255" t="str">
        <f t="shared" si="183"/>
        <v/>
      </c>
      <c r="H1925" s="256" t="str">
        <f t="shared" si="186"/>
        <v/>
      </c>
      <c r="I1925" s="256" t="str">
        <f t="shared" si="187"/>
        <v/>
      </c>
      <c r="J1925" s="256" t="str">
        <f t="shared" si="188"/>
        <v/>
      </c>
    </row>
    <row r="1926" spans="2:10" ht="15.75" x14ac:dyDescent="0.3">
      <c r="B1926" s="60"/>
      <c r="C1926" s="62"/>
      <c r="D1926" s="62"/>
      <c r="E1926" s="254" t="str">
        <f t="shared" si="185"/>
        <v/>
      </c>
      <c r="F1926" s="254" t="str">
        <f t="shared" si="184"/>
        <v/>
      </c>
      <c r="G1926" s="255" t="str">
        <f t="shared" si="183"/>
        <v/>
      </c>
      <c r="H1926" s="256" t="str">
        <f t="shared" si="186"/>
        <v/>
      </c>
      <c r="I1926" s="256" t="str">
        <f t="shared" si="187"/>
        <v/>
      </c>
      <c r="J1926" s="256" t="str">
        <f t="shared" si="188"/>
        <v/>
      </c>
    </row>
    <row r="1927" spans="2:10" ht="15.75" x14ac:dyDescent="0.3">
      <c r="B1927" s="60"/>
      <c r="C1927" s="62"/>
      <c r="D1927" s="62"/>
      <c r="E1927" s="254" t="str">
        <f t="shared" si="185"/>
        <v/>
      </c>
      <c r="F1927" s="254" t="str">
        <f t="shared" si="184"/>
        <v/>
      </c>
      <c r="G1927" s="255" t="str">
        <f t="shared" si="183"/>
        <v/>
      </c>
      <c r="H1927" s="256" t="str">
        <f t="shared" si="186"/>
        <v/>
      </c>
      <c r="I1927" s="256" t="str">
        <f t="shared" si="187"/>
        <v/>
      </c>
      <c r="J1927" s="256" t="str">
        <f t="shared" si="188"/>
        <v/>
      </c>
    </row>
    <row r="1928" spans="2:10" ht="15.75" x14ac:dyDescent="0.3">
      <c r="B1928" s="60"/>
      <c r="C1928" s="62"/>
      <c r="D1928" s="62"/>
      <c r="E1928" s="254" t="str">
        <f t="shared" si="185"/>
        <v/>
      </c>
      <c r="F1928" s="254" t="str">
        <f t="shared" si="184"/>
        <v/>
      </c>
      <c r="G1928" s="255" t="str">
        <f t="shared" si="183"/>
        <v/>
      </c>
      <c r="H1928" s="256" t="str">
        <f t="shared" si="186"/>
        <v/>
      </c>
      <c r="I1928" s="256" t="str">
        <f t="shared" si="187"/>
        <v/>
      </c>
      <c r="J1928" s="256" t="str">
        <f t="shared" si="188"/>
        <v/>
      </c>
    </row>
    <row r="1929" spans="2:10" ht="15.75" x14ac:dyDescent="0.3">
      <c r="B1929" s="60"/>
      <c r="C1929" s="62"/>
      <c r="D1929" s="62"/>
      <c r="E1929" s="254" t="str">
        <f t="shared" si="185"/>
        <v/>
      </c>
      <c r="F1929" s="254" t="str">
        <f t="shared" si="184"/>
        <v/>
      </c>
      <c r="G1929" s="255" t="str">
        <f t="shared" ref="G1929:G1992" si="189">+IF(AND(B1930&lt;&gt;"",$F$5&gt;B1929),B1930-B1929,"")</f>
        <v/>
      </c>
      <c r="H1929" s="256" t="str">
        <f t="shared" si="186"/>
        <v/>
      </c>
      <c r="I1929" s="256" t="str">
        <f t="shared" si="187"/>
        <v/>
      </c>
      <c r="J1929" s="256" t="str">
        <f t="shared" si="188"/>
        <v/>
      </c>
    </row>
    <row r="1930" spans="2:10" ht="15.75" x14ac:dyDescent="0.3">
      <c r="B1930" s="60"/>
      <c r="C1930" s="62"/>
      <c r="D1930" s="62"/>
      <c r="E1930" s="254" t="str">
        <f t="shared" si="185"/>
        <v/>
      </c>
      <c r="F1930" s="254" t="str">
        <f t="shared" si="184"/>
        <v/>
      </c>
      <c r="G1930" s="255" t="str">
        <f t="shared" si="189"/>
        <v/>
      </c>
      <c r="H1930" s="256" t="str">
        <f t="shared" si="186"/>
        <v/>
      </c>
      <c r="I1930" s="256" t="str">
        <f t="shared" si="187"/>
        <v/>
      </c>
      <c r="J1930" s="256" t="str">
        <f t="shared" si="188"/>
        <v/>
      </c>
    </row>
    <row r="1931" spans="2:10" ht="15.75" x14ac:dyDescent="0.3">
      <c r="B1931" s="60"/>
      <c r="C1931" s="62"/>
      <c r="D1931" s="62"/>
      <c r="E1931" s="254" t="str">
        <f t="shared" si="185"/>
        <v/>
      </c>
      <c r="F1931" s="254" t="str">
        <f t="shared" si="184"/>
        <v/>
      </c>
      <c r="G1931" s="255" t="str">
        <f t="shared" si="189"/>
        <v/>
      </c>
      <c r="H1931" s="256" t="str">
        <f t="shared" si="186"/>
        <v/>
      </c>
      <c r="I1931" s="256" t="str">
        <f t="shared" si="187"/>
        <v/>
      </c>
      <c r="J1931" s="256" t="str">
        <f t="shared" si="188"/>
        <v/>
      </c>
    </row>
    <row r="1932" spans="2:10" ht="15.75" x14ac:dyDescent="0.3">
      <c r="B1932" s="60"/>
      <c r="C1932" s="62"/>
      <c r="D1932" s="62"/>
      <c r="E1932" s="254" t="str">
        <f t="shared" si="185"/>
        <v/>
      </c>
      <c r="F1932" s="254" t="str">
        <f t="shared" si="184"/>
        <v/>
      </c>
      <c r="G1932" s="255" t="str">
        <f t="shared" si="189"/>
        <v/>
      </c>
      <c r="H1932" s="256" t="str">
        <f t="shared" si="186"/>
        <v/>
      </c>
      <c r="I1932" s="256" t="str">
        <f t="shared" si="187"/>
        <v/>
      </c>
      <c r="J1932" s="256" t="str">
        <f t="shared" si="188"/>
        <v/>
      </c>
    </row>
    <row r="1933" spans="2:10" ht="15.75" x14ac:dyDescent="0.3">
      <c r="B1933" s="60"/>
      <c r="C1933" s="62"/>
      <c r="D1933" s="62"/>
      <c r="E1933" s="254" t="str">
        <f t="shared" si="185"/>
        <v/>
      </c>
      <c r="F1933" s="254" t="str">
        <f t="shared" si="184"/>
        <v/>
      </c>
      <c r="G1933" s="255" t="str">
        <f t="shared" si="189"/>
        <v/>
      </c>
      <c r="H1933" s="256" t="str">
        <f t="shared" si="186"/>
        <v/>
      </c>
      <c r="I1933" s="256" t="str">
        <f t="shared" si="187"/>
        <v/>
      </c>
      <c r="J1933" s="256" t="str">
        <f t="shared" si="188"/>
        <v/>
      </c>
    </row>
    <row r="1934" spans="2:10" ht="15.75" x14ac:dyDescent="0.3">
      <c r="B1934" s="60"/>
      <c r="C1934" s="62"/>
      <c r="D1934" s="62"/>
      <c r="E1934" s="254" t="str">
        <f t="shared" si="185"/>
        <v/>
      </c>
      <c r="F1934" s="254" t="str">
        <f t="shared" si="184"/>
        <v/>
      </c>
      <c r="G1934" s="255" t="str">
        <f t="shared" si="189"/>
        <v/>
      </c>
      <c r="H1934" s="256" t="str">
        <f t="shared" si="186"/>
        <v/>
      </c>
      <c r="I1934" s="256" t="str">
        <f t="shared" si="187"/>
        <v/>
      </c>
      <c r="J1934" s="256" t="str">
        <f t="shared" si="188"/>
        <v/>
      </c>
    </row>
    <row r="1935" spans="2:10" ht="15.75" x14ac:dyDescent="0.3">
      <c r="B1935" s="60"/>
      <c r="C1935" s="62"/>
      <c r="D1935" s="62"/>
      <c r="E1935" s="254" t="str">
        <f t="shared" si="185"/>
        <v/>
      </c>
      <c r="F1935" s="254" t="str">
        <f t="shared" si="184"/>
        <v/>
      </c>
      <c r="G1935" s="255" t="str">
        <f t="shared" si="189"/>
        <v/>
      </c>
      <c r="H1935" s="256" t="str">
        <f t="shared" si="186"/>
        <v/>
      </c>
      <c r="I1935" s="256" t="str">
        <f t="shared" si="187"/>
        <v/>
      </c>
      <c r="J1935" s="256" t="str">
        <f t="shared" si="188"/>
        <v/>
      </c>
    </row>
    <row r="1936" spans="2:10" ht="15.75" x14ac:dyDescent="0.3">
      <c r="B1936" s="60"/>
      <c r="C1936" s="62"/>
      <c r="D1936" s="62"/>
      <c r="E1936" s="254" t="str">
        <f t="shared" si="185"/>
        <v/>
      </c>
      <c r="F1936" s="254" t="str">
        <f t="shared" ref="F1936:F1999" si="190">+IFERROR(IF(E1936&gt;$H$5,E1936-$H$5,""),"")</f>
        <v/>
      </c>
      <c r="G1936" s="255" t="str">
        <f t="shared" si="189"/>
        <v/>
      </c>
      <c r="H1936" s="256" t="str">
        <f t="shared" si="186"/>
        <v/>
      </c>
      <c r="I1936" s="256" t="str">
        <f t="shared" si="187"/>
        <v/>
      </c>
      <c r="J1936" s="256" t="str">
        <f t="shared" si="188"/>
        <v/>
      </c>
    </row>
    <row r="1937" spans="2:10" ht="15.75" x14ac:dyDescent="0.3">
      <c r="B1937" s="60"/>
      <c r="C1937" s="62"/>
      <c r="D1937" s="62"/>
      <c r="E1937" s="254" t="str">
        <f t="shared" si="185"/>
        <v/>
      </c>
      <c r="F1937" s="254" t="str">
        <f t="shared" si="190"/>
        <v/>
      </c>
      <c r="G1937" s="255" t="str">
        <f t="shared" si="189"/>
        <v/>
      </c>
      <c r="H1937" s="256" t="str">
        <f t="shared" si="186"/>
        <v/>
      </c>
      <c r="I1937" s="256" t="str">
        <f t="shared" si="187"/>
        <v/>
      </c>
      <c r="J1937" s="256" t="str">
        <f t="shared" si="188"/>
        <v/>
      </c>
    </row>
    <row r="1938" spans="2:10" ht="15.75" x14ac:dyDescent="0.3">
      <c r="B1938" s="60"/>
      <c r="C1938" s="62"/>
      <c r="D1938" s="62"/>
      <c r="E1938" s="254" t="str">
        <f t="shared" si="185"/>
        <v/>
      </c>
      <c r="F1938" s="254" t="str">
        <f t="shared" si="190"/>
        <v/>
      </c>
      <c r="G1938" s="255" t="str">
        <f t="shared" si="189"/>
        <v/>
      </c>
      <c r="H1938" s="256" t="str">
        <f t="shared" si="186"/>
        <v/>
      </c>
      <c r="I1938" s="256" t="str">
        <f t="shared" si="187"/>
        <v/>
      </c>
      <c r="J1938" s="256" t="str">
        <f t="shared" si="188"/>
        <v/>
      </c>
    </row>
    <row r="1939" spans="2:10" ht="15.75" x14ac:dyDescent="0.3">
      <c r="B1939" s="60"/>
      <c r="C1939" s="62"/>
      <c r="D1939" s="62"/>
      <c r="E1939" s="254" t="str">
        <f t="shared" ref="E1939:E2002" si="191">+IF(C1939&lt;&gt;"",E1938+C1939-D1939,"")</f>
        <v/>
      </c>
      <c r="F1939" s="254" t="str">
        <f t="shared" si="190"/>
        <v/>
      </c>
      <c r="G1939" s="255" t="str">
        <f t="shared" si="189"/>
        <v/>
      </c>
      <c r="H1939" s="256" t="str">
        <f t="shared" ref="H1939:H2002" si="192">+IFERROR(IF(G1939&lt;&gt;0,F1939*G1939,0),"")</f>
        <v/>
      </c>
      <c r="I1939" s="256" t="str">
        <f t="shared" ref="I1939:I2002" si="193">+IFERROR((G1939*F1939*$I$5)/36500,"")</f>
        <v/>
      </c>
      <c r="J1939" s="256" t="str">
        <f t="shared" ref="J1939:J2002" si="194">+IFERROR(J1938+I1939,"")</f>
        <v/>
      </c>
    </row>
    <row r="1940" spans="2:10" ht="15.75" x14ac:dyDescent="0.3">
      <c r="B1940" s="60"/>
      <c r="C1940" s="62"/>
      <c r="D1940" s="62"/>
      <c r="E1940" s="254" t="str">
        <f t="shared" si="191"/>
        <v/>
      </c>
      <c r="F1940" s="254" t="str">
        <f t="shared" si="190"/>
        <v/>
      </c>
      <c r="G1940" s="255" t="str">
        <f t="shared" si="189"/>
        <v/>
      </c>
      <c r="H1940" s="256" t="str">
        <f t="shared" si="192"/>
        <v/>
      </c>
      <c r="I1940" s="256" t="str">
        <f t="shared" si="193"/>
        <v/>
      </c>
      <c r="J1940" s="256" t="str">
        <f t="shared" si="194"/>
        <v/>
      </c>
    </row>
    <row r="1941" spans="2:10" ht="15.75" x14ac:dyDescent="0.3">
      <c r="B1941" s="60"/>
      <c r="C1941" s="62"/>
      <c r="D1941" s="62"/>
      <c r="E1941" s="254" t="str">
        <f t="shared" si="191"/>
        <v/>
      </c>
      <c r="F1941" s="254" t="str">
        <f t="shared" si="190"/>
        <v/>
      </c>
      <c r="G1941" s="255" t="str">
        <f t="shared" si="189"/>
        <v/>
      </c>
      <c r="H1941" s="256" t="str">
        <f t="shared" si="192"/>
        <v/>
      </c>
      <c r="I1941" s="256" t="str">
        <f t="shared" si="193"/>
        <v/>
      </c>
      <c r="J1941" s="256" t="str">
        <f t="shared" si="194"/>
        <v/>
      </c>
    </row>
    <row r="1942" spans="2:10" ht="15.75" x14ac:dyDescent="0.3">
      <c r="B1942" s="60"/>
      <c r="C1942" s="62"/>
      <c r="D1942" s="62"/>
      <c r="E1942" s="254" t="str">
        <f t="shared" si="191"/>
        <v/>
      </c>
      <c r="F1942" s="254" t="str">
        <f t="shared" si="190"/>
        <v/>
      </c>
      <c r="G1942" s="255" t="str">
        <f t="shared" si="189"/>
        <v/>
      </c>
      <c r="H1942" s="256" t="str">
        <f t="shared" si="192"/>
        <v/>
      </c>
      <c r="I1942" s="256" t="str">
        <f t="shared" si="193"/>
        <v/>
      </c>
      <c r="J1942" s="256" t="str">
        <f t="shared" si="194"/>
        <v/>
      </c>
    </row>
    <row r="1943" spans="2:10" ht="15.75" x14ac:dyDescent="0.3">
      <c r="B1943" s="60"/>
      <c r="C1943" s="62"/>
      <c r="D1943" s="62"/>
      <c r="E1943" s="254" t="str">
        <f t="shared" si="191"/>
        <v/>
      </c>
      <c r="F1943" s="254" t="str">
        <f t="shared" si="190"/>
        <v/>
      </c>
      <c r="G1943" s="255" t="str">
        <f t="shared" si="189"/>
        <v/>
      </c>
      <c r="H1943" s="256" t="str">
        <f t="shared" si="192"/>
        <v/>
      </c>
      <c r="I1943" s="256" t="str">
        <f t="shared" si="193"/>
        <v/>
      </c>
      <c r="J1943" s="256" t="str">
        <f t="shared" si="194"/>
        <v/>
      </c>
    </row>
    <row r="1944" spans="2:10" ht="15.75" x14ac:dyDescent="0.3">
      <c r="B1944" s="60"/>
      <c r="C1944" s="62"/>
      <c r="D1944" s="62"/>
      <c r="E1944" s="254" t="str">
        <f t="shared" si="191"/>
        <v/>
      </c>
      <c r="F1944" s="254" t="str">
        <f t="shared" si="190"/>
        <v/>
      </c>
      <c r="G1944" s="255" t="str">
        <f t="shared" si="189"/>
        <v/>
      </c>
      <c r="H1944" s="256" t="str">
        <f t="shared" si="192"/>
        <v/>
      </c>
      <c r="I1944" s="256" t="str">
        <f t="shared" si="193"/>
        <v/>
      </c>
      <c r="J1944" s="256" t="str">
        <f t="shared" si="194"/>
        <v/>
      </c>
    </row>
    <row r="1945" spans="2:10" ht="15.75" x14ac:dyDescent="0.3">
      <c r="B1945" s="60"/>
      <c r="C1945" s="62"/>
      <c r="D1945" s="62"/>
      <c r="E1945" s="254" t="str">
        <f t="shared" si="191"/>
        <v/>
      </c>
      <c r="F1945" s="254" t="str">
        <f t="shared" si="190"/>
        <v/>
      </c>
      <c r="G1945" s="255" t="str">
        <f t="shared" si="189"/>
        <v/>
      </c>
      <c r="H1945" s="256" t="str">
        <f t="shared" si="192"/>
        <v/>
      </c>
      <c r="I1945" s="256" t="str">
        <f t="shared" si="193"/>
        <v/>
      </c>
      <c r="J1945" s="256" t="str">
        <f t="shared" si="194"/>
        <v/>
      </c>
    </row>
    <row r="1946" spans="2:10" ht="15.75" x14ac:dyDescent="0.3">
      <c r="B1946" s="60"/>
      <c r="C1946" s="62"/>
      <c r="D1946" s="62"/>
      <c r="E1946" s="254" t="str">
        <f t="shared" si="191"/>
        <v/>
      </c>
      <c r="F1946" s="254" t="str">
        <f t="shared" si="190"/>
        <v/>
      </c>
      <c r="G1946" s="255" t="str">
        <f t="shared" si="189"/>
        <v/>
      </c>
      <c r="H1946" s="256" t="str">
        <f t="shared" si="192"/>
        <v/>
      </c>
      <c r="I1946" s="256" t="str">
        <f t="shared" si="193"/>
        <v/>
      </c>
      <c r="J1946" s="256" t="str">
        <f t="shared" si="194"/>
        <v/>
      </c>
    </row>
    <row r="1947" spans="2:10" ht="15.75" x14ac:dyDescent="0.3">
      <c r="B1947" s="60"/>
      <c r="C1947" s="62"/>
      <c r="D1947" s="62"/>
      <c r="E1947" s="254" t="str">
        <f t="shared" si="191"/>
        <v/>
      </c>
      <c r="F1947" s="254" t="str">
        <f t="shared" si="190"/>
        <v/>
      </c>
      <c r="G1947" s="255" t="str">
        <f t="shared" si="189"/>
        <v/>
      </c>
      <c r="H1947" s="256" t="str">
        <f t="shared" si="192"/>
        <v/>
      </c>
      <c r="I1947" s="256" t="str">
        <f t="shared" si="193"/>
        <v/>
      </c>
      <c r="J1947" s="256" t="str">
        <f t="shared" si="194"/>
        <v/>
      </c>
    </row>
    <row r="1948" spans="2:10" ht="15.75" x14ac:dyDescent="0.3">
      <c r="B1948" s="60"/>
      <c r="C1948" s="62"/>
      <c r="D1948" s="62"/>
      <c r="E1948" s="254" t="str">
        <f t="shared" si="191"/>
        <v/>
      </c>
      <c r="F1948" s="254" t="str">
        <f t="shared" si="190"/>
        <v/>
      </c>
      <c r="G1948" s="255" t="str">
        <f t="shared" si="189"/>
        <v/>
      </c>
      <c r="H1948" s="256" t="str">
        <f t="shared" si="192"/>
        <v/>
      </c>
      <c r="I1948" s="256" t="str">
        <f t="shared" si="193"/>
        <v/>
      </c>
      <c r="J1948" s="256" t="str">
        <f t="shared" si="194"/>
        <v/>
      </c>
    </row>
    <row r="1949" spans="2:10" ht="15.75" x14ac:dyDescent="0.3">
      <c r="B1949" s="60"/>
      <c r="C1949" s="62"/>
      <c r="D1949" s="62"/>
      <c r="E1949" s="254" t="str">
        <f t="shared" si="191"/>
        <v/>
      </c>
      <c r="F1949" s="254" t="str">
        <f t="shared" si="190"/>
        <v/>
      </c>
      <c r="G1949" s="255" t="str">
        <f t="shared" si="189"/>
        <v/>
      </c>
      <c r="H1949" s="256" t="str">
        <f t="shared" si="192"/>
        <v/>
      </c>
      <c r="I1949" s="256" t="str">
        <f t="shared" si="193"/>
        <v/>
      </c>
      <c r="J1949" s="256" t="str">
        <f t="shared" si="194"/>
        <v/>
      </c>
    </row>
    <row r="1950" spans="2:10" ht="15.75" x14ac:dyDescent="0.3">
      <c r="B1950" s="60"/>
      <c r="C1950" s="62"/>
      <c r="D1950" s="62"/>
      <c r="E1950" s="254" t="str">
        <f t="shared" si="191"/>
        <v/>
      </c>
      <c r="F1950" s="254" t="str">
        <f t="shared" si="190"/>
        <v/>
      </c>
      <c r="G1950" s="255" t="str">
        <f t="shared" si="189"/>
        <v/>
      </c>
      <c r="H1950" s="256" t="str">
        <f t="shared" si="192"/>
        <v/>
      </c>
      <c r="I1950" s="256" t="str">
        <f t="shared" si="193"/>
        <v/>
      </c>
      <c r="J1950" s="256" t="str">
        <f t="shared" si="194"/>
        <v/>
      </c>
    </row>
    <row r="1951" spans="2:10" ht="15.75" x14ac:dyDescent="0.3">
      <c r="B1951" s="60"/>
      <c r="C1951" s="62"/>
      <c r="D1951" s="62"/>
      <c r="E1951" s="254" t="str">
        <f t="shared" si="191"/>
        <v/>
      </c>
      <c r="F1951" s="254" t="str">
        <f t="shared" si="190"/>
        <v/>
      </c>
      <c r="G1951" s="255" t="str">
        <f t="shared" si="189"/>
        <v/>
      </c>
      <c r="H1951" s="256" t="str">
        <f t="shared" si="192"/>
        <v/>
      </c>
      <c r="I1951" s="256" t="str">
        <f t="shared" si="193"/>
        <v/>
      </c>
      <c r="J1951" s="256" t="str">
        <f t="shared" si="194"/>
        <v/>
      </c>
    </row>
    <row r="1952" spans="2:10" ht="15.75" x14ac:dyDescent="0.3">
      <c r="B1952" s="60"/>
      <c r="C1952" s="62"/>
      <c r="D1952" s="62"/>
      <c r="E1952" s="254" t="str">
        <f t="shared" si="191"/>
        <v/>
      </c>
      <c r="F1952" s="254" t="str">
        <f t="shared" si="190"/>
        <v/>
      </c>
      <c r="G1952" s="255" t="str">
        <f t="shared" si="189"/>
        <v/>
      </c>
      <c r="H1952" s="256" t="str">
        <f t="shared" si="192"/>
        <v/>
      </c>
      <c r="I1952" s="256" t="str">
        <f t="shared" si="193"/>
        <v/>
      </c>
      <c r="J1952" s="256" t="str">
        <f t="shared" si="194"/>
        <v/>
      </c>
    </row>
    <row r="1953" spans="2:10" ht="15.75" x14ac:dyDescent="0.3">
      <c r="B1953" s="60"/>
      <c r="C1953" s="62"/>
      <c r="D1953" s="62"/>
      <c r="E1953" s="254" t="str">
        <f t="shared" si="191"/>
        <v/>
      </c>
      <c r="F1953" s="254" t="str">
        <f t="shared" si="190"/>
        <v/>
      </c>
      <c r="G1953" s="255" t="str">
        <f t="shared" si="189"/>
        <v/>
      </c>
      <c r="H1953" s="256" t="str">
        <f t="shared" si="192"/>
        <v/>
      </c>
      <c r="I1953" s="256" t="str">
        <f t="shared" si="193"/>
        <v/>
      </c>
      <c r="J1953" s="256" t="str">
        <f t="shared" si="194"/>
        <v/>
      </c>
    </row>
    <row r="1954" spans="2:10" ht="15.75" x14ac:dyDescent="0.3">
      <c r="B1954" s="60"/>
      <c r="C1954" s="62"/>
      <c r="D1954" s="62"/>
      <c r="E1954" s="254" t="str">
        <f t="shared" si="191"/>
        <v/>
      </c>
      <c r="F1954" s="254" t="str">
        <f t="shared" si="190"/>
        <v/>
      </c>
      <c r="G1954" s="255" t="str">
        <f t="shared" si="189"/>
        <v/>
      </c>
      <c r="H1954" s="256" t="str">
        <f t="shared" si="192"/>
        <v/>
      </c>
      <c r="I1954" s="256" t="str">
        <f t="shared" si="193"/>
        <v/>
      </c>
      <c r="J1954" s="256" t="str">
        <f t="shared" si="194"/>
        <v/>
      </c>
    </row>
    <row r="1955" spans="2:10" ht="15.75" x14ac:dyDescent="0.3">
      <c r="B1955" s="60"/>
      <c r="C1955" s="62"/>
      <c r="D1955" s="62"/>
      <c r="E1955" s="254" t="str">
        <f t="shared" si="191"/>
        <v/>
      </c>
      <c r="F1955" s="254" t="str">
        <f t="shared" si="190"/>
        <v/>
      </c>
      <c r="G1955" s="255" t="str">
        <f t="shared" si="189"/>
        <v/>
      </c>
      <c r="H1955" s="256" t="str">
        <f t="shared" si="192"/>
        <v/>
      </c>
      <c r="I1955" s="256" t="str">
        <f t="shared" si="193"/>
        <v/>
      </c>
      <c r="J1955" s="256" t="str">
        <f t="shared" si="194"/>
        <v/>
      </c>
    </row>
    <row r="1956" spans="2:10" ht="15.75" x14ac:dyDescent="0.3">
      <c r="B1956" s="60"/>
      <c r="C1956" s="62"/>
      <c r="D1956" s="62"/>
      <c r="E1956" s="254" t="str">
        <f t="shared" si="191"/>
        <v/>
      </c>
      <c r="F1956" s="254" t="str">
        <f t="shared" si="190"/>
        <v/>
      </c>
      <c r="G1956" s="255" t="str">
        <f t="shared" si="189"/>
        <v/>
      </c>
      <c r="H1956" s="256" t="str">
        <f t="shared" si="192"/>
        <v/>
      </c>
      <c r="I1956" s="256" t="str">
        <f t="shared" si="193"/>
        <v/>
      </c>
      <c r="J1956" s="256" t="str">
        <f t="shared" si="194"/>
        <v/>
      </c>
    </row>
    <row r="1957" spans="2:10" ht="15.75" x14ac:dyDescent="0.3">
      <c r="B1957" s="60"/>
      <c r="C1957" s="62"/>
      <c r="D1957" s="62"/>
      <c r="E1957" s="254" t="str">
        <f t="shared" si="191"/>
        <v/>
      </c>
      <c r="F1957" s="254" t="str">
        <f t="shared" si="190"/>
        <v/>
      </c>
      <c r="G1957" s="255" t="str">
        <f t="shared" si="189"/>
        <v/>
      </c>
      <c r="H1957" s="256" t="str">
        <f t="shared" si="192"/>
        <v/>
      </c>
      <c r="I1957" s="256" t="str">
        <f t="shared" si="193"/>
        <v/>
      </c>
      <c r="J1957" s="256" t="str">
        <f t="shared" si="194"/>
        <v/>
      </c>
    </row>
    <row r="1958" spans="2:10" ht="15.75" x14ac:dyDescent="0.3">
      <c r="B1958" s="60"/>
      <c r="C1958" s="62"/>
      <c r="D1958" s="62"/>
      <c r="E1958" s="254" t="str">
        <f t="shared" si="191"/>
        <v/>
      </c>
      <c r="F1958" s="254" t="str">
        <f t="shared" si="190"/>
        <v/>
      </c>
      <c r="G1958" s="255" t="str">
        <f t="shared" si="189"/>
        <v/>
      </c>
      <c r="H1958" s="256" t="str">
        <f t="shared" si="192"/>
        <v/>
      </c>
      <c r="I1958" s="256" t="str">
        <f t="shared" si="193"/>
        <v/>
      </c>
      <c r="J1958" s="256" t="str">
        <f t="shared" si="194"/>
        <v/>
      </c>
    </row>
    <row r="1959" spans="2:10" ht="15.75" x14ac:dyDescent="0.3">
      <c r="B1959" s="60"/>
      <c r="C1959" s="62"/>
      <c r="D1959" s="62"/>
      <c r="E1959" s="254" t="str">
        <f t="shared" si="191"/>
        <v/>
      </c>
      <c r="F1959" s="254" t="str">
        <f t="shared" si="190"/>
        <v/>
      </c>
      <c r="G1959" s="255" t="str">
        <f t="shared" si="189"/>
        <v/>
      </c>
      <c r="H1959" s="256" t="str">
        <f t="shared" si="192"/>
        <v/>
      </c>
      <c r="I1959" s="256" t="str">
        <f t="shared" si="193"/>
        <v/>
      </c>
      <c r="J1959" s="256" t="str">
        <f t="shared" si="194"/>
        <v/>
      </c>
    </row>
    <row r="1960" spans="2:10" ht="15.75" x14ac:dyDescent="0.3">
      <c r="B1960" s="60"/>
      <c r="C1960" s="62"/>
      <c r="D1960" s="62"/>
      <c r="E1960" s="254" t="str">
        <f t="shared" si="191"/>
        <v/>
      </c>
      <c r="F1960" s="254" t="str">
        <f t="shared" si="190"/>
        <v/>
      </c>
      <c r="G1960" s="255" t="str">
        <f t="shared" si="189"/>
        <v/>
      </c>
      <c r="H1960" s="256" t="str">
        <f t="shared" si="192"/>
        <v/>
      </c>
      <c r="I1960" s="256" t="str">
        <f t="shared" si="193"/>
        <v/>
      </c>
      <c r="J1960" s="256" t="str">
        <f t="shared" si="194"/>
        <v/>
      </c>
    </row>
    <row r="1961" spans="2:10" ht="15.75" x14ac:dyDescent="0.3">
      <c r="B1961" s="60"/>
      <c r="C1961" s="62"/>
      <c r="D1961" s="62"/>
      <c r="E1961" s="254" t="str">
        <f t="shared" si="191"/>
        <v/>
      </c>
      <c r="F1961" s="254" t="str">
        <f t="shared" si="190"/>
        <v/>
      </c>
      <c r="G1961" s="255" t="str">
        <f t="shared" si="189"/>
        <v/>
      </c>
      <c r="H1961" s="256" t="str">
        <f t="shared" si="192"/>
        <v/>
      </c>
      <c r="I1961" s="256" t="str">
        <f t="shared" si="193"/>
        <v/>
      </c>
      <c r="J1961" s="256" t="str">
        <f t="shared" si="194"/>
        <v/>
      </c>
    </row>
    <row r="1962" spans="2:10" ht="15.75" x14ac:dyDescent="0.3">
      <c r="B1962" s="60"/>
      <c r="C1962" s="62"/>
      <c r="D1962" s="62"/>
      <c r="E1962" s="254" t="str">
        <f t="shared" si="191"/>
        <v/>
      </c>
      <c r="F1962" s="254" t="str">
        <f t="shared" si="190"/>
        <v/>
      </c>
      <c r="G1962" s="255" t="str">
        <f t="shared" si="189"/>
        <v/>
      </c>
      <c r="H1962" s="256" t="str">
        <f t="shared" si="192"/>
        <v/>
      </c>
      <c r="I1962" s="256" t="str">
        <f t="shared" si="193"/>
        <v/>
      </c>
      <c r="J1962" s="256" t="str">
        <f t="shared" si="194"/>
        <v/>
      </c>
    </row>
    <row r="1963" spans="2:10" ht="15.75" x14ac:dyDescent="0.3">
      <c r="B1963" s="60"/>
      <c r="C1963" s="62"/>
      <c r="D1963" s="62"/>
      <c r="E1963" s="254" t="str">
        <f t="shared" si="191"/>
        <v/>
      </c>
      <c r="F1963" s="254" t="str">
        <f t="shared" si="190"/>
        <v/>
      </c>
      <c r="G1963" s="255" t="str">
        <f t="shared" si="189"/>
        <v/>
      </c>
      <c r="H1963" s="256" t="str">
        <f t="shared" si="192"/>
        <v/>
      </c>
      <c r="I1963" s="256" t="str">
        <f t="shared" si="193"/>
        <v/>
      </c>
      <c r="J1963" s="256" t="str">
        <f t="shared" si="194"/>
        <v/>
      </c>
    </row>
    <row r="1964" spans="2:10" ht="15.75" x14ac:dyDescent="0.3">
      <c r="B1964" s="60"/>
      <c r="C1964" s="62"/>
      <c r="D1964" s="62"/>
      <c r="E1964" s="254" t="str">
        <f t="shared" si="191"/>
        <v/>
      </c>
      <c r="F1964" s="254" t="str">
        <f t="shared" si="190"/>
        <v/>
      </c>
      <c r="G1964" s="255" t="str">
        <f t="shared" si="189"/>
        <v/>
      </c>
      <c r="H1964" s="256" t="str">
        <f t="shared" si="192"/>
        <v/>
      </c>
      <c r="I1964" s="256" t="str">
        <f t="shared" si="193"/>
        <v/>
      </c>
      <c r="J1964" s="256" t="str">
        <f t="shared" si="194"/>
        <v/>
      </c>
    </row>
    <row r="1965" spans="2:10" ht="15.75" x14ac:dyDescent="0.3">
      <c r="B1965" s="60"/>
      <c r="C1965" s="62"/>
      <c r="D1965" s="62"/>
      <c r="E1965" s="254" t="str">
        <f t="shared" si="191"/>
        <v/>
      </c>
      <c r="F1965" s="254" t="str">
        <f t="shared" si="190"/>
        <v/>
      </c>
      <c r="G1965" s="255" t="str">
        <f t="shared" si="189"/>
        <v/>
      </c>
      <c r="H1965" s="256" t="str">
        <f t="shared" si="192"/>
        <v/>
      </c>
      <c r="I1965" s="256" t="str">
        <f t="shared" si="193"/>
        <v/>
      </c>
      <c r="J1965" s="256" t="str">
        <f t="shared" si="194"/>
        <v/>
      </c>
    </row>
    <row r="1966" spans="2:10" ht="15.75" x14ac:dyDescent="0.3">
      <c r="B1966" s="60"/>
      <c r="C1966" s="62"/>
      <c r="D1966" s="62"/>
      <c r="E1966" s="254" t="str">
        <f t="shared" si="191"/>
        <v/>
      </c>
      <c r="F1966" s="254" t="str">
        <f t="shared" si="190"/>
        <v/>
      </c>
      <c r="G1966" s="255" t="str">
        <f t="shared" si="189"/>
        <v/>
      </c>
      <c r="H1966" s="256" t="str">
        <f t="shared" si="192"/>
        <v/>
      </c>
      <c r="I1966" s="256" t="str">
        <f t="shared" si="193"/>
        <v/>
      </c>
      <c r="J1966" s="256" t="str">
        <f t="shared" si="194"/>
        <v/>
      </c>
    </row>
    <row r="1967" spans="2:10" ht="15.75" x14ac:dyDescent="0.3">
      <c r="B1967" s="60"/>
      <c r="C1967" s="62"/>
      <c r="D1967" s="62"/>
      <c r="E1967" s="254" t="str">
        <f t="shared" si="191"/>
        <v/>
      </c>
      <c r="F1967" s="254" t="str">
        <f t="shared" si="190"/>
        <v/>
      </c>
      <c r="G1967" s="255" t="str">
        <f t="shared" si="189"/>
        <v/>
      </c>
      <c r="H1967" s="256" t="str">
        <f t="shared" si="192"/>
        <v/>
      </c>
      <c r="I1967" s="256" t="str">
        <f t="shared" si="193"/>
        <v/>
      </c>
      <c r="J1967" s="256" t="str">
        <f t="shared" si="194"/>
        <v/>
      </c>
    </row>
    <row r="1968" spans="2:10" ht="15.75" x14ac:dyDescent="0.3">
      <c r="B1968" s="60"/>
      <c r="C1968" s="62"/>
      <c r="D1968" s="62"/>
      <c r="E1968" s="254" t="str">
        <f t="shared" si="191"/>
        <v/>
      </c>
      <c r="F1968" s="254" t="str">
        <f t="shared" si="190"/>
        <v/>
      </c>
      <c r="G1968" s="255" t="str">
        <f t="shared" si="189"/>
        <v/>
      </c>
      <c r="H1968" s="256" t="str">
        <f t="shared" si="192"/>
        <v/>
      </c>
      <c r="I1968" s="256" t="str">
        <f t="shared" si="193"/>
        <v/>
      </c>
      <c r="J1968" s="256" t="str">
        <f t="shared" si="194"/>
        <v/>
      </c>
    </row>
    <row r="1969" spans="2:10" ht="15.75" x14ac:dyDescent="0.3">
      <c r="B1969" s="60"/>
      <c r="C1969" s="62"/>
      <c r="D1969" s="62"/>
      <c r="E1969" s="254" t="str">
        <f t="shared" si="191"/>
        <v/>
      </c>
      <c r="F1969" s="254" t="str">
        <f t="shared" si="190"/>
        <v/>
      </c>
      <c r="G1969" s="255" t="str">
        <f t="shared" si="189"/>
        <v/>
      </c>
      <c r="H1969" s="256" t="str">
        <f t="shared" si="192"/>
        <v/>
      </c>
      <c r="I1969" s="256" t="str">
        <f t="shared" si="193"/>
        <v/>
      </c>
      <c r="J1969" s="256" t="str">
        <f t="shared" si="194"/>
        <v/>
      </c>
    </row>
    <row r="1970" spans="2:10" ht="15.75" x14ac:dyDescent="0.3">
      <c r="B1970" s="60"/>
      <c r="C1970" s="62"/>
      <c r="D1970" s="62"/>
      <c r="E1970" s="254" t="str">
        <f t="shared" si="191"/>
        <v/>
      </c>
      <c r="F1970" s="254" t="str">
        <f t="shared" si="190"/>
        <v/>
      </c>
      <c r="G1970" s="255" t="str">
        <f t="shared" si="189"/>
        <v/>
      </c>
      <c r="H1970" s="256" t="str">
        <f t="shared" si="192"/>
        <v/>
      </c>
      <c r="I1970" s="256" t="str">
        <f t="shared" si="193"/>
        <v/>
      </c>
      <c r="J1970" s="256" t="str">
        <f t="shared" si="194"/>
        <v/>
      </c>
    </row>
    <row r="1971" spans="2:10" ht="15.75" x14ac:dyDescent="0.3">
      <c r="B1971" s="60"/>
      <c r="C1971" s="62"/>
      <c r="D1971" s="62"/>
      <c r="E1971" s="254" t="str">
        <f t="shared" si="191"/>
        <v/>
      </c>
      <c r="F1971" s="254" t="str">
        <f t="shared" si="190"/>
        <v/>
      </c>
      <c r="G1971" s="255" t="str">
        <f t="shared" si="189"/>
        <v/>
      </c>
      <c r="H1971" s="256" t="str">
        <f t="shared" si="192"/>
        <v/>
      </c>
      <c r="I1971" s="256" t="str">
        <f t="shared" si="193"/>
        <v/>
      </c>
      <c r="J1971" s="256" t="str">
        <f t="shared" si="194"/>
        <v/>
      </c>
    </row>
    <row r="1972" spans="2:10" ht="15.75" x14ac:dyDescent="0.3">
      <c r="B1972" s="60"/>
      <c r="C1972" s="62"/>
      <c r="D1972" s="62"/>
      <c r="E1972" s="254" t="str">
        <f t="shared" si="191"/>
        <v/>
      </c>
      <c r="F1972" s="254" t="str">
        <f t="shared" si="190"/>
        <v/>
      </c>
      <c r="G1972" s="255" t="str">
        <f t="shared" si="189"/>
        <v/>
      </c>
      <c r="H1972" s="256" t="str">
        <f t="shared" si="192"/>
        <v/>
      </c>
      <c r="I1972" s="256" t="str">
        <f t="shared" si="193"/>
        <v/>
      </c>
      <c r="J1972" s="256" t="str">
        <f t="shared" si="194"/>
        <v/>
      </c>
    </row>
    <row r="1973" spans="2:10" ht="15.75" x14ac:dyDescent="0.3">
      <c r="B1973" s="60"/>
      <c r="C1973" s="62"/>
      <c r="D1973" s="62"/>
      <c r="E1973" s="254" t="str">
        <f t="shared" si="191"/>
        <v/>
      </c>
      <c r="F1973" s="254" t="str">
        <f t="shared" si="190"/>
        <v/>
      </c>
      <c r="G1973" s="255" t="str">
        <f t="shared" si="189"/>
        <v/>
      </c>
      <c r="H1973" s="256" t="str">
        <f t="shared" si="192"/>
        <v/>
      </c>
      <c r="I1973" s="256" t="str">
        <f t="shared" si="193"/>
        <v/>
      </c>
      <c r="J1973" s="256" t="str">
        <f t="shared" si="194"/>
        <v/>
      </c>
    </row>
    <row r="1974" spans="2:10" ht="15.75" x14ac:dyDescent="0.3">
      <c r="B1974" s="60"/>
      <c r="C1974" s="62"/>
      <c r="D1974" s="62"/>
      <c r="E1974" s="254" t="str">
        <f t="shared" si="191"/>
        <v/>
      </c>
      <c r="F1974" s="254" t="str">
        <f t="shared" si="190"/>
        <v/>
      </c>
      <c r="G1974" s="255" t="str">
        <f t="shared" si="189"/>
        <v/>
      </c>
      <c r="H1974" s="256" t="str">
        <f t="shared" si="192"/>
        <v/>
      </c>
      <c r="I1974" s="256" t="str">
        <f t="shared" si="193"/>
        <v/>
      </c>
      <c r="J1974" s="256" t="str">
        <f t="shared" si="194"/>
        <v/>
      </c>
    </row>
    <row r="1975" spans="2:10" ht="15.75" x14ac:dyDescent="0.3">
      <c r="B1975" s="60"/>
      <c r="C1975" s="62"/>
      <c r="D1975" s="62"/>
      <c r="E1975" s="254" t="str">
        <f t="shared" si="191"/>
        <v/>
      </c>
      <c r="F1975" s="254" t="str">
        <f t="shared" si="190"/>
        <v/>
      </c>
      <c r="G1975" s="255" t="str">
        <f t="shared" si="189"/>
        <v/>
      </c>
      <c r="H1975" s="256" t="str">
        <f t="shared" si="192"/>
        <v/>
      </c>
      <c r="I1975" s="256" t="str">
        <f t="shared" si="193"/>
        <v/>
      </c>
      <c r="J1975" s="256" t="str">
        <f t="shared" si="194"/>
        <v/>
      </c>
    </row>
    <row r="1976" spans="2:10" ht="15.75" x14ac:dyDescent="0.3">
      <c r="B1976" s="60"/>
      <c r="C1976" s="62"/>
      <c r="D1976" s="62"/>
      <c r="E1976" s="254" t="str">
        <f t="shared" si="191"/>
        <v/>
      </c>
      <c r="F1976" s="254" t="str">
        <f t="shared" si="190"/>
        <v/>
      </c>
      <c r="G1976" s="255" t="str">
        <f t="shared" si="189"/>
        <v/>
      </c>
      <c r="H1976" s="256" t="str">
        <f t="shared" si="192"/>
        <v/>
      </c>
      <c r="I1976" s="256" t="str">
        <f t="shared" si="193"/>
        <v/>
      </c>
      <c r="J1976" s="256" t="str">
        <f t="shared" si="194"/>
        <v/>
      </c>
    </row>
    <row r="1977" spans="2:10" ht="15.75" x14ac:dyDescent="0.3">
      <c r="B1977" s="60"/>
      <c r="C1977" s="62"/>
      <c r="D1977" s="62"/>
      <c r="E1977" s="254" t="str">
        <f t="shared" si="191"/>
        <v/>
      </c>
      <c r="F1977" s="254" t="str">
        <f t="shared" si="190"/>
        <v/>
      </c>
      <c r="G1977" s="255" t="str">
        <f t="shared" si="189"/>
        <v/>
      </c>
      <c r="H1977" s="256" t="str">
        <f t="shared" si="192"/>
        <v/>
      </c>
      <c r="I1977" s="256" t="str">
        <f t="shared" si="193"/>
        <v/>
      </c>
      <c r="J1977" s="256" t="str">
        <f t="shared" si="194"/>
        <v/>
      </c>
    </row>
    <row r="1978" spans="2:10" ht="15.75" x14ac:dyDescent="0.3">
      <c r="B1978" s="60"/>
      <c r="C1978" s="62"/>
      <c r="D1978" s="62"/>
      <c r="E1978" s="254" t="str">
        <f t="shared" si="191"/>
        <v/>
      </c>
      <c r="F1978" s="254" t="str">
        <f t="shared" si="190"/>
        <v/>
      </c>
      <c r="G1978" s="255" t="str">
        <f t="shared" si="189"/>
        <v/>
      </c>
      <c r="H1978" s="256" t="str">
        <f t="shared" si="192"/>
        <v/>
      </c>
      <c r="I1978" s="256" t="str">
        <f t="shared" si="193"/>
        <v/>
      </c>
      <c r="J1978" s="256" t="str">
        <f t="shared" si="194"/>
        <v/>
      </c>
    </row>
    <row r="1979" spans="2:10" ht="15.75" x14ac:dyDescent="0.3">
      <c r="B1979" s="60"/>
      <c r="C1979" s="62"/>
      <c r="D1979" s="62"/>
      <c r="E1979" s="254" t="str">
        <f t="shared" si="191"/>
        <v/>
      </c>
      <c r="F1979" s="254" t="str">
        <f t="shared" si="190"/>
        <v/>
      </c>
      <c r="G1979" s="255" t="str">
        <f t="shared" si="189"/>
        <v/>
      </c>
      <c r="H1979" s="256" t="str">
        <f t="shared" si="192"/>
        <v/>
      </c>
      <c r="I1979" s="256" t="str">
        <f t="shared" si="193"/>
        <v/>
      </c>
      <c r="J1979" s="256" t="str">
        <f t="shared" si="194"/>
        <v/>
      </c>
    </row>
    <row r="1980" spans="2:10" ht="15.75" x14ac:dyDescent="0.3">
      <c r="B1980" s="60"/>
      <c r="C1980" s="62"/>
      <c r="D1980" s="62"/>
      <c r="E1980" s="254" t="str">
        <f t="shared" si="191"/>
        <v/>
      </c>
      <c r="F1980" s="254" t="str">
        <f t="shared" si="190"/>
        <v/>
      </c>
      <c r="G1980" s="255" t="str">
        <f t="shared" si="189"/>
        <v/>
      </c>
      <c r="H1980" s="256" t="str">
        <f t="shared" si="192"/>
        <v/>
      </c>
      <c r="I1980" s="256" t="str">
        <f t="shared" si="193"/>
        <v/>
      </c>
      <c r="J1980" s="256" t="str">
        <f t="shared" si="194"/>
        <v/>
      </c>
    </row>
    <row r="1981" spans="2:10" ht="15.75" x14ac:dyDescent="0.3">
      <c r="B1981" s="60"/>
      <c r="C1981" s="62"/>
      <c r="D1981" s="62"/>
      <c r="E1981" s="254" t="str">
        <f t="shared" si="191"/>
        <v/>
      </c>
      <c r="F1981" s="254" t="str">
        <f t="shared" si="190"/>
        <v/>
      </c>
      <c r="G1981" s="255" t="str">
        <f t="shared" si="189"/>
        <v/>
      </c>
      <c r="H1981" s="256" t="str">
        <f t="shared" si="192"/>
        <v/>
      </c>
      <c r="I1981" s="256" t="str">
        <f t="shared" si="193"/>
        <v/>
      </c>
      <c r="J1981" s="256" t="str">
        <f t="shared" si="194"/>
        <v/>
      </c>
    </row>
    <row r="1982" spans="2:10" ht="15.75" x14ac:dyDescent="0.3">
      <c r="B1982" s="60"/>
      <c r="C1982" s="62"/>
      <c r="D1982" s="62"/>
      <c r="E1982" s="254" t="str">
        <f t="shared" si="191"/>
        <v/>
      </c>
      <c r="F1982" s="254" t="str">
        <f t="shared" si="190"/>
        <v/>
      </c>
      <c r="G1982" s="255" t="str">
        <f t="shared" si="189"/>
        <v/>
      </c>
      <c r="H1982" s="256" t="str">
        <f t="shared" si="192"/>
        <v/>
      </c>
      <c r="I1982" s="256" t="str">
        <f t="shared" si="193"/>
        <v/>
      </c>
      <c r="J1982" s="256" t="str">
        <f t="shared" si="194"/>
        <v/>
      </c>
    </row>
    <row r="1983" spans="2:10" ht="15.75" x14ac:dyDescent="0.3">
      <c r="B1983" s="60"/>
      <c r="C1983" s="62"/>
      <c r="D1983" s="62"/>
      <c r="E1983" s="254" t="str">
        <f t="shared" si="191"/>
        <v/>
      </c>
      <c r="F1983" s="254" t="str">
        <f t="shared" si="190"/>
        <v/>
      </c>
      <c r="G1983" s="255" t="str">
        <f t="shared" si="189"/>
        <v/>
      </c>
      <c r="H1983" s="256" t="str">
        <f t="shared" si="192"/>
        <v/>
      </c>
      <c r="I1983" s="256" t="str">
        <f t="shared" si="193"/>
        <v/>
      </c>
      <c r="J1983" s="256" t="str">
        <f t="shared" si="194"/>
        <v/>
      </c>
    </row>
    <row r="1984" spans="2:10" ht="15.75" x14ac:dyDescent="0.3">
      <c r="B1984" s="60"/>
      <c r="C1984" s="62"/>
      <c r="D1984" s="62"/>
      <c r="E1984" s="254" t="str">
        <f t="shared" si="191"/>
        <v/>
      </c>
      <c r="F1984" s="254" t="str">
        <f t="shared" si="190"/>
        <v/>
      </c>
      <c r="G1984" s="255" t="str">
        <f t="shared" si="189"/>
        <v/>
      </c>
      <c r="H1984" s="256" t="str">
        <f t="shared" si="192"/>
        <v/>
      </c>
      <c r="I1984" s="256" t="str">
        <f t="shared" si="193"/>
        <v/>
      </c>
      <c r="J1984" s="256" t="str">
        <f t="shared" si="194"/>
        <v/>
      </c>
    </row>
    <row r="1985" spans="2:10" ht="15.75" x14ac:dyDescent="0.3">
      <c r="B1985" s="60"/>
      <c r="C1985" s="62"/>
      <c r="D1985" s="62"/>
      <c r="E1985" s="254" t="str">
        <f t="shared" si="191"/>
        <v/>
      </c>
      <c r="F1985" s="254" t="str">
        <f t="shared" si="190"/>
        <v/>
      </c>
      <c r="G1985" s="255" t="str">
        <f t="shared" si="189"/>
        <v/>
      </c>
      <c r="H1985" s="256" t="str">
        <f t="shared" si="192"/>
        <v/>
      </c>
      <c r="I1985" s="256" t="str">
        <f t="shared" si="193"/>
        <v/>
      </c>
      <c r="J1985" s="256" t="str">
        <f t="shared" si="194"/>
        <v/>
      </c>
    </row>
    <row r="1986" spans="2:10" ht="15.75" x14ac:dyDescent="0.3">
      <c r="B1986" s="60"/>
      <c r="C1986" s="62"/>
      <c r="D1986" s="62"/>
      <c r="E1986" s="254" t="str">
        <f t="shared" si="191"/>
        <v/>
      </c>
      <c r="F1986" s="254" t="str">
        <f t="shared" si="190"/>
        <v/>
      </c>
      <c r="G1986" s="255" t="str">
        <f t="shared" si="189"/>
        <v/>
      </c>
      <c r="H1986" s="256" t="str">
        <f t="shared" si="192"/>
        <v/>
      </c>
      <c r="I1986" s="256" t="str">
        <f t="shared" si="193"/>
        <v/>
      </c>
      <c r="J1986" s="256" t="str">
        <f t="shared" si="194"/>
        <v/>
      </c>
    </row>
    <row r="1987" spans="2:10" ht="15.75" x14ac:dyDescent="0.3">
      <c r="B1987" s="60"/>
      <c r="C1987" s="62"/>
      <c r="D1987" s="62"/>
      <c r="E1987" s="254" t="str">
        <f t="shared" si="191"/>
        <v/>
      </c>
      <c r="F1987" s="254" t="str">
        <f t="shared" si="190"/>
        <v/>
      </c>
      <c r="G1987" s="255" t="str">
        <f t="shared" si="189"/>
        <v/>
      </c>
      <c r="H1987" s="256" t="str">
        <f t="shared" si="192"/>
        <v/>
      </c>
      <c r="I1987" s="256" t="str">
        <f t="shared" si="193"/>
        <v/>
      </c>
      <c r="J1987" s="256" t="str">
        <f t="shared" si="194"/>
        <v/>
      </c>
    </row>
    <row r="1988" spans="2:10" ht="15.75" x14ac:dyDescent="0.3">
      <c r="B1988" s="60"/>
      <c r="C1988" s="62"/>
      <c r="D1988" s="62"/>
      <c r="E1988" s="254" t="str">
        <f t="shared" si="191"/>
        <v/>
      </c>
      <c r="F1988" s="254" t="str">
        <f t="shared" si="190"/>
        <v/>
      </c>
      <c r="G1988" s="255" t="str">
        <f t="shared" si="189"/>
        <v/>
      </c>
      <c r="H1988" s="256" t="str">
        <f t="shared" si="192"/>
        <v/>
      </c>
      <c r="I1988" s="256" t="str">
        <f t="shared" si="193"/>
        <v/>
      </c>
      <c r="J1988" s="256" t="str">
        <f t="shared" si="194"/>
        <v/>
      </c>
    </row>
    <row r="1989" spans="2:10" ht="15.75" x14ac:dyDescent="0.3">
      <c r="B1989" s="60"/>
      <c r="C1989" s="62"/>
      <c r="D1989" s="62"/>
      <c r="E1989" s="254" t="str">
        <f t="shared" si="191"/>
        <v/>
      </c>
      <c r="F1989" s="254" t="str">
        <f t="shared" si="190"/>
        <v/>
      </c>
      <c r="G1989" s="255" t="str">
        <f t="shared" si="189"/>
        <v/>
      </c>
      <c r="H1989" s="256" t="str">
        <f t="shared" si="192"/>
        <v/>
      </c>
      <c r="I1989" s="256" t="str">
        <f t="shared" si="193"/>
        <v/>
      </c>
      <c r="J1989" s="256" t="str">
        <f t="shared" si="194"/>
        <v/>
      </c>
    </row>
    <row r="1990" spans="2:10" ht="15.75" x14ac:dyDescent="0.3">
      <c r="B1990" s="60"/>
      <c r="C1990" s="62"/>
      <c r="D1990" s="62"/>
      <c r="E1990" s="254" t="str">
        <f t="shared" si="191"/>
        <v/>
      </c>
      <c r="F1990" s="254" t="str">
        <f t="shared" si="190"/>
        <v/>
      </c>
      <c r="G1990" s="255" t="str">
        <f t="shared" si="189"/>
        <v/>
      </c>
      <c r="H1990" s="256" t="str">
        <f t="shared" si="192"/>
        <v/>
      </c>
      <c r="I1990" s="256" t="str">
        <f t="shared" si="193"/>
        <v/>
      </c>
      <c r="J1990" s="256" t="str">
        <f t="shared" si="194"/>
        <v/>
      </c>
    </row>
    <row r="1991" spans="2:10" ht="15.75" x14ac:dyDescent="0.3">
      <c r="B1991" s="60"/>
      <c r="C1991" s="62"/>
      <c r="D1991" s="62"/>
      <c r="E1991" s="254" t="str">
        <f t="shared" si="191"/>
        <v/>
      </c>
      <c r="F1991" s="254" t="str">
        <f t="shared" si="190"/>
        <v/>
      </c>
      <c r="G1991" s="255" t="str">
        <f t="shared" si="189"/>
        <v/>
      </c>
      <c r="H1991" s="256" t="str">
        <f t="shared" si="192"/>
        <v/>
      </c>
      <c r="I1991" s="256" t="str">
        <f t="shared" si="193"/>
        <v/>
      </c>
      <c r="J1991" s="256" t="str">
        <f t="shared" si="194"/>
        <v/>
      </c>
    </row>
    <row r="1992" spans="2:10" ht="15.75" x14ac:dyDescent="0.3">
      <c r="B1992" s="60"/>
      <c r="C1992" s="62"/>
      <c r="D1992" s="62"/>
      <c r="E1992" s="254" t="str">
        <f t="shared" si="191"/>
        <v/>
      </c>
      <c r="F1992" s="254" t="str">
        <f t="shared" si="190"/>
        <v/>
      </c>
      <c r="G1992" s="255" t="str">
        <f t="shared" si="189"/>
        <v/>
      </c>
      <c r="H1992" s="256" t="str">
        <f t="shared" si="192"/>
        <v/>
      </c>
      <c r="I1992" s="256" t="str">
        <f t="shared" si="193"/>
        <v/>
      </c>
      <c r="J1992" s="256" t="str">
        <f t="shared" si="194"/>
        <v/>
      </c>
    </row>
    <row r="1993" spans="2:10" ht="15.75" x14ac:dyDescent="0.3">
      <c r="B1993" s="60"/>
      <c r="C1993" s="62"/>
      <c r="D1993" s="62"/>
      <c r="E1993" s="254" t="str">
        <f t="shared" si="191"/>
        <v/>
      </c>
      <c r="F1993" s="254" t="str">
        <f t="shared" si="190"/>
        <v/>
      </c>
      <c r="G1993" s="255" t="str">
        <f t="shared" ref="G1993:G2056" si="195">+IF(AND(B1994&lt;&gt;"",$F$5&gt;B1993),B1994-B1993,"")</f>
        <v/>
      </c>
      <c r="H1993" s="256" t="str">
        <f t="shared" si="192"/>
        <v/>
      </c>
      <c r="I1993" s="256" t="str">
        <f t="shared" si="193"/>
        <v/>
      </c>
      <c r="J1993" s="256" t="str">
        <f t="shared" si="194"/>
        <v/>
      </c>
    </row>
    <row r="1994" spans="2:10" ht="15.75" x14ac:dyDescent="0.3">
      <c r="B1994" s="60"/>
      <c r="C1994" s="62"/>
      <c r="D1994" s="62"/>
      <c r="E1994" s="254" t="str">
        <f t="shared" si="191"/>
        <v/>
      </c>
      <c r="F1994" s="254" t="str">
        <f t="shared" si="190"/>
        <v/>
      </c>
      <c r="G1994" s="255" t="str">
        <f t="shared" si="195"/>
        <v/>
      </c>
      <c r="H1994" s="256" t="str">
        <f t="shared" si="192"/>
        <v/>
      </c>
      <c r="I1994" s="256" t="str">
        <f t="shared" si="193"/>
        <v/>
      </c>
      <c r="J1994" s="256" t="str">
        <f t="shared" si="194"/>
        <v/>
      </c>
    </row>
    <row r="1995" spans="2:10" ht="15.75" x14ac:dyDescent="0.3">
      <c r="B1995" s="60"/>
      <c r="C1995" s="62"/>
      <c r="D1995" s="62"/>
      <c r="E1995" s="254" t="str">
        <f t="shared" si="191"/>
        <v/>
      </c>
      <c r="F1995" s="254" t="str">
        <f t="shared" si="190"/>
        <v/>
      </c>
      <c r="G1995" s="255" t="str">
        <f t="shared" si="195"/>
        <v/>
      </c>
      <c r="H1995" s="256" t="str">
        <f t="shared" si="192"/>
        <v/>
      </c>
      <c r="I1995" s="256" t="str">
        <f t="shared" si="193"/>
        <v/>
      </c>
      <c r="J1995" s="256" t="str">
        <f t="shared" si="194"/>
        <v/>
      </c>
    </row>
    <row r="1996" spans="2:10" ht="15.75" x14ac:dyDescent="0.3">
      <c r="B1996" s="60"/>
      <c r="C1996" s="62"/>
      <c r="D1996" s="62"/>
      <c r="E1996" s="254" t="str">
        <f t="shared" si="191"/>
        <v/>
      </c>
      <c r="F1996" s="254" t="str">
        <f t="shared" si="190"/>
        <v/>
      </c>
      <c r="G1996" s="255" t="str">
        <f t="shared" si="195"/>
        <v/>
      </c>
      <c r="H1996" s="256" t="str">
        <f t="shared" si="192"/>
        <v/>
      </c>
      <c r="I1996" s="256" t="str">
        <f t="shared" si="193"/>
        <v/>
      </c>
      <c r="J1996" s="256" t="str">
        <f t="shared" si="194"/>
        <v/>
      </c>
    </row>
    <row r="1997" spans="2:10" ht="15.75" x14ac:dyDescent="0.3">
      <c r="B1997" s="60"/>
      <c r="C1997" s="62"/>
      <c r="D1997" s="62"/>
      <c r="E1997" s="254" t="str">
        <f t="shared" si="191"/>
        <v/>
      </c>
      <c r="F1997" s="254" t="str">
        <f t="shared" si="190"/>
        <v/>
      </c>
      <c r="G1997" s="255" t="str">
        <f t="shared" si="195"/>
        <v/>
      </c>
      <c r="H1997" s="256" t="str">
        <f t="shared" si="192"/>
        <v/>
      </c>
      <c r="I1997" s="256" t="str">
        <f t="shared" si="193"/>
        <v/>
      </c>
      <c r="J1997" s="256" t="str">
        <f t="shared" si="194"/>
        <v/>
      </c>
    </row>
    <row r="1998" spans="2:10" ht="15.75" x14ac:dyDescent="0.3">
      <c r="B1998" s="60"/>
      <c r="C1998" s="62"/>
      <c r="D1998" s="62"/>
      <c r="E1998" s="254" t="str">
        <f t="shared" si="191"/>
        <v/>
      </c>
      <c r="F1998" s="254" t="str">
        <f t="shared" si="190"/>
        <v/>
      </c>
      <c r="G1998" s="255" t="str">
        <f t="shared" si="195"/>
        <v/>
      </c>
      <c r="H1998" s="256" t="str">
        <f t="shared" si="192"/>
        <v/>
      </c>
      <c r="I1998" s="256" t="str">
        <f t="shared" si="193"/>
        <v/>
      </c>
      <c r="J1998" s="256" t="str">
        <f t="shared" si="194"/>
        <v/>
      </c>
    </row>
    <row r="1999" spans="2:10" ht="15.75" x14ac:dyDescent="0.3">
      <c r="B1999" s="60"/>
      <c r="C1999" s="62"/>
      <c r="D1999" s="62"/>
      <c r="E1999" s="254" t="str">
        <f t="shared" si="191"/>
        <v/>
      </c>
      <c r="F1999" s="254" t="str">
        <f t="shared" si="190"/>
        <v/>
      </c>
      <c r="G1999" s="255" t="str">
        <f t="shared" si="195"/>
        <v/>
      </c>
      <c r="H1999" s="256" t="str">
        <f t="shared" si="192"/>
        <v/>
      </c>
      <c r="I1999" s="256" t="str">
        <f t="shared" si="193"/>
        <v/>
      </c>
      <c r="J1999" s="256" t="str">
        <f t="shared" si="194"/>
        <v/>
      </c>
    </row>
    <row r="2000" spans="2:10" ht="15.75" x14ac:dyDescent="0.3">
      <c r="B2000" s="60"/>
      <c r="C2000" s="62"/>
      <c r="D2000" s="62"/>
      <c r="E2000" s="254" t="str">
        <f t="shared" si="191"/>
        <v/>
      </c>
      <c r="F2000" s="254" t="str">
        <f t="shared" ref="F2000:F2063" si="196">+IFERROR(IF(E2000&gt;$H$5,E2000-$H$5,""),"")</f>
        <v/>
      </c>
      <c r="G2000" s="255" t="str">
        <f t="shared" si="195"/>
        <v/>
      </c>
      <c r="H2000" s="256" t="str">
        <f t="shared" si="192"/>
        <v/>
      </c>
      <c r="I2000" s="256" t="str">
        <f t="shared" si="193"/>
        <v/>
      </c>
      <c r="J2000" s="256" t="str">
        <f t="shared" si="194"/>
        <v/>
      </c>
    </row>
    <row r="2001" spans="2:10" ht="15.75" x14ac:dyDescent="0.3">
      <c r="B2001" s="60"/>
      <c r="C2001" s="62"/>
      <c r="D2001" s="62"/>
      <c r="E2001" s="254" t="str">
        <f t="shared" si="191"/>
        <v/>
      </c>
      <c r="F2001" s="254" t="str">
        <f t="shared" si="196"/>
        <v/>
      </c>
      <c r="G2001" s="255" t="str">
        <f t="shared" si="195"/>
        <v/>
      </c>
      <c r="H2001" s="256" t="str">
        <f t="shared" si="192"/>
        <v/>
      </c>
      <c r="I2001" s="256" t="str">
        <f t="shared" si="193"/>
        <v/>
      </c>
      <c r="J2001" s="256" t="str">
        <f t="shared" si="194"/>
        <v/>
      </c>
    </row>
    <row r="2002" spans="2:10" ht="15.75" x14ac:dyDescent="0.3">
      <c r="B2002" s="60"/>
      <c r="C2002" s="62"/>
      <c r="D2002" s="62"/>
      <c r="E2002" s="254" t="str">
        <f t="shared" si="191"/>
        <v/>
      </c>
      <c r="F2002" s="254" t="str">
        <f t="shared" si="196"/>
        <v/>
      </c>
      <c r="G2002" s="255" t="str">
        <f t="shared" si="195"/>
        <v/>
      </c>
      <c r="H2002" s="256" t="str">
        <f t="shared" si="192"/>
        <v/>
      </c>
      <c r="I2002" s="256" t="str">
        <f t="shared" si="193"/>
        <v/>
      </c>
      <c r="J2002" s="256" t="str">
        <f t="shared" si="194"/>
        <v/>
      </c>
    </row>
    <row r="2003" spans="2:10" ht="15.75" x14ac:dyDescent="0.3">
      <c r="B2003" s="60"/>
      <c r="C2003" s="62"/>
      <c r="D2003" s="62"/>
      <c r="E2003" s="254" t="str">
        <f t="shared" ref="E2003:E2066" si="197">+IF(C2003&lt;&gt;"",E2002+C2003-D2003,"")</f>
        <v/>
      </c>
      <c r="F2003" s="254" t="str">
        <f t="shared" si="196"/>
        <v/>
      </c>
      <c r="G2003" s="255" t="str">
        <f t="shared" si="195"/>
        <v/>
      </c>
      <c r="H2003" s="256" t="str">
        <f t="shared" ref="H2003:H2066" si="198">+IFERROR(IF(G2003&lt;&gt;0,F2003*G2003,0),"")</f>
        <v/>
      </c>
      <c r="I2003" s="256" t="str">
        <f t="shared" ref="I2003:I2066" si="199">+IFERROR((G2003*F2003*$I$5)/36500,"")</f>
        <v/>
      </c>
      <c r="J2003" s="256" t="str">
        <f t="shared" ref="J2003:J2066" si="200">+IFERROR(J2002+I2003,"")</f>
        <v/>
      </c>
    </row>
    <row r="2004" spans="2:10" ht="15.75" x14ac:dyDescent="0.3">
      <c r="B2004" s="60"/>
      <c r="C2004" s="62"/>
      <c r="D2004" s="62"/>
      <c r="E2004" s="254" t="str">
        <f t="shared" si="197"/>
        <v/>
      </c>
      <c r="F2004" s="254" t="str">
        <f t="shared" si="196"/>
        <v/>
      </c>
      <c r="G2004" s="255" t="str">
        <f t="shared" si="195"/>
        <v/>
      </c>
      <c r="H2004" s="256" t="str">
        <f t="shared" si="198"/>
        <v/>
      </c>
      <c r="I2004" s="256" t="str">
        <f t="shared" si="199"/>
        <v/>
      </c>
      <c r="J2004" s="256" t="str">
        <f t="shared" si="200"/>
        <v/>
      </c>
    </row>
    <row r="2005" spans="2:10" ht="15.75" x14ac:dyDescent="0.3">
      <c r="B2005" s="60"/>
      <c r="C2005" s="62"/>
      <c r="D2005" s="62"/>
      <c r="E2005" s="254" t="str">
        <f t="shared" si="197"/>
        <v/>
      </c>
      <c r="F2005" s="254" t="str">
        <f t="shared" si="196"/>
        <v/>
      </c>
      <c r="G2005" s="255" t="str">
        <f t="shared" si="195"/>
        <v/>
      </c>
      <c r="H2005" s="256" t="str">
        <f t="shared" si="198"/>
        <v/>
      </c>
      <c r="I2005" s="256" t="str">
        <f t="shared" si="199"/>
        <v/>
      </c>
      <c r="J2005" s="256" t="str">
        <f t="shared" si="200"/>
        <v/>
      </c>
    </row>
    <row r="2006" spans="2:10" ht="15.75" x14ac:dyDescent="0.3">
      <c r="B2006" s="60"/>
      <c r="C2006" s="62"/>
      <c r="D2006" s="62"/>
      <c r="E2006" s="254" t="str">
        <f t="shared" si="197"/>
        <v/>
      </c>
      <c r="F2006" s="254" t="str">
        <f t="shared" si="196"/>
        <v/>
      </c>
      <c r="G2006" s="255" t="str">
        <f t="shared" si="195"/>
        <v/>
      </c>
      <c r="H2006" s="256" t="str">
        <f t="shared" si="198"/>
        <v/>
      </c>
      <c r="I2006" s="256" t="str">
        <f t="shared" si="199"/>
        <v/>
      </c>
      <c r="J2006" s="256" t="str">
        <f t="shared" si="200"/>
        <v/>
      </c>
    </row>
    <row r="2007" spans="2:10" ht="15.75" x14ac:dyDescent="0.3">
      <c r="B2007" s="60"/>
      <c r="C2007" s="62"/>
      <c r="D2007" s="62"/>
      <c r="E2007" s="254" t="str">
        <f t="shared" si="197"/>
        <v/>
      </c>
      <c r="F2007" s="254" t="str">
        <f t="shared" si="196"/>
        <v/>
      </c>
      <c r="G2007" s="255" t="str">
        <f t="shared" si="195"/>
        <v/>
      </c>
      <c r="H2007" s="256" t="str">
        <f t="shared" si="198"/>
        <v/>
      </c>
      <c r="I2007" s="256" t="str">
        <f t="shared" si="199"/>
        <v/>
      </c>
      <c r="J2007" s="256" t="str">
        <f t="shared" si="200"/>
        <v/>
      </c>
    </row>
    <row r="2008" spans="2:10" ht="15.75" x14ac:dyDescent="0.3">
      <c r="B2008" s="60"/>
      <c r="C2008" s="62"/>
      <c r="D2008" s="62"/>
      <c r="E2008" s="254" t="str">
        <f t="shared" si="197"/>
        <v/>
      </c>
      <c r="F2008" s="254" t="str">
        <f t="shared" si="196"/>
        <v/>
      </c>
      <c r="G2008" s="255" t="str">
        <f t="shared" si="195"/>
        <v/>
      </c>
      <c r="H2008" s="256" t="str">
        <f t="shared" si="198"/>
        <v/>
      </c>
      <c r="I2008" s="256" t="str">
        <f t="shared" si="199"/>
        <v/>
      </c>
      <c r="J2008" s="256" t="str">
        <f t="shared" si="200"/>
        <v/>
      </c>
    </row>
    <row r="2009" spans="2:10" ht="15.75" x14ac:dyDescent="0.3">
      <c r="B2009" s="60"/>
      <c r="C2009" s="62"/>
      <c r="D2009" s="62"/>
      <c r="E2009" s="254" t="str">
        <f t="shared" si="197"/>
        <v/>
      </c>
      <c r="F2009" s="254" t="str">
        <f t="shared" si="196"/>
        <v/>
      </c>
      <c r="G2009" s="255" t="str">
        <f t="shared" si="195"/>
        <v/>
      </c>
      <c r="H2009" s="256" t="str">
        <f t="shared" si="198"/>
        <v/>
      </c>
      <c r="I2009" s="256" t="str">
        <f t="shared" si="199"/>
        <v/>
      </c>
      <c r="J2009" s="256" t="str">
        <f t="shared" si="200"/>
        <v/>
      </c>
    </row>
    <row r="2010" spans="2:10" ht="15.75" x14ac:dyDescent="0.3">
      <c r="B2010" s="60"/>
      <c r="C2010" s="62"/>
      <c r="D2010" s="62"/>
      <c r="E2010" s="254" t="str">
        <f t="shared" si="197"/>
        <v/>
      </c>
      <c r="F2010" s="254" t="str">
        <f t="shared" si="196"/>
        <v/>
      </c>
      <c r="G2010" s="255" t="str">
        <f t="shared" si="195"/>
        <v/>
      </c>
      <c r="H2010" s="256" t="str">
        <f t="shared" si="198"/>
        <v/>
      </c>
      <c r="I2010" s="256" t="str">
        <f t="shared" si="199"/>
        <v/>
      </c>
      <c r="J2010" s="256" t="str">
        <f t="shared" si="200"/>
        <v/>
      </c>
    </row>
    <row r="2011" spans="2:10" ht="15.75" x14ac:dyDescent="0.3">
      <c r="B2011" s="60"/>
      <c r="C2011" s="62"/>
      <c r="D2011" s="62"/>
      <c r="E2011" s="254" t="str">
        <f t="shared" si="197"/>
        <v/>
      </c>
      <c r="F2011" s="254" t="str">
        <f t="shared" si="196"/>
        <v/>
      </c>
      <c r="G2011" s="255" t="str">
        <f t="shared" si="195"/>
        <v/>
      </c>
      <c r="H2011" s="256" t="str">
        <f t="shared" si="198"/>
        <v/>
      </c>
      <c r="I2011" s="256" t="str">
        <f t="shared" si="199"/>
        <v/>
      </c>
      <c r="J2011" s="256" t="str">
        <f t="shared" si="200"/>
        <v/>
      </c>
    </row>
    <row r="2012" spans="2:10" ht="15.75" x14ac:dyDescent="0.3">
      <c r="B2012" s="60"/>
      <c r="C2012" s="62"/>
      <c r="D2012" s="62"/>
      <c r="E2012" s="254" t="str">
        <f t="shared" si="197"/>
        <v/>
      </c>
      <c r="F2012" s="254" t="str">
        <f t="shared" si="196"/>
        <v/>
      </c>
      <c r="G2012" s="255" t="str">
        <f t="shared" si="195"/>
        <v/>
      </c>
      <c r="H2012" s="256" t="str">
        <f t="shared" si="198"/>
        <v/>
      </c>
      <c r="I2012" s="256" t="str">
        <f t="shared" si="199"/>
        <v/>
      </c>
      <c r="J2012" s="256" t="str">
        <f t="shared" si="200"/>
        <v/>
      </c>
    </row>
    <row r="2013" spans="2:10" ht="15.75" x14ac:dyDescent="0.3">
      <c r="B2013" s="60"/>
      <c r="C2013" s="62"/>
      <c r="D2013" s="62"/>
      <c r="E2013" s="254" t="str">
        <f t="shared" si="197"/>
        <v/>
      </c>
      <c r="F2013" s="254" t="str">
        <f t="shared" si="196"/>
        <v/>
      </c>
      <c r="G2013" s="255" t="str">
        <f t="shared" si="195"/>
        <v/>
      </c>
      <c r="H2013" s="256" t="str">
        <f t="shared" si="198"/>
        <v/>
      </c>
      <c r="I2013" s="256" t="str">
        <f t="shared" si="199"/>
        <v/>
      </c>
      <c r="J2013" s="256" t="str">
        <f t="shared" si="200"/>
        <v/>
      </c>
    </row>
    <row r="2014" spans="2:10" ht="15.75" x14ac:dyDescent="0.3">
      <c r="B2014" s="60"/>
      <c r="C2014" s="62"/>
      <c r="D2014" s="62"/>
      <c r="E2014" s="254" t="str">
        <f t="shared" si="197"/>
        <v/>
      </c>
      <c r="F2014" s="254" t="str">
        <f t="shared" si="196"/>
        <v/>
      </c>
      <c r="G2014" s="255" t="str">
        <f t="shared" si="195"/>
        <v/>
      </c>
      <c r="H2014" s="256" t="str">
        <f t="shared" si="198"/>
        <v/>
      </c>
      <c r="I2014" s="256" t="str">
        <f t="shared" si="199"/>
        <v/>
      </c>
      <c r="J2014" s="256" t="str">
        <f t="shared" si="200"/>
        <v/>
      </c>
    </row>
    <row r="2015" spans="2:10" ht="15.75" x14ac:dyDescent="0.3">
      <c r="B2015" s="60"/>
      <c r="C2015" s="62"/>
      <c r="D2015" s="62"/>
      <c r="E2015" s="254" t="str">
        <f t="shared" si="197"/>
        <v/>
      </c>
      <c r="F2015" s="254" t="str">
        <f t="shared" si="196"/>
        <v/>
      </c>
      <c r="G2015" s="255" t="str">
        <f t="shared" si="195"/>
        <v/>
      </c>
      <c r="H2015" s="256" t="str">
        <f t="shared" si="198"/>
        <v/>
      </c>
      <c r="I2015" s="256" t="str">
        <f t="shared" si="199"/>
        <v/>
      </c>
      <c r="J2015" s="256" t="str">
        <f t="shared" si="200"/>
        <v/>
      </c>
    </row>
    <row r="2016" spans="2:10" ht="15.75" x14ac:dyDescent="0.3">
      <c r="B2016" s="60"/>
      <c r="C2016" s="62"/>
      <c r="D2016" s="62"/>
      <c r="E2016" s="254" t="str">
        <f t="shared" si="197"/>
        <v/>
      </c>
      <c r="F2016" s="254" t="str">
        <f t="shared" si="196"/>
        <v/>
      </c>
      <c r="G2016" s="255" t="str">
        <f t="shared" si="195"/>
        <v/>
      </c>
      <c r="H2016" s="256" t="str">
        <f t="shared" si="198"/>
        <v/>
      </c>
      <c r="I2016" s="256" t="str">
        <f t="shared" si="199"/>
        <v/>
      </c>
      <c r="J2016" s="256" t="str">
        <f t="shared" si="200"/>
        <v/>
      </c>
    </row>
    <row r="2017" spans="2:10" ht="15.75" x14ac:dyDescent="0.3">
      <c r="B2017" s="60"/>
      <c r="C2017" s="62"/>
      <c r="D2017" s="62"/>
      <c r="E2017" s="254" t="str">
        <f t="shared" si="197"/>
        <v/>
      </c>
      <c r="F2017" s="254" t="str">
        <f t="shared" si="196"/>
        <v/>
      </c>
      <c r="G2017" s="255" t="str">
        <f t="shared" si="195"/>
        <v/>
      </c>
      <c r="H2017" s="256" t="str">
        <f t="shared" si="198"/>
        <v/>
      </c>
      <c r="I2017" s="256" t="str">
        <f t="shared" si="199"/>
        <v/>
      </c>
      <c r="J2017" s="256" t="str">
        <f t="shared" si="200"/>
        <v/>
      </c>
    </row>
    <row r="2018" spans="2:10" ht="15.75" x14ac:dyDescent="0.3">
      <c r="B2018" s="60"/>
      <c r="C2018" s="62"/>
      <c r="D2018" s="62"/>
      <c r="E2018" s="254" t="str">
        <f t="shared" si="197"/>
        <v/>
      </c>
      <c r="F2018" s="254" t="str">
        <f t="shared" si="196"/>
        <v/>
      </c>
      <c r="G2018" s="255" t="str">
        <f t="shared" si="195"/>
        <v/>
      </c>
      <c r="H2018" s="256" t="str">
        <f t="shared" si="198"/>
        <v/>
      </c>
      <c r="I2018" s="256" t="str">
        <f t="shared" si="199"/>
        <v/>
      </c>
      <c r="J2018" s="256" t="str">
        <f t="shared" si="200"/>
        <v/>
      </c>
    </row>
    <row r="2019" spans="2:10" ht="15.75" x14ac:dyDescent="0.3">
      <c r="B2019" s="60"/>
      <c r="C2019" s="62"/>
      <c r="D2019" s="62"/>
      <c r="E2019" s="254" t="str">
        <f t="shared" si="197"/>
        <v/>
      </c>
      <c r="F2019" s="254" t="str">
        <f t="shared" si="196"/>
        <v/>
      </c>
      <c r="G2019" s="255" t="str">
        <f t="shared" si="195"/>
        <v/>
      </c>
      <c r="H2019" s="256" t="str">
        <f t="shared" si="198"/>
        <v/>
      </c>
      <c r="I2019" s="256" t="str">
        <f t="shared" si="199"/>
        <v/>
      </c>
      <c r="J2019" s="256" t="str">
        <f t="shared" si="200"/>
        <v/>
      </c>
    </row>
    <row r="2020" spans="2:10" ht="15.75" x14ac:dyDescent="0.3">
      <c r="B2020" s="60"/>
      <c r="C2020" s="62"/>
      <c r="D2020" s="62"/>
      <c r="E2020" s="254" t="str">
        <f t="shared" si="197"/>
        <v/>
      </c>
      <c r="F2020" s="254" t="str">
        <f t="shared" si="196"/>
        <v/>
      </c>
      <c r="G2020" s="255" t="str">
        <f t="shared" si="195"/>
        <v/>
      </c>
      <c r="H2020" s="256" t="str">
        <f t="shared" si="198"/>
        <v/>
      </c>
      <c r="I2020" s="256" t="str">
        <f t="shared" si="199"/>
        <v/>
      </c>
      <c r="J2020" s="256" t="str">
        <f t="shared" si="200"/>
        <v/>
      </c>
    </row>
    <row r="2021" spans="2:10" ht="15.75" x14ac:dyDescent="0.3">
      <c r="B2021" s="60"/>
      <c r="C2021" s="62"/>
      <c r="D2021" s="62"/>
      <c r="E2021" s="254" t="str">
        <f t="shared" si="197"/>
        <v/>
      </c>
      <c r="F2021" s="254" t="str">
        <f t="shared" si="196"/>
        <v/>
      </c>
      <c r="G2021" s="255" t="str">
        <f t="shared" si="195"/>
        <v/>
      </c>
      <c r="H2021" s="256" t="str">
        <f t="shared" si="198"/>
        <v/>
      </c>
      <c r="I2021" s="256" t="str">
        <f t="shared" si="199"/>
        <v/>
      </c>
      <c r="J2021" s="256" t="str">
        <f t="shared" si="200"/>
        <v/>
      </c>
    </row>
    <row r="2022" spans="2:10" ht="15.75" x14ac:dyDescent="0.3">
      <c r="B2022" s="60"/>
      <c r="C2022" s="62"/>
      <c r="D2022" s="62"/>
      <c r="E2022" s="254" t="str">
        <f t="shared" si="197"/>
        <v/>
      </c>
      <c r="F2022" s="254" t="str">
        <f t="shared" si="196"/>
        <v/>
      </c>
      <c r="G2022" s="255" t="str">
        <f t="shared" si="195"/>
        <v/>
      </c>
      <c r="H2022" s="256" t="str">
        <f t="shared" si="198"/>
        <v/>
      </c>
      <c r="I2022" s="256" t="str">
        <f t="shared" si="199"/>
        <v/>
      </c>
      <c r="J2022" s="256" t="str">
        <f t="shared" si="200"/>
        <v/>
      </c>
    </row>
    <row r="2023" spans="2:10" ht="15.75" x14ac:dyDescent="0.3">
      <c r="B2023" s="60"/>
      <c r="C2023" s="62"/>
      <c r="D2023" s="62"/>
      <c r="E2023" s="254" t="str">
        <f t="shared" si="197"/>
        <v/>
      </c>
      <c r="F2023" s="254" t="str">
        <f t="shared" si="196"/>
        <v/>
      </c>
      <c r="G2023" s="255" t="str">
        <f t="shared" si="195"/>
        <v/>
      </c>
      <c r="H2023" s="256" t="str">
        <f t="shared" si="198"/>
        <v/>
      </c>
      <c r="I2023" s="256" t="str">
        <f t="shared" si="199"/>
        <v/>
      </c>
      <c r="J2023" s="256" t="str">
        <f t="shared" si="200"/>
        <v/>
      </c>
    </row>
    <row r="2024" spans="2:10" ht="15.75" x14ac:dyDescent="0.3">
      <c r="B2024" s="60"/>
      <c r="C2024" s="62"/>
      <c r="D2024" s="62"/>
      <c r="E2024" s="254" t="str">
        <f t="shared" si="197"/>
        <v/>
      </c>
      <c r="F2024" s="254" t="str">
        <f t="shared" si="196"/>
        <v/>
      </c>
      <c r="G2024" s="255" t="str">
        <f t="shared" si="195"/>
        <v/>
      </c>
      <c r="H2024" s="256" t="str">
        <f t="shared" si="198"/>
        <v/>
      </c>
      <c r="I2024" s="256" t="str">
        <f t="shared" si="199"/>
        <v/>
      </c>
      <c r="J2024" s="256" t="str">
        <f t="shared" si="200"/>
        <v/>
      </c>
    </row>
    <row r="2025" spans="2:10" ht="15.75" x14ac:dyDescent="0.3">
      <c r="B2025" s="60"/>
      <c r="C2025" s="62"/>
      <c r="D2025" s="62"/>
      <c r="E2025" s="254" t="str">
        <f t="shared" si="197"/>
        <v/>
      </c>
      <c r="F2025" s="254" t="str">
        <f t="shared" si="196"/>
        <v/>
      </c>
      <c r="G2025" s="255" t="str">
        <f t="shared" si="195"/>
        <v/>
      </c>
      <c r="H2025" s="256" t="str">
        <f t="shared" si="198"/>
        <v/>
      </c>
      <c r="I2025" s="256" t="str">
        <f t="shared" si="199"/>
        <v/>
      </c>
      <c r="J2025" s="256" t="str">
        <f t="shared" si="200"/>
        <v/>
      </c>
    </row>
    <row r="2026" spans="2:10" ht="15.75" x14ac:dyDescent="0.3">
      <c r="B2026" s="60"/>
      <c r="C2026" s="62"/>
      <c r="D2026" s="62"/>
      <c r="E2026" s="254" t="str">
        <f t="shared" si="197"/>
        <v/>
      </c>
      <c r="F2026" s="254" t="str">
        <f t="shared" si="196"/>
        <v/>
      </c>
      <c r="G2026" s="255" t="str">
        <f t="shared" si="195"/>
        <v/>
      </c>
      <c r="H2026" s="256" t="str">
        <f t="shared" si="198"/>
        <v/>
      </c>
      <c r="I2026" s="256" t="str">
        <f t="shared" si="199"/>
        <v/>
      </c>
      <c r="J2026" s="256" t="str">
        <f t="shared" si="200"/>
        <v/>
      </c>
    </row>
    <row r="2027" spans="2:10" ht="15.75" x14ac:dyDescent="0.3">
      <c r="B2027" s="60"/>
      <c r="C2027" s="62"/>
      <c r="D2027" s="62"/>
      <c r="E2027" s="254" t="str">
        <f t="shared" si="197"/>
        <v/>
      </c>
      <c r="F2027" s="254" t="str">
        <f t="shared" si="196"/>
        <v/>
      </c>
      <c r="G2027" s="255" t="str">
        <f t="shared" si="195"/>
        <v/>
      </c>
      <c r="H2027" s="256" t="str">
        <f t="shared" si="198"/>
        <v/>
      </c>
      <c r="I2027" s="256" t="str">
        <f t="shared" si="199"/>
        <v/>
      </c>
      <c r="J2027" s="256" t="str">
        <f t="shared" si="200"/>
        <v/>
      </c>
    </row>
    <row r="2028" spans="2:10" ht="15.75" x14ac:dyDescent="0.3">
      <c r="B2028" s="60"/>
      <c r="C2028" s="62"/>
      <c r="D2028" s="62"/>
      <c r="E2028" s="254" t="str">
        <f t="shared" si="197"/>
        <v/>
      </c>
      <c r="F2028" s="254" t="str">
        <f t="shared" si="196"/>
        <v/>
      </c>
      <c r="G2028" s="255" t="str">
        <f t="shared" si="195"/>
        <v/>
      </c>
      <c r="H2028" s="256" t="str">
        <f t="shared" si="198"/>
        <v/>
      </c>
      <c r="I2028" s="256" t="str">
        <f t="shared" si="199"/>
        <v/>
      </c>
      <c r="J2028" s="256" t="str">
        <f t="shared" si="200"/>
        <v/>
      </c>
    </row>
    <row r="2029" spans="2:10" ht="15.75" x14ac:dyDescent="0.3">
      <c r="B2029" s="60"/>
      <c r="C2029" s="62"/>
      <c r="D2029" s="62"/>
      <c r="E2029" s="254" t="str">
        <f t="shared" si="197"/>
        <v/>
      </c>
      <c r="F2029" s="254" t="str">
        <f t="shared" si="196"/>
        <v/>
      </c>
      <c r="G2029" s="255" t="str">
        <f t="shared" si="195"/>
        <v/>
      </c>
      <c r="H2029" s="256" t="str">
        <f t="shared" si="198"/>
        <v/>
      </c>
      <c r="I2029" s="256" t="str">
        <f t="shared" si="199"/>
        <v/>
      </c>
      <c r="J2029" s="256" t="str">
        <f t="shared" si="200"/>
        <v/>
      </c>
    </row>
    <row r="2030" spans="2:10" ht="15.75" x14ac:dyDescent="0.3">
      <c r="B2030" s="60"/>
      <c r="C2030" s="62"/>
      <c r="D2030" s="62"/>
      <c r="E2030" s="254" t="str">
        <f t="shared" si="197"/>
        <v/>
      </c>
      <c r="F2030" s="254" t="str">
        <f t="shared" si="196"/>
        <v/>
      </c>
      <c r="G2030" s="255" t="str">
        <f t="shared" si="195"/>
        <v/>
      </c>
      <c r="H2030" s="256" t="str">
        <f t="shared" si="198"/>
        <v/>
      </c>
      <c r="I2030" s="256" t="str">
        <f t="shared" si="199"/>
        <v/>
      </c>
      <c r="J2030" s="256" t="str">
        <f t="shared" si="200"/>
        <v/>
      </c>
    </row>
    <row r="2031" spans="2:10" ht="15.75" x14ac:dyDescent="0.3">
      <c r="B2031" s="60"/>
      <c r="C2031" s="62"/>
      <c r="D2031" s="62"/>
      <c r="E2031" s="254" t="str">
        <f t="shared" si="197"/>
        <v/>
      </c>
      <c r="F2031" s="254" t="str">
        <f t="shared" si="196"/>
        <v/>
      </c>
      <c r="G2031" s="255" t="str">
        <f t="shared" si="195"/>
        <v/>
      </c>
      <c r="H2031" s="256" t="str">
        <f t="shared" si="198"/>
        <v/>
      </c>
      <c r="I2031" s="256" t="str">
        <f t="shared" si="199"/>
        <v/>
      </c>
      <c r="J2031" s="256" t="str">
        <f t="shared" si="200"/>
        <v/>
      </c>
    </row>
    <row r="2032" spans="2:10" ht="15.75" x14ac:dyDescent="0.3">
      <c r="B2032" s="60"/>
      <c r="C2032" s="62"/>
      <c r="D2032" s="62"/>
      <c r="E2032" s="254" t="str">
        <f t="shared" si="197"/>
        <v/>
      </c>
      <c r="F2032" s="254" t="str">
        <f t="shared" si="196"/>
        <v/>
      </c>
      <c r="G2032" s="255" t="str">
        <f t="shared" si="195"/>
        <v/>
      </c>
      <c r="H2032" s="256" t="str">
        <f t="shared" si="198"/>
        <v/>
      </c>
      <c r="I2032" s="256" t="str">
        <f t="shared" si="199"/>
        <v/>
      </c>
      <c r="J2032" s="256" t="str">
        <f t="shared" si="200"/>
        <v/>
      </c>
    </row>
    <row r="2033" spans="2:10" ht="15.75" x14ac:dyDescent="0.3">
      <c r="B2033" s="60"/>
      <c r="C2033" s="62"/>
      <c r="D2033" s="62"/>
      <c r="E2033" s="254" t="str">
        <f t="shared" si="197"/>
        <v/>
      </c>
      <c r="F2033" s="254" t="str">
        <f t="shared" si="196"/>
        <v/>
      </c>
      <c r="G2033" s="255" t="str">
        <f t="shared" si="195"/>
        <v/>
      </c>
      <c r="H2033" s="256" t="str">
        <f t="shared" si="198"/>
        <v/>
      </c>
      <c r="I2033" s="256" t="str">
        <f t="shared" si="199"/>
        <v/>
      </c>
      <c r="J2033" s="256" t="str">
        <f t="shared" si="200"/>
        <v/>
      </c>
    </row>
    <row r="2034" spans="2:10" ht="15.75" x14ac:dyDescent="0.3">
      <c r="B2034" s="60"/>
      <c r="C2034" s="62"/>
      <c r="D2034" s="62"/>
      <c r="E2034" s="254" t="str">
        <f t="shared" si="197"/>
        <v/>
      </c>
      <c r="F2034" s="254" t="str">
        <f t="shared" si="196"/>
        <v/>
      </c>
      <c r="G2034" s="255" t="str">
        <f t="shared" si="195"/>
        <v/>
      </c>
      <c r="H2034" s="256" t="str">
        <f t="shared" si="198"/>
        <v/>
      </c>
      <c r="I2034" s="256" t="str">
        <f t="shared" si="199"/>
        <v/>
      </c>
      <c r="J2034" s="256" t="str">
        <f t="shared" si="200"/>
        <v/>
      </c>
    </row>
    <row r="2035" spans="2:10" ht="15.75" x14ac:dyDescent="0.3">
      <c r="B2035" s="60"/>
      <c r="C2035" s="62"/>
      <c r="D2035" s="62"/>
      <c r="E2035" s="254" t="str">
        <f t="shared" si="197"/>
        <v/>
      </c>
      <c r="F2035" s="254" t="str">
        <f t="shared" si="196"/>
        <v/>
      </c>
      <c r="G2035" s="255" t="str">
        <f t="shared" si="195"/>
        <v/>
      </c>
      <c r="H2035" s="256" t="str">
        <f t="shared" si="198"/>
        <v/>
      </c>
      <c r="I2035" s="256" t="str">
        <f t="shared" si="199"/>
        <v/>
      </c>
      <c r="J2035" s="256" t="str">
        <f t="shared" si="200"/>
        <v/>
      </c>
    </row>
    <row r="2036" spans="2:10" ht="15.75" x14ac:dyDescent="0.3">
      <c r="B2036" s="60"/>
      <c r="C2036" s="62"/>
      <c r="D2036" s="62"/>
      <c r="E2036" s="254" t="str">
        <f t="shared" si="197"/>
        <v/>
      </c>
      <c r="F2036" s="254" t="str">
        <f t="shared" si="196"/>
        <v/>
      </c>
      <c r="G2036" s="255" t="str">
        <f t="shared" si="195"/>
        <v/>
      </c>
      <c r="H2036" s="256" t="str">
        <f t="shared" si="198"/>
        <v/>
      </c>
      <c r="I2036" s="256" t="str">
        <f t="shared" si="199"/>
        <v/>
      </c>
      <c r="J2036" s="256" t="str">
        <f t="shared" si="200"/>
        <v/>
      </c>
    </row>
    <row r="2037" spans="2:10" ht="15.75" x14ac:dyDescent="0.3">
      <c r="B2037" s="60"/>
      <c r="C2037" s="62"/>
      <c r="D2037" s="62"/>
      <c r="E2037" s="254" t="str">
        <f t="shared" si="197"/>
        <v/>
      </c>
      <c r="F2037" s="254" t="str">
        <f t="shared" si="196"/>
        <v/>
      </c>
      <c r="G2037" s="255" t="str">
        <f t="shared" si="195"/>
        <v/>
      </c>
      <c r="H2037" s="256" t="str">
        <f t="shared" si="198"/>
        <v/>
      </c>
      <c r="I2037" s="256" t="str">
        <f t="shared" si="199"/>
        <v/>
      </c>
      <c r="J2037" s="256" t="str">
        <f t="shared" si="200"/>
        <v/>
      </c>
    </row>
    <row r="2038" spans="2:10" ht="15.75" x14ac:dyDescent="0.3">
      <c r="B2038" s="60"/>
      <c r="C2038" s="62"/>
      <c r="D2038" s="62"/>
      <c r="E2038" s="254" t="str">
        <f t="shared" si="197"/>
        <v/>
      </c>
      <c r="F2038" s="254" t="str">
        <f t="shared" si="196"/>
        <v/>
      </c>
      <c r="G2038" s="255" t="str">
        <f t="shared" si="195"/>
        <v/>
      </c>
      <c r="H2038" s="256" t="str">
        <f t="shared" si="198"/>
        <v/>
      </c>
      <c r="I2038" s="256" t="str">
        <f t="shared" si="199"/>
        <v/>
      </c>
      <c r="J2038" s="256" t="str">
        <f t="shared" si="200"/>
        <v/>
      </c>
    </row>
    <row r="2039" spans="2:10" ht="15.75" x14ac:dyDescent="0.3">
      <c r="B2039" s="60"/>
      <c r="C2039" s="62"/>
      <c r="D2039" s="62"/>
      <c r="E2039" s="254" t="str">
        <f t="shared" si="197"/>
        <v/>
      </c>
      <c r="F2039" s="254" t="str">
        <f t="shared" si="196"/>
        <v/>
      </c>
      <c r="G2039" s="255" t="str">
        <f t="shared" si="195"/>
        <v/>
      </c>
      <c r="H2039" s="256" t="str">
        <f t="shared" si="198"/>
        <v/>
      </c>
      <c r="I2039" s="256" t="str">
        <f t="shared" si="199"/>
        <v/>
      </c>
      <c r="J2039" s="256" t="str">
        <f t="shared" si="200"/>
        <v/>
      </c>
    </row>
    <row r="2040" spans="2:10" ht="15.75" x14ac:dyDescent="0.3">
      <c r="B2040" s="60"/>
      <c r="C2040" s="62"/>
      <c r="D2040" s="62"/>
      <c r="E2040" s="254" t="str">
        <f t="shared" si="197"/>
        <v/>
      </c>
      <c r="F2040" s="254" t="str">
        <f t="shared" si="196"/>
        <v/>
      </c>
      <c r="G2040" s="255" t="str">
        <f t="shared" si="195"/>
        <v/>
      </c>
      <c r="H2040" s="256" t="str">
        <f t="shared" si="198"/>
        <v/>
      </c>
      <c r="I2040" s="256" t="str">
        <f t="shared" si="199"/>
        <v/>
      </c>
      <c r="J2040" s="256" t="str">
        <f t="shared" si="200"/>
        <v/>
      </c>
    </row>
    <row r="2041" spans="2:10" ht="15.75" x14ac:dyDescent="0.3">
      <c r="B2041" s="60"/>
      <c r="C2041" s="62"/>
      <c r="D2041" s="62"/>
      <c r="E2041" s="254" t="str">
        <f t="shared" si="197"/>
        <v/>
      </c>
      <c r="F2041" s="254" t="str">
        <f t="shared" si="196"/>
        <v/>
      </c>
      <c r="G2041" s="255" t="str">
        <f t="shared" si="195"/>
        <v/>
      </c>
      <c r="H2041" s="256" t="str">
        <f t="shared" si="198"/>
        <v/>
      </c>
      <c r="I2041" s="256" t="str">
        <f t="shared" si="199"/>
        <v/>
      </c>
      <c r="J2041" s="256" t="str">
        <f t="shared" si="200"/>
        <v/>
      </c>
    </row>
    <row r="2042" spans="2:10" ht="15.75" x14ac:dyDescent="0.3">
      <c r="B2042" s="60"/>
      <c r="C2042" s="62"/>
      <c r="D2042" s="62"/>
      <c r="E2042" s="254" t="str">
        <f t="shared" si="197"/>
        <v/>
      </c>
      <c r="F2042" s="254" t="str">
        <f t="shared" si="196"/>
        <v/>
      </c>
      <c r="G2042" s="255" t="str">
        <f t="shared" si="195"/>
        <v/>
      </c>
      <c r="H2042" s="256" t="str">
        <f t="shared" si="198"/>
        <v/>
      </c>
      <c r="I2042" s="256" t="str">
        <f t="shared" si="199"/>
        <v/>
      </c>
      <c r="J2042" s="256" t="str">
        <f t="shared" si="200"/>
        <v/>
      </c>
    </row>
    <row r="2043" spans="2:10" ht="15.75" x14ac:dyDescent="0.3">
      <c r="B2043" s="60"/>
      <c r="C2043" s="62"/>
      <c r="D2043" s="62"/>
      <c r="E2043" s="254" t="str">
        <f t="shared" si="197"/>
        <v/>
      </c>
      <c r="F2043" s="254" t="str">
        <f t="shared" si="196"/>
        <v/>
      </c>
      <c r="G2043" s="255" t="str">
        <f t="shared" si="195"/>
        <v/>
      </c>
      <c r="H2043" s="256" t="str">
        <f t="shared" si="198"/>
        <v/>
      </c>
      <c r="I2043" s="256" t="str">
        <f t="shared" si="199"/>
        <v/>
      </c>
      <c r="J2043" s="256" t="str">
        <f t="shared" si="200"/>
        <v/>
      </c>
    </row>
    <row r="2044" spans="2:10" ht="15.75" x14ac:dyDescent="0.3">
      <c r="B2044" s="60"/>
      <c r="C2044" s="62"/>
      <c r="D2044" s="62"/>
      <c r="E2044" s="254" t="str">
        <f t="shared" si="197"/>
        <v/>
      </c>
      <c r="F2044" s="254" t="str">
        <f t="shared" si="196"/>
        <v/>
      </c>
      <c r="G2044" s="255" t="str">
        <f t="shared" si="195"/>
        <v/>
      </c>
      <c r="H2044" s="256" t="str">
        <f t="shared" si="198"/>
        <v/>
      </c>
      <c r="I2044" s="256" t="str">
        <f t="shared" si="199"/>
        <v/>
      </c>
      <c r="J2044" s="256" t="str">
        <f t="shared" si="200"/>
        <v/>
      </c>
    </row>
    <row r="2045" spans="2:10" ht="15.75" x14ac:dyDescent="0.3">
      <c r="B2045" s="60"/>
      <c r="C2045" s="62"/>
      <c r="D2045" s="62"/>
      <c r="E2045" s="254" t="str">
        <f t="shared" si="197"/>
        <v/>
      </c>
      <c r="F2045" s="254" t="str">
        <f t="shared" si="196"/>
        <v/>
      </c>
      <c r="G2045" s="255" t="str">
        <f t="shared" si="195"/>
        <v/>
      </c>
      <c r="H2045" s="256" t="str">
        <f t="shared" si="198"/>
        <v/>
      </c>
      <c r="I2045" s="256" t="str">
        <f t="shared" si="199"/>
        <v/>
      </c>
      <c r="J2045" s="256" t="str">
        <f t="shared" si="200"/>
        <v/>
      </c>
    </row>
    <row r="2046" spans="2:10" ht="15.75" x14ac:dyDescent="0.3">
      <c r="B2046" s="60"/>
      <c r="C2046" s="62"/>
      <c r="D2046" s="62"/>
      <c r="E2046" s="254" t="str">
        <f t="shared" si="197"/>
        <v/>
      </c>
      <c r="F2046" s="254" t="str">
        <f t="shared" si="196"/>
        <v/>
      </c>
      <c r="G2046" s="255" t="str">
        <f t="shared" si="195"/>
        <v/>
      </c>
      <c r="H2046" s="256" t="str">
        <f t="shared" si="198"/>
        <v/>
      </c>
      <c r="I2046" s="256" t="str">
        <f t="shared" si="199"/>
        <v/>
      </c>
      <c r="J2046" s="256" t="str">
        <f t="shared" si="200"/>
        <v/>
      </c>
    </row>
    <row r="2047" spans="2:10" ht="15.75" x14ac:dyDescent="0.3">
      <c r="B2047" s="60"/>
      <c r="C2047" s="62"/>
      <c r="D2047" s="62"/>
      <c r="E2047" s="254" t="str">
        <f t="shared" si="197"/>
        <v/>
      </c>
      <c r="F2047" s="254" t="str">
        <f t="shared" si="196"/>
        <v/>
      </c>
      <c r="G2047" s="255" t="str">
        <f t="shared" si="195"/>
        <v/>
      </c>
      <c r="H2047" s="256" t="str">
        <f t="shared" si="198"/>
        <v/>
      </c>
      <c r="I2047" s="256" t="str">
        <f t="shared" si="199"/>
        <v/>
      </c>
      <c r="J2047" s="256" t="str">
        <f t="shared" si="200"/>
        <v/>
      </c>
    </row>
    <row r="2048" spans="2:10" ht="15.75" x14ac:dyDescent="0.3">
      <c r="B2048" s="60"/>
      <c r="C2048" s="62"/>
      <c r="D2048" s="62"/>
      <c r="E2048" s="254" t="str">
        <f t="shared" si="197"/>
        <v/>
      </c>
      <c r="F2048" s="254" t="str">
        <f t="shared" si="196"/>
        <v/>
      </c>
      <c r="G2048" s="255" t="str">
        <f t="shared" si="195"/>
        <v/>
      </c>
      <c r="H2048" s="256" t="str">
        <f t="shared" si="198"/>
        <v/>
      </c>
      <c r="I2048" s="256" t="str">
        <f t="shared" si="199"/>
        <v/>
      </c>
      <c r="J2048" s="256" t="str">
        <f t="shared" si="200"/>
        <v/>
      </c>
    </row>
    <row r="2049" spans="2:10" ht="15.75" x14ac:dyDescent="0.3">
      <c r="B2049" s="60"/>
      <c r="C2049" s="62"/>
      <c r="D2049" s="62"/>
      <c r="E2049" s="254" t="str">
        <f t="shared" si="197"/>
        <v/>
      </c>
      <c r="F2049" s="254" t="str">
        <f t="shared" si="196"/>
        <v/>
      </c>
      <c r="G2049" s="255" t="str">
        <f t="shared" si="195"/>
        <v/>
      </c>
      <c r="H2049" s="256" t="str">
        <f t="shared" si="198"/>
        <v/>
      </c>
      <c r="I2049" s="256" t="str">
        <f t="shared" si="199"/>
        <v/>
      </c>
      <c r="J2049" s="256" t="str">
        <f t="shared" si="200"/>
        <v/>
      </c>
    </row>
    <row r="2050" spans="2:10" ht="15.75" x14ac:dyDescent="0.3">
      <c r="B2050" s="60"/>
      <c r="C2050" s="62"/>
      <c r="D2050" s="62"/>
      <c r="E2050" s="254" t="str">
        <f t="shared" si="197"/>
        <v/>
      </c>
      <c r="F2050" s="254" t="str">
        <f t="shared" si="196"/>
        <v/>
      </c>
      <c r="G2050" s="255" t="str">
        <f t="shared" si="195"/>
        <v/>
      </c>
      <c r="H2050" s="256" t="str">
        <f t="shared" si="198"/>
        <v/>
      </c>
      <c r="I2050" s="256" t="str">
        <f t="shared" si="199"/>
        <v/>
      </c>
      <c r="J2050" s="256" t="str">
        <f t="shared" si="200"/>
        <v/>
      </c>
    </row>
    <row r="2051" spans="2:10" ht="15.75" x14ac:dyDescent="0.3">
      <c r="B2051" s="60"/>
      <c r="C2051" s="62"/>
      <c r="D2051" s="62"/>
      <c r="E2051" s="254" t="str">
        <f t="shared" si="197"/>
        <v/>
      </c>
      <c r="F2051" s="254" t="str">
        <f t="shared" si="196"/>
        <v/>
      </c>
      <c r="G2051" s="255" t="str">
        <f t="shared" si="195"/>
        <v/>
      </c>
      <c r="H2051" s="256" t="str">
        <f t="shared" si="198"/>
        <v/>
      </c>
      <c r="I2051" s="256" t="str">
        <f t="shared" si="199"/>
        <v/>
      </c>
      <c r="J2051" s="256" t="str">
        <f t="shared" si="200"/>
        <v/>
      </c>
    </row>
    <row r="2052" spans="2:10" ht="15.75" x14ac:dyDescent="0.3">
      <c r="B2052" s="60"/>
      <c r="C2052" s="62"/>
      <c r="D2052" s="62"/>
      <c r="E2052" s="254" t="str">
        <f t="shared" si="197"/>
        <v/>
      </c>
      <c r="F2052" s="254" t="str">
        <f t="shared" si="196"/>
        <v/>
      </c>
      <c r="G2052" s="255" t="str">
        <f t="shared" si="195"/>
        <v/>
      </c>
      <c r="H2052" s="256" t="str">
        <f t="shared" si="198"/>
        <v/>
      </c>
      <c r="I2052" s="256" t="str">
        <f t="shared" si="199"/>
        <v/>
      </c>
      <c r="J2052" s="256" t="str">
        <f t="shared" si="200"/>
        <v/>
      </c>
    </row>
    <row r="2053" spans="2:10" ht="15.75" x14ac:dyDescent="0.3">
      <c r="B2053" s="60"/>
      <c r="C2053" s="62"/>
      <c r="D2053" s="62"/>
      <c r="E2053" s="254" t="str">
        <f t="shared" si="197"/>
        <v/>
      </c>
      <c r="F2053" s="254" t="str">
        <f t="shared" si="196"/>
        <v/>
      </c>
      <c r="G2053" s="255" t="str">
        <f t="shared" si="195"/>
        <v/>
      </c>
      <c r="H2053" s="256" t="str">
        <f t="shared" si="198"/>
        <v/>
      </c>
      <c r="I2053" s="256" t="str">
        <f t="shared" si="199"/>
        <v/>
      </c>
      <c r="J2053" s="256" t="str">
        <f t="shared" si="200"/>
        <v/>
      </c>
    </row>
    <row r="2054" spans="2:10" ht="15.75" x14ac:dyDescent="0.3">
      <c r="B2054" s="60"/>
      <c r="C2054" s="62"/>
      <c r="D2054" s="62"/>
      <c r="E2054" s="254" t="str">
        <f t="shared" si="197"/>
        <v/>
      </c>
      <c r="F2054" s="254" t="str">
        <f t="shared" si="196"/>
        <v/>
      </c>
      <c r="G2054" s="255" t="str">
        <f t="shared" si="195"/>
        <v/>
      </c>
      <c r="H2054" s="256" t="str">
        <f t="shared" si="198"/>
        <v/>
      </c>
      <c r="I2054" s="256" t="str">
        <f t="shared" si="199"/>
        <v/>
      </c>
      <c r="J2054" s="256" t="str">
        <f t="shared" si="200"/>
        <v/>
      </c>
    </row>
    <row r="2055" spans="2:10" ht="15.75" x14ac:dyDescent="0.3">
      <c r="B2055" s="60"/>
      <c r="C2055" s="62"/>
      <c r="D2055" s="62"/>
      <c r="E2055" s="254" t="str">
        <f t="shared" si="197"/>
        <v/>
      </c>
      <c r="F2055" s="254" t="str">
        <f t="shared" si="196"/>
        <v/>
      </c>
      <c r="G2055" s="255" t="str">
        <f t="shared" si="195"/>
        <v/>
      </c>
      <c r="H2055" s="256" t="str">
        <f t="shared" si="198"/>
        <v/>
      </c>
      <c r="I2055" s="256" t="str">
        <f t="shared" si="199"/>
        <v/>
      </c>
      <c r="J2055" s="256" t="str">
        <f t="shared" si="200"/>
        <v/>
      </c>
    </row>
    <row r="2056" spans="2:10" ht="15.75" x14ac:dyDescent="0.3">
      <c r="B2056" s="60"/>
      <c r="C2056" s="62"/>
      <c r="D2056" s="62"/>
      <c r="E2056" s="254" t="str">
        <f t="shared" si="197"/>
        <v/>
      </c>
      <c r="F2056" s="254" t="str">
        <f t="shared" si="196"/>
        <v/>
      </c>
      <c r="G2056" s="255" t="str">
        <f t="shared" si="195"/>
        <v/>
      </c>
      <c r="H2056" s="256" t="str">
        <f t="shared" si="198"/>
        <v/>
      </c>
      <c r="I2056" s="256" t="str">
        <f t="shared" si="199"/>
        <v/>
      </c>
      <c r="J2056" s="256" t="str">
        <f t="shared" si="200"/>
        <v/>
      </c>
    </row>
    <row r="2057" spans="2:10" ht="15.75" x14ac:dyDescent="0.3">
      <c r="B2057" s="60"/>
      <c r="C2057" s="62"/>
      <c r="D2057" s="62"/>
      <c r="E2057" s="254" t="str">
        <f t="shared" si="197"/>
        <v/>
      </c>
      <c r="F2057" s="254" t="str">
        <f t="shared" si="196"/>
        <v/>
      </c>
      <c r="G2057" s="255" t="str">
        <f t="shared" ref="G2057:G2120" si="201">+IF(AND(B2058&lt;&gt;"",$F$5&gt;B2057),B2058-B2057,"")</f>
        <v/>
      </c>
      <c r="H2057" s="256" t="str">
        <f t="shared" si="198"/>
        <v/>
      </c>
      <c r="I2057" s="256" t="str">
        <f t="shared" si="199"/>
        <v/>
      </c>
      <c r="J2057" s="256" t="str">
        <f t="shared" si="200"/>
        <v/>
      </c>
    </row>
    <row r="2058" spans="2:10" ht="15.75" x14ac:dyDescent="0.3">
      <c r="B2058" s="60"/>
      <c r="C2058" s="62"/>
      <c r="D2058" s="62"/>
      <c r="E2058" s="254" t="str">
        <f t="shared" si="197"/>
        <v/>
      </c>
      <c r="F2058" s="254" t="str">
        <f t="shared" si="196"/>
        <v/>
      </c>
      <c r="G2058" s="255" t="str">
        <f t="shared" si="201"/>
        <v/>
      </c>
      <c r="H2058" s="256" t="str">
        <f t="shared" si="198"/>
        <v/>
      </c>
      <c r="I2058" s="256" t="str">
        <f t="shared" si="199"/>
        <v/>
      </c>
      <c r="J2058" s="256" t="str">
        <f t="shared" si="200"/>
        <v/>
      </c>
    </row>
    <row r="2059" spans="2:10" ht="15.75" x14ac:dyDescent="0.3">
      <c r="B2059" s="60"/>
      <c r="C2059" s="62"/>
      <c r="D2059" s="62"/>
      <c r="E2059" s="254" t="str">
        <f t="shared" si="197"/>
        <v/>
      </c>
      <c r="F2059" s="254" t="str">
        <f t="shared" si="196"/>
        <v/>
      </c>
      <c r="G2059" s="255" t="str">
        <f t="shared" si="201"/>
        <v/>
      </c>
      <c r="H2059" s="256" t="str">
        <f t="shared" si="198"/>
        <v/>
      </c>
      <c r="I2059" s="256" t="str">
        <f t="shared" si="199"/>
        <v/>
      </c>
      <c r="J2059" s="256" t="str">
        <f t="shared" si="200"/>
        <v/>
      </c>
    </row>
    <row r="2060" spans="2:10" ht="15.75" x14ac:dyDescent="0.3">
      <c r="B2060" s="60"/>
      <c r="C2060" s="62"/>
      <c r="D2060" s="62"/>
      <c r="E2060" s="254" t="str">
        <f t="shared" si="197"/>
        <v/>
      </c>
      <c r="F2060" s="254" t="str">
        <f t="shared" si="196"/>
        <v/>
      </c>
      <c r="G2060" s="255" t="str">
        <f t="shared" si="201"/>
        <v/>
      </c>
      <c r="H2060" s="256" t="str">
        <f t="shared" si="198"/>
        <v/>
      </c>
      <c r="I2060" s="256" t="str">
        <f t="shared" si="199"/>
        <v/>
      </c>
      <c r="J2060" s="256" t="str">
        <f t="shared" si="200"/>
        <v/>
      </c>
    </row>
    <row r="2061" spans="2:10" ht="15.75" x14ac:dyDescent="0.3">
      <c r="B2061" s="60"/>
      <c r="C2061" s="62"/>
      <c r="D2061" s="62"/>
      <c r="E2061" s="254" t="str">
        <f t="shared" si="197"/>
        <v/>
      </c>
      <c r="F2061" s="254" t="str">
        <f t="shared" si="196"/>
        <v/>
      </c>
      <c r="G2061" s="255" t="str">
        <f t="shared" si="201"/>
        <v/>
      </c>
      <c r="H2061" s="256" t="str">
        <f t="shared" si="198"/>
        <v/>
      </c>
      <c r="I2061" s="256" t="str">
        <f t="shared" si="199"/>
        <v/>
      </c>
      <c r="J2061" s="256" t="str">
        <f t="shared" si="200"/>
        <v/>
      </c>
    </row>
    <row r="2062" spans="2:10" ht="15.75" x14ac:dyDescent="0.3">
      <c r="B2062" s="60"/>
      <c r="C2062" s="62"/>
      <c r="D2062" s="62"/>
      <c r="E2062" s="254" t="str">
        <f t="shared" si="197"/>
        <v/>
      </c>
      <c r="F2062" s="254" t="str">
        <f t="shared" si="196"/>
        <v/>
      </c>
      <c r="G2062" s="255" t="str">
        <f t="shared" si="201"/>
        <v/>
      </c>
      <c r="H2062" s="256" t="str">
        <f t="shared" si="198"/>
        <v/>
      </c>
      <c r="I2062" s="256" t="str">
        <f t="shared" si="199"/>
        <v/>
      </c>
      <c r="J2062" s="256" t="str">
        <f t="shared" si="200"/>
        <v/>
      </c>
    </row>
    <row r="2063" spans="2:10" ht="15.75" x14ac:dyDescent="0.3">
      <c r="B2063" s="60"/>
      <c r="C2063" s="62"/>
      <c r="D2063" s="62"/>
      <c r="E2063" s="254" t="str">
        <f t="shared" si="197"/>
        <v/>
      </c>
      <c r="F2063" s="254" t="str">
        <f t="shared" si="196"/>
        <v/>
      </c>
      <c r="G2063" s="255" t="str">
        <f t="shared" si="201"/>
        <v/>
      </c>
      <c r="H2063" s="256" t="str">
        <f t="shared" si="198"/>
        <v/>
      </c>
      <c r="I2063" s="256" t="str">
        <f t="shared" si="199"/>
        <v/>
      </c>
      <c r="J2063" s="256" t="str">
        <f t="shared" si="200"/>
        <v/>
      </c>
    </row>
    <row r="2064" spans="2:10" ht="15.75" x14ac:dyDescent="0.3">
      <c r="B2064" s="60"/>
      <c r="C2064" s="62"/>
      <c r="D2064" s="62"/>
      <c r="E2064" s="254" t="str">
        <f t="shared" si="197"/>
        <v/>
      </c>
      <c r="F2064" s="254" t="str">
        <f t="shared" ref="F2064:F2127" si="202">+IFERROR(IF(E2064&gt;$H$5,E2064-$H$5,""),"")</f>
        <v/>
      </c>
      <c r="G2064" s="255" t="str">
        <f t="shared" si="201"/>
        <v/>
      </c>
      <c r="H2064" s="256" t="str">
        <f t="shared" si="198"/>
        <v/>
      </c>
      <c r="I2064" s="256" t="str">
        <f t="shared" si="199"/>
        <v/>
      </c>
      <c r="J2064" s="256" t="str">
        <f t="shared" si="200"/>
        <v/>
      </c>
    </row>
    <row r="2065" spans="2:10" ht="15.75" x14ac:dyDescent="0.3">
      <c r="B2065" s="60"/>
      <c r="C2065" s="62"/>
      <c r="D2065" s="62"/>
      <c r="E2065" s="254" t="str">
        <f t="shared" si="197"/>
        <v/>
      </c>
      <c r="F2065" s="254" t="str">
        <f t="shared" si="202"/>
        <v/>
      </c>
      <c r="G2065" s="255" t="str">
        <f t="shared" si="201"/>
        <v/>
      </c>
      <c r="H2065" s="256" t="str">
        <f t="shared" si="198"/>
        <v/>
      </c>
      <c r="I2065" s="256" t="str">
        <f t="shared" si="199"/>
        <v/>
      </c>
      <c r="J2065" s="256" t="str">
        <f t="shared" si="200"/>
        <v/>
      </c>
    </row>
    <row r="2066" spans="2:10" ht="15.75" x14ac:dyDescent="0.3">
      <c r="B2066" s="60"/>
      <c r="C2066" s="62"/>
      <c r="D2066" s="62"/>
      <c r="E2066" s="254" t="str">
        <f t="shared" si="197"/>
        <v/>
      </c>
      <c r="F2066" s="254" t="str">
        <f t="shared" si="202"/>
        <v/>
      </c>
      <c r="G2066" s="255" t="str">
        <f t="shared" si="201"/>
        <v/>
      </c>
      <c r="H2066" s="256" t="str">
        <f t="shared" si="198"/>
        <v/>
      </c>
      <c r="I2066" s="256" t="str">
        <f t="shared" si="199"/>
        <v/>
      </c>
      <c r="J2066" s="256" t="str">
        <f t="shared" si="200"/>
        <v/>
      </c>
    </row>
    <row r="2067" spans="2:10" ht="15.75" x14ac:dyDescent="0.3">
      <c r="B2067" s="60"/>
      <c r="C2067" s="62"/>
      <c r="D2067" s="62"/>
      <c r="E2067" s="254" t="str">
        <f t="shared" ref="E2067:E2130" si="203">+IF(C2067&lt;&gt;"",E2066+C2067-D2067,"")</f>
        <v/>
      </c>
      <c r="F2067" s="254" t="str">
        <f t="shared" si="202"/>
        <v/>
      </c>
      <c r="G2067" s="255" t="str">
        <f t="shared" si="201"/>
        <v/>
      </c>
      <c r="H2067" s="256" t="str">
        <f t="shared" ref="H2067:H2130" si="204">+IFERROR(IF(G2067&lt;&gt;0,F2067*G2067,0),"")</f>
        <v/>
      </c>
      <c r="I2067" s="256" t="str">
        <f t="shared" ref="I2067:I2130" si="205">+IFERROR((G2067*F2067*$I$5)/36500,"")</f>
        <v/>
      </c>
      <c r="J2067" s="256" t="str">
        <f t="shared" ref="J2067:J2130" si="206">+IFERROR(J2066+I2067,"")</f>
        <v/>
      </c>
    </row>
    <row r="2068" spans="2:10" ht="15.75" x14ac:dyDescent="0.3">
      <c r="B2068" s="60"/>
      <c r="C2068" s="62"/>
      <c r="D2068" s="62"/>
      <c r="E2068" s="254" t="str">
        <f t="shared" si="203"/>
        <v/>
      </c>
      <c r="F2068" s="254" t="str">
        <f t="shared" si="202"/>
        <v/>
      </c>
      <c r="G2068" s="255" t="str">
        <f t="shared" si="201"/>
        <v/>
      </c>
      <c r="H2068" s="256" t="str">
        <f t="shared" si="204"/>
        <v/>
      </c>
      <c r="I2068" s="256" t="str">
        <f t="shared" si="205"/>
        <v/>
      </c>
      <c r="J2068" s="256" t="str">
        <f t="shared" si="206"/>
        <v/>
      </c>
    </row>
    <row r="2069" spans="2:10" ht="15.75" x14ac:dyDescent="0.3">
      <c r="B2069" s="60"/>
      <c r="C2069" s="62"/>
      <c r="D2069" s="62"/>
      <c r="E2069" s="254" t="str">
        <f t="shared" si="203"/>
        <v/>
      </c>
      <c r="F2069" s="254" t="str">
        <f t="shared" si="202"/>
        <v/>
      </c>
      <c r="G2069" s="255" t="str">
        <f t="shared" si="201"/>
        <v/>
      </c>
      <c r="H2069" s="256" t="str">
        <f t="shared" si="204"/>
        <v/>
      </c>
      <c r="I2069" s="256" t="str">
        <f t="shared" si="205"/>
        <v/>
      </c>
      <c r="J2069" s="256" t="str">
        <f t="shared" si="206"/>
        <v/>
      </c>
    </row>
    <row r="2070" spans="2:10" ht="15.75" x14ac:dyDescent="0.3">
      <c r="B2070" s="60"/>
      <c r="C2070" s="62"/>
      <c r="D2070" s="62"/>
      <c r="E2070" s="254" t="str">
        <f t="shared" si="203"/>
        <v/>
      </c>
      <c r="F2070" s="254" t="str">
        <f t="shared" si="202"/>
        <v/>
      </c>
      <c r="G2070" s="255" t="str">
        <f t="shared" si="201"/>
        <v/>
      </c>
      <c r="H2070" s="256" t="str">
        <f t="shared" si="204"/>
        <v/>
      </c>
      <c r="I2070" s="256" t="str">
        <f t="shared" si="205"/>
        <v/>
      </c>
      <c r="J2070" s="256" t="str">
        <f t="shared" si="206"/>
        <v/>
      </c>
    </row>
    <row r="2071" spans="2:10" ht="15.75" x14ac:dyDescent="0.3">
      <c r="B2071" s="60"/>
      <c r="C2071" s="62"/>
      <c r="D2071" s="62"/>
      <c r="E2071" s="254" t="str">
        <f t="shared" si="203"/>
        <v/>
      </c>
      <c r="F2071" s="254" t="str">
        <f t="shared" si="202"/>
        <v/>
      </c>
      <c r="G2071" s="255" t="str">
        <f t="shared" si="201"/>
        <v/>
      </c>
      <c r="H2071" s="256" t="str">
        <f t="shared" si="204"/>
        <v/>
      </c>
      <c r="I2071" s="256" t="str">
        <f t="shared" si="205"/>
        <v/>
      </c>
      <c r="J2071" s="256" t="str">
        <f t="shared" si="206"/>
        <v/>
      </c>
    </row>
    <row r="2072" spans="2:10" ht="15.75" x14ac:dyDescent="0.3">
      <c r="B2072" s="60"/>
      <c r="C2072" s="62"/>
      <c r="D2072" s="62"/>
      <c r="E2072" s="254" t="str">
        <f t="shared" si="203"/>
        <v/>
      </c>
      <c r="F2072" s="254" t="str">
        <f t="shared" si="202"/>
        <v/>
      </c>
      <c r="G2072" s="255" t="str">
        <f t="shared" si="201"/>
        <v/>
      </c>
      <c r="H2072" s="256" t="str">
        <f t="shared" si="204"/>
        <v/>
      </c>
      <c r="I2072" s="256" t="str">
        <f t="shared" si="205"/>
        <v/>
      </c>
      <c r="J2072" s="256" t="str">
        <f t="shared" si="206"/>
        <v/>
      </c>
    </row>
    <row r="2073" spans="2:10" ht="15.75" x14ac:dyDescent="0.3">
      <c r="B2073" s="60"/>
      <c r="C2073" s="62"/>
      <c r="D2073" s="62"/>
      <c r="E2073" s="254" t="str">
        <f t="shared" si="203"/>
        <v/>
      </c>
      <c r="F2073" s="254" t="str">
        <f t="shared" si="202"/>
        <v/>
      </c>
      <c r="G2073" s="255" t="str">
        <f t="shared" si="201"/>
        <v/>
      </c>
      <c r="H2073" s="256" t="str">
        <f t="shared" si="204"/>
        <v/>
      </c>
      <c r="I2073" s="256" t="str">
        <f t="shared" si="205"/>
        <v/>
      </c>
      <c r="J2073" s="256" t="str">
        <f t="shared" si="206"/>
        <v/>
      </c>
    </row>
    <row r="2074" spans="2:10" ht="15.75" x14ac:dyDescent="0.3">
      <c r="B2074" s="60"/>
      <c r="C2074" s="62"/>
      <c r="D2074" s="62"/>
      <c r="E2074" s="254" t="str">
        <f t="shared" si="203"/>
        <v/>
      </c>
      <c r="F2074" s="254" t="str">
        <f t="shared" si="202"/>
        <v/>
      </c>
      <c r="G2074" s="255" t="str">
        <f t="shared" si="201"/>
        <v/>
      </c>
      <c r="H2074" s="256" t="str">
        <f t="shared" si="204"/>
        <v/>
      </c>
      <c r="I2074" s="256" t="str">
        <f t="shared" si="205"/>
        <v/>
      </c>
      <c r="J2074" s="256" t="str">
        <f t="shared" si="206"/>
        <v/>
      </c>
    </row>
    <row r="2075" spans="2:10" ht="15.75" x14ac:dyDescent="0.3">
      <c r="B2075" s="60"/>
      <c r="C2075" s="62"/>
      <c r="D2075" s="62"/>
      <c r="E2075" s="254" t="str">
        <f t="shared" si="203"/>
        <v/>
      </c>
      <c r="F2075" s="254" t="str">
        <f t="shared" si="202"/>
        <v/>
      </c>
      <c r="G2075" s="255" t="str">
        <f t="shared" si="201"/>
        <v/>
      </c>
      <c r="H2075" s="256" t="str">
        <f t="shared" si="204"/>
        <v/>
      </c>
      <c r="I2075" s="256" t="str">
        <f t="shared" si="205"/>
        <v/>
      </c>
      <c r="J2075" s="256" t="str">
        <f t="shared" si="206"/>
        <v/>
      </c>
    </row>
    <row r="2076" spans="2:10" ht="15.75" x14ac:dyDescent="0.3">
      <c r="B2076" s="60"/>
      <c r="C2076" s="62"/>
      <c r="D2076" s="62"/>
      <c r="E2076" s="254" t="str">
        <f t="shared" si="203"/>
        <v/>
      </c>
      <c r="F2076" s="254" t="str">
        <f t="shared" si="202"/>
        <v/>
      </c>
      <c r="G2076" s="255" t="str">
        <f t="shared" si="201"/>
        <v/>
      </c>
      <c r="H2076" s="256" t="str">
        <f t="shared" si="204"/>
        <v/>
      </c>
      <c r="I2076" s="256" t="str">
        <f t="shared" si="205"/>
        <v/>
      </c>
      <c r="J2076" s="256" t="str">
        <f t="shared" si="206"/>
        <v/>
      </c>
    </row>
    <row r="2077" spans="2:10" ht="15.75" x14ac:dyDescent="0.3">
      <c r="B2077" s="60"/>
      <c r="C2077" s="62"/>
      <c r="D2077" s="62"/>
      <c r="E2077" s="254" t="str">
        <f t="shared" si="203"/>
        <v/>
      </c>
      <c r="F2077" s="254" t="str">
        <f t="shared" si="202"/>
        <v/>
      </c>
      <c r="G2077" s="255" t="str">
        <f t="shared" si="201"/>
        <v/>
      </c>
      <c r="H2077" s="256" t="str">
        <f t="shared" si="204"/>
        <v/>
      </c>
      <c r="I2077" s="256" t="str">
        <f t="shared" si="205"/>
        <v/>
      </c>
      <c r="J2077" s="256" t="str">
        <f t="shared" si="206"/>
        <v/>
      </c>
    </row>
    <row r="2078" spans="2:10" ht="15.75" x14ac:dyDescent="0.3">
      <c r="B2078" s="60"/>
      <c r="C2078" s="62"/>
      <c r="D2078" s="62"/>
      <c r="E2078" s="254" t="str">
        <f t="shared" si="203"/>
        <v/>
      </c>
      <c r="F2078" s="254" t="str">
        <f t="shared" si="202"/>
        <v/>
      </c>
      <c r="G2078" s="255" t="str">
        <f t="shared" si="201"/>
        <v/>
      </c>
      <c r="H2078" s="256" t="str">
        <f t="shared" si="204"/>
        <v/>
      </c>
      <c r="I2078" s="256" t="str">
        <f t="shared" si="205"/>
        <v/>
      </c>
      <c r="J2078" s="256" t="str">
        <f t="shared" si="206"/>
        <v/>
      </c>
    </row>
    <row r="2079" spans="2:10" ht="15.75" x14ac:dyDescent="0.3">
      <c r="B2079" s="60"/>
      <c r="C2079" s="62"/>
      <c r="D2079" s="62"/>
      <c r="E2079" s="254" t="str">
        <f t="shared" si="203"/>
        <v/>
      </c>
      <c r="F2079" s="254" t="str">
        <f t="shared" si="202"/>
        <v/>
      </c>
      <c r="G2079" s="255" t="str">
        <f t="shared" si="201"/>
        <v/>
      </c>
      <c r="H2079" s="256" t="str">
        <f t="shared" si="204"/>
        <v/>
      </c>
      <c r="I2079" s="256" t="str">
        <f t="shared" si="205"/>
        <v/>
      </c>
      <c r="J2079" s="256" t="str">
        <f t="shared" si="206"/>
        <v/>
      </c>
    </row>
    <row r="2080" spans="2:10" ht="15.75" x14ac:dyDescent="0.3">
      <c r="B2080" s="60"/>
      <c r="C2080" s="62"/>
      <c r="D2080" s="62"/>
      <c r="E2080" s="254" t="str">
        <f t="shared" si="203"/>
        <v/>
      </c>
      <c r="F2080" s="254" t="str">
        <f t="shared" si="202"/>
        <v/>
      </c>
      <c r="G2080" s="255" t="str">
        <f t="shared" si="201"/>
        <v/>
      </c>
      <c r="H2080" s="256" t="str">
        <f t="shared" si="204"/>
        <v/>
      </c>
      <c r="I2080" s="256" t="str">
        <f t="shared" si="205"/>
        <v/>
      </c>
      <c r="J2080" s="256" t="str">
        <f t="shared" si="206"/>
        <v/>
      </c>
    </row>
    <row r="2081" spans="2:10" ht="15.75" x14ac:dyDescent="0.3">
      <c r="B2081" s="60"/>
      <c r="C2081" s="62"/>
      <c r="D2081" s="62"/>
      <c r="E2081" s="254" t="str">
        <f t="shared" si="203"/>
        <v/>
      </c>
      <c r="F2081" s="254" t="str">
        <f t="shared" si="202"/>
        <v/>
      </c>
      <c r="G2081" s="255" t="str">
        <f t="shared" si="201"/>
        <v/>
      </c>
      <c r="H2081" s="256" t="str">
        <f t="shared" si="204"/>
        <v/>
      </c>
      <c r="I2081" s="256" t="str">
        <f t="shared" si="205"/>
        <v/>
      </c>
      <c r="J2081" s="256" t="str">
        <f t="shared" si="206"/>
        <v/>
      </c>
    </row>
    <row r="2082" spans="2:10" ht="15.75" x14ac:dyDescent="0.3">
      <c r="B2082" s="60"/>
      <c r="C2082" s="62"/>
      <c r="D2082" s="62"/>
      <c r="E2082" s="254" t="str">
        <f t="shared" si="203"/>
        <v/>
      </c>
      <c r="F2082" s="254" t="str">
        <f t="shared" si="202"/>
        <v/>
      </c>
      <c r="G2082" s="255" t="str">
        <f t="shared" si="201"/>
        <v/>
      </c>
      <c r="H2082" s="256" t="str">
        <f t="shared" si="204"/>
        <v/>
      </c>
      <c r="I2082" s="256" t="str">
        <f t="shared" si="205"/>
        <v/>
      </c>
      <c r="J2082" s="256" t="str">
        <f t="shared" si="206"/>
        <v/>
      </c>
    </row>
    <row r="2083" spans="2:10" ht="15.75" x14ac:dyDescent="0.3">
      <c r="B2083" s="60"/>
      <c r="C2083" s="62"/>
      <c r="D2083" s="62"/>
      <c r="E2083" s="254" t="str">
        <f t="shared" si="203"/>
        <v/>
      </c>
      <c r="F2083" s="254" t="str">
        <f t="shared" si="202"/>
        <v/>
      </c>
      <c r="G2083" s="255" t="str">
        <f t="shared" si="201"/>
        <v/>
      </c>
      <c r="H2083" s="256" t="str">
        <f t="shared" si="204"/>
        <v/>
      </c>
      <c r="I2083" s="256" t="str">
        <f t="shared" si="205"/>
        <v/>
      </c>
      <c r="J2083" s="256" t="str">
        <f t="shared" si="206"/>
        <v/>
      </c>
    </row>
    <row r="2084" spans="2:10" ht="15.75" x14ac:dyDescent="0.3">
      <c r="B2084" s="60"/>
      <c r="C2084" s="62"/>
      <c r="D2084" s="62"/>
      <c r="E2084" s="254" t="str">
        <f t="shared" si="203"/>
        <v/>
      </c>
      <c r="F2084" s="254" t="str">
        <f t="shared" si="202"/>
        <v/>
      </c>
      <c r="G2084" s="255" t="str">
        <f t="shared" si="201"/>
        <v/>
      </c>
      <c r="H2084" s="256" t="str">
        <f t="shared" si="204"/>
        <v/>
      </c>
      <c r="I2084" s="256" t="str">
        <f t="shared" si="205"/>
        <v/>
      </c>
      <c r="J2084" s="256" t="str">
        <f t="shared" si="206"/>
        <v/>
      </c>
    </row>
    <row r="2085" spans="2:10" ht="15.75" x14ac:dyDescent="0.3">
      <c r="B2085" s="60"/>
      <c r="C2085" s="62"/>
      <c r="D2085" s="62"/>
      <c r="E2085" s="254" t="str">
        <f t="shared" si="203"/>
        <v/>
      </c>
      <c r="F2085" s="254" t="str">
        <f t="shared" si="202"/>
        <v/>
      </c>
      <c r="G2085" s="255" t="str">
        <f t="shared" si="201"/>
        <v/>
      </c>
      <c r="H2085" s="256" t="str">
        <f t="shared" si="204"/>
        <v/>
      </c>
      <c r="I2085" s="256" t="str">
        <f t="shared" si="205"/>
        <v/>
      </c>
      <c r="J2085" s="256" t="str">
        <f t="shared" si="206"/>
        <v/>
      </c>
    </row>
    <row r="2086" spans="2:10" ht="15.75" x14ac:dyDescent="0.3">
      <c r="B2086" s="60"/>
      <c r="C2086" s="62"/>
      <c r="D2086" s="62"/>
      <c r="E2086" s="254" t="str">
        <f t="shared" si="203"/>
        <v/>
      </c>
      <c r="F2086" s="254" t="str">
        <f t="shared" si="202"/>
        <v/>
      </c>
      <c r="G2086" s="255" t="str">
        <f t="shared" si="201"/>
        <v/>
      </c>
      <c r="H2086" s="256" t="str">
        <f t="shared" si="204"/>
        <v/>
      </c>
      <c r="I2086" s="256" t="str">
        <f t="shared" si="205"/>
        <v/>
      </c>
      <c r="J2086" s="256" t="str">
        <f t="shared" si="206"/>
        <v/>
      </c>
    </row>
    <row r="2087" spans="2:10" ht="15.75" x14ac:dyDescent="0.3">
      <c r="B2087" s="60"/>
      <c r="C2087" s="62"/>
      <c r="D2087" s="62"/>
      <c r="E2087" s="254" t="str">
        <f t="shared" si="203"/>
        <v/>
      </c>
      <c r="F2087" s="254" t="str">
        <f t="shared" si="202"/>
        <v/>
      </c>
      <c r="G2087" s="255" t="str">
        <f t="shared" si="201"/>
        <v/>
      </c>
      <c r="H2087" s="256" t="str">
        <f t="shared" si="204"/>
        <v/>
      </c>
      <c r="I2087" s="256" t="str">
        <f t="shared" si="205"/>
        <v/>
      </c>
      <c r="J2087" s="256" t="str">
        <f t="shared" si="206"/>
        <v/>
      </c>
    </row>
    <row r="2088" spans="2:10" ht="15.75" x14ac:dyDescent="0.3">
      <c r="B2088" s="60"/>
      <c r="C2088" s="62"/>
      <c r="D2088" s="62"/>
      <c r="E2088" s="254" t="str">
        <f t="shared" si="203"/>
        <v/>
      </c>
      <c r="F2088" s="254" t="str">
        <f t="shared" si="202"/>
        <v/>
      </c>
      <c r="G2088" s="255" t="str">
        <f t="shared" si="201"/>
        <v/>
      </c>
      <c r="H2088" s="256" t="str">
        <f t="shared" si="204"/>
        <v/>
      </c>
      <c r="I2088" s="256" t="str">
        <f t="shared" si="205"/>
        <v/>
      </c>
      <c r="J2088" s="256" t="str">
        <f t="shared" si="206"/>
        <v/>
      </c>
    </row>
    <row r="2089" spans="2:10" ht="15.75" x14ac:dyDescent="0.3">
      <c r="B2089" s="60"/>
      <c r="C2089" s="62"/>
      <c r="D2089" s="62"/>
      <c r="E2089" s="254" t="str">
        <f t="shared" si="203"/>
        <v/>
      </c>
      <c r="F2089" s="254" t="str">
        <f t="shared" si="202"/>
        <v/>
      </c>
      <c r="G2089" s="255" t="str">
        <f t="shared" si="201"/>
        <v/>
      </c>
      <c r="H2089" s="256" t="str">
        <f t="shared" si="204"/>
        <v/>
      </c>
      <c r="I2089" s="256" t="str">
        <f t="shared" si="205"/>
        <v/>
      </c>
      <c r="J2089" s="256" t="str">
        <f t="shared" si="206"/>
        <v/>
      </c>
    </row>
    <row r="2090" spans="2:10" ht="15.75" x14ac:dyDescent="0.3">
      <c r="B2090" s="60"/>
      <c r="C2090" s="62"/>
      <c r="D2090" s="62"/>
      <c r="E2090" s="254" t="str">
        <f t="shared" si="203"/>
        <v/>
      </c>
      <c r="F2090" s="254" t="str">
        <f t="shared" si="202"/>
        <v/>
      </c>
      <c r="G2090" s="255" t="str">
        <f t="shared" si="201"/>
        <v/>
      </c>
      <c r="H2090" s="256" t="str">
        <f t="shared" si="204"/>
        <v/>
      </c>
      <c r="I2090" s="256" t="str">
        <f t="shared" si="205"/>
        <v/>
      </c>
      <c r="J2090" s="256" t="str">
        <f t="shared" si="206"/>
        <v/>
      </c>
    </row>
    <row r="2091" spans="2:10" ht="15.75" x14ac:dyDescent="0.3">
      <c r="B2091" s="60"/>
      <c r="C2091" s="62"/>
      <c r="D2091" s="62"/>
      <c r="E2091" s="254" t="str">
        <f t="shared" si="203"/>
        <v/>
      </c>
      <c r="F2091" s="254" t="str">
        <f t="shared" si="202"/>
        <v/>
      </c>
      <c r="G2091" s="255" t="str">
        <f t="shared" si="201"/>
        <v/>
      </c>
      <c r="H2091" s="256" t="str">
        <f t="shared" si="204"/>
        <v/>
      </c>
      <c r="I2091" s="256" t="str">
        <f t="shared" si="205"/>
        <v/>
      </c>
      <c r="J2091" s="256" t="str">
        <f t="shared" si="206"/>
        <v/>
      </c>
    </row>
    <row r="2092" spans="2:10" ht="15.75" x14ac:dyDescent="0.3">
      <c r="B2092" s="60"/>
      <c r="C2092" s="62"/>
      <c r="D2092" s="62"/>
      <c r="E2092" s="254" t="str">
        <f t="shared" si="203"/>
        <v/>
      </c>
      <c r="F2092" s="254" t="str">
        <f t="shared" si="202"/>
        <v/>
      </c>
      <c r="G2092" s="255" t="str">
        <f t="shared" si="201"/>
        <v/>
      </c>
      <c r="H2092" s="256" t="str">
        <f t="shared" si="204"/>
        <v/>
      </c>
      <c r="I2092" s="256" t="str">
        <f t="shared" si="205"/>
        <v/>
      </c>
      <c r="J2092" s="256" t="str">
        <f t="shared" si="206"/>
        <v/>
      </c>
    </row>
    <row r="2093" spans="2:10" ht="15.75" x14ac:dyDescent="0.3">
      <c r="B2093" s="60"/>
      <c r="C2093" s="62"/>
      <c r="D2093" s="62"/>
      <c r="E2093" s="254" t="str">
        <f t="shared" si="203"/>
        <v/>
      </c>
      <c r="F2093" s="254" t="str">
        <f t="shared" si="202"/>
        <v/>
      </c>
      <c r="G2093" s="255" t="str">
        <f t="shared" si="201"/>
        <v/>
      </c>
      <c r="H2093" s="256" t="str">
        <f t="shared" si="204"/>
        <v/>
      </c>
      <c r="I2093" s="256" t="str">
        <f t="shared" si="205"/>
        <v/>
      </c>
      <c r="J2093" s="256" t="str">
        <f t="shared" si="206"/>
        <v/>
      </c>
    </row>
    <row r="2094" spans="2:10" ht="15.75" x14ac:dyDescent="0.3">
      <c r="B2094" s="60"/>
      <c r="C2094" s="62"/>
      <c r="D2094" s="62"/>
      <c r="E2094" s="254" t="str">
        <f t="shared" si="203"/>
        <v/>
      </c>
      <c r="F2094" s="254" t="str">
        <f t="shared" si="202"/>
        <v/>
      </c>
      <c r="G2094" s="255" t="str">
        <f t="shared" si="201"/>
        <v/>
      </c>
      <c r="H2094" s="256" t="str">
        <f t="shared" si="204"/>
        <v/>
      </c>
      <c r="I2094" s="256" t="str">
        <f t="shared" si="205"/>
        <v/>
      </c>
      <c r="J2094" s="256" t="str">
        <f t="shared" si="206"/>
        <v/>
      </c>
    </row>
    <row r="2095" spans="2:10" ht="15.75" x14ac:dyDescent="0.3">
      <c r="B2095" s="60"/>
      <c r="C2095" s="62"/>
      <c r="D2095" s="62"/>
      <c r="E2095" s="254" t="str">
        <f t="shared" si="203"/>
        <v/>
      </c>
      <c r="F2095" s="254" t="str">
        <f t="shared" si="202"/>
        <v/>
      </c>
      <c r="G2095" s="255" t="str">
        <f t="shared" si="201"/>
        <v/>
      </c>
      <c r="H2095" s="256" t="str">
        <f t="shared" si="204"/>
        <v/>
      </c>
      <c r="I2095" s="256" t="str">
        <f t="shared" si="205"/>
        <v/>
      </c>
      <c r="J2095" s="256" t="str">
        <f t="shared" si="206"/>
        <v/>
      </c>
    </row>
    <row r="2096" spans="2:10" ht="15.75" x14ac:dyDescent="0.3">
      <c r="B2096" s="60"/>
      <c r="C2096" s="62"/>
      <c r="D2096" s="62"/>
      <c r="E2096" s="254" t="str">
        <f t="shared" si="203"/>
        <v/>
      </c>
      <c r="F2096" s="254" t="str">
        <f t="shared" si="202"/>
        <v/>
      </c>
      <c r="G2096" s="255" t="str">
        <f t="shared" si="201"/>
        <v/>
      </c>
      <c r="H2096" s="256" t="str">
        <f t="shared" si="204"/>
        <v/>
      </c>
      <c r="I2096" s="256" t="str">
        <f t="shared" si="205"/>
        <v/>
      </c>
      <c r="J2096" s="256" t="str">
        <f t="shared" si="206"/>
        <v/>
      </c>
    </row>
    <row r="2097" spans="2:10" ht="15.75" x14ac:dyDescent="0.3">
      <c r="B2097" s="60"/>
      <c r="C2097" s="62"/>
      <c r="D2097" s="62"/>
      <c r="E2097" s="254" t="str">
        <f t="shared" si="203"/>
        <v/>
      </c>
      <c r="F2097" s="254" t="str">
        <f t="shared" si="202"/>
        <v/>
      </c>
      <c r="G2097" s="255" t="str">
        <f t="shared" si="201"/>
        <v/>
      </c>
      <c r="H2097" s="256" t="str">
        <f t="shared" si="204"/>
        <v/>
      </c>
      <c r="I2097" s="256" t="str">
        <f t="shared" si="205"/>
        <v/>
      </c>
      <c r="J2097" s="256" t="str">
        <f t="shared" si="206"/>
        <v/>
      </c>
    </row>
    <row r="2098" spans="2:10" ht="15.75" x14ac:dyDescent="0.3">
      <c r="B2098" s="60"/>
      <c r="C2098" s="62"/>
      <c r="D2098" s="62"/>
      <c r="E2098" s="254" t="str">
        <f t="shared" si="203"/>
        <v/>
      </c>
      <c r="F2098" s="254" t="str">
        <f t="shared" si="202"/>
        <v/>
      </c>
      <c r="G2098" s="255" t="str">
        <f t="shared" si="201"/>
        <v/>
      </c>
      <c r="H2098" s="256" t="str">
        <f t="shared" si="204"/>
        <v/>
      </c>
      <c r="I2098" s="256" t="str">
        <f t="shared" si="205"/>
        <v/>
      </c>
      <c r="J2098" s="256" t="str">
        <f t="shared" si="206"/>
        <v/>
      </c>
    </row>
    <row r="2099" spans="2:10" ht="15.75" x14ac:dyDescent="0.3">
      <c r="B2099" s="60"/>
      <c r="C2099" s="62"/>
      <c r="D2099" s="62"/>
      <c r="E2099" s="254" t="str">
        <f t="shared" si="203"/>
        <v/>
      </c>
      <c r="F2099" s="254" t="str">
        <f t="shared" si="202"/>
        <v/>
      </c>
      <c r="G2099" s="255" t="str">
        <f t="shared" si="201"/>
        <v/>
      </c>
      <c r="H2099" s="256" t="str">
        <f t="shared" si="204"/>
        <v/>
      </c>
      <c r="I2099" s="256" t="str">
        <f t="shared" si="205"/>
        <v/>
      </c>
      <c r="J2099" s="256" t="str">
        <f t="shared" si="206"/>
        <v/>
      </c>
    </row>
    <row r="2100" spans="2:10" ht="15.75" x14ac:dyDescent="0.3">
      <c r="B2100" s="60"/>
      <c r="C2100" s="62"/>
      <c r="D2100" s="62"/>
      <c r="E2100" s="254" t="str">
        <f t="shared" si="203"/>
        <v/>
      </c>
      <c r="F2100" s="254" t="str">
        <f t="shared" si="202"/>
        <v/>
      </c>
      <c r="G2100" s="255" t="str">
        <f t="shared" si="201"/>
        <v/>
      </c>
      <c r="H2100" s="256" t="str">
        <f t="shared" si="204"/>
        <v/>
      </c>
      <c r="I2100" s="256" t="str">
        <f t="shared" si="205"/>
        <v/>
      </c>
      <c r="J2100" s="256" t="str">
        <f t="shared" si="206"/>
        <v/>
      </c>
    </row>
    <row r="2101" spans="2:10" ht="15.75" x14ac:dyDescent="0.3">
      <c r="B2101" s="60"/>
      <c r="C2101" s="62"/>
      <c r="D2101" s="62"/>
      <c r="E2101" s="254" t="str">
        <f t="shared" si="203"/>
        <v/>
      </c>
      <c r="F2101" s="254" t="str">
        <f t="shared" si="202"/>
        <v/>
      </c>
      <c r="G2101" s="255" t="str">
        <f t="shared" si="201"/>
        <v/>
      </c>
      <c r="H2101" s="256" t="str">
        <f t="shared" si="204"/>
        <v/>
      </c>
      <c r="I2101" s="256" t="str">
        <f t="shared" si="205"/>
        <v/>
      </c>
      <c r="J2101" s="256" t="str">
        <f t="shared" si="206"/>
        <v/>
      </c>
    </row>
    <row r="2102" spans="2:10" ht="15.75" x14ac:dyDescent="0.3">
      <c r="B2102" s="60"/>
      <c r="C2102" s="62"/>
      <c r="D2102" s="62"/>
      <c r="E2102" s="254" t="str">
        <f t="shared" si="203"/>
        <v/>
      </c>
      <c r="F2102" s="254" t="str">
        <f t="shared" si="202"/>
        <v/>
      </c>
      <c r="G2102" s="255" t="str">
        <f t="shared" si="201"/>
        <v/>
      </c>
      <c r="H2102" s="256" t="str">
        <f t="shared" si="204"/>
        <v/>
      </c>
      <c r="I2102" s="256" t="str">
        <f t="shared" si="205"/>
        <v/>
      </c>
      <c r="J2102" s="256" t="str">
        <f t="shared" si="206"/>
        <v/>
      </c>
    </row>
    <row r="2103" spans="2:10" ht="15.75" x14ac:dyDescent="0.3">
      <c r="B2103" s="60"/>
      <c r="C2103" s="62"/>
      <c r="D2103" s="62"/>
      <c r="E2103" s="254" t="str">
        <f t="shared" si="203"/>
        <v/>
      </c>
      <c r="F2103" s="254" t="str">
        <f t="shared" si="202"/>
        <v/>
      </c>
      <c r="G2103" s="255" t="str">
        <f t="shared" si="201"/>
        <v/>
      </c>
      <c r="H2103" s="256" t="str">
        <f t="shared" si="204"/>
        <v/>
      </c>
      <c r="I2103" s="256" t="str">
        <f t="shared" si="205"/>
        <v/>
      </c>
      <c r="J2103" s="256" t="str">
        <f t="shared" si="206"/>
        <v/>
      </c>
    </row>
    <row r="2104" spans="2:10" ht="15.75" x14ac:dyDescent="0.3">
      <c r="B2104" s="60"/>
      <c r="C2104" s="62"/>
      <c r="D2104" s="62"/>
      <c r="E2104" s="254" t="str">
        <f t="shared" si="203"/>
        <v/>
      </c>
      <c r="F2104" s="254" t="str">
        <f t="shared" si="202"/>
        <v/>
      </c>
      <c r="G2104" s="255" t="str">
        <f t="shared" si="201"/>
        <v/>
      </c>
      <c r="H2104" s="256" t="str">
        <f t="shared" si="204"/>
        <v/>
      </c>
      <c r="I2104" s="256" t="str">
        <f t="shared" si="205"/>
        <v/>
      </c>
      <c r="J2104" s="256" t="str">
        <f t="shared" si="206"/>
        <v/>
      </c>
    </row>
    <row r="2105" spans="2:10" ht="15.75" x14ac:dyDescent="0.3">
      <c r="B2105" s="60"/>
      <c r="C2105" s="62"/>
      <c r="D2105" s="62"/>
      <c r="E2105" s="254" t="str">
        <f t="shared" si="203"/>
        <v/>
      </c>
      <c r="F2105" s="254" t="str">
        <f t="shared" si="202"/>
        <v/>
      </c>
      <c r="G2105" s="255" t="str">
        <f t="shared" si="201"/>
        <v/>
      </c>
      <c r="H2105" s="256" t="str">
        <f t="shared" si="204"/>
        <v/>
      </c>
      <c r="I2105" s="256" t="str">
        <f t="shared" si="205"/>
        <v/>
      </c>
      <c r="J2105" s="256" t="str">
        <f t="shared" si="206"/>
        <v/>
      </c>
    </row>
    <row r="2106" spans="2:10" ht="15.75" x14ac:dyDescent="0.3">
      <c r="B2106" s="60"/>
      <c r="C2106" s="62"/>
      <c r="D2106" s="62"/>
      <c r="E2106" s="254" t="str">
        <f t="shared" si="203"/>
        <v/>
      </c>
      <c r="F2106" s="254" t="str">
        <f t="shared" si="202"/>
        <v/>
      </c>
      <c r="G2106" s="255" t="str">
        <f t="shared" si="201"/>
        <v/>
      </c>
      <c r="H2106" s="256" t="str">
        <f t="shared" si="204"/>
        <v/>
      </c>
      <c r="I2106" s="256" t="str">
        <f t="shared" si="205"/>
        <v/>
      </c>
      <c r="J2106" s="256" t="str">
        <f t="shared" si="206"/>
        <v/>
      </c>
    </row>
    <row r="2107" spans="2:10" ht="15.75" x14ac:dyDescent="0.3">
      <c r="B2107" s="60"/>
      <c r="C2107" s="62"/>
      <c r="D2107" s="62"/>
      <c r="E2107" s="254" t="str">
        <f t="shared" si="203"/>
        <v/>
      </c>
      <c r="F2107" s="254" t="str">
        <f t="shared" si="202"/>
        <v/>
      </c>
      <c r="G2107" s="255" t="str">
        <f t="shared" si="201"/>
        <v/>
      </c>
      <c r="H2107" s="256" t="str">
        <f t="shared" si="204"/>
        <v/>
      </c>
      <c r="I2107" s="256" t="str">
        <f t="shared" si="205"/>
        <v/>
      </c>
      <c r="J2107" s="256" t="str">
        <f t="shared" si="206"/>
        <v/>
      </c>
    </row>
    <row r="2108" spans="2:10" ht="15.75" x14ac:dyDescent="0.3">
      <c r="B2108" s="60"/>
      <c r="C2108" s="62"/>
      <c r="D2108" s="62"/>
      <c r="E2108" s="254" t="str">
        <f t="shared" si="203"/>
        <v/>
      </c>
      <c r="F2108" s="254" t="str">
        <f t="shared" si="202"/>
        <v/>
      </c>
      <c r="G2108" s="255" t="str">
        <f t="shared" si="201"/>
        <v/>
      </c>
      <c r="H2108" s="256" t="str">
        <f t="shared" si="204"/>
        <v/>
      </c>
      <c r="I2108" s="256" t="str">
        <f t="shared" si="205"/>
        <v/>
      </c>
      <c r="J2108" s="256" t="str">
        <f t="shared" si="206"/>
        <v/>
      </c>
    </row>
    <row r="2109" spans="2:10" ht="15.75" x14ac:dyDescent="0.3">
      <c r="B2109" s="60"/>
      <c r="C2109" s="62"/>
      <c r="D2109" s="62"/>
      <c r="E2109" s="254" t="str">
        <f t="shared" si="203"/>
        <v/>
      </c>
      <c r="F2109" s="254" t="str">
        <f t="shared" si="202"/>
        <v/>
      </c>
      <c r="G2109" s="255" t="str">
        <f t="shared" si="201"/>
        <v/>
      </c>
      <c r="H2109" s="256" t="str">
        <f t="shared" si="204"/>
        <v/>
      </c>
      <c r="I2109" s="256" t="str">
        <f t="shared" si="205"/>
        <v/>
      </c>
      <c r="J2109" s="256" t="str">
        <f t="shared" si="206"/>
        <v/>
      </c>
    </row>
    <row r="2110" spans="2:10" ht="15.75" x14ac:dyDescent="0.3">
      <c r="B2110" s="60"/>
      <c r="C2110" s="62"/>
      <c r="D2110" s="62"/>
      <c r="E2110" s="254" t="str">
        <f t="shared" si="203"/>
        <v/>
      </c>
      <c r="F2110" s="254" t="str">
        <f t="shared" si="202"/>
        <v/>
      </c>
      <c r="G2110" s="255" t="str">
        <f t="shared" si="201"/>
        <v/>
      </c>
      <c r="H2110" s="256" t="str">
        <f t="shared" si="204"/>
        <v/>
      </c>
      <c r="I2110" s="256" t="str">
        <f t="shared" si="205"/>
        <v/>
      </c>
      <c r="J2110" s="256" t="str">
        <f t="shared" si="206"/>
        <v/>
      </c>
    </row>
    <row r="2111" spans="2:10" ht="15.75" x14ac:dyDescent="0.3">
      <c r="B2111" s="60"/>
      <c r="C2111" s="62"/>
      <c r="D2111" s="62"/>
      <c r="E2111" s="254" t="str">
        <f t="shared" si="203"/>
        <v/>
      </c>
      <c r="F2111" s="254" t="str">
        <f t="shared" si="202"/>
        <v/>
      </c>
      <c r="G2111" s="255" t="str">
        <f t="shared" si="201"/>
        <v/>
      </c>
      <c r="H2111" s="256" t="str">
        <f t="shared" si="204"/>
        <v/>
      </c>
      <c r="I2111" s="256" t="str">
        <f t="shared" si="205"/>
        <v/>
      </c>
      <c r="J2111" s="256" t="str">
        <f t="shared" si="206"/>
        <v/>
      </c>
    </row>
    <row r="2112" spans="2:10" ht="15.75" x14ac:dyDescent="0.3">
      <c r="B2112" s="60"/>
      <c r="C2112" s="62"/>
      <c r="D2112" s="62"/>
      <c r="E2112" s="254" t="str">
        <f t="shared" si="203"/>
        <v/>
      </c>
      <c r="F2112" s="254" t="str">
        <f t="shared" si="202"/>
        <v/>
      </c>
      <c r="G2112" s="255" t="str">
        <f t="shared" si="201"/>
        <v/>
      </c>
      <c r="H2112" s="256" t="str">
        <f t="shared" si="204"/>
        <v/>
      </c>
      <c r="I2112" s="256" t="str">
        <f t="shared" si="205"/>
        <v/>
      </c>
      <c r="J2112" s="256" t="str">
        <f t="shared" si="206"/>
        <v/>
      </c>
    </row>
    <row r="2113" spans="2:10" ht="15.75" x14ac:dyDescent="0.3">
      <c r="B2113" s="60"/>
      <c r="C2113" s="62"/>
      <c r="D2113" s="62"/>
      <c r="E2113" s="254" t="str">
        <f t="shared" si="203"/>
        <v/>
      </c>
      <c r="F2113" s="254" t="str">
        <f t="shared" si="202"/>
        <v/>
      </c>
      <c r="G2113" s="255" t="str">
        <f t="shared" si="201"/>
        <v/>
      </c>
      <c r="H2113" s="256" t="str">
        <f t="shared" si="204"/>
        <v/>
      </c>
      <c r="I2113" s="256" t="str">
        <f t="shared" si="205"/>
        <v/>
      </c>
      <c r="J2113" s="256" t="str">
        <f t="shared" si="206"/>
        <v/>
      </c>
    </row>
    <row r="2114" spans="2:10" ht="15.75" x14ac:dyDescent="0.3">
      <c r="B2114" s="60"/>
      <c r="C2114" s="62"/>
      <c r="D2114" s="62"/>
      <c r="E2114" s="254" t="str">
        <f t="shared" si="203"/>
        <v/>
      </c>
      <c r="F2114" s="254" t="str">
        <f t="shared" si="202"/>
        <v/>
      </c>
      <c r="G2114" s="255" t="str">
        <f t="shared" si="201"/>
        <v/>
      </c>
      <c r="H2114" s="256" t="str">
        <f t="shared" si="204"/>
        <v/>
      </c>
      <c r="I2114" s="256" t="str">
        <f t="shared" si="205"/>
        <v/>
      </c>
      <c r="J2114" s="256" t="str">
        <f t="shared" si="206"/>
        <v/>
      </c>
    </row>
    <row r="2115" spans="2:10" ht="15.75" x14ac:dyDescent="0.3">
      <c r="B2115" s="60"/>
      <c r="C2115" s="62"/>
      <c r="D2115" s="62"/>
      <c r="E2115" s="254" t="str">
        <f t="shared" si="203"/>
        <v/>
      </c>
      <c r="F2115" s="254" t="str">
        <f t="shared" si="202"/>
        <v/>
      </c>
      <c r="G2115" s="255" t="str">
        <f t="shared" si="201"/>
        <v/>
      </c>
      <c r="H2115" s="256" t="str">
        <f t="shared" si="204"/>
        <v/>
      </c>
      <c r="I2115" s="256" t="str">
        <f t="shared" si="205"/>
        <v/>
      </c>
      <c r="J2115" s="256" t="str">
        <f t="shared" si="206"/>
        <v/>
      </c>
    </row>
    <row r="2116" spans="2:10" ht="15.75" x14ac:dyDescent="0.3">
      <c r="B2116" s="60"/>
      <c r="C2116" s="62"/>
      <c r="D2116" s="62"/>
      <c r="E2116" s="254" t="str">
        <f t="shared" si="203"/>
        <v/>
      </c>
      <c r="F2116" s="254" t="str">
        <f t="shared" si="202"/>
        <v/>
      </c>
      <c r="G2116" s="255" t="str">
        <f t="shared" si="201"/>
        <v/>
      </c>
      <c r="H2116" s="256" t="str">
        <f t="shared" si="204"/>
        <v/>
      </c>
      <c r="I2116" s="256" t="str">
        <f t="shared" si="205"/>
        <v/>
      </c>
      <c r="J2116" s="256" t="str">
        <f t="shared" si="206"/>
        <v/>
      </c>
    </row>
    <row r="2117" spans="2:10" ht="15.75" x14ac:dyDescent="0.3">
      <c r="B2117" s="60"/>
      <c r="C2117" s="62"/>
      <c r="D2117" s="62"/>
      <c r="E2117" s="254" t="str">
        <f t="shared" si="203"/>
        <v/>
      </c>
      <c r="F2117" s="254" t="str">
        <f t="shared" si="202"/>
        <v/>
      </c>
      <c r="G2117" s="255" t="str">
        <f t="shared" si="201"/>
        <v/>
      </c>
      <c r="H2117" s="256" t="str">
        <f t="shared" si="204"/>
        <v/>
      </c>
      <c r="I2117" s="256" t="str">
        <f t="shared" si="205"/>
        <v/>
      </c>
      <c r="J2117" s="256" t="str">
        <f t="shared" si="206"/>
        <v/>
      </c>
    </row>
    <row r="2118" spans="2:10" ht="15.75" x14ac:dyDescent="0.3">
      <c r="B2118" s="60"/>
      <c r="C2118" s="62"/>
      <c r="D2118" s="62"/>
      <c r="E2118" s="254" t="str">
        <f t="shared" si="203"/>
        <v/>
      </c>
      <c r="F2118" s="254" t="str">
        <f t="shared" si="202"/>
        <v/>
      </c>
      <c r="G2118" s="255" t="str">
        <f t="shared" si="201"/>
        <v/>
      </c>
      <c r="H2118" s="256" t="str">
        <f t="shared" si="204"/>
        <v/>
      </c>
      <c r="I2118" s="256" t="str">
        <f t="shared" si="205"/>
        <v/>
      </c>
      <c r="J2118" s="256" t="str">
        <f t="shared" si="206"/>
        <v/>
      </c>
    </row>
    <row r="2119" spans="2:10" ht="15.75" x14ac:dyDescent="0.3">
      <c r="B2119" s="60"/>
      <c r="C2119" s="62"/>
      <c r="D2119" s="62"/>
      <c r="E2119" s="254" t="str">
        <f t="shared" si="203"/>
        <v/>
      </c>
      <c r="F2119" s="254" t="str">
        <f t="shared" si="202"/>
        <v/>
      </c>
      <c r="G2119" s="255" t="str">
        <f t="shared" si="201"/>
        <v/>
      </c>
      <c r="H2119" s="256" t="str">
        <f t="shared" si="204"/>
        <v/>
      </c>
      <c r="I2119" s="256" t="str">
        <f t="shared" si="205"/>
        <v/>
      </c>
      <c r="J2119" s="256" t="str">
        <f t="shared" si="206"/>
        <v/>
      </c>
    </row>
    <row r="2120" spans="2:10" ht="15.75" x14ac:dyDescent="0.3">
      <c r="B2120" s="60"/>
      <c r="C2120" s="62"/>
      <c r="D2120" s="62"/>
      <c r="E2120" s="254" t="str">
        <f t="shared" si="203"/>
        <v/>
      </c>
      <c r="F2120" s="254" t="str">
        <f t="shared" si="202"/>
        <v/>
      </c>
      <c r="G2120" s="255" t="str">
        <f t="shared" si="201"/>
        <v/>
      </c>
      <c r="H2120" s="256" t="str">
        <f t="shared" si="204"/>
        <v/>
      </c>
      <c r="I2120" s="256" t="str">
        <f t="shared" si="205"/>
        <v/>
      </c>
      <c r="J2120" s="256" t="str">
        <f t="shared" si="206"/>
        <v/>
      </c>
    </row>
    <row r="2121" spans="2:10" ht="15.75" x14ac:dyDescent="0.3">
      <c r="B2121" s="60"/>
      <c r="C2121" s="62"/>
      <c r="D2121" s="62"/>
      <c r="E2121" s="254" t="str">
        <f t="shared" si="203"/>
        <v/>
      </c>
      <c r="F2121" s="254" t="str">
        <f t="shared" si="202"/>
        <v/>
      </c>
      <c r="G2121" s="255" t="str">
        <f t="shared" ref="G2121:G2184" si="207">+IF(AND(B2122&lt;&gt;"",$F$5&gt;B2121),B2122-B2121,"")</f>
        <v/>
      </c>
      <c r="H2121" s="256" t="str">
        <f t="shared" si="204"/>
        <v/>
      </c>
      <c r="I2121" s="256" t="str">
        <f t="shared" si="205"/>
        <v/>
      </c>
      <c r="J2121" s="256" t="str">
        <f t="shared" si="206"/>
        <v/>
      </c>
    </row>
    <row r="2122" spans="2:10" ht="15.75" x14ac:dyDescent="0.3">
      <c r="B2122" s="60"/>
      <c r="C2122" s="62"/>
      <c r="D2122" s="62"/>
      <c r="E2122" s="254" t="str">
        <f t="shared" si="203"/>
        <v/>
      </c>
      <c r="F2122" s="254" t="str">
        <f t="shared" si="202"/>
        <v/>
      </c>
      <c r="G2122" s="255" t="str">
        <f t="shared" si="207"/>
        <v/>
      </c>
      <c r="H2122" s="256" t="str">
        <f t="shared" si="204"/>
        <v/>
      </c>
      <c r="I2122" s="256" t="str">
        <f t="shared" si="205"/>
        <v/>
      </c>
      <c r="J2122" s="256" t="str">
        <f t="shared" si="206"/>
        <v/>
      </c>
    </row>
    <row r="2123" spans="2:10" ht="15.75" x14ac:dyDescent="0.3">
      <c r="B2123" s="60"/>
      <c r="C2123" s="62"/>
      <c r="D2123" s="62"/>
      <c r="E2123" s="254" t="str">
        <f t="shared" si="203"/>
        <v/>
      </c>
      <c r="F2123" s="254" t="str">
        <f t="shared" si="202"/>
        <v/>
      </c>
      <c r="G2123" s="255" t="str">
        <f t="shared" si="207"/>
        <v/>
      </c>
      <c r="H2123" s="256" t="str">
        <f t="shared" si="204"/>
        <v/>
      </c>
      <c r="I2123" s="256" t="str">
        <f t="shared" si="205"/>
        <v/>
      </c>
      <c r="J2123" s="256" t="str">
        <f t="shared" si="206"/>
        <v/>
      </c>
    </row>
    <row r="2124" spans="2:10" ht="15.75" x14ac:dyDescent="0.3">
      <c r="B2124" s="60"/>
      <c r="C2124" s="62"/>
      <c r="D2124" s="62"/>
      <c r="E2124" s="254" t="str">
        <f t="shared" si="203"/>
        <v/>
      </c>
      <c r="F2124" s="254" t="str">
        <f t="shared" si="202"/>
        <v/>
      </c>
      <c r="G2124" s="255" t="str">
        <f t="shared" si="207"/>
        <v/>
      </c>
      <c r="H2124" s="256" t="str">
        <f t="shared" si="204"/>
        <v/>
      </c>
      <c r="I2124" s="256" t="str">
        <f t="shared" si="205"/>
        <v/>
      </c>
      <c r="J2124" s="256" t="str">
        <f t="shared" si="206"/>
        <v/>
      </c>
    </row>
    <row r="2125" spans="2:10" ht="15.75" x14ac:dyDescent="0.3">
      <c r="B2125" s="60"/>
      <c r="C2125" s="62"/>
      <c r="D2125" s="62"/>
      <c r="E2125" s="254" t="str">
        <f t="shared" si="203"/>
        <v/>
      </c>
      <c r="F2125" s="254" t="str">
        <f t="shared" si="202"/>
        <v/>
      </c>
      <c r="G2125" s="255" t="str">
        <f t="shared" si="207"/>
        <v/>
      </c>
      <c r="H2125" s="256" t="str">
        <f t="shared" si="204"/>
        <v/>
      </c>
      <c r="I2125" s="256" t="str">
        <f t="shared" si="205"/>
        <v/>
      </c>
      <c r="J2125" s="256" t="str">
        <f t="shared" si="206"/>
        <v/>
      </c>
    </row>
    <row r="2126" spans="2:10" ht="15.75" x14ac:dyDescent="0.3">
      <c r="B2126" s="60"/>
      <c r="C2126" s="62"/>
      <c r="D2126" s="62"/>
      <c r="E2126" s="254" t="str">
        <f t="shared" si="203"/>
        <v/>
      </c>
      <c r="F2126" s="254" t="str">
        <f t="shared" si="202"/>
        <v/>
      </c>
      <c r="G2126" s="255" t="str">
        <f t="shared" si="207"/>
        <v/>
      </c>
      <c r="H2126" s="256" t="str">
        <f t="shared" si="204"/>
        <v/>
      </c>
      <c r="I2126" s="256" t="str">
        <f t="shared" si="205"/>
        <v/>
      </c>
      <c r="J2126" s="256" t="str">
        <f t="shared" si="206"/>
        <v/>
      </c>
    </row>
    <row r="2127" spans="2:10" ht="15.75" x14ac:dyDescent="0.3">
      <c r="B2127" s="60"/>
      <c r="C2127" s="62"/>
      <c r="D2127" s="62"/>
      <c r="E2127" s="254" t="str">
        <f t="shared" si="203"/>
        <v/>
      </c>
      <c r="F2127" s="254" t="str">
        <f t="shared" si="202"/>
        <v/>
      </c>
      <c r="G2127" s="255" t="str">
        <f t="shared" si="207"/>
        <v/>
      </c>
      <c r="H2127" s="256" t="str">
        <f t="shared" si="204"/>
        <v/>
      </c>
      <c r="I2127" s="256" t="str">
        <f t="shared" si="205"/>
        <v/>
      </c>
      <c r="J2127" s="256" t="str">
        <f t="shared" si="206"/>
        <v/>
      </c>
    </row>
    <row r="2128" spans="2:10" ht="15.75" x14ac:dyDescent="0.3">
      <c r="B2128" s="60"/>
      <c r="C2128" s="62"/>
      <c r="D2128" s="62"/>
      <c r="E2128" s="254" t="str">
        <f t="shared" si="203"/>
        <v/>
      </c>
      <c r="F2128" s="254" t="str">
        <f t="shared" ref="F2128:F2191" si="208">+IFERROR(IF(E2128&gt;$H$5,E2128-$H$5,""),"")</f>
        <v/>
      </c>
      <c r="G2128" s="255" t="str">
        <f t="shared" si="207"/>
        <v/>
      </c>
      <c r="H2128" s="256" t="str">
        <f t="shared" si="204"/>
        <v/>
      </c>
      <c r="I2128" s="256" t="str">
        <f t="shared" si="205"/>
        <v/>
      </c>
      <c r="J2128" s="256" t="str">
        <f t="shared" si="206"/>
        <v/>
      </c>
    </row>
    <row r="2129" spans="2:10" ht="15.75" x14ac:dyDescent="0.3">
      <c r="B2129" s="60"/>
      <c r="C2129" s="62"/>
      <c r="D2129" s="62"/>
      <c r="E2129" s="254" t="str">
        <f t="shared" si="203"/>
        <v/>
      </c>
      <c r="F2129" s="254" t="str">
        <f t="shared" si="208"/>
        <v/>
      </c>
      <c r="G2129" s="255" t="str">
        <f t="shared" si="207"/>
        <v/>
      </c>
      <c r="H2129" s="256" t="str">
        <f t="shared" si="204"/>
        <v/>
      </c>
      <c r="I2129" s="256" t="str">
        <f t="shared" si="205"/>
        <v/>
      </c>
      <c r="J2129" s="256" t="str">
        <f t="shared" si="206"/>
        <v/>
      </c>
    </row>
    <row r="2130" spans="2:10" ht="15.75" x14ac:dyDescent="0.3">
      <c r="B2130" s="60"/>
      <c r="C2130" s="62"/>
      <c r="D2130" s="62"/>
      <c r="E2130" s="254" t="str">
        <f t="shared" si="203"/>
        <v/>
      </c>
      <c r="F2130" s="254" t="str">
        <f t="shared" si="208"/>
        <v/>
      </c>
      <c r="G2130" s="255" t="str">
        <f t="shared" si="207"/>
        <v/>
      </c>
      <c r="H2130" s="256" t="str">
        <f t="shared" si="204"/>
        <v/>
      </c>
      <c r="I2130" s="256" t="str">
        <f t="shared" si="205"/>
        <v/>
      </c>
      <c r="J2130" s="256" t="str">
        <f t="shared" si="206"/>
        <v/>
      </c>
    </row>
    <row r="2131" spans="2:10" ht="15.75" x14ac:dyDescent="0.3">
      <c r="B2131" s="60"/>
      <c r="C2131" s="62"/>
      <c r="D2131" s="62"/>
      <c r="E2131" s="254" t="str">
        <f t="shared" ref="E2131:E2194" si="209">+IF(C2131&lt;&gt;"",E2130+C2131-D2131,"")</f>
        <v/>
      </c>
      <c r="F2131" s="254" t="str">
        <f t="shared" si="208"/>
        <v/>
      </c>
      <c r="G2131" s="255" t="str">
        <f t="shared" si="207"/>
        <v/>
      </c>
      <c r="H2131" s="256" t="str">
        <f t="shared" ref="H2131:H2194" si="210">+IFERROR(IF(G2131&lt;&gt;0,F2131*G2131,0),"")</f>
        <v/>
      </c>
      <c r="I2131" s="256" t="str">
        <f t="shared" ref="I2131:I2194" si="211">+IFERROR((G2131*F2131*$I$5)/36500,"")</f>
        <v/>
      </c>
      <c r="J2131" s="256" t="str">
        <f t="shared" ref="J2131:J2194" si="212">+IFERROR(J2130+I2131,"")</f>
        <v/>
      </c>
    </row>
    <row r="2132" spans="2:10" ht="15.75" x14ac:dyDescent="0.3">
      <c r="B2132" s="60"/>
      <c r="C2132" s="62"/>
      <c r="D2132" s="62"/>
      <c r="E2132" s="254" t="str">
        <f t="shared" si="209"/>
        <v/>
      </c>
      <c r="F2132" s="254" t="str">
        <f t="shared" si="208"/>
        <v/>
      </c>
      <c r="G2132" s="255" t="str">
        <f t="shared" si="207"/>
        <v/>
      </c>
      <c r="H2132" s="256" t="str">
        <f t="shared" si="210"/>
        <v/>
      </c>
      <c r="I2132" s="256" t="str">
        <f t="shared" si="211"/>
        <v/>
      </c>
      <c r="J2132" s="256" t="str">
        <f t="shared" si="212"/>
        <v/>
      </c>
    </row>
    <row r="2133" spans="2:10" ht="15.75" x14ac:dyDescent="0.3">
      <c r="B2133" s="60"/>
      <c r="C2133" s="62"/>
      <c r="D2133" s="62"/>
      <c r="E2133" s="254" t="str">
        <f t="shared" si="209"/>
        <v/>
      </c>
      <c r="F2133" s="254" t="str">
        <f t="shared" si="208"/>
        <v/>
      </c>
      <c r="G2133" s="255" t="str">
        <f t="shared" si="207"/>
        <v/>
      </c>
      <c r="H2133" s="256" t="str">
        <f t="shared" si="210"/>
        <v/>
      </c>
      <c r="I2133" s="256" t="str">
        <f t="shared" si="211"/>
        <v/>
      </c>
      <c r="J2133" s="256" t="str">
        <f t="shared" si="212"/>
        <v/>
      </c>
    </row>
    <row r="2134" spans="2:10" ht="15.75" x14ac:dyDescent="0.3">
      <c r="B2134" s="60"/>
      <c r="C2134" s="62"/>
      <c r="D2134" s="62"/>
      <c r="E2134" s="254" t="str">
        <f t="shared" si="209"/>
        <v/>
      </c>
      <c r="F2134" s="254" t="str">
        <f t="shared" si="208"/>
        <v/>
      </c>
      <c r="G2134" s="255" t="str">
        <f t="shared" si="207"/>
        <v/>
      </c>
      <c r="H2134" s="256" t="str">
        <f t="shared" si="210"/>
        <v/>
      </c>
      <c r="I2134" s="256" t="str">
        <f t="shared" si="211"/>
        <v/>
      </c>
      <c r="J2134" s="256" t="str">
        <f t="shared" si="212"/>
        <v/>
      </c>
    </row>
    <row r="2135" spans="2:10" ht="15.75" x14ac:dyDescent="0.3">
      <c r="B2135" s="60"/>
      <c r="C2135" s="62"/>
      <c r="D2135" s="62"/>
      <c r="E2135" s="254" t="str">
        <f t="shared" si="209"/>
        <v/>
      </c>
      <c r="F2135" s="254" t="str">
        <f t="shared" si="208"/>
        <v/>
      </c>
      <c r="G2135" s="255" t="str">
        <f t="shared" si="207"/>
        <v/>
      </c>
      <c r="H2135" s="256" t="str">
        <f t="shared" si="210"/>
        <v/>
      </c>
      <c r="I2135" s="256" t="str">
        <f t="shared" si="211"/>
        <v/>
      </c>
      <c r="J2135" s="256" t="str">
        <f t="shared" si="212"/>
        <v/>
      </c>
    </row>
    <row r="2136" spans="2:10" ht="15.75" x14ac:dyDescent="0.3">
      <c r="B2136" s="60"/>
      <c r="C2136" s="62"/>
      <c r="D2136" s="62"/>
      <c r="E2136" s="254" t="str">
        <f t="shared" si="209"/>
        <v/>
      </c>
      <c r="F2136" s="254" t="str">
        <f t="shared" si="208"/>
        <v/>
      </c>
      <c r="G2136" s="255" t="str">
        <f t="shared" si="207"/>
        <v/>
      </c>
      <c r="H2136" s="256" t="str">
        <f t="shared" si="210"/>
        <v/>
      </c>
      <c r="I2136" s="256" t="str">
        <f t="shared" si="211"/>
        <v/>
      </c>
      <c r="J2136" s="256" t="str">
        <f t="shared" si="212"/>
        <v/>
      </c>
    </row>
    <row r="2137" spans="2:10" ht="15.75" x14ac:dyDescent="0.3">
      <c r="B2137" s="60"/>
      <c r="C2137" s="62"/>
      <c r="D2137" s="62"/>
      <c r="E2137" s="254" t="str">
        <f t="shared" si="209"/>
        <v/>
      </c>
      <c r="F2137" s="254" t="str">
        <f t="shared" si="208"/>
        <v/>
      </c>
      <c r="G2137" s="255" t="str">
        <f t="shared" si="207"/>
        <v/>
      </c>
      <c r="H2137" s="256" t="str">
        <f t="shared" si="210"/>
        <v/>
      </c>
      <c r="I2137" s="256" t="str">
        <f t="shared" si="211"/>
        <v/>
      </c>
      <c r="J2137" s="256" t="str">
        <f t="shared" si="212"/>
        <v/>
      </c>
    </row>
    <row r="2138" spans="2:10" ht="15.75" x14ac:dyDescent="0.3">
      <c r="B2138" s="60"/>
      <c r="C2138" s="62"/>
      <c r="D2138" s="62"/>
      <c r="E2138" s="254" t="str">
        <f t="shared" si="209"/>
        <v/>
      </c>
      <c r="F2138" s="254" t="str">
        <f t="shared" si="208"/>
        <v/>
      </c>
      <c r="G2138" s="255" t="str">
        <f t="shared" si="207"/>
        <v/>
      </c>
      <c r="H2138" s="256" t="str">
        <f t="shared" si="210"/>
        <v/>
      </c>
      <c r="I2138" s="256" t="str">
        <f t="shared" si="211"/>
        <v/>
      </c>
      <c r="J2138" s="256" t="str">
        <f t="shared" si="212"/>
        <v/>
      </c>
    </row>
    <row r="2139" spans="2:10" ht="15.75" x14ac:dyDescent="0.3">
      <c r="B2139" s="60"/>
      <c r="C2139" s="62"/>
      <c r="D2139" s="62"/>
      <c r="E2139" s="254" t="str">
        <f t="shared" si="209"/>
        <v/>
      </c>
      <c r="F2139" s="254" t="str">
        <f t="shared" si="208"/>
        <v/>
      </c>
      <c r="G2139" s="255" t="str">
        <f t="shared" si="207"/>
        <v/>
      </c>
      <c r="H2139" s="256" t="str">
        <f t="shared" si="210"/>
        <v/>
      </c>
      <c r="I2139" s="256" t="str">
        <f t="shared" si="211"/>
        <v/>
      </c>
      <c r="J2139" s="256" t="str">
        <f t="shared" si="212"/>
        <v/>
      </c>
    </row>
    <row r="2140" spans="2:10" ht="15.75" x14ac:dyDescent="0.3">
      <c r="B2140" s="60"/>
      <c r="C2140" s="62"/>
      <c r="D2140" s="62"/>
      <c r="E2140" s="254" t="str">
        <f t="shared" si="209"/>
        <v/>
      </c>
      <c r="F2140" s="254" t="str">
        <f t="shared" si="208"/>
        <v/>
      </c>
      <c r="G2140" s="255" t="str">
        <f t="shared" si="207"/>
        <v/>
      </c>
      <c r="H2140" s="256" t="str">
        <f t="shared" si="210"/>
        <v/>
      </c>
      <c r="I2140" s="256" t="str">
        <f t="shared" si="211"/>
        <v/>
      </c>
      <c r="J2140" s="256" t="str">
        <f t="shared" si="212"/>
        <v/>
      </c>
    </row>
    <row r="2141" spans="2:10" ht="15.75" x14ac:dyDescent="0.3">
      <c r="B2141" s="60"/>
      <c r="C2141" s="62"/>
      <c r="D2141" s="62"/>
      <c r="E2141" s="254" t="str">
        <f t="shared" si="209"/>
        <v/>
      </c>
      <c r="F2141" s="254" t="str">
        <f t="shared" si="208"/>
        <v/>
      </c>
      <c r="G2141" s="255" t="str">
        <f t="shared" si="207"/>
        <v/>
      </c>
      <c r="H2141" s="256" t="str">
        <f t="shared" si="210"/>
        <v/>
      </c>
      <c r="I2141" s="256" t="str">
        <f t="shared" si="211"/>
        <v/>
      </c>
      <c r="J2141" s="256" t="str">
        <f t="shared" si="212"/>
        <v/>
      </c>
    </row>
    <row r="2142" spans="2:10" ht="15.75" x14ac:dyDescent="0.3">
      <c r="B2142" s="60"/>
      <c r="C2142" s="62"/>
      <c r="D2142" s="62"/>
      <c r="E2142" s="254" t="str">
        <f t="shared" si="209"/>
        <v/>
      </c>
      <c r="F2142" s="254" t="str">
        <f t="shared" si="208"/>
        <v/>
      </c>
      <c r="G2142" s="255" t="str">
        <f t="shared" si="207"/>
        <v/>
      </c>
      <c r="H2142" s="256" t="str">
        <f t="shared" si="210"/>
        <v/>
      </c>
      <c r="I2142" s="256" t="str">
        <f t="shared" si="211"/>
        <v/>
      </c>
      <c r="J2142" s="256" t="str">
        <f t="shared" si="212"/>
        <v/>
      </c>
    </row>
    <row r="2143" spans="2:10" ht="15.75" x14ac:dyDescent="0.3">
      <c r="B2143" s="60"/>
      <c r="C2143" s="62"/>
      <c r="D2143" s="62"/>
      <c r="E2143" s="254" t="str">
        <f t="shared" si="209"/>
        <v/>
      </c>
      <c r="F2143" s="254" t="str">
        <f t="shared" si="208"/>
        <v/>
      </c>
      <c r="G2143" s="255" t="str">
        <f t="shared" si="207"/>
        <v/>
      </c>
      <c r="H2143" s="256" t="str">
        <f t="shared" si="210"/>
        <v/>
      </c>
      <c r="I2143" s="256" t="str">
        <f t="shared" si="211"/>
        <v/>
      </c>
      <c r="J2143" s="256" t="str">
        <f t="shared" si="212"/>
        <v/>
      </c>
    </row>
    <row r="2144" spans="2:10" ht="15.75" x14ac:dyDescent="0.3">
      <c r="B2144" s="60"/>
      <c r="C2144" s="62"/>
      <c r="D2144" s="62"/>
      <c r="E2144" s="254" t="str">
        <f t="shared" si="209"/>
        <v/>
      </c>
      <c r="F2144" s="254" t="str">
        <f t="shared" si="208"/>
        <v/>
      </c>
      <c r="G2144" s="255" t="str">
        <f t="shared" si="207"/>
        <v/>
      </c>
      <c r="H2144" s="256" t="str">
        <f t="shared" si="210"/>
        <v/>
      </c>
      <c r="I2144" s="256" t="str">
        <f t="shared" si="211"/>
        <v/>
      </c>
      <c r="J2144" s="256" t="str">
        <f t="shared" si="212"/>
        <v/>
      </c>
    </row>
    <row r="2145" spans="2:10" ht="15.75" x14ac:dyDescent="0.3">
      <c r="B2145" s="60"/>
      <c r="C2145" s="62"/>
      <c r="D2145" s="62"/>
      <c r="E2145" s="254" t="str">
        <f t="shared" si="209"/>
        <v/>
      </c>
      <c r="F2145" s="254" t="str">
        <f t="shared" si="208"/>
        <v/>
      </c>
      <c r="G2145" s="255" t="str">
        <f t="shared" si="207"/>
        <v/>
      </c>
      <c r="H2145" s="256" t="str">
        <f t="shared" si="210"/>
        <v/>
      </c>
      <c r="I2145" s="256" t="str">
        <f t="shared" si="211"/>
        <v/>
      </c>
      <c r="J2145" s="256" t="str">
        <f t="shared" si="212"/>
        <v/>
      </c>
    </row>
    <row r="2146" spans="2:10" ht="15.75" x14ac:dyDescent="0.3">
      <c r="B2146" s="60"/>
      <c r="C2146" s="62"/>
      <c r="D2146" s="62"/>
      <c r="E2146" s="254" t="str">
        <f t="shared" si="209"/>
        <v/>
      </c>
      <c r="F2146" s="254" t="str">
        <f t="shared" si="208"/>
        <v/>
      </c>
      <c r="G2146" s="255" t="str">
        <f t="shared" si="207"/>
        <v/>
      </c>
      <c r="H2146" s="256" t="str">
        <f t="shared" si="210"/>
        <v/>
      </c>
      <c r="I2146" s="256" t="str">
        <f t="shared" si="211"/>
        <v/>
      </c>
      <c r="J2146" s="256" t="str">
        <f t="shared" si="212"/>
        <v/>
      </c>
    </row>
    <row r="2147" spans="2:10" ht="15.75" x14ac:dyDescent="0.3">
      <c r="B2147" s="60"/>
      <c r="C2147" s="62"/>
      <c r="D2147" s="62"/>
      <c r="E2147" s="254" t="str">
        <f t="shared" si="209"/>
        <v/>
      </c>
      <c r="F2147" s="254" t="str">
        <f t="shared" si="208"/>
        <v/>
      </c>
      <c r="G2147" s="255" t="str">
        <f t="shared" si="207"/>
        <v/>
      </c>
      <c r="H2147" s="256" t="str">
        <f t="shared" si="210"/>
        <v/>
      </c>
      <c r="I2147" s="256" t="str">
        <f t="shared" si="211"/>
        <v/>
      </c>
      <c r="J2147" s="256" t="str">
        <f t="shared" si="212"/>
        <v/>
      </c>
    </row>
    <row r="2148" spans="2:10" ht="15.75" x14ac:dyDescent="0.3">
      <c r="B2148" s="60"/>
      <c r="C2148" s="62"/>
      <c r="D2148" s="62"/>
      <c r="E2148" s="254" t="str">
        <f t="shared" si="209"/>
        <v/>
      </c>
      <c r="F2148" s="254" t="str">
        <f t="shared" si="208"/>
        <v/>
      </c>
      <c r="G2148" s="255" t="str">
        <f t="shared" si="207"/>
        <v/>
      </c>
      <c r="H2148" s="256" t="str">
        <f t="shared" si="210"/>
        <v/>
      </c>
      <c r="I2148" s="256" t="str">
        <f t="shared" si="211"/>
        <v/>
      </c>
      <c r="J2148" s="256" t="str">
        <f t="shared" si="212"/>
        <v/>
      </c>
    </row>
    <row r="2149" spans="2:10" ht="15.75" x14ac:dyDescent="0.3">
      <c r="B2149" s="60"/>
      <c r="C2149" s="62"/>
      <c r="D2149" s="62"/>
      <c r="E2149" s="254" t="str">
        <f t="shared" si="209"/>
        <v/>
      </c>
      <c r="F2149" s="254" t="str">
        <f t="shared" si="208"/>
        <v/>
      </c>
      <c r="G2149" s="255" t="str">
        <f t="shared" si="207"/>
        <v/>
      </c>
      <c r="H2149" s="256" t="str">
        <f t="shared" si="210"/>
        <v/>
      </c>
      <c r="I2149" s="256" t="str">
        <f t="shared" si="211"/>
        <v/>
      </c>
      <c r="J2149" s="256" t="str">
        <f t="shared" si="212"/>
        <v/>
      </c>
    </row>
    <row r="2150" spans="2:10" ht="15.75" x14ac:dyDescent="0.3">
      <c r="B2150" s="60"/>
      <c r="C2150" s="62"/>
      <c r="D2150" s="62"/>
      <c r="E2150" s="254" t="str">
        <f t="shared" si="209"/>
        <v/>
      </c>
      <c r="F2150" s="254" t="str">
        <f t="shared" si="208"/>
        <v/>
      </c>
      <c r="G2150" s="255" t="str">
        <f t="shared" si="207"/>
        <v/>
      </c>
      <c r="H2150" s="256" t="str">
        <f t="shared" si="210"/>
        <v/>
      </c>
      <c r="I2150" s="256" t="str">
        <f t="shared" si="211"/>
        <v/>
      </c>
      <c r="J2150" s="256" t="str">
        <f t="shared" si="212"/>
        <v/>
      </c>
    </row>
    <row r="2151" spans="2:10" ht="15.75" x14ac:dyDescent="0.3">
      <c r="B2151" s="60"/>
      <c r="C2151" s="62"/>
      <c r="D2151" s="62"/>
      <c r="E2151" s="254" t="str">
        <f t="shared" si="209"/>
        <v/>
      </c>
      <c r="F2151" s="254" t="str">
        <f t="shared" si="208"/>
        <v/>
      </c>
      <c r="G2151" s="255" t="str">
        <f t="shared" si="207"/>
        <v/>
      </c>
      <c r="H2151" s="256" t="str">
        <f t="shared" si="210"/>
        <v/>
      </c>
      <c r="I2151" s="256" t="str">
        <f t="shared" si="211"/>
        <v/>
      </c>
      <c r="J2151" s="256" t="str">
        <f t="shared" si="212"/>
        <v/>
      </c>
    </row>
    <row r="2152" spans="2:10" ht="15.75" x14ac:dyDescent="0.3">
      <c r="B2152" s="60"/>
      <c r="C2152" s="62"/>
      <c r="D2152" s="62"/>
      <c r="E2152" s="254" t="str">
        <f t="shared" si="209"/>
        <v/>
      </c>
      <c r="F2152" s="254" t="str">
        <f t="shared" si="208"/>
        <v/>
      </c>
      <c r="G2152" s="255" t="str">
        <f t="shared" si="207"/>
        <v/>
      </c>
      <c r="H2152" s="256" t="str">
        <f t="shared" si="210"/>
        <v/>
      </c>
      <c r="I2152" s="256" t="str">
        <f t="shared" si="211"/>
        <v/>
      </c>
      <c r="J2152" s="256" t="str">
        <f t="shared" si="212"/>
        <v/>
      </c>
    </row>
    <row r="2153" spans="2:10" ht="15.75" x14ac:dyDescent="0.3">
      <c r="B2153" s="60"/>
      <c r="C2153" s="62"/>
      <c r="D2153" s="62"/>
      <c r="E2153" s="254" t="str">
        <f t="shared" si="209"/>
        <v/>
      </c>
      <c r="F2153" s="254" t="str">
        <f t="shared" si="208"/>
        <v/>
      </c>
      <c r="G2153" s="255" t="str">
        <f t="shared" si="207"/>
        <v/>
      </c>
      <c r="H2153" s="256" t="str">
        <f t="shared" si="210"/>
        <v/>
      </c>
      <c r="I2153" s="256" t="str">
        <f t="shared" si="211"/>
        <v/>
      </c>
      <c r="J2153" s="256" t="str">
        <f t="shared" si="212"/>
        <v/>
      </c>
    </row>
    <row r="2154" spans="2:10" ht="15.75" x14ac:dyDescent="0.3">
      <c r="B2154" s="60"/>
      <c r="C2154" s="62"/>
      <c r="D2154" s="62"/>
      <c r="E2154" s="254" t="str">
        <f t="shared" si="209"/>
        <v/>
      </c>
      <c r="F2154" s="254" t="str">
        <f t="shared" si="208"/>
        <v/>
      </c>
      <c r="G2154" s="255" t="str">
        <f t="shared" si="207"/>
        <v/>
      </c>
      <c r="H2154" s="256" t="str">
        <f t="shared" si="210"/>
        <v/>
      </c>
      <c r="I2154" s="256" t="str">
        <f t="shared" si="211"/>
        <v/>
      </c>
      <c r="J2154" s="256" t="str">
        <f t="shared" si="212"/>
        <v/>
      </c>
    </row>
    <row r="2155" spans="2:10" ht="15.75" x14ac:dyDescent="0.3">
      <c r="B2155" s="60"/>
      <c r="C2155" s="62"/>
      <c r="D2155" s="62"/>
      <c r="E2155" s="254" t="str">
        <f t="shared" si="209"/>
        <v/>
      </c>
      <c r="F2155" s="254" t="str">
        <f t="shared" si="208"/>
        <v/>
      </c>
      <c r="G2155" s="255" t="str">
        <f t="shared" si="207"/>
        <v/>
      </c>
      <c r="H2155" s="256" t="str">
        <f t="shared" si="210"/>
        <v/>
      </c>
      <c r="I2155" s="256" t="str">
        <f t="shared" si="211"/>
        <v/>
      </c>
      <c r="J2155" s="256" t="str">
        <f t="shared" si="212"/>
        <v/>
      </c>
    </row>
    <row r="2156" spans="2:10" ht="15.75" x14ac:dyDescent="0.3">
      <c r="B2156" s="60"/>
      <c r="C2156" s="62"/>
      <c r="D2156" s="62"/>
      <c r="E2156" s="254" t="str">
        <f t="shared" si="209"/>
        <v/>
      </c>
      <c r="F2156" s="254" t="str">
        <f t="shared" si="208"/>
        <v/>
      </c>
      <c r="G2156" s="255" t="str">
        <f t="shared" si="207"/>
        <v/>
      </c>
      <c r="H2156" s="256" t="str">
        <f t="shared" si="210"/>
        <v/>
      </c>
      <c r="I2156" s="256" t="str">
        <f t="shared" si="211"/>
        <v/>
      </c>
      <c r="J2156" s="256" t="str">
        <f t="shared" si="212"/>
        <v/>
      </c>
    </row>
    <row r="2157" spans="2:10" ht="15.75" x14ac:dyDescent="0.3">
      <c r="B2157" s="60"/>
      <c r="C2157" s="62"/>
      <c r="D2157" s="62"/>
      <c r="E2157" s="254" t="str">
        <f t="shared" si="209"/>
        <v/>
      </c>
      <c r="F2157" s="254" t="str">
        <f t="shared" si="208"/>
        <v/>
      </c>
      <c r="G2157" s="255" t="str">
        <f t="shared" si="207"/>
        <v/>
      </c>
      <c r="H2157" s="256" t="str">
        <f t="shared" si="210"/>
        <v/>
      </c>
      <c r="I2157" s="256" t="str">
        <f t="shared" si="211"/>
        <v/>
      </c>
      <c r="J2157" s="256" t="str">
        <f t="shared" si="212"/>
        <v/>
      </c>
    </row>
    <row r="2158" spans="2:10" ht="15.75" x14ac:dyDescent="0.3">
      <c r="B2158" s="60"/>
      <c r="C2158" s="62"/>
      <c r="D2158" s="62"/>
      <c r="E2158" s="254" t="str">
        <f t="shared" si="209"/>
        <v/>
      </c>
      <c r="F2158" s="254" t="str">
        <f t="shared" si="208"/>
        <v/>
      </c>
      <c r="G2158" s="255" t="str">
        <f t="shared" si="207"/>
        <v/>
      </c>
      <c r="H2158" s="256" t="str">
        <f t="shared" si="210"/>
        <v/>
      </c>
      <c r="I2158" s="256" t="str">
        <f t="shared" si="211"/>
        <v/>
      </c>
      <c r="J2158" s="256" t="str">
        <f t="shared" si="212"/>
        <v/>
      </c>
    </row>
    <row r="2159" spans="2:10" ht="15.75" x14ac:dyDescent="0.3">
      <c r="B2159" s="60"/>
      <c r="C2159" s="62"/>
      <c r="D2159" s="62"/>
      <c r="E2159" s="254" t="str">
        <f t="shared" si="209"/>
        <v/>
      </c>
      <c r="F2159" s="254" t="str">
        <f t="shared" si="208"/>
        <v/>
      </c>
      <c r="G2159" s="255" t="str">
        <f t="shared" si="207"/>
        <v/>
      </c>
      <c r="H2159" s="256" t="str">
        <f t="shared" si="210"/>
        <v/>
      </c>
      <c r="I2159" s="256" t="str">
        <f t="shared" si="211"/>
        <v/>
      </c>
      <c r="J2159" s="256" t="str">
        <f t="shared" si="212"/>
        <v/>
      </c>
    </row>
    <row r="2160" spans="2:10" ht="15.75" x14ac:dyDescent="0.3">
      <c r="B2160" s="60"/>
      <c r="C2160" s="62"/>
      <c r="D2160" s="62"/>
      <c r="E2160" s="254" t="str">
        <f t="shared" si="209"/>
        <v/>
      </c>
      <c r="F2160" s="254" t="str">
        <f t="shared" si="208"/>
        <v/>
      </c>
      <c r="G2160" s="255" t="str">
        <f t="shared" si="207"/>
        <v/>
      </c>
      <c r="H2160" s="256" t="str">
        <f t="shared" si="210"/>
        <v/>
      </c>
      <c r="I2160" s="256" t="str">
        <f t="shared" si="211"/>
        <v/>
      </c>
      <c r="J2160" s="256" t="str">
        <f t="shared" si="212"/>
        <v/>
      </c>
    </row>
    <row r="2161" spans="2:10" ht="15.75" x14ac:dyDescent="0.3">
      <c r="B2161" s="60"/>
      <c r="C2161" s="62"/>
      <c r="D2161" s="62"/>
      <c r="E2161" s="254" t="str">
        <f t="shared" si="209"/>
        <v/>
      </c>
      <c r="F2161" s="254" t="str">
        <f t="shared" si="208"/>
        <v/>
      </c>
      <c r="G2161" s="255" t="str">
        <f t="shared" si="207"/>
        <v/>
      </c>
      <c r="H2161" s="256" t="str">
        <f t="shared" si="210"/>
        <v/>
      </c>
      <c r="I2161" s="256" t="str">
        <f t="shared" si="211"/>
        <v/>
      </c>
      <c r="J2161" s="256" t="str">
        <f t="shared" si="212"/>
        <v/>
      </c>
    </row>
    <row r="2162" spans="2:10" ht="15.75" x14ac:dyDescent="0.3">
      <c r="B2162" s="60"/>
      <c r="C2162" s="62"/>
      <c r="D2162" s="62"/>
      <c r="E2162" s="254" t="str">
        <f t="shared" si="209"/>
        <v/>
      </c>
      <c r="F2162" s="254" t="str">
        <f t="shared" si="208"/>
        <v/>
      </c>
      <c r="G2162" s="255" t="str">
        <f t="shared" si="207"/>
        <v/>
      </c>
      <c r="H2162" s="256" t="str">
        <f t="shared" si="210"/>
        <v/>
      </c>
      <c r="I2162" s="256" t="str">
        <f t="shared" si="211"/>
        <v/>
      </c>
      <c r="J2162" s="256" t="str">
        <f t="shared" si="212"/>
        <v/>
      </c>
    </row>
    <row r="2163" spans="2:10" ht="15.75" x14ac:dyDescent="0.3">
      <c r="B2163" s="60"/>
      <c r="C2163" s="62"/>
      <c r="D2163" s="62"/>
      <c r="E2163" s="254" t="str">
        <f t="shared" si="209"/>
        <v/>
      </c>
      <c r="F2163" s="254" t="str">
        <f t="shared" si="208"/>
        <v/>
      </c>
      <c r="G2163" s="255" t="str">
        <f t="shared" si="207"/>
        <v/>
      </c>
      <c r="H2163" s="256" t="str">
        <f t="shared" si="210"/>
        <v/>
      </c>
      <c r="I2163" s="256" t="str">
        <f t="shared" si="211"/>
        <v/>
      </c>
      <c r="J2163" s="256" t="str">
        <f t="shared" si="212"/>
        <v/>
      </c>
    </row>
    <row r="2164" spans="2:10" ht="15.75" x14ac:dyDescent="0.3">
      <c r="B2164" s="60"/>
      <c r="C2164" s="62"/>
      <c r="D2164" s="62"/>
      <c r="E2164" s="254" t="str">
        <f t="shared" si="209"/>
        <v/>
      </c>
      <c r="F2164" s="254" t="str">
        <f t="shared" si="208"/>
        <v/>
      </c>
      <c r="G2164" s="255" t="str">
        <f t="shared" si="207"/>
        <v/>
      </c>
      <c r="H2164" s="256" t="str">
        <f t="shared" si="210"/>
        <v/>
      </c>
      <c r="I2164" s="256" t="str">
        <f t="shared" si="211"/>
        <v/>
      </c>
      <c r="J2164" s="256" t="str">
        <f t="shared" si="212"/>
        <v/>
      </c>
    </row>
    <row r="2165" spans="2:10" ht="15.75" x14ac:dyDescent="0.3">
      <c r="B2165" s="60"/>
      <c r="C2165" s="62"/>
      <c r="D2165" s="62"/>
      <c r="E2165" s="254" t="str">
        <f t="shared" si="209"/>
        <v/>
      </c>
      <c r="F2165" s="254" t="str">
        <f t="shared" si="208"/>
        <v/>
      </c>
      <c r="G2165" s="255" t="str">
        <f t="shared" si="207"/>
        <v/>
      </c>
      <c r="H2165" s="256" t="str">
        <f t="shared" si="210"/>
        <v/>
      </c>
      <c r="I2165" s="256" t="str">
        <f t="shared" si="211"/>
        <v/>
      </c>
      <c r="J2165" s="256" t="str">
        <f t="shared" si="212"/>
        <v/>
      </c>
    </row>
    <row r="2166" spans="2:10" ht="15.75" x14ac:dyDescent="0.3">
      <c r="B2166" s="60"/>
      <c r="C2166" s="62"/>
      <c r="D2166" s="62"/>
      <c r="E2166" s="254" t="str">
        <f t="shared" si="209"/>
        <v/>
      </c>
      <c r="F2166" s="254" t="str">
        <f t="shared" si="208"/>
        <v/>
      </c>
      <c r="G2166" s="255" t="str">
        <f t="shared" si="207"/>
        <v/>
      </c>
      <c r="H2166" s="256" t="str">
        <f t="shared" si="210"/>
        <v/>
      </c>
      <c r="I2166" s="256" t="str">
        <f t="shared" si="211"/>
        <v/>
      </c>
      <c r="J2166" s="256" t="str">
        <f t="shared" si="212"/>
        <v/>
      </c>
    </row>
    <row r="2167" spans="2:10" ht="15.75" x14ac:dyDescent="0.3">
      <c r="B2167" s="60"/>
      <c r="C2167" s="62"/>
      <c r="D2167" s="62"/>
      <c r="E2167" s="254" t="str">
        <f t="shared" si="209"/>
        <v/>
      </c>
      <c r="F2167" s="254" t="str">
        <f t="shared" si="208"/>
        <v/>
      </c>
      <c r="G2167" s="255" t="str">
        <f t="shared" si="207"/>
        <v/>
      </c>
      <c r="H2167" s="256" t="str">
        <f t="shared" si="210"/>
        <v/>
      </c>
      <c r="I2167" s="256" t="str">
        <f t="shared" si="211"/>
        <v/>
      </c>
      <c r="J2167" s="256" t="str">
        <f t="shared" si="212"/>
        <v/>
      </c>
    </row>
    <row r="2168" spans="2:10" ht="15.75" x14ac:dyDescent="0.3">
      <c r="B2168" s="60"/>
      <c r="C2168" s="62"/>
      <c r="D2168" s="62"/>
      <c r="E2168" s="254" t="str">
        <f t="shared" si="209"/>
        <v/>
      </c>
      <c r="F2168" s="254" t="str">
        <f t="shared" si="208"/>
        <v/>
      </c>
      <c r="G2168" s="255" t="str">
        <f t="shared" si="207"/>
        <v/>
      </c>
      <c r="H2168" s="256" t="str">
        <f t="shared" si="210"/>
        <v/>
      </c>
      <c r="I2168" s="256" t="str">
        <f t="shared" si="211"/>
        <v/>
      </c>
      <c r="J2168" s="256" t="str">
        <f t="shared" si="212"/>
        <v/>
      </c>
    </row>
    <row r="2169" spans="2:10" ht="15.75" x14ac:dyDescent="0.3">
      <c r="B2169" s="60"/>
      <c r="C2169" s="62"/>
      <c r="D2169" s="62"/>
      <c r="E2169" s="254" t="str">
        <f t="shared" si="209"/>
        <v/>
      </c>
      <c r="F2169" s="254" t="str">
        <f t="shared" si="208"/>
        <v/>
      </c>
      <c r="G2169" s="255" t="str">
        <f t="shared" si="207"/>
        <v/>
      </c>
      <c r="H2169" s="256" t="str">
        <f t="shared" si="210"/>
        <v/>
      </c>
      <c r="I2169" s="256" t="str">
        <f t="shared" si="211"/>
        <v/>
      </c>
      <c r="J2169" s="256" t="str">
        <f t="shared" si="212"/>
        <v/>
      </c>
    </row>
    <row r="2170" spans="2:10" ht="15.75" x14ac:dyDescent="0.3">
      <c r="B2170" s="60"/>
      <c r="C2170" s="62"/>
      <c r="D2170" s="62"/>
      <c r="E2170" s="254" t="str">
        <f t="shared" si="209"/>
        <v/>
      </c>
      <c r="F2170" s="254" t="str">
        <f t="shared" si="208"/>
        <v/>
      </c>
      <c r="G2170" s="255" t="str">
        <f t="shared" si="207"/>
        <v/>
      </c>
      <c r="H2170" s="256" t="str">
        <f t="shared" si="210"/>
        <v/>
      </c>
      <c r="I2170" s="256" t="str">
        <f t="shared" si="211"/>
        <v/>
      </c>
      <c r="J2170" s="256" t="str">
        <f t="shared" si="212"/>
        <v/>
      </c>
    </row>
    <row r="2171" spans="2:10" ht="15.75" x14ac:dyDescent="0.3">
      <c r="B2171" s="60"/>
      <c r="C2171" s="62"/>
      <c r="D2171" s="62"/>
      <c r="E2171" s="254" t="str">
        <f t="shared" si="209"/>
        <v/>
      </c>
      <c r="F2171" s="254" t="str">
        <f t="shared" si="208"/>
        <v/>
      </c>
      <c r="G2171" s="255" t="str">
        <f t="shared" si="207"/>
        <v/>
      </c>
      <c r="H2171" s="256" t="str">
        <f t="shared" si="210"/>
        <v/>
      </c>
      <c r="I2171" s="256" t="str">
        <f t="shared" si="211"/>
        <v/>
      </c>
      <c r="J2171" s="256" t="str">
        <f t="shared" si="212"/>
        <v/>
      </c>
    </row>
    <row r="2172" spans="2:10" ht="15.75" x14ac:dyDescent="0.3">
      <c r="B2172" s="60"/>
      <c r="C2172" s="62"/>
      <c r="D2172" s="62"/>
      <c r="E2172" s="254" t="str">
        <f t="shared" si="209"/>
        <v/>
      </c>
      <c r="F2172" s="254" t="str">
        <f t="shared" si="208"/>
        <v/>
      </c>
      <c r="G2172" s="255" t="str">
        <f t="shared" si="207"/>
        <v/>
      </c>
      <c r="H2172" s="256" t="str">
        <f t="shared" si="210"/>
        <v/>
      </c>
      <c r="I2172" s="256" t="str">
        <f t="shared" si="211"/>
        <v/>
      </c>
      <c r="J2172" s="256" t="str">
        <f t="shared" si="212"/>
        <v/>
      </c>
    </row>
    <row r="2173" spans="2:10" ht="15.75" x14ac:dyDescent="0.3">
      <c r="B2173" s="60"/>
      <c r="C2173" s="62"/>
      <c r="D2173" s="62"/>
      <c r="E2173" s="254" t="str">
        <f t="shared" si="209"/>
        <v/>
      </c>
      <c r="F2173" s="254" t="str">
        <f t="shared" si="208"/>
        <v/>
      </c>
      <c r="G2173" s="255" t="str">
        <f t="shared" si="207"/>
        <v/>
      </c>
      <c r="H2173" s="256" t="str">
        <f t="shared" si="210"/>
        <v/>
      </c>
      <c r="I2173" s="256" t="str">
        <f t="shared" si="211"/>
        <v/>
      </c>
      <c r="J2173" s="256" t="str">
        <f t="shared" si="212"/>
        <v/>
      </c>
    </row>
    <row r="2174" spans="2:10" ht="15.75" x14ac:dyDescent="0.3">
      <c r="B2174" s="60"/>
      <c r="C2174" s="62"/>
      <c r="D2174" s="62"/>
      <c r="E2174" s="254" t="str">
        <f t="shared" si="209"/>
        <v/>
      </c>
      <c r="F2174" s="254" t="str">
        <f t="shared" si="208"/>
        <v/>
      </c>
      <c r="G2174" s="255" t="str">
        <f t="shared" si="207"/>
        <v/>
      </c>
      <c r="H2174" s="256" t="str">
        <f t="shared" si="210"/>
        <v/>
      </c>
      <c r="I2174" s="256" t="str">
        <f t="shared" si="211"/>
        <v/>
      </c>
      <c r="J2174" s="256" t="str">
        <f t="shared" si="212"/>
        <v/>
      </c>
    </row>
    <row r="2175" spans="2:10" ht="15.75" x14ac:dyDescent="0.3">
      <c r="B2175" s="60"/>
      <c r="C2175" s="62"/>
      <c r="D2175" s="62"/>
      <c r="E2175" s="254" t="str">
        <f t="shared" si="209"/>
        <v/>
      </c>
      <c r="F2175" s="254" t="str">
        <f t="shared" si="208"/>
        <v/>
      </c>
      <c r="G2175" s="255" t="str">
        <f t="shared" si="207"/>
        <v/>
      </c>
      <c r="H2175" s="256" t="str">
        <f t="shared" si="210"/>
        <v/>
      </c>
      <c r="I2175" s="256" t="str">
        <f t="shared" si="211"/>
        <v/>
      </c>
      <c r="J2175" s="256" t="str">
        <f t="shared" si="212"/>
        <v/>
      </c>
    </row>
    <row r="2176" spans="2:10" ht="15.75" x14ac:dyDescent="0.3">
      <c r="B2176" s="60"/>
      <c r="C2176" s="62"/>
      <c r="D2176" s="62"/>
      <c r="E2176" s="254" t="str">
        <f t="shared" si="209"/>
        <v/>
      </c>
      <c r="F2176" s="254" t="str">
        <f t="shared" si="208"/>
        <v/>
      </c>
      <c r="G2176" s="255" t="str">
        <f t="shared" si="207"/>
        <v/>
      </c>
      <c r="H2176" s="256" t="str">
        <f t="shared" si="210"/>
        <v/>
      </c>
      <c r="I2176" s="256" t="str">
        <f t="shared" si="211"/>
        <v/>
      </c>
      <c r="J2176" s="256" t="str">
        <f t="shared" si="212"/>
        <v/>
      </c>
    </row>
    <row r="2177" spans="2:10" ht="15.75" x14ac:dyDescent="0.3">
      <c r="B2177" s="60"/>
      <c r="C2177" s="62"/>
      <c r="D2177" s="62"/>
      <c r="E2177" s="254" t="str">
        <f t="shared" si="209"/>
        <v/>
      </c>
      <c r="F2177" s="254" t="str">
        <f t="shared" si="208"/>
        <v/>
      </c>
      <c r="G2177" s="255" t="str">
        <f t="shared" si="207"/>
        <v/>
      </c>
      <c r="H2177" s="256" t="str">
        <f t="shared" si="210"/>
        <v/>
      </c>
      <c r="I2177" s="256" t="str">
        <f t="shared" si="211"/>
        <v/>
      </c>
      <c r="J2177" s="256" t="str">
        <f t="shared" si="212"/>
        <v/>
      </c>
    </row>
    <row r="2178" spans="2:10" ht="15.75" x14ac:dyDescent="0.3">
      <c r="B2178" s="60"/>
      <c r="C2178" s="62"/>
      <c r="D2178" s="62"/>
      <c r="E2178" s="254" t="str">
        <f t="shared" si="209"/>
        <v/>
      </c>
      <c r="F2178" s="254" t="str">
        <f t="shared" si="208"/>
        <v/>
      </c>
      <c r="G2178" s="255" t="str">
        <f t="shared" si="207"/>
        <v/>
      </c>
      <c r="H2178" s="256" t="str">
        <f t="shared" si="210"/>
        <v/>
      </c>
      <c r="I2178" s="256" t="str">
        <f t="shared" si="211"/>
        <v/>
      </c>
      <c r="J2178" s="256" t="str">
        <f t="shared" si="212"/>
        <v/>
      </c>
    </row>
    <row r="2179" spans="2:10" ht="15.75" x14ac:dyDescent="0.3">
      <c r="B2179" s="60"/>
      <c r="C2179" s="62"/>
      <c r="D2179" s="62"/>
      <c r="E2179" s="254" t="str">
        <f t="shared" si="209"/>
        <v/>
      </c>
      <c r="F2179" s="254" t="str">
        <f t="shared" si="208"/>
        <v/>
      </c>
      <c r="G2179" s="255" t="str">
        <f t="shared" si="207"/>
        <v/>
      </c>
      <c r="H2179" s="256" t="str">
        <f t="shared" si="210"/>
        <v/>
      </c>
      <c r="I2179" s="256" t="str">
        <f t="shared" si="211"/>
        <v/>
      </c>
      <c r="J2179" s="256" t="str">
        <f t="shared" si="212"/>
        <v/>
      </c>
    </row>
    <row r="2180" spans="2:10" ht="15.75" x14ac:dyDescent="0.3">
      <c r="B2180" s="60"/>
      <c r="C2180" s="62"/>
      <c r="D2180" s="62"/>
      <c r="E2180" s="254" t="str">
        <f t="shared" si="209"/>
        <v/>
      </c>
      <c r="F2180" s="254" t="str">
        <f t="shared" si="208"/>
        <v/>
      </c>
      <c r="G2180" s="255" t="str">
        <f t="shared" si="207"/>
        <v/>
      </c>
      <c r="H2180" s="256" t="str">
        <f t="shared" si="210"/>
        <v/>
      </c>
      <c r="I2180" s="256" t="str">
        <f t="shared" si="211"/>
        <v/>
      </c>
      <c r="J2180" s="256" t="str">
        <f t="shared" si="212"/>
        <v/>
      </c>
    </row>
    <row r="2181" spans="2:10" ht="15.75" x14ac:dyDescent="0.3">
      <c r="B2181" s="60"/>
      <c r="C2181" s="62"/>
      <c r="D2181" s="62"/>
      <c r="E2181" s="254" t="str">
        <f t="shared" si="209"/>
        <v/>
      </c>
      <c r="F2181" s="254" t="str">
        <f t="shared" si="208"/>
        <v/>
      </c>
      <c r="G2181" s="255" t="str">
        <f t="shared" si="207"/>
        <v/>
      </c>
      <c r="H2181" s="256" t="str">
        <f t="shared" si="210"/>
        <v/>
      </c>
      <c r="I2181" s="256" t="str">
        <f t="shared" si="211"/>
        <v/>
      </c>
      <c r="J2181" s="256" t="str">
        <f t="shared" si="212"/>
        <v/>
      </c>
    </row>
    <row r="2182" spans="2:10" ht="15.75" x14ac:dyDescent="0.3">
      <c r="B2182" s="60"/>
      <c r="C2182" s="62"/>
      <c r="D2182" s="62"/>
      <c r="E2182" s="254" t="str">
        <f t="shared" si="209"/>
        <v/>
      </c>
      <c r="F2182" s="254" t="str">
        <f t="shared" si="208"/>
        <v/>
      </c>
      <c r="G2182" s="255" t="str">
        <f t="shared" si="207"/>
        <v/>
      </c>
      <c r="H2182" s="256" t="str">
        <f t="shared" si="210"/>
        <v/>
      </c>
      <c r="I2182" s="256" t="str">
        <f t="shared" si="211"/>
        <v/>
      </c>
      <c r="J2182" s="256" t="str">
        <f t="shared" si="212"/>
        <v/>
      </c>
    </row>
    <row r="2183" spans="2:10" ht="15.75" x14ac:dyDescent="0.3">
      <c r="B2183" s="60"/>
      <c r="C2183" s="62"/>
      <c r="D2183" s="62"/>
      <c r="E2183" s="254" t="str">
        <f t="shared" si="209"/>
        <v/>
      </c>
      <c r="F2183" s="254" t="str">
        <f t="shared" si="208"/>
        <v/>
      </c>
      <c r="G2183" s="255" t="str">
        <f t="shared" si="207"/>
        <v/>
      </c>
      <c r="H2183" s="256" t="str">
        <f t="shared" si="210"/>
        <v/>
      </c>
      <c r="I2183" s="256" t="str">
        <f t="shared" si="211"/>
        <v/>
      </c>
      <c r="J2183" s="256" t="str">
        <f t="shared" si="212"/>
        <v/>
      </c>
    </row>
    <row r="2184" spans="2:10" ht="15.75" x14ac:dyDescent="0.3">
      <c r="B2184" s="60"/>
      <c r="C2184" s="62"/>
      <c r="D2184" s="62"/>
      <c r="E2184" s="254" t="str">
        <f t="shared" si="209"/>
        <v/>
      </c>
      <c r="F2184" s="254" t="str">
        <f t="shared" si="208"/>
        <v/>
      </c>
      <c r="G2184" s="255" t="str">
        <f t="shared" si="207"/>
        <v/>
      </c>
      <c r="H2184" s="256" t="str">
        <f t="shared" si="210"/>
        <v/>
      </c>
      <c r="I2184" s="256" t="str">
        <f t="shared" si="211"/>
        <v/>
      </c>
      <c r="J2184" s="256" t="str">
        <f t="shared" si="212"/>
        <v/>
      </c>
    </row>
    <row r="2185" spans="2:10" ht="15.75" x14ac:dyDescent="0.3">
      <c r="B2185" s="60"/>
      <c r="C2185" s="62"/>
      <c r="D2185" s="62"/>
      <c r="E2185" s="254" t="str">
        <f t="shared" si="209"/>
        <v/>
      </c>
      <c r="F2185" s="254" t="str">
        <f t="shared" si="208"/>
        <v/>
      </c>
      <c r="G2185" s="255" t="str">
        <f t="shared" ref="G2185:G2248" si="213">+IF(AND(B2186&lt;&gt;"",$F$5&gt;B2185),B2186-B2185,"")</f>
        <v/>
      </c>
      <c r="H2185" s="256" t="str">
        <f t="shared" si="210"/>
        <v/>
      </c>
      <c r="I2185" s="256" t="str">
        <f t="shared" si="211"/>
        <v/>
      </c>
      <c r="J2185" s="256" t="str">
        <f t="shared" si="212"/>
        <v/>
      </c>
    </row>
    <row r="2186" spans="2:10" ht="15.75" x14ac:dyDescent="0.3">
      <c r="B2186" s="60"/>
      <c r="C2186" s="62"/>
      <c r="D2186" s="62"/>
      <c r="E2186" s="254" t="str">
        <f t="shared" si="209"/>
        <v/>
      </c>
      <c r="F2186" s="254" t="str">
        <f t="shared" si="208"/>
        <v/>
      </c>
      <c r="G2186" s="255" t="str">
        <f t="shared" si="213"/>
        <v/>
      </c>
      <c r="H2186" s="256" t="str">
        <f t="shared" si="210"/>
        <v/>
      </c>
      <c r="I2186" s="256" t="str">
        <f t="shared" si="211"/>
        <v/>
      </c>
      <c r="J2186" s="256" t="str">
        <f t="shared" si="212"/>
        <v/>
      </c>
    </row>
    <row r="2187" spans="2:10" ht="15.75" x14ac:dyDescent="0.3">
      <c r="B2187" s="60"/>
      <c r="C2187" s="62"/>
      <c r="D2187" s="62"/>
      <c r="E2187" s="254" t="str">
        <f t="shared" si="209"/>
        <v/>
      </c>
      <c r="F2187" s="254" t="str">
        <f t="shared" si="208"/>
        <v/>
      </c>
      <c r="G2187" s="255" t="str">
        <f t="shared" si="213"/>
        <v/>
      </c>
      <c r="H2187" s="256" t="str">
        <f t="shared" si="210"/>
        <v/>
      </c>
      <c r="I2187" s="256" t="str">
        <f t="shared" si="211"/>
        <v/>
      </c>
      <c r="J2187" s="256" t="str">
        <f t="shared" si="212"/>
        <v/>
      </c>
    </row>
    <row r="2188" spans="2:10" ht="15.75" x14ac:dyDescent="0.3">
      <c r="B2188" s="60"/>
      <c r="C2188" s="62"/>
      <c r="D2188" s="62"/>
      <c r="E2188" s="254" t="str">
        <f t="shared" si="209"/>
        <v/>
      </c>
      <c r="F2188" s="254" t="str">
        <f t="shared" si="208"/>
        <v/>
      </c>
      <c r="G2188" s="255" t="str">
        <f t="shared" si="213"/>
        <v/>
      </c>
      <c r="H2188" s="256" t="str">
        <f t="shared" si="210"/>
        <v/>
      </c>
      <c r="I2188" s="256" t="str">
        <f t="shared" si="211"/>
        <v/>
      </c>
      <c r="J2188" s="256" t="str">
        <f t="shared" si="212"/>
        <v/>
      </c>
    </row>
    <row r="2189" spans="2:10" ht="15.75" x14ac:dyDescent="0.3">
      <c r="B2189" s="60"/>
      <c r="C2189" s="62"/>
      <c r="D2189" s="62"/>
      <c r="E2189" s="254" t="str">
        <f t="shared" si="209"/>
        <v/>
      </c>
      <c r="F2189" s="254" t="str">
        <f t="shared" si="208"/>
        <v/>
      </c>
      <c r="G2189" s="255" t="str">
        <f t="shared" si="213"/>
        <v/>
      </c>
      <c r="H2189" s="256" t="str">
        <f t="shared" si="210"/>
        <v/>
      </c>
      <c r="I2189" s="256" t="str">
        <f t="shared" si="211"/>
        <v/>
      </c>
      <c r="J2189" s="256" t="str">
        <f t="shared" si="212"/>
        <v/>
      </c>
    </row>
    <row r="2190" spans="2:10" ht="15.75" x14ac:dyDescent="0.3">
      <c r="B2190" s="60"/>
      <c r="C2190" s="62"/>
      <c r="D2190" s="62"/>
      <c r="E2190" s="254" t="str">
        <f t="shared" si="209"/>
        <v/>
      </c>
      <c r="F2190" s="254" t="str">
        <f t="shared" si="208"/>
        <v/>
      </c>
      <c r="G2190" s="255" t="str">
        <f t="shared" si="213"/>
        <v/>
      </c>
      <c r="H2190" s="256" t="str">
        <f t="shared" si="210"/>
        <v/>
      </c>
      <c r="I2190" s="256" t="str">
        <f t="shared" si="211"/>
        <v/>
      </c>
      <c r="J2190" s="256" t="str">
        <f t="shared" si="212"/>
        <v/>
      </c>
    </row>
    <row r="2191" spans="2:10" ht="15.75" x14ac:dyDescent="0.3">
      <c r="B2191" s="60"/>
      <c r="C2191" s="62"/>
      <c r="D2191" s="62"/>
      <c r="E2191" s="254" t="str">
        <f t="shared" si="209"/>
        <v/>
      </c>
      <c r="F2191" s="254" t="str">
        <f t="shared" si="208"/>
        <v/>
      </c>
      <c r="G2191" s="255" t="str">
        <f t="shared" si="213"/>
        <v/>
      </c>
      <c r="H2191" s="256" t="str">
        <f t="shared" si="210"/>
        <v/>
      </c>
      <c r="I2191" s="256" t="str">
        <f t="shared" si="211"/>
        <v/>
      </c>
      <c r="J2191" s="256" t="str">
        <f t="shared" si="212"/>
        <v/>
      </c>
    </row>
    <row r="2192" spans="2:10" ht="15.75" x14ac:dyDescent="0.3">
      <c r="B2192" s="60"/>
      <c r="C2192" s="62"/>
      <c r="D2192" s="62"/>
      <c r="E2192" s="254" t="str">
        <f t="shared" si="209"/>
        <v/>
      </c>
      <c r="F2192" s="254" t="str">
        <f t="shared" ref="F2192:F2255" si="214">+IFERROR(IF(E2192&gt;$H$5,E2192-$H$5,""),"")</f>
        <v/>
      </c>
      <c r="G2192" s="255" t="str">
        <f t="shared" si="213"/>
        <v/>
      </c>
      <c r="H2192" s="256" t="str">
        <f t="shared" si="210"/>
        <v/>
      </c>
      <c r="I2192" s="256" t="str">
        <f t="shared" si="211"/>
        <v/>
      </c>
      <c r="J2192" s="256" t="str">
        <f t="shared" si="212"/>
        <v/>
      </c>
    </row>
    <row r="2193" spans="2:10" ht="15.75" x14ac:dyDescent="0.3">
      <c r="B2193" s="60"/>
      <c r="C2193" s="62"/>
      <c r="D2193" s="62"/>
      <c r="E2193" s="254" t="str">
        <f t="shared" si="209"/>
        <v/>
      </c>
      <c r="F2193" s="254" t="str">
        <f t="shared" si="214"/>
        <v/>
      </c>
      <c r="G2193" s="255" t="str">
        <f t="shared" si="213"/>
        <v/>
      </c>
      <c r="H2193" s="256" t="str">
        <f t="shared" si="210"/>
        <v/>
      </c>
      <c r="I2193" s="256" t="str">
        <f t="shared" si="211"/>
        <v/>
      </c>
      <c r="J2193" s="256" t="str">
        <f t="shared" si="212"/>
        <v/>
      </c>
    </row>
    <row r="2194" spans="2:10" ht="15.75" x14ac:dyDescent="0.3">
      <c r="B2194" s="60"/>
      <c r="C2194" s="62"/>
      <c r="D2194" s="62"/>
      <c r="E2194" s="254" t="str">
        <f t="shared" si="209"/>
        <v/>
      </c>
      <c r="F2194" s="254" t="str">
        <f t="shared" si="214"/>
        <v/>
      </c>
      <c r="G2194" s="255" t="str">
        <f t="shared" si="213"/>
        <v/>
      </c>
      <c r="H2194" s="256" t="str">
        <f t="shared" si="210"/>
        <v/>
      </c>
      <c r="I2194" s="256" t="str">
        <f t="shared" si="211"/>
        <v/>
      </c>
      <c r="J2194" s="256" t="str">
        <f t="shared" si="212"/>
        <v/>
      </c>
    </row>
    <row r="2195" spans="2:10" ht="15.75" x14ac:dyDescent="0.3">
      <c r="B2195" s="60"/>
      <c r="C2195" s="62"/>
      <c r="D2195" s="62"/>
      <c r="E2195" s="254" t="str">
        <f t="shared" ref="E2195:E2258" si="215">+IF(C2195&lt;&gt;"",E2194+C2195-D2195,"")</f>
        <v/>
      </c>
      <c r="F2195" s="254" t="str">
        <f t="shared" si="214"/>
        <v/>
      </c>
      <c r="G2195" s="255" t="str">
        <f t="shared" si="213"/>
        <v/>
      </c>
      <c r="H2195" s="256" t="str">
        <f t="shared" ref="H2195:H2258" si="216">+IFERROR(IF(G2195&lt;&gt;0,F2195*G2195,0),"")</f>
        <v/>
      </c>
      <c r="I2195" s="256" t="str">
        <f t="shared" ref="I2195:I2258" si="217">+IFERROR((G2195*F2195*$I$5)/36500,"")</f>
        <v/>
      </c>
      <c r="J2195" s="256" t="str">
        <f t="shared" ref="J2195:J2258" si="218">+IFERROR(J2194+I2195,"")</f>
        <v/>
      </c>
    </row>
    <row r="2196" spans="2:10" ht="15.75" x14ac:dyDescent="0.3">
      <c r="B2196" s="60"/>
      <c r="C2196" s="62"/>
      <c r="D2196" s="62"/>
      <c r="E2196" s="254" t="str">
        <f t="shared" si="215"/>
        <v/>
      </c>
      <c r="F2196" s="254" t="str">
        <f t="shared" si="214"/>
        <v/>
      </c>
      <c r="G2196" s="255" t="str">
        <f t="shared" si="213"/>
        <v/>
      </c>
      <c r="H2196" s="256" t="str">
        <f t="shared" si="216"/>
        <v/>
      </c>
      <c r="I2196" s="256" t="str">
        <f t="shared" si="217"/>
        <v/>
      </c>
      <c r="J2196" s="256" t="str">
        <f t="shared" si="218"/>
        <v/>
      </c>
    </row>
    <row r="2197" spans="2:10" ht="15.75" x14ac:dyDescent="0.3">
      <c r="B2197" s="60"/>
      <c r="C2197" s="62"/>
      <c r="D2197" s="62"/>
      <c r="E2197" s="254" t="str">
        <f t="shared" si="215"/>
        <v/>
      </c>
      <c r="F2197" s="254" t="str">
        <f t="shared" si="214"/>
        <v/>
      </c>
      <c r="G2197" s="255" t="str">
        <f t="shared" si="213"/>
        <v/>
      </c>
      <c r="H2197" s="256" t="str">
        <f t="shared" si="216"/>
        <v/>
      </c>
      <c r="I2197" s="256" t="str">
        <f t="shared" si="217"/>
        <v/>
      </c>
      <c r="J2197" s="256" t="str">
        <f t="shared" si="218"/>
        <v/>
      </c>
    </row>
    <row r="2198" spans="2:10" ht="15.75" x14ac:dyDescent="0.3">
      <c r="B2198" s="60"/>
      <c r="C2198" s="62"/>
      <c r="D2198" s="62"/>
      <c r="E2198" s="254" t="str">
        <f t="shared" si="215"/>
        <v/>
      </c>
      <c r="F2198" s="254" t="str">
        <f t="shared" si="214"/>
        <v/>
      </c>
      <c r="G2198" s="255" t="str">
        <f t="shared" si="213"/>
        <v/>
      </c>
      <c r="H2198" s="256" t="str">
        <f t="shared" si="216"/>
        <v/>
      </c>
      <c r="I2198" s="256" t="str">
        <f t="shared" si="217"/>
        <v/>
      </c>
      <c r="J2198" s="256" t="str">
        <f t="shared" si="218"/>
        <v/>
      </c>
    </row>
    <row r="2199" spans="2:10" ht="15.75" x14ac:dyDescent="0.3">
      <c r="B2199" s="60"/>
      <c r="C2199" s="62"/>
      <c r="D2199" s="62"/>
      <c r="E2199" s="254" t="str">
        <f t="shared" si="215"/>
        <v/>
      </c>
      <c r="F2199" s="254" t="str">
        <f t="shared" si="214"/>
        <v/>
      </c>
      <c r="G2199" s="255" t="str">
        <f t="shared" si="213"/>
        <v/>
      </c>
      <c r="H2199" s="256" t="str">
        <f t="shared" si="216"/>
        <v/>
      </c>
      <c r="I2199" s="256" t="str">
        <f t="shared" si="217"/>
        <v/>
      </c>
      <c r="J2199" s="256" t="str">
        <f t="shared" si="218"/>
        <v/>
      </c>
    </row>
    <row r="2200" spans="2:10" ht="15.75" x14ac:dyDescent="0.3">
      <c r="B2200" s="60"/>
      <c r="C2200" s="62"/>
      <c r="D2200" s="62"/>
      <c r="E2200" s="254" t="str">
        <f t="shared" si="215"/>
        <v/>
      </c>
      <c r="F2200" s="254" t="str">
        <f t="shared" si="214"/>
        <v/>
      </c>
      <c r="G2200" s="255" t="str">
        <f t="shared" si="213"/>
        <v/>
      </c>
      <c r="H2200" s="256" t="str">
        <f t="shared" si="216"/>
        <v/>
      </c>
      <c r="I2200" s="256" t="str">
        <f t="shared" si="217"/>
        <v/>
      </c>
      <c r="J2200" s="256" t="str">
        <f t="shared" si="218"/>
        <v/>
      </c>
    </row>
    <row r="2201" spans="2:10" ht="15.75" x14ac:dyDescent="0.3">
      <c r="B2201" s="60"/>
      <c r="C2201" s="62"/>
      <c r="D2201" s="62"/>
      <c r="E2201" s="254" t="str">
        <f t="shared" si="215"/>
        <v/>
      </c>
      <c r="F2201" s="254" t="str">
        <f t="shared" si="214"/>
        <v/>
      </c>
      <c r="G2201" s="255" t="str">
        <f t="shared" si="213"/>
        <v/>
      </c>
      <c r="H2201" s="256" t="str">
        <f t="shared" si="216"/>
        <v/>
      </c>
      <c r="I2201" s="256" t="str">
        <f t="shared" si="217"/>
        <v/>
      </c>
      <c r="J2201" s="256" t="str">
        <f t="shared" si="218"/>
        <v/>
      </c>
    </row>
    <row r="2202" spans="2:10" ht="15.75" x14ac:dyDescent="0.3">
      <c r="B2202" s="60"/>
      <c r="C2202" s="62"/>
      <c r="D2202" s="62"/>
      <c r="E2202" s="254" t="str">
        <f t="shared" si="215"/>
        <v/>
      </c>
      <c r="F2202" s="254" t="str">
        <f t="shared" si="214"/>
        <v/>
      </c>
      <c r="G2202" s="255" t="str">
        <f t="shared" si="213"/>
        <v/>
      </c>
      <c r="H2202" s="256" t="str">
        <f t="shared" si="216"/>
        <v/>
      </c>
      <c r="I2202" s="256" t="str">
        <f t="shared" si="217"/>
        <v/>
      </c>
      <c r="J2202" s="256" t="str">
        <f t="shared" si="218"/>
        <v/>
      </c>
    </row>
    <row r="2203" spans="2:10" ht="15.75" x14ac:dyDescent="0.3">
      <c r="B2203" s="60"/>
      <c r="C2203" s="62"/>
      <c r="D2203" s="62"/>
      <c r="E2203" s="254" t="str">
        <f t="shared" si="215"/>
        <v/>
      </c>
      <c r="F2203" s="254" t="str">
        <f t="shared" si="214"/>
        <v/>
      </c>
      <c r="G2203" s="255" t="str">
        <f t="shared" si="213"/>
        <v/>
      </c>
      <c r="H2203" s="256" t="str">
        <f t="shared" si="216"/>
        <v/>
      </c>
      <c r="I2203" s="256" t="str">
        <f t="shared" si="217"/>
        <v/>
      </c>
      <c r="J2203" s="256" t="str">
        <f t="shared" si="218"/>
        <v/>
      </c>
    </row>
    <row r="2204" spans="2:10" ht="15.75" x14ac:dyDescent="0.3">
      <c r="B2204" s="60"/>
      <c r="C2204" s="62"/>
      <c r="D2204" s="62"/>
      <c r="E2204" s="254" t="str">
        <f t="shared" si="215"/>
        <v/>
      </c>
      <c r="F2204" s="254" t="str">
        <f t="shared" si="214"/>
        <v/>
      </c>
      <c r="G2204" s="255" t="str">
        <f t="shared" si="213"/>
        <v/>
      </c>
      <c r="H2204" s="256" t="str">
        <f t="shared" si="216"/>
        <v/>
      </c>
      <c r="I2204" s="256" t="str">
        <f t="shared" si="217"/>
        <v/>
      </c>
      <c r="J2204" s="256" t="str">
        <f t="shared" si="218"/>
        <v/>
      </c>
    </row>
    <row r="2205" spans="2:10" ht="15.75" x14ac:dyDescent="0.3">
      <c r="B2205" s="60"/>
      <c r="C2205" s="62"/>
      <c r="D2205" s="62"/>
      <c r="E2205" s="254" t="str">
        <f t="shared" si="215"/>
        <v/>
      </c>
      <c r="F2205" s="254" t="str">
        <f t="shared" si="214"/>
        <v/>
      </c>
      <c r="G2205" s="255" t="str">
        <f t="shared" si="213"/>
        <v/>
      </c>
      <c r="H2205" s="256" t="str">
        <f t="shared" si="216"/>
        <v/>
      </c>
      <c r="I2205" s="256" t="str">
        <f t="shared" si="217"/>
        <v/>
      </c>
      <c r="J2205" s="256" t="str">
        <f t="shared" si="218"/>
        <v/>
      </c>
    </row>
    <row r="2206" spans="2:10" ht="15.75" x14ac:dyDescent="0.3">
      <c r="B2206" s="60"/>
      <c r="C2206" s="62"/>
      <c r="D2206" s="62"/>
      <c r="E2206" s="254" t="str">
        <f t="shared" si="215"/>
        <v/>
      </c>
      <c r="F2206" s="254" t="str">
        <f t="shared" si="214"/>
        <v/>
      </c>
      <c r="G2206" s="255" t="str">
        <f t="shared" si="213"/>
        <v/>
      </c>
      <c r="H2206" s="256" t="str">
        <f t="shared" si="216"/>
        <v/>
      </c>
      <c r="I2206" s="256" t="str">
        <f t="shared" si="217"/>
        <v/>
      </c>
      <c r="J2206" s="256" t="str">
        <f t="shared" si="218"/>
        <v/>
      </c>
    </row>
    <row r="2207" spans="2:10" ht="15.75" x14ac:dyDescent="0.3">
      <c r="B2207" s="60"/>
      <c r="C2207" s="62"/>
      <c r="D2207" s="62"/>
      <c r="E2207" s="254" t="str">
        <f t="shared" si="215"/>
        <v/>
      </c>
      <c r="F2207" s="254" t="str">
        <f t="shared" si="214"/>
        <v/>
      </c>
      <c r="G2207" s="255" t="str">
        <f t="shared" si="213"/>
        <v/>
      </c>
      <c r="H2207" s="256" t="str">
        <f t="shared" si="216"/>
        <v/>
      </c>
      <c r="I2207" s="256" t="str">
        <f t="shared" si="217"/>
        <v/>
      </c>
      <c r="J2207" s="256" t="str">
        <f t="shared" si="218"/>
        <v/>
      </c>
    </row>
    <row r="2208" spans="2:10" ht="15.75" x14ac:dyDescent="0.3">
      <c r="B2208" s="60"/>
      <c r="C2208" s="62"/>
      <c r="D2208" s="62"/>
      <c r="E2208" s="254" t="str">
        <f t="shared" si="215"/>
        <v/>
      </c>
      <c r="F2208" s="254" t="str">
        <f t="shared" si="214"/>
        <v/>
      </c>
      <c r="G2208" s="255" t="str">
        <f t="shared" si="213"/>
        <v/>
      </c>
      <c r="H2208" s="256" t="str">
        <f t="shared" si="216"/>
        <v/>
      </c>
      <c r="I2208" s="256" t="str">
        <f t="shared" si="217"/>
        <v/>
      </c>
      <c r="J2208" s="256" t="str">
        <f t="shared" si="218"/>
        <v/>
      </c>
    </row>
    <row r="2209" spans="2:10" ht="15.75" x14ac:dyDescent="0.3">
      <c r="B2209" s="60"/>
      <c r="C2209" s="62"/>
      <c r="D2209" s="62"/>
      <c r="E2209" s="254" t="str">
        <f t="shared" si="215"/>
        <v/>
      </c>
      <c r="F2209" s="254" t="str">
        <f t="shared" si="214"/>
        <v/>
      </c>
      <c r="G2209" s="255" t="str">
        <f t="shared" si="213"/>
        <v/>
      </c>
      <c r="H2209" s="256" t="str">
        <f t="shared" si="216"/>
        <v/>
      </c>
      <c r="I2209" s="256" t="str">
        <f t="shared" si="217"/>
        <v/>
      </c>
      <c r="J2209" s="256" t="str">
        <f t="shared" si="218"/>
        <v/>
      </c>
    </row>
    <row r="2210" spans="2:10" ht="15.75" x14ac:dyDescent="0.3">
      <c r="B2210" s="60"/>
      <c r="C2210" s="62"/>
      <c r="D2210" s="62"/>
      <c r="E2210" s="254" t="str">
        <f t="shared" si="215"/>
        <v/>
      </c>
      <c r="F2210" s="254" t="str">
        <f t="shared" si="214"/>
        <v/>
      </c>
      <c r="G2210" s="255" t="str">
        <f t="shared" si="213"/>
        <v/>
      </c>
      <c r="H2210" s="256" t="str">
        <f t="shared" si="216"/>
        <v/>
      </c>
      <c r="I2210" s="256" t="str">
        <f t="shared" si="217"/>
        <v/>
      </c>
      <c r="J2210" s="256" t="str">
        <f t="shared" si="218"/>
        <v/>
      </c>
    </row>
    <row r="2211" spans="2:10" ht="15.75" x14ac:dyDescent="0.3">
      <c r="B2211" s="60"/>
      <c r="C2211" s="62"/>
      <c r="D2211" s="62"/>
      <c r="E2211" s="254" t="str">
        <f t="shared" si="215"/>
        <v/>
      </c>
      <c r="F2211" s="254" t="str">
        <f t="shared" si="214"/>
        <v/>
      </c>
      <c r="G2211" s="255" t="str">
        <f t="shared" si="213"/>
        <v/>
      </c>
      <c r="H2211" s="256" t="str">
        <f t="shared" si="216"/>
        <v/>
      </c>
      <c r="I2211" s="256" t="str">
        <f t="shared" si="217"/>
        <v/>
      </c>
      <c r="J2211" s="256" t="str">
        <f t="shared" si="218"/>
        <v/>
      </c>
    </row>
    <row r="2212" spans="2:10" ht="15.75" x14ac:dyDescent="0.3">
      <c r="B2212" s="60"/>
      <c r="C2212" s="62"/>
      <c r="D2212" s="62"/>
      <c r="E2212" s="254" t="str">
        <f t="shared" si="215"/>
        <v/>
      </c>
      <c r="F2212" s="254" t="str">
        <f t="shared" si="214"/>
        <v/>
      </c>
      <c r="G2212" s="255" t="str">
        <f t="shared" si="213"/>
        <v/>
      </c>
      <c r="H2212" s="256" t="str">
        <f t="shared" si="216"/>
        <v/>
      </c>
      <c r="I2212" s="256" t="str">
        <f t="shared" si="217"/>
        <v/>
      </c>
      <c r="J2212" s="256" t="str">
        <f t="shared" si="218"/>
        <v/>
      </c>
    </row>
    <row r="2213" spans="2:10" ht="15.75" x14ac:dyDescent="0.3">
      <c r="B2213" s="60"/>
      <c r="C2213" s="62"/>
      <c r="D2213" s="62"/>
      <c r="E2213" s="254" t="str">
        <f t="shared" si="215"/>
        <v/>
      </c>
      <c r="F2213" s="254" t="str">
        <f t="shared" si="214"/>
        <v/>
      </c>
      <c r="G2213" s="255" t="str">
        <f t="shared" si="213"/>
        <v/>
      </c>
      <c r="H2213" s="256" t="str">
        <f t="shared" si="216"/>
        <v/>
      </c>
      <c r="I2213" s="256" t="str">
        <f t="shared" si="217"/>
        <v/>
      </c>
      <c r="J2213" s="256" t="str">
        <f t="shared" si="218"/>
        <v/>
      </c>
    </row>
    <row r="2214" spans="2:10" ht="15.75" x14ac:dyDescent="0.3">
      <c r="B2214" s="60"/>
      <c r="C2214" s="62"/>
      <c r="D2214" s="62"/>
      <c r="E2214" s="254" t="str">
        <f t="shared" si="215"/>
        <v/>
      </c>
      <c r="F2214" s="254" t="str">
        <f t="shared" si="214"/>
        <v/>
      </c>
      <c r="G2214" s="255" t="str">
        <f t="shared" si="213"/>
        <v/>
      </c>
      <c r="H2214" s="256" t="str">
        <f t="shared" si="216"/>
        <v/>
      </c>
      <c r="I2214" s="256" t="str">
        <f t="shared" si="217"/>
        <v/>
      </c>
      <c r="J2214" s="256" t="str">
        <f t="shared" si="218"/>
        <v/>
      </c>
    </row>
    <row r="2215" spans="2:10" ht="15.75" x14ac:dyDescent="0.3">
      <c r="B2215" s="60"/>
      <c r="C2215" s="62"/>
      <c r="D2215" s="62"/>
      <c r="E2215" s="254" t="str">
        <f t="shared" si="215"/>
        <v/>
      </c>
      <c r="F2215" s="254" t="str">
        <f t="shared" si="214"/>
        <v/>
      </c>
      <c r="G2215" s="255" t="str">
        <f t="shared" si="213"/>
        <v/>
      </c>
      <c r="H2215" s="256" t="str">
        <f t="shared" si="216"/>
        <v/>
      </c>
      <c r="I2215" s="256" t="str">
        <f t="shared" si="217"/>
        <v/>
      </c>
      <c r="J2215" s="256" t="str">
        <f t="shared" si="218"/>
        <v/>
      </c>
    </row>
    <row r="2216" spans="2:10" ht="15.75" x14ac:dyDescent="0.3">
      <c r="B2216" s="60"/>
      <c r="C2216" s="62"/>
      <c r="D2216" s="62"/>
      <c r="E2216" s="254" t="str">
        <f t="shared" si="215"/>
        <v/>
      </c>
      <c r="F2216" s="254" t="str">
        <f t="shared" si="214"/>
        <v/>
      </c>
      <c r="G2216" s="255" t="str">
        <f t="shared" si="213"/>
        <v/>
      </c>
      <c r="H2216" s="256" t="str">
        <f t="shared" si="216"/>
        <v/>
      </c>
      <c r="I2216" s="256" t="str">
        <f t="shared" si="217"/>
        <v/>
      </c>
      <c r="J2216" s="256" t="str">
        <f t="shared" si="218"/>
        <v/>
      </c>
    </row>
    <row r="2217" spans="2:10" ht="15.75" x14ac:dyDescent="0.3">
      <c r="B2217" s="60"/>
      <c r="C2217" s="62"/>
      <c r="D2217" s="62"/>
      <c r="E2217" s="254" t="str">
        <f t="shared" si="215"/>
        <v/>
      </c>
      <c r="F2217" s="254" t="str">
        <f t="shared" si="214"/>
        <v/>
      </c>
      <c r="G2217" s="255" t="str">
        <f t="shared" si="213"/>
        <v/>
      </c>
      <c r="H2217" s="256" t="str">
        <f t="shared" si="216"/>
        <v/>
      </c>
      <c r="I2217" s="256" t="str">
        <f t="shared" si="217"/>
        <v/>
      </c>
      <c r="J2217" s="256" t="str">
        <f t="shared" si="218"/>
        <v/>
      </c>
    </row>
    <row r="2218" spans="2:10" ht="15.75" x14ac:dyDescent="0.3">
      <c r="B2218" s="60"/>
      <c r="C2218" s="62"/>
      <c r="D2218" s="62"/>
      <c r="E2218" s="254" t="str">
        <f t="shared" si="215"/>
        <v/>
      </c>
      <c r="F2218" s="254" t="str">
        <f t="shared" si="214"/>
        <v/>
      </c>
      <c r="G2218" s="255" t="str">
        <f t="shared" si="213"/>
        <v/>
      </c>
      <c r="H2218" s="256" t="str">
        <f t="shared" si="216"/>
        <v/>
      </c>
      <c r="I2218" s="256" t="str">
        <f t="shared" si="217"/>
        <v/>
      </c>
      <c r="J2218" s="256" t="str">
        <f t="shared" si="218"/>
        <v/>
      </c>
    </row>
    <row r="2219" spans="2:10" ht="15.75" x14ac:dyDescent="0.3">
      <c r="B2219" s="60"/>
      <c r="C2219" s="62"/>
      <c r="D2219" s="62"/>
      <c r="E2219" s="254" t="str">
        <f t="shared" si="215"/>
        <v/>
      </c>
      <c r="F2219" s="254" t="str">
        <f t="shared" si="214"/>
        <v/>
      </c>
      <c r="G2219" s="255" t="str">
        <f t="shared" si="213"/>
        <v/>
      </c>
      <c r="H2219" s="256" t="str">
        <f t="shared" si="216"/>
        <v/>
      </c>
      <c r="I2219" s="256" t="str">
        <f t="shared" si="217"/>
        <v/>
      </c>
      <c r="J2219" s="256" t="str">
        <f t="shared" si="218"/>
        <v/>
      </c>
    </row>
    <row r="2220" spans="2:10" ht="15.75" x14ac:dyDescent="0.3">
      <c r="B2220" s="60"/>
      <c r="C2220" s="62"/>
      <c r="D2220" s="62"/>
      <c r="E2220" s="254" t="str">
        <f t="shared" si="215"/>
        <v/>
      </c>
      <c r="F2220" s="254" t="str">
        <f t="shared" si="214"/>
        <v/>
      </c>
      <c r="G2220" s="255" t="str">
        <f t="shared" si="213"/>
        <v/>
      </c>
      <c r="H2220" s="256" t="str">
        <f t="shared" si="216"/>
        <v/>
      </c>
      <c r="I2220" s="256" t="str">
        <f t="shared" si="217"/>
        <v/>
      </c>
      <c r="J2220" s="256" t="str">
        <f t="shared" si="218"/>
        <v/>
      </c>
    </row>
    <row r="2221" spans="2:10" ht="15.75" x14ac:dyDescent="0.3">
      <c r="B2221" s="60"/>
      <c r="C2221" s="62"/>
      <c r="D2221" s="62"/>
      <c r="E2221" s="254" t="str">
        <f t="shared" si="215"/>
        <v/>
      </c>
      <c r="F2221" s="254" t="str">
        <f t="shared" si="214"/>
        <v/>
      </c>
      <c r="G2221" s="255" t="str">
        <f t="shared" si="213"/>
        <v/>
      </c>
      <c r="H2221" s="256" t="str">
        <f t="shared" si="216"/>
        <v/>
      </c>
      <c r="I2221" s="256" t="str">
        <f t="shared" si="217"/>
        <v/>
      </c>
      <c r="J2221" s="256" t="str">
        <f t="shared" si="218"/>
        <v/>
      </c>
    </row>
    <row r="2222" spans="2:10" ht="15.75" x14ac:dyDescent="0.3">
      <c r="B2222" s="60"/>
      <c r="C2222" s="62"/>
      <c r="D2222" s="62"/>
      <c r="E2222" s="254" t="str">
        <f t="shared" si="215"/>
        <v/>
      </c>
      <c r="F2222" s="254" t="str">
        <f t="shared" si="214"/>
        <v/>
      </c>
      <c r="G2222" s="255" t="str">
        <f t="shared" si="213"/>
        <v/>
      </c>
      <c r="H2222" s="256" t="str">
        <f t="shared" si="216"/>
        <v/>
      </c>
      <c r="I2222" s="256" t="str">
        <f t="shared" si="217"/>
        <v/>
      </c>
      <c r="J2222" s="256" t="str">
        <f t="shared" si="218"/>
        <v/>
      </c>
    </row>
    <row r="2223" spans="2:10" ht="15.75" x14ac:dyDescent="0.3">
      <c r="B2223" s="60"/>
      <c r="C2223" s="62"/>
      <c r="D2223" s="62"/>
      <c r="E2223" s="254" t="str">
        <f t="shared" si="215"/>
        <v/>
      </c>
      <c r="F2223" s="254" t="str">
        <f t="shared" si="214"/>
        <v/>
      </c>
      <c r="G2223" s="255" t="str">
        <f t="shared" si="213"/>
        <v/>
      </c>
      <c r="H2223" s="256" t="str">
        <f t="shared" si="216"/>
        <v/>
      </c>
      <c r="I2223" s="256" t="str">
        <f t="shared" si="217"/>
        <v/>
      </c>
      <c r="J2223" s="256" t="str">
        <f t="shared" si="218"/>
        <v/>
      </c>
    </row>
    <row r="2224" spans="2:10" ht="15.75" x14ac:dyDescent="0.3">
      <c r="B2224" s="60"/>
      <c r="C2224" s="62"/>
      <c r="D2224" s="62"/>
      <c r="E2224" s="254" t="str">
        <f t="shared" si="215"/>
        <v/>
      </c>
      <c r="F2224" s="254" t="str">
        <f t="shared" si="214"/>
        <v/>
      </c>
      <c r="G2224" s="255" t="str">
        <f t="shared" si="213"/>
        <v/>
      </c>
      <c r="H2224" s="256" t="str">
        <f t="shared" si="216"/>
        <v/>
      </c>
      <c r="I2224" s="256" t="str">
        <f t="shared" si="217"/>
        <v/>
      </c>
      <c r="J2224" s="256" t="str">
        <f t="shared" si="218"/>
        <v/>
      </c>
    </row>
    <row r="2225" spans="2:10" ht="15.75" x14ac:dyDescent="0.3">
      <c r="B2225" s="60"/>
      <c r="C2225" s="62"/>
      <c r="D2225" s="62"/>
      <c r="E2225" s="254" t="str">
        <f t="shared" si="215"/>
        <v/>
      </c>
      <c r="F2225" s="254" t="str">
        <f t="shared" si="214"/>
        <v/>
      </c>
      <c r="G2225" s="255" t="str">
        <f t="shared" si="213"/>
        <v/>
      </c>
      <c r="H2225" s="256" t="str">
        <f t="shared" si="216"/>
        <v/>
      </c>
      <c r="I2225" s="256" t="str">
        <f t="shared" si="217"/>
        <v/>
      </c>
      <c r="J2225" s="256" t="str">
        <f t="shared" si="218"/>
        <v/>
      </c>
    </row>
    <row r="2226" spans="2:10" ht="15.75" x14ac:dyDescent="0.3">
      <c r="B2226" s="60"/>
      <c r="C2226" s="62"/>
      <c r="D2226" s="62"/>
      <c r="E2226" s="254" t="str">
        <f t="shared" si="215"/>
        <v/>
      </c>
      <c r="F2226" s="254" t="str">
        <f t="shared" si="214"/>
        <v/>
      </c>
      <c r="G2226" s="255" t="str">
        <f t="shared" si="213"/>
        <v/>
      </c>
      <c r="H2226" s="256" t="str">
        <f t="shared" si="216"/>
        <v/>
      </c>
      <c r="I2226" s="256" t="str">
        <f t="shared" si="217"/>
        <v/>
      </c>
      <c r="J2226" s="256" t="str">
        <f t="shared" si="218"/>
        <v/>
      </c>
    </row>
    <row r="2227" spans="2:10" ht="15.75" x14ac:dyDescent="0.3">
      <c r="B2227" s="60"/>
      <c r="C2227" s="62"/>
      <c r="D2227" s="62"/>
      <c r="E2227" s="254" t="str">
        <f t="shared" si="215"/>
        <v/>
      </c>
      <c r="F2227" s="254" t="str">
        <f t="shared" si="214"/>
        <v/>
      </c>
      <c r="G2227" s="255" t="str">
        <f t="shared" si="213"/>
        <v/>
      </c>
      <c r="H2227" s="256" t="str">
        <f t="shared" si="216"/>
        <v/>
      </c>
      <c r="I2227" s="256" t="str">
        <f t="shared" si="217"/>
        <v/>
      </c>
      <c r="J2227" s="256" t="str">
        <f t="shared" si="218"/>
        <v/>
      </c>
    </row>
    <row r="2228" spans="2:10" ht="15.75" x14ac:dyDescent="0.3">
      <c r="B2228" s="60"/>
      <c r="C2228" s="62"/>
      <c r="D2228" s="62"/>
      <c r="E2228" s="254" t="str">
        <f t="shared" si="215"/>
        <v/>
      </c>
      <c r="F2228" s="254" t="str">
        <f t="shared" si="214"/>
        <v/>
      </c>
      <c r="G2228" s="255" t="str">
        <f t="shared" si="213"/>
        <v/>
      </c>
      <c r="H2228" s="256" t="str">
        <f t="shared" si="216"/>
        <v/>
      </c>
      <c r="I2228" s="256" t="str">
        <f t="shared" si="217"/>
        <v/>
      </c>
      <c r="J2228" s="256" t="str">
        <f t="shared" si="218"/>
        <v/>
      </c>
    </row>
    <row r="2229" spans="2:10" ht="15.75" x14ac:dyDescent="0.3">
      <c r="B2229" s="60"/>
      <c r="C2229" s="62"/>
      <c r="D2229" s="62"/>
      <c r="E2229" s="254" t="str">
        <f t="shared" si="215"/>
        <v/>
      </c>
      <c r="F2229" s="254" t="str">
        <f t="shared" si="214"/>
        <v/>
      </c>
      <c r="G2229" s="255" t="str">
        <f t="shared" si="213"/>
        <v/>
      </c>
      <c r="H2229" s="256" t="str">
        <f t="shared" si="216"/>
        <v/>
      </c>
      <c r="I2229" s="256" t="str">
        <f t="shared" si="217"/>
        <v/>
      </c>
      <c r="J2229" s="256" t="str">
        <f t="shared" si="218"/>
        <v/>
      </c>
    </row>
    <row r="2230" spans="2:10" ht="15.75" x14ac:dyDescent="0.3">
      <c r="B2230" s="60"/>
      <c r="C2230" s="62"/>
      <c r="D2230" s="62"/>
      <c r="E2230" s="254" t="str">
        <f t="shared" si="215"/>
        <v/>
      </c>
      <c r="F2230" s="254" t="str">
        <f t="shared" si="214"/>
        <v/>
      </c>
      <c r="G2230" s="255" t="str">
        <f t="shared" si="213"/>
        <v/>
      </c>
      <c r="H2230" s="256" t="str">
        <f t="shared" si="216"/>
        <v/>
      </c>
      <c r="I2230" s="256" t="str">
        <f t="shared" si="217"/>
        <v/>
      </c>
      <c r="J2230" s="256" t="str">
        <f t="shared" si="218"/>
        <v/>
      </c>
    </row>
    <row r="2231" spans="2:10" ht="15.75" x14ac:dyDescent="0.3">
      <c r="B2231" s="60"/>
      <c r="C2231" s="62"/>
      <c r="D2231" s="62"/>
      <c r="E2231" s="254" t="str">
        <f t="shared" si="215"/>
        <v/>
      </c>
      <c r="F2231" s="254" t="str">
        <f t="shared" si="214"/>
        <v/>
      </c>
      <c r="G2231" s="255" t="str">
        <f t="shared" si="213"/>
        <v/>
      </c>
      <c r="H2231" s="256" t="str">
        <f t="shared" si="216"/>
        <v/>
      </c>
      <c r="I2231" s="256" t="str">
        <f t="shared" si="217"/>
        <v/>
      </c>
      <c r="J2231" s="256" t="str">
        <f t="shared" si="218"/>
        <v/>
      </c>
    </row>
    <row r="2232" spans="2:10" ht="15.75" x14ac:dyDescent="0.3">
      <c r="B2232" s="60"/>
      <c r="C2232" s="62"/>
      <c r="D2232" s="62"/>
      <c r="E2232" s="254" t="str">
        <f t="shared" si="215"/>
        <v/>
      </c>
      <c r="F2232" s="254" t="str">
        <f t="shared" si="214"/>
        <v/>
      </c>
      <c r="G2232" s="255" t="str">
        <f t="shared" si="213"/>
        <v/>
      </c>
      <c r="H2232" s="256" t="str">
        <f t="shared" si="216"/>
        <v/>
      </c>
      <c r="I2232" s="256" t="str">
        <f t="shared" si="217"/>
        <v/>
      </c>
      <c r="J2232" s="256" t="str">
        <f t="shared" si="218"/>
        <v/>
      </c>
    </row>
    <row r="2233" spans="2:10" ht="15.75" x14ac:dyDescent="0.3">
      <c r="B2233" s="60"/>
      <c r="C2233" s="62"/>
      <c r="D2233" s="62"/>
      <c r="E2233" s="254" t="str">
        <f t="shared" si="215"/>
        <v/>
      </c>
      <c r="F2233" s="254" t="str">
        <f t="shared" si="214"/>
        <v/>
      </c>
      <c r="G2233" s="255" t="str">
        <f t="shared" si="213"/>
        <v/>
      </c>
      <c r="H2233" s="256" t="str">
        <f t="shared" si="216"/>
        <v/>
      </c>
      <c r="I2233" s="256" t="str">
        <f t="shared" si="217"/>
        <v/>
      </c>
      <c r="J2233" s="256" t="str">
        <f t="shared" si="218"/>
        <v/>
      </c>
    </row>
    <row r="2234" spans="2:10" ht="15.75" x14ac:dyDescent="0.3">
      <c r="B2234" s="60"/>
      <c r="C2234" s="62"/>
      <c r="D2234" s="62"/>
      <c r="E2234" s="254" t="str">
        <f t="shared" si="215"/>
        <v/>
      </c>
      <c r="F2234" s="254" t="str">
        <f t="shared" si="214"/>
        <v/>
      </c>
      <c r="G2234" s="255" t="str">
        <f t="shared" si="213"/>
        <v/>
      </c>
      <c r="H2234" s="256" t="str">
        <f t="shared" si="216"/>
        <v/>
      </c>
      <c r="I2234" s="256" t="str">
        <f t="shared" si="217"/>
        <v/>
      </c>
      <c r="J2234" s="256" t="str">
        <f t="shared" si="218"/>
        <v/>
      </c>
    </row>
    <row r="2235" spans="2:10" ht="15.75" x14ac:dyDescent="0.3">
      <c r="B2235" s="60"/>
      <c r="C2235" s="62"/>
      <c r="D2235" s="62"/>
      <c r="E2235" s="254" t="str">
        <f t="shared" si="215"/>
        <v/>
      </c>
      <c r="F2235" s="254" t="str">
        <f t="shared" si="214"/>
        <v/>
      </c>
      <c r="G2235" s="255" t="str">
        <f t="shared" si="213"/>
        <v/>
      </c>
      <c r="H2235" s="256" t="str">
        <f t="shared" si="216"/>
        <v/>
      </c>
      <c r="I2235" s="256" t="str">
        <f t="shared" si="217"/>
        <v/>
      </c>
      <c r="J2235" s="256" t="str">
        <f t="shared" si="218"/>
        <v/>
      </c>
    </row>
    <row r="2236" spans="2:10" ht="15.75" x14ac:dyDescent="0.3">
      <c r="B2236" s="60"/>
      <c r="C2236" s="62"/>
      <c r="D2236" s="62"/>
      <c r="E2236" s="254" t="str">
        <f t="shared" si="215"/>
        <v/>
      </c>
      <c r="F2236" s="254" t="str">
        <f t="shared" si="214"/>
        <v/>
      </c>
      <c r="G2236" s="255" t="str">
        <f t="shared" si="213"/>
        <v/>
      </c>
      <c r="H2236" s="256" t="str">
        <f t="shared" si="216"/>
        <v/>
      </c>
      <c r="I2236" s="256" t="str">
        <f t="shared" si="217"/>
        <v/>
      </c>
      <c r="J2236" s="256" t="str">
        <f t="shared" si="218"/>
        <v/>
      </c>
    </row>
    <row r="2237" spans="2:10" ht="15.75" x14ac:dyDescent="0.3">
      <c r="B2237" s="60"/>
      <c r="C2237" s="62"/>
      <c r="D2237" s="62"/>
      <c r="E2237" s="254" t="str">
        <f t="shared" si="215"/>
        <v/>
      </c>
      <c r="F2237" s="254" t="str">
        <f t="shared" si="214"/>
        <v/>
      </c>
      <c r="G2237" s="255" t="str">
        <f t="shared" si="213"/>
        <v/>
      </c>
      <c r="H2237" s="256" t="str">
        <f t="shared" si="216"/>
        <v/>
      </c>
      <c r="I2237" s="256" t="str">
        <f t="shared" si="217"/>
        <v/>
      </c>
      <c r="J2237" s="256" t="str">
        <f t="shared" si="218"/>
        <v/>
      </c>
    </row>
    <row r="2238" spans="2:10" ht="15.75" x14ac:dyDescent="0.3">
      <c r="B2238" s="60"/>
      <c r="C2238" s="62"/>
      <c r="D2238" s="62"/>
      <c r="E2238" s="254" t="str">
        <f t="shared" si="215"/>
        <v/>
      </c>
      <c r="F2238" s="254" t="str">
        <f t="shared" si="214"/>
        <v/>
      </c>
      <c r="G2238" s="255" t="str">
        <f t="shared" si="213"/>
        <v/>
      </c>
      <c r="H2238" s="256" t="str">
        <f t="shared" si="216"/>
        <v/>
      </c>
      <c r="I2238" s="256" t="str">
        <f t="shared" si="217"/>
        <v/>
      </c>
      <c r="J2238" s="256" t="str">
        <f t="shared" si="218"/>
        <v/>
      </c>
    </row>
    <row r="2239" spans="2:10" ht="15.75" x14ac:dyDescent="0.3">
      <c r="B2239" s="60"/>
      <c r="C2239" s="62"/>
      <c r="D2239" s="62"/>
      <c r="E2239" s="254" t="str">
        <f t="shared" si="215"/>
        <v/>
      </c>
      <c r="F2239" s="254" t="str">
        <f t="shared" si="214"/>
        <v/>
      </c>
      <c r="G2239" s="255" t="str">
        <f t="shared" si="213"/>
        <v/>
      </c>
      <c r="H2239" s="256" t="str">
        <f t="shared" si="216"/>
        <v/>
      </c>
      <c r="I2239" s="256" t="str">
        <f t="shared" si="217"/>
        <v/>
      </c>
      <c r="J2239" s="256" t="str">
        <f t="shared" si="218"/>
        <v/>
      </c>
    </row>
    <row r="2240" spans="2:10" ht="15.75" x14ac:dyDescent="0.3">
      <c r="B2240" s="60"/>
      <c r="C2240" s="62"/>
      <c r="D2240" s="62"/>
      <c r="E2240" s="254" t="str">
        <f t="shared" si="215"/>
        <v/>
      </c>
      <c r="F2240" s="254" t="str">
        <f t="shared" si="214"/>
        <v/>
      </c>
      <c r="G2240" s="255" t="str">
        <f t="shared" si="213"/>
        <v/>
      </c>
      <c r="H2240" s="256" t="str">
        <f t="shared" si="216"/>
        <v/>
      </c>
      <c r="I2240" s="256" t="str">
        <f t="shared" si="217"/>
        <v/>
      </c>
      <c r="J2240" s="256" t="str">
        <f t="shared" si="218"/>
        <v/>
      </c>
    </row>
    <row r="2241" spans="2:10" ht="15.75" x14ac:dyDescent="0.3">
      <c r="B2241" s="60"/>
      <c r="C2241" s="62"/>
      <c r="D2241" s="62"/>
      <c r="E2241" s="254" t="str">
        <f t="shared" si="215"/>
        <v/>
      </c>
      <c r="F2241" s="254" t="str">
        <f t="shared" si="214"/>
        <v/>
      </c>
      <c r="G2241" s="255" t="str">
        <f t="shared" si="213"/>
        <v/>
      </c>
      <c r="H2241" s="256" t="str">
        <f t="shared" si="216"/>
        <v/>
      </c>
      <c r="I2241" s="256" t="str">
        <f t="shared" si="217"/>
        <v/>
      </c>
      <c r="J2241" s="256" t="str">
        <f t="shared" si="218"/>
        <v/>
      </c>
    </row>
    <row r="2242" spans="2:10" ht="15.75" x14ac:dyDescent="0.3">
      <c r="B2242" s="60"/>
      <c r="C2242" s="62"/>
      <c r="D2242" s="62"/>
      <c r="E2242" s="254" t="str">
        <f t="shared" si="215"/>
        <v/>
      </c>
      <c r="F2242" s="254" t="str">
        <f t="shared" si="214"/>
        <v/>
      </c>
      <c r="G2242" s="255" t="str">
        <f t="shared" si="213"/>
        <v/>
      </c>
      <c r="H2242" s="256" t="str">
        <f t="shared" si="216"/>
        <v/>
      </c>
      <c r="I2242" s="256" t="str">
        <f t="shared" si="217"/>
        <v/>
      </c>
      <c r="J2242" s="256" t="str">
        <f t="shared" si="218"/>
        <v/>
      </c>
    </row>
    <row r="2243" spans="2:10" ht="15.75" x14ac:dyDescent="0.3">
      <c r="B2243" s="60"/>
      <c r="C2243" s="62"/>
      <c r="D2243" s="62"/>
      <c r="E2243" s="254" t="str">
        <f t="shared" si="215"/>
        <v/>
      </c>
      <c r="F2243" s="254" t="str">
        <f t="shared" si="214"/>
        <v/>
      </c>
      <c r="G2243" s="255" t="str">
        <f t="shared" si="213"/>
        <v/>
      </c>
      <c r="H2243" s="256" t="str">
        <f t="shared" si="216"/>
        <v/>
      </c>
      <c r="I2243" s="256" t="str">
        <f t="shared" si="217"/>
        <v/>
      </c>
      <c r="J2243" s="256" t="str">
        <f t="shared" si="218"/>
        <v/>
      </c>
    </row>
    <row r="2244" spans="2:10" ht="15.75" x14ac:dyDescent="0.3">
      <c r="B2244" s="60"/>
      <c r="C2244" s="62"/>
      <c r="D2244" s="62"/>
      <c r="E2244" s="254" t="str">
        <f t="shared" si="215"/>
        <v/>
      </c>
      <c r="F2244" s="254" t="str">
        <f t="shared" si="214"/>
        <v/>
      </c>
      <c r="G2244" s="255" t="str">
        <f t="shared" si="213"/>
        <v/>
      </c>
      <c r="H2244" s="256" t="str">
        <f t="shared" si="216"/>
        <v/>
      </c>
      <c r="I2244" s="256" t="str">
        <f t="shared" si="217"/>
        <v/>
      </c>
      <c r="J2244" s="256" t="str">
        <f t="shared" si="218"/>
        <v/>
      </c>
    </row>
    <row r="2245" spans="2:10" ht="15.75" x14ac:dyDescent="0.3">
      <c r="B2245" s="60"/>
      <c r="C2245" s="62"/>
      <c r="D2245" s="62"/>
      <c r="E2245" s="254" t="str">
        <f t="shared" si="215"/>
        <v/>
      </c>
      <c r="F2245" s="254" t="str">
        <f t="shared" si="214"/>
        <v/>
      </c>
      <c r="G2245" s="255" t="str">
        <f t="shared" si="213"/>
        <v/>
      </c>
      <c r="H2245" s="256" t="str">
        <f t="shared" si="216"/>
        <v/>
      </c>
      <c r="I2245" s="256" t="str">
        <f t="shared" si="217"/>
        <v/>
      </c>
      <c r="J2245" s="256" t="str">
        <f t="shared" si="218"/>
        <v/>
      </c>
    </row>
    <row r="2246" spans="2:10" ht="15.75" x14ac:dyDescent="0.3">
      <c r="B2246" s="60"/>
      <c r="C2246" s="62"/>
      <c r="D2246" s="62"/>
      <c r="E2246" s="254" t="str">
        <f t="shared" si="215"/>
        <v/>
      </c>
      <c r="F2246" s="254" t="str">
        <f t="shared" si="214"/>
        <v/>
      </c>
      <c r="G2246" s="255" t="str">
        <f t="shared" si="213"/>
        <v/>
      </c>
      <c r="H2246" s="256" t="str">
        <f t="shared" si="216"/>
        <v/>
      </c>
      <c r="I2246" s="256" t="str">
        <f t="shared" si="217"/>
        <v/>
      </c>
      <c r="J2246" s="256" t="str">
        <f t="shared" si="218"/>
        <v/>
      </c>
    </row>
    <row r="2247" spans="2:10" ht="15.75" x14ac:dyDescent="0.3">
      <c r="B2247" s="60"/>
      <c r="C2247" s="62"/>
      <c r="D2247" s="62"/>
      <c r="E2247" s="254" t="str">
        <f t="shared" si="215"/>
        <v/>
      </c>
      <c r="F2247" s="254" t="str">
        <f t="shared" si="214"/>
        <v/>
      </c>
      <c r="G2247" s="255" t="str">
        <f t="shared" si="213"/>
        <v/>
      </c>
      <c r="H2247" s="256" t="str">
        <f t="shared" si="216"/>
        <v/>
      </c>
      <c r="I2247" s="256" t="str">
        <f t="shared" si="217"/>
        <v/>
      </c>
      <c r="J2247" s="256" t="str">
        <f t="shared" si="218"/>
        <v/>
      </c>
    </row>
    <row r="2248" spans="2:10" ht="15.75" x14ac:dyDescent="0.3">
      <c r="B2248" s="60"/>
      <c r="C2248" s="62"/>
      <c r="D2248" s="62"/>
      <c r="E2248" s="254" t="str">
        <f t="shared" si="215"/>
        <v/>
      </c>
      <c r="F2248" s="254" t="str">
        <f t="shared" si="214"/>
        <v/>
      </c>
      <c r="G2248" s="255" t="str">
        <f t="shared" si="213"/>
        <v/>
      </c>
      <c r="H2248" s="256" t="str">
        <f t="shared" si="216"/>
        <v/>
      </c>
      <c r="I2248" s="256" t="str">
        <f t="shared" si="217"/>
        <v/>
      </c>
      <c r="J2248" s="256" t="str">
        <f t="shared" si="218"/>
        <v/>
      </c>
    </row>
    <row r="2249" spans="2:10" ht="15.75" x14ac:dyDescent="0.3">
      <c r="B2249" s="60"/>
      <c r="C2249" s="62"/>
      <c r="D2249" s="62"/>
      <c r="E2249" s="254" t="str">
        <f t="shared" si="215"/>
        <v/>
      </c>
      <c r="F2249" s="254" t="str">
        <f t="shared" si="214"/>
        <v/>
      </c>
      <c r="G2249" s="255" t="str">
        <f t="shared" ref="G2249:G2312" si="219">+IF(AND(B2250&lt;&gt;"",$F$5&gt;B2249),B2250-B2249,"")</f>
        <v/>
      </c>
      <c r="H2249" s="256" t="str">
        <f t="shared" si="216"/>
        <v/>
      </c>
      <c r="I2249" s="256" t="str">
        <f t="shared" si="217"/>
        <v/>
      </c>
      <c r="J2249" s="256" t="str">
        <f t="shared" si="218"/>
        <v/>
      </c>
    </row>
    <row r="2250" spans="2:10" ht="15.75" x14ac:dyDescent="0.3">
      <c r="B2250" s="60"/>
      <c r="C2250" s="62"/>
      <c r="D2250" s="62"/>
      <c r="E2250" s="254" t="str">
        <f t="shared" si="215"/>
        <v/>
      </c>
      <c r="F2250" s="254" t="str">
        <f t="shared" si="214"/>
        <v/>
      </c>
      <c r="G2250" s="255" t="str">
        <f t="shared" si="219"/>
        <v/>
      </c>
      <c r="H2250" s="256" t="str">
        <f t="shared" si="216"/>
        <v/>
      </c>
      <c r="I2250" s="256" t="str">
        <f t="shared" si="217"/>
        <v/>
      </c>
      <c r="J2250" s="256" t="str">
        <f t="shared" si="218"/>
        <v/>
      </c>
    </row>
    <row r="2251" spans="2:10" ht="15.75" x14ac:dyDescent="0.3">
      <c r="B2251" s="60"/>
      <c r="C2251" s="62"/>
      <c r="D2251" s="62"/>
      <c r="E2251" s="254" t="str">
        <f t="shared" si="215"/>
        <v/>
      </c>
      <c r="F2251" s="254" t="str">
        <f t="shared" si="214"/>
        <v/>
      </c>
      <c r="G2251" s="255" t="str">
        <f t="shared" si="219"/>
        <v/>
      </c>
      <c r="H2251" s="256" t="str">
        <f t="shared" si="216"/>
        <v/>
      </c>
      <c r="I2251" s="256" t="str">
        <f t="shared" si="217"/>
        <v/>
      </c>
      <c r="J2251" s="256" t="str">
        <f t="shared" si="218"/>
        <v/>
      </c>
    </row>
    <row r="2252" spans="2:10" ht="15.75" x14ac:dyDescent="0.3">
      <c r="B2252" s="60"/>
      <c r="C2252" s="62"/>
      <c r="D2252" s="62"/>
      <c r="E2252" s="254" t="str">
        <f t="shared" si="215"/>
        <v/>
      </c>
      <c r="F2252" s="254" t="str">
        <f t="shared" si="214"/>
        <v/>
      </c>
      <c r="G2252" s="255" t="str">
        <f t="shared" si="219"/>
        <v/>
      </c>
      <c r="H2252" s="256" t="str">
        <f t="shared" si="216"/>
        <v/>
      </c>
      <c r="I2252" s="256" t="str">
        <f t="shared" si="217"/>
        <v/>
      </c>
      <c r="J2252" s="256" t="str">
        <f t="shared" si="218"/>
        <v/>
      </c>
    </row>
    <row r="2253" spans="2:10" ht="15.75" x14ac:dyDescent="0.3">
      <c r="B2253" s="60"/>
      <c r="C2253" s="62"/>
      <c r="D2253" s="62"/>
      <c r="E2253" s="254" t="str">
        <f t="shared" si="215"/>
        <v/>
      </c>
      <c r="F2253" s="254" t="str">
        <f t="shared" si="214"/>
        <v/>
      </c>
      <c r="G2253" s="255" t="str">
        <f t="shared" si="219"/>
        <v/>
      </c>
      <c r="H2253" s="256" t="str">
        <f t="shared" si="216"/>
        <v/>
      </c>
      <c r="I2253" s="256" t="str">
        <f t="shared" si="217"/>
        <v/>
      </c>
      <c r="J2253" s="256" t="str">
        <f t="shared" si="218"/>
        <v/>
      </c>
    </row>
    <row r="2254" spans="2:10" ht="15.75" x14ac:dyDescent="0.3">
      <c r="B2254" s="60"/>
      <c r="C2254" s="62"/>
      <c r="D2254" s="62"/>
      <c r="E2254" s="254" t="str">
        <f t="shared" si="215"/>
        <v/>
      </c>
      <c r="F2254" s="254" t="str">
        <f t="shared" si="214"/>
        <v/>
      </c>
      <c r="G2254" s="255" t="str">
        <f t="shared" si="219"/>
        <v/>
      </c>
      <c r="H2254" s="256" t="str">
        <f t="shared" si="216"/>
        <v/>
      </c>
      <c r="I2254" s="256" t="str">
        <f t="shared" si="217"/>
        <v/>
      </c>
      <c r="J2254" s="256" t="str">
        <f t="shared" si="218"/>
        <v/>
      </c>
    </row>
    <row r="2255" spans="2:10" ht="15.75" x14ac:dyDescent="0.3">
      <c r="B2255" s="60"/>
      <c r="C2255" s="62"/>
      <c r="D2255" s="62"/>
      <c r="E2255" s="254" t="str">
        <f t="shared" si="215"/>
        <v/>
      </c>
      <c r="F2255" s="254" t="str">
        <f t="shared" si="214"/>
        <v/>
      </c>
      <c r="G2255" s="255" t="str">
        <f t="shared" si="219"/>
        <v/>
      </c>
      <c r="H2255" s="256" t="str">
        <f t="shared" si="216"/>
        <v/>
      </c>
      <c r="I2255" s="256" t="str">
        <f t="shared" si="217"/>
        <v/>
      </c>
      <c r="J2255" s="256" t="str">
        <f t="shared" si="218"/>
        <v/>
      </c>
    </row>
    <row r="2256" spans="2:10" ht="15.75" x14ac:dyDescent="0.3">
      <c r="B2256" s="60"/>
      <c r="C2256" s="62"/>
      <c r="D2256" s="62"/>
      <c r="E2256" s="254" t="str">
        <f t="shared" si="215"/>
        <v/>
      </c>
      <c r="F2256" s="254" t="str">
        <f t="shared" ref="F2256:F2319" si="220">+IFERROR(IF(E2256&gt;$H$5,E2256-$H$5,""),"")</f>
        <v/>
      </c>
      <c r="G2256" s="255" t="str">
        <f t="shared" si="219"/>
        <v/>
      </c>
      <c r="H2256" s="256" t="str">
        <f t="shared" si="216"/>
        <v/>
      </c>
      <c r="I2256" s="256" t="str">
        <f t="shared" si="217"/>
        <v/>
      </c>
      <c r="J2256" s="256" t="str">
        <f t="shared" si="218"/>
        <v/>
      </c>
    </row>
    <row r="2257" spans="2:10" ht="15.75" x14ac:dyDescent="0.3">
      <c r="B2257" s="60"/>
      <c r="C2257" s="62"/>
      <c r="D2257" s="62"/>
      <c r="E2257" s="254" t="str">
        <f t="shared" si="215"/>
        <v/>
      </c>
      <c r="F2257" s="254" t="str">
        <f t="shared" si="220"/>
        <v/>
      </c>
      <c r="G2257" s="255" t="str">
        <f t="shared" si="219"/>
        <v/>
      </c>
      <c r="H2257" s="256" t="str">
        <f t="shared" si="216"/>
        <v/>
      </c>
      <c r="I2257" s="256" t="str">
        <f t="shared" si="217"/>
        <v/>
      </c>
      <c r="J2257" s="256" t="str">
        <f t="shared" si="218"/>
        <v/>
      </c>
    </row>
    <row r="2258" spans="2:10" ht="15.75" x14ac:dyDescent="0.3">
      <c r="B2258" s="60"/>
      <c r="C2258" s="62"/>
      <c r="D2258" s="62"/>
      <c r="E2258" s="254" t="str">
        <f t="shared" si="215"/>
        <v/>
      </c>
      <c r="F2258" s="254" t="str">
        <f t="shared" si="220"/>
        <v/>
      </c>
      <c r="G2258" s="255" t="str">
        <f t="shared" si="219"/>
        <v/>
      </c>
      <c r="H2258" s="256" t="str">
        <f t="shared" si="216"/>
        <v/>
      </c>
      <c r="I2258" s="256" t="str">
        <f t="shared" si="217"/>
        <v/>
      </c>
      <c r="J2258" s="256" t="str">
        <f t="shared" si="218"/>
        <v/>
      </c>
    </row>
    <row r="2259" spans="2:10" ht="15.75" x14ac:dyDescent="0.3">
      <c r="B2259" s="60"/>
      <c r="C2259" s="62"/>
      <c r="D2259" s="62"/>
      <c r="E2259" s="254" t="str">
        <f t="shared" ref="E2259:E2322" si="221">+IF(C2259&lt;&gt;"",E2258+C2259-D2259,"")</f>
        <v/>
      </c>
      <c r="F2259" s="254" t="str">
        <f t="shared" si="220"/>
        <v/>
      </c>
      <c r="G2259" s="255" t="str">
        <f t="shared" si="219"/>
        <v/>
      </c>
      <c r="H2259" s="256" t="str">
        <f t="shared" ref="H2259:H2322" si="222">+IFERROR(IF(G2259&lt;&gt;0,F2259*G2259,0),"")</f>
        <v/>
      </c>
      <c r="I2259" s="256" t="str">
        <f t="shared" ref="I2259:I2322" si="223">+IFERROR((G2259*F2259*$I$5)/36500,"")</f>
        <v/>
      </c>
      <c r="J2259" s="256" t="str">
        <f t="shared" ref="J2259:J2322" si="224">+IFERROR(J2258+I2259,"")</f>
        <v/>
      </c>
    </row>
    <row r="2260" spans="2:10" ht="15.75" x14ac:dyDescent="0.3">
      <c r="B2260" s="60"/>
      <c r="C2260" s="62"/>
      <c r="D2260" s="62"/>
      <c r="E2260" s="254" t="str">
        <f t="shared" si="221"/>
        <v/>
      </c>
      <c r="F2260" s="254" t="str">
        <f t="shared" si="220"/>
        <v/>
      </c>
      <c r="G2260" s="255" t="str">
        <f t="shared" si="219"/>
        <v/>
      </c>
      <c r="H2260" s="256" t="str">
        <f t="shared" si="222"/>
        <v/>
      </c>
      <c r="I2260" s="256" t="str">
        <f t="shared" si="223"/>
        <v/>
      </c>
      <c r="J2260" s="256" t="str">
        <f t="shared" si="224"/>
        <v/>
      </c>
    </row>
    <row r="2261" spans="2:10" ht="15.75" x14ac:dyDescent="0.3">
      <c r="B2261" s="60"/>
      <c r="C2261" s="62"/>
      <c r="D2261" s="62"/>
      <c r="E2261" s="254" t="str">
        <f t="shared" si="221"/>
        <v/>
      </c>
      <c r="F2261" s="254" t="str">
        <f t="shared" si="220"/>
        <v/>
      </c>
      <c r="G2261" s="255" t="str">
        <f t="shared" si="219"/>
        <v/>
      </c>
      <c r="H2261" s="256" t="str">
        <f t="shared" si="222"/>
        <v/>
      </c>
      <c r="I2261" s="256" t="str">
        <f t="shared" si="223"/>
        <v/>
      </c>
      <c r="J2261" s="256" t="str">
        <f t="shared" si="224"/>
        <v/>
      </c>
    </row>
    <row r="2262" spans="2:10" ht="15.75" x14ac:dyDescent="0.3">
      <c r="B2262" s="60"/>
      <c r="C2262" s="62"/>
      <c r="D2262" s="62"/>
      <c r="E2262" s="254" t="str">
        <f t="shared" si="221"/>
        <v/>
      </c>
      <c r="F2262" s="254" t="str">
        <f t="shared" si="220"/>
        <v/>
      </c>
      <c r="G2262" s="255" t="str">
        <f t="shared" si="219"/>
        <v/>
      </c>
      <c r="H2262" s="256" t="str">
        <f t="shared" si="222"/>
        <v/>
      </c>
      <c r="I2262" s="256" t="str">
        <f t="shared" si="223"/>
        <v/>
      </c>
      <c r="J2262" s="256" t="str">
        <f t="shared" si="224"/>
        <v/>
      </c>
    </row>
    <row r="2263" spans="2:10" ht="15.75" x14ac:dyDescent="0.3">
      <c r="B2263" s="60"/>
      <c r="C2263" s="62"/>
      <c r="D2263" s="62"/>
      <c r="E2263" s="254" t="str">
        <f t="shared" si="221"/>
        <v/>
      </c>
      <c r="F2263" s="254" t="str">
        <f t="shared" si="220"/>
        <v/>
      </c>
      <c r="G2263" s="255" t="str">
        <f t="shared" si="219"/>
        <v/>
      </c>
      <c r="H2263" s="256" t="str">
        <f t="shared" si="222"/>
        <v/>
      </c>
      <c r="I2263" s="256" t="str">
        <f t="shared" si="223"/>
        <v/>
      </c>
      <c r="J2263" s="256" t="str">
        <f t="shared" si="224"/>
        <v/>
      </c>
    </row>
    <row r="2264" spans="2:10" ht="15.75" x14ac:dyDescent="0.3">
      <c r="B2264" s="60"/>
      <c r="C2264" s="62"/>
      <c r="D2264" s="62"/>
      <c r="E2264" s="254" t="str">
        <f t="shared" si="221"/>
        <v/>
      </c>
      <c r="F2264" s="254" t="str">
        <f t="shared" si="220"/>
        <v/>
      </c>
      <c r="G2264" s="255" t="str">
        <f t="shared" si="219"/>
        <v/>
      </c>
      <c r="H2264" s="256" t="str">
        <f t="shared" si="222"/>
        <v/>
      </c>
      <c r="I2264" s="256" t="str">
        <f t="shared" si="223"/>
        <v/>
      </c>
      <c r="J2264" s="256" t="str">
        <f t="shared" si="224"/>
        <v/>
      </c>
    </row>
    <row r="2265" spans="2:10" ht="15.75" x14ac:dyDescent="0.3">
      <c r="B2265" s="60"/>
      <c r="C2265" s="62"/>
      <c r="D2265" s="62"/>
      <c r="E2265" s="254" t="str">
        <f t="shared" si="221"/>
        <v/>
      </c>
      <c r="F2265" s="254" t="str">
        <f t="shared" si="220"/>
        <v/>
      </c>
      <c r="G2265" s="255" t="str">
        <f t="shared" si="219"/>
        <v/>
      </c>
      <c r="H2265" s="256" t="str">
        <f t="shared" si="222"/>
        <v/>
      </c>
      <c r="I2265" s="256" t="str">
        <f t="shared" si="223"/>
        <v/>
      </c>
      <c r="J2265" s="256" t="str">
        <f t="shared" si="224"/>
        <v/>
      </c>
    </row>
    <row r="2266" spans="2:10" ht="15.75" x14ac:dyDescent="0.3">
      <c r="B2266" s="60"/>
      <c r="C2266" s="62"/>
      <c r="D2266" s="62"/>
      <c r="E2266" s="254" t="str">
        <f t="shared" si="221"/>
        <v/>
      </c>
      <c r="F2266" s="254" t="str">
        <f t="shared" si="220"/>
        <v/>
      </c>
      <c r="G2266" s="255" t="str">
        <f t="shared" si="219"/>
        <v/>
      </c>
      <c r="H2266" s="256" t="str">
        <f t="shared" si="222"/>
        <v/>
      </c>
      <c r="I2266" s="256" t="str">
        <f t="shared" si="223"/>
        <v/>
      </c>
      <c r="J2266" s="256" t="str">
        <f t="shared" si="224"/>
        <v/>
      </c>
    </row>
    <row r="2267" spans="2:10" ht="15.75" x14ac:dyDescent="0.3">
      <c r="B2267" s="60"/>
      <c r="C2267" s="62"/>
      <c r="D2267" s="62"/>
      <c r="E2267" s="254" t="str">
        <f t="shared" si="221"/>
        <v/>
      </c>
      <c r="F2267" s="254" t="str">
        <f t="shared" si="220"/>
        <v/>
      </c>
      <c r="G2267" s="255" t="str">
        <f t="shared" si="219"/>
        <v/>
      </c>
      <c r="H2267" s="256" t="str">
        <f t="shared" si="222"/>
        <v/>
      </c>
      <c r="I2267" s="256" t="str">
        <f t="shared" si="223"/>
        <v/>
      </c>
      <c r="J2267" s="256" t="str">
        <f t="shared" si="224"/>
        <v/>
      </c>
    </row>
    <row r="2268" spans="2:10" ht="15.75" x14ac:dyDescent="0.3">
      <c r="B2268" s="60"/>
      <c r="C2268" s="62"/>
      <c r="D2268" s="62"/>
      <c r="E2268" s="254" t="str">
        <f t="shared" si="221"/>
        <v/>
      </c>
      <c r="F2268" s="254" t="str">
        <f t="shared" si="220"/>
        <v/>
      </c>
      <c r="G2268" s="255" t="str">
        <f t="shared" si="219"/>
        <v/>
      </c>
      <c r="H2268" s="256" t="str">
        <f t="shared" si="222"/>
        <v/>
      </c>
      <c r="I2268" s="256" t="str">
        <f t="shared" si="223"/>
        <v/>
      </c>
      <c r="J2268" s="256" t="str">
        <f t="shared" si="224"/>
        <v/>
      </c>
    </row>
    <row r="2269" spans="2:10" ht="15.75" x14ac:dyDescent="0.3">
      <c r="B2269" s="60"/>
      <c r="C2269" s="62"/>
      <c r="D2269" s="62"/>
      <c r="E2269" s="254" t="str">
        <f t="shared" si="221"/>
        <v/>
      </c>
      <c r="F2269" s="254" t="str">
        <f t="shared" si="220"/>
        <v/>
      </c>
      <c r="G2269" s="255" t="str">
        <f t="shared" si="219"/>
        <v/>
      </c>
      <c r="H2269" s="256" t="str">
        <f t="shared" si="222"/>
        <v/>
      </c>
      <c r="I2269" s="256" t="str">
        <f t="shared" si="223"/>
        <v/>
      </c>
      <c r="J2269" s="256" t="str">
        <f t="shared" si="224"/>
        <v/>
      </c>
    </row>
    <row r="2270" spans="2:10" ht="15.75" x14ac:dyDescent="0.3">
      <c r="B2270" s="60"/>
      <c r="C2270" s="62"/>
      <c r="D2270" s="62"/>
      <c r="E2270" s="254" t="str">
        <f t="shared" si="221"/>
        <v/>
      </c>
      <c r="F2270" s="254" t="str">
        <f t="shared" si="220"/>
        <v/>
      </c>
      <c r="G2270" s="255" t="str">
        <f t="shared" si="219"/>
        <v/>
      </c>
      <c r="H2270" s="256" t="str">
        <f t="shared" si="222"/>
        <v/>
      </c>
      <c r="I2270" s="256" t="str">
        <f t="shared" si="223"/>
        <v/>
      </c>
      <c r="J2270" s="256" t="str">
        <f t="shared" si="224"/>
        <v/>
      </c>
    </row>
    <row r="2271" spans="2:10" ht="15.75" x14ac:dyDescent="0.3">
      <c r="B2271" s="60"/>
      <c r="C2271" s="62"/>
      <c r="D2271" s="62"/>
      <c r="E2271" s="254" t="str">
        <f t="shared" si="221"/>
        <v/>
      </c>
      <c r="F2271" s="254" t="str">
        <f t="shared" si="220"/>
        <v/>
      </c>
      <c r="G2271" s="255" t="str">
        <f t="shared" si="219"/>
        <v/>
      </c>
      <c r="H2271" s="256" t="str">
        <f t="shared" si="222"/>
        <v/>
      </c>
      <c r="I2271" s="256" t="str">
        <f t="shared" si="223"/>
        <v/>
      </c>
      <c r="J2271" s="256" t="str">
        <f t="shared" si="224"/>
        <v/>
      </c>
    </row>
    <row r="2272" spans="2:10" ht="15.75" x14ac:dyDescent="0.3">
      <c r="B2272" s="60"/>
      <c r="C2272" s="62"/>
      <c r="D2272" s="62"/>
      <c r="E2272" s="254" t="str">
        <f t="shared" si="221"/>
        <v/>
      </c>
      <c r="F2272" s="254" t="str">
        <f t="shared" si="220"/>
        <v/>
      </c>
      <c r="G2272" s="255" t="str">
        <f t="shared" si="219"/>
        <v/>
      </c>
      <c r="H2272" s="256" t="str">
        <f t="shared" si="222"/>
        <v/>
      </c>
      <c r="I2272" s="256" t="str">
        <f t="shared" si="223"/>
        <v/>
      </c>
      <c r="J2272" s="256" t="str">
        <f t="shared" si="224"/>
        <v/>
      </c>
    </row>
    <row r="2273" spans="2:10" ht="15.75" x14ac:dyDescent="0.3">
      <c r="B2273" s="60"/>
      <c r="C2273" s="62"/>
      <c r="D2273" s="62"/>
      <c r="E2273" s="254" t="str">
        <f t="shared" si="221"/>
        <v/>
      </c>
      <c r="F2273" s="254" t="str">
        <f t="shared" si="220"/>
        <v/>
      </c>
      <c r="G2273" s="255" t="str">
        <f t="shared" si="219"/>
        <v/>
      </c>
      <c r="H2273" s="256" t="str">
        <f t="shared" si="222"/>
        <v/>
      </c>
      <c r="I2273" s="256" t="str">
        <f t="shared" si="223"/>
        <v/>
      </c>
      <c r="J2273" s="256" t="str">
        <f t="shared" si="224"/>
        <v/>
      </c>
    </row>
    <row r="2274" spans="2:10" ht="15.75" x14ac:dyDescent="0.3">
      <c r="B2274" s="60"/>
      <c r="C2274" s="62"/>
      <c r="D2274" s="62"/>
      <c r="E2274" s="254" t="str">
        <f t="shared" si="221"/>
        <v/>
      </c>
      <c r="F2274" s="254" t="str">
        <f t="shared" si="220"/>
        <v/>
      </c>
      <c r="G2274" s="255" t="str">
        <f t="shared" si="219"/>
        <v/>
      </c>
      <c r="H2274" s="256" t="str">
        <f t="shared" si="222"/>
        <v/>
      </c>
      <c r="I2274" s="256" t="str">
        <f t="shared" si="223"/>
        <v/>
      </c>
      <c r="J2274" s="256" t="str">
        <f t="shared" si="224"/>
        <v/>
      </c>
    </row>
    <row r="2275" spans="2:10" ht="15.75" x14ac:dyDescent="0.3">
      <c r="B2275" s="60"/>
      <c r="C2275" s="62"/>
      <c r="D2275" s="62"/>
      <c r="E2275" s="254" t="str">
        <f t="shared" si="221"/>
        <v/>
      </c>
      <c r="F2275" s="254" t="str">
        <f t="shared" si="220"/>
        <v/>
      </c>
      <c r="G2275" s="255" t="str">
        <f t="shared" si="219"/>
        <v/>
      </c>
      <c r="H2275" s="256" t="str">
        <f t="shared" si="222"/>
        <v/>
      </c>
      <c r="I2275" s="256" t="str">
        <f t="shared" si="223"/>
        <v/>
      </c>
      <c r="J2275" s="256" t="str">
        <f t="shared" si="224"/>
        <v/>
      </c>
    </row>
    <row r="2276" spans="2:10" ht="15.75" x14ac:dyDescent="0.3">
      <c r="B2276" s="60"/>
      <c r="C2276" s="62"/>
      <c r="D2276" s="62"/>
      <c r="E2276" s="254" t="str">
        <f t="shared" si="221"/>
        <v/>
      </c>
      <c r="F2276" s="254" t="str">
        <f t="shared" si="220"/>
        <v/>
      </c>
      <c r="G2276" s="255" t="str">
        <f t="shared" si="219"/>
        <v/>
      </c>
      <c r="H2276" s="256" t="str">
        <f t="shared" si="222"/>
        <v/>
      </c>
      <c r="I2276" s="256" t="str">
        <f t="shared" si="223"/>
        <v/>
      </c>
      <c r="J2276" s="256" t="str">
        <f t="shared" si="224"/>
        <v/>
      </c>
    </row>
    <row r="2277" spans="2:10" ht="15.75" x14ac:dyDescent="0.3">
      <c r="B2277" s="60"/>
      <c r="C2277" s="62"/>
      <c r="D2277" s="62"/>
      <c r="E2277" s="254" t="str">
        <f t="shared" si="221"/>
        <v/>
      </c>
      <c r="F2277" s="254" t="str">
        <f t="shared" si="220"/>
        <v/>
      </c>
      <c r="G2277" s="255" t="str">
        <f t="shared" si="219"/>
        <v/>
      </c>
      <c r="H2277" s="256" t="str">
        <f t="shared" si="222"/>
        <v/>
      </c>
      <c r="I2277" s="256" t="str">
        <f t="shared" si="223"/>
        <v/>
      </c>
      <c r="J2277" s="256" t="str">
        <f t="shared" si="224"/>
        <v/>
      </c>
    </row>
    <row r="2278" spans="2:10" ht="15.75" x14ac:dyDescent="0.3">
      <c r="B2278" s="60"/>
      <c r="C2278" s="62"/>
      <c r="D2278" s="62"/>
      <c r="E2278" s="254" t="str">
        <f t="shared" si="221"/>
        <v/>
      </c>
      <c r="F2278" s="254" t="str">
        <f t="shared" si="220"/>
        <v/>
      </c>
      <c r="G2278" s="255" t="str">
        <f t="shared" si="219"/>
        <v/>
      </c>
      <c r="H2278" s="256" t="str">
        <f t="shared" si="222"/>
        <v/>
      </c>
      <c r="I2278" s="256" t="str">
        <f t="shared" si="223"/>
        <v/>
      </c>
      <c r="J2278" s="256" t="str">
        <f t="shared" si="224"/>
        <v/>
      </c>
    </row>
    <row r="2279" spans="2:10" ht="15.75" x14ac:dyDescent="0.3">
      <c r="B2279" s="60"/>
      <c r="C2279" s="62"/>
      <c r="D2279" s="62"/>
      <c r="E2279" s="254" t="str">
        <f t="shared" si="221"/>
        <v/>
      </c>
      <c r="F2279" s="254" t="str">
        <f t="shared" si="220"/>
        <v/>
      </c>
      <c r="G2279" s="255" t="str">
        <f t="shared" si="219"/>
        <v/>
      </c>
      <c r="H2279" s="256" t="str">
        <f t="shared" si="222"/>
        <v/>
      </c>
      <c r="I2279" s="256" t="str">
        <f t="shared" si="223"/>
        <v/>
      </c>
      <c r="J2279" s="256" t="str">
        <f t="shared" si="224"/>
        <v/>
      </c>
    </row>
    <row r="2280" spans="2:10" ht="15.75" x14ac:dyDescent="0.3">
      <c r="B2280" s="60"/>
      <c r="C2280" s="62"/>
      <c r="D2280" s="62"/>
      <c r="E2280" s="254" t="str">
        <f t="shared" si="221"/>
        <v/>
      </c>
      <c r="F2280" s="254" t="str">
        <f t="shared" si="220"/>
        <v/>
      </c>
      <c r="G2280" s="255" t="str">
        <f t="shared" si="219"/>
        <v/>
      </c>
      <c r="H2280" s="256" t="str">
        <f t="shared" si="222"/>
        <v/>
      </c>
      <c r="I2280" s="256" t="str">
        <f t="shared" si="223"/>
        <v/>
      </c>
      <c r="J2280" s="256" t="str">
        <f t="shared" si="224"/>
        <v/>
      </c>
    </row>
    <row r="2281" spans="2:10" ht="15.75" x14ac:dyDescent="0.3">
      <c r="B2281" s="60"/>
      <c r="C2281" s="62"/>
      <c r="D2281" s="62"/>
      <c r="E2281" s="254" t="str">
        <f t="shared" si="221"/>
        <v/>
      </c>
      <c r="F2281" s="254" t="str">
        <f t="shared" si="220"/>
        <v/>
      </c>
      <c r="G2281" s="255" t="str">
        <f t="shared" si="219"/>
        <v/>
      </c>
      <c r="H2281" s="256" t="str">
        <f t="shared" si="222"/>
        <v/>
      </c>
      <c r="I2281" s="256" t="str">
        <f t="shared" si="223"/>
        <v/>
      </c>
      <c r="J2281" s="256" t="str">
        <f t="shared" si="224"/>
        <v/>
      </c>
    </row>
    <row r="2282" spans="2:10" ht="15.75" x14ac:dyDescent="0.3">
      <c r="B2282" s="60"/>
      <c r="C2282" s="62"/>
      <c r="D2282" s="62"/>
      <c r="E2282" s="254" t="str">
        <f t="shared" si="221"/>
        <v/>
      </c>
      <c r="F2282" s="254" t="str">
        <f t="shared" si="220"/>
        <v/>
      </c>
      <c r="G2282" s="255" t="str">
        <f t="shared" si="219"/>
        <v/>
      </c>
      <c r="H2282" s="256" t="str">
        <f t="shared" si="222"/>
        <v/>
      </c>
      <c r="I2282" s="256" t="str">
        <f t="shared" si="223"/>
        <v/>
      </c>
      <c r="J2282" s="256" t="str">
        <f t="shared" si="224"/>
        <v/>
      </c>
    </row>
    <row r="2283" spans="2:10" ht="15.75" x14ac:dyDescent="0.3">
      <c r="B2283" s="60"/>
      <c r="C2283" s="62"/>
      <c r="D2283" s="62"/>
      <c r="E2283" s="254" t="str">
        <f t="shared" si="221"/>
        <v/>
      </c>
      <c r="F2283" s="254" t="str">
        <f t="shared" si="220"/>
        <v/>
      </c>
      <c r="G2283" s="255" t="str">
        <f t="shared" si="219"/>
        <v/>
      </c>
      <c r="H2283" s="256" t="str">
        <f t="shared" si="222"/>
        <v/>
      </c>
      <c r="I2283" s="256" t="str">
        <f t="shared" si="223"/>
        <v/>
      </c>
      <c r="J2283" s="256" t="str">
        <f t="shared" si="224"/>
        <v/>
      </c>
    </row>
    <row r="2284" spans="2:10" ht="15.75" x14ac:dyDescent="0.3">
      <c r="B2284" s="60"/>
      <c r="C2284" s="62"/>
      <c r="D2284" s="62"/>
      <c r="E2284" s="254" t="str">
        <f t="shared" si="221"/>
        <v/>
      </c>
      <c r="F2284" s="254" t="str">
        <f t="shared" si="220"/>
        <v/>
      </c>
      <c r="G2284" s="255" t="str">
        <f t="shared" si="219"/>
        <v/>
      </c>
      <c r="H2284" s="256" t="str">
        <f t="shared" si="222"/>
        <v/>
      </c>
      <c r="I2284" s="256" t="str">
        <f t="shared" si="223"/>
        <v/>
      </c>
      <c r="J2284" s="256" t="str">
        <f t="shared" si="224"/>
        <v/>
      </c>
    </row>
    <row r="2285" spans="2:10" ht="15.75" x14ac:dyDescent="0.3">
      <c r="B2285" s="60"/>
      <c r="C2285" s="62"/>
      <c r="D2285" s="62"/>
      <c r="E2285" s="254" t="str">
        <f t="shared" si="221"/>
        <v/>
      </c>
      <c r="F2285" s="254" t="str">
        <f t="shared" si="220"/>
        <v/>
      </c>
      <c r="G2285" s="255" t="str">
        <f t="shared" si="219"/>
        <v/>
      </c>
      <c r="H2285" s="256" t="str">
        <f t="shared" si="222"/>
        <v/>
      </c>
      <c r="I2285" s="256" t="str">
        <f t="shared" si="223"/>
        <v/>
      </c>
      <c r="J2285" s="256" t="str">
        <f t="shared" si="224"/>
        <v/>
      </c>
    </row>
    <row r="2286" spans="2:10" ht="15.75" x14ac:dyDescent="0.3">
      <c r="B2286" s="60"/>
      <c r="C2286" s="62"/>
      <c r="D2286" s="62"/>
      <c r="E2286" s="254" t="str">
        <f t="shared" si="221"/>
        <v/>
      </c>
      <c r="F2286" s="254" t="str">
        <f t="shared" si="220"/>
        <v/>
      </c>
      <c r="G2286" s="255" t="str">
        <f t="shared" si="219"/>
        <v/>
      </c>
      <c r="H2286" s="256" t="str">
        <f t="shared" si="222"/>
        <v/>
      </c>
      <c r="I2286" s="256" t="str">
        <f t="shared" si="223"/>
        <v/>
      </c>
      <c r="J2286" s="256" t="str">
        <f t="shared" si="224"/>
        <v/>
      </c>
    </row>
    <row r="2287" spans="2:10" ht="15.75" x14ac:dyDescent="0.3">
      <c r="B2287" s="60"/>
      <c r="C2287" s="62"/>
      <c r="D2287" s="62"/>
      <c r="E2287" s="254" t="str">
        <f t="shared" si="221"/>
        <v/>
      </c>
      <c r="F2287" s="254" t="str">
        <f t="shared" si="220"/>
        <v/>
      </c>
      <c r="G2287" s="255" t="str">
        <f t="shared" si="219"/>
        <v/>
      </c>
      <c r="H2287" s="256" t="str">
        <f t="shared" si="222"/>
        <v/>
      </c>
      <c r="I2287" s="256" t="str">
        <f t="shared" si="223"/>
        <v/>
      </c>
      <c r="J2287" s="256" t="str">
        <f t="shared" si="224"/>
        <v/>
      </c>
    </row>
    <row r="2288" spans="2:10" ht="15.75" x14ac:dyDescent="0.3">
      <c r="B2288" s="60"/>
      <c r="C2288" s="62"/>
      <c r="D2288" s="62"/>
      <c r="E2288" s="254" t="str">
        <f t="shared" si="221"/>
        <v/>
      </c>
      <c r="F2288" s="254" t="str">
        <f t="shared" si="220"/>
        <v/>
      </c>
      <c r="G2288" s="255" t="str">
        <f t="shared" si="219"/>
        <v/>
      </c>
      <c r="H2288" s="256" t="str">
        <f t="shared" si="222"/>
        <v/>
      </c>
      <c r="I2288" s="256" t="str">
        <f t="shared" si="223"/>
        <v/>
      </c>
      <c r="J2288" s="256" t="str">
        <f t="shared" si="224"/>
        <v/>
      </c>
    </row>
    <row r="2289" spans="2:10" ht="15.75" x14ac:dyDescent="0.3">
      <c r="B2289" s="60"/>
      <c r="C2289" s="62"/>
      <c r="D2289" s="62"/>
      <c r="E2289" s="254" t="str">
        <f t="shared" si="221"/>
        <v/>
      </c>
      <c r="F2289" s="254" t="str">
        <f t="shared" si="220"/>
        <v/>
      </c>
      <c r="G2289" s="255" t="str">
        <f t="shared" si="219"/>
        <v/>
      </c>
      <c r="H2289" s="256" t="str">
        <f t="shared" si="222"/>
        <v/>
      </c>
      <c r="I2289" s="256" t="str">
        <f t="shared" si="223"/>
        <v/>
      </c>
      <c r="J2289" s="256" t="str">
        <f t="shared" si="224"/>
        <v/>
      </c>
    </row>
    <row r="2290" spans="2:10" ht="15.75" x14ac:dyDescent="0.3">
      <c r="B2290" s="60"/>
      <c r="C2290" s="62"/>
      <c r="D2290" s="62"/>
      <c r="E2290" s="254" t="str">
        <f t="shared" si="221"/>
        <v/>
      </c>
      <c r="F2290" s="254" t="str">
        <f t="shared" si="220"/>
        <v/>
      </c>
      <c r="G2290" s="255" t="str">
        <f t="shared" si="219"/>
        <v/>
      </c>
      <c r="H2290" s="256" t="str">
        <f t="shared" si="222"/>
        <v/>
      </c>
      <c r="I2290" s="256" t="str">
        <f t="shared" si="223"/>
        <v/>
      </c>
      <c r="J2290" s="256" t="str">
        <f t="shared" si="224"/>
        <v/>
      </c>
    </row>
    <row r="2291" spans="2:10" ht="15.75" x14ac:dyDescent="0.3">
      <c r="B2291" s="60"/>
      <c r="C2291" s="62"/>
      <c r="D2291" s="62"/>
      <c r="E2291" s="254" t="str">
        <f t="shared" si="221"/>
        <v/>
      </c>
      <c r="F2291" s="254" t="str">
        <f t="shared" si="220"/>
        <v/>
      </c>
      <c r="G2291" s="255" t="str">
        <f t="shared" si="219"/>
        <v/>
      </c>
      <c r="H2291" s="256" t="str">
        <f t="shared" si="222"/>
        <v/>
      </c>
      <c r="I2291" s="256" t="str">
        <f t="shared" si="223"/>
        <v/>
      </c>
      <c r="J2291" s="256" t="str">
        <f t="shared" si="224"/>
        <v/>
      </c>
    </row>
    <row r="2292" spans="2:10" ht="15.75" x14ac:dyDescent="0.3">
      <c r="B2292" s="60"/>
      <c r="C2292" s="62"/>
      <c r="D2292" s="62"/>
      <c r="E2292" s="254" t="str">
        <f t="shared" si="221"/>
        <v/>
      </c>
      <c r="F2292" s="254" t="str">
        <f t="shared" si="220"/>
        <v/>
      </c>
      <c r="G2292" s="255" t="str">
        <f t="shared" si="219"/>
        <v/>
      </c>
      <c r="H2292" s="256" t="str">
        <f t="shared" si="222"/>
        <v/>
      </c>
      <c r="I2292" s="256" t="str">
        <f t="shared" si="223"/>
        <v/>
      </c>
      <c r="J2292" s="256" t="str">
        <f t="shared" si="224"/>
        <v/>
      </c>
    </row>
    <row r="2293" spans="2:10" ht="15.75" x14ac:dyDescent="0.3">
      <c r="B2293" s="60"/>
      <c r="C2293" s="62"/>
      <c r="D2293" s="62"/>
      <c r="E2293" s="254" t="str">
        <f t="shared" si="221"/>
        <v/>
      </c>
      <c r="F2293" s="254" t="str">
        <f t="shared" si="220"/>
        <v/>
      </c>
      <c r="G2293" s="255" t="str">
        <f t="shared" si="219"/>
        <v/>
      </c>
      <c r="H2293" s="256" t="str">
        <f t="shared" si="222"/>
        <v/>
      </c>
      <c r="I2293" s="256" t="str">
        <f t="shared" si="223"/>
        <v/>
      </c>
      <c r="J2293" s="256" t="str">
        <f t="shared" si="224"/>
        <v/>
      </c>
    </row>
    <row r="2294" spans="2:10" ht="15.75" x14ac:dyDescent="0.3">
      <c r="B2294" s="60"/>
      <c r="C2294" s="62"/>
      <c r="D2294" s="62"/>
      <c r="E2294" s="254" t="str">
        <f t="shared" si="221"/>
        <v/>
      </c>
      <c r="F2294" s="254" t="str">
        <f t="shared" si="220"/>
        <v/>
      </c>
      <c r="G2294" s="255" t="str">
        <f t="shared" si="219"/>
        <v/>
      </c>
      <c r="H2294" s="256" t="str">
        <f t="shared" si="222"/>
        <v/>
      </c>
      <c r="I2294" s="256" t="str">
        <f t="shared" si="223"/>
        <v/>
      </c>
      <c r="J2294" s="256" t="str">
        <f t="shared" si="224"/>
        <v/>
      </c>
    </row>
    <row r="2295" spans="2:10" ht="15.75" x14ac:dyDescent="0.3">
      <c r="B2295" s="60"/>
      <c r="C2295" s="62"/>
      <c r="D2295" s="62"/>
      <c r="E2295" s="254" t="str">
        <f t="shared" si="221"/>
        <v/>
      </c>
      <c r="F2295" s="254" t="str">
        <f t="shared" si="220"/>
        <v/>
      </c>
      <c r="G2295" s="255" t="str">
        <f t="shared" si="219"/>
        <v/>
      </c>
      <c r="H2295" s="256" t="str">
        <f t="shared" si="222"/>
        <v/>
      </c>
      <c r="I2295" s="256" t="str">
        <f t="shared" si="223"/>
        <v/>
      </c>
      <c r="J2295" s="256" t="str">
        <f t="shared" si="224"/>
        <v/>
      </c>
    </row>
    <row r="2296" spans="2:10" ht="15.75" x14ac:dyDescent="0.3">
      <c r="B2296" s="60"/>
      <c r="C2296" s="62"/>
      <c r="D2296" s="62"/>
      <c r="E2296" s="254" t="str">
        <f t="shared" si="221"/>
        <v/>
      </c>
      <c r="F2296" s="254" t="str">
        <f t="shared" si="220"/>
        <v/>
      </c>
      <c r="G2296" s="255" t="str">
        <f t="shared" si="219"/>
        <v/>
      </c>
      <c r="H2296" s="256" t="str">
        <f t="shared" si="222"/>
        <v/>
      </c>
      <c r="I2296" s="256" t="str">
        <f t="shared" si="223"/>
        <v/>
      </c>
      <c r="J2296" s="256" t="str">
        <f t="shared" si="224"/>
        <v/>
      </c>
    </row>
    <row r="2297" spans="2:10" ht="15.75" x14ac:dyDescent="0.3">
      <c r="B2297" s="60"/>
      <c r="C2297" s="62"/>
      <c r="D2297" s="62"/>
      <c r="E2297" s="254" t="str">
        <f t="shared" si="221"/>
        <v/>
      </c>
      <c r="F2297" s="254" t="str">
        <f t="shared" si="220"/>
        <v/>
      </c>
      <c r="G2297" s="255" t="str">
        <f t="shared" si="219"/>
        <v/>
      </c>
      <c r="H2297" s="256" t="str">
        <f t="shared" si="222"/>
        <v/>
      </c>
      <c r="I2297" s="256" t="str">
        <f t="shared" si="223"/>
        <v/>
      </c>
      <c r="J2297" s="256" t="str">
        <f t="shared" si="224"/>
        <v/>
      </c>
    </row>
    <row r="2298" spans="2:10" ht="15.75" x14ac:dyDescent="0.3">
      <c r="B2298" s="60"/>
      <c r="C2298" s="62"/>
      <c r="D2298" s="62"/>
      <c r="E2298" s="254" t="str">
        <f t="shared" si="221"/>
        <v/>
      </c>
      <c r="F2298" s="254" t="str">
        <f t="shared" si="220"/>
        <v/>
      </c>
      <c r="G2298" s="255" t="str">
        <f t="shared" si="219"/>
        <v/>
      </c>
      <c r="H2298" s="256" t="str">
        <f t="shared" si="222"/>
        <v/>
      </c>
      <c r="I2298" s="256" t="str">
        <f t="shared" si="223"/>
        <v/>
      </c>
      <c r="J2298" s="256" t="str">
        <f t="shared" si="224"/>
        <v/>
      </c>
    </row>
    <row r="2299" spans="2:10" ht="15.75" x14ac:dyDescent="0.3">
      <c r="B2299" s="60"/>
      <c r="C2299" s="62"/>
      <c r="D2299" s="62"/>
      <c r="E2299" s="254" t="str">
        <f t="shared" si="221"/>
        <v/>
      </c>
      <c r="F2299" s="254" t="str">
        <f t="shared" si="220"/>
        <v/>
      </c>
      <c r="G2299" s="255" t="str">
        <f t="shared" si="219"/>
        <v/>
      </c>
      <c r="H2299" s="256" t="str">
        <f t="shared" si="222"/>
        <v/>
      </c>
      <c r="I2299" s="256" t="str">
        <f t="shared" si="223"/>
        <v/>
      </c>
      <c r="J2299" s="256" t="str">
        <f t="shared" si="224"/>
        <v/>
      </c>
    </row>
    <row r="2300" spans="2:10" ht="15.75" x14ac:dyDescent="0.3">
      <c r="B2300" s="60"/>
      <c r="C2300" s="62"/>
      <c r="D2300" s="62"/>
      <c r="E2300" s="254" t="str">
        <f t="shared" si="221"/>
        <v/>
      </c>
      <c r="F2300" s="254" t="str">
        <f t="shared" si="220"/>
        <v/>
      </c>
      <c r="G2300" s="255" t="str">
        <f t="shared" si="219"/>
        <v/>
      </c>
      <c r="H2300" s="256" t="str">
        <f t="shared" si="222"/>
        <v/>
      </c>
      <c r="I2300" s="256" t="str">
        <f t="shared" si="223"/>
        <v/>
      </c>
      <c r="J2300" s="256" t="str">
        <f t="shared" si="224"/>
        <v/>
      </c>
    </row>
    <row r="2301" spans="2:10" ht="15.75" x14ac:dyDescent="0.3">
      <c r="B2301" s="60"/>
      <c r="C2301" s="62"/>
      <c r="D2301" s="62"/>
      <c r="E2301" s="254" t="str">
        <f t="shared" si="221"/>
        <v/>
      </c>
      <c r="F2301" s="254" t="str">
        <f t="shared" si="220"/>
        <v/>
      </c>
      <c r="G2301" s="255" t="str">
        <f t="shared" si="219"/>
        <v/>
      </c>
      <c r="H2301" s="256" t="str">
        <f t="shared" si="222"/>
        <v/>
      </c>
      <c r="I2301" s="256" t="str">
        <f t="shared" si="223"/>
        <v/>
      </c>
      <c r="J2301" s="256" t="str">
        <f t="shared" si="224"/>
        <v/>
      </c>
    </row>
    <row r="2302" spans="2:10" ht="15.75" x14ac:dyDescent="0.3">
      <c r="B2302" s="60"/>
      <c r="C2302" s="62"/>
      <c r="D2302" s="62"/>
      <c r="E2302" s="254" t="str">
        <f t="shared" si="221"/>
        <v/>
      </c>
      <c r="F2302" s="254" t="str">
        <f t="shared" si="220"/>
        <v/>
      </c>
      <c r="G2302" s="255" t="str">
        <f t="shared" si="219"/>
        <v/>
      </c>
      <c r="H2302" s="256" t="str">
        <f t="shared" si="222"/>
        <v/>
      </c>
      <c r="I2302" s="256" t="str">
        <f t="shared" si="223"/>
        <v/>
      </c>
      <c r="J2302" s="256" t="str">
        <f t="shared" si="224"/>
        <v/>
      </c>
    </row>
    <row r="2303" spans="2:10" ht="15.75" x14ac:dyDescent="0.3">
      <c r="B2303" s="60"/>
      <c r="C2303" s="62"/>
      <c r="D2303" s="62"/>
      <c r="E2303" s="254" t="str">
        <f t="shared" si="221"/>
        <v/>
      </c>
      <c r="F2303" s="254" t="str">
        <f t="shared" si="220"/>
        <v/>
      </c>
      <c r="G2303" s="255" t="str">
        <f t="shared" si="219"/>
        <v/>
      </c>
      <c r="H2303" s="256" t="str">
        <f t="shared" si="222"/>
        <v/>
      </c>
      <c r="I2303" s="256" t="str">
        <f t="shared" si="223"/>
        <v/>
      </c>
      <c r="J2303" s="256" t="str">
        <f t="shared" si="224"/>
        <v/>
      </c>
    </row>
    <row r="2304" spans="2:10" ht="15.75" x14ac:dyDescent="0.3">
      <c r="B2304" s="60"/>
      <c r="C2304" s="62"/>
      <c r="D2304" s="62"/>
      <c r="E2304" s="254" t="str">
        <f t="shared" si="221"/>
        <v/>
      </c>
      <c r="F2304" s="254" t="str">
        <f t="shared" si="220"/>
        <v/>
      </c>
      <c r="G2304" s="255" t="str">
        <f t="shared" si="219"/>
        <v/>
      </c>
      <c r="H2304" s="256" t="str">
        <f t="shared" si="222"/>
        <v/>
      </c>
      <c r="I2304" s="256" t="str">
        <f t="shared" si="223"/>
        <v/>
      </c>
      <c r="J2304" s="256" t="str">
        <f t="shared" si="224"/>
        <v/>
      </c>
    </row>
    <row r="2305" spans="2:10" ht="15.75" x14ac:dyDescent="0.3">
      <c r="B2305" s="60"/>
      <c r="C2305" s="62"/>
      <c r="D2305" s="62"/>
      <c r="E2305" s="254" t="str">
        <f t="shared" si="221"/>
        <v/>
      </c>
      <c r="F2305" s="254" t="str">
        <f t="shared" si="220"/>
        <v/>
      </c>
      <c r="G2305" s="255" t="str">
        <f t="shared" si="219"/>
        <v/>
      </c>
      <c r="H2305" s="256" t="str">
        <f t="shared" si="222"/>
        <v/>
      </c>
      <c r="I2305" s="256" t="str">
        <f t="shared" si="223"/>
        <v/>
      </c>
      <c r="J2305" s="256" t="str">
        <f t="shared" si="224"/>
        <v/>
      </c>
    </row>
    <row r="2306" spans="2:10" ht="15.75" x14ac:dyDescent="0.3">
      <c r="B2306" s="60"/>
      <c r="C2306" s="62"/>
      <c r="D2306" s="62"/>
      <c r="E2306" s="254" t="str">
        <f t="shared" si="221"/>
        <v/>
      </c>
      <c r="F2306" s="254" t="str">
        <f t="shared" si="220"/>
        <v/>
      </c>
      <c r="G2306" s="255" t="str">
        <f t="shared" si="219"/>
        <v/>
      </c>
      <c r="H2306" s="256" t="str">
        <f t="shared" si="222"/>
        <v/>
      </c>
      <c r="I2306" s="256" t="str">
        <f t="shared" si="223"/>
        <v/>
      </c>
      <c r="J2306" s="256" t="str">
        <f t="shared" si="224"/>
        <v/>
      </c>
    </row>
    <row r="2307" spans="2:10" ht="15.75" x14ac:dyDescent="0.3">
      <c r="B2307" s="60"/>
      <c r="C2307" s="62"/>
      <c r="D2307" s="62"/>
      <c r="E2307" s="254" t="str">
        <f t="shared" si="221"/>
        <v/>
      </c>
      <c r="F2307" s="254" t="str">
        <f t="shared" si="220"/>
        <v/>
      </c>
      <c r="G2307" s="255" t="str">
        <f t="shared" si="219"/>
        <v/>
      </c>
      <c r="H2307" s="256" t="str">
        <f t="shared" si="222"/>
        <v/>
      </c>
      <c r="I2307" s="256" t="str">
        <f t="shared" si="223"/>
        <v/>
      </c>
      <c r="J2307" s="256" t="str">
        <f t="shared" si="224"/>
        <v/>
      </c>
    </row>
    <row r="2308" spans="2:10" ht="15.75" x14ac:dyDescent="0.3">
      <c r="B2308" s="60"/>
      <c r="C2308" s="62"/>
      <c r="D2308" s="62"/>
      <c r="E2308" s="254" t="str">
        <f t="shared" si="221"/>
        <v/>
      </c>
      <c r="F2308" s="254" t="str">
        <f t="shared" si="220"/>
        <v/>
      </c>
      <c r="G2308" s="255" t="str">
        <f t="shared" si="219"/>
        <v/>
      </c>
      <c r="H2308" s="256" t="str">
        <f t="shared" si="222"/>
        <v/>
      </c>
      <c r="I2308" s="256" t="str">
        <f t="shared" si="223"/>
        <v/>
      </c>
      <c r="J2308" s="256" t="str">
        <f t="shared" si="224"/>
        <v/>
      </c>
    </row>
    <row r="2309" spans="2:10" ht="15.75" x14ac:dyDescent="0.3">
      <c r="B2309" s="60"/>
      <c r="C2309" s="62"/>
      <c r="D2309" s="62"/>
      <c r="E2309" s="254" t="str">
        <f t="shared" si="221"/>
        <v/>
      </c>
      <c r="F2309" s="254" t="str">
        <f t="shared" si="220"/>
        <v/>
      </c>
      <c r="G2309" s="255" t="str">
        <f t="shared" si="219"/>
        <v/>
      </c>
      <c r="H2309" s="256" t="str">
        <f t="shared" si="222"/>
        <v/>
      </c>
      <c r="I2309" s="256" t="str">
        <f t="shared" si="223"/>
        <v/>
      </c>
      <c r="J2309" s="256" t="str">
        <f t="shared" si="224"/>
        <v/>
      </c>
    </row>
    <row r="2310" spans="2:10" ht="15.75" x14ac:dyDescent="0.3">
      <c r="B2310" s="60"/>
      <c r="C2310" s="62"/>
      <c r="D2310" s="62"/>
      <c r="E2310" s="254" t="str">
        <f t="shared" si="221"/>
        <v/>
      </c>
      <c r="F2310" s="254" t="str">
        <f t="shared" si="220"/>
        <v/>
      </c>
      <c r="G2310" s="255" t="str">
        <f t="shared" si="219"/>
        <v/>
      </c>
      <c r="H2310" s="256" t="str">
        <f t="shared" si="222"/>
        <v/>
      </c>
      <c r="I2310" s="256" t="str">
        <f t="shared" si="223"/>
        <v/>
      </c>
      <c r="J2310" s="256" t="str">
        <f t="shared" si="224"/>
        <v/>
      </c>
    </row>
    <row r="2311" spans="2:10" ht="15.75" x14ac:dyDescent="0.3">
      <c r="B2311" s="60"/>
      <c r="C2311" s="62"/>
      <c r="D2311" s="62"/>
      <c r="E2311" s="254" t="str">
        <f t="shared" si="221"/>
        <v/>
      </c>
      <c r="F2311" s="254" t="str">
        <f t="shared" si="220"/>
        <v/>
      </c>
      <c r="G2311" s="255" t="str">
        <f t="shared" si="219"/>
        <v/>
      </c>
      <c r="H2311" s="256" t="str">
        <f t="shared" si="222"/>
        <v/>
      </c>
      <c r="I2311" s="256" t="str">
        <f t="shared" si="223"/>
        <v/>
      </c>
      <c r="J2311" s="256" t="str">
        <f t="shared" si="224"/>
        <v/>
      </c>
    </row>
    <row r="2312" spans="2:10" ht="15.75" x14ac:dyDescent="0.3">
      <c r="B2312" s="60"/>
      <c r="C2312" s="62"/>
      <c r="D2312" s="62"/>
      <c r="E2312" s="254" t="str">
        <f t="shared" si="221"/>
        <v/>
      </c>
      <c r="F2312" s="254" t="str">
        <f t="shared" si="220"/>
        <v/>
      </c>
      <c r="G2312" s="255" t="str">
        <f t="shared" si="219"/>
        <v/>
      </c>
      <c r="H2312" s="256" t="str">
        <f t="shared" si="222"/>
        <v/>
      </c>
      <c r="I2312" s="256" t="str">
        <f t="shared" si="223"/>
        <v/>
      </c>
      <c r="J2312" s="256" t="str">
        <f t="shared" si="224"/>
        <v/>
      </c>
    </row>
    <row r="2313" spans="2:10" ht="15.75" x14ac:dyDescent="0.3">
      <c r="B2313" s="60"/>
      <c r="C2313" s="62"/>
      <c r="D2313" s="62"/>
      <c r="E2313" s="254" t="str">
        <f t="shared" si="221"/>
        <v/>
      </c>
      <c r="F2313" s="254" t="str">
        <f t="shared" si="220"/>
        <v/>
      </c>
      <c r="G2313" s="255" t="str">
        <f t="shared" ref="G2313:G2376" si="225">+IF(AND(B2314&lt;&gt;"",$F$5&gt;B2313),B2314-B2313,"")</f>
        <v/>
      </c>
      <c r="H2313" s="256" t="str">
        <f t="shared" si="222"/>
        <v/>
      </c>
      <c r="I2313" s="256" t="str">
        <f t="shared" si="223"/>
        <v/>
      </c>
      <c r="J2313" s="256" t="str">
        <f t="shared" si="224"/>
        <v/>
      </c>
    </row>
    <row r="2314" spans="2:10" ht="15.75" x14ac:dyDescent="0.3">
      <c r="B2314" s="60"/>
      <c r="C2314" s="62"/>
      <c r="D2314" s="62"/>
      <c r="E2314" s="254" t="str">
        <f t="shared" si="221"/>
        <v/>
      </c>
      <c r="F2314" s="254" t="str">
        <f t="shared" si="220"/>
        <v/>
      </c>
      <c r="G2314" s="255" t="str">
        <f t="shared" si="225"/>
        <v/>
      </c>
      <c r="H2314" s="256" t="str">
        <f t="shared" si="222"/>
        <v/>
      </c>
      <c r="I2314" s="256" t="str">
        <f t="shared" si="223"/>
        <v/>
      </c>
      <c r="J2314" s="256" t="str">
        <f t="shared" si="224"/>
        <v/>
      </c>
    </row>
    <row r="2315" spans="2:10" ht="15.75" x14ac:dyDescent="0.3">
      <c r="B2315" s="60"/>
      <c r="C2315" s="62"/>
      <c r="D2315" s="62"/>
      <c r="E2315" s="254" t="str">
        <f t="shared" si="221"/>
        <v/>
      </c>
      <c r="F2315" s="254" t="str">
        <f t="shared" si="220"/>
        <v/>
      </c>
      <c r="G2315" s="255" t="str">
        <f t="shared" si="225"/>
        <v/>
      </c>
      <c r="H2315" s="256" t="str">
        <f t="shared" si="222"/>
        <v/>
      </c>
      <c r="I2315" s="256" t="str">
        <f t="shared" si="223"/>
        <v/>
      </c>
      <c r="J2315" s="256" t="str">
        <f t="shared" si="224"/>
        <v/>
      </c>
    </row>
    <row r="2316" spans="2:10" ht="15.75" x14ac:dyDescent="0.3">
      <c r="B2316" s="60"/>
      <c r="C2316" s="62"/>
      <c r="D2316" s="62"/>
      <c r="E2316" s="254" t="str">
        <f t="shared" si="221"/>
        <v/>
      </c>
      <c r="F2316" s="254" t="str">
        <f t="shared" si="220"/>
        <v/>
      </c>
      <c r="G2316" s="255" t="str">
        <f t="shared" si="225"/>
        <v/>
      </c>
      <c r="H2316" s="256" t="str">
        <f t="shared" si="222"/>
        <v/>
      </c>
      <c r="I2316" s="256" t="str">
        <f t="shared" si="223"/>
        <v/>
      </c>
      <c r="J2316" s="256" t="str">
        <f t="shared" si="224"/>
        <v/>
      </c>
    </row>
    <row r="2317" spans="2:10" ht="15.75" x14ac:dyDescent="0.3">
      <c r="B2317" s="60"/>
      <c r="C2317" s="62"/>
      <c r="D2317" s="62"/>
      <c r="E2317" s="254" t="str">
        <f t="shared" si="221"/>
        <v/>
      </c>
      <c r="F2317" s="254" t="str">
        <f t="shared" si="220"/>
        <v/>
      </c>
      <c r="G2317" s="255" t="str">
        <f t="shared" si="225"/>
        <v/>
      </c>
      <c r="H2317" s="256" t="str">
        <f t="shared" si="222"/>
        <v/>
      </c>
      <c r="I2317" s="256" t="str">
        <f t="shared" si="223"/>
        <v/>
      </c>
      <c r="J2317" s="256" t="str">
        <f t="shared" si="224"/>
        <v/>
      </c>
    </row>
    <row r="2318" spans="2:10" ht="15.75" x14ac:dyDescent="0.3">
      <c r="B2318" s="60"/>
      <c r="C2318" s="62"/>
      <c r="D2318" s="62"/>
      <c r="E2318" s="254" t="str">
        <f t="shared" si="221"/>
        <v/>
      </c>
      <c r="F2318" s="254" t="str">
        <f t="shared" si="220"/>
        <v/>
      </c>
      <c r="G2318" s="255" t="str">
        <f t="shared" si="225"/>
        <v/>
      </c>
      <c r="H2318" s="256" t="str">
        <f t="shared" si="222"/>
        <v/>
      </c>
      <c r="I2318" s="256" t="str">
        <f t="shared" si="223"/>
        <v/>
      </c>
      <c r="J2318" s="256" t="str">
        <f t="shared" si="224"/>
        <v/>
      </c>
    </row>
    <row r="2319" spans="2:10" ht="15.75" x14ac:dyDescent="0.3">
      <c r="B2319" s="60"/>
      <c r="C2319" s="62"/>
      <c r="D2319" s="62"/>
      <c r="E2319" s="254" t="str">
        <f t="shared" si="221"/>
        <v/>
      </c>
      <c r="F2319" s="254" t="str">
        <f t="shared" si="220"/>
        <v/>
      </c>
      <c r="G2319" s="255" t="str">
        <f t="shared" si="225"/>
        <v/>
      </c>
      <c r="H2319" s="256" t="str">
        <f t="shared" si="222"/>
        <v/>
      </c>
      <c r="I2319" s="256" t="str">
        <f t="shared" si="223"/>
        <v/>
      </c>
      <c r="J2319" s="256" t="str">
        <f t="shared" si="224"/>
        <v/>
      </c>
    </row>
    <row r="2320" spans="2:10" ht="15.75" x14ac:dyDescent="0.3">
      <c r="B2320" s="60"/>
      <c r="C2320" s="62"/>
      <c r="D2320" s="62"/>
      <c r="E2320" s="254" t="str">
        <f t="shared" si="221"/>
        <v/>
      </c>
      <c r="F2320" s="254" t="str">
        <f t="shared" ref="F2320:F2383" si="226">+IFERROR(IF(E2320&gt;$H$5,E2320-$H$5,""),"")</f>
        <v/>
      </c>
      <c r="G2320" s="255" t="str">
        <f t="shared" si="225"/>
        <v/>
      </c>
      <c r="H2320" s="256" t="str">
        <f t="shared" si="222"/>
        <v/>
      </c>
      <c r="I2320" s="256" t="str">
        <f t="shared" si="223"/>
        <v/>
      </c>
      <c r="J2320" s="256" t="str">
        <f t="shared" si="224"/>
        <v/>
      </c>
    </row>
    <row r="2321" spans="2:10" ht="15.75" x14ac:dyDescent="0.3">
      <c r="B2321" s="60"/>
      <c r="C2321" s="62"/>
      <c r="D2321" s="62"/>
      <c r="E2321" s="254" t="str">
        <f t="shared" si="221"/>
        <v/>
      </c>
      <c r="F2321" s="254" t="str">
        <f t="shared" si="226"/>
        <v/>
      </c>
      <c r="G2321" s="255" t="str">
        <f t="shared" si="225"/>
        <v/>
      </c>
      <c r="H2321" s="256" t="str">
        <f t="shared" si="222"/>
        <v/>
      </c>
      <c r="I2321" s="256" t="str">
        <f t="shared" si="223"/>
        <v/>
      </c>
      <c r="J2321" s="256" t="str">
        <f t="shared" si="224"/>
        <v/>
      </c>
    </row>
    <row r="2322" spans="2:10" ht="15.75" x14ac:dyDescent="0.3">
      <c r="B2322" s="60"/>
      <c r="C2322" s="62"/>
      <c r="D2322" s="62"/>
      <c r="E2322" s="254" t="str">
        <f t="shared" si="221"/>
        <v/>
      </c>
      <c r="F2322" s="254" t="str">
        <f t="shared" si="226"/>
        <v/>
      </c>
      <c r="G2322" s="255" t="str">
        <f t="shared" si="225"/>
        <v/>
      </c>
      <c r="H2322" s="256" t="str">
        <f t="shared" si="222"/>
        <v/>
      </c>
      <c r="I2322" s="256" t="str">
        <f t="shared" si="223"/>
        <v/>
      </c>
      <c r="J2322" s="256" t="str">
        <f t="shared" si="224"/>
        <v/>
      </c>
    </row>
    <row r="2323" spans="2:10" ht="15.75" x14ac:dyDescent="0.3">
      <c r="B2323" s="60"/>
      <c r="C2323" s="62"/>
      <c r="D2323" s="62"/>
      <c r="E2323" s="254" t="str">
        <f t="shared" ref="E2323:E2386" si="227">+IF(C2323&lt;&gt;"",E2322+C2323-D2323,"")</f>
        <v/>
      </c>
      <c r="F2323" s="254" t="str">
        <f t="shared" si="226"/>
        <v/>
      </c>
      <c r="G2323" s="255" t="str">
        <f t="shared" si="225"/>
        <v/>
      </c>
      <c r="H2323" s="256" t="str">
        <f t="shared" ref="H2323:H2386" si="228">+IFERROR(IF(G2323&lt;&gt;0,F2323*G2323,0),"")</f>
        <v/>
      </c>
      <c r="I2323" s="256" t="str">
        <f t="shared" ref="I2323:I2386" si="229">+IFERROR((G2323*F2323*$I$5)/36500,"")</f>
        <v/>
      </c>
      <c r="J2323" s="256" t="str">
        <f t="shared" ref="J2323:J2386" si="230">+IFERROR(J2322+I2323,"")</f>
        <v/>
      </c>
    </row>
    <row r="2324" spans="2:10" ht="15.75" x14ac:dyDescent="0.3">
      <c r="B2324" s="60"/>
      <c r="C2324" s="62"/>
      <c r="D2324" s="62"/>
      <c r="E2324" s="254" t="str">
        <f t="shared" si="227"/>
        <v/>
      </c>
      <c r="F2324" s="254" t="str">
        <f t="shared" si="226"/>
        <v/>
      </c>
      <c r="G2324" s="255" t="str">
        <f t="shared" si="225"/>
        <v/>
      </c>
      <c r="H2324" s="256" t="str">
        <f t="shared" si="228"/>
        <v/>
      </c>
      <c r="I2324" s="256" t="str">
        <f t="shared" si="229"/>
        <v/>
      </c>
      <c r="J2324" s="256" t="str">
        <f t="shared" si="230"/>
        <v/>
      </c>
    </row>
    <row r="2325" spans="2:10" ht="15.75" x14ac:dyDescent="0.3">
      <c r="B2325" s="60"/>
      <c r="C2325" s="62"/>
      <c r="D2325" s="62"/>
      <c r="E2325" s="254" t="str">
        <f t="shared" si="227"/>
        <v/>
      </c>
      <c r="F2325" s="254" t="str">
        <f t="shared" si="226"/>
        <v/>
      </c>
      <c r="G2325" s="255" t="str">
        <f t="shared" si="225"/>
        <v/>
      </c>
      <c r="H2325" s="256" t="str">
        <f t="shared" si="228"/>
        <v/>
      </c>
      <c r="I2325" s="256" t="str">
        <f t="shared" si="229"/>
        <v/>
      </c>
      <c r="J2325" s="256" t="str">
        <f t="shared" si="230"/>
        <v/>
      </c>
    </row>
    <row r="2326" spans="2:10" ht="15.75" x14ac:dyDescent="0.3">
      <c r="B2326" s="60"/>
      <c r="C2326" s="62"/>
      <c r="D2326" s="62"/>
      <c r="E2326" s="254" t="str">
        <f t="shared" si="227"/>
        <v/>
      </c>
      <c r="F2326" s="254" t="str">
        <f t="shared" si="226"/>
        <v/>
      </c>
      <c r="G2326" s="255" t="str">
        <f t="shared" si="225"/>
        <v/>
      </c>
      <c r="H2326" s="256" t="str">
        <f t="shared" si="228"/>
        <v/>
      </c>
      <c r="I2326" s="256" t="str">
        <f t="shared" si="229"/>
        <v/>
      </c>
      <c r="J2326" s="256" t="str">
        <f t="shared" si="230"/>
        <v/>
      </c>
    </row>
    <row r="2327" spans="2:10" ht="15.75" x14ac:dyDescent="0.3">
      <c r="B2327" s="60"/>
      <c r="C2327" s="62"/>
      <c r="D2327" s="62"/>
      <c r="E2327" s="254" t="str">
        <f t="shared" si="227"/>
        <v/>
      </c>
      <c r="F2327" s="254" t="str">
        <f t="shared" si="226"/>
        <v/>
      </c>
      <c r="G2327" s="255" t="str">
        <f t="shared" si="225"/>
        <v/>
      </c>
      <c r="H2327" s="256" t="str">
        <f t="shared" si="228"/>
        <v/>
      </c>
      <c r="I2327" s="256" t="str">
        <f t="shared" si="229"/>
        <v/>
      </c>
      <c r="J2327" s="256" t="str">
        <f t="shared" si="230"/>
        <v/>
      </c>
    </row>
    <row r="2328" spans="2:10" ht="15.75" x14ac:dyDescent="0.3">
      <c r="B2328" s="60"/>
      <c r="C2328" s="62"/>
      <c r="D2328" s="62"/>
      <c r="E2328" s="254" t="str">
        <f t="shared" si="227"/>
        <v/>
      </c>
      <c r="F2328" s="254" t="str">
        <f t="shared" si="226"/>
        <v/>
      </c>
      <c r="G2328" s="255" t="str">
        <f t="shared" si="225"/>
        <v/>
      </c>
      <c r="H2328" s="256" t="str">
        <f t="shared" si="228"/>
        <v/>
      </c>
      <c r="I2328" s="256" t="str">
        <f t="shared" si="229"/>
        <v/>
      </c>
      <c r="J2328" s="256" t="str">
        <f t="shared" si="230"/>
        <v/>
      </c>
    </row>
    <row r="2329" spans="2:10" ht="15.75" x14ac:dyDescent="0.3">
      <c r="B2329" s="60"/>
      <c r="C2329" s="62"/>
      <c r="D2329" s="62"/>
      <c r="E2329" s="254" t="str">
        <f t="shared" si="227"/>
        <v/>
      </c>
      <c r="F2329" s="254" t="str">
        <f t="shared" si="226"/>
        <v/>
      </c>
      <c r="G2329" s="255" t="str">
        <f t="shared" si="225"/>
        <v/>
      </c>
      <c r="H2329" s="256" t="str">
        <f t="shared" si="228"/>
        <v/>
      </c>
      <c r="I2329" s="256" t="str">
        <f t="shared" si="229"/>
        <v/>
      </c>
      <c r="J2329" s="256" t="str">
        <f t="shared" si="230"/>
        <v/>
      </c>
    </row>
    <row r="2330" spans="2:10" ht="15.75" x14ac:dyDescent="0.3">
      <c r="B2330" s="60"/>
      <c r="C2330" s="62"/>
      <c r="D2330" s="62"/>
      <c r="E2330" s="254" t="str">
        <f t="shared" si="227"/>
        <v/>
      </c>
      <c r="F2330" s="254" t="str">
        <f t="shared" si="226"/>
        <v/>
      </c>
      <c r="G2330" s="255" t="str">
        <f t="shared" si="225"/>
        <v/>
      </c>
      <c r="H2330" s="256" t="str">
        <f t="shared" si="228"/>
        <v/>
      </c>
      <c r="I2330" s="256" t="str">
        <f t="shared" si="229"/>
        <v/>
      </c>
      <c r="J2330" s="256" t="str">
        <f t="shared" si="230"/>
        <v/>
      </c>
    </row>
    <row r="2331" spans="2:10" ht="15.75" x14ac:dyDescent="0.3">
      <c r="B2331" s="60"/>
      <c r="C2331" s="62"/>
      <c r="D2331" s="62"/>
      <c r="E2331" s="254" t="str">
        <f t="shared" si="227"/>
        <v/>
      </c>
      <c r="F2331" s="254" t="str">
        <f t="shared" si="226"/>
        <v/>
      </c>
      <c r="G2331" s="255" t="str">
        <f t="shared" si="225"/>
        <v/>
      </c>
      <c r="H2331" s="256" t="str">
        <f t="shared" si="228"/>
        <v/>
      </c>
      <c r="I2331" s="256" t="str">
        <f t="shared" si="229"/>
        <v/>
      </c>
      <c r="J2331" s="256" t="str">
        <f t="shared" si="230"/>
        <v/>
      </c>
    </row>
    <row r="2332" spans="2:10" ht="15.75" x14ac:dyDescent="0.3">
      <c r="B2332" s="60"/>
      <c r="C2332" s="62"/>
      <c r="D2332" s="62"/>
      <c r="E2332" s="254" t="str">
        <f t="shared" si="227"/>
        <v/>
      </c>
      <c r="F2332" s="254" t="str">
        <f t="shared" si="226"/>
        <v/>
      </c>
      <c r="G2332" s="255" t="str">
        <f t="shared" si="225"/>
        <v/>
      </c>
      <c r="H2332" s="256" t="str">
        <f t="shared" si="228"/>
        <v/>
      </c>
      <c r="I2332" s="256" t="str">
        <f t="shared" si="229"/>
        <v/>
      </c>
      <c r="J2332" s="256" t="str">
        <f t="shared" si="230"/>
        <v/>
      </c>
    </row>
    <row r="2333" spans="2:10" ht="15.75" x14ac:dyDescent="0.3">
      <c r="B2333" s="60"/>
      <c r="C2333" s="62"/>
      <c r="D2333" s="62"/>
      <c r="E2333" s="254" t="str">
        <f t="shared" si="227"/>
        <v/>
      </c>
      <c r="F2333" s="254" t="str">
        <f t="shared" si="226"/>
        <v/>
      </c>
      <c r="G2333" s="255" t="str">
        <f t="shared" si="225"/>
        <v/>
      </c>
      <c r="H2333" s="256" t="str">
        <f t="shared" si="228"/>
        <v/>
      </c>
      <c r="I2333" s="256" t="str">
        <f t="shared" si="229"/>
        <v/>
      </c>
      <c r="J2333" s="256" t="str">
        <f t="shared" si="230"/>
        <v/>
      </c>
    </row>
    <row r="2334" spans="2:10" ht="15.75" x14ac:dyDescent="0.3">
      <c r="B2334" s="60"/>
      <c r="C2334" s="62"/>
      <c r="D2334" s="62"/>
      <c r="E2334" s="254" t="str">
        <f t="shared" si="227"/>
        <v/>
      </c>
      <c r="F2334" s="254" t="str">
        <f t="shared" si="226"/>
        <v/>
      </c>
      <c r="G2334" s="255" t="str">
        <f t="shared" si="225"/>
        <v/>
      </c>
      <c r="H2334" s="256" t="str">
        <f t="shared" si="228"/>
        <v/>
      </c>
      <c r="I2334" s="256" t="str">
        <f t="shared" si="229"/>
        <v/>
      </c>
      <c r="J2334" s="256" t="str">
        <f t="shared" si="230"/>
        <v/>
      </c>
    </row>
    <row r="2335" spans="2:10" ht="15.75" x14ac:dyDescent="0.3">
      <c r="B2335" s="60"/>
      <c r="C2335" s="62"/>
      <c r="D2335" s="62"/>
      <c r="E2335" s="254" t="str">
        <f t="shared" si="227"/>
        <v/>
      </c>
      <c r="F2335" s="254" t="str">
        <f t="shared" si="226"/>
        <v/>
      </c>
      <c r="G2335" s="255" t="str">
        <f t="shared" si="225"/>
        <v/>
      </c>
      <c r="H2335" s="256" t="str">
        <f t="shared" si="228"/>
        <v/>
      </c>
      <c r="I2335" s="256" t="str">
        <f t="shared" si="229"/>
        <v/>
      </c>
      <c r="J2335" s="256" t="str">
        <f t="shared" si="230"/>
        <v/>
      </c>
    </row>
    <row r="2336" spans="2:10" ht="15.75" x14ac:dyDescent="0.3">
      <c r="B2336" s="60"/>
      <c r="C2336" s="62"/>
      <c r="D2336" s="62"/>
      <c r="E2336" s="254" t="str">
        <f t="shared" si="227"/>
        <v/>
      </c>
      <c r="F2336" s="254" t="str">
        <f t="shared" si="226"/>
        <v/>
      </c>
      <c r="G2336" s="255" t="str">
        <f t="shared" si="225"/>
        <v/>
      </c>
      <c r="H2336" s="256" t="str">
        <f t="shared" si="228"/>
        <v/>
      </c>
      <c r="I2336" s="256" t="str">
        <f t="shared" si="229"/>
        <v/>
      </c>
      <c r="J2336" s="256" t="str">
        <f t="shared" si="230"/>
        <v/>
      </c>
    </row>
    <row r="2337" spans="2:10" ht="15.75" x14ac:dyDescent="0.3">
      <c r="B2337" s="60"/>
      <c r="C2337" s="62"/>
      <c r="D2337" s="62"/>
      <c r="E2337" s="254" t="str">
        <f t="shared" si="227"/>
        <v/>
      </c>
      <c r="F2337" s="254" t="str">
        <f t="shared" si="226"/>
        <v/>
      </c>
      <c r="G2337" s="255" t="str">
        <f t="shared" si="225"/>
        <v/>
      </c>
      <c r="H2337" s="256" t="str">
        <f t="shared" si="228"/>
        <v/>
      </c>
      <c r="I2337" s="256" t="str">
        <f t="shared" si="229"/>
        <v/>
      </c>
      <c r="J2337" s="256" t="str">
        <f t="shared" si="230"/>
        <v/>
      </c>
    </row>
    <row r="2338" spans="2:10" ht="15.75" x14ac:dyDescent="0.3">
      <c r="B2338" s="60"/>
      <c r="C2338" s="62"/>
      <c r="D2338" s="62"/>
      <c r="E2338" s="254" t="str">
        <f t="shared" si="227"/>
        <v/>
      </c>
      <c r="F2338" s="254" t="str">
        <f t="shared" si="226"/>
        <v/>
      </c>
      <c r="G2338" s="255" t="str">
        <f t="shared" si="225"/>
        <v/>
      </c>
      <c r="H2338" s="256" t="str">
        <f t="shared" si="228"/>
        <v/>
      </c>
      <c r="I2338" s="256" t="str">
        <f t="shared" si="229"/>
        <v/>
      </c>
      <c r="J2338" s="256" t="str">
        <f t="shared" si="230"/>
        <v/>
      </c>
    </row>
    <row r="2339" spans="2:10" ht="15.75" x14ac:dyDescent="0.3">
      <c r="B2339" s="60"/>
      <c r="C2339" s="62"/>
      <c r="D2339" s="62"/>
      <c r="E2339" s="254" t="str">
        <f t="shared" si="227"/>
        <v/>
      </c>
      <c r="F2339" s="254" t="str">
        <f t="shared" si="226"/>
        <v/>
      </c>
      <c r="G2339" s="255" t="str">
        <f t="shared" si="225"/>
        <v/>
      </c>
      <c r="H2339" s="256" t="str">
        <f t="shared" si="228"/>
        <v/>
      </c>
      <c r="I2339" s="256" t="str">
        <f t="shared" si="229"/>
        <v/>
      </c>
      <c r="J2339" s="256" t="str">
        <f t="shared" si="230"/>
        <v/>
      </c>
    </row>
    <row r="2340" spans="2:10" ht="15.75" x14ac:dyDescent="0.3">
      <c r="B2340" s="60"/>
      <c r="C2340" s="62"/>
      <c r="D2340" s="62"/>
      <c r="E2340" s="254" t="str">
        <f t="shared" si="227"/>
        <v/>
      </c>
      <c r="F2340" s="254" t="str">
        <f t="shared" si="226"/>
        <v/>
      </c>
      <c r="G2340" s="255" t="str">
        <f t="shared" si="225"/>
        <v/>
      </c>
      <c r="H2340" s="256" t="str">
        <f t="shared" si="228"/>
        <v/>
      </c>
      <c r="I2340" s="256" t="str">
        <f t="shared" si="229"/>
        <v/>
      </c>
      <c r="J2340" s="256" t="str">
        <f t="shared" si="230"/>
        <v/>
      </c>
    </row>
    <row r="2341" spans="2:10" ht="15.75" x14ac:dyDescent="0.3">
      <c r="B2341" s="60"/>
      <c r="C2341" s="62"/>
      <c r="D2341" s="62"/>
      <c r="E2341" s="254" t="str">
        <f t="shared" si="227"/>
        <v/>
      </c>
      <c r="F2341" s="254" t="str">
        <f t="shared" si="226"/>
        <v/>
      </c>
      <c r="G2341" s="255" t="str">
        <f t="shared" si="225"/>
        <v/>
      </c>
      <c r="H2341" s="256" t="str">
        <f t="shared" si="228"/>
        <v/>
      </c>
      <c r="I2341" s="256" t="str">
        <f t="shared" si="229"/>
        <v/>
      </c>
      <c r="J2341" s="256" t="str">
        <f t="shared" si="230"/>
        <v/>
      </c>
    </row>
    <row r="2342" spans="2:10" ht="15.75" x14ac:dyDescent="0.3">
      <c r="B2342" s="60"/>
      <c r="C2342" s="62"/>
      <c r="D2342" s="62"/>
      <c r="E2342" s="254" t="str">
        <f t="shared" si="227"/>
        <v/>
      </c>
      <c r="F2342" s="254" t="str">
        <f t="shared" si="226"/>
        <v/>
      </c>
      <c r="G2342" s="255" t="str">
        <f t="shared" si="225"/>
        <v/>
      </c>
      <c r="H2342" s="256" t="str">
        <f t="shared" si="228"/>
        <v/>
      </c>
      <c r="I2342" s="256" t="str">
        <f t="shared" si="229"/>
        <v/>
      </c>
      <c r="J2342" s="256" t="str">
        <f t="shared" si="230"/>
        <v/>
      </c>
    </row>
    <row r="2343" spans="2:10" ht="15.75" x14ac:dyDescent="0.3">
      <c r="B2343" s="60"/>
      <c r="C2343" s="62"/>
      <c r="D2343" s="62"/>
      <c r="E2343" s="254" t="str">
        <f t="shared" si="227"/>
        <v/>
      </c>
      <c r="F2343" s="254" t="str">
        <f t="shared" si="226"/>
        <v/>
      </c>
      <c r="G2343" s="255" t="str">
        <f t="shared" si="225"/>
        <v/>
      </c>
      <c r="H2343" s="256" t="str">
        <f t="shared" si="228"/>
        <v/>
      </c>
      <c r="I2343" s="256" t="str">
        <f t="shared" si="229"/>
        <v/>
      </c>
      <c r="J2343" s="256" t="str">
        <f t="shared" si="230"/>
        <v/>
      </c>
    </row>
    <row r="2344" spans="2:10" ht="15.75" x14ac:dyDescent="0.3">
      <c r="B2344" s="60"/>
      <c r="C2344" s="62"/>
      <c r="D2344" s="62"/>
      <c r="E2344" s="254" t="str">
        <f t="shared" si="227"/>
        <v/>
      </c>
      <c r="F2344" s="254" t="str">
        <f t="shared" si="226"/>
        <v/>
      </c>
      <c r="G2344" s="255" t="str">
        <f t="shared" si="225"/>
        <v/>
      </c>
      <c r="H2344" s="256" t="str">
        <f t="shared" si="228"/>
        <v/>
      </c>
      <c r="I2344" s="256" t="str">
        <f t="shared" si="229"/>
        <v/>
      </c>
      <c r="J2344" s="256" t="str">
        <f t="shared" si="230"/>
        <v/>
      </c>
    </row>
    <row r="2345" spans="2:10" ht="15.75" x14ac:dyDescent="0.3">
      <c r="B2345" s="60"/>
      <c r="C2345" s="62"/>
      <c r="D2345" s="62"/>
      <c r="E2345" s="254" t="str">
        <f t="shared" si="227"/>
        <v/>
      </c>
      <c r="F2345" s="254" t="str">
        <f t="shared" si="226"/>
        <v/>
      </c>
      <c r="G2345" s="255" t="str">
        <f t="shared" si="225"/>
        <v/>
      </c>
      <c r="H2345" s="256" t="str">
        <f t="shared" si="228"/>
        <v/>
      </c>
      <c r="I2345" s="256" t="str">
        <f t="shared" si="229"/>
        <v/>
      </c>
      <c r="J2345" s="256" t="str">
        <f t="shared" si="230"/>
        <v/>
      </c>
    </row>
    <row r="2346" spans="2:10" ht="15.75" x14ac:dyDescent="0.3">
      <c r="B2346" s="60"/>
      <c r="C2346" s="62"/>
      <c r="D2346" s="62"/>
      <c r="E2346" s="254" t="str">
        <f t="shared" si="227"/>
        <v/>
      </c>
      <c r="F2346" s="254" t="str">
        <f t="shared" si="226"/>
        <v/>
      </c>
      <c r="G2346" s="255" t="str">
        <f t="shared" si="225"/>
        <v/>
      </c>
      <c r="H2346" s="256" t="str">
        <f t="shared" si="228"/>
        <v/>
      </c>
      <c r="I2346" s="256" t="str">
        <f t="shared" si="229"/>
        <v/>
      </c>
      <c r="J2346" s="256" t="str">
        <f t="shared" si="230"/>
        <v/>
      </c>
    </row>
    <row r="2347" spans="2:10" ht="15.75" x14ac:dyDescent="0.3">
      <c r="B2347" s="60"/>
      <c r="C2347" s="62"/>
      <c r="D2347" s="62"/>
      <c r="E2347" s="254" t="str">
        <f t="shared" si="227"/>
        <v/>
      </c>
      <c r="F2347" s="254" t="str">
        <f t="shared" si="226"/>
        <v/>
      </c>
      <c r="G2347" s="255" t="str">
        <f t="shared" si="225"/>
        <v/>
      </c>
      <c r="H2347" s="256" t="str">
        <f t="shared" si="228"/>
        <v/>
      </c>
      <c r="I2347" s="256" t="str">
        <f t="shared" si="229"/>
        <v/>
      </c>
      <c r="J2347" s="256" t="str">
        <f t="shared" si="230"/>
        <v/>
      </c>
    </row>
    <row r="2348" spans="2:10" ht="15.75" x14ac:dyDescent="0.3">
      <c r="B2348" s="60"/>
      <c r="C2348" s="62"/>
      <c r="D2348" s="62"/>
      <c r="E2348" s="254" t="str">
        <f t="shared" si="227"/>
        <v/>
      </c>
      <c r="F2348" s="254" t="str">
        <f t="shared" si="226"/>
        <v/>
      </c>
      <c r="G2348" s="255" t="str">
        <f t="shared" si="225"/>
        <v/>
      </c>
      <c r="H2348" s="256" t="str">
        <f t="shared" si="228"/>
        <v/>
      </c>
      <c r="I2348" s="256" t="str">
        <f t="shared" si="229"/>
        <v/>
      </c>
      <c r="J2348" s="256" t="str">
        <f t="shared" si="230"/>
        <v/>
      </c>
    </row>
    <row r="2349" spans="2:10" ht="15.75" x14ac:dyDescent="0.3">
      <c r="B2349" s="60"/>
      <c r="C2349" s="62"/>
      <c r="D2349" s="62"/>
      <c r="E2349" s="254" t="str">
        <f t="shared" si="227"/>
        <v/>
      </c>
      <c r="F2349" s="254" t="str">
        <f t="shared" si="226"/>
        <v/>
      </c>
      <c r="G2349" s="255" t="str">
        <f t="shared" si="225"/>
        <v/>
      </c>
      <c r="H2349" s="256" t="str">
        <f t="shared" si="228"/>
        <v/>
      </c>
      <c r="I2349" s="256" t="str">
        <f t="shared" si="229"/>
        <v/>
      </c>
      <c r="J2349" s="256" t="str">
        <f t="shared" si="230"/>
        <v/>
      </c>
    </row>
    <row r="2350" spans="2:10" ht="15.75" x14ac:dyDescent="0.3">
      <c r="B2350" s="60"/>
      <c r="C2350" s="62"/>
      <c r="D2350" s="62"/>
      <c r="E2350" s="254" t="str">
        <f t="shared" si="227"/>
        <v/>
      </c>
      <c r="F2350" s="254" t="str">
        <f t="shared" si="226"/>
        <v/>
      </c>
      <c r="G2350" s="255" t="str">
        <f t="shared" si="225"/>
        <v/>
      </c>
      <c r="H2350" s="256" t="str">
        <f t="shared" si="228"/>
        <v/>
      </c>
      <c r="I2350" s="256" t="str">
        <f t="shared" si="229"/>
        <v/>
      </c>
      <c r="J2350" s="256" t="str">
        <f t="shared" si="230"/>
        <v/>
      </c>
    </row>
    <row r="2351" spans="2:10" ht="15.75" x14ac:dyDescent="0.3">
      <c r="B2351" s="60"/>
      <c r="C2351" s="62"/>
      <c r="D2351" s="62"/>
      <c r="E2351" s="254" t="str">
        <f t="shared" si="227"/>
        <v/>
      </c>
      <c r="F2351" s="254" t="str">
        <f t="shared" si="226"/>
        <v/>
      </c>
      <c r="G2351" s="255" t="str">
        <f t="shared" si="225"/>
        <v/>
      </c>
      <c r="H2351" s="256" t="str">
        <f t="shared" si="228"/>
        <v/>
      </c>
      <c r="I2351" s="256" t="str">
        <f t="shared" si="229"/>
        <v/>
      </c>
      <c r="J2351" s="256" t="str">
        <f t="shared" si="230"/>
        <v/>
      </c>
    </row>
    <row r="2352" spans="2:10" ht="15.75" x14ac:dyDescent="0.3">
      <c r="B2352" s="60"/>
      <c r="C2352" s="62"/>
      <c r="D2352" s="62"/>
      <c r="E2352" s="254" t="str">
        <f t="shared" si="227"/>
        <v/>
      </c>
      <c r="F2352" s="254" t="str">
        <f t="shared" si="226"/>
        <v/>
      </c>
      <c r="G2352" s="255" t="str">
        <f t="shared" si="225"/>
        <v/>
      </c>
      <c r="H2352" s="256" t="str">
        <f t="shared" si="228"/>
        <v/>
      </c>
      <c r="I2352" s="256" t="str">
        <f t="shared" si="229"/>
        <v/>
      </c>
      <c r="J2352" s="256" t="str">
        <f t="shared" si="230"/>
        <v/>
      </c>
    </row>
    <row r="2353" spans="2:10" ht="15.75" x14ac:dyDescent="0.3">
      <c r="B2353" s="60"/>
      <c r="C2353" s="62"/>
      <c r="D2353" s="62"/>
      <c r="E2353" s="254" t="str">
        <f t="shared" si="227"/>
        <v/>
      </c>
      <c r="F2353" s="254" t="str">
        <f t="shared" si="226"/>
        <v/>
      </c>
      <c r="G2353" s="255" t="str">
        <f t="shared" si="225"/>
        <v/>
      </c>
      <c r="H2353" s="256" t="str">
        <f t="shared" si="228"/>
        <v/>
      </c>
      <c r="I2353" s="256" t="str">
        <f t="shared" si="229"/>
        <v/>
      </c>
      <c r="J2353" s="256" t="str">
        <f t="shared" si="230"/>
        <v/>
      </c>
    </row>
    <row r="2354" spans="2:10" ht="15.75" x14ac:dyDescent="0.3">
      <c r="B2354" s="60"/>
      <c r="C2354" s="62"/>
      <c r="D2354" s="62"/>
      <c r="E2354" s="254" t="str">
        <f t="shared" si="227"/>
        <v/>
      </c>
      <c r="F2354" s="254" t="str">
        <f t="shared" si="226"/>
        <v/>
      </c>
      <c r="G2354" s="255" t="str">
        <f t="shared" si="225"/>
        <v/>
      </c>
      <c r="H2354" s="256" t="str">
        <f t="shared" si="228"/>
        <v/>
      </c>
      <c r="I2354" s="256" t="str">
        <f t="shared" si="229"/>
        <v/>
      </c>
      <c r="J2354" s="256" t="str">
        <f t="shared" si="230"/>
        <v/>
      </c>
    </row>
    <row r="2355" spans="2:10" ht="15.75" x14ac:dyDescent="0.3">
      <c r="B2355" s="60"/>
      <c r="C2355" s="62"/>
      <c r="D2355" s="62"/>
      <c r="E2355" s="254" t="str">
        <f t="shared" si="227"/>
        <v/>
      </c>
      <c r="F2355" s="254" t="str">
        <f t="shared" si="226"/>
        <v/>
      </c>
      <c r="G2355" s="255" t="str">
        <f t="shared" si="225"/>
        <v/>
      </c>
      <c r="H2355" s="256" t="str">
        <f t="shared" si="228"/>
        <v/>
      </c>
      <c r="I2355" s="256" t="str">
        <f t="shared" si="229"/>
        <v/>
      </c>
      <c r="J2355" s="256" t="str">
        <f t="shared" si="230"/>
        <v/>
      </c>
    </row>
    <row r="2356" spans="2:10" ht="15.75" x14ac:dyDescent="0.3">
      <c r="B2356" s="60"/>
      <c r="C2356" s="62"/>
      <c r="D2356" s="62"/>
      <c r="E2356" s="254" t="str">
        <f t="shared" si="227"/>
        <v/>
      </c>
      <c r="F2356" s="254" t="str">
        <f t="shared" si="226"/>
        <v/>
      </c>
      <c r="G2356" s="255" t="str">
        <f t="shared" si="225"/>
        <v/>
      </c>
      <c r="H2356" s="256" t="str">
        <f t="shared" si="228"/>
        <v/>
      </c>
      <c r="I2356" s="256" t="str">
        <f t="shared" si="229"/>
        <v/>
      </c>
      <c r="J2356" s="256" t="str">
        <f t="shared" si="230"/>
        <v/>
      </c>
    </row>
    <row r="2357" spans="2:10" ht="15.75" x14ac:dyDescent="0.3">
      <c r="B2357" s="60"/>
      <c r="C2357" s="62"/>
      <c r="D2357" s="62"/>
      <c r="E2357" s="254" t="str">
        <f t="shared" si="227"/>
        <v/>
      </c>
      <c r="F2357" s="254" t="str">
        <f t="shared" si="226"/>
        <v/>
      </c>
      <c r="G2357" s="255" t="str">
        <f t="shared" si="225"/>
        <v/>
      </c>
      <c r="H2357" s="256" t="str">
        <f t="shared" si="228"/>
        <v/>
      </c>
      <c r="I2357" s="256" t="str">
        <f t="shared" si="229"/>
        <v/>
      </c>
      <c r="J2357" s="256" t="str">
        <f t="shared" si="230"/>
        <v/>
      </c>
    </row>
    <row r="2358" spans="2:10" ht="15.75" x14ac:dyDescent="0.3">
      <c r="B2358" s="60"/>
      <c r="C2358" s="62"/>
      <c r="D2358" s="62"/>
      <c r="E2358" s="254" t="str">
        <f t="shared" si="227"/>
        <v/>
      </c>
      <c r="F2358" s="254" t="str">
        <f t="shared" si="226"/>
        <v/>
      </c>
      <c r="G2358" s="255" t="str">
        <f t="shared" si="225"/>
        <v/>
      </c>
      <c r="H2358" s="256" t="str">
        <f t="shared" si="228"/>
        <v/>
      </c>
      <c r="I2358" s="256" t="str">
        <f t="shared" si="229"/>
        <v/>
      </c>
      <c r="J2358" s="256" t="str">
        <f t="shared" si="230"/>
        <v/>
      </c>
    </row>
    <row r="2359" spans="2:10" ht="15.75" x14ac:dyDescent="0.3">
      <c r="B2359" s="60"/>
      <c r="C2359" s="62"/>
      <c r="D2359" s="62"/>
      <c r="E2359" s="254" t="str">
        <f t="shared" si="227"/>
        <v/>
      </c>
      <c r="F2359" s="254" t="str">
        <f t="shared" si="226"/>
        <v/>
      </c>
      <c r="G2359" s="255" t="str">
        <f t="shared" si="225"/>
        <v/>
      </c>
      <c r="H2359" s="256" t="str">
        <f t="shared" si="228"/>
        <v/>
      </c>
      <c r="I2359" s="256" t="str">
        <f t="shared" si="229"/>
        <v/>
      </c>
      <c r="J2359" s="256" t="str">
        <f t="shared" si="230"/>
        <v/>
      </c>
    </row>
    <row r="2360" spans="2:10" ht="15.75" x14ac:dyDescent="0.3">
      <c r="B2360" s="60"/>
      <c r="C2360" s="62"/>
      <c r="D2360" s="62"/>
      <c r="E2360" s="254" t="str">
        <f t="shared" si="227"/>
        <v/>
      </c>
      <c r="F2360" s="254" t="str">
        <f t="shared" si="226"/>
        <v/>
      </c>
      <c r="G2360" s="255" t="str">
        <f t="shared" si="225"/>
        <v/>
      </c>
      <c r="H2360" s="256" t="str">
        <f t="shared" si="228"/>
        <v/>
      </c>
      <c r="I2360" s="256" t="str">
        <f t="shared" si="229"/>
        <v/>
      </c>
      <c r="J2360" s="256" t="str">
        <f t="shared" si="230"/>
        <v/>
      </c>
    </row>
    <row r="2361" spans="2:10" ht="15.75" x14ac:dyDescent="0.3">
      <c r="B2361" s="60"/>
      <c r="C2361" s="62"/>
      <c r="D2361" s="62"/>
      <c r="E2361" s="254" t="str">
        <f t="shared" si="227"/>
        <v/>
      </c>
      <c r="F2361" s="254" t="str">
        <f t="shared" si="226"/>
        <v/>
      </c>
      <c r="G2361" s="255" t="str">
        <f t="shared" si="225"/>
        <v/>
      </c>
      <c r="H2361" s="256" t="str">
        <f t="shared" si="228"/>
        <v/>
      </c>
      <c r="I2361" s="256" t="str">
        <f t="shared" si="229"/>
        <v/>
      </c>
      <c r="J2361" s="256" t="str">
        <f t="shared" si="230"/>
        <v/>
      </c>
    </row>
    <row r="2362" spans="2:10" ht="15.75" x14ac:dyDescent="0.3">
      <c r="B2362" s="60"/>
      <c r="C2362" s="62"/>
      <c r="D2362" s="62"/>
      <c r="E2362" s="254" t="str">
        <f t="shared" si="227"/>
        <v/>
      </c>
      <c r="F2362" s="254" t="str">
        <f t="shared" si="226"/>
        <v/>
      </c>
      <c r="G2362" s="255" t="str">
        <f t="shared" si="225"/>
        <v/>
      </c>
      <c r="H2362" s="256" t="str">
        <f t="shared" si="228"/>
        <v/>
      </c>
      <c r="I2362" s="256" t="str">
        <f t="shared" si="229"/>
        <v/>
      </c>
      <c r="J2362" s="256" t="str">
        <f t="shared" si="230"/>
        <v/>
      </c>
    </row>
    <row r="2363" spans="2:10" ht="15.75" x14ac:dyDescent="0.3">
      <c r="B2363" s="60"/>
      <c r="C2363" s="62"/>
      <c r="D2363" s="62"/>
      <c r="E2363" s="254" t="str">
        <f t="shared" si="227"/>
        <v/>
      </c>
      <c r="F2363" s="254" t="str">
        <f t="shared" si="226"/>
        <v/>
      </c>
      <c r="G2363" s="255" t="str">
        <f t="shared" si="225"/>
        <v/>
      </c>
      <c r="H2363" s="256" t="str">
        <f t="shared" si="228"/>
        <v/>
      </c>
      <c r="I2363" s="256" t="str">
        <f t="shared" si="229"/>
        <v/>
      </c>
      <c r="J2363" s="256" t="str">
        <f t="shared" si="230"/>
        <v/>
      </c>
    </row>
    <row r="2364" spans="2:10" ht="15.75" x14ac:dyDescent="0.3">
      <c r="B2364" s="60"/>
      <c r="C2364" s="62"/>
      <c r="D2364" s="62"/>
      <c r="E2364" s="254" t="str">
        <f t="shared" si="227"/>
        <v/>
      </c>
      <c r="F2364" s="254" t="str">
        <f t="shared" si="226"/>
        <v/>
      </c>
      <c r="G2364" s="255" t="str">
        <f t="shared" si="225"/>
        <v/>
      </c>
      <c r="H2364" s="256" t="str">
        <f t="shared" si="228"/>
        <v/>
      </c>
      <c r="I2364" s="256" t="str">
        <f t="shared" si="229"/>
        <v/>
      </c>
      <c r="J2364" s="256" t="str">
        <f t="shared" si="230"/>
        <v/>
      </c>
    </row>
    <row r="2365" spans="2:10" ht="15.75" x14ac:dyDescent="0.3">
      <c r="B2365" s="60"/>
      <c r="C2365" s="62"/>
      <c r="D2365" s="62"/>
      <c r="E2365" s="254" t="str">
        <f t="shared" si="227"/>
        <v/>
      </c>
      <c r="F2365" s="254" t="str">
        <f t="shared" si="226"/>
        <v/>
      </c>
      <c r="G2365" s="255" t="str">
        <f t="shared" si="225"/>
        <v/>
      </c>
      <c r="H2365" s="256" t="str">
        <f t="shared" si="228"/>
        <v/>
      </c>
      <c r="I2365" s="256" t="str">
        <f t="shared" si="229"/>
        <v/>
      </c>
      <c r="J2365" s="256" t="str">
        <f t="shared" si="230"/>
        <v/>
      </c>
    </row>
    <row r="2366" spans="2:10" ht="15.75" x14ac:dyDescent="0.3">
      <c r="B2366" s="60"/>
      <c r="C2366" s="62"/>
      <c r="D2366" s="62"/>
      <c r="E2366" s="254" t="str">
        <f t="shared" si="227"/>
        <v/>
      </c>
      <c r="F2366" s="254" t="str">
        <f t="shared" si="226"/>
        <v/>
      </c>
      <c r="G2366" s="255" t="str">
        <f t="shared" si="225"/>
        <v/>
      </c>
      <c r="H2366" s="256" t="str">
        <f t="shared" si="228"/>
        <v/>
      </c>
      <c r="I2366" s="256" t="str">
        <f t="shared" si="229"/>
        <v/>
      </c>
      <c r="J2366" s="256" t="str">
        <f t="shared" si="230"/>
        <v/>
      </c>
    </row>
    <row r="2367" spans="2:10" ht="15.75" x14ac:dyDescent="0.3">
      <c r="B2367" s="60"/>
      <c r="C2367" s="62"/>
      <c r="D2367" s="62"/>
      <c r="E2367" s="254" t="str">
        <f t="shared" si="227"/>
        <v/>
      </c>
      <c r="F2367" s="254" t="str">
        <f t="shared" si="226"/>
        <v/>
      </c>
      <c r="G2367" s="255" t="str">
        <f t="shared" si="225"/>
        <v/>
      </c>
      <c r="H2367" s="256" t="str">
        <f t="shared" si="228"/>
        <v/>
      </c>
      <c r="I2367" s="256" t="str">
        <f t="shared" si="229"/>
        <v/>
      </c>
      <c r="J2367" s="256" t="str">
        <f t="shared" si="230"/>
        <v/>
      </c>
    </row>
    <row r="2368" spans="2:10" ht="15.75" x14ac:dyDescent="0.3">
      <c r="B2368" s="60"/>
      <c r="C2368" s="62"/>
      <c r="D2368" s="62"/>
      <c r="E2368" s="254" t="str">
        <f t="shared" si="227"/>
        <v/>
      </c>
      <c r="F2368" s="254" t="str">
        <f t="shared" si="226"/>
        <v/>
      </c>
      <c r="G2368" s="255" t="str">
        <f t="shared" si="225"/>
        <v/>
      </c>
      <c r="H2368" s="256" t="str">
        <f t="shared" si="228"/>
        <v/>
      </c>
      <c r="I2368" s="256" t="str">
        <f t="shared" si="229"/>
        <v/>
      </c>
      <c r="J2368" s="256" t="str">
        <f t="shared" si="230"/>
        <v/>
      </c>
    </row>
    <row r="2369" spans="2:10" ht="15.75" x14ac:dyDescent="0.3">
      <c r="B2369" s="60"/>
      <c r="C2369" s="62"/>
      <c r="D2369" s="62"/>
      <c r="E2369" s="254" t="str">
        <f t="shared" si="227"/>
        <v/>
      </c>
      <c r="F2369" s="254" t="str">
        <f t="shared" si="226"/>
        <v/>
      </c>
      <c r="G2369" s="255" t="str">
        <f t="shared" si="225"/>
        <v/>
      </c>
      <c r="H2369" s="256" t="str">
        <f t="shared" si="228"/>
        <v/>
      </c>
      <c r="I2369" s="256" t="str">
        <f t="shared" si="229"/>
        <v/>
      </c>
      <c r="J2369" s="256" t="str">
        <f t="shared" si="230"/>
        <v/>
      </c>
    </row>
    <row r="2370" spans="2:10" ht="15.75" x14ac:dyDescent="0.3">
      <c r="B2370" s="60"/>
      <c r="C2370" s="62"/>
      <c r="D2370" s="62"/>
      <c r="E2370" s="254" t="str">
        <f t="shared" si="227"/>
        <v/>
      </c>
      <c r="F2370" s="254" t="str">
        <f t="shared" si="226"/>
        <v/>
      </c>
      <c r="G2370" s="255" t="str">
        <f t="shared" si="225"/>
        <v/>
      </c>
      <c r="H2370" s="256" t="str">
        <f t="shared" si="228"/>
        <v/>
      </c>
      <c r="I2370" s="256" t="str">
        <f t="shared" si="229"/>
        <v/>
      </c>
      <c r="J2370" s="256" t="str">
        <f t="shared" si="230"/>
        <v/>
      </c>
    </row>
    <row r="2371" spans="2:10" ht="15.75" x14ac:dyDescent="0.3">
      <c r="B2371" s="60"/>
      <c r="C2371" s="62"/>
      <c r="D2371" s="62"/>
      <c r="E2371" s="254" t="str">
        <f t="shared" si="227"/>
        <v/>
      </c>
      <c r="F2371" s="254" t="str">
        <f t="shared" si="226"/>
        <v/>
      </c>
      <c r="G2371" s="255" t="str">
        <f t="shared" si="225"/>
        <v/>
      </c>
      <c r="H2371" s="256" t="str">
        <f t="shared" si="228"/>
        <v/>
      </c>
      <c r="I2371" s="256" t="str">
        <f t="shared" si="229"/>
        <v/>
      </c>
      <c r="J2371" s="256" t="str">
        <f t="shared" si="230"/>
        <v/>
      </c>
    </row>
    <row r="2372" spans="2:10" ht="15.75" x14ac:dyDescent="0.3">
      <c r="B2372" s="60"/>
      <c r="C2372" s="62"/>
      <c r="D2372" s="62"/>
      <c r="E2372" s="254" t="str">
        <f t="shared" si="227"/>
        <v/>
      </c>
      <c r="F2372" s="254" t="str">
        <f t="shared" si="226"/>
        <v/>
      </c>
      <c r="G2372" s="255" t="str">
        <f t="shared" si="225"/>
        <v/>
      </c>
      <c r="H2372" s="256" t="str">
        <f t="shared" si="228"/>
        <v/>
      </c>
      <c r="I2372" s="256" t="str">
        <f t="shared" si="229"/>
        <v/>
      </c>
      <c r="J2372" s="256" t="str">
        <f t="shared" si="230"/>
        <v/>
      </c>
    </row>
    <row r="2373" spans="2:10" ht="15.75" x14ac:dyDescent="0.3">
      <c r="B2373" s="60"/>
      <c r="C2373" s="62"/>
      <c r="D2373" s="62"/>
      <c r="E2373" s="254" t="str">
        <f t="shared" si="227"/>
        <v/>
      </c>
      <c r="F2373" s="254" t="str">
        <f t="shared" si="226"/>
        <v/>
      </c>
      <c r="G2373" s="255" t="str">
        <f t="shared" si="225"/>
        <v/>
      </c>
      <c r="H2373" s="256" t="str">
        <f t="shared" si="228"/>
        <v/>
      </c>
      <c r="I2373" s="256" t="str">
        <f t="shared" si="229"/>
        <v/>
      </c>
      <c r="J2373" s="256" t="str">
        <f t="shared" si="230"/>
        <v/>
      </c>
    </row>
    <row r="2374" spans="2:10" ht="15.75" x14ac:dyDescent="0.3">
      <c r="B2374" s="60"/>
      <c r="C2374" s="62"/>
      <c r="D2374" s="62"/>
      <c r="E2374" s="254" t="str">
        <f t="shared" si="227"/>
        <v/>
      </c>
      <c r="F2374" s="254" t="str">
        <f t="shared" si="226"/>
        <v/>
      </c>
      <c r="G2374" s="255" t="str">
        <f t="shared" si="225"/>
        <v/>
      </c>
      <c r="H2374" s="256" t="str">
        <f t="shared" si="228"/>
        <v/>
      </c>
      <c r="I2374" s="256" t="str">
        <f t="shared" si="229"/>
        <v/>
      </c>
      <c r="J2374" s="256" t="str">
        <f t="shared" si="230"/>
        <v/>
      </c>
    </row>
    <row r="2375" spans="2:10" ht="15.75" x14ac:dyDescent="0.3">
      <c r="B2375" s="60"/>
      <c r="C2375" s="62"/>
      <c r="D2375" s="62"/>
      <c r="E2375" s="254" t="str">
        <f t="shared" si="227"/>
        <v/>
      </c>
      <c r="F2375" s="254" t="str">
        <f t="shared" si="226"/>
        <v/>
      </c>
      <c r="G2375" s="255" t="str">
        <f t="shared" si="225"/>
        <v/>
      </c>
      <c r="H2375" s="256" t="str">
        <f t="shared" si="228"/>
        <v/>
      </c>
      <c r="I2375" s="256" t="str">
        <f t="shared" si="229"/>
        <v/>
      </c>
      <c r="J2375" s="256" t="str">
        <f t="shared" si="230"/>
        <v/>
      </c>
    </row>
    <row r="2376" spans="2:10" ht="15.75" x14ac:dyDescent="0.3">
      <c r="B2376" s="60"/>
      <c r="C2376" s="62"/>
      <c r="D2376" s="62"/>
      <c r="E2376" s="254" t="str">
        <f t="shared" si="227"/>
        <v/>
      </c>
      <c r="F2376" s="254" t="str">
        <f t="shared" si="226"/>
        <v/>
      </c>
      <c r="G2376" s="255" t="str">
        <f t="shared" si="225"/>
        <v/>
      </c>
      <c r="H2376" s="256" t="str">
        <f t="shared" si="228"/>
        <v/>
      </c>
      <c r="I2376" s="256" t="str">
        <f t="shared" si="229"/>
        <v/>
      </c>
      <c r="J2376" s="256" t="str">
        <f t="shared" si="230"/>
        <v/>
      </c>
    </row>
    <row r="2377" spans="2:10" ht="15.75" x14ac:dyDescent="0.3">
      <c r="B2377" s="60"/>
      <c r="C2377" s="62"/>
      <c r="D2377" s="62"/>
      <c r="E2377" s="254" t="str">
        <f t="shared" si="227"/>
        <v/>
      </c>
      <c r="F2377" s="254" t="str">
        <f t="shared" si="226"/>
        <v/>
      </c>
      <c r="G2377" s="255" t="str">
        <f t="shared" ref="G2377:G2440" si="231">+IF(AND(B2378&lt;&gt;"",$F$5&gt;B2377),B2378-B2377,"")</f>
        <v/>
      </c>
      <c r="H2377" s="256" t="str">
        <f t="shared" si="228"/>
        <v/>
      </c>
      <c r="I2377" s="256" t="str">
        <f t="shared" si="229"/>
        <v/>
      </c>
      <c r="J2377" s="256" t="str">
        <f t="shared" si="230"/>
        <v/>
      </c>
    </row>
    <row r="2378" spans="2:10" ht="15.75" x14ac:dyDescent="0.3">
      <c r="B2378" s="60"/>
      <c r="C2378" s="62"/>
      <c r="D2378" s="62"/>
      <c r="E2378" s="254" t="str">
        <f t="shared" si="227"/>
        <v/>
      </c>
      <c r="F2378" s="254" t="str">
        <f t="shared" si="226"/>
        <v/>
      </c>
      <c r="G2378" s="255" t="str">
        <f t="shared" si="231"/>
        <v/>
      </c>
      <c r="H2378" s="256" t="str">
        <f t="shared" si="228"/>
        <v/>
      </c>
      <c r="I2378" s="256" t="str">
        <f t="shared" si="229"/>
        <v/>
      </c>
      <c r="J2378" s="256" t="str">
        <f t="shared" si="230"/>
        <v/>
      </c>
    </row>
    <row r="2379" spans="2:10" ht="15.75" x14ac:dyDescent="0.3">
      <c r="B2379" s="60"/>
      <c r="C2379" s="62"/>
      <c r="D2379" s="62"/>
      <c r="E2379" s="254" t="str">
        <f t="shared" si="227"/>
        <v/>
      </c>
      <c r="F2379" s="254" t="str">
        <f t="shared" si="226"/>
        <v/>
      </c>
      <c r="G2379" s="255" t="str">
        <f t="shared" si="231"/>
        <v/>
      </c>
      <c r="H2379" s="256" t="str">
        <f t="shared" si="228"/>
        <v/>
      </c>
      <c r="I2379" s="256" t="str">
        <f t="shared" si="229"/>
        <v/>
      </c>
      <c r="J2379" s="256" t="str">
        <f t="shared" si="230"/>
        <v/>
      </c>
    </row>
    <row r="2380" spans="2:10" ht="15.75" x14ac:dyDescent="0.3">
      <c r="B2380" s="60"/>
      <c r="C2380" s="62"/>
      <c r="D2380" s="62"/>
      <c r="E2380" s="254" t="str">
        <f t="shared" si="227"/>
        <v/>
      </c>
      <c r="F2380" s="254" t="str">
        <f t="shared" si="226"/>
        <v/>
      </c>
      <c r="G2380" s="255" t="str">
        <f t="shared" si="231"/>
        <v/>
      </c>
      <c r="H2380" s="256" t="str">
        <f t="shared" si="228"/>
        <v/>
      </c>
      <c r="I2380" s="256" t="str">
        <f t="shared" si="229"/>
        <v/>
      </c>
      <c r="J2380" s="256" t="str">
        <f t="shared" si="230"/>
        <v/>
      </c>
    </row>
    <row r="2381" spans="2:10" ht="15.75" x14ac:dyDescent="0.3">
      <c r="B2381" s="60"/>
      <c r="C2381" s="62"/>
      <c r="D2381" s="62"/>
      <c r="E2381" s="254" t="str">
        <f t="shared" si="227"/>
        <v/>
      </c>
      <c r="F2381" s="254" t="str">
        <f t="shared" si="226"/>
        <v/>
      </c>
      <c r="G2381" s="255" t="str">
        <f t="shared" si="231"/>
        <v/>
      </c>
      <c r="H2381" s="256" t="str">
        <f t="shared" si="228"/>
        <v/>
      </c>
      <c r="I2381" s="256" t="str">
        <f t="shared" si="229"/>
        <v/>
      </c>
      <c r="J2381" s="256" t="str">
        <f t="shared" si="230"/>
        <v/>
      </c>
    </row>
    <row r="2382" spans="2:10" ht="15.75" x14ac:dyDescent="0.3">
      <c r="B2382" s="60"/>
      <c r="C2382" s="62"/>
      <c r="D2382" s="62"/>
      <c r="E2382" s="254" t="str">
        <f t="shared" si="227"/>
        <v/>
      </c>
      <c r="F2382" s="254" t="str">
        <f t="shared" si="226"/>
        <v/>
      </c>
      <c r="G2382" s="255" t="str">
        <f t="shared" si="231"/>
        <v/>
      </c>
      <c r="H2382" s="256" t="str">
        <f t="shared" si="228"/>
        <v/>
      </c>
      <c r="I2382" s="256" t="str">
        <f t="shared" si="229"/>
        <v/>
      </c>
      <c r="J2382" s="256" t="str">
        <f t="shared" si="230"/>
        <v/>
      </c>
    </row>
    <row r="2383" spans="2:10" ht="15.75" x14ac:dyDescent="0.3">
      <c r="B2383" s="60"/>
      <c r="C2383" s="62"/>
      <c r="D2383" s="62"/>
      <c r="E2383" s="254" t="str">
        <f t="shared" si="227"/>
        <v/>
      </c>
      <c r="F2383" s="254" t="str">
        <f t="shared" si="226"/>
        <v/>
      </c>
      <c r="G2383" s="255" t="str">
        <f t="shared" si="231"/>
        <v/>
      </c>
      <c r="H2383" s="256" t="str">
        <f t="shared" si="228"/>
        <v/>
      </c>
      <c r="I2383" s="256" t="str">
        <f t="shared" si="229"/>
        <v/>
      </c>
      <c r="J2383" s="256" t="str">
        <f t="shared" si="230"/>
        <v/>
      </c>
    </row>
    <row r="2384" spans="2:10" ht="15.75" x14ac:dyDescent="0.3">
      <c r="B2384" s="60"/>
      <c r="C2384" s="62"/>
      <c r="D2384" s="62"/>
      <c r="E2384" s="254" t="str">
        <f t="shared" si="227"/>
        <v/>
      </c>
      <c r="F2384" s="254" t="str">
        <f t="shared" ref="F2384:F2447" si="232">+IFERROR(IF(E2384&gt;$H$5,E2384-$H$5,""),"")</f>
        <v/>
      </c>
      <c r="G2384" s="255" t="str">
        <f t="shared" si="231"/>
        <v/>
      </c>
      <c r="H2384" s="256" t="str">
        <f t="shared" si="228"/>
        <v/>
      </c>
      <c r="I2384" s="256" t="str">
        <f t="shared" si="229"/>
        <v/>
      </c>
      <c r="J2384" s="256" t="str">
        <f t="shared" si="230"/>
        <v/>
      </c>
    </row>
    <row r="2385" spans="2:10" ht="15.75" x14ac:dyDescent="0.3">
      <c r="B2385" s="60"/>
      <c r="C2385" s="62"/>
      <c r="D2385" s="62"/>
      <c r="E2385" s="254" t="str">
        <f t="shared" si="227"/>
        <v/>
      </c>
      <c r="F2385" s="254" t="str">
        <f t="shared" si="232"/>
        <v/>
      </c>
      <c r="G2385" s="255" t="str">
        <f t="shared" si="231"/>
        <v/>
      </c>
      <c r="H2385" s="256" t="str">
        <f t="shared" si="228"/>
        <v/>
      </c>
      <c r="I2385" s="256" t="str">
        <f t="shared" si="229"/>
        <v/>
      </c>
      <c r="J2385" s="256" t="str">
        <f t="shared" si="230"/>
        <v/>
      </c>
    </row>
    <row r="2386" spans="2:10" ht="15.75" x14ac:dyDescent="0.3">
      <c r="B2386" s="60"/>
      <c r="C2386" s="62"/>
      <c r="D2386" s="62"/>
      <c r="E2386" s="254" t="str">
        <f t="shared" si="227"/>
        <v/>
      </c>
      <c r="F2386" s="254" t="str">
        <f t="shared" si="232"/>
        <v/>
      </c>
      <c r="G2386" s="255" t="str">
        <f t="shared" si="231"/>
        <v/>
      </c>
      <c r="H2386" s="256" t="str">
        <f t="shared" si="228"/>
        <v/>
      </c>
      <c r="I2386" s="256" t="str">
        <f t="shared" si="229"/>
        <v/>
      </c>
      <c r="J2386" s="256" t="str">
        <f t="shared" si="230"/>
        <v/>
      </c>
    </row>
    <row r="2387" spans="2:10" ht="15.75" x14ac:dyDescent="0.3">
      <c r="B2387" s="60"/>
      <c r="C2387" s="62"/>
      <c r="D2387" s="62"/>
      <c r="E2387" s="254" t="str">
        <f t="shared" ref="E2387:E2450" si="233">+IF(C2387&lt;&gt;"",E2386+C2387-D2387,"")</f>
        <v/>
      </c>
      <c r="F2387" s="254" t="str">
        <f t="shared" si="232"/>
        <v/>
      </c>
      <c r="G2387" s="255" t="str">
        <f t="shared" si="231"/>
        <v/>
      </c>
      <c r="H2387" s="256" t="str">
        <f t="shared" ref="H2387:H2450" si="234">+IFERROR(IF(G2387&lt;&gt;0,F2387*G2387,0),"")</f>
        <v/>
      </c>
      <c r="I2387" s="256" t="str">
        <f t="shared" ref="I2387:I2450" si="235">+IFERROR((G2387*F2387*$I$5)/36500,"")</f>
        <v/>
      </c>
      <c r="J2387" s="256" t="str">
        <f t="shared" ref="J2387:J2450" si="236">+IFERROR(J2386+I2387,"")</f>
        <v/>
      </c>
    </row>
    <row r="2388" spans="2:10" ht="15.75" x14ac:dyDescent="0.3">
      <c r="B2388" s="60"/>
      <c r="C2388" s="62"/>
      <c r="D2388" s="62"/>
      <c r="E2388" s="254" t="str">
        <f t="shared" si="233"/>
        <v/>
      </c>
      <c r="F2388" s="254" t="str">
        <f t="shared" si="232"/>
        <v/>
      </c>
      <c r="G2388" s="255" t="str">
        <f t="shared" si="231"/>
        <v/>
      </c>
      <c r="H2388" s="256" t="str">
        <f t="shared" si="234"/>
        <v/>
      </c>
      <c r="I2388" s="256" t="str">
        <f t="shared" si="235"/>
        <v/>
      </c>
      <c r="J2388" s="256" t="str">
        <f t="shared" si="236"/>
        <v/>
      </c>
    </row>
    <row r="2389" spans="2:10" ht="15.75" x14ac:dyDescent="0.3">
      <c r="B2389" s="60"/>
      <c r="C2389" s="62"/>
      <c r="D2389" s="62"/>
      <c r="E2389" s="254" t="str">
        <f t="shared" si="233"/>
        <v/>
      </c>
      <c r="F2389" s="254" t="str">
        <f t="shared" si="232"/>
        <v/>
      </c>
      <c r="G2389" s="255" t="str">
        <f t="shared" si="231"/>
        <v/>
      </c>
      <c r="H2389" s="256" t="str">
        <f t="shared" si="234"/>
        <v/>
      </c>
      <c r="I2389" s="256" t="str">
        <f t="shared" si="235"/>
        <v/>
      </c>
      <c r="J2389" s="256" t="str">
        <f t="shared" si="236"/>
        <v/>
      </c>
    </row>
    <row r="2390" spans="2:10" ht="15.75" x14ac:dyDescent="0.3">
      <c r="B2390" s="60"/>
      <c r="C2390" s="62"/>
      <c r="D2390" s="62"/>
      <c r="E2390" s="254" t="str">
        <f t="shared" si="233"/>
        <v/>
      </c>
      <c r="F2390" s="254" t="str">
        <f t="shared" si="232"/>
        <v/>
      </c>
      <c r="G2390" s="255" t="str">
        <f t="shared" si="231"/>
        <v/>
      </c>
      <c r="H2390" s="256" t="str">
        <f t="shared" si="234"/>
        <v/>
      </c>
      <c r="I2390" s="256" t="str">
        <f t="shared" si="235"/>
        <v/>
      </c>
      <c r="J2390" s="256" t="str">
        <f t="shared" si="236"/>
        <v/>
      </c>
    </row>
    <row r="2391" spans="2:10" ht="15.75" x14ac:dyDescent="0.3">
      <c r="B2391" s="60"/>
      <c r="C2391" s="62"/>
      <c r="D2391" s="62"/>
      <c r="E2391" s="254" t="str">
        <f t="shared" si="233"/>
        <v/>
      </c>
      <c r="F2391" s="254" t="str">
        <f t="shared" si="232"/>
        <v/>
      </c>
      <c r="G2391" s="255" t="str">
        <f t="shared" si="231"/>
        <v/>
      </c>
      <c r="H2391" s="256" t="str">
        <f t="shared" si="234"/>
        <v/>
      </c>
      <c r="I2391" s="256" t="str">
        <f t="shared" si="235"/>
        <v/>
      </c>
      <c r="J2391" s="256" t="str">
        <f t="shared" si="236"/>
        <v/>
      </c>
    </row>
    <row r="2392" spans="2:10" ht="15.75" x14ac:dyDescent="0.3">
      <c r="B2392" s="60"/>
      <c r="C2392" s="62"/>
      <c r="D2392" s="62"/>
      <c r="E2392" s="254" t="str">
        <f t="shared" si="233"/>
        <v/>
      </c>
      <c r="F2392" s="254" t="str">
        <f t="shared" si="232"/>
        <v/>
      </c>
      <c r="G2392" s="255" t="str">
        <f t="shared" si="231"/>
        <v/>
      </c>
      <c r="H2392" s="256" t="str">
        <f t="shared" si="234"/>
        <v/>
      </c>
      <c r="I2392" s="256" t="str">
        <f t="shared" si="235"/>
        <v/>
      </c>
      <c r="J2392" s="256" t="str">
        <f t="shared" si="236"/>
        <v/>
      </c>
    </row>
    <row r="2393" spans="2:10" ht="15.75" x14ac:dyDescent="0.3">
      <c r="B2393" s="60"/>
      <c r="C2393" s="62"/>
      <c r="D2393" s="62"/>
      <c r="E2393" s="254" t="str">
        <f t="shared" si="233"/>
        <v/>
      </c>
      <c r="F2393" s="254" t="str">
        <f t="shared" si="232"/>
        <v/>
      </c>
      <c r="G2393" s="255" t="str">
        <f t="shared" si="231"/>
        <v/>
      </c>
      <c r="H2393" s="256" t="str">
        <f t="shared" si="234"/>
        <v/>
      </c>
      <c r="I2393" s="256" t="str">
        <f t="shared" si="235"/>
        <v/>
      </c>
      <c r="J2393" s="256" t="str">
        <f t="shared" si="236"/>
        <v/>
      </c>
    </row>
    <row r="2394" spans="2:10" ht="15.75" x14ac:dyDescent="0.3">
      <c r="B2394" s="60"/>
      <c r="C2394" s="62"/>
      <c r="D2394" s="62"/>
      <c r="E2394" s="254" t="str">
        <f t="shared" si="233"/>
        <v/>
      </c>
      <c r="F2394" s="254" t="str">
        <f t="shared" si="232"/>
        <v/>
      </c>
      <c r="G2394" s="255" t="str">
        <f t="shared" si="231"/>
        <v/>
      </c>
      <c r="H2394" s="256" t="str">
        <f t="shared" si="234"/>
        <v/>
      </c>
      <c r="I2394" s="256" t="str">
        <f t="shared" si="235"/>
        <v/>
      </c>
      <c r="J2394" s="256" t="str">
        <f t="shared" si="236"/>
        <v/>
      </c>
    </row>
    <row r="2395" spans="2:10" ht="15.75" x14ac:dyDescent="0.3">
      <c r="B2395" s="60"/>
      <c r="C2395" s="62"/>
      <c r="D2395" s="62"/>
      <c r="E2395" s="254" t="str">
        <f t="shared" si="233"/>
        <v/>
      </c>
      <c r="F2395" s="254" t="str">
        <f t="shared" si="232"/>
        <v/>
      </c>
      <c r="G2395" s="255" t="str">
        <f t="shared" si="231"/>
        <v/>
      </c>
      <c r="H2395" s="256" t="str">
        <f t="shared" si="234"/>
        <v/>
      </c>
      <c r="I2395" s="256" t="str">
        <f t="shared" si="235"/>
        <v/>
      </c>
      <c r="J2395" s="256" t="str">
        <f t="shared" si="236"/>
        <v/>
      </c>
    </row>
    <row r="2396" spans="2:10" ht="15.75" x14ac:dyDescent="0.3">
      <c r="B2396" s="60"/>
      <c r="C2396" s="62"/>
      <c r="D2396" s="62"/>
      <c r="E2396" s="254" t="str">
        <f t="shared" si="233"/>
        <v/>
      </c>
      <c r="F2396" s="254" t="str">
        <f t="shared" si="232"/>
        <v/>
      </c>
      <c r="G2396" s="255" t="str">
        <f t="shared" si="231"/>
        <v/>
      </c>
      <c r="H2396" s="256" t="str">
        <f t="shared" si="234"/>
        <v/>
      </c>
      <c r="I2396" s="256" t="str">
        <f t="shared" si="235"/>
        <v/>
      </c>
      <c r="J2396" s="256" t="str">
        <f t="shared" si="236"/>
        <v/>
      </c>
    </row>
    <row r="2397" spans="2:10" ht="15.75" x14ac:dyDescent="0.3">
      <c r="B2397" s="60"/>
      <c r="C2397" s="62"/>
      <c r="D2397" s="62"/>
      <c r="E2397" s="254" t="str">
        <f t="shared" si="233"/>
        <v/>
      </c>
      <c r="F2397" s="254" t="str">
        <f t="shared" si="232"/>
        <v/>
      </c>
      <c r="G2397" s="255" t="str">
        <f t="shared" si="231"/>
        <v/>
      </c>
      <c r="H2397" s="256" t="str">
        <f t="shared" si="234"/>
        <v/>
      </c>
      <c r="I2397" s="256" t="str">
        <f t="shared" si="235"/>
        <v/>
      </c>
      <c r="J2397" s="256" t="str">
        <f t="shared" si="236"/>
        <v/>
      </c>
    </row>
    <row r="2398" spans="2:10" ht="15.75" x14ac:dyDescent="0.3">
      <c r="B2398" s="60"/>
      <c r="C2398" s="62"/>
      <c r="D2398" s="62"/>
      <c r="E2398" s="254" t="str">
        <f t="shared" si="233"/>
        <v/>
      </c>
      <c r="F2398" s="254" t="str">
        <f t="shared" si="232"/>
        <v/>
      </c>
      <c r="G2398" s="255" t="str">
        <f t="shared" si="231"/>
        <v/>
      </c>
      <c r="H2398" s="256" t="str">
        <f t="shared" si="234"/>
        <v/>
      </c>
      <c r="I2398" s="256" t="str">
        <f t="shared" si="235"/>
        <v/>
      </c>
      <c r="J2398" s="256" t="str">
        <f t="shared" si="236"/>
        <v/>
      </c>
    </row>
    <row r="2399" spans="2:10" ht="15.75" x14ac:dyDescent="0.3">
      <c r="B2399" s="60"/>
      <c r="C2399" s="62"/>
      <c r="D2399" s="62"/>
      <c r="E2399" s="254" t="str">
        <f t="shared" si="233"/>
        <v/>
      </c>
      <c r="F2399" s="254" t="str">
        <f t="shared" si="232"/>
        <v/>
      </c>
      <c r="G2399" s="255" t="str">
        <f t="shared" si="231"/>
        <v/>
      </c>
      <c r="H2399" s="256" t="str">
        <f t="shared" si="234"/>
        <v/>
      </c>
      <c r="I2399" s="256" t="str">
        <f t="shared" si="235"/>
        <v/>
      </c>
      <c r="J2399" s="256" t="str">
        <f t="shared" si="236"/>
        <v/>
      </c>
    </row>
    <row r="2400" spans="2:10" ht="15.75" x14ac:dyDescent="0.3">
      <c r="B2400" s="60"/>
      <c r="C2400" s="62"/>
      <c r="D2400" s="62"/>
      <c r="E2400" s="254" t="str">
        <f t="shared" si="233"/>
        <v/>
      </c>
      <c r="F2400" s="254" t="str">
        <f t="shared" si="232"/>
        <v/>
      </c>
      <c r="G2400" s="255" t="str">
        <f t="shared" si="231"/>
        <v/>
      </c>
      <c r="H2400" s="256" t="str">
        <f t="shared" si="234"/>
        <v/>
      </c>
      <c r="I2400" s="256" t="str">
        <f t="shared" si="235"/>
        <v/>
      </c>
      <c r="J2400" s="256" t="str">
        <f t="shared" si="236"/>
        <v/>
      </c>
    </row>
    <row r="2401" spans="2:10" ht="15.75" x14ac:dyDescent="0.3">
      <c r="B2401" s="60"/>
      <c r="C2401" s="62"/>
      <c r="D2401" s="62"/>
      <c r="E2401" s="254" t="str">
        <f t="shared" si="233"/>
        <v/>
      </c>
      <c r="F2401" s="254" t="str">
        <f t="shared" si="232"/>
        <v/>
      </c>
      <c r="G2401" s="255" t="str">
        <f t="shared" si="231"/>
        <v/>
      </c>
      <c r="H2401" s="256" t="str">
        <f t="shared" si="234"/>
        <v/>
      </c>
      <c r="I2401" s="256" t="str">
        <f t="shared" si="235"/>
        <v/>
      </c>
      <c r="J2401" s="256" t="str">
        <f t="shared" si="236"/>
        <v/>
      </c>
    </row>
    <row r="2402" spans="2:10" ht="15.75" x14ac:dyDescent="0.3">
      <c r="B2402" s="60"/>
      <c r="C2402" s="62"/>
      <c r="D2402" s="62"/>
      <c r="E2402" s="254" t="str">
        <f t="shared" si="233"/>
        <v/>
      </c>
      <c r="F2402" s="254" t="str">
        <f t="shared" si="232"/>
        <v/>
      </c>
      <c r="G2402" s="255" t="str">
        <f t="shared" si="231"/>
        <v/>
      </c>
      <c r="H2402" s="256" t="str">
        <f t="shared" si="234"/>
        <v/>
      </c>
      <c r="I2402" s="256" t="str">
        <f t="shared" si="235"/>
        <v/>
      </c>
      <c r="J2402" s="256" t="str">
        <f t="shared" si="236"/>
        <v/>
      </c>
    </row>
    <row r="2403" spans="2:10" ht="15.75" x14ac:dyDescent="0.3">
      <c r="B2403" s="60"/>
      <c r="C2403" s="62"/>
      <c r="D2403" s="62"/>
      <c r="E2403" s="254" t="str">
        <f t="shared" si="233"/>
        <v/>
      </c>
      <c r="F2403" s="254" t="str">
        <f t="shared" si="232"/>
        <v/>
      </c>
      <c r="G2403" s="255" t="str">
        <f t="shared" si="231"/>
        <v/>
      </c>
      <c r="H2403" s="256" t="str">
        <f t="shared" si="234"/>
        <v/>
      </c>
      <c r="I2403" s="256" t="str">
        <f t="shared" si="235"/>
        <v/>
      </c>
      <c r="J2403" s="256" t="str">
        <f t="shared" si="236"/>
        <v/>
      </c>
    </row>
    <row r="2404" spans="2:10" ht="15.75" x14ac:dyDescent="0.3">
      <c r="B2404" s="60"/>
      <c r="C2404" s="62"/>
      <c r="D2404" s="62"/>
      <c r="E2404" s="254" t="str">
        <f t="shared" si="233"/>
        <v/>
      </c>
      <c r="F2404" s="254" t="str">
        <f t="shared" si="232"/>
        <v/>
      </c>
      <c r="G2404" s="255" t="str">
        <f t="shared" si="231"/>
        <v/>
      </c>
      <c r="H2404" s="256" t="str">
        <f t="shared" si="234"/>
        <v/>
      </c>
      <c r="I2404" s="256" t="str">
        <f t="shared" si="235"/>
        <v/>
      </c>
      <c r="J2404" s="256" t="str">
        <f t="shared" si="236"/>
        <v/>
      </c>
    </row>
    <row r="2405" spans="2:10" ht="15.75" x14ac:dyDescent="0.3">
      <c r="B2405" s="60"/>
      <c r="C2405" s="62"/>
      <c r="D2405" s="62"/>
      <c r="E2405" s="254" t="str">
        <f t="shared" si="233"/>
        <v/>
      </c>
      <c r="F2405" s="254" t="str">
        <f t="shared" si="232"/>
        <v/>
      </c>
      <c r="G2405" s="255" t="str">
        <f t="shared" si="231"/>
        <v/>
      </c>
      <c r="H2405" s="256" t="str">
        <f t="shared" si="234"/>
        <v/>
      </c>
      <c r="I2405" s="256" t="str">
        <f t="shared" si="235"/>
        <v/>
      </c>
      <c r="J2405" s="256" t="str">
        <f t="shared" si="236"/>
        <v/>
      </c>
    </row>
    <row r="2406" spans="2:10" ht="15.75" x14ac:dyDescent="0.3">
      <c r="B2406" s="60"/>
      <c r="C2406" s="62"/>
      <c r="D2406" s="62"/>
      <c r="E2406" s="254" t="str">
        <f t="shared" si="233"/>
        <v/>
      </c>
      <c r="F2406" s="254" t="str">
        <f t="shared" si="232"/>
        <v/>
      </c>
      <c r="G2406" s="255" t="str">
        <f t="shared" si="231"/>
        <v/>
      </c>
      <c r="H2406" s="256" t="str">
        <f t="shared" si="234"/>
        <v/>
      </c>
      <c r="I2406" s="256" t="str">
        <f t="shared" si="235"/>
        <v/>
      </c>
      <c r="J2406" s="256" t="str">
        <f t="shared" si="236"/>
        <v/>
      </c>
    </row>
    <row r="2407" spans="2:10" ht="15.75" x14ac:dyDescent="0.3">
      <c r="B2407" s="60"/>
      <c r="C2407" s="62"/>
      <c r="D2407" s="62"/>
      <c r="E2407" s="254" t="str">
        <f t="shared" si="233"/>
        <v/>
      </c>
      <c r="F2407" s="254" t="str">
        <f t="shared" si="232"/>
        <v/>
      </c>
      <c r="G2407" s="255" t="str">
        <f t="shared" si="231"/>
        <v/>
      </c>
      <c r="H2407" s="256" t="str">
        <f t="shared" si="234"/>
        <v/>
      </c>
      <c r="I2407" s="256" t="str">
        <f t="shared" si="235"/>
        <v/>
      </c>
      <c r="J2407" s="256" t="str">
        <f t="shared" si="236"/>
        <v/>
      </c>
    </row>
    <row r="2408" spans="2:10" ht="15.75" x14ac:dyDescent="0.3">
      <c r="B2408" s="60"/>
      <c r="C2408" s="62"/>
      <c r="D2408" s="62"/>
      <c r="E2408" s="254" t="str">
        <f t="shared" si="233"/>
        <v/>
      </c>
      <c r="F2408" s="254" t="str">
        <f t="shared" si="232"/>
        <v/>
      </c>
      <c r="G2408" s="255" t="str">
        <f t="shared" si="231"/>
        <v/>
      </c>
      <c r="H2408" s="256" t="str">
        <f t="shared" si="234"/>
        <v/>
      </c>
      <c r="I2408" s="256" t="str">
        <f t="shared" si="235"/>
        <v/>
      </c>
      <c r="J2408" s="256" t="str">
        <f t="shared" si="236"/>
        <v/>
      </c>
    </row>
    <row r="2409" spans="2:10" ht="15.75" x14ac:dyDescent="0.3">
      <c r="B2409" s="60"/>
      <c r="C2409" s="62"/>
      <c r="D2409" s="62"/>
      <c r="E2409" s="254" t="str">
        <f t="shared" si="233"/>
        <v/>
      </c>
      <c r="F2409" s="254" t="str">
        <f t="shared" si="232"/>
        <v/>
      </c>
      <c r="G2409" s="255" t="str">
        <f t="shared" si="231"/>
        <v/>
      </c>
      <c r="H2409" s="256" t="str">
        <f t="shared" si="234"/>
        <v/>
      </c>
      <c r="I2409" s="256" t="str">
        <f t="shared" si="235"/>
        <v/>
      </c>
      <c r="J2409" s="256" t="str">
        <f t="shared" si="236"/>
        <v/>
      </c>
    </row>
    <row r="2410" spans="2:10" ht="15.75" x14ac:dyDescent="0.3">
      <c r="B2410" s="60"/>
      <c r="C2410" s="62"/>
      <c r="D2410" s="62"/>
      <c r="E2410" s="254" t="str">
        <f t="shared" si="233"/>
        <v/>
      </c>
      <c r="F2410" s="254" t="str">
        <f t="shared" si="232"/>
        <v/>
      </c>
      <c r="G2410" s="255" t="str">
        <f t="shared" si="231"/>
        <v/>
      </c>
      <c r="H2410" s="256" t="str">
        <f t="shared" si="234"/>
        <v/>
      </c>
      <c r="I2410" s="256" t="str">
        <f t="shared" si="235"/>
        <v/>
      </c>
      <c r="J2410" s="256" t="str">
        <f t="shared" si="236"/>
        <v/>
      </c>
    </row>
    <row r="2411" spans="2:10" ht="15.75" x14ac:dyDescent="0.3">
      <c r="B2411" s="60"/>
      <c r="C2411" s="62"/>
      <c r="D2411" s="62"/>
      <c r="E2411" s="254" t="str">
        <f t="shared" si="233"/>
        <v/>
      </c>
      <c r="F2411" s="254" t="str">
        <f t="shared" si="232"/>
        <v/>
      </c>
      <c r="G2411" s="255" t="str">
        <f t="shared" si="231"/>
        <v/>
      </c>
      <c r="H2411" s="256" t="str">
        <f t="shared" si="234"/>
        <v/>
      </c>
      <c r="I2411" s="256" t="str">
        <f t="shared" si="235"/>
        <v/>
      </c>
      <c r="J2411" s="256" t="str">
        <f t="shared" si="236"/>
        <v/>
      </c>
    </row>
    <row r="2412" spans="2:10" ht="15.75" x14ac:dyDescent="0.3">
      <c r="B2412" s="60"/>
      <c r="C2412" s="62"/>
      <c r="D2412" s="62"/>
      <c r="E2412" s="254" t="str">
        <f t="shared" si="233"/>
        <v/>
      </c>
      <c r="F2412" s="254" t="str">
        <f t="shared" si="232"/>
        <v/>
      </c>
      <c r="G2412" s="255" t="str">
        <f t="shared" si="231"/>
        <v/>
      </c>
      <c r="H2412" s="256" t="str">
        <f t="shared" si="234"/>
        <v/>
      </c>
      <c r="I2412" s="256" t="str">
        <f t="shared" si="235"/>
        <v/>
      </c>
      <c r="J2412" s="256" t="str">
        <f t="shared" si="236"/>
        <v/>
      </c>
    </row>
    <row r="2413" spans="2:10" ht="15.75" x14ac:dyDescent="0.3">
      <c r="B2413" s="60"/>
      <c r="C2413" s="62"/>
      <c r="D2413" s="62"/>
      <c r="E2413" s="254" t="str">
        <f t="shared" si="233"/>
        <v/>
      </c>
      <c r="F2413" s="254" t="str">
        <f t="shared" si="232"/>
        <v/>
      </c>
      <c r="G2413" s="255" t="str">
        <f t="shared" si="231"/>
        <v/>
      </c>
      <c r="H2413" s="256" t="str">
        <f t="shared" si="234"/>
        <v/>
      </c>
      <c r="I2413" s="256" t="str">
        <f t="shared" si="235"/>
        <v/>
      </c>
      <c r="J2413" s="256" t="str">
        <f t="shared" si="236"/>
        <v/>
      </c>
    </row>
    <row r="2414" spans="2:10" ht="15.75" x14ac:dyDescent="0.3">
      <c r="B2414" s="60"/>
      <c r="C2414" s="62"/>
      <c r="D2414" s="62"/>
      <c r="E2414" s="254" t="str">
        <f t="shared" si="233"/>
        <v/>
      </c>
      <c r="F2414" s="254" t="str">
        <f t="shared" si="232"/>
        <v/>
      </c>
      <c r="G2414" s="255" t="str">
        <f t="shared" si="231"/>
        <v/>
      </c>
      <c r="H2414" s="256" t="str">
        <f t="shared" si="234"/>
        <v/>
      </c>
      <c r="I2414" s="256" t="str">
        <f t="shared" si="235"/>
        <v/>
      </c>
      <c r="J2414" s="256" t="str">
        <f t="shared" si="236"/>
        <v/>
      </c>
    </row>
    <row r="2415" spans="2:10" ht="15.75" x14ac:dyDescent="0.3">
      <c r="B2415" s="60"/>
      <c r="C2415" s="62"/>
      <c r="D2415" s="62"/>
      <c r="E2415" s="254" t="str">
        <f t="shared" si="233"/>
        <v/>
      </c>
      <c r="F2415" s="254" t="str">
        <f t="shared" si="232"/>
        <v/>
      </c>
      <c r="G2415" s="255" t="str">
        <f t="shared" si="231"/>
        <v/>
      </c>
      <c r="H2415" s="256" t="str">
        <f t="shared" si="234"/>
        <v/>
      </c>
      <c r="I2415" s="256" t="str">
        <f t="shared" si="235"/>
        <v/>
      </c>
      <c r="J2415" s="256" t="str">
        <f t="shared" si="236"/>
        <v/>
      </c>
    </row>
    <row r="2416" spans="2:10" ht="15.75" x14ac:dyDescent="0.3">
      <c r="B2416" s="60"/>
      <c r="C2416" s="62"/>
      <c r="D2416" s="62"/>
      <c r="E2416" s="254" t="str">
        <f t="shared" si="233"/>
        <v/>
      </c>
      <c r="F2416" s="254" t="str">
        <f t="shared" si="232"/>
        <v/>
      </c>
      <c r="G2416" s="255" t="str">
        <f t="shared" si="231"/>
        <v/>
      </c>
      <c r="H2416" s="256" t="str">
        <f t="shared" si="234"/>
        <v/>
      </c>
      <c r="I2416" s="256" t="str">
        <f t="shared" si="235"/>
        <v/>
      </c>
      <c r="J2416" s="256" t="str">
        <f t="shared" si="236"/>
        <v/>
      </c>
    </row>
    <row r="2417" spans="2:10" ht="15.75" x14ac:dyDescent="0.3">
      <c r="B2417" s="60"/>
      <c r="C2417" s="62"/>
      <c r="D2417" s="62"/>
      <c r="E2417" s="254" t="str">
        <f t="shared" si="233"/>
        <v/>
      </c>
      <c r="F2417" s="254" t="str">
        <f t="shared" si="232"/>
        <v/>
      </c>
      <c r="G2417" s="255" t="str">
        <f t="shared" si="231"/>
        <v/>
      </c>
      <c r="H2417" s="256" t="str">
        <f t="shared" si="234"/>
        <v/>
      </c>
      <c r="I2417" s="256" t="str">
        <f t="shared" si="235"/>
        <v/>
      </c>
      <c r="J2417" s="256" t="str">
        <f t="shared" si="236"/>
        <v/>
      </c>
    </row>
    <row r="2418" spans="2:10" ht="15.75" x14ac:dyDescent="0.3">
      <c r="B2418" s="60"/>
      <c r="C2418" s="62"/>
      <c r="D2418" s="62"/>
      <c r="E2418" s="254" t="str">
        <f t="shared" si="233"/>
        <v/>
      </c>
      <c r="F2418" s="254" t="str">
        <f t="shared" si="232"/>
        <v/>
      </c>
      <c r="G2418" s="255" t="str">
        <f t="shared" si="231"/>
        <v/>
      </c>
      <c r="H2418" s="256" t="str">
        <f t="shared" si="234"/>
        <v/>
      </c>
      <c r="I2418" s="256" t="str">
        <f t="shared" si="235"/>
        <v/>
      </c>
      <c r="J2418" s="256" t="str">
        <f t="shared" si="236"/>
        <v/>
      </c>
    </row>
    <row r="2419" spans="2:10" ht="15.75" x14ac:dyDescent="0.3">
      <c r="B2419" s="60"/>
      <c r="C2419" s="62"/>
      <c r="D2419" s="62"/>
      <c r="E2419" s="254" t="str">
        <f t="shared" si="233"/>
        <v/>
      </c>
      <c r="F2419" s="254" t="str">
        <f t="shared" si="232"/>
        <v/>
      </c>
      <c r="G2419" s="255" t="str">
        <f t="shared" si="231"/>
        <v/>
      </c>
      <c r="H2419" s="256" t="str">
        <f t="shared" si="234"/>
        <v/>
      </c>
      <c r="I2419" s="256" t="str">
        <f t="shared" si="235"/>
        <v/>
      </c>
      <c r="J2419" s="256" t="str">
        <f t="shared" si="236"/>
        <v/>
      </c>
    </row>
    <row r="2420" spans="2:10" ht="15.75" x14ac:dyDescent="0.3">
      <c r="B2420" s="60"/>
      <c r="C2420" s="62"/>
      <c r="D2420" s="62"/>
      <c r="E2420" s="254" t="str">
        <f t="shared" si="233"/>
        <v/>
      </c>
      <c r="F2420" s="254" t="str">
        <f t="shared" si="232"/>
        <v/>
      </c>
      <c r="G2420" s="255" t="str">
        <f t="shared" si="231"/>
        <v/>
      </c>
      <c r="H2420" s="256" t="str">
        <f t="shared" si="234"/>
        <v/>
      </c>
      <c r="I2420" s="256" t="str">
        <f t="shared" si="235"/>
        <v/>
      </c>
      <c r="J2420" s="256" t="str">
        <f t="shared" si="236"/>
        <v/>
      </c>
    </row>
    <row r="2421" spans="2:10" ht="15.75" x14ac:dyDescent="0.3">
      <c r="B2421" s="60"/>
      <c r="C2421" s="62"/>
      <c r="D2421" s="62"/>
      <c r="E2421" s="254" t="str">
        <f t="shared" si="233"/>
        <v/>
      </c>
      <c r="F2421" s="254" t="str">
        <f t="shared" si="232"/>
        <v/>
      </c>
      <c r="G2421" s="255" t="str">
        <f t="shared" si="231"/>
        <v/>
      </c>
      <c r="H2421" s="256" t="str">
        <f t="shared" si="234"/>
        <v/>
      </c>
      <c r="I2421" s="256" t="str">
        <f t="shared" si="235"/>
        <v/>
      </c>
      <c r="J2421" s="256" t="str">
        <f t="shared" si="236"/>
        <v/>
      </c>
    </row>
    <row r="2422" spans="2:10" ht="15.75" x14ac:dyDescent="0.3">
      <c r="B2422" s="60"/>
      <c r="C2422" s="62"/>
      <c r="D2422" s="62"/>
      <c r="E2422" s="254" t="str">
        <f t="shared" si="233"/>
        <v/>
      </c>
      <c r="F2422" s="254" t="str">
        <f t="shared" si="232"/>
        <v/>
      </c>
      <c r="G2422" s="255" t="str">
        <f t="shared" si="231"/>
        <v/>
      </c>
      <c r="H2422" s="256" t="str">
        <f t="shared" si="234"/>
        <v/>
      </c>
      <c r="I2422" s="256" t="str">
        <f t="shared" si="235"/>
        <v/>
      </c>
      <c r="J2422" s="256" t="str">
        <f t="shared" si="236"/>
        <v/>
      </c>
    </row>
    <row r="2423" spans="2:10" ht="15.75" x14ac:dyDescent="0.3">
      <c r="B2423" s="60"/>
      <c r="C2423" s="62"/>
      <c r="D2423" s="62"/>
      <c r="E2423" s="254" t="str">
        <f t="shared" si="233"/>
        <v/>
      </c>
      <c r="F2423" s="254" t="str">
        <f t="shared" si="232"/>
        <v/>
      </c>
      <c r="G2423" s="255" t="str">
        <f t="shared" si="231"/>
        <v/>
      </c>
      <c r="H2423" s="256" t="str">
        <f t="shared" si="234"/>
        <v/>
      </c>
      <c r="I2423" s="256" t="str">
        <f t="shared" si="235"/>
        <v/>
      </c>
      <c r="J2423" s="256" t="str">
        <f t="shared" si="236"/>
        <v/>
      </c>
    </row>
    <row r="2424" spans="2:10" ht="15.75" x14ac:dyDescent="0.3">
      <c r="B2424" s="60"/>
      <c r="C2424" s="62"/>
      <c r="D2424" s="62"/>
      <c r="E2424" s="254" t="str">
        <f t="shared" si="233"/>
        <v/>
      </c>
      <c r="F2424" s="254" t="str">
        <f t="shared" si="232"/>
        <v/>
      </c>
      <c r="G2424" s="255" t="str">
        <f t="shared" si="231"/>
        <v/>
      </c>
      <c r="H2424" s="256" t="str">
        <f t="shared" si="234"/>
        <v/>
      </c>
      <c r="I2424" s="256" t="str">
        <f t="shared" si="235"/>
        <v/>
      </c>
      <c r="J2424" s="256" t="str">
        <f t="shared" si="236"/>
        <v/>
      </c>
    </row>
    <row r="2425" spans="2:10" ht="15.75" x14ac:dyDescent="0.3">
      <c r="B2425" s="60"/>
      <c r="C2425" s="62"/>
      <c r="D2425" s="62"/>
      <c r="E2425" s="254" t="str">
        <f t="shared" si="233"/>
        <v/>
      </c>
      <c r="F2425" s="254" t="str">
        <f t="shared" si="232"/>
        <v/>
      </c>
      <c r="G2425" s="255" t="str">
        <f t="shared" si="231"/>
        <v/>
      </c>
      <c r="H2425" s="256" t="str">
        <f t="shared" si="234"/>
        <v/>
      </c>
      <c r="I2425" s="256" t="str">
        <f t="shared" si="235"/>
        <v/>
      </c>
      <c r="J2425" s="256" t="str">
        <f t="shared" si="236"/>
        <v/>
      </c>
    </row>
    <row r="2426" spans="2:10" ht="15.75" x14ac:dyDescent="0.3">
      <c r="B2426" s="60"/>
      <c r="C2426" s="62"/>
      <c r="D2426" s="62"/>
      <c r="E2426" s="254" t="str">
        <f t="shared" si="233"/>
        <v/>
      </c>
      <c r="F2426" s="254" t="str">
        <f t="shared" si="232"/>
        <v/>
      </c>
      <c r="G2426" s="255" t="str">
        <f t="shared" si="231"/>
        <v/>
      </c>
      <c r="H2426" s="256" t="str">
        <f t="shared" si="234"/>
        <v/>
      </c>
      <c r="I2426" s="256" t="str">
        <f t="shared" si="235"/>
        <v/>
      </c>
      <c r="J2426" s="256" t="str">
        <f t="shared" si="236"/>
        <v/>
      </c>
    </row>
    <row r="2427" spans="2:10" ht="15.75" x14ac:dyDescent="0.3">
      <c r="B2427" s="60"/>
      <c r="C2427" s="62"/>
      <c r="D2427" s="62"/>
      <c r="E2427" s="254" t="str">
        <f t="shared" si="233"/>
        <v/>
      </c>
      <c r="F2427" s="254" t="str">
        <f t="shared" si="232"/>
        <v/>
      </c>
      <c r="G2427" s="255" t="str">
        <f t="shared" si="231"/>
        <v/>
      </c>
      <c r="H2427" s="256" t="str">
        <f t="shared" si="234"/>
        <v/>
      </c>
      <c r="I2427" s="256" t="str">
        <f t="shared" si="235"/>
        <v/>
      </c>
      <c r="J2427" s="256" t="str">
        <f t="shared" si="236"/>
        <v/>
      </c>
    </row>
    <row r="2428" spans="2:10" ht="15.75" x14ac:dyDescent="0.3">
      <c r="B2428" s="60"/>
      <c r="C2428" s="62"/>
      <c r="D2428" s="62"/>
      <c r="E2428" s="254" t="str">
        <f t="shared" si="233"/>
        <v/>
      </c>
      <c r="F2428" s="254" t="str">
        <f t="shared" si="232"/>
        <v/>
      </c>
      <c r="G2428" s="255" t="str">
        <f t="shared" si="231"/>
        <v/>
      </c>
      <c r="H2428" s="256" t="str">
        <f t="shared" si="234"/>
        <v/>
      </c>
      <c r="I2428" s="256" t="str">
        <f t="shared" si="235"/>
        <v/>
      </c>
      <c r="J2428" s="256" t="str">
        <f t="shared" si="236"/>
        <v/>
      </c>
    </row>
    <row r="2429" spans="2:10" ht="15.75" x14ac:dyDescent="0.3">
      <c r="B2429" s="60"/>
      <c r="C2429" s="62"/>
      <c r="D2429" s="62"/>
      <c r="E2429" s="254" t="str">
        <f t="shared" si="233"/>
        <v/>
      </c>
      <c r="F2429" s="254" t="str">
        <f t="shared" si="232"/>
        <v/>
      </c>
      <c r="G2429" s="255" t="str">
        <f t="shared" si="231"/>
        <v/>
      </c>
      <c r="H2429" s="256" t="str">
        <f t="shared" si="234"/>
        <v/>
      </c>
      <c r="I2429" s="256" t="str">
        <f t="shared" si="235"/>
        <v/>
      </c>
      <c r="J2429" s="256" t="str">
        <f t="shared" si="236"/>
        <v/>
      </c>
    </row>
    <row r="2430" spans="2:10" ht="15.75" x14ac:dyDescent="0.3">
      <c r="B2430" s="60"/>
      <c r="C2430" s="62"/>
      <c r="D2430" s="62"/>
      <c r="E2430" s="254" t="str">
        <f t="shared" si="233"/>
        <v/>
      </c>
      <c r="F2430" s="254" t="str">
        <f t="shared" si="232"/>
        <v/>
      </c>
      <c r="G2430" s="255" t="str">
        <f t="shared" si="231"/>
        <v/>
      </c>
      <c r="H2430" s="256" t="str">
        <f t="shared" si="234"/>
        <v/>
      </c>
      <c r="I2430" s="256" t="str">
        <f t="shared" si="235"/>
        <v/>
      </c>
      <c r="J2430" s="256" t="str">
        <f t="shared" si="236"/>
        <v/>
      </c>
    </row>
    <row r="2431" spans="2:10" ht="15.75" x14ac:dyDescent="0.3">
      <c r="B2431" s="60"/>
      <c r="C2431" s="62"/>
      <c r="D2431" s="62"/>
      <c r="E2431" s="254" t="str">
        <f t="shared" si="233"/>
        <v/>
      </c>
      <c r="F2431" s="254" t="str">
        <f t="shared" si="232"/>
        <v/>
      </c>
      <c r="G2431" s="255" t="str">
        <f t="shared" si="231"/>
        <v/>
      </c>
      <c r="H2431" s="256" t="str">
        <f t="shared" si="234"/>
        <v/>
      </c>
      <c r="I2431" s="256" t="str">
        <f t="shared" si="235"/>
        <v/>
      </c>
      <c r="J2431" s="256" t="str">
        <f t="shared" si="236"/>
        <v/>
      </c>
    </row>
    <row r="2432" spans="2:10" ht="15.75" x14ac:dyDescent="0.3">
      <c r="B2432" s="60"/>
      <c r="C2432" s="62"/>
      <c r="D2432" s="62"/>
      <c r="E2432" s="254" t="str">
        <f t="shared" si="233"/>
        <v/>
      </c>
      <c r="F2432" s="254" t="str">
        <f t="shared" si="232"/>
        <v/>
      </c>
      <c r="G2432" s="255" t="str">
        <f t="shared" si="231"/>
        <v/>
      </c>
      <c r="H2432" s="256" t="str">
        <f t="shared" si="234"/>
        <v/>
      </c>
      <c r="I2432" s="256" t="str">
        <f t="shared" si="235"/>
        <v/>
      </c>
      <c r="J2432" s="256" t="str">
        <f t="shared" si="236"/>
        <v/>
      </c>
    </row>
    <row r="2433" spans="2:10" ht="15.75" x14ac:dyDescent="0.3">
      <c r="B2433" s="60"/>
      <c r="C2433" s="62"/>
      <c r="D2433" s="62"/>
      <c r="E2433" s="254" t="str">
        <f t="shared" si="233"/>
        <v/>
      </c>
      <c r="F2433" s="254" t="str">
        <f t="shared" si="232"/>
        <v/>
      </c>
      <c r="G2433" s="255" t="str">
        <f t="shared" si="231"/>
        <v/>
      </c>
      <c r="H2433" s="256" t="str">
        <f t="shared" si="234"/>
        <v/>
      </c>
      <c r="I2433" s="256" t="str">
        <f t="shared" si="235"/>
        <v/>
      </c>
      <c r="J2433" s="256" t="str">
        <f t="shared" si="236"/>
        <v/>
      </c>
    </row>
    <row r="2434" spans="2:10" ht="15.75" x14ac:dyDescent="0.3">
      <c r="B2434" s="60"/>
      <c r="C2434" s="62"/>
      <c r="D2434" s="62"/>
      <c r="E2434" s="254" t="str">
        <f t="shared" si="233"/>
        <v/>
      </c>
      <c r="F2434" s="254" t="str">
        <f t="shared" si="232"/>
        <v/>
      </c>
      <c r="G2434" s="255" t="str">
        <f t="shared" si="231"/>
        <v/>
      </c>
      <c r="H2434" s="256" t="str">
        <f t="shared" si="234"/>
        <v/>
      </c>
      <c r="I2434" s="256" t="str">
        <f t="shared" si="235"/>
        <v/>
      </c>
      <c r="J2434" s="256" t="str">
        <f t="shared" si="236"/>
        <v/>
      </c>
    </row>
    <row r="2435" spans="2:10" ht="15.75" x14ac:dyDescent="0.3">
      <c r="B2435" s="60"/>
      <c r="C2435" s="62"/>
      <c r="D2435" s="62"/>
      <c r="E2435" s="254" t="str">
        <f t="shared" si="233"/>
        <v/>
      </c>
      <c r="F2435" s="254" t="str">
        <f t="shared" si="232"/>
        <v/>
      </c>
      <c r="G2435" s="255" t="str">
        <f t="shared" si="231"/>
        <v/>
      </c>
      <c r="H2435" s="256" t="str">
        <f t="shared" si="234"/>
        <v/>
      </c>
      <c r="I2435" s="256" t="str">
        <f t="shared" si="235"/>
        <v/>
      </c>
      <c r="J2435" s="256" t="str">
        <f t="shared" si="236"/>
        <v/>
      </c>
    </row>
    <row r="2436" spans="2:10" ht="15.75" x14ac:dyDescent="0.3">
      <c r="B2436" s="60"/>
      <c r="C2436" s="62"/>
      <c r="D2436" s="62"/>
      <c r="E2436" s="254" t="str">
        <f t="shared" si="233"/>
        <v/>
      </c>
      <c r="F2436" s="254" t="str">
        <f t="shared" si="232"/>
        <v/>
      </c>
      <c r="G2436" s="255" t="str">
        <f t="shared" si="231"/>
        <v/>
      </c>
      <c r="H2436" s="256" t="str">
        <f t="shared" si="234"/>
        <v/>
      </c>
      <c r="I2436" s="256" t="str">
        <f t="shared" si="235"/>
        <v/>
      </c>
      <c r="J2436" s="256" t="str">
        <f t="shared" si="236"/>
        <v/>
      </c>
    </row>
    <row r="2437" spans="2:10" ht="15.75" x14ac:dyDescent="0.3">
      <c r="B2437" s="60"/>
      <c r="C2437" s="62"/>
      <c r="D2437" s="62"/>
      <c r="E2437" s="254" t="str">
        <f t="shared" si="233"/>
        <v/>
      </c>
      <c r="F2437" s="254" t="str">
        <f t="shared" si="232"/>
        <v/>
      </c>
      <c r="G2437" s="255" t="str">
        <f t="shared" si="231"/>
        <v/>
      </c>
      <c r="H2437" s="256" t="str">
        <f t="shared" si="234"/>
        <v/>
      </c>
      <c r="I2437" s="256" t="str">
        <f t="shared" si="235"/>
        <v/>
      </c>
      <c r="J2437" s="256" t="str">
        <f t="shared" si="236"/>
        <v/>
      </c>
    </row>
    <row r="2438" spans="2:10" ht="15.75" x14ac:dyDescent="0.3">
      <c r="B2438" s="60"/>
      <c r="C2438" s="62"/>
      <c r="D2438" s="62"/>
      <c r="E2438" s="254" t="str">
        <f t="shared" si="233"/>
        <v/>
      </c>
      <c r="F2438" s="254" t="str">
        <f t="shared" si="232"/>
        <v/>
      </c>
      <c r="G2438" s="255" t="str">
        <f t="shared" si="231"/>
        <v/>
      </c>
      <c r="H2438" s="256" t="str">
        <f t="shared" si="234"/>
        <v/>
      </c>
      <c r="I2438" s="256" t="str">
        <f t="shared" si="235"/>
        <v/>
      </c>
      <c r="J2438" s="256" t="str">
        <f t="shared" si="236"/>
        <v/>
      </c>
    </row>
    <row r="2439" spans="2:10" ht="15.75" x14ac:dyDescent="0.3">
      <c r="B2439" s="60"/>
      <c r="C2439" s="62"/>
      <c r="D2439" s="62"/>
      <c r="E2439" s="254" t="str">
        <f t="shared" si="233"/>
        <v/>
      </c>
      <c r="F2439" s="254" t="str">
        <f t="shared" si="232"/>
        <v/>
      </c>
      <c r="G2439" s="255" t="str">
        <f t="shared" si="231"/>
        <v/>
      </c>
      <c r="H2439" s="256" t="str">
        <f t="shared" si="234"/>
        <v/>
      </c>
      <c r="I2439" s="256" t="str">
        <f t="shared" si="235"/>
        <v/>
      </c>
      <c r="J2439" s="256" t="str">
        <f t="shared" si="236"/>
        <v/>
      </c>
    </row>
    <row r="2440" spans="2:10" ht="15.75" x14ac:dyDescent="0.3">
      <c r="B2440" s="60"/>
      <c r="C2440" s="62"/>
      <c r="D2440" s="62"/>
      <c r="E2440" s="254" t="str">
        <f t="shared" si="233"/>
        <v/>
      </c>
      <c r="F2440" s="254" t="str">
        <f t="shared" si="232"/>
        <v/>
      </c>
      <c r="G2440" s="255" t="str">
        <f t="shared" si="231"/>
        <v/>
      </c>
      <c r="H2440" s="256" t="str">
        <f t="shared" si="234"/>
        <v/>
      </c>
      <c r="I2440" s="256" t="str">
        <f t="shared" si="235"/>
        <v/>
      </c>
      <c r="J2440" s="256" t="str">
        <f t="shared" si="236"/>
        <v/>
      </c>
    </row>
    <row r="2441" spans="2:10" ht="15.75" x14ac:dyDescent="0.3">
      <c r="B2441" s="60"/>
      <c r="C2441" s="62"/>
      <c r="D2441" s="62"/>
      <c r="E2441" s="254" t="str">
        <f t="shared" si="233"/>
        <v/>
      </c>
      <c r="F2441" s="254" t="str">
        <f t="shared" si="232"/>
        <v/>
      </c>
      <c r="G2441" s="255" t="str">
        <f t="shared" ref="G2441:G2504" si="237">+IF(AND(B2442&lt;&gt;"",$F$5&gt;B2441),B2442-B2441,"")</f>
        <v/>
      </c>
      <c r="H2441" s="256" t="str">
        <f t="shared" si="234"/>
        <v/>
      </c>
      <c r="I2441" s="256" t="str">
        <f t="shared" si="235"/>
        <v/>
      </c>
      <c r="J2441" s="256" t="str">
        <f t="shared" si="236"/>
        <v/>
      </c>
    </row>
    <row r="2442" spans="2:10" ht="15.75" x14ac:dyDescent="0.3">
      <c r="B2442" s="60"/>
      <c r="C2442" s="62"/>
      <c r="D2442" s="62"/>
      <c r="E2442" s="254" t="str">
        <f t="shared" si="233"/>
        <v/>
      </c>
      <c r="F2442" s="254" t="str">
        <f t="shared" si="232"/>
        <v/>
      </c>
      <c r="G2442" s="255" t="str">
        <f t="shared" si="237"/>
        <v/>
      </c>
      <c r="H2442" s="256" t="str">
        <f t="shared" si="234"/>
        <v/>
      </c>
      <c r="I2442" s="256" t="str">
        <f t="shared" si="235"/>
        <v/>
      </c>
      <c r="J2442" s="256" t="str">
        <f t="shared" si="236"/>
        <v/>
      </c>
    </row>
    <row r="2443" spans="2:10" ht="15.75" x14ac:dyDescent="0.3">
      <c r="B2443" s="60"/>
      <c r="C2443" s="62"/>
      <c r="D2443" s="62"/>
      <c r="E2443" s="254" t="str">
        <f t="shared" si="233"/>
        <v/>
      </c>
      <c r="F2443" s="254" t="str">
        <f t="shared" si="232"/>
        <v/>
      </c>
      <c r="G2443" s="255" t="str">
        <f t="shared" si="237"/>
        <v/>
      </c>
      <c r="H2443" s="256" t="str">
        <f t="shared" si="234"/>
        <v/>
      </c>
      <c r="I2443" s="256" t="str">
        <f t="shared" si="235"/>
        <v/>
      </c>
      <c r="J2443" s="256" t="str">
        <f t="shared" si="236"/>
        <v/>
      </c>
    </row>
    <row r="2444" spans="2:10" ht="15.75" x14ac:dyDescent="0.3">
      <c r="B2444" s="60"/>
      <c r="C2444" s="62"/>
      <c r="D2444" s="62"/>
      <c r="E2444" s="254" t="str">
        <f t="shared" si="233"/>
        <v/>
      </c>
      <c r="F2444" s="254" t="str">
        <f t="shared" si="232"/>
        <v/>
      </c>
      <c r="G2444" s="255" t="str">
        <f t="shared" si="237"/>
        <v/>
      </c>
      <c r="H2444" s="256" t="str">
        <f t="shared" si="234"/>
        <v/>
      </c>
      <c r="I2444" s="256" t="str">
        <f t="shared" si="235"/>
        <v/>
      </c>
      <c r="J2444" s="256" t="str">
        <f t="shared" si="236"/>
        <v/>
      </c>
    </row>
    <row r="2445" spans="2:10" ht="15.75" x14ac:dyDescent="0.3">
      <c r="B2445" s="60"/>
      <c r="C2445" s="62"/>
      <c r="D2445" s="62"/>
      <c r="E2445" s="254" t="str">
        <f t="shared" si="233"/>
        <v/>
      </c>
      <c r="F2445" s="254" t="str">
        <f t="shared" si="232"/>
        <v/>
      </c>
      <c r="G2445" s="255" t="str">
        <f t="shared" si="237"/>
        <v/>
      </c>
      <c r="H2445" s="256" t="str">
        <f t="shared" si="234"/>
        <v/>
      </c>
      <c r="I2445" s="256" t="str">
        <f t="shared" si="235"/>
        <v/>
      </c>
      <c r="J2445" s="256" t="str">
        <f t="shared" si="236"/>
        <v/>
      </c>
    </row>
    <row r="2446" spans="2:10" ht="15.75" x14ac:dyDescent="0.3">
      <c r="B2446" s="60"/>
      <c r="C2446" s="62"/>
      <c r="D2446" s="62"/>
      <c r="E2446" s="254" t="str">
        <f t="shared" si="233"/>
        <v/>
      </c>
      <c r="F2446" s="254" t="str">
        <f t="shared" si="232"/>
        <v/>
      </c>
      <c r="G2446" s="255" t="str">
        <f t="shared" si="237"/>
        <v/>
      </c>
      <c r="H2446" s="256" t="str">
        <f t="shared" si="234"/>
        <v/>
      </c>
      <c r="I2446" s="256" t="str">
        <f t="shared" si="235"/>
        <v/>
      </c>
      <c r="J2446" s="256" t="str">
        <f t="shared" si="236"/>
        <v/>
      </c>
    </row>
    <row r="2447" spans="2:10" ht="15.75" x14ac:dyDescent="0.3">
      <c r="B2447" s="60"/>
      <c r="C2447" s="62"/>
      <c r="D2447" s="62"/>
      <c r="E2447" s="254" t="str">
        <f t="shared" si="233"/>
        <v/>
      </c>
      <c r="F2447" s="254" t="str">
        <f t="shared" si="232"/>
        <v/>
      </c>
      <c r="G2447" s="255" t="str">
        <f t="shared" si="237"/>
        <v/>
      </c>
      <c r="H2447" s="256" t="str">
        <f t="shared" si="234"/>
        <v/>
      </c>
      <c r="I2447" s="256" t="str">
        <f t="shared" si="235"/>
        <v/>
      </c>
      <c r="J2447" s="256" t="str">
        <f t="shared" si="236"/>
        <v/>
      </c>
    </row>
    <row r="2448" spans="2:10" ht="15.75" x14ac:dyDescent="0.3">
      <c r="B2448" s="60"/>
      <c r="C2448" s="62"/>
      <c r="D2448" s="62"/>
      <c r="E2448" s="254" t="str">
        <f t="shared" si="233"/>
        <v/>
      </c>
      <c r="F2448" s="254" t="str">
        <f t="shared" ref="F2448:F2511" si="238">+IFERROR(IF(E2448&gt;$H$5,E2448-$H$5,""),"")</f>
        <v/>
      </c>
      <c r="G2448" s="255" t="str">
        <f t="shared" si="237"/>
        <v/>
      </c>
      <c r="H2448" s="256" t="str">
        <f t="shared" si="234"/>
        <v/>
      </c>
      <c r="I2448" s="256" t="str">
        <f t="shared" si="235"/>
        <v/>
      </c>
      <c r="J2448" s="256" t="str">
        <f t="shared" si="236"/>
        <v/>
      </c>
    </row>
    <row r="2449" spans="2:10" ht="15.75" x14ac:dyDescent="0.3">
      <c r="B2449" s="60"/>
      <c r="C2449" s="62"/>
      <c r="D2449" s="62"/>
      <c r="E2449" s="254" t="str">
        <f t="shared" si="233"/>
        <v/>
      </c>
      <c r="F2449" s="254" t="str">
        <f t="shared" si="238"/>
        <v/>
      </c>
      <c r="G2449" s="255" t="str">
        <f t="shared" si="237"/>
        <v/>
      </c>
      <c r="H2449" s="256" t="str">
        <f t="shared" si="234"/>
        <v/>
      </c>
      <c r="I2449" s="256" t="str">
        <f t="shared" si="235"/>
        <v/>
      </c>
      <c r="J2449" s="256" t="str">
        <f t="shared" si="236"/>
        <v/>
      </c>
    </row>
    <row r="2450" spans="2:10" ht="15.75" x14ac:dyDescent="0.3">
      <c r="B2450" s="60"/>
      <c r="C2450" s="62"/>
      <c r="D2450" s="62"/>
      <c r="E2450" s="254" t="str">
        <f t="shared" si="233"/>
        <v/>
      </c>
      <c r="F2450" s="254" t="str">
        <f t="shared" si="238"/>
        <v/>
      </c>
      <c r="G2450" s="255" t="str">
        <f t="shared" si="237"/>
        <v/>
      </c>
      <c r="H2450" s="256" t="str">
        <f t="shared" si="234"/>
        <v/>
      </c>
      <c r="I2450" s="256" t="str">
        <f t="shared" si="235"/>
        <v/>
      </c>
      <c r="J2450" s="256" t="str">
        <f t="shared" si="236"/>
        <v/>
      </c>
    </row>
    <row r="2451" spans="2:10" ht="15.75" x14ac:dyDescent="0.3">
      <c r="B2451" s="60"/>
      <c r="C2451" s="62"/>
      <c r="D2451" s="62"/>
      <c r="E2451" s="254" t="str">
        <f t="shared" ref="E2451:E2514" si="239">+IF(C2451&lt;&gt;"",E2450+C2451-D2451,"")</f>
        <v/>
      </c>
      <c r="F2451" s="254" t="str">
        <f t="shared" si="238"/>
        <v/>
      </c>
      <c r="G2451" s="255" t="str">
        <f t="shared" si="237"/>
        <v/>
      </c>
      <c r="H2451" s="256" t="str">
        <f t="shared" ref="H2451:H2514" si="240">+IFERROR(IF(G2451&lt;&gt;0,F2451*G2451,0),"")</f>
        <v/>
      </c>
      <c r="I2451" s="256" t="str">
        <f t="shared" ref="I2451:I2514" si="241">+IFERROR((G2451*F2451*$I$5)/36500,"")</f>
        <v/>
      </c>
      <c r="J2451" s="256" t="str">
        <f t="shared" ref="J2451:J2514" si="242">+IFERROR(J2450+I2451,"")</f>
        <v/>
      </c>
    </row>
    <row r="2452" spans="2:10" ht="15.75" x14ac:dyDescent="0.3">
      <c r="B2452" s="60"/>
      <c r="C2452" s="62"/>
      <c r="D2452" s="62"/>
      <c r="E2452" s="254" t="str">
        <f t="shared" si="239"/>
        <v/>
      </c>
      <c r="F2452" s="254" t="str">
        <f t="shared" si="238"/>
        <v/>
      </c>
      <c r="G2452" s="255" t="str">
        <f t="shared" si="237"/>
        <v/>
      </c>
      <c r="H2452" s="256" t="str">
        <f t="shared" si="240"/>
        <v/>
      </c>
      <c r="I2452" s="256" t="str">
        <f t="shared" si="241"/>
        <v/>
      </c>
      <c r="J2452" s="256" t="str">
        <f t="shared" si="242"/>
        <v/>
      </c>
    </row>
    <row r="2453" spans="2:10" ht="15.75" x14ac:dyDescent="0.3">
      <c r="B2453" s="60"/>
      <c r="C2453" s="62"/>
      <c r="D2453" s="62"/>
      <c r="E2453" s="254" t="str">
        <f t="shared" si="239"/>
        <v/>
      </c>
      <c r="F2453" s="254" t="str">
        <f t="shared" si="238"/>
        <v/>
      </c>
      <c r="G2453" s="255" t="str">
        <f t="shared" si="237"/>
        <v/>
      </c>
      <c r="H2453" s="256" t="str">
        <f t="shared" si="240"/>
        <v/>
      </c>
      <c r="I2453" s="256" t="str">
        <f t="shared" si="241"/>
        <v/>
      </c>
      <c r="J2453" s="256" t="str">
        <f t="shared" si="242"/>
        <v/>
      </c>
    </row>
    <row r="2454" spans="2:10" ht="15.75" x14ac:dyDescent="0.3">
      <c r="B2454" s="60"/>
      <c r="C2454" s="62"/>
      <c r="D2454" s="62"/>
      <c r="E2454" s="254" t="str">
        <f t="shared" si="239"/>
        <v/>
      </c>
      <c r="F2454" s="254" t="str">
        <f t="shared" si="238"/>
        <v/>
      </c>
      <c r="G2454" s="255" t="str">
        <f t="shared" si="237"/>
        <v/>
      </c>
      <c r="H2454" s="256" t="str">
        <f t="shared" si="240"/>
        <v/>
      </c>
      <c r="I2454" s="256" t="str">
        <f t="shared" si="241"/>
        <v/>
      </c>
      <c r="J2454" s="256" t="str">
        <f t="shared" si="242"/>
        <v/>
      </c>
    </row>
    <row r="2455" spans="2:10" ht="15.75" x14ac:dyDescent="0.3">
      <c r="B2455" s="60"/>
      <c r="C2455" s="62"/>
      <c r="D2455" s="62"/>
      <c r="E2455" s="254" t="str">
        <f t="shared" si="239"/>
        <v/>
      </c>
      <c r="F2455" s="254" t="str">
        <f t="shared" si="238"/>
        <v/>
      </c>
      <c r="G2455" s="255" t="str">
        <f t="shared" si="237"/>
        <v/>
      </c>
      <c r="H2455" s="256" t="str">
        <f t="shared" si="240"/>
        <v/>
      </c>
      <c r="I2455" s="256" t="str">
        <f t="shared" si="241"/>
        <v/>
      </c>
      <c r="J2455" s="256" t="str">
        <f t="shared" si="242"/>
        <v/>
      </c>
    </row>
    <row r="2456" spans="2:10" ht="15.75" x14ac:dyDescent="0.3">
      <c r="B2456" s="60"/>
      <c r="C2456" s="62"/>
      <c r="D2456" s="62"/>
      <c r="E2456" s="254" t="str">
        <f t="shared" si="239"/>
        <v/>
      </c>
      <c r="F2456" s="254" t="str">
        <f t="shared" si="238"/>
        <v/>
      </c>
      <c r="G2456" s="255" t="str">
        <f t="shared" si="237"/>
        <v/>
      </c>
      <c r="H2456" s="256" t="str">
        <f t="shared" si="240"/>
        <v/>
      </c>
      <c r="I2456" s="256" t="str">
        <f t="shared" si="241"/>
        <v/>
      </c>
      <c r="J2456" s="256" t="str">
        <f t="shared" si="242"/>
        <v/>
      </c>
    </row>
    <row r="2457" spans="2:10" ht="15.75" x14ac:dyDescent="0.3">
      <c r="B2457" s="60"/>
      <c r="C2457" s="62"/>
      <c r="D2457" s="62"/>
      <c r="E2457" s="254" t="str">
        <f t="shared" si="239"/>
        <v/>
      </c>
      <c r="F2457" s="254" t="str">
        <f t="shared" si="238"/>
        <v/>
      </c>
      <c r="G2457" s="255" t="str">
        <f t="shared" si="237"/>
        <v/>
      </c>
      <c r="H2457" s="256" t="str">
        <f t="shared" si="240"/>
        <v/>
      </c>
      <c r="I2457" s="256" t="str">
        <f t="shared" si="241"/>
        <v/>
      </c>
      <c r="J2457" s="256" t="str">
        <f t="shared" si="242"/>
        <v/>
      </c>
    </row>
    <row r="2458" spans="2:10" ht="15.75" x14ac:dyDescent="0.3">
      <c r="B2458" s="60"/>
      <c r="C2458" s="62"/>
      <c r="D2458" s="62"/>
      <c r="E2458" s="254" t="str">
        <f t="shared" si="239"/>
        <v/>
      </c>
      <c r="F2458" s="254" t="str">
        <f t="shared" si="238"/>
        <v/>
      </c>
      <c r="G2458" s="255" t="str">
        <f t="shared" si="237"/>
        <v/>
      </c>
      <c r="H2458" s="256" t="str">
        <f t="shared" si="240"/>
        <v/>
      </c>
      <c r="I2458" s="256" t="str">
        <f t="shared" si="241"/>
        <v/>
      </c>
      <c r="J2458" s="256" t="str">
        <f t="shared" si="242"/>
        <v/>
      </c>
    </row>
    <row r="2459" spans="2:10" ht="15.75" x14ac:dyDescent="0.3">
      <c r="B2459" s="60"/>
      <c r="C2459" s="62"/>
      <c r="D2459" s="62"/>
      <c r="E2459" s="254" t="str">
        <f t="shared" si="239"/>
        <v/>
      </c>
      <c r="F2459" s="254" t="str">
        <f t="shared" si="238"/>
        <v/>
      </c>
      <c r="G2459" s="255" t="str">
        <f t="shared" si="237"/>
        <v/>
      </c>
      <c r="H2459" s="256" t="str">
        <f t="shared" si="240"/>
        <v/>
      </c>
      <c r="I2459" s="256" t="str">
        <f t="shared" si="241"/>
        <v/>
      </c>
      <c r="J2459" s="256" t="str">
        <f t="shared" si="242"/>
        <v/>
      </c>
    </row>
    <row r="2460" spans="2:10" ht="15.75" x14ac:dyDescent="0.3">
      <c r="B2460" s="60"/>
      <c r="C2460" s="62"/>
      <c r="D2460" s="62"/>
      <c r="E2460" s="254" t="str">
        <f t="shared" si="239"/>
        <v/>
      </c>
      <c r="F2460" s="254" t="str">
        <f t="shared" si="238"/>
        <v/>
      </c>
      <c r="G2460" s="255" t="str">
        <f t="shared" si="237"/>
        <v/>
      </c>
      <c r="H2460" s="256" t="str">
        <f t="shared" si="240"/>
        <v/>
      </c>
      <c r="I2460" s="256" t="str">
        <f t="shared" si="241"/>
        <v/>
      </c>
      <c r="J2460" s="256" t="str">
        <f t="shared" si="242"/>
        <v/>
      </c>
    </row>
    <row r="2461" spans="2:10" ht="15.75" x14ac:dyDescent="0.3">
      <c r="B2461" s="60"/>
      <c r="C2461" s="62"/>
      <c r="D2461" s="62"/>
      <c r="E2461" s="254" t="str">
        <f t="shared" si="239"/>
        <v/>
      </c>
      <c r="F2461" s="254" t="str">
        <f t="shared" si="238"/>
        <v/>
      </c>
      <c r="G2461" s="255" t="str">
        <f t="shared" si="237"/>
        <v/>
      </c>
      <c r="H2461" s="256" t="str">
        <f t="shared" si="240"/>
        <v/>
      </c>
      <c r="I2461" s="256" t="str">
        <f t="shared" si="241"/>
        <v/>
      </c>
      <c r="J2461" s="256" t="str">
        <f t="shared" si="242"/>
        <v/>
      </c>
    </row>
    <row r="2462" spans="2:10" ht="15.75" x14ac:dyDescent="0.3">
      <c r="B2462" s="60"/>
      <c r="C2462" s="62"/>
      <c r="D2462" s="62"/>
      <c r="E2462" s="254" t="str">
        <f t="shared" si="239"/>
        <v/>
      </c>
      <c r="F2462" s="254" t="str">
        <f t="shared" si="238"/>
        <v/>
      </c>
      <c r="G2462" s="255" t="str">
        <f t="shared" si="237"/>
        <v/>
      </c>
      <c r="H2462" s="256" t="str">
        <f t="shared" si="240"/>
        <v/>
      </c>
      <c r="I2462" s="256" t="str">
        <f t="shared" si="241"/>
        <v/>
      </c>
      <c r="J2462" s="256" t="str">
        <f t="shared" si="242"/>
        <v/>
      </c>
    </row>
    <row r="2463" spans="2:10" ht="15.75" x14ac:dyDescent="0.3">
      <c r="B2463" s="60"/>
      <c r="C2463" s="62"/>
      <c r="D2463" s="62"/>
      <c r="E2463" s="254" t="str">
        <f t="shared" si="239"/>
        <v/>
      </c>
      <c r="F2463" s="254" t="str">
        <f t="shared" si="238"/>
        <v/>
      </c>
      <c r="G2463" s="255" t="str">
        <f t="shared" si="237"/>
        <v/>
      </c>
      <c r="H2463" s="256" t="str">
        <f t="shared" si="240"/>
        <v/>
      </c>
      <c r="I2463" s="256" t="str">
        <f t="shared" si="241"/>
        <v/>
      </c>
      <c r="J2463" s="256" t="str">
        <f t="shared" si="242"/>
        <v/>
      </c>
    </row>
    <row r="2464" spans="2:10" ht="15.75" x14ac:dyDescent="0.3">
      <c r="B2464" s="60"/>
      <c r="C2464" s="62"/>
      <c r="D2464" s="62"/>
      <c r="E2464" s="254" t="str">
        <f t="shared" si="239"/>
        <v/>
      </c>
      <c r="F2464" s="254" t="str">
        <f t="shared" si="238"/>
        <v/>
      </c>
      <c r="G2464" s="255" t="str">
        <f t="shared" si="237"/>
        <v/>
      </c>
      <c r="H2464" s="256" t="str">
        <f t="shared" si="240"/>
        <v/>
      </c>
      <c r="I2464" s="256" t="str">
        <f t="shared" si="241"/>
        <v/>
      </c>
      <c r="J2464" s="256" t="str">
        <f t="shared" si="242"/>
        <v/>
      </c>
    </row>
    <row r="2465" spans="2:10" ht="15.75" x14ac:dyDescent="0.3">
      <c r="B2465" s="60"/>
      <c r="C2465" s="62"/>
      <c r="D2465" s="62"/>
      <c r="E2465" s="254" t="str">
        <f t="shared" si="239"/>
        <v/>
      </c>
      <c r="F2465" s="254" t="str">
        <f t="shared" si="238"/>
        <v/>
      </c>
      <c r="G2465" s="255" t="str">
        <f t="shared" si="237"/>
        <v/>
      </c>
      <c r="H2465" s="256" t="str">
        <f t="shared" si="240"/>
        <v/>
      </c>
      <c r="I2465" s="256" t="str">
        <f t="shared" si="241"/>
        <v/>
      </c>
      <c r="J2465" s="256" t="str">
        <f t="shared" si="242"/>
        <v/>
      </c>
    </row>
    <row r="2466" spans="2:10" ht="15.75" x14ac:dyDescent="0.3">
      <c r="B2466" s="60"/>
      <c r="C2466" s="62"/>
      <c r="D2466" s="62"/>
      <c r="E2466" s="254" t="str">
        <f t="shared" si="239"/>
        <v/>
      </c>
      <c r="F2466" s="254" t="str">
        <f t="shared" si="238"/>
        <v/>
      </c>
      <c r="G2466" s="255" t="str">
        <f t="shared" si="237"/>
        <v/>
      </c>
      <c r="H2466" s="256" t="str">
        <f t="shared" si="240"/>
        <v/>
      </c>
      <c r="I2466" s="256" t="str">
        <f t="shared" si="241"/>
        <v/>
      </c>
      <c r="J2466" s="256" t="str">
        <f t="shared" si="242"/>
        <v/>
      </c>
    </row>
    <row r="2467" spans="2:10" ht="15.75" x14ac:dyDescent="0.3">
      <c r="B2467" s="60"/>
      <c r="C2467" s="62"/>
      <c r="D2467" s="62"/>
      <c r="E2467" s="254" t="str">
        <f t="shared" si="239"/>
        <v/>
      </c>
      <c r="F2467" s="254" t="str">
        <f t="shared" si="238"/>
        <v/>
      </c>
      <c r="G2467" s="255" t="str">
        <f t="shared" si="237"/>
        <v/>
      </c>
      <c r="H2467" s="256" t="str">
        <f t="shared" si="240"/>
        <v/>
      </c>
      <c r="I2467" s="256" t="str">
        <f t="shared" si="241"/>
        <v/>
      </c>
      <c r="J2467" s="256" t="str">
        <f t="shared" si="242"/>
        <v/>
      </c>
    </row>
    <row r="2468" spans="2:10" ht="15.75" x14ac:dyDescent="0.3">
      <c r="B2468" s="60"/>
      <c r="C2468" s="62"/>
      <c r="D2468" s="62"/>
      <c r="E2468" s="254" t="str">
        <f t="shared" si="239"/>
        <v/>
      </c>
      <c r="F2468" s="254" t="str">
        <f t="shared" si="238"/>
        <v/>
      </c>
      <c r="G2468" s="255" t="str">
        <f t="shared" si="237"/>
        <v/>
      </c>
      <c r="H2468" s="256" t="str">
        <f t="shared" si="240"/>
        <v/>
      </c>
      <c r="I2468" s="256" t="str">
        <f t="shared" si="241"/>
        <v/>
      </c>
      <c r="J2468" s="256" t="str">
        <f t="shared" si="242"/>
        <v/>
      </c>
    </row>
    <row r="2469" spans="2:10" ht="15.75" x14ac:dyDescent="0.3">
      <c r="B2469" s="60"/>
      <c r="C2469" s="62"/>
      <c r="D2469" s="62"/>
      <c r="E2469" s="254" t="str">
        <f t="shared" si="239"/>
        <v/>
      </c>
      <c r="F2469" s="254" t="str">
        <f t="shared" si="238"/>
        <v/>
      </c>
      <c r="G2469" s="255" t="str">
        <f t="shared" si="237"/>
        <v/>
      </c>
      <c r="H2469" s="256" t="str">
        <f t="shared" si="240"/>
        <v/>
      </c>
      <c r="I2469" s="256" t="str">
        <f t="shared" si="241"/>
        <v/>
      </c>
      <c r="J2469" s="256" t="str">
        <f t="shared" si="242"/>
        <v/>
      </c>
    </row>
    <row r="2470" spans="2:10" ht="15.75" x14ac:dyDescent="0.3">
      <c r="B2470" s="60"/>
      <c r="C2470" s="62"/>
      <c r="D2470" s="62"/>
      <c r="E2470" s="254" t="str">
        <f t="shared" si="239"/>
        <v/>
      </c>
      <c r="F2470" s="254" t="str">
        <f t="shared" si="238"/>
        <v/>
      </c>
      <c r="G2470" s="255" t="str">
        <f t="shared" si="237"/>
        <v/>
      </c>
      <c r="H2470" s="256" t="str">
        <f t="shared" si="240"/>
        <v/>
      </c>
      <c r="I2470" s="256" t="str">
        <f t="shared" si="241"/>
        <v/>
      </c>
      <c r="J2470" s="256" t="str">
        <f t="shared" si="242"/>
        <v/>
      </c>
    </row>
    <row r="2471" spans="2:10" ht="15.75" x14ac:dyDescent="0.3">
      <c r="B2471" s="60"/>
      <c r="C2471" s="62"/>
      <c r="D2471" s="62"/>
      <c r="E2471" s="254" t="str">
        <f t="shared" si="239"/>
        <v/>
      </c>
      <c r="F2471" s="254" t="str">
        <f t="shared" si="238"/>
        <v/>
      </c>
      <c r="G2471" s="255" t="str">
        <f t="shared" si="237"/>
        <v/>
      </c>
      <c r="H2471" s="256" t="str">
        <f t="shared" si="240"/>
        <v/>
      </c>
      <c r="I2471" s="256" t="str">
        <f t="shared" si="241"/>
        <v/>
      </c>
      <c r="J2471" s="256" t="str">
        <f t="shared" si="242"/>
        <v/>
      </c>
    </row>
    <row r="2472" spans="2:10" ht="15.75" x14ac:dyDescent="0.3">
      <c r="B2472" s="60"/>
      <c r="C2472" s="62"/>
      <c r="D2472" s="62"/>
      <c r="E2472" s="254" t="str">
        <f t="shared" si="239"/>
        <v/>
      </c>
      <c r="F2472" s="254" t="str">
        <f t="shared" si="238"/>
        <v/>
      </c>
      <c r="G2472" s="255" t="str">
        <f t="shared" si="237"/>
        <v/>
      </c>
      <c r="H2472" s="256" t="str">
        <f t="shared" si="240"/>
        <v/>
      </c>
      <c r="I2472" s="256" t="str">
        <f t="shared" si="241"/>
        <v/>
      </c>
      <c r="J2472" s="256" t="str">
        <f t="shared" si="242"/>
        <v/>
      </c>
    </row>
    <row r="2473" spans="2:10" ht="15.75" x14ac:dyDescent="0.3">
      <c r="B2473" s="60"/>
      <c r="C2473" s="62"/>
      <c r="D2473" s="62"/>
      <c r="E2473" s="254" t="str">
        <f t="shared" si="239"/>
        <v/>
      </c>
      <c r="F2473" s="254" t="str">
        <f t="shared" si="238"/>
        <v/>
      </c>
      <c r="G2473" s="255" t="str">
        <f t="shared" si="237"/>
        <v/>
      </c>
      <c r="H2473" s="256" t="str">
        <f t="shared" si="240"/>
        <v/>
      </c>
      <c r="I2473" s="256" t="str">
        <f t="shared" si="241"/>
        <v/>
      </c>
      <c r="J2473" s="256" t="str">
        <f t="shared" si="242"/>
        <v/>
      </c>
    </row>
    <row r="2474" spans="2:10" ht="15.75" x14ac:dyDescent="0.3">
      <c r="B2474" s="60"/>
      <c r="C2474" s="62"/>
      <c r="D2474" s="62"/>
      <c r="E2474" s="254" t="str">
        <f t="shared" si="239"/>
        <v/>
      </c>
      <c r="F2474" s="254" t="str">
        <f t="shared" si="238"/>
        <v/>
      </c>
      <c r="G2474" s="255" t="str">
        <f t="shared" si="237"/>
        <v/>
      </c>
      <c r="H2474" s="256" t="str">
        <f t="shared" si="240"/>
        <v/>
      </c>
      <c r="I2474" s="256" t="str">
        <f t="shared" si="241"/>
        <v/>
      </c>
      <c r="J2474" s="256" t="str">
        <f t="shared" si="242"/>
        <v/>
      </c>
    </row>
    <row r="2475" spans="2:10" ht="15.75" x14ac:dyDescent="0.3">
      <c r="B2475" s="60"/>
      <c r="C2475" s="62"/>
      <c r="D2475" s="62"/>
      <c r="E2475" s="254" t="str">
        <f t="shared" si="239"/>
        <v/>
      </c>
      <c r="F2475" s="254" t="str">
        <f t="shared" si="238"/>
        <v/>
      </c>
      <c r="G2475" s="255" t="str">
        <f t="shared" si="237"/>
        <v/>
      </c>
      <c r="H2475" s="256" t="str">
        <f t="shared" si="240"/>
        <v/>
      </c>
      <c r="I2475" s="256" t="str">
        <f t="shared" si="241"/>
        <v/>
      </c>
      <c r="J2475" s="256" t="str">
        <f t="shared" si="242"/>
        <v/>
      </c>
    </row>
    <row r="2476" spans="2:10" ht="15.75" x14ac:dyDescent="0.3">
      <c r="B2476" s="60"/>
      <c r="C2476" s="62"/>
      <c r="D2476" s="62"/>
      <c r="E2476" s="254" t="str">
        <f t="shared" si="239"/>
        <v/>
      </c>
      <c r="F2476" s="254" t="str">
        <f t="shared" si="238"/>
        <v/>
      </c>
      <c r="G2476" s="255" t="str">
        <f t="shared" si="237"/>
        <v/>
      </c>
      <c r="H2476" s="256" t="str">
        <f t="shared" si="240"/>
        <v/>
      </c>
      <c r="I2476" s="256" t="str">
        <f t="shared" si="241"/>
        <v/>
      </c>
      <c r="J2476" s="256" t="str">
        <f t="shared" si="242"/>
        <v/>
      </c>
    </row>
    <row r="2477" spans="2:10" ht="15.75" x14ac:dyDescent="0.3">
      <c r="B2477" s="60"/>
      <c r="C2477" s="62"/>
      <c r="D2477" s="62"/>
      <c r="E2477" s="254" t="str">
        <f t="shared" si="239"/>
        <v/>
      </c>
      <c r="F2477" s="254" t="str">
        <f t="shared" si="238"/>
        <v/>
      </c>
      <c r="G2477" s="255" t="str">
        <f t="shared" si="237"/>
        <v/>
      </c>
      <c r="H2477" s="256" t="str">
        <f t="shared" si="240"/>
        <v/>
      </c>
      <c r="I2477" s="256" t="str">
        <f t="shared" si="241"/>
        <v/>
      </c>
      <c r="J2477" s="256" t="str">
        <f t="shared" si="242"/>
        <v/>
      </c>
    </row>
    <row r="2478" spans="2:10" ht="15.75" x14ac:dyDescent="0.3">
      <c r="B2478" s="60"/>
      <c r="C2478" s="62"/>
      <c r="D2478" s="62"/>
      <c r="E2478" s="254" t="str">
        <f t="shared" si="239"/>
        <v/>
      </c>
      <c r="F2478" s="254" t="str">
        <f t="shared" si="238"/>
        <v/>
      </c>
      <c r="G2478" s="255" t="str">
        <f t="shared" si="237"/>
        <v/>
      </c>
      <c r="H2478" s="256" t="str">
        <f t="shared" si="240"/>
        <v/>
      </c>
      <c r="I2478" s="256" t="str">
        <f t="shared" si="241"/>
        <v/>
      </c>
      <c r="J2478" s="256" t="str">
        <f t="shared" si="242"/>
        <v/>
      </c>
    </row>
    <row r="2479" spans="2:10" ht="15.75" x14ac:dyDescent="0.3">
      <c r="B2479" s="60"/>
      <c r="C2479" s="62"/>
      <c r="D2479" s="62"/>
      <c r="E2479" s="254" t="str">
        <f t="shared" si="239"/>
        <v/>
      </c>
      <c r="F2479" s="254" t="str">
        <f t="shared" si="238"/>
        <v/>
      </c>
      <c r="G2479" s="255" t="str">
        <f t="shared" si="237"/>
        <v/>
      </c>
      <c r="H2479" s="256" t="str">
        <f t="shared" si="240"/>
        <v/>
      </c>
      <c r="I2479" s="256" t="str">
        <f t="shared" si="241"/>
        <v/>
      </c>
      <c r="J2479" s="256" t="str">
        <f t="shared" si="242"/>
        <v/>
      </c>
    </row>
    <row r="2480" spans="2:10" ht="15.75" x14ac:dyDescent="0.3">
      <c r="B2480" s="60"/>
      <c r="C2480" s="62"/>
      <c r="D2480" s="62"/>
      <c r="E2480" s="254" t="str">
        <f t="shared" si="239"/>
        <v/>
      </c>
      <c r="F2480" s="254" t="str">
        <f t="shared" si="238"/>
        <v/>
      </c>
      <c r="G2480" s="255" t="str">
        <f t="shared" si="237"/>
        <v/>
      </c>
      <c r="H2480" s="256" t="str">
        <f t="shared" si="240"/>
        <v/>
      </c>
      <c r="I2480" s="256" t="str">
        <f t="shared" si="241"/>
        <v/>
      </c>
      <c r="J2480" s="256" t="str">
        <f t="shared" si="242"/>
        <v/>
      </c>
    </row>
    <row r="2481" spans="2:10" ht="15.75" x14ac:dyDescent="0.3">
      <c r="B2481" s="60"/>
      <c r="C2481" s="62"/>
      <c r="D2481" s="62"/>
      <c r="E2481" s="254" t="str">
        <f t="shared" si="239"/>
        <v/>
      </c>
      <c r="F2481" s="254" t="str">
        <f t="shared" si="238"/>
        <v/>
      </c>
      <c r="G2481" s="255" t="str">
        <f t="shared" si="237"/>
        <v/>
      </c>
      <c r="H2481" s="256" t="str">
        <f t="shared" si="240"/>
        <v/>
      </c>
      <c r="I2481" s="256" t="str">
        <f t="shared" si="241"/>
        <v/>
      </c>
      <c r="J2481" s="256" t="str">
        <f t="shared" si="242"/>
        <v/>
      </c>
    </row>
    <row r="2482" spans="2:10" ht="15.75" x14ac:dyDescent="0.3">
      <c r="B2482" s="60"/>
      <c r="C2482" s="62"/>
      <c r="D2482" s="62"/>
      <c r="E2482" s="254" t="str">
        <f t="shared" si="239"/>
        <v/>
      </c>
      <c r="F2482" s="254" t="str">
        <f t="shared" si="238"/>
        <v/>
      </c>
      <c r="G2482" s="255" t="str">
        <f t="shared" si="237"/>
        <v/>
      </c>
      <c r="H2482" s="256" t="str">
        <f t="shared" si="240"/>
        <v/>
      </c>
      <c r="I2482" s="256" t="str">
        <f t="shared" si="241"/>
        <v/>
      </c>
      <c r="J2482" s="256" t="str">
        <f t="shared" si="242"/>
        <v/>
      </c>
    </row>
    <row r="2483" spans="2:10" ht="15.75" x14ac:dyDescent="0.3">
      <c r="B2483" s="60"/>
      <c r="C2483" s="62"/>
      <c r="D2483" s="62"/>
      <c r="E2483" s="254" t="str">
        <f t="shared" si="239"/>
        <v/>
      </c>
      <c r="F2483" s="254" t="str">
        <f t="shared" si="238"/>
        <v/>
      </c>
      <c r="G2483" s="255" t="str">
        <f t="shared" si="237"/>
        <v/>
      </c>
      <c r="H2483" s="256" t="str">
        <f t="shared" si="240"/>
        <v/>
      </c>
      <c r="I2483" s="256" t="str">
        <f t="shared" si="241"/>
        <v/>
      </c>
      <c r="J2483" s="256" t="str">
        <f t="shared" si="242"/>
        <v/>
      </c>
    </row>
    <row r="2484" spans="2:10" ht="15.75" x14ac:dyDescent="0.3">
      <c r="B2484" s="60"/>
      <c r="C2484" s="62"/>
      <c r="D2484" s="62"/>
      <c r="E2484" s="254" t="str">
        <f t="shared" si="239"/>
        <v/>
      </c>
      <c r="F2484" s="254" t="str">
        <f t="shared" si="238"/>
        <v/>
      </c>
      <c r="G2484" s="255" t="str">
        <f t="shared" si="237"/>
        <v/>
      </c>
      <c r="H2484" s="256" t="str">
        <f t="shared" si="240"/>
        <v/>
      </c>
      <c r="I2484" s="256" t="str">
        <f t="shared" si="241"/>
        <v/>
      </c>
      <c r="J2484" s="256" t="str">
        <f t="shared" si="242"/>
        <v/>
      </c>
    </row>
    <row r="2485" spans="2:10" ht="15.75" x14ac:dyDescent="0.3">
      <c r="B2485" s="60"/>
      <c r="C2485" s="62"/>
      <c r="D2485" s="62"/>
      <c r="E2485" s="254" t="str">
        <f t="shared" si="239"/>
        <v/>
      </c>
      <c r="F2485" s="254" t="str">
        <f t="shared" si="238"/>
        <v/>
      </c>
      <c r="G2485" s="255" t="str">
        <f t="shared" si="237"/>
        <v/>
      </c>
      <c r="H2485" s="256" t="str">
        <f t="shared" si="240"/>
        <v/>
      </c>
      <c r="I2485" s="256" t="str">
        <f t="shared" si="241"/>
        <v/>
      </c>
      <c r="J2485" s="256" t="str">
        <f t="shared" si="242"/>
        <v/>
      </c>
    </row>
    <row r="2486" spans="2:10" ht="15.75" x14ac:dyDescent="0.3">
      <c r="B2486" s="60"/>
      <c r="C2486" s="62"/>
      <c r="D2486" s="62"/>
      <c r="E2486" s="254" t="str">
        <f t="shared" si="239"/>
        <v/>
      </c>
      <c r="F2486" s="254" t="str">
        <f t="shared" si="238"/>
        <v/>
      </c>
      <c r="G2486" s="255" t="str">
        <f t="shared" si="237"/>
        <v/>
      </c>
      <c r="H2486" s="256" t="str">
        <f t="shared" si="240"/>
        <v/>
      </c>
      <c r="I2486" s="256" t="str">
        <f t="shared" si="241"/>
        <v/>
      </c>
      <c r="J2486" s="256" t="str">
        <f t="shared" si="242"/>
        <v/>
      </c>
    </row>
    <row r="2487" spans="2:10" ht="15.75" x14ac:dyDescent="0.3">
      <c r="B2487" s="60"/>
      <c r="C2487" s="62"/>
      <c r="D2487" s="62"/>
      <c r="E2487" s="254" t="str">
        <f t="shared" si="239"/>
        <v/>
      </c>
      <c r="F2487" s="254" t="str">
        <f t="shared" si="238"/>
        <v/>
      </c>
      <c r="G2487" s="255" t="str">
        <f t="shared" si="237"/>
        <v/>
      </c>
      <c r="H2487" s="256" t="str">
        <f t="shared" si="240"/>
        <v/>
      </c>
      <c r="I2487" s="256" t="str">
        <f t="shared" si="241"/>
        <v/>
      </c>
      <c r="J2487" s="256" t="str">
        <f t="shared" si="242"/>
        <v/>
      </c>
    </row>
    <row r="2488" spans="2:10" ht="15.75" x14ac:dyDescent="0.3">
      <c r="B2488" s="60"/>
      <c r="C2488" s="62"/>
      <c r="D2488" s="62"/>
      <c r="E2488" s="254" t="str">
        <f t="shared" si="239"/>
        <v/>
      </c>
      <c r="F2488" s="254" t="str">
        <f t="shared" si="238"/>
        <v/>
      </c>
      <c r="G2488" s="255" t="str">
        <f t="shared" si="237"/>
        <v/>
      </c>
      <c r="H2488" s="256" t="str">
        <f t="shared" si="240"/>
        <v/>
      </c>
      <c r="I2488" s="256" t="str">
        <f t="shared" si="241"/>
        <v/>
      </c>
      <c r="J2488" s="256" t="str">
        <f t="shared" si="242"/>
        <v/>
      </c>
    </row>
    <row r="2489" spans="2:10" ht="15.75" x14ac:dyDescent="0.3">
      <c r="B2489" s="60"/>
      <c r="C2489" s="62"/>
      <c r="D2489" s="62"/>
      <c r="E2489" s="254" t="str">
        <f t="shared" si="239"/>
        <v/>
      </c>
      <c r="F2489" s="254" t="str">
        <f t="shared" si="238"/>
        <v/>
      </c>
      <c r="G2489" s="255" t="str">
        <f t="shared" si="237"/>
        <v/>
      </c>
      <c r="H2489" s="256" t="str">
        <f t="shared" si="240"/>
        <v/>
      </c>
      <c r="I2489" s="256" t="str">
        <f t="shared" si="241"/>
        <v/>
      </c>
      <c r="J2489" s="256" t="str">
        <f t="shared" si="242"/>
        <v/>
      </c>
    </row>
    <row r="2490" spans="2:10" ht="15.75" x14ac:dyDescent="0.3">
      <c r="B2490" s="60"/>
      <c r="C2490" s="62"/>
      <c r="D2490" s="62"/>
      <c r="E2490" s="254" t="str">
        <f t="shared" si="239"/>
        <v/>
      </c>
      <c r="F2490" s="254" t="str">
        <f t="shared" si="238"/>
        <v/>
      </c>
      <c r="G2490" s="255" t="str">
        <f t="shared" si="237"/>
        <v/>
      </c>
      <c r="H2490" s="256" t="str">
        <f t="shared" si="240"/>
        <v/>
      </c>
      <c r="I2490" s="256" t="str">
        <f t="shared" si="241"/>
        <v/>
      </c>
      <c r="J2490" s="256" t="str">
        <f t="shared" si="242"/>
        <v/>
      </c>
    </row>
    <row r="2491" spans="2:10" ht="15.75" x14ac:dyDescent="0.3">
      <c r="B2491" s="60"/>
      <c r="C2491" s="62"/>
      <c r="D2491" s="62"/>
      <c r="E2491" s="254" t="str">
        <f t="shared" si="239"/>
        <v/>
      </c>
      <c r="F2491" s="254" t="str">
        <f t="shared" si="238"/>
        <v/>
      </c>
      <c r="G2491" s="255" t="str">
        <f t="shared" si="237"/>
        <v/>
      </c>
      <c r="H2491" s="256" t="str">
        <f t="shared" si="240"/>
        <v/>
      </c>
      <c r="I2491" s="256" t="str">
        <f t="shared" si="241"/>
        <v/>
      </c>
      <c r="J2491" s="256" t="str">
        <f t="shared" si="242"/>
        <v/>
      </c>
    </row>
    <row r="2492" spans="2:10" ht="15.75" x14ac:dyDescent="0.3">
      <c r="B2492" s="60"/>
      <c r="C2492" s="62"/>
      <c r="D2492" s="62"/>
      <c r="E2492" s="254" t="str">
        <f t="shared" si="239"/>
        <v/>
      </c>
      <c r="F2492" s="254" t="str">
        <f t="shared" si="238"/>
        <v/>
      </c>
      <c r="G2492" s="255" t="str">
        <f t="shared" si="237"/>
        <v/>
      </c>
      <c r="H2492" s="256" t="str">
        <f t="shared" si="240"/>
        <v/>
      </c>
      <c r="I2492" s="256" t="str">
        <f t="shared" si="241"/>
        <v/>
      </c>
      <c r="J2492" s="256" t="str">
        <f t="shared" si="242"/>
        <v/>
      </c>
    </row>
    <row r="2493" spans="2:10" ht="15.75" x14ac:dyDescent="0.3">
      <c r="B2493" s="60"/>
      <c r="C2493" s="62"/>
      <c r="D2493" s="62"/>
      <c r="E2493" s="254" t="str">
        <f t="shared" si="239"/>
        <v/>
      </c>
      <c r="F2493" s="254" t="str">
        <f t="shared" si="238"/>
        <v/>
      </c>
      <c r="G2493" s="255" t="str">
        <f t="shared" si="237"/>
        <v/>
      </c>
      <c r="H2493" s="256" t="str">
        <f t="shared" si="240"/>
        <v/>
      </c>
      <c r="I2493" s="256" t="str">
        <f t="shared" si="241"/>
        <v/>
      </c>
      <c r="J2493" s="256" t="str">
        <f t="shared" si="242"/>
        <v/>
      </c>
    </row>
    <row r="2494" spans="2:10" ht="15.75" x14ac:dyDescent="0.3">
      <c r="B2494" s="60"/>
      <c r="C2494" s="62"/>
      <c r="D2494" s="62"/>
      <c r="E2494" s="254" t="str">
        <f t="shared" si="239"/>
        <v/>
      </c>
      <c r="F2494" s="254" t="str">
        <f t="shared" si="238"/>
        <v/>
      </c>
      <c r="G2494" s="255" t="str">
        <f t="shared" si="237"/>
        <v/>
      </c>
      <c r="H2494" s="256" t="str">
        <f t="shared" si="240"/>
        <v/>
      </c>
      <c r="I2494" s="256" t="str">
        <f t="shared" si="241"/>
        <v/>
      </c>
      <c r="J2494" s="256" t="str">
        <f t="shared" si="242"/>
        <v/>
      </c>
    </row>
    <row r="2495" spans="2:10" ht="15.75" x14ac:dyDescent="0.3">
      <c r="B2495" s="60"/>
      <c r="C2495" s="62"/>
      <c r="D2495" s="62"/>
      <c r="E2495" s="254" t="str">
        <f t="shared" si="239"/>
        <v/>
      </c>
      <c r="F2495" s="254" t="str">
        <f t="shared" si="238"/>
        <v/>
      </c>
      <c r="G2495" s="255" t="str">
        <f t="shared" si="237"/>
        <v/>
      </c>
      <c r="H2495" s="256" t="str">
        <f t="shared" si="240"/>
        <v/>
      </c>
      <c r="I2495" s="256" t="str">
        <f t="shared" si="241"/>
        <v/>
      </c>
      <c r="J2495" s="256" t="str">
        <f t="shared" si="242"/>
        <v/>
      </c>
    </row>
    <row r="2496" spans="2:10" ht="15.75" x14ac:dyDescent="0.3">
      <c r="B2496" s="60"/>
      <c r="C2496" s="62"/>
      <c r="D2496" s="62"/>
      <c r="E2496" s="254" t="str">
        <f t="shared" si="239"/>
        <v/>
      </c>
      <c r="F2496" s="254" t="str">
        <f t="shared" si="238"/>
        <v/>
      </c>
      <c r="G2496" s="255" t="str">
        <f t="shared" si="237"/>
        <v/>
      </c>
      <c r="H2496" s="256" t="str">
        <f t="shared" si="240"/>
        <v/>
      </c>
      <c r="I2496" s="256" t="str">
        <f t="shared" si="241"/>
        <v/>
      </c>
      <c r="J2496" s="256" t="str">
        <f t="shared" si="242"/>
        <v/>
      </c>
    </row>
    <row r="2497" spans="2:10" ht="15.75" x14ac:dyDescent="0.3">
      <c r="B2497" s="60"/>
      <c r="C2497" s="62"/>
      <c r="D2497" s="62"/>
      <c r="E2497" s="254" t="str">
        <f t="shared" si="239"/>
        <v/>
      </c>
      <c r="F2497" s="254" t="str">
        <f t="shared" si="238"/>
        <v/>
      </c>
      <c r="G2497" s="255" t="str">
        <f t="shared" si="237"/>
        <v/>
      </c>
      <c r="H2497" s="256" t="str">
        <f t="shared" si="240"/>
        <v/>
      </c>
      <c r="I2497" s="256" t="str">
        <f t="shared" si="241"/>
        <v/>
      </c>
      <c r="J2497" s="256" t="str">
        <f t="shared" si="242"/>
        <v/>
      </c>
    </row>
    <row r="2498" spans="2:10" ht="15.75" x14ac:dyDescent="0.3">
      <c r="B2498" s="60"/>
      <c r="C2498" s="62"/>
      <c r="D2498" s="62"/>
      <c r="E2498" s="254" t="str">
        <f t="shared" si="239"/>
        <v/>
      </c>
      <c r="F2498" s="254" t="str">
        <f t="shared" si="238"/>
        <v/>
      </c>
      <c r="G2498" s="255" t="str">
        <f t="shared" si="237"/>
        <v/>
      </c>
      <c r="H2498" s="256" t="str">
        <f t="shared" si="240"/>
        <v/>
      </c>
      <c r="I2498" s="256" t="str">
        <f t="shared" si="241"/>
        <v/>
      </c>
      <c r="J2498" s="256" t="str">
        <f t="shared" si="242"/>
        <v/>
      </c>
    </row>
    <row r="2499" spans="2:10" ht="15.75" x14ac:dyDescent="0.3">
      <c r="B2499" s="60"/>
      <c r="C2499" s="62"/>
      <c r="D2499" s="62"/>
      <c r="E2499" s="254" t="str">
        <f t="shared" si="239"/>
        <v/>
      </c>
      <c r="F2499" s="254" t="str">
        <f t="shared" si="238"/>
        <v/>
      </c>
      <c r="G2499" s="255" t="str">
        <f t="shared" si="237"/>
        <v/>
      </c>
      <c r="H2499" s="256" t="str">
        <f t="shared" si="240"/>
        <v/>
      </c>
      <c r="I2499" s="256" t="str">
        <f t="shared" si="241"/>
        <v/>
      </c>
      <c r="J2499" s="256" t="str">
        <f t="shared" si="242"/>
        <v/>
      </c>
    </row>
    <row r="2500" spans="2:10" ht="15.75" x14ac:dyDescent="0.3">
      <c r="B2500" s="60"/>
      <c r="C2500" s="62"/>
      <c r="D2500" s="62"/>
      <c r="E2500" s="254" t="str">
        <f t="shared" si="239"/>
        <v/>
      </c>
      <c r="F2500" s="254" t="str">
        <f t="shared" si="238"/>
        <v/>
      </c>
      <c r="G2500" s="255" t="str">
        <f t="shared" si="237"/>
        <v/>
      </c>
      <c r="H2500" s="256" t="str">
        <f t="shared" si="240"/>
        <v/>
      </c>
      <c r="I2500" s="256" t="str">
        <f t="shared" si="241"/>
        <v/>
      </c>
      <c r="J2500" s="256" t="str">
        <f t="shared" si="242"/>
        <v/>
      </c>
    </row>
    <row r="2501" spans="2:10" ht="15.75" x14ac:dyDescent="0.3">
      <c r="B2501" s="60"/>
      <c r="C2501" s="62"/>
      <c r="D2501" s="62"/>
      <c r="E2501" s="254" t="str">
        <f t="shared" si="239"/>
        <v/>
      </c>
      <c r="F2501" s="254" t="str">
        <f t="shared" si="238"/>
        <v/>
      </c>
      <c r="G2501" s="255" t="str">
        <f t="shared" si="237"/>
        <v/>
      </c>
      <c r="H2501" s="256" t="str">
        <f t="shared" si="240"/>
        <v/>
      </c>
      <c r="I2501" s="256" t="str">
        <f t="shared" si="241"/>
        <v/>
      </c>
      <c r="J2501" s="256" t="str">
        <f t="shared" si="242"/>
        <v/>
      </c>
    </row>
    <row r="2502" spans="2:10" ht="15.75" x14ac:dyDescent="0.3">
      <c r="B2502" s="60"/>
      <c r="C2502" s="62"/>
      <c r="D2502" s="62"/>
      <c r="E2502" s="254" t="str">
        <f t="shared" si="239"/>
        <v/>
      </c>
      <c r="F2502" s="254" t="str">
        <f t="shared" si="238"/>
        <v/>
      </c>
      <c r="G2502" s="255" t="str">
        <f t="shared" si="237"/>
        <v/>
      </c>
      <c r="H2502" s="256" t="str">
        <f t="shared" si="240"/>
        <v/>
      </c>
      <c r="I2502" s="256" t="str">
        <f t="shared" si="241"/>
        <v/>
      </c>
      <c r="J2502" s="256" t="str">
        <f t="shared" si="242"/>
        <v/>
      </c>
    </row>
    <row r="2503" spans="2:10" ht="15.75" x14ac:dyDescent="0.3">
      <c r="B2503" s="60"/>
      <c r="C2503" s="62"/>
      <c r="D2503" s="62"/>
      <c r="E2503" s="254" t="str">
        <f t="shared" si="239"/>
        <v/>
      </c>
      <c r="F2503" s="254" t="str">
        <f t="shared" si="238"/>
        <v/>
      </c>
      <c r="G2503" s="255" t="str">
        <f t="shared" si="237"/>
        <v/>
      </c>
      <c r="H2503" s="256" t="str">
        <f t="shared" si="240"/>
        <v/>
      </c>
      <c r="I2503" s="256" t="str">
        <f t="shared" si="241"/>
        <v/>
      </c>
      <c r="J2503" s="256" t="str">
        <f t="shared" si="242"/>
        <v/>
      </c>
    </row>
    <row r="2504" spans="2:10" ht="15.75" x14ac:dyDescent="0.3">
      <c r="B2504" s="60"/>
      <c r="C2504" s="62"/>
      <c r="D2504" s="62"/>
      <c r="E2504" s="254" t="str">
        <f t="shared" si="239"/>
        <v/>
      </c>
      <c r="F2504" s="254" t="str">
        <f t="shared" si="238"/>
        <v/>
      </c>
      <c r="G2504" s="255" t="str">
        <f t="shared" si="237"/>
        <v/>
      </c>
      <c r="H2504" s="256" t="str">
        <f t="shared" si="240"/>
        <v/>
      </c>
      <c r="I2504" s="256" t="str">
        <f t="shared" si="241"/>
        <v/>
      </c>
      <c r="J2504" s="256" t="str">
        <f t="shared" si="242"/>
        <v/>
      </c>
    </row>
    <row r="2505" spans="2:10" ht="15.75" x14ac:dyDescent="0.3">
      <c r="B2505" s="60"/>
      <c r="C2505" s="62"/>
      <c r="D2505" s="62"/>
      <c r="E2505" s="254" t="str">
        <f t="shared" si="239"/>
        <v/>
      </c>
      <c r="F2505" s="254" t="str">
        <f t="shared" si="238"/>
        <v/>
      </c>
      <c r="G2505" s="255" t="str">
        <f t="shared" ref="G2505:G2568" si="243">+IF(AND(B2506&lt;&gt;"",$F$5&gt;B2505),B2506-B2505,"")</f>
        <v/>
      </c>
      <c r="H2505" s="256" t="str">
        <f t="shared" si="240"/>
        <v/>
      </c>
      <c r="I2505" s="256" t="str">
        <f t="shared" si="241"/>
        <v/>
      </c>
      <c r="J2505" s="256" t="str">
        <f t="shared" si="242"/>
        <v/>
      </c>
    </row>
    <row r="2506" spans="2:10" ht="15.75" x14ac:dyDescent="0.3">
      <c r="B2506" s="60"/>
      <c r="C2506" s="62"/>
      <c r="D2506" s="62"/>
      <c r="E2506" s="254" t="str">
        <f t="shared" si="239"/>
        <v/>
      </c>
      <c r="F2506" s="254" t="str">
        <f t="shared" si="238"/>
        <v/>
      </c>
      <c r="G2506" s="255" t="str">
        <f t="shared" si="243"/>
        <v/>
      </c>
      <c r="H2506" s="256" t="str">
        <f t="shared" si="240"/>
        <v/>
      </c>
      <c r="I2506" s="256" t="str">
        <f t="shared" si="241"/>
        <v/>
      </c>
      <c r="J2506" s="256" t="str">
        <f t="shared" si="242"/>
        <v/>
      </c>
    </row>
    <row r="2507" spans="2:10" ht="15.75" x14ac:dyDescent="0.3">
      <c r="B2507" s="60"/>
      <c r="C2507" s="62"/>
      <c r="D2507" s="62"/>
      <c r="E2507" s="254" t="str">
        <f t="shared" si="239"/>
        <v/>
      </c>
      <c r="F2507" s="254" t="str">
        <f t="shared" si="238"/>
        <v/>
      </c>
      <c r="G2507" s="255" t="str">
        <f t="shared" si="243"/>
        <v/>
      </c>
      <c r="H2507" s="256" t="str">
        <f t="shared" si="240"/>
        <v/>
      </c>
      <c r="I2507" s="256" t="str">
        <f t="shared" si="241"/>
        <v/>
      </c>
      <c r="J2507" s="256" t="str">
        <f t="shared" si="242"/>
        <v/>
      </c>
    </row>
    <row r="2508" spans="2:10" ht="15.75" x14ac:dyDescent="0.3">
      <c r="B2508" s="60"/>
      <c r="C2508" s="62"/>
      <c r="D2508" s="62"/>
      <c r="E2508" s="254" t="str">
        <f t="shared" si="239"/>
        <v/>
      </c>
      <c r="F2508" s="254" t="str">
        <f t="shared" si="238"/>
        <v/>
      </c>
      <c r="G2508" s="255" t="str">
        <f t="shared" si="243"/>
        <v/>
      </c>
      <c r="H2508" s="256" t="str">
        <f t="shared" si="240"/>
        <v/>
      </c>
      <c r="I2508" s="256" t="str">
        <f t="shared" si="241"/>
        <v/>
      </c>
      <c r="J2508" s="256" t="str">
        <f t="shared" si="242"/>
        <v/>
      </c>
    </row>
    <row r="2509" spans="2:10" ht="15.75" x14ac:dyDescent="0.3">
      <c r="B2509" s="60"/>
      <c r="C2509" s="62"/>
      <c r="D2509" s="62"/>
      <c r="E2509" s="254" t="str">
        <f t="shared" si="239"/>
        <v/>
      </c>
      <c r="F2509" s="254" t="str">
        <f t="shared" si="238"/>
        <v/>
      </c>
      <c r="G2509" s="255" t="str">
        <f t="shared" si="243"/>
        <v/>
      </c>
      <c r="H2509" s="256" t="str">
        <f t="shared" si="240"/>
        <v/>
      </c>
      <c r="I2509" s="256" t="str">
        <f t="shared" si="241"/>
        <v/>
      </c>
      <c r="J2509" s="256" t="str">
        <f t="shared" si="242"/>
        <v/>
      </c>
    </row>
    <row r="2510" spans="2:10" ht="15.75" x14ac:dyDescent="0.3">
      <c r="B2510" s="60"/>
      <c r="C2510" s="62"/>
      <c r="D2510" s="62"/>
      <c r="E2510" s="254" t="str">
        <f t="shared" si="239"/>
        <v/>
      </c>
      <c r="F2510" s="254" t="str">
        <f t="shared" si="238"/>
        <v/>
      </c>
      <c r="G2510" s="255" t="str">
        <f t="shared" si="243"/>
        <v/>
      </c>
      <c r="H2510" s="256" t="str">
        <f t="shared" si="240"/>
        <v/>
      </c>
      <c r="I2510" s="256" t="str">
        <f t="shared" si="241"/>
        <v/>
      </c>
      <c r="J2510" s="256" t="str">
        <f t="shared" si="242"/>
        <v/>
      </c>
    </row>
    <row r="2511" spans="2:10" ht="15.75" x14ac:dyDescent="0.3">
      <c r="B2511" s="60"/>
      <c r="C2511" s="62"/>
      <c r="D2511" s="62"/>
      <c r="E2511" s="254" t="str">
        <f t="shared" si="239"/>
        <v/>
      </c>
      <c r="F2511" s="254" t="str">
        <f t="shared" si="238"/>
        <v/>
      </c>
      <c r="G2511" s="255" t="str">
        <f t="shared" si="243"/>
        <v/>
      </c>
      <c r="H2511" s="256" t="str">
        <f t="shared" si="240"/>
        <v/>
      </c>
      <c r="I2511" s="256" t="str">
        <f t="shared" si="241"/>
        <v/>
      </c>
      <c r="J2511" s="256" t="str">
        <f t="shared" si="242"/>
        <v/>
      </c>
    </row>
    <row r="2512" spans="2:10" ht="15.75" x14ac:dyDescent="0.3">
      <c r="B2512" s="60"/>
      <c r="C2512" s="62"/>
      <c r="D2512" s="62"/>
      <c r="E2512" s="254" t="str">
        <f t="shared" si="239"/>
        <v/>
      </c>
      <c r="F2512" s="254" t="str">
        <f t="shared" ref="F2512:F2575" si="244">+IFERROR(IF(E2512&gt;$H$5,E2512-$H$5,""),"")</f>
        <v/>
      </c>
      <c r="G2512" s="255" t="str">
        <f t="shared" si="243"/>
        <v/>
      </c>
      <c r="H2512" s="256" t="str">
        <f t="shared" si="240"/>
        <v/>
      </c>
      <c r="I2512" s="256" t="str">
        <f t="shared" si="241"/>
        <v/>
      </c>
      <c r="J2512" s="256" t="str">
        <f t="shared" si="242"/>
        <v/>
      </c>
    </row>
    <row r="2513" spans="2:10" ht="15.75" x14ac:dyDescent="0.3">
      <c r="B2513" s="60"/>
      <c r="C2513" s="62"/>
      <c r="D2513" s="62"/>
      <c r="E2513" s="254" t="str">
        <f t="shared" si="239"/>
        <v/>
      </c>
      <c r="F2513" s="254" t="str">
        <f t="shared" si="244"/>
        <v/>
      </c>
      <c r="G2513" s="255" t="str">
        <f t="shared" si="243"/>
        <v/>
      </c>
      <c r="H2513" s="256" t="str">
        <f t="shared" si="240"/>
        <v/>
      </c>
      <c r="I2513" s="256" t="str">
        <f t="shared" si="241"/>
        <v/>
      </c>
      <c r="J2513" s="256" t="str">
        <f t="shared" si="242"/>
        <v/>
      </c>
    </row>
    <row r="2514" spans="2:10" ht="15.75" x14ac:dyDescent="0.3">
      <c r="B2514" s="60"/>
      <c r="C2514" s="62"/>
      <c r="D2514" s="62"/>
      <c r="E2514" s="254" t="str">
        <f t="shared" si="239"/>
        <v/>
      </c>
      <c r="F2514" s="254" t="str">
        <f t="shared" si="244"/>
        <v/>
      </c>
      <c r="G2514" s="255" t="str">
        <f t="shared" si="243"/>
        <v/>
      </c>
      <c r="H2514" s="256" t="str">
        <f t="shared" si="240"/>
        <v/>
      </c>
      <c r="I2514" s="256" t="str">
        <f t="shared" si="241"/>
        <v/>
      </c>
      <c r="J2514" s="256" t="str">
        <f t="shared" si="242"/>
        <v/>
      </c>
    </row>
    <row r="2515" spans="2:10" ht="15.75" x14ac:dyDescent="0.3">
      <c r="B2515" s="60"/>
      <c r="C2515" s="62"/>
      <c r="D2515" s="62"/>
      <c r="E2515" s="254" t="str">
        <f t="shared" ref="E2515:E2578" si="245">+IF(C2515&lt;&gt;"",E2514+C2515-D2515,"")</f>
        <v/>
      </c>
      <c r="F2515" s="254" t="str">
        <f t="shared" si="244"/>
        <v/>
      </c>
      <c r="G2515" s="255" t="str">
        <f t="shared" si="243"/>
        <v/>
      </c>
      <c r="H2515" s="256" t="str">
        <f t="shared" ref="H2515:H2578" si="246">+IFERROR(IF(G2515&lt;&gt;0,F2515*G2515,0),"")</f>
        <v/>
      </c>
      <c r="I2515" s="256" t="str">
        <f t="shared" ref="I2515:I2578" si="247">+IFERROR((G2515*F2515*$I$5)/36500,"")</f>
        <v/>
      </c>
      <c r="J2515" s="256" t="str">
        <f t="shared" ref="J2515:J2578" si="248">+IFERROR(J2514+I2515,"")</f>
        <v/>
      </c>
    </row>
    <row r="2516" spans="2:10" ht="15.75" x14ac:dyDescent="0.3">
      <c r="B2516" s="60"/>
      <c r="C2516" s="62"/>
      <c r="D2516" s="62"/>
      <c r="E2516" s="254" t="str">
        <f t="shared" si="245"/>
        <v/>
      </c>
      <c r="F2516" s="254" t="str">
        <f t="shared" si="244"/>
        <v/>
      </c>
      <c r="G2516" s="255" t="str">
        <f t="shared" si="243"/>
        <v/>
      </c>
      <c r="H2516" s="256" t="str">
        <f t="shared" si="246"/>
        <v/>
      </c>
      <c r="I2516" s="256" t="str">
        <f t="shared" si="247"/>
        <v/>
      </c>
      <c r="J2516" s="256" t="str">
        <f t="shared" si="248"/>
        <v/>
      </c>
    </row>
    <row r="2517" spans="2:10" ht="15.75" x14ac:dyDescent="0.3">
      <c r="B2517" s="60"/>
      <c r="C2517" s="62"/>
      <c r="D2517" s="62"/>
      <c r="E2517" s="254" t="str">
        <f t="shared" si="245"/>
        <v/>
      </c>
      <c r="F2517" s="254" t="str">
        <f t="shared" si="244"/>
        <v/>
      </c>
      <c r="G2517" s="255" t="str">
        <f t="shared" si="243"/>
        <v/>
      </c>
      <c r="H2517" s="256" t="str">
        <f t="shared" si="246"/>
        <v/>
      </c>
      <c r="I2517" s="256" t="str">
        <f t="shared" si="247"/>
        <v/>
      </c>
      <c r="J2517" s="256" t="str">
        <f t="shared" si="248"/>
        <v/>
      </c>
    </row>
    <row r="2518" spans="2:10" ht="15.75" x14ac:dyDescent="0.3">
      <c r="B2518" s="60"/>
      <c r="C2518" s="62"/>
      <c r="D2518" s="62"/>
      <c r="E2518" s="254" t="str">
        <f t="shared" si="245"/>
        <v/>
      </c>
      <c r="F2518" s="254" t="str">
        <f t="shared" si="244"/>
        <v/>
      </c>
      <c r="G2518" s="255" t="str">
        <f t="shared" si="243"/>
        <v/>
      </c>
      <c r="H2518" s="256" t="str">
        <f t="shared" si="246"/>
        <v/>
      </c>
      <c r="I2518" s="256" t="str">
        <f t="shared" si="247"/>
        <v/>
      </c>
      <c r="J2518" s="256" t="str">
        <f t="shared" si="248"/>
        <v/>
      </c>
    </row>
    <row r="2519" spans="2:10" ht="15.75" x14ac:dyDescent="0.3">
      <c r="B2519" s="60"/>
      <c r="C2519" s="62"/>
      <c r="D2519" s="62"/>
      <c r="E2519" s="254" t="str">
        <f t="shared" si="245"/>
        <v/>
      </c>
      <c r="F2519" s="254" t="str">
        <f t="shared" si="244"/>
        <v/>
      </c>
      <c r="G2519" s="255" t="str">
        <f t="shared" si="243"/>
        <v/>
      </c>
      <c r="H2519" s="256" t="str">
        <f t="shared" si="246"/>
        <v/>
      </c>
      <c r="I2519" s="256" t="str">
        <f t="shared" si="247"/>
        <v/>
      </c>
      <c r="J2519" s="256" t="str">
        <f t="shared" si="248"/>
        <v/>
      </c>
    </row>
    <row r="2520" spans="2:10" ht="15.75" x14ac:dyDescent="0.3">
      <c r="B2520" s="60"/>
      <c r="C2520" s="62"/>
      <c r="D2520" s="62"/>
      <c r="E2520" s="254" t="str">
        <f t="shared" si="245"/>
        <v/>
      </c>
      <c r="F2520" s="254" t="str">
        <f t="shared" si="244"/>
        <v/>
      </c>
      <c r="G2520" s="255" t="str">
        <f t="shared" si="243"/>
        <v/>
      </c>
      <c r="H2520" s="256" t="str">
        <f t="shared" si="246"/>
        <v/>
      </c>
      <c r="I2520" s="256" t="str">
        <f t="shared" si="247"/>
        <v/>
      </c>
      <c r="J2520" s="256" t="str">
        <f t="shared" si="248"/>
        <v/>
      </c>
    </row>
    <row r="2521" spans="2:10" ht="15.75" x14ac:dyDescent="0.3">
      <c r="B2521" s="60"/>
      <c r="C2521" s="62"/>
      <c r="D2521" s="62"/>
      <c r="E2521" s="254" t="str">
        <f t="shared" si="245"/>
        <v/>
      </c>
      <c r="F2521" s="254" t="str">
        <f t="shared" si="244"/>
        <v/>
      </c>
      <c r="G2521" s="255" t="str">
        <f t="shared" si="243"/>
        <v/>
      </c>
      <c r="H2521" s="256" t="str">
        <f t="shared" si="246"/>
        <v/>
      </c>
      <c r="I2521" s="256" t="str">
        <f t="shared" si="247"/>
        <v/>
      </c>
      <c r="J2521" s="256" t="str">
        <f t="shared" si="248"/>
        <v/>
      </c>
    </row>
    <row r="2522" spans="2:10" ht="15.75" x14ac:dyDescent="0.3">
      <c r="B2522" s="60"/>
      <c r="C2522" s="62"/>
      <c r="D2522" s="62"/>
      <c r="E2522" s="254" t="str">
        <f t="shared" si="245"/>
        <v/>
      </c>
      <c r="F2522" s="254" t="str">
        <f t="shared" si="244"/>
        <v/>
      </c>
      <c r="G2522" s="255" t="str">
        <f t="shared" si="243"/>
        <v/>
      </c>
      <c r="H2522" s="256" t="str">
        <f t="shared" si="246"/>
        <v/>
      </c>
      <c r="I2522" s="256" t="str">
        <f t="shared" si="247"/>
        <v/>
      </c>
      <c r="J2522" s="256" t="str">
        <f t="shared" si="248"/>
        <v/>
      </c>
    </row>
    <row r="2523" spans="2:10" ht="15.75" x14ac:dyDescent="0.3">
      <c r="B2523" s="60"/>
      <c r="C2523" s="62"/>
      <c r="D2523" s="62"/>
      <c r="E2523" s="254" t="str">
        <f t="shared" si="245"/>
        <v/>
      </c>
      <c r="F2523" s="254" t="str">
        <f t="shared" si="244"/>
        <v/>
      </c>
      <c r="G2523" s="255" t="str">
        <f t="shared" si="243"/>
        <v/>
      </c>
      <c r="H2523" s="256" t="str">
        <f t="shared" si="246"/>
        <v/>
      </c>
      <c r="I2523" s="256" t="str">
        <f t="shared" si="247"/>
        <v/>
      </c>
      <c r="J2523" s="256" t="str">
        <f t="shared" si="248"/>
        <v/>
      </c>
    </row>
    <row r="2524" spans="2:10" ht="15.75" x14ac:dyDescent="0.3">
      <c r="B2524" s="60"/>
      <c r="C2524" s="62"/>
      <c r="D2524" s="62"/>
      <c r="E2524" s="254" t="str">
        <f t="shared" si="245"/>
        <v/>
      </c>
      <c r="F2524" s="254" t="str">
        <f t="shared" si="244"/>
        <v/>
      </c>
      <c r="G2524" s="255" t="str">
        <f t="shared" si="243"/>
        <v/>
      </c>
      <c r="H2524" s="256" t="str">
        <f t="shared" si="246"/>
        <v/>
      </c>
      <c r="I2524" s="256" t="str">
        <f t="shared" si="247"/>
        <v/>
      </c>
      <c r="J2524" s="256" t="str">
        <f t="shared" si="248"/>
        <v/>
      </c>
    </row>
    <row r="2525" spans="2:10" ht="15.75" x14ac:dyDescent="0.3">
      <c r="B2525" s="60"/>
      <c r="C2525" s="62"/>
      <c r="D2525" s="62"/>
      <c r="E2525" s="254" t="str">
        <f t="shared" si="245"/>
        <v/>
      </c>
      <c r="F2525" s="254" t="str">
        <f t="shared" si="244"/>
        <v/>
      </c>
      <c r="G2525" s="255" t="str">
        <f t="shared" si="243"/>
        <v/>
      </c>
      <c r="H2525" s="256" t="str">
        <f t="shared" si="246"/>
        <v/>
      </c>
      <c r="I2525" s="256" t="str">
        <f t="shared" si="247"/>
        <v/>
      </c>
      <c r="J2525" s="256" t="str">
        <f t="shared" si="248"/>
        <v/>
      </c>
    </row>
    <row r="2526" spans="2:10" ht="15.75" x14ac:dyDescent="0.3">
      <c r="B2526" s="60"/>
      <c r="C2526" s="62"/>
      <c r="D2526" s="62"/>
      <c r="E2526" s="254" t="str">
        <f t="shared" si="245"/>
        <v/>
      </c>
      <c r="F2526" s="254" t="str">
        <f t="shared" si="244"/>
        <v/>
      </c>
      <c r="G2526" s="255" t="str">
        <f t="shared" si="243"/>
        <v/>
      </c>
      <c r="H2526" s="256" t="str">
        <f t="shared" si="246"/>
        <v/>
      </c>
      <c r="I2526" s="256" t="str">
        <f t="shared" si="247"/>
        <v/>
      </c>
      <c r="J2526" s="256" t="str">
        <f t="shared" si="248"/>
        <v/>
      </c>
    </row>
    <row r="2527" spans="2:10" ht="15.75" x14ac:dyDescent="0.3">
      <c r="B2527" s="60"/>
      <c r="C2527" s="62"/>
      <c r="D2527" s="62"/>
      <c r="E2527" s="254" t="str">
        <f t="shared" si="245"/>
        <v/>
      </c>
      <c r="F2527" s="254" t="str">
        <f t="shared" si="244"/>
        <v/>
      </c>
      <c r="G2527" s="255" t="str">
        <f t="shared" si="243"/>
        <v/>
      </c>
      <c r="H2527" s="256" t="str">
        <f t="shared" si="246"/>
        <v/>
      </c>
      <c r="I2527" s="256" t="str">
        <f t="shared" si="247"/>
        <v/>
      </c>
      <c r="J2527" s="256" t="str">
        <f t="shared" si="248"/>
        <v/>
      </c>
    </row>
    <row r="2528" spans="2:10" ht="15.75" x14ac:dyDescent="0.3">
      <c r="B2528" s="60"/>
      <c r="C2528" s="62"/>
      <c r="D2528" s="62"/>
      <c r="E2528" s="254" t="str">
        <f t="shared" si="245"/>
        <v/>
      </c>
      <c r="F2528" s="254" t="str">
        <f t="shared" si="244"/>
        <v/>
      </c>
      <c r="G2528" s="255" t="str">
        <f t="shared" si="243"/>
        <v/>
      </c>
      <c r="H2528" s="256" t="str">
        <f t="shared" si="246"/>
        <v/>
      </c>
      <c r="I2528" s="256" t="str">
        <f t="shared" si="247"/>
        <v/>
      </c>
      <c r="J2528" s="256" t="str">
        <f t="shared" si="248"/>
        <v/>
      </c>
    </row>
    <row r="2529" spans="2:10" ht="15.75" x14ac:dyDescent="0.3">
      <c r="B2529" s="60"/>
      <c r="C2529" s="62"/>
      <c r="D2529" s="62"/>
      <c r="E2529" s="254" t="str">
        <f t="shared" si="245"/>
        <v/>
      </c>
      <c r="F2529" s="254" t="str">
        <f t="shared" si="244"/>
        <v/>
      </c>
      <c r="G2529" s="255" t="str">
        <f t="shared" si="243"/>
        <v/>
      </c>
      <c r="H2529" s="256" t="str">
        <f t="shared" si="246"/>
        <v/>
      </c>
      <c r="I2529" s="256" t="str">
        <f t="shared" si="247"/>
        <v/>
      </c>
      <c r="J2529" s="256" t="str">
        <f t="shared" si="248"/>
        <v/>
      </c>
    </row>
    <row r="2530" spans="2:10" ht="15.75" x14ac:dyDescent="0.3">
      <c r="B2530" s="60"/>
      <c r="C2530" s="62"/>
      <c r="D2530" s="62"/>
      <c r="E2530" s="254" t="str">
        <f t="shared" si="245"/>
        <v/>
      </c>
      <c r="F2530" s="254" t="str">
        <f t="shared" si="244"/>
        <v/>
      </c>
      <c r="G2530" s="255" t="str">
        <f t="shared" si="243"/>
        <v/>
      </c>
      <c r="H2530" s="256" t="str">
        <f t="shared" si="246"/>
        <v/>
      </c>
      <c r="I2530" s="256" t="str">
        <f t="shared" si="247"/>
        <v/>
      </c>
      <c r="J2530" s="256" t="str">
        <f t="shared" si="248"/>
        <v/>
      </c>
    </row>
    <row r="2531" spans="2:10" ht="15.75" x14ac:dyDescent="0.3">
      <c r="B2531" s="60"/>
      <c r="C2531" s="62"/>
      <c r="D2531" s="62"/>
      <c r="E2531" s="254" t="str">
        <f t="shared" si="245"/>
        <v/>
      </c>
      <c r="F2531" s="254" t="str">
        <f t="shared" si="244"/>
        <v/>
      </c>
      <c r="G2531" s="255" t="str">
        <f t="shared" si="243"/>
        <v/>
      </c>
      <c r="H2531" s="256" t="str">
        <f t="shared" si="246"/>
        <v/>
      </c>
      <c r="I2531" s="256" t="str">
        <f t="shared" si="247"/>
        <v/>
      </c>
      <c r="J2531" s="256" t="str">
        <f t="shared" si="248"/>
        <v/>
      </c>
    </row>
    <row r="2532" spans="2:10" ht="15.75" x14ac:dyDescent="0.3">
      <c r="B2532" s="60"/>
      <c r="C2532" s="62"/>
      <c r="D2532" s="62"/>
      <c r="E2532" s="254" t="str">
        <f t="shared" si="245"/>
        <v/>
      </c>
      <c r="F2532" s="254" t="str">
        <f t="shared" si="244"/>
        <v/>
      </c>
      <c r="G2532" s="255" t="str">
        <f t="shared" si="243"/>
        <v/>
      </c>
      <c r="H2532" s="256" t="str">
        <f t="shared" si="246"/>
        <v/>
      </c>
      <c r="I2532" s="256" t="str">
        <f t="shared" si="247"/>
        <v/>
      </c>
      <c r="J2532" s="256" t="str">
        <f t="shared" si="248"/>
        <v/>
      </c>
    </row>
    <row r="2533" spans="2:10" ht="15.75" x14ac:dyDescent="0.3">
      <c r="B2533" s="60"/>
      <c r="C2533" s="62"/>
      <c r="D2533" s="62"/>
      <c r="E2533" s="254" t="str">
        <f t="shared" si="245"/>
        <v/>
      </c>
      <c r="F2533" s="254" t="str">
        <f t="shared" si="244"/>
        <v/>
      </c>
      <c r="G2533" s="255" t="str">
        <f t="shared" si="243"/>
        <v/>
      </c>
      <c r="H2533" s="256" t="str">
        <f t="shared" si="246"/>
        <v/>
      </c>
      <c r="I2533" s="256" t="str">
        <f t="shared" si="247"/>
        <v/>
      </c>
      <c r="J2533" s="256" t="str">
        <f t="shared" si="248"/>
        <v/>
      </c>
    </row>
    <row r="2534" spans="2:10" ht="15.75" x14ac:dyDescent="0.3">
      <c r="B2534" s="60"/>
      <c r="C2534" s="62"/>
      <c r="D2534" s="62"/>
      <c r="E2534" s="254" t="str">
        <f t="shared" si="245"/>
        <v/>
      </c>
      <c r="F2534" s="254" t="str">
        <f t="shared" si="244"/>
        <v/>
      </c>
      <c r="G2534" s="255" t="str">
        <f t="shared" si="243"/>
        <v/>
      </c>
      <c r="H2534" s="256" t="str">
        <f t="shared" si="246"/>
        <v/>
      </c>
      <c r="I2534" s="256" t="str">
        <f t="shared" si="247"/>
        <v/>
      </c>
      <c r="J2534" s="256" t="str">
        <f t="shared" si="248"/>
        <v/>
      </c>
    </row>
    <row r="2535" spans="2:10" ht="15.75" x14ac:dyDescent="0.3">
      <c r="B2535" s="60"/>
      <c r="C2535" s="62"/>
      <c r="D2535" s="62"/>
      <c r="E2535" s="254" t="str">
        <f t="shared" si="245"/>
        <v/>
      </c>
      <c r="F2535" s="254" t="str">
        <f t="shared" si="244"/>
        <v/>
      </c>
      <c r="G2535" s="255" t="str">
        <f t="shared" si="243"/>
        <v/>
      </c>
      <c r="H2535" s="256" t="str">
        <f t="shared" si="246"/>
        <v/>
      </c>
      <c r="I2535" s="256" t="str">
        <f t="shared" si="247"/>
        <v/>
      </c>
      <c r="J2535" s="256" t="str">
        <f t="shared" si="248"/>
        <v/>
      </c>
    </row>
    <row r="2536" spans="2:10" ht="15.75" x14ac:dyDescent="0.3">
      <c r="B2536" s="60"/>
      <c r="C2536" s="62"/>
      <c r="D2536" s="62"/>
      <c r="E2536" s="254" t="str">
        <f t="shared" si="245"/>
        <v/>
      </c>
      <c r="F2536" s="254" t="str">
        <f t="shared" si="244"/>
        <v/>
      </c>
      <c r="G2536" s="255" t="str">
        <f t="shared" si="243"/>
        <v/>
      </c>
      <c r="H2536" s="256" t="str">
        <f t="shared" si="246"/>
        <v/>
      </c>
      <c r="I2536" s="256" t="str">
        <f t="shared" si="247"/>
        <v/>
      </c>
      <c r="J2536" s="256" t="str">
        <f t="shared" si="248"/>
        <v/>
      </c>
    </row>
    <row r="2537" spans="2:10" ht="15.75" x14ac:dyDescent="0.3">
      <c r="B2537" s="60"/>
      <c r="C2537" s="62"/>
      <c r="D2537" s="62"/>
      <c r="E2537" s="254" t="str">
        <f t="shared" si="245"/>
        <v/>
      </c>
      <c r="F2537" s="254" t="str">
        <f t="shared" si="244"/>
        <v/>
      </c>
      <c r="G2537" s="255" t="str">
        <f t="shared" si="243"/>
        <v/>
      </c>
      <c r="H2537" s="256" t="str">
        <f t="shared" si="246"/>
        <v/>
      </c>
      <c r="I2537" s="256" t="str">
        <f t="shared" si="247"/>
        <v/>
      </c>
      <c r="J2537" s="256" t="str">
        <f t="shared" si="248"/>
        <v/>
      </c>
    </row>
    <row r="2538" spans="2:10" ht="15.75" x14ac:dyDescent="0.3">
      <c r="B2538" s="60"/>
      <c r="C2538" s="62"/>
      <c r="D2538" s="62"/>
      <c r="E2538" s="254" t="str">
        <f t="shared" si="245"/>
        <v/>
      </c>
      <c r="F2538" s="254" t="str">
        <f t="shared" si="244"/>
        <v/>
      </c>
      <c r="G2538" s="255" t="str">
        <f t="shared" si="243"/>
        <v/>
      </c>
      <c r="H2538" s="256" t="str">
        <f t="shared" si="246"/>
        <v/>
      </c>
      <c r="I2538" s="256" t="str">
        <f t="shared" si="247"/>
        <v/>
      </c>
      <c r="J2538" s="256" t="str">
        <f t="shared" si="248"/>
        <v/>
      </c>
    </row>
    <row r="2539" spans="2:10" ht="15.75" x14ac:dyDescent="0.3">
      <c r="B2539" s="60"/>
      <c r="C2539" s="62"/>
      <c r="D2539" s="62"/>
      <c r="E2539" s="254" t="str">
        <f t="shared" si="245"/>
        <v/>
      </c>
      <c r="F2539" s="254" t="str">
        <f t="shared" si="244"/>
        <v/>
      </c>
      <c r="G2539" s="255" t="str">
        <f t="shared" si="243"/>
        <v/>
      </c>
      <c r="H2539" s="256" t="str">
        <f t="shared" si="246"/>
        <v/>
      </c>
      <c r="I2539" s="256" t="str">
        <f t="shared" si="247"/>
        <v/>
      </c>
      <c r="J2539" s="256" t="str">
        <f t="shared" si="248"/>
        <v/>
      </c>
    </row>
    <row r="2540" spans="2:10" ht="15.75" x14ac:dyDescent="0.3">
      <c r="B2540" s="60"/>
      <c r="C2540" s="62"/>
      <c r="D2540" s="62"/>
      <c r="E2540" s="254" t="str">
        <f t="shared" si="245"/>
        <v/>
      </c>
      <c r="F2540" s="254" t="str">
        <f t="shared" si="244"/>
        <v/>
      </c>
      <c r="G2540" s="255" t="str">
        <f t="shared" si="243"/>
        <v/>
      </c>
      <c r="H2540" s="256" t="str">
        <f t="shared" si="246"/>
        <v/>
      </c>
      <c r="I2540" s="256" t="str">
        <f t="shared" si="247"/>
        <v/>
      </c>
      <c r="J2540" s="256" t="str">
        <f t="shared" si="248"/>
        <v/>
      </c>
    </row>
    <row r="2541" spans="2:10" ht="15.75" x14ac:dyDescent="0.3">
      <c r="B2541" s="60"/>
      <c r="C2541" s="62"/>
      <c r="D2541" s="62"/>
      <c r="E2541" s="254" t="str">
        <f t="shared" si="245"/>
        <v/>
      </c>
      <c r="F2541" s="254" t="str">
        <f t="shared" si="244"/>
        <v/>
      </c>
      <c r="G2541" s="255" t="str">
        <f t="shared" si="243"/>
        <v/>
      </c>
      <c r="H2541" s="256" t="str">
        <f t="shared" si="246"/>
        <v/>
      </c>
      <c r="I2541" s="256" t="str">
        <f t="shared" si="247"/>
        <v/>
      </c>
      <c r="J2541" s="256" t="str">
        <f t="shared" si="248"/>
        <v/>
      </c>
    </row>
    <row r="2542" spans="2:10" ht="15.75" x14ac:dyDescent="0.3">
      <c r="B2542" s="60"/>
      <c r="C2542" s="62"/>
      <c r="D2542" s="62"/>
      <c r="E2542" s="254" t="str">
        <f t="shared" si="245"/>
        <v/>
      </c>
      <c r="F2542" s="254" t="str">
        <f t="shared" si="244"/>
        <v/>
      </c>
      <c r="G2542" s="255" t="str">
        <f t="shared" si="243"/>
        <v/>
      </c>
      <c r="H2542" s="256" t="str">
        <f t="shared" si="246"/>
        <v/>
      </c>
      <c r="I2542" s="256" t="str">
        <f t="shared" si="247"/>
        <v/>
      </c>
      <c r="J2542" s="256" t="str">
        <f t="shared" si="248"/>
        <v/>
      </c>
    </row>
    <row r="2543" spans="2:10" ht="15.75" x14ac:dyDescent="0.3">
      <c r="B2543" s="60"/>
      <c r="C2543" s="62"/>
      <c r="D2543" s="62"/>
      <c r="E2543" s="254" t="str">
        <f t="shared" si="245"/>
        <v/>
      </c>
      <c r="F2543" s="254" t="str">
        <f t="shared" si="244"/>
        <v/>
      </c>
      <c r="G2543" s="255" t="str">
        <f t="shared" si="243"/>
        <v/>
      </c>
      <c r="H2543" s="256" t="str">
        <f t="shared" si="246"/>
        <v/>
      </c>
      <c r="I2543" s="256" t="str">
        <f t="shared" si="247"/>
        <v/>
      </c>
      <c r="J2543" s="256" t="str">
        <f t="shared" si="248"/>
        <v/>
      </c>
    </row>
    <row r="2544" spans="2:10" ht="15.75" x14ac:dyDescent="0.3">
      <c r="B2544" s="60"/>
      <c r="C2544" s="62"/>
      <c r="D2544" s="62"/>
      <c r="E2544" s="254" t="str">
        <f t="shared" si="245"/>
        <v/>
      </c>
      <c r="F2544" s="254" t="str">
        <f t="shared" si="244"/>
        <v/>
      </c>
      <c r="G2544" s="255" t="str">
        <f t="shared" si="243"/>
        <v/>
      </c>
      <c r="H2544" s="256" t="str">
        <f t="shared" si="246"/>
        <v/>
      </c>
      <c r="I2544" s="256" t="str">
        <f t="shared" si="247"/>
        <v/>
      </c>
      <c r="J2544" s="256" t="str">
        <f t="shared" si="248"/>
        <v/>
      </c>
    </row>
    <row r="2545" spans="2:10" ht="15.75" x14ac:dyDescent="0.3">
      <c r="B2545" s="60"/>
      <c r="C2545" s="62"/>
      <c r="D2545" s="62"/>
      <c r="E2545" s="254" t="str">
        <f t="shared" si="245"/>
        <v/>
      </c>
      <c r="F2545" s="254" t="str">
        <f t="shared" si="244"/>
        <v/>
      </c>
      <c r="G2545" s="255" t="str">
        <f t="shared" si="243"/>
        <v/>
      </c>
      <c r="H2545" s="256" t="str">
        <f t="shared" si="246"/>
        <v/>
      </c>
      <c r="I2545" s="256" t="str">
        <f t="shared" si="247"/>
        <v/>
      </c>
      <c r="J2545" s="256" t="str">
        <f t="shared" si="248"/>
        <v/>
      </c>
    </row>
    <row r="2546" spans="2:10" ht="15.75" x14ac:dyDescent="0.3">
      <c r="B2546" s="60"/>
      <c r="C2546" s="62"/>
      <c r="D2546" s="62"/>
      <c r="E2546" s="254" t="str">
        <f t="shared" si="245"/>
        <v/>
      </c>
      <c r="F2546" s="254" t="str">
        <f t="shared" si="244"/>
        <v/>
      </c>
      <c r="G2546" s="255" t="str">
        <f t="shared" si="243"/>
        <v/>
      </c>
      <c r="H2546" s="256" t="str">
        <f t="shared" si="246"/>
        <v/>
      </c>
      <c r="I2546" s="256" t="str">
        <f t="shared" si="247"/>
        <v/>
      </c>
      <c r="J2546" s="256" t="str">
        <f t="shared" si="248"/>
        <v/>
      </c>
    </row>
    <row r="2547" spans="2:10" ht="15.75" x14ac:dyDescent="0.3">
      <c r="B2547" s="60"/>
      <c r="C2547" s="62"/>
      <c r="D2547" s="62"/>
      <c r="E2547" s="254" t="str">
        <f t="shared" si="245"/>
        <v/>
      </c>
      <c r="F2547" s="254" t="str">
        <f t="shared" si="244"/>
        <v/>
      </c>
      <c r="G2547" s="255" t="str">
        <f t="shared" si="243"/>
        <v/>
      </c>
      <c r="H2547" s="256" t="str">
        <f t="shared" si="246"/>
        <v/>
      </c>
      <c r="I2547" s="256" t="str">
        <f t="shared" si="247"/>
        <v/>
      </c>
      <c r="J2547" s="256" t="str">
        <f t="shared" si="248"/>
        <v/>
      </c>
    </row>
    <row r="2548" spans="2:10" ht="15.75" x14ac:dyDescent="0.3">
      <c r="B2548" s="60"/>
      <c r="C2548" s="62"/>
      <c r="D2548" s="62"/>
      <c r="E2548" s="254" t="str">
        <f t="shared" si="245"/>
        <v/>
      </c>
      <c r="F2548" s="254" t="str">
        <f t="shared" si="244"/>
        <v/>
      </c>
      <c r="G2548" s="255" t="str">
        <f t="shared" si="243"/>
        <v/>
      </c>
      <c r="H2548" s="256" t="str">
        <f t="shared" si="246"/>
        <v/>
      </c>
      <c r="I2548" s="256" t="str">
        <f t="shared" si="247"/>
        <v/>
      </c>
      <c r="J2548" s="256" t="str">
        <f t="shared" si="248"/>
        <v/>
      </c>
    </row>
    <row r="2549" spans="2:10" ht="15.75" x14ac:dyDescent="0.3">
      <c r="B2549" s="60"/>
      <c r="C2549" s="62"/>
      <c r="D2549" s="62"/>
      <c r="E2549" s="254" t="str">
        <f t="shared" si="245"/>
        <v/>
      </c>
      <c r="F2549" s="254" t="str">
        <f t="shared" si="244"/>
        <v/>
      </c>
      <c r="G2549" s="255" t="str">
        <f t="shared" si="243"/>
        <v/>
      </c>
      <c r="H2549" s="256" t="str">
        <f t="shared" si="246"/>
        <v/>
      </c>
      <c r="I2549" s="256" t="str">
        <f t="shared" si="247"/>
        <v/>
      </c>
      <c r="J2549" s="256" t="str">
        <f t="shared" si="248"/>
        <v/>
      </c>
    </row>
    <row r="2550" spans="2:10" ht="15.75" x14ac:dyDescent="0.3">
      <c r="B2550" s="60"/>
      <c r="C2550" s="62"/>
      <c r="D2550" s="62"/>
      <c r="E2550" s="254" t="str">
        <f t="shared" si="245"/>
        <v/>
      </c>
      <c r="F2550" s="254" t="str">
        <f t="shared" si="244"/>
        <v/>
      </c>
      <c r="G2550" s="255" t="str">
        <f t="shared" si="243"/>
        <v/>
      </c>
      <c r="H2550" s="256" t="str">
        <f t="shared" si="246"/>
        <v/>
      </c>
      <c r="I2550" s="256" t="str">
        <f t="shared" si="247"/>
        <v/>
      </c>
      <c r="J2550" s="256" t="str">
        <f t="shared" si="248"/>
        <v/>
      </c>
    </row>
    <row r="2551" spans="2:10" ht="15.75" x14ac:dyDescent="0.3">
      <c r="B2551" s="60"/>
      <c r="C2551" s="62"/>
      <c r="D2551" s="62"/>
      <c r="E2551" s="254" t="str">
        <f t="shared" si="245"/>
        <v/>
      </c>
      <c r="F2551" s="254" t="str">
        <f t="shared" si="244"/>
        <v/>
      </c>
      <c r="G2551" s="255" t="str">
        <f t="shared" si="243"/>
        <v/>
      </c>
      <c r="H2551" s="256" t="str">
        <f t="shared" si="246"/>
        <v/>
      </c>
      <c r="I2551" s="256" t="str">
        <f t="shared" si="247"/>
        <v/>
      </c>
      <c r="J2551" s="256" t="str">
        <f t="shared" si="248"/>
        <v/>
      </c>
    </row>
    <row r="2552" spans="2:10" ht="15.75" x14ac:dyDescent="0.3">
      <c r="B2552" s="60"/>
      <c r="C2552" s="62"/>
      <c r="D2552" s="62"/>
      <c r="E2552" s="254" t="str">
        <f t="shared" si="245"/>
        <v/>
      </c>
      <c r="F2552" s="254" t="str">
        <f t="shared" si="244"/>
        <v/>
      </c>
      <c r="G2552" s="255" t="str">
        <f t="shared" si="243"/>
        <v/>
      </c>
      <c r="H2552" s="256" t="str">
        <f t="shared" si="246"/>
        <v/>
      </c>
      <c r="I2552" s="256" t="str">
        <f t="shared" si="247"/>
        <v/>
      </c>
      <c r="J2552" s="256" t="str">
        <f t="shared" si="248"/>
        <v/>
      </c>
    </row>
    <row r="2553" spans="2:10" ht="15.75" x14ac:dyDescent="0.3">
      <c r="B2553" s="60"/>
      <c r="C2553" s="62"/>
      <c r="D2553" s="62"/>
      <c r="E2553" s="254" t="str">
        <f t="shared" si="245"/>
        <v/>
      </c>
      <c r="F2553" s="254" t="str">
        <f t="shared" si="244"/>
        <v/>
      </c>
      <c r="G2553" s="255" t="str">
        <f t="shared" si="243"/>
        <v/>
      </c>
      <c r="H2553" s="256" t="str">
        <f t="shared" si="246"/>
        <v/>
      </c>
      <c r="I2553" s="256" t="str">
        <f t="shared" si="247"/>
        <v/>
      </c>
      <c r="J2553" s="256" t="str">
        <f t="shared" si="248"/>
        <v/>
      </c>
    </row>
    <row r="2554" spans="2:10" ht="15.75" x14ac:dyDescent="0.3">
      <c r="B2554" s="60"/>
      <c r="C2554" s="62"/>
      <c r="D2554" s="62"/>
      <c r="E2554" s="254" t="str">
        <f t="shared" si="245"/>
        <v/>
      </c>
      <c r="F2554" s="254" t="str">
        <f t="shared" si="244"/>
        <v/>
      </c>
      <c r="G2554" s="255" t="str">
        <f t="shared" si="243"/>
        <v/>
      </c>
      <c r="H2554" s="256" t="str">
        <f t="shared" si="246"/>
        <v/>
      </c>
      <c r="I2554" s="256" t="str">
        <f t="shared" si="247"/>
        <v/>
      </c>
      <c r="J2554" s="256" t="str">
        <f t="shared" si="248"/>
        <v/>
      </c>
    </row>
    <row r="2555" spans="2:10" ht="15.75" x14ac:dyDescent="0.3">
      <c r="B2555" s="60"/>
      <c r="C2555" s="62"/>
      <c r="D2555" s="62"/>
      <c r="E2555" s="254" t="str">
        <f t="shared" si="245"/>
        <v/>
      </c>
      <c r="F2555" s="254" t="str">
        <f t="shared" si="244"/>
        <v/>
      </c>
      <c r="G2555" s="255" t="str">
        <f t="shared" si="243"/>
        <v/>
      </c>
      <c r="H2555" s="256" t="str">
        <f t="shared" si="246"/>
        <v/>
      </c>
      <c r="I2555" s="256" t="str">
        <f t="shared" si="247"/>
        <v/>
      </c>
      <c r="J2555" s="256" t="str">
        <f t="shared" si="248"/>
        <v/>
      </c>
    </row>
    <row r="2556" spans="2:10" ht="15.75" x14ac:dyDescent="0.3">
      <c r="B2556" s="60"/>
      <c r="C2556" s="62"/>
      <c r="D2556" s="62"/>
      <c r="E2556" s="254" t="str">
        <f t="shared" si="245"/>
        <v/>
      </c>
      <c r="F2556" s="254" t="str">
        <f t="shared" si="244"/>
        <v/>
      </c>
      <c r="G2556" s="255" t="str">
        <f t="shared" si="243"/>
        <v/>
      </c>
      <c r="H2556" s="256" t="str">
        <f t="shared" si="246"/>
        <v/>
      </c>
      <c r="I2556" s="256" t="str">
        <f t="shared" si="247"/>
        <v/>
      </c>
      <c r="J2556" s="256" t="str">
        <f t="shared" si="248"/>
        <v/>
      </c>
    </row>
    <row r="2557" spans="2:10" ht="15.75" x14ac:dyDescent="0.3">
      <c r="B2557" s="60"/>
      <c r="C2557" s="62"/>
      <c r="D2557" s="62"/>
      <c r="E2557" s="254" t="str">
        <f t="shared" si="245"/>
        <v/>
      </c>
      <c r="F2557" s="254" t="str">
        <f t="shared" si="244"/>
        <v/>
      </c>
      <c r="G2557" s="255" t="str">
        <f t="shared" si="243"/>
        <v/>
      </c>
      <c r="H2557" s="256" t="str">
        <f t="shared" si="246"/>
        <v/>
      </c>
      <c r="I2557" s="256" t="str">
        <f t="shared" si="247"/>
        <v/>
      </c>
      <c r="J2557" s="256" t="str">
        <f t="shared" si="248"/>
        <v/>
      </c>
    </row>
    <row r="2558" spans="2:10" ht="15.75" x14ac:dyDescent="0.3">
      <c r="B2558" s="60"/>
      <c r="C2558" s="62"/>
      <c r="D2558" s="62"/>
      <c r="E2558" s="254" t="str">
        <f t="shared" si="245"/>
        <v/>
      </c>
      <c r="F2558" s="254" t="str">
        <f t="shared" si="244"/>
        <v/>
      </c>
      <c r="G2558" s="255" t="str">
        <f t="shared" si="243"/>
        <v/>
      </c>
      <c r="H2558" s="256" t="str">
        <f t="shared" si="246"/>
        <v/>
      </c>
      <c r="I2558" s="256" t="str">
        <f t="shared" si="247"/>
        <v/>
      </c>
      <c r="J2558" s="256" t="str">
        <f t="shared" si="248"/>
        <v/>
      </c>
    </row>
    <row r="2559" spans="2:10" ht="15.75" x14ac:dyDescent="0.3">
      <c r="B2559" s="60"/>
      <c r="C2559" s="62"/>
      <c r="D2559" s="62"/>
      <c r="E2559" s="254" t="str">
        <f t="shared" si="245"/>
        <v/>
      </c>
      <c r="F2559" s="254" t="str">
        <f t="shared" si="244"/>
        <v/>
      </c>
      <c r="G2559" s="255" t="str">
        <f t="shared" si="243"/>
        <v/>
      </c>
      <c r="H2559" s="256" t="str">
        <f t="shared" si="246"/>
        <v/>
      </c>
      <c r="I2559" s="256" t="str">
        <f t="shared" si="247"/>
        <v/>
      </c>
      <c r="J2559" s="256" t="str">
        <f t="shared" si="248"/>
        <v/>
      </c>
    </row>
    <row r="2560" spans="2:10" ht="15.75" x14ac:dyDescent="0.3">
      <c r="B2560" s="60"/>
      <c r="C2560" s="62"/>
      <c r="D2560" s="62"/>
      <c r="E2560" s="254" t="str">
        <f t="shared" si="245"/>
        <v/>
      </c>
      <c r="F2560" s="254" t="str">
        <f t="shared" si="244"/>
        <v/>
      </c>
      <c r="G2560" s="255" t="str">
        <f t="shared" si="243"/>
        <v/>
      </c>
      <c r="H2560" s="256" t="str">
        <f t="shared" si="246"/>
        <v/>
      </c>
      <c r="I2560" s="256" t="str">
        <f t="shared" si="247"/>
        <v/>
      </c>
      <c r="J2560" s="256" t="str">
        <f t="shared" si="248"/>
        <v/>
      </c>
    </row>
    <row r="2561" spans="2:10" ht="15.75" x14ac:dyDescent="0.3">
      <c r="B2561" s="60"/>
      <c r="C2561" s="62"/>
      <c r="D2561" s="62"/>
      <c r="E2561" s="254" t="str">
        <f t="shared" si="245"/>
        <v/>
      </c>
      <c r="F2561" s="254" t="str">
        <f t="shared" si="244"/>
        <v/>
      </c>
      <c r="G2561" s="255" t="str">
        <f t="shared" si="243"/>
        <v/>
      </c>
      <c r="H2561" s="256" t="str">
        <f t="shared" si="246"/>
        <v/>
      </c>
      <c r="I2561" s="256" t="str">
        <f t="shared" si="247"/>
        <v/>
      </c>
      <c r="J2561" s="256" t="str">
        <f t="shared" si="248"/>
        <v/>
      </c>
    </row>
    <row r="2562" spans="2:10" ht="15.75" x14ac:dyDescent="0.3">
      <c r="B2562" s="60"/>
      <c r="C2562" s="62"/>
      <c r="D2562" s="62"/>
      <c r="E2562" s="254" t="str">
        <f t="shared" si="245"/>
        <v/>
      </c>
      <c r="F2562" s="254" t="str">
        <f t="shared" si="244"/>
        <v/>
      </c>
      <c r="G2562" s="255" t="str">
        <f t="shared" si="243"/>
        <v/>
      </c>
      <c r="H2562" s="256" t="str">
        <f t="shared" si="246"/>
        <v/>
      </c>
      <c r="I2562" s="256" t="str">
        <f t="shared" si="247"/>
        <v/>
      </c>
      <c r="J2562" s="256" t="str">
        <f t="shared" si="248"/>
        <v/>
      </c>
    </row>
    <row r="2563" spans="2:10" ht="15.75" x14ac:dyDescent="0.3">
      <c r="B2563" s="60"/>
      <c r="C2563" s="62"/>
      <c r="D2563" s="62"/>
      <c r="E2563" s="254" t="str">
        <f t="shared" si="245"/>
        <v/>
      </c>
      <c r="F2563" s="254" t="str">
        <f t="shared" si="244"/>
        <v/>
      </c>
      <c r="G2563" s="255" t="str">
        <f t="shared" si="243"/>
        <v/>
      </c>
      <c r="H2563" s="256" t="str">
        <f t="shared" si="246"/>
        <v/>
      </c>
      <c r="I2563" s="256" t="str">
        <f t="shared" si="247"/>
        <v/>
      </c>
      <c r="J2563" s="256" t="str">
        <f t="shared" si="248"/>
        <v/>
      </c>
    </row>
    <row r="2564" spans="2:10" ht="15.75" x14ac:dyDescent="0.3">
      <c r="B2564" s="60"/>
      <c r="C2564" s="62"/>
      <c r="D2564" s="62"/>
      <c r="E2564" s="254" t="str">
        <f t="shared" si="245"/>
        <v/>
      </c>
      <c r="F2564" s="254" t="str">
        <f t="shared" si="244"/>
        <v/>
      </c>
      <c r="G2564" s="255" t="str">
        <f t="shared" si="243"/>
        <v/>
      </c>
      <c r="H2564" s="256" t="str">
        <f t="shared" si="246"/>
        <v/>
      </c>
      <c r="I2564" s="256" t="str">
        <f t="shared" si="247"/>
        <v/>
      </c>
      <c r="J2564" s="256" t="str">
        <f t="shared" si="248"/>
        <v/>
      </c>
    </row>
    <row r="2565" spans="2:10" ht="15.75" x14ac:dyDescent="0.3">
      <c r="B2565" s="60"/>
      <c r="C2565" s="62"/>
      <c r="D2565" s="62"/>
      <c r="E2565" s="254" t="str">
        <f t="shared" si="245"/>
        <v/>
      </c>
      <c r="F2565" s="254" t="str">
        <f t="shared" si="244"/>
        <v/>
      </c>
      <c r="G2565" s="255" t="str">
        <f t="shared" si="243"/>
        <v/>
      </c>
      <c r="H2565" s="256" t="str">
        <f t="shared" si="246"/>
        <v/>
      </c>
      <c r="I2565" s="256" t="str">
        <f t="shared" si="247"/>
        <v/>
      </c>
      <c r="J2565" s="256" t="str">
        <f t="shared" si="248"/>
        <v/>
      </c>
    </row>
    <row r="2566" spans="2:10" ht="15.75" x14ac:dyDescent="0.3">
      <c r="B2566" s="60"/>
      <c r="C2566" s="62"/>
      <c r="D2566" s="62"/>
      <c r="E2566" s="254" t="str">
        <f t="shared" si="245"/>
        <v/>
      </c>
      <c r="F2566" s="254" t="str">
        <f t="shared" si="244"/>
        <v/>
      </c>
      <c r="G2566" s="255" t="str">
        <f t="shared" si="243"/>
        <v/>
      </c>
      <c r="H2566" s="256" t="str">
        <f t="shared" si="246"/>
        <v/>
      </c>
      <c r="I2566" s="256" t="str">
        <f t="shared" si="247"/>
        <v/>
      </c>
      <c r="J2566" s="256" t="str">
        <f t="shared" si="248"/>
        <v/>
      </c>
    </row>
    <row r="2567" spans="2:10" ht="15.75" x14ac:dyDescent="0.3">
      <c r="B2567" s="60"/>
      <c r="C2567" s="62"/>
      <c r="D2567" s="62"/>
      <c r="E2567" s="254" t="str">
        <f t="shared" si="245"/>
        <v/>
      </c>
      <c r="F2567" s="254" t="str">
        <f t="shared" si="244"/>
        <v/>
      </c>
      <c r="G2567" s="255" t="str">
        <f t="shared" si="243"/>
        <v/>
      </c>
      <c r="H2567" s="256" t="str">
        <f t="shared" si="246"/>
        <v/>
      </c>
      <c r="I2567" s="256" t="str">
        <f t="shared" si="247"/>
        <v/>
      </c>
      <c r="J2567" s="256" t="str">
        <f t="shared" si="248"/>
        <v/>
      </c>
    </row>
    <row r="2568" spans="2:10" ht="15.75" x14ac:dyDescent="0.3">
      <c r="B2568" s="60"/>
      <c r="C2568" s="62"/>
      <c r="D2568" s="62"/>
      <c r="E2568" s="254" t="str">
        <f t="shared" si="245"/>
        <v/>
      </c>
      <c r="F2568" s="254" t="str">
        <f t="shared" si="244"/>
        <v/>
      </c>
      <c r="G2568" s="255" t="str">
        <f t="shared" si="243"/>
        <v/>
      </c>
      <c r="H2568" s="256" t="str">
        <f t="shared" si="246"/>
        <v/>
      </c>
      <c r="I2568" s="256" t="str">
        <f t="shared" si="247"/>
        <v/>
      </c>
      <c r="J2568" s="256" t="str">
        <f t="shared" si="248"/>
        <v/>
      </c>
    </row>
    <row r="2569" spans="2:10" ht="15.75" x14ac:dyDescent="0.3">
      <c r="B2569" s="60"/>
      <c r="C2569" s="62"/>
      <c r="D2569" s="62"/>
      <c r="E2569" s="254" t="str">
        <f t="shared" si="245"/>
        <v/>
      </c>
      <c r="F2569" s="254" t="str">
        <f t="shared" si="244"/>
        <v/>
      </c>
      <c r="G2569" s="255" t="str">
        <f t="shared" ref="G2569:G2632" si="249">+IF(AND(B2570&lt;&gt;"",$F$5&gt;B2569),B2570-B2569,"")</f>
        <v/>
      </c>
      <c r="H2569" s="256" t="str">
        <f t="shared" si="246"/>
        <v/>
      </c>
      <c r="I2569" s="256" t="str">
        <f t="shared" si="247"/>
        <v/>
      </c>
      <c r="J2569" s="256" t="str">
        <f t="shared" si="248"/>
        <v/>
      </c>
    </row>
    <row r="2570" spans="2:10" ht="15.75" x14ac:dyDescent="0.3">
      <c r="B2570" s="60"/>
      <c r="C2570" s="62"/>
      <c r="D2570" s="62"/>
      <c r="E2570" s="254" t="str">
        <f t="shared" si="245"/>
        <v/>
      </c>
      <c r="F2570" s="254" t="str">
        <f t="shared" si="244"/>
        <v/>
      </c>
      <c r="G2570" s="255" t="str">
        <f t="shared" si="249"/>
        <v/>
      </c>
      <c r="H2570" s="256" t="str">
        <f t="shared" si="246"/>
        <v/>
      </c>
      <c r="I2570" s="256" t="str">
        <f t="shared" si="247"/>
        <v/>
      </c>
      <c r="J2570" s="256" t="str">
        <f t="shared" si="248"/>
        <v/>
      </c>
    </row>
    <row r="2571" spans="2:10" ht="15.75" x14ac:dyDescent="0.3">
      <c r="B2571" s="60"/>
      <c r="C2571" s="62"/>
      <c r="D2571" s="62"/>
      <c r="E2571" s="254" t="str">
        <f t="shared" si="245"/>
        <v/>
      </c>
      <c r="F2571" s="254" t="str">
        <f t="shared" si="244"/>
        <v/>
      </c>
      <c r="G2571" s="255" t="str">
        <f t="shared" si="249"/>
        <v/>
      </c>
      <c r="H2571" s="256" t="str">
        <f t="shared" si="246"/>
        <v/>
      </c>
      <c r="I2571" s="256" t="str">
        <f t="shared" si="247"/>
        <v/>
      </c>
      <c r="J2571" s="256" t="str">
        <f t="shared" si="248"/>
        <v/>
      </c>
    </row>
    <row r="2572" spans="2:10" ht="15.75" x14ac:dyDescent="0.3">
      <c r="B2572" s="60"/>
      <c r="C2572" s="62"/>
      <c r="D2572" s="62"/>
      <c r="E2572" s="254" t="str">
        <f t="shared" si="245"/>
        <v/>
      </c>
      <c r="F2572" s="254" t="str">
        <f t="shared" si="244"/>
        <v/>
      </c>
      <c r="G2572" s="255" t="str">
        <f t="shared" si="249"/>
        <v/>
      </c>
      <c r="H2572" s="256" t="str">
        <f t="shared" si="246"/>
        <v/>
      </c>
      <c r="I2572" s="256" t="str">
        <f t="shared" si="247"/>
        <v/>
      </c>
      <c r="J2572" s="256" t="str">
        <f t="shared" si="248"/>
        <v/>
      </c>
    </row>
    <row r="2573" spans="2:10" ht="15.75" x14ac:dyDescent="0.3">
      <c r="B2573" s="60"/>
      <c r="C2573" s="62"/>
      <c r="D2573" s="62"/>
      <c r="E2573" s="254" t="str">
        <f t="shared" si="245"/>
        <v/>
      </c>
      <c r="F2573" s="254" t="str">
        <f t="shared" si="244"/>
        <v/>
      </c>
      <c r="G2573" s="255" t="str">
        <f t="shared" si="249"/>
        <v/>
      </c>
      <c r="H2573" s="256" t="str">
        <f t="shared" si="246"/>
        <v/>
      </c>
      <c r="I2573" s="256" t="str">
        <f t="shared" si="247"/>
        <v/>
      </c>
      <c r="J2573" s="256" t="str">
        <f t="shared" si="248"/>
        <v/>
      </c>
    </row>
    <row r="2574" spans="2:10" ht="15.75" x14ac:dyDescent="0.3">
      <c r="B2574" s="60"/>
      <c r="C2574" s="62"/>
      <c r="D2574" s="62"/>
      <c r="E2574" s="254" t="str">
        <f t="shared" si="245"/>
        <v/>
      </c>
      <c r="F2574" s="254" t="str">
        <f t="shared" si="244"/>
        <v/>
      </c>
      <c r="G2574" s="255" t="str">
        <f t="shared" si="249"/>
        <v/>
      </c>
      <c r="H2574" s="256" t="str">
        <f t="shared" si="246"/>
        <v/>
      </c>
      <c r="I2574" s="256" t="str">
        <f t="shared" si="247"/>
        <v/>
      </c>
      <c r="J2574" s="256" t="str">
        <f t="shared" si="248"/>
        <v/>
      </c>
    </row>
    <row r="2575" spans="2:10" ht="15.75" x14ac:dyDescent="0.3">
      <c r="B2575" s="60"/>
      <c r="C2575" s="62"/>
      <c r="D2575" s="62"/>
      <c r="E2575" s="254" t="str">
        <f t="shared" si="245"/>
        <v/>
      </c>
      <c r="F2575" s="254" t="str">
        <f t="shared" si="244"/>
        <v/>
      </c>
      <c r="G2575" s="255" t="str">
        <f t="shared" si="249"/>
        <v/>
      </c>
      <c r="H2575" s="256" t="str">
        <f t="shared" si="246"/>
        <v/>
      </c>
      <c r="I2575" s="256" t="str">
        <f t="shared" si="247"/>
        <v/>
      </c>
      <c r="J2575" s="256" t="str">
        <f t="shared" si="248"/>
        <v/>
      </c>
    </row>
    <row r="2576" spans="2:10" ht="15.75" x14ac:dyDescent="0.3">
      <c r="B2576" s="60"/>
      <c r="C2576" s="62"/>
      <c r="D2576" s="62"/>
      <c r="E2576" s="254" t="str">
        <f t="shared" si="245"/>
        <v/>
      </c>
      <c r="F2576" s="254" t="str">
        <f t="shared" ref="F2576:F2639" si="250">+IFERROR(IF(E2576&gt;$H$5,E2576-$H$5,""),"")</f>
        <v/>
      </c>
      <c r="G2576" s="255" t="str">
        <f t="shared" si="249"/>
        <v/>
      </c>
      <c r="H2576" s="256" t="str">
        <f t="shared" si="246"/>
        <v/>
      </c>
      <c r="I2576" s="256" t="str">
        <f t="shared" si="247"/>
        <v/>
      </c>
      <c r="J2576" s="256" t="str">
        <f t="shared" si="248"/>
        <v/>
      </c>
    </row>
    <row r="2577" spans="2:10" ht="15.75" x14ac:dyDescent="0.3">
      <c r="B2577" s="60"/>
      <c r="C2577" s="62"/>
      <c r="D2577" s="62"/>
      <c r="E2577" s="254" t="str">
        <f t="shared" si="245"/>
        <v/>
      </c>
      <c r="F2577" s="254" t="str">
        <f t="shared" si="250"/>
        <v/>
      </c>
      <c r="G2577" s="255" t="str">
        <f t="shared" si="249"/>
        <v/>
      </c>
      <c r="H2577" s="256" t="str">
        <f t="shared" si="246"/>
        <v/>
      </c>
      <c r="I2577" s="256" t="str">
        <f t="shared" si="247"/>
        <v/>
      </c>
      <c r="J2577" s="256" t="str">
        <f t="shared" si="248"/>
        <v/>
      </c>
    </row>
    <row r="2578" spans="2:10" ht="15.75" x14ac:dyDescent="0.3">
      <c r="B2578" s="60"/>
      <c r="C2578" s="62"/>
      <c r="D2578" s="62"/>
      <c r="E2578" s="254" t="str">
        <f t="shared" si="245"/>
        <v/>
      </c>
      <c r="F2578" s="254" t="str">
        <f t="shared" si="250"/>
        <v/>
      </c>
      <c r="G2578" s="255" t="str">
        <f t="shared" si="249"/>
        <v/>
      </c>
      <c r="H2578" s="256" t="str">
        <f t="shared" si="246"/>
        <v/>
      </c>
      <c r="I2578" s="256" t="str">
        <f t="shared" si="247"/>
        <v/>
      </c>
      <c r="J2578" s="256" t="str">
        <f t="shared" si="248"/>
        <v/>
      </c>
    </row>
    <row r="2579" spans="2:10" ht="15.75" x14ac:dyDescent="0.3">
      <c r="B2579" s="60"/>
      <c r="C2579" s="62"/>
      <c r="D2579" s="62"/>
      <c r="E2579" s="254" t="str">
        <f t="shared" ref="E2579:E2642" si="251">+IF(C2579&lt;&gt;"",E2578+C2579-D2579,"")</f>
        <v/>
      </c>
      <c r="F2579" s="254" t="str">
        <f t="shared" si="250"/>
        <v/>
      </c>
      <c r="G2579" s="255" t="str">
        <f t="shared" si="249"/>
        <v/>
      </c>
      <c r="H2579" s="256" t="str">
        <f t="shared" ref="H2579:H2642" si="252">+IFERROR(IF(G2579&lt;&gt;0,F2579*G2579,0),"")</f>
        <v/>
      </c>
      <c r="I2579" s="256" t="str">
        <f t="shared" ref="I2579:I2642" si="253">+IFERROR((G2579*F2579*$I$5)/36500,"")</f>
        <v/>
      </c>
      <c r="J2579" s="256" t="str">
        <f t="shared" ref="J2579:J2642" si="254">+IFERROR(J2578+I2579,"")</f>
        <v/>
      </c>
    </row>
    <row r="2580" spans="2:10" ht="15.75" x14ac:dyDescent="0.3">
      <c r="B2580" s="60"/>
      <c r="C2580" s="62"/>
      <c r="D2580" s="62"/>
      <c r="E2580" s="254" t="str">
        <f t="shared" si="251"/>
        <v/>
      </c>
      <c r="F2580" s="254" t="str">
        <f t="shared" si="250"/>
        <v/>
      </c>
      <c r="G2580" s="255" t="str">
        <f t="shared" si="249"/>
        <v/>
      </c>
      <c r="H2580" s="256" t="str">
        <f t="shared" si="252"/>
        <v/>
      </c>
      <c r="I2580" s="256" t="str">
        <f t="shared" si="253"/>
        <v/>
      </c>
      <c r="J2580" s="256" t="str">
        <f t="shared" si="254"/>
        <v/>
      </c>
    </row>
    <row r="2581" spans="2:10" ht="15.75" x14ac:dyDescent="0.3">
      <c r="B2581" s="60"/>
      <c r="C2581" s="62"/>
      <c r="D2581" s="62"/>
      <c r="E2581" s="254" t="str">
        <f t="shared" si="251"/>
        <v/>
      </c>
      <c r="F2581" s="254" t="str">
        <f t="shared" si="250"/>
        <v/>
      </c>
      <c r="G2581" s="255" t="str">
        <f t="shared" si="249"/>
        <v/>
      </c>
      <c r="H2581" s="256" t="str">
        <f t="shared" si="252"/>
        <v/>
      </c>
      <c r="I2581" s="256" t="str">
        <f t="shared" si="253"/>
        <v/>
      </c>
      <c r="J2581" s="256" t="str">
        <f t="shared" si="254"/>
        <v/>
      </c>
    </row>
    <row r="2582" spans="2:10" ht="15.75" x14ac:dyDescent="0.3">
      <c r="B2582" s="60"/>
      <c r="C2582" s="62"/>
      <c r="D2582" s="62"/>
      <c r="E2582" s="254" t="str">
        <f t="shared" si="251"/>
        <v/>
      </c>
      <c r="F2582" s="254" t="str">
        <f t="shared" si="250"/>
        <v/>
      </c>
      <c r="G2582" s="255" t="str">
        <f t="shared" si="249"/>
        <v/>
      </c>
      <c r="H2582" s="256" t="str">
        <f t="shared" si="252"/>
        <v/>
      </c>
      <c r="I2582" s="256" t="str">
        <f t="shared" si="253"/>
        <v/>
      </c>
      <c r="J2582" s="256" t="str">
        <f t="shared" si="254"/>
        <v/>
      </c>
    </row>
    <row r="2583" spans="2:10" ht="15.75" x14ac:dyDescent="0.3">
      <c r="B2583" s="60"/>
      <c r="C2583" s="62"/>
      <c r="D2583" s="62"/>
      <c r="E2583" s="254" t="str">
        <f t="shared" si="251"/>
        <v/>
      </c>
      <c r="F2583" s="254" t="str">
        <f t="shared" si="250"/>
        <v/>
      </c>
      <c r="G2583" s="255" t="str">
        <f t="shared" si="249"/>
        <v/>
      </c>
      <c r="H2583" s="256" t="str">
        <f t="shared" si="252"/>
        <v/>
      </c>
      <c r="I2583" s="256" t="str">
        <f t="shared" si="253"/>
        <v/>
      </c>
      <c r="J2583" s="256" t="str">
        <f t="shared" si="254"/>
        <v/>
      </c>
    </row>
    <row r="2584" spans="2:10" ht="15.75" x14ac:dyDescent="0.3">
      <c r="B2584" s="60"/>
      <c r="C2584" s="62"/>
      <c r="D2584" s="62"/>
      <c r="E2584" s="254" t="str">
        <f t="shared" si="251"/>
        <v/>
      </c>
      <c r="F2584" s="254" t="str">
        <f t="shared" si="250"/>
        <v/>
      </c>
      <c r="G2584" s="255" t="str">
        <f t="shared" si="249"/>
        <v/>
      </c>
      <c r="H2584" s="256" t="str">
        <f t="shared" si="252"/>
        <v/>
      </c>
      <c r="I2584" s="256" t="str">
        <f t="shared" si="253"/>
        <v/>
      </c>
      <c r="J2584" s="256" t="str">
        <f t="shared" si="254"/>
        <v/>
      </c>
    </row>
    <row r="2585" spans="2:10" ht="15.75" x14ac:dyDescent="0.3">
      <c r="B2585" s="60"/>
      <c r="C2585" s="62"/>
      <c r="D2585" s="62"/>
      <c r="E2585" s="254" t="str">
        <f t="shared" si="251"/>
        <v/>
      </c>
      <c r="F2585" s="254" t="str">
        <f t="shared" si="250"/>
        <v/>
      </c>
      <c r="G2585" s="255" t="str">
        <f t="shared" si="249"/>
        <v/>
      </c>
      <c r="H2585" s="256" t="str">
        <f t="shared" si="252"/>
        <v/>
      </c>
      <c r="I2585" s="256" t="str">
        <f t="shared" si="253"/>
        <v/>
      </c>
      <c r="J2585" s="256" t="str">
        <f t="shared" si="254"/>
        <v/>
      </c>
    </row>
    <row r="2586" spans="2:10" ht="15.75" x14ac:dyDescent="0.3">
      <c r="B2586" s="60"/>
      <c r="C2586" s="62"/>
      <c r="D2586" s="62"/>
      <c r="E2586" s="254" t="str">
        <f t="shared" si="251"/>
        <v/>
      </c>
      <c r="F2586" s="254" t="str">
        <f t="shared" si="250"/>
        <v/>
      </c>
      <c r="G2586" s="255" t="str">
        <f t="shared" si="249"/>
        <v/>
      </c>
      <c r="H2586" s="256" t="str">
        <f t="shared" si="252"/>
        <v/>
      </c>
      <c r="I2586" s="256" t="str">
        <f t="shared" si="253"/>
        <v/>
      </c>
      <c r="J2586" s="256" t="str">
        <f t="shared" si="254"/>
        <v/>
      </c>
    </row>
    <row r="2587" spans="2:10" ht="15.75" x14ac:dyDescent="0.3">
      <c r="B2587" s="60"/>
      <c r="C2587" s="62"/>
      <c r="D2587" s="62"/>
      <c r="E2587" s="254" t="str">
        <f t="shared" si="251"/>
        <v/>
      </c>
      <c r="F2587" s="254" t="str">
        <f t="shared" si="250"/>
        <v/>
      </c>
      <c r="G2587" s="255" t="str">
        <f t="shared" si="249"/>
        <v/>
      </c>
      <c r="H2587" s="256" t="str">
        <f t="shared" si="252"/>
        <v/>
      </c>
      <c r="I2587" s="256" t="str">
        <f t="shared" si="253"/>
        <v/>
      </c>
      <c r="J2587" s="256" t="str">
        <f t="shared" si="254"/>
        <v/>
      </c>
    </row>
    <row r="2588" spans="2:10" ht="15.75" x14ac:dyDescent="0.3">
      <c r="B2588" s="60"/>
      <c r="C2588" s="62"/>
      <c r="D2588" s="62"/>
      <c r="E2588" s="254" t="str">
        <f t="shared" si="251"/>
        <v/>
      </c>
      <c r="F2588" s="254" t="str">
        <f t="shared" si="250"/>
        <v/>
      </c>
      <c r="G2588" s="255" t="str">
        <f t="shared" si="249"/>
        <v/>
      </c>
      <c r="H2588" s="256" t="str">
        <f t="shared" si="252"/>
        <v/>
      </c>
      <c r="I2588" s="256" t="str">
        <f t="shared" si="253"/>
        <v/>
      </c>
      <c r="J2588" s="256" t="str">
        <f t="shared" si="254"/>
        <v/>
      </c>
    </row>
    <row r="2589" spans="2:10" ht="15.75" x14ac:dyDescent="0.3">
      <c r="B2589" s="60"/>
      <c r="C2589" s="62"/>
      <c r="D2589" s="62"/>
      <c r="E2589" s="254" t="str">
        <f t="shared" si="251"/>
        <v/>
      </c>
      <c r="F2589" s="254" t="str">
        <f t="shared" si="250"/>
        <v/>
      </c>
      <c r="G2589" s="255" t="str">
        <f t="shared" si="249"/>
        <v/>
      </c>
      <c r="H2589" s="256" t="str">
        <f t="shared" si="252"/>
        <v/>
      </c>
      <c r="I2589" s="256" t="str">
        <f t="shared" si="253"/>
        <v/>
      </c>
      <c r="J2589" s="256" t="str">
        <f t="shared" si="254"/>
        <v/>
      </c>
    </row>
    <row r="2590" spans="2:10" ht="15.75" x14ac:dyDescent="0.3">
      <c r="B2590" s="60"/>
      <c r="C2590" s="62"/>
      <c r="D2590" s="62"/>
      <c r="E2590" s="254" t="str">
        <f t="shared" si="251"/>
        <v/>
      </c>
      <c r="F2590" s="254" t="str">
        <f t="shared" si="250"/>
        <v/>
      </c>
      <c r="G2590" s="255" t="str">
        <f t="shared" si="249"/>
        <v/>
      </c>
      <c r="H2590" s="256" t="str">
        <f t="shared" si="252"/>
        <v/>
      </c>
      <c r="I2590" s="256" t="str">
        <f t="shared" si="253"/>
        <v/>
      </c>
      <c r="J2590" s="256" t="str">
        <f t="shared" si="254"/>
        <v/>
      </c>
    </row>
    <row r="2591" spans="2:10" ht="15.75" x14ac:dyDescent="0.3">
      <c r="B2591" s="60"/>
      <c r="C2591" s="62"/>
      <c r="D2591" s="62"/>
      <c r="E2591" s="254" t="str">
        <f t="shared" si="251"/>
        <v/>
      </c>
      <c r="F2591" s="254" t="str">
        <f t="shared" si="250"/>
        <v/>
      </c>
      <c r="G2591" s="255" t="str">
        <f t="shared" si="249"/>
        <v/>
      </c>
      <c r="H2591" s="256" t="str">
        <f t="shared" si="252"/>
        <v/>
      </c>
      <c r="I2591" s="256" t="str">
        <f t="shared" si="253"/>
        <v/>
      </c>
      <c r="J2591" s="256" t="str">
        <f t="shared" si="254"/>
        <v/>
      </c>
    </row>
    <row r="2592" spans="2:10" ht="15.75" x14ac:dyDescent="0.3">
      <c r="B2592" s="60"/>
      <c r="C2592" s="62"/>
      <c r="D2592" s="62"/>
      <c r="E2592" s="254" t="str">
        <f t="shared" si="251"/>
        <v/>
      </c>
      <c r="F2592" s="254" t="str">
        <f t="shared" si="250"/>
        <v/>
      </c>
      <c r="G2592" s="255" t="str">
        <f t="shared" si="249"/>
        <v/>
      </c>
      <c r="H2592" s="256" t="str">
        <f t="shared" si="252"/>
        <v/>
      </c>
      <c r="I2592" s="256" t="str">
        <f t="shared" si="253"/>
        <v/>
      </c>
      <c r="J2592" s="256" t="str">
        <f t="shared" si="254"/>
        <v/>
      </c>
    </row>
    <row r="2593" spans="2:10" ht="15.75" x14ac:dyDescent="0.3">
      <c r="B2593" s="60"/>
      <c r="C2593" s="62"/>
      <c r="D2593" s="62"/>
      <c r="E2593" s="254" t="str">
        <f t="shared" si="251"/>
        <v/>
      </c>
      <c r="F2593" s="254" t="str">
        <f t="shared" si="250"/>
        <v/>
      </c>
      <c r="G2593" s="255" t="str">
        <f t="shared" si="249"/>
        <v/>
      </c>
      <c r="H2593" s="256" t="str">
        <f t="shared" si="252"/>
        <v/>
      </c>
      <c r="I2593" s="256" t="str">
        <f t="shared" si="253"/>
        <v/>
      </c>
      <c r="J2593" s="256" t="str">
        <f t="shared" si="254"/>
        <v/>
      </c>
    </row>
    <row r="2594" spans="2:10" ht="15.75" x14ac:dyDescent="0.3">
      <c r="B2594" s="60"/>
      <c r="C2594" s="62"/>
      <c r="D2594" s="62"/>
      <c r="E2594" s="254" t="str">
        <f t="shared" si="251"/>
        <v/>
      </c>
      <c r="F2594" s="254" t="str">
        <f t="shared" si="250"/>
        <v/>
      </c>
      <c r="G2594" s="255" t="str">
        <f t="shared" si="249"/>
        <v/>
      </c>
      <c r="H2594" s="256" t="str">
        <f t="shared" si="252"/>
        <v/>
      </c>
      <c r="I2594" s="256" t="str">
        <f t="shared" si="253"/>
        <v/>
      </c>
      <c r="J2594" s="256" t="str">
        <f t="shared" si="254"/>
        <v/>
      </c>
    </row>
    <row r="2595" spans="2:10" ht="15.75" x14ac:dyDescent="0.3">
      <c r="B2595" s="60"/>
      <c r="C2595" s="62"/>
      <c r="D2595" s="62"/>
      <c r="E2595" s="254" t="str">
        <f t="shared" si="251"/>
        <v/>
      </c>
      <c r="F2595" s="254" t="str">
        <f t="shared" si="250"/>
        <v/>
      </c>
      <c r="G2595" s="255" t="str">
        <f t="shared" si="249"/>
        <v/>
      </c>
      <c r="H2595" s="256" t="str">
        <f t="shared" si="252"/>
        <v/>
      </c>
      <c r="I2595" s="256" t="str">
        <f t="shared" si="253"/>
        <v/>
      </c>
      <c r="J2595" s="256" t="str">
        <f t="shared" si="254"/>
        <v/>
      </c>
    </row>
    <row r="2596" spans="2:10" ht="15.75" x14ac:dyDescent="0.3">
      <c r="B2596" s="60"/>
      <c r="C2596" s="62"/>
      <c r="D2596" s="62"/>
      <c r="E2596" s="254" t="str">
        <f t="shared" si="251"/>
        <v/>
      </c>
      <c r="F2596" s="254" t="str">
        <f t="shared" si="250"/>
        <v/>
      </c>
      <c r="G2596" s="255" t="str">
        <f t="shared" si="249"/>
        <v/>
      </c>
      <c r="H2596" s="256" t="str">
        <f t="shared" si="252"/>
        <v/>
      </c>
      <c r="I2596" s="256" t="str">
        <f t="shared" si="253"/>
        <v/>
      </c>
      <c r="J2596" s="256" t="str">
        <f t="shared" si="254"/>
        <v/>
      </c>
    </row>
    <row r="2597" spans="2:10" ht="15.75" x14ac:dyDescent="0.3">
      <c r="B2597" s="60"/>
      <c r="C2597" s="62"/>
      <c r="D2597" s="62"/>
      <c r="E2597" s="254" t="str">
        <f t="shared" si="251"/>
        <v/>
      </c>
      <c r="F2597" s="254" t="str">
        <f t="shared" si="250"/>
        <v/>
      </c>
      <c r="G2597" s="255" t="str">
        <f t="shared" si="249"/>
        <v/>
      </c>
      <c r="H2597" s="256" t="str">
        <f t="shared" si="252"/>
        <v/>
      </c>
      <c r="I2597" s="256" t="str">
        <f t="shared" si="253"/>
        <v/>
      </c>
      <c r="J2597" s="256" t="str">
        <f t="shared" si="254"/>
        <v/>
      </c>
    </row>
    <row r="2598" spans="2:10" ht="15.75" x14ac:dyDescent="0.3">
      <c r="B2598" s="60"/>
      <c r="C2598" s="62"/>
      <c r="D2598" s="62"/>
      <c r="E2598" s="254" t="str">
        <f t="shared" si="251"/>
        <v/>
      </c>
      <c r="F2598" s="254" t="str">
        <f t="shared" si="250"/>
        <v/>
      </c>
      <c r="G2598" s="255" t="str">
        <f t="shared" si="249"/>
        <v/>
      </c>
      <c r="H2598" s="256" t="str">
        <f t="shared" si="252"/>
        <v/>
      </c>
      <c r="I2598" s="256" t="str">
        <f t="shared" si="253"/>
        <v/>
      </c>
      <c r="J2598" s="256" t="str">
        <f t="shared" si="254"/>
        <v/>
      </c>
    </row>
    <row r="2599" spans="2:10" ht="15.75" x14ac:dyDescent="0.3">
      <c r="B2599" s="60"/>
      <c r="C2599" s="62"/>
      <c r="D2599" s="62"/>
      <c r="E2599" s="254" t="str">
        <f t="shared" si="251"/>
        <v/>
      </c>
      <c r="F2599" s="254" t="str">
        <f t="shared" si="250"/>
        <v/>
      </c>
      <c r="G2599" s="255" t="str">
        <f t="shared" si="249"/>
        <v/>
      </c>
      <c r="H2599" s="256" t="str">
        <f t="shared" si="252"/>
        <v/>
      </c>
      <c r="I2599" s="256" t="str">
        <f t="shared" si="253"/>
        <v/>
      </c>
      <c r="J2599" s="256" t="str">
        <f t="shared" si="254"/>
        <v/>
      </c>
    </row>
    <row r="2600" spans="2:10" ht="15.75" x14ac:dyDescent="0.3">
      <c r="B2600" s="60"/>
      <c r="C2600" s="62"/>
      <c r="D2600" s="62"/>
      <c r="E2600" s="254" t="str">
        <f t="shared" si="251"/>
        <v/>
      </c>
      <c r="F2600" s="254" t="str">
        <f t="shared" si="250"/>
        <v/>
      </c>
      <c r="G2600" s="255" t="str">
        <f t="shared" si="249"/>
        <v/>
      </c>
      <c r="H2600" s="256" t="str">
        <f t="shared" si="252"/>
        <v/>
      </c>
      <c r="I2600" s="256" t="str">
        <f t="shared" si="253"/>
        <v/>
      </c>
      <c r="J2600" s="256" t="str">
        <f t="shared" si="254"/>
        <v/>
      </c>
    </row>
    <row r="2601" spans="2:10" ht="15.75" x14ac:dyDescent="0.3">
      <c r="B2601" s="60"/>
      <c r="C2601" s="62"/>
      <c r="D2601" s="62"/>
      <c r="E2601" s="254" t="str">
        <f t="shared" si="251"/>
        <v/>
      </c>
      <c r="F2601" s="254" t="str">
        <f t="shared" si="250"/>
        <v/>
      </c>
      <c r="G2601" s="255" t="str">
        <f t="shared" si="249"/>
        <v/>
      </c>
      <c r="H2601" s="256" t="str">
        <f t="shared" si="252"/>
        <v/>
      </c>
      <c r="I2601" s="256" t="str">
        <f t="shared" si="253"/>
        <v/>
      </c>
      <c r="J2601" s="256" t="str">
        <f t="shared" si="254"/>
        <v/>
      </c>
    </row>
    <row r="2602" spans="2:10" ht="15.75" x14ac:dyDescent="0.3">
      <c r="B2602" s="60"/>
      <c r="C2602" s="62"/>
      <c r="D2602" s="62"/>
      <c r="E2602" s="254" t="str">
        <f t="shared" si="251"/>
        <v/>
      </c>
      <c r="F2602" s="254" t="str">
        <f t="shared" si="250"/>
        <v/>
      </c>
      <c r="G2602" s="255" t="str">
        <f t="shared" si="249"/>
        <v/>
      </c>
      <c r="H2602" s="256" t="str">
        <f t="shared" si="252"/>
        <v/>
      </c>
      <c r="I2602" s="256" t="str">
        <f t="shared" si="253"/>
        <v/>
      </c>
      <c r="J2602" s="256" t="str">
        <f t="shared" si="254"/>
        <v/>
      </c>
    </row>
    <row r="2603" spans="2:10" ht="15.75" x14ac:dyDescent="0.3">
      <c r="B2603" s="60"/>
      <c r="C2603" s="62"/>
      <c r="D2603" s="62"/>
      <c r="E2603" s="254" t="str">
        <f t="shared" si="251"/>
        <v/>
      </c>
      <c r="F2603" s="254" t="str">
        <f t="shared" si="250"/>
        <v/>
      </c>
      <c r="G2603" s="255" t="str">
        <f t="shared" si="249"/>
        <v/>
      </c>
      <c r="H2603" s="256" t="str">
        <f t="shared" si="252"/>
        <v/>
      </c>
      <c r="I2603" s="256" t="str">
        <f t="shared" si="253"/>
        <v/>
      </c>
      <c r="J2603" s="256" t="str">
        <f t="shared" si="254"/>
        <v/>
      </c>
    </row>
    <row r="2604" spans="2:10" ht="15.75" x14ac:dyDescent="0.3">
      <c r="B2604" s="60"/>
      <c r="C2604" s="62"/>
      <c r="D2604" s="62"/>
      <c r="E2604" s="254" t="str">
        <f t="shared" si="251"/>
        <v/>
      </c>
      <c r="F2604" s="254" t="str">
        <f t="shared" si="250"/>
        <v/>
      </c>
      <c r="G2604" s="255" t="str">
        <f t="shared" si="249"/>
        <v/>
      </c>
      <c r="H2604" s="256" t="str">
        <f t="shared" si="252"/>
        <v/>
      </c>
      <c r="I2604" s="256" t="str">
        <f t="shared" si="253"/>
        <v/>
      </c>
      <c r="J2604" s="256" t="str">
        <f t="shared" si="254"/>
        <v/>
      </c>
    </row>
    <row r="2605" spans="2:10" ht="15.75" x14ac:dyDescent="0.3">
      <c r="B2605" s="60"/>
      <c r="C2605" s="62"/>
      <c r="D2605" s="62"/>
      <c r="E2605" s="254" t="str">
        <f t="shared" si="251"/>
        <v/>
      </c>
      <c r="F2605" s="254" t="str">
        <f t="shared" si="250"/>
        <v/>
      </c>
      <c r="G2605" s="255" t="str">
        <f t="shared" si="249"/>
        <v/>
      </c>
      <c r="H2605" s="256" t="str">
        <f t="shared" si="252"/>
        <v/>
      </c>
      <c r="I2605" s="256" t="str">
        <f t="shared" si="253"/>
        <v/>
      </c>
      <c r="J2605" s="256" t="str">
        <f t="shared" si="254"/>
        <v/>
      </c>
    </row>
    <row r="2606" spans="2:10" ht="15.75" x14ac:dyDescent="0.3">
      <c r="B2606" s="60"/>
      <c r="C2606" s="62"/>
      <c r="D2606" s="62"/>
      <c r="E2606" s="254" t="str">
        <f t="shared" si="251"/>
        <v/>
      </c>
      <c r="F2606" s="254" t="str">
        <f t="shared" si="250"/>
        <v/>
      </c>
      <c r="G2606" s="255" t="str">
        <f t="shared" si="249"/>
        <v/>
      </c>
      <c r="H2606" s="256" t="str">
        <f t="shared" si="252"/>
        <v/>
      </c>
      <c r="I2606" s="256" t="str">
        <f t="shared" si="253"/>
        <v/>
      </c>
      <c r="J2606" s="256" t="str">
        <f t="shared" si="254"/>
        <v/>
      </c>
    </row>
    <row r="2607" spans="2:10" ht="15.75" x14ac:dyDescent="0.3">
      <c r="B2607" s="60"/>
      <c r="C2607" s="62"/>
      <c r="D2607" s="62"/>
      <c r="E2607" s="254" t="str">
        <f t="shared" si="251"/>
        <v/>
      </c>
      <c r="F2607" s="254" t="str">
        <f t="shared" si="250"/>
        <v/>
      </c>
      <c r="G2607" s="255" t="str">
        <f t="shared" si="249"/>
        <v/>
      </c>
      <c r="H2607" s="256" t="str">
        <f t="shared" si="252"/>
        <v/>
      </c>
      <c r="I2607" s="256" t="str">
        <f t="shared" si="253"/>
        <v/>
      </c>
      <c r="J2607" s="256" t="str">
        <f t="shared" si="254"/>
        <v/>
      </c>
    </row>
    <row r="2608" spans="2:10" ht="15.75" x14ac:dyDescent="0.3">
      <c r="B2608" s="60"/>
      <c r="C2608" s="62"/>
      <c r="D2608" s="62"/>
      <c r="E2608" s="254" t="str">
        <f t="shared" si="251"/>
        <v/>
      </c>
      <c r="F2608" s="254" t="str">
        <f t="shared" si="250"/>
        <v/>
      </c>
      <c r="G2608" s="255" t="str">
        <f t="shared" si="249"/>
        <v/>
      </c>
      <c r="H2608" s="256" t="str">
        <f t="shared" si="252"/>
        <v/>
      </c>
      <c r="I2608" s="256" t="str">
        <f t="shared" si="253"/>
        <v/>
      </c>
      <c r="J2608" s="256" t="str">
        <f t="shared" si="254"/>
        <v/>
      </c>
    </row>
    <row r="2609" spans="2:10" ht="15.75" x14ac:dyDescent="0.3">
      <c r="B2609" s="60"/>
      <c r="C2609" s="62"/>
      <c r="D2609" s="62"/>
      <c r="E2609" s="254" t="str">
        <f t="shared" si="251"/>
        <v/>
      </c>
      <c r="F2609" s="254" t="str">
        <f t="shared" si="250"/>
        <v/>
      </c>
      <c r="G2609" s="255" t="str">
        <f t="shared" si="249"/>
        <v/>
      </c>
      <c r="H2609" s="256" t="str">
        <f t="shared" si="252"/>
        <v/>
      </c>
      <c r="I2609" s="256" t="str">
        <f t="shared" si="253"/>
        <v/>
      </c>
      <c r="J2609" s="256" t="str">
        <f t="shared" si="254"/>
        <v/>
      </c>
    </row>
    <row r="2610" spans="2:10" ht="15.75" x14ac:dyDescent="0.3">
      <c r="B2610" s="60"/>
      <c r="C2610" s="62"/>
      <c r="D2610" s="62"/>
      <c r="E2610" s="254" t="str">
        <f t="shared" si="251"/>
        <v/>
      </c>
      <c r="F2610" s="254" t="str">
        <f t="shared" si="250"/>
        <v/>
      </c>
      <c r="G2610" s="255" t="str">
        <f t="shared" si="249"/>
        <v/>
      </c>
      <c r="H2610" s="256" t="str">
        <f t="shared" si="252"/>
        <v/>
      </c>
      <c r="I2610" s="256" t="str">
        <f t="shared" si="253"/>
        <v/>
      </c>
      <c r="J2610" s="256" t="str">
        <f t="shared" si="254"/>
        <v/>
      </c>
    </row>
    <row r="2611" spans="2:10" ht="15.75" x14ac:dyDescent="0.3">
      <c r="B2611" s="60"/>
      <c r="C2611" s="62"/>
      <c r="D2611" s="62"/>
      <c r="E2611" s="254" t="str">
        <f t="shared" si="251"/>
        <v/>
      </c>
      <c r="F2611" s="254" t="str">
        <f t="shared" si="250"/>
        <v/>
      </c>
      <c r="G2611" s="255" t="str">
        <f t="shared" si="249"/>
        <v/>
      </c>
      <c r="H2611" s="256" t="str">
        <f t="shared" si="252"/>
        <v/>
      </c>
      <c r="I2611" s="256" t="str">
        <f t="shared" si="253"/>
        <v/>
      </c>
      <c r="J2611" s="256" t="str">
        <f t="shared" si="254"/>
        <v/>
      </c>
    </row>
    <row r="2612" spans="2:10" ht="15.75" x14ac:dyDescent="0.3">
      <c r="B2612" s="60"/>
      <c r="C2612" s="62"/>
      <c r="D2612" s="62"/>
      <c r="E2612" s="254" t="str">
        <f t="shared" si="251"/>
        <v/>
      </c>
      <c r="F2612" s="254" t="str">
        <f t="shared" si="250"/>
        <v/>
      </c>
      <c r="G2612" s="255" t="str">
        <f t="shared" si="249"/>
        <v/>
      </c>
      <c r="H2612" s="256" t="str">
        <f t="shared" si="252"/>
        <v/>
      </c>
      <c r="I2612" s="256" t="str">
        <f t="shared" si="253"/>
        <v/>
      </c>
      <c r="J2612" s="256" t="str">
        <f t="shared" si="254"/>
        <v/>
      </c>
    </row>
    <row r="2613" spans="2:10" ht="15.75" x14ac:dyDescent="0.3">
      <c r="B2613" s="60"/>
      <c r="C2613" s="62"/>
      <c r="D2613" s="62"/>
      <c r="E2613" s="254" t="str">
        <f t="shared" si="251"/>
        <v/>
      </c>
      <c r="F2613" s="254" t="str">
        <f t="shared" si="250"/>
        <v/>
      </c>
      <c r="G2613" s="255" t="str">
        <f t="shared" si="249"/>
        <v/>
      </c>
      <c r="H2613" s="256" t="str">
        <f t="shared" si="252"/>
        <v/>
      </c>
      <c r="I2613" s="256" t="str">
        <f t="shared" si="253"/>
        <v/>
      </c>
      <c r="J2613" s="256" t="str">
        <f t="shared" si="254"/>
        <v/>
      </c>
    </row>
    <row r="2614" spans="2:10" ht="15.75" x14ac:dyDescent="0.3">
      <c r="B2614" s="60"/>
      <c r="C2614" s="62"/>
      <c r="D2614" s="62"/>
      <c r="E2614" s="254" t="str">
        <f t="shared" si="251"/>
        <v/>
      </c>
      <c r="F2614" s="254" t="str">
        <f t="shared" si="250"/>
        <v/>
      </c>
      <c r="G2614" s="255" t="str">
        <f t="shared" si="249"/>
        <v/>
      </c>
      <c r="H2614" s="256" t="str">
        <f t="shared" si="252"/>
        <v/>
      </c>
      <c r="I2614" s="256" t="str">
        <f t="shared" si="253"/>
        <v/>
      </c>
      <c r="J2614" s="256" t="str">
        <f t="shared" si="254"/>
        <v/>
      </c>
    </row>
    <row r="2615" spans="2:10" ht="15.75" x14ac:dyDescent="0.3">
      <c r="B2615" s="60"/>
      <c r="C2615" s="62"/>
      <c r="D2615" s="62"/>
      <c r="E2615" s="254" t="str">
        <f t="shared" si="251"/>
        <v/>
      </c>
      <c r="F2615" s="254" t="str">
        <f t="shared" si="250"/>
        <v/>
      </c>
      <c r="G2615" s="255" t="str">
        <f t="shared" si="249"/>
        <v/>
      </c>
      <c r="H2615" s="256" t="str">
        <f t="shared" si="252"/>
        <v/>
      </c>
      <c r="I2615" s="256" t="str">
        <f t="shared" si="253"/>
        <v/>
      </c>
      <c r="J2615" s="256" t="str">
        <f t="shared" si="254"/>
        <v/>
      </c>
    </row>
    <row r="2616" spans="2:10" ht="15.75" x14ac:dyDescent="0.3">
      <c r="B2616" s="60"/>
      <c r="C2616" s="62"/>
      <c r="D2616" s="62"/>
      <c r="E2616" s="254" t="str">
        <f t="shared" si="251"/>
        <v/>
      </c>
      <c r="F2616" s="254" t="str">
        <f t="shared" si="250"/>
        <v/>
      </c>
      <c r="G2616" s="255" t="str">
        <f t="shared" si="249"/>
        <v/>
      </c>
      <c r="H2616" s="256" t="str">
        <f t="shared" si="252"/>
        <v/>
      </c>
      <c r="I2616" s="256" t="str">
        <f t="shared" si="253"/>
        <v/>
      </c>
      <c r="J2616" s="256" t="str">
        <f t="shared" si="254"/>
        <v/>
      </c>
    </row>
    <row r="2617" spans="2:10" ht="15.75" x14ac:dyDescent="0.3">
      <c r="B2617" s="60"/>
      <c r="C2617" s="62"/>
      <c r="D2617" s="62"/>
      <c r="E2617" s="254" t="str">
        <f t="shared" si="251"/>
        <v/>
      </c>
      <c r="F2617" s="254" t="str">
        <f t="shared" si="250"/>
        <v/>
      </c>
      <c r="G2617" s="255" t="str">
        <f t="shared" si="249"/>
        <v/>
      </c>
      <c r="H2617" s="256" t="str">
        <f t="shared" si="252"/>
        <v/>
      </c>
      <c r="I2617" s="256" t="str">
        <f t="shared" si="253"/>
        <v/>
      </c>
      <c r="J2617" s="256" t="str">
        <f t="shared" si="254"/>
        <v/>
      </c>
    </row>
    <row r="2618" spans="2:10" ht="15.75" x14ac:dyDescent="0.3">
      <c r="B2618" s="60"/>
      <c r="C2618" s="62"/>
      <c r="D2618" s="62"/>
      <c r="E2618" s="254" t="str">
        <f t="shared" si="251"/>
        <v/>
      </c>
      <c r="F2618" s="254" t="str">
        <f t="shared" si="250"/>
        <v/>
      </c>
      <c r="G2618" s="255" t="str">
        <f t="shared" si="249"/>
        <v/>
      </c>
      <c r="H2618" s="256" t="str">
        <f t="shared" si="252"/>
        <v/>
      </c>
      <c r="I2618" s="256" t="str">
        <f t="shared" si="253"/>
        <v/>
      </c>
      <c r="J2618" s="256" t="str">
        <f t="shared" si="254"/>
        <v/>
      </c>
    </row>
    <row r="2619" spans="2:10" ht="15.75" x14ac:dyDescent="0.3">
      <c r="B2619" s="60"/>
      <c r="C2619" s="62"/>
      <c r="D2619" s="62"/>
      <c r="E2619" s="254" t="str">
        <f t="shared" si="251"/>
        <v/>
      </c>
      <c r="F2619" s="254" t="str">
        <f t="shared" si="250"/>
        <v/>
      </c>
      <c r="G2619" s="255" t="str">
        <f t="shared" si="249"/>
        <v/>
      </c>
      <c r="H2619" s="256" t="str">
        <f t="shared" si="252"/>
        <v/>
      </c>
      <c r="I2619" s="256" t="str">
        <f t="shared" si="253"/>
        <v/>
      </c>
      <c r="J2619" s="256" t="str">
        <f t="shared" si="254"/>
        <v/>
      </c>
    </row>
    <row r="2620" spans="2:10" ht="15.75" x14ac:dyDescent="0.3">
      <c r="B2620" s="60"/>
      <c r="C2620" s="62"/>
      <c r="D2620" s="62"/>
      <c r="E2620" s="254" t="str">
        <f t="shared" si="251"/>
        <v/>
      </c>
      <c r="F2620" s="254" t="str">
        <f t="shared" si="250"/>
        <v/>
      </c>
      <c r="G2620" s="255" t="str">
        <f t="shared" si="249"/>
        <v/>
      </c>
      <c r="H2620" s="256" t="str">
        <f t="shared" si="252"/>
        <v/>
      </c>
      <c r="I2620" s="256" t="str">
        <f t="shared" si="253"/>
        <v/>
      </c>
      <c r="J2620" s="256" t="str">
        <f t="shared" si="254"/>
        <v/>
      </c>
    </row>
    <row r="2621" spans="2:10" ht="15.75" x14ac:dyDescent="0.3">
      <c r="B2621" s="60"/>
      <c r="C2621" s="62"/>
      <c r="D2621" s="62"/>
      <c r="E2621" s="254" t="str">
        <f t="shared" si="251"/>
        <v/>
      </c>
      <c r="F2621" s="254" t="str">
        <f t="shared" si="250"/>
        <v/>
      </c>
      <c r="G2621" s="255" t="str">
        <f t="shared" si="249"/>
        <v/>
      </c>
      <c r="H2621" s="256" t="str">
        <f t="shared" si="252"/>
        <v/>
      </c>
      <c r="I2621" s="256" t="str">
        <f t="shared" si="253"/>
        <v/>
      </c>
      <c r="J2621" s="256" t="str">
        <f t="shared" si="254"/>
        <v/>
      </c>
    </row>
    <row r="2622" spans="2:10" ht="15.75" x14ac:dyDescent="0.3">
      <c r="B2622" s="60"/>
      <c r="C2622" s="62"/>
      <c r="D2622" s="62"/>
      <c r="E2622" s="254" t="str">
        <f t="shared" si="251"/>
        <v/>
      </c>
      <c r="F2622" s="254" t="str">
        <f t="shared" si="250"/>
        <v/>
      </c>
      <c r="G2622" s="255" t="str">
        <f t="shared" si="249"/>
        <v/>
      </c>
      <c r="H2622" s="256" t="str">
        <f t="shared" si="252"/>
        <v/>
      </c>
      <c r="I2622" s="256" t="str">
        <f t="shared" si="253"/>
        <v/>
      </c>
      <c r="J2622" s="256" t="str">
        <f t="shared" si="254"/>
        <v/>
      </c>
    </row>
    <row r="2623" spans="2:10" ht="15.75" x14ac:dyDescent="0.3">
      <c r="B2623" s="60"/>
      <c r="C2623" s="62"/>
      <c r="D2623" s="62"/>
      <c r="E2623" s="254" t="str">
        <f t="shared" si="251"/>
        <v/>
      </c>
      <c r="F2623" s="254" t="str">
        <f t="shared" si="250"/>
        <v/>
      </c>
      <c r="G2623" s="255" t="str">
        <f t="shared" si="249"/>
        <v/>
      </c>
      <c r="H2623" s="256" t="str">
        <f t="shared" si="252"/>
        <v/>
      </c>
      <c r="I2623" s="256" t="str">
        <f t="shared" si="253"/>
        <v/>
      </c>
      <c r="J2623" s="256" t="str">
        <f t="shared" si="254"/>
        <v/>
      </c>
    </row>
    <row r="2624" spans="2:10" ht="15.75" x14ac:dyDescent="0.3">
      <c r="B2624" s="60"/>
      <c r="C2624" s="62"/>
      <c r="D2624" s="62"/>
      <c r="E2624" s="254" t="str">
        <f t="shared" si="251"/>
        <v/>
      </c>
      <c r="F2624" s="254" t="str">
        <f t="shared" si="250"/>
        <v/>
      </c>
      <c r="G2624" s="255" t="str">
        <f t="shared" si="249"/>
        <v/>
      </c>
      <c r="H2624" s="256" t="str">
        <f t="shared" si="252"/>
        <v/>
      </c>
      <c r="I2624" s="256" t="str">
        <f t="shared" si="253"/>
        <v/>
      </c>
      <c r="J2624" s="256" t="str">
        <f t="shared" si="254"/>
        <v/>
      </c>
    </row>
    <row r="2625" spans="2:10" ht="15.75" x14ac:dyDescent="0.3">
      <c r="B2625" s="60"/>
      <c r="C2625" s="62"/>
      <c r="D2625" s="62"/>
      <c r="E2625" s="254" t="str">
        <f t="shared" si="251"/>
        <v/>
      </c>
      <c r="F2625" s="254" t="str">
        <f t="shared" si="250"/>
        <v/>
      </c>
      <c r="G2625" s="255" t="str">
        <f t="shared" si="249"/>
        <v/>
      </c>
      <c r="H2625" s="256" t="str">
        <f t="shared" si="252"/>
        <v/>
      </c>
      <c r="I2625" s="256" t="str">
        <f t="shared" si="253"/>
        <v/>
      </c>
      <c r="J2625" s="256" t="str">
        <f t="shared" si="254"/>
        <v/>
      </c>
    </row>
    <row r="2626" spans="2:10" ht="15.75" x14ac:dyDescent="0.3">
      <c r="B2626" s="60"/>
      <c r="C2626" s="62"/>
      <c r="D2626" s="62"/>
      <c r="E2626" s="254" t="str">
        <f t="shared" si="251"/>
        <v/>
      </c>
      <c r="F2626" s="254" t="str">
        <f t="shared" si="250"/>
        <v/>
      </c>
      <c r="G2626" s="255" t="str">
        <f t="shared" si="249"/>
        <v/>
      </c>
      <c r="H2626" s="256" t="str">
        <f t="shared" si="252"/>
        <v/>
      </c>
      <c r="I2626" s="256" t="str">
        <f t="shared" si="253"/>
        <v/>
      </c>
      <c r="J2626" s="256" t="str">
        <f t="shared" si="254"/>
        <v/>
      </c>
    </row>
    <row r="2627" spans="2:10" ht="15.75" x14ac:dyDescent="0.3">
      <c r="B2627" s="60"/>
      <c r="C2627" s="62"/>
      <c r="D2627" s="62"/>
      <c r="E2627" s="254" t="str">
        <f t="shared" si="251"/>
        <v/>
      </c>
      <c r="F2627" s="254" t="str">
        <f t="shared" si="250"/>
        <v/>
      </c>
      <c r="G2627" s="255" t="str">
        <f t="shared" si="249"/>
        <v/>
      </c>
      <c r="H2627" s="256" t="str">
        <f t="shared" si="252"/>
        <v/>
      </c>
      <c r="I2627" s="256" t="str">
        <f t="shared" si="253"/>
        <v/>
      </c>
      <c r="J2627" s="256" t="str">
        <f t="shared" si="254"/>
        <v/>
      </c>
    </row>
    <row r="2628" spans="2:10" ht="15.75" x14ac:dyDescent="0.3">
      <c r="B2628" s="60"/>
      <c r="C2628" s="62"/>
      <c r="D2628" s="62"/>
      <c r="E2628" s="254" t="str">
        <f t="shared" si="251"/>
        <v/>
      </c>
      <c r="F2628" s="254" t="str">
        <f t="shared" si="250"/>
        <v/>
      </c>
      <c r="G2628" s="255" t="str">
        <f t="shared" si="249"/>
        <v/>
      </c>
      <c r="H2628" s="256" t="str">
        <f t="shared" si="252"/>
        <v/>
      </c>
      <c r="I2628" s="256" t="str">
        <f t="shared" si="253"/>
        <v/>
      </c>
      <c r="J2628" s="256" t="str">
        <f t="shared" si="254"/>
        <v/>
      </c>
    </row>
    <row r="2629" spans="2:10" ht="15.75" x14ac:dyDescent="0.3">
      <c r="B2629" s="60"/>
      <c r="C2629" s="62"/>
      <c r="D2629" s="62"/>
      <c r="E2629" s="254" t="str">
        <f t="shared" si="251"/>
        <v/>
      </c>
      <c r="F2629" s="254" t="str">
        <f t="shared" si="250"/>
        <v/>
      </c>
      <c r="G2629" s="255" t="str">
        <f t="shared" si="249"/>
        <v/>
      </c>
      <c r="H2629" s="256" t="str">
        <f t="shared" si="252"/>
        <v/>
      </c>
      <c r="I2629" s="256" t="str">
        <f t="shared" si="253"/>
        <v/>
      </c>
      <c r="J2629" s="256" t="str">
        <f t="shared" si="254"/>
        <v/>
      </c>
    </row>
    <row r="2630" spans="2:10" ht="15.75" x14ac:dyDescent="0.3">
      <c r="B2630" s="60"/>
      <c r="C2630" s="62"/>
      <c r="D2630" s="62"/>
      <c r="E2630" s="254" t="str">
        <f t="shared" si="251"/>
        <v/>
      </c>
      <c r="F2630" s="254" t="str">
        <f t="shared" si="250"/>
        <v/>
      </c>
      <c r="G2630" s="255" t="str">
        <f t="shared" si="249"/>
        <v/>
      </c>
      <c r="H2630" s="256" t="str">
        <f t="shared" si="252"/>
        <v/>
      </c>
      <c r="I2630" s="256" t="str">
        <f t="shared" si="253"/>
        <v/>
      </c>
      <c r="J2630" s="256" t="str">
        <f t="shared" si="254"/>
        <v/>
      </c>
    </row>
    <row r="2631" spans="2:10" ht="15.75" x14ac:dyDescent="0.3">
      <c r="B2631" s="60"/>
      <c r="C2631" s="62"/>
      <c r="D2631" s="62"/>
      <c r="E2631" s="254" t="str">
        <f t="shared" si="251"/>
        <v/>
      </c>
      <c r="F2631" s="254" t="str">
        <f t="shared" si="250"/>
        <v/>
      </c>
      <c r="G2631" s="255" t="str">
        <f t="shared" si="249"/>
        <v/>
      </c>
      <c r="H2631" s="256" t="str">
        <f t="shared" si="252"/>
        <v/>
      </c>
      <c r="I2631" s="256" t="str">
        <f t="shared" si="253"/>
        <v/>
      </c>
      <c r="J2631" s="256" t="str">
        <f t="shared" si="254"/>
        <v/>
      </c>
    </row>
    <row r="2632" spans="2:10" ht="15.75" x14ac:dyDescent="0.3">
      <c r="B2632" s="60"/>
      <c r="C2632" s="62"/>
      <c r="D2632" s="62"/>
      <c r="E2632" s="254" t="str">
        <f t="shared" si="251"/>
        <v/>
      </c>
      <c r="F2632" s="254" t="str">
        <f t="shared" si="250"/>
        <v/>
      </c>
      <c r="G2632" s="255" t="str">
        <f t="shared" si="249"/>
        <v/>
      </c>
      <c r="H2632" s="256" t="str">
        <f t="shared" si="252"/>
        <v/>
      </c>
      <c r="I2632" s="256" t="str">
        <f t="shared" si="253"/>
        <v/>
      </c>
      <c r="J2632" s="256" t="str">
        <f t="shared" si="254"/>
        <v/>
      </c>
    </row>
    <row r="2633" spans="2:10" ht="15.75" x14ac:dyDescent="0.3">
      <c r="B2633" s="60"/>
      <c r="C2633" s="62"/>
      <c r="D2633" s="62"/>
      <c r="E2633" s="254" t="str">
        <f t="shared" si="251"/>
        <v/>
      </c>
      <c r="F2633" s="254" t="str">
        <f t="shared" si="250"/>
        <v/>
      </c>
      <c r="G2633" s="255" t="str">
        <f t="shared" ref="G2633:G2696" si="255">+IF(AND(B2634&lt;&gt;"",$F$5&gt;B2633),B2634-B2633,"")</f>
        <v/>
      </c>
      <c r="H2633" s="256" t="str">
        <f t="shared" si="252"/>
        <v/>
      </c>
      <c r="I2633" s="256" t="str">
        <f t="shared" si="253"/>
        <v/>
      </c>
      <c r="J2633" s="256" t="str">
        <f t="shared" si="254"/>
        <v/>
      </c>
    </row>
    <row r="2634" spans="2:10" ht="15.75" x14ac:dyDescent="0.3">
      <c r="B2634" s="60"/>
      <c r="C2634" s="62"/>
      <c r="D2634" s="62"/>
      <c r="E2634" s="254" t="str">
        <f t="shared" si="251"/>
        <v/>
      </c>
      <c r="F2634" s="254" t="str">
        <f t="shared" si="250"/>
        <v/>
      </c>
      <c r="G2634" s="255" t="str">
        <f t="shared" si="255"/>
        <v/>
      </c>
      <c r="H2634" s="256" t="str">
        <f t="shared" si="252"/>
        <v/>
      </c>
      <c r="I2634" s="256" t="str">
        <f t="shared" si="253"/>
        <v/>
      </c>
      <c r="J2634" s="256" t="str">
        <f t="shared" si="254"/>
        <v/>
      </c>
    </row>
    <row r="2635" spans="2:10" ht="15.75" x14ac:dyDescent="0.3">
      <c r="B2635" s="60"/>
      <c r="C2635" s="62"/>
      <c r="D2635" s="62"/>
      <c r="E2635" s="254" t="str">
        <f t="shared" si="251"/>
        <v/>
      </c>
      <c r="F2635" s="254" t="str">
        <f t="shared" si="250"/>
        <v/>
      </c>
      <c r="G2635" s="255" t="str">
        <f t="shared" si="255"/>
        <v/>
      </c>
      <c r="H2635" s="256" t="str">
        <f t="shared" si="252"/>
        <v/>
      </c>
      <c r="I2635" s="256" t="str">
        <f t="shared" si="253"/>
        <v/>
      </c>
      <c r="J2635" s="256" t="str">
        <f t="shared" si="254"/>
        <v/>
      </c>
    </row>
    <row r="2636" spans="2:10" ht="15.75" x14ac:dyDescent="0.3">
      <c r="B2636" s="60"/>
      <c r="C2636" s="62"/>
      <c r="D2636" s="62"/>
      <c r="E2636" s="254" t="str">
        <f t="shared" si="251"/>
        <v/>
      </c>
      <c r="F2636" s="254" t="str">
        <f t="shared" si="250"/>
        <v/>
      </c>
      <c r="G2636" s="255" t="str">
        <f t="shared" si="255"/>
        <v/>
      </c>
      <c r="H2636" s="256" t="str">
        <f t="shared" si="252"/>
        <v/>
      </c>
      <c r="I2636" s="256" t="str">
        <f t="shared" si="253"/>
        <v/>
      </c>
      <c r="J2636" s="256" t="str">
        <f t="shared" si="254"/>
        <v/>
      </c>
    </row>
    <row r="2637" spans="2:10" ht="15.75" x14ac:dyDescent="0.3">
      <c r="B2637" s="60"/>
      <c r="C2637" s="62"/>
      <c r="D2637" s="62"/>
      <c r="E2637" s="254" t="str">
        <f t="shared" si="251"/>
        <v/>
      </c>
      <c r="F2637" s="254" t="str">
        <f t="shared" si="250"/>
        <v/>
      </c>
      <c r="G2637" s="255" t="str">
        <f t="shared" si="255"/>
        <v/>
      </c>
      <c r="H2637" s="256" t="str">
        <f t="shared" si="252"/>
        <v/>
      </c>
      <c r="I2637" s="256" t="str">
        <f t="shared" si="253"/>
        <v/>
      </c>
      <c r="J2637" s="256" t="str">
        <f t="shared" si="254"/>
        <v/>
      </c>
    </row>
    <row r="2638" spans="2:10" ht="15.75" x14ac:dyDescent="0.3">
      <c r="B2638" s="60"/>
      <c r="C2638" s="62"/>
      <c r="D2638" s="62"/>
      <c r="E2638" s="254" t="str">
        <f t="shared" si="251"/>
        <v/>
      </c>
      <c r="F2638" s="254" t="str">
        <f t="shared" si="250"/>
        <v/>
      </c>
      <c r="G2638" s="255" t="str">
        <f t="shared" si="255"/>
        <v/>
      </c>
      <c r="H2638" s="256" t="str">
        <f t="shared" si="252"/>
        <v/>
      </c>
      <c r="I2638" s="256" t="str">
        <f t="shared" si="253"/>
        <v/>
      </c>
      <c r="J2638" s="256" t="str">
        <f t="shared" si="254"/>
        <v/>
      </c>
    </row>
    <row r="2639" spans="2:10" ht="15.75" x14ac:dyDescent="0.3">
      <c r="B2639" s="60"/>
      <c r="C2639" s="62"/>
      <c r="D2639" s="62"/>
      <c r="E2639" s="254" t="str">
        <f t="shared" si="251"/>
        <v/>
      </c>
      <c r="F2639" s="254" t="str">
        <f t="shared" si="250"/>
        <v/>
      </c>
      <c r="G2639" s="255" t="str">
        <f t="shared" si="255"/>
        <v/>
      </c>
      <c r="H2639" s="256" t="str">
        <f t="shared" si="252"/>
        <v/>
      </c>
      <c r="I2639" s="256" t="str">
        <f t="shared" si="253"/>
        <v/>
      </c>
      <c r="J2639" s="256" t="str">
        <f t="shared" si="254"/>
        <v/>
      </c>
    </row>
    <row r="2640" spans="2:10" ht="15.75" x14ac:dyDescent="0.3">
      <c r="B2640" s="60"/>
      <c r="C2640" s="62"/>
      <c r="D2640" s="62"/>
      <c r="E2640" s="254" t="str">
        <f t="shared" si="251"/>
        <v/>
      </c>
      <c r="F2640" s="254" t="str">
        <f t="shared" ref="F2640:F2703" si="256">+IFERROR(IF(E2640&gt;$H$5,E2640-$H$5,""),"")</f>
        <v/>
      </c>
      <c r="G2640" s="255" t="str">
        <f t="shared" si="255"/>
        <v/>
      </c>
      <c r="H2640" s="256" t="str">
        <f t="shared" si="252"/>
        <v/>
      </c>
      <c r="I2640" s="256" t="str">
        <f t="shared" si="253"/>
        <v/>
      </c>
      <c r="J2640" s="256" t="str">
        <f t="shared" si="254"/>
        <v/>
      </c>
    </row>
    <row r="2641" spans="2:10" ht="15.75" x14ac:dyDescent="0.3">
      <c r="B2641" s="60"/>
      <c r="C2641" s="62"/>
      <c r="D2641" s="62"/>
      <c r="E2641" s="254" t="str">
        <f t="shared" si="251"/>
        <v/>
      </c>
      <c r="F2641" s="254" t="str">
        <f t="shared" si="256"/>
        <v/>
      </c>
      <c r="G2641" s="255" t="str">
        <f t="shared" si="255"/>
        <v/>
      </c>
      <c r="H2641" s="256" t="str">
        <f t="shared" si="252"/>
        <v/>
      </c>
      <c r="I2641" s="256" t="str">
        <f t="shared" si="253"/>
        <v/>
      </c>
      <c r="J2641" s="256" t="str">
        <f t="shared" si="254"/>
        <v/>
      </c>
    </row>
    <row r="2642" spans="2:10" ht="15.75" x14ac:dyDescent="0.3">
      <c r="B2642" s="60"/>
      <c r="C2642" s="62"/>
      <c r="D2642" s="62"/>
      <c r="E2642" s="254" t="str">
        <f t="shared" si="251"/>
        <v/>
      </c>
      <c r="F2642" s="254" t="str">
        <f t="shared" si="256"/>
        <v/>
      </c>
      <c r="G2642" s="255" t="str">
        <f t="shared" si="255"/>
        <v/>
      </c>
      <c r="H2642" s="256" t="str">
        <f t="shared" si="252"/>
        <v/>
      </c>
      <c r="I2642" s="256" t="str">
        <f t="shared" si="253"/>
        <v/>
      </c>
      <c r="J2642" s="256" t="str">
        <f t="shared" si="254"/>
        <v/>
      </c>
    </row>
    <row r="2643" spans="2:10" ht="15.75" x14ac:dyDescent="0.3">
      <c r="B2643" s="60"/>
      <c r="C2643" s="62"/>
      <c r="D2643" s="62"/>
      <c r="E2643" s="254" t="str">
        <f t="shared" ref="E2643:E2706" si="257">+IF(C2643&lt;&gt;"",E2642+C2643-D2643,"")</f>
        <v/>
      </c>
      <c r="F2643" s="254" t="str">
        <f t="shared" si="256"/>
        <v/>
      </c>
      <c r="G2643" s="255" t="str">
        <f t="shared" si="255"/>
        <v/>
      </c>
      <c r="H2643" s="256" t="str">
        <f t="shared" ref="H2643:H2706" si="258">+IFERROR(IF(G2643&lt;&gt;0,F2643*G2643,0),"")</f>
        <v/>
      </c>
      <c r="I2643" s="256" t="str">
        <f t="shared" ref="I2643:I2706" si="259">+IFERROR((G2643*F2643*$I$5)/36500,"")</f>
        <v/>
      </c>
      <c r="J2643" s="256" t="str">
        <f t="shared" ref="J2643:J2706" si="260">+IFERROR(J2642+I2643,"")</f>
        <v/>
      </c>
    </row>
    <row r="2644" spans="2:10" ht="15.75" x14ac:dyDescent="0.3">
      <c r="B2644" s="60"/>
      <c r="C2644" s="62"/>
      <c r="D2644" s="62"/>
      <c r="E2644" s="254" t="str">
        <f t="shared" si="257"/>
        <v/>
      </c>
      <c r="F2644" s="254" t="str">
        <f t="shared" si="256"/>
        <v/>
      </c>
      <c r="G2644" s="255" t="str">
        <f t="shared" si="255"/>
        <v/>
      </c>
      <c r="H2644" s="256" t="str">
        <f t="shared" si="258"/>
        <v/>
      </c>
      <c r="I2644" s="256" t="str">
        <f t="shared" si="259"/>
        <v/>
      </c>
      <c r="J2644" s="256" t="str">
        <f t="shared" si="260"/>
        <v/>
      </c>
    </row>
    <row r="2645" spans="2:10" ht="15.75" x14ac:dyDescent="0.3">
      <c r="B2645" s="60"/>
      <c r="C2645" s="62"/>
      <c r="D2645" s="62"/>
      <c r="E2645" s="254" t="str">
        <f t="shared" si="257"/>
        <v/>
      </c>
      <c r="F2645" s="254" t="str">
        <f t="shared" si="256"/>
        <v/>
      </c>
      <c r="G2645" s="255" t="str">
        <f t="shared" si="255"/>
        <v/>
      </c>
      <c r="H2645" s="256" t="str">
        <f t="shared" si="258"/>
        <v/>
      </c>
      <c r="I2645" s="256" t="str">
        <f t="shared" si="259"/>
        <v/>
      </c>
      <c r="J2645" s="256" t="str">
        <f t="shared" si="260"/>
        <v/>
      </c>
    </row>
    <row r="2646" spans="2:10" ht="15.75" x14ac:dyDescent="0.3">
      <c r="B2646" s="60"/>
      <c r="C2646" s="62"/>
      <c r="D2646" s="62"/>
      <c r="E2646" s="254" t="str">
        <f t="shared" si="257"/>
        <v/>
      </c>
      <c r="F2646" s="254" t="str">
        <f t="shared" si="256"/>
        <v/>
      </c>
      <c r="G2646" s="255" t="str">
        <f t="shared" si="255"/>
        <v/>
      </c>
      <c r="H2646" s="256" t="str">
        <f t="shared" si="258"/>
        <v/>
      </c>
      <c r="I2646" s="256" t="str">
        <f t="shared" si="259"/>
        <v/>
      </c>
      <c r="J2646" s="256" t="str">
        <f t="shared" si="260"/>
        <v/>
      </c>
    </row>
    <row r="2647" spans="2:10" ht="15.75" x14ac:dyDescent="0.3">
      <c r="B2647" s="60"/>
      <c r="C2647" s="62"/>
      <c r="D2647" s="62"/>
      <c r="E2647" s="254" t="str">
        <f t="shared" si="257"/>
        <v/>
      </c>
      <c r="F2647" s="254" t="str">
        <f t="shared" si="256"/>
        <v/>
      </c>
      <c r="G2647" s="255" t="str">
        <f t="shared" si="255"/>
        <v/>
      </c>
      <c r="H2647" s="256" t="str">
        <f t="shared" si="258"/>
        <v/>
      </c>
      <c r="I2647" s="256" t="str">
        <f t="shared" si="259"/>
        <v/>
      </c>
      <c r="J2647" s="256" t="str">
        <f t="shared" si="260"/>
        <v/>
      </c>
    </row>
    <row r="2648" spans="2:10" ht="15.75" x14ac:dyDescent="0.3">
      <c r="B2648" s="60"/>
      <c r="C2648" s="62"/>
      <c r="D2648" s="62"/>
      <c r="E2648" s="254" t="str">
        <f t="shared" si="257"/>
        <v/>
      </c>
      <c r="F2648" s="254" t="str">
        <f t="shared" si="256"/>
        <v/>
      </c>
      <c r="G2648" s="255" t="str">
        <f t="shared" si="255"/>
        <v/>
      </c>
      <c r="H2648" s="256" t="str">
        <f t="shared" si="258"/>
        <v/>
      </c>
      <c r="I2648" s="256" t="str">
        <f t="shared" si="259"/>
        <v/>
      </c>
      <c r="J2648" s="256" t="str">
        <f t="shared" si="260"/>
        <v/>
      </c>
    </row>
    <row r="2649" spans="2:10" ht="15.75" x14ac:dyDescent="0.3">
      <c r="B2649" s="60"/>
      <c r="C2649" s="62"/>
      <c r="D2649" s="62"/>
      <c r="E2649" s="254" t="str">
        <f t="shared" si="257"/>
        <v/>
      </c>
      <c r="F2649" s="254" t="str">
        <f t="shared" si="256"/>
        <v/>
      </c>
      <c r="G2649" s="255" t="str">
        <f t="shared" si="255"/>
        <v/>
      </c>
      <c r="H2649" s="256" t="str">
        <f t="shared" si="258"/>
        <v/>
      </c>
      <c r="I2649" s="256" t="str">
        <f t="shared" si="259"/>
        <v/>
      </c>
      <c r="J2649" s="256" t="str">
        <f t="shared" si="260"/>
        <v/>
      </c>
    </row>
    <row r="2650" spans="2:10" ht="15.75" x14ac:dyDescent="0.3">
      <c r="B2650" s="60"/>
      <c r="C2650" s="62"/>
      <c r="D2650" s="62"/>
      <c r="E2650" s="254" t="str">
        <f t="shared" si="257"/>
        <v/>
      </c>
      <c r="F2650" s="254" t="str">
        <f t="shared" si="256"/>
        <v/>
      </c>
      <c r="G2650" s="255" t="str">
        <f t="shared" si="255"/>
        <v/>
      </c>
      <c r="H2650" s="256" t="str">
        <f t="shared" si="258"/>
        <v/>
      </c>
      <c r="I2650" s="256" t="str">
        <f t="shared" si="259"/>
        <v/>
      </c>
      <c r="J2650" s="256" t="str">
        <f t="shared" si="260"/>
        <v/>
      </c>
    </row>
    <row r="2651" spans="2:10" ht="15.75" x14ac:dyDescent="0.3">
      <c r="B2651" s="60"/>
      <c r="C2651" s="62"/>
      <c r="D2651" s="62"/>
      <c r="E2651" s="254" t="str">
        <f t="shared" si="257"/>
        <v/>
      </c>
      <c r="F2651" s="254" t="str">
        <f t="shared" si="256"/>
        <v/>
      </c>
      <c r="G2651" s="255" t="str">
        <f t="shared" si="255"/>
        <v/>
      </c>
      <c r="H2651" s="256" t="str">
        <f t="shared" si="258"/>
        <v/>
      </c>
      <c r="I2651" s="256" t="str">
        <f t="shared" si="259"/>
        <v/>
      </c>
      <c r="J2651" s="256" t="str">
        <f t="shared" si="260"/>
        <v/>
      </c>
    </row>
    <row r="2652" spans="2:10" ht="15.75" x14ac:dyDescent="0.3">
      <c r="B2652" s="60"/>
      <c r="C2652" s="62"/>
      <c r="D2652" s="62"/>
      <c r="E2652" s="254" t="str">
        <f t="shared" si="257"/>
        <v/>
      </c>
      <c r="F2652" s="254" t="str">
        <f t="shared" si="256"/>
        <v/>
      </c>
      <c r="G2652" s="255" t="str">
        <f t="shared" si="255"/>
        <v/>
      </c>
      <c r="H2652" s="256" t="str">
        <f t="shared" si="258"/>
        <v/>
      </c>
      <c r="I2652" s="256" t="str">
        <f t="shared" si="259"/>
        <v/>
      </c>
      <c r="J2652" s="256" t="str">
        <f t="shared" si="260"/>
        <v/>
      </c>
    </row>
    <row r="2653" spans="2:10" ht="15.75" x14ac:dyDescent="0.3">
      <c r="B2653" s="60"/>
      <c r="C2653" s="62"/>
      <c r="D2653" s="62"/>
      <c r="E2653" s="254" t="str">
        <f t="shared" si="257"/>
        <v/>
      </c>
      <c r="F2653" s="254" t="str">
        <f t="shared" si="256"/>
        <v/>
      </c>
      <c r="G2653" s="255" t="str">
        <f t="shared" si="255"/>
        <v/>
      </c>
      <c r="H2653" s="256" t="str">
        <f t="shared" si="258"/>
        <v/>
      </c>
      <c r="I2653" s="256" t="str">
        <f t="shared" si="259"/>
        <v/>
      </c>
      <c r="J2653" s="256" t="str">
        <f t="shared" si="260"/>
        <v/>
      </c>
    </row>
    <row r="2654" spans="2:10" ht="15.75" x14ac:dyDescent="0.3">
      <c r="B2654" s="60"/>
      <c r="C2654" s="62"/>
      <c r="D2654" s="62"/>
      <c r="E2654" s="254" t="str">
        <f t="shared" si="257"/>
        <v/>
      </c>
      <c r="F2654" s="254" t="str">
        <f t="shared" si="256"/>
        <v/>
      </c>
      <c r="G2654" s="255" t="str">
        <f t="shared" si="255"/>
        <v/>
      </c>
      <c r="H2654" s="256" t="str">
        <f t="shared" si="258"/>
        <v/>
      </c>
      <c r="I2654" s="256" t="str">
        <f t="shared" si="259"/>
        <v/>
      </c>
      <c r="J2654" s="256" t="str">
        <f t="shared" si="260"/>
        <v/>
      </c>
    </row>
    <row r="2655" spans="2:10" ht="15.75" x14ac:dyDescent="0.3">
      <c r="B2655" s="60"/>
      <c r="C2655" s="62"/>
      <c r="D2655" s="62"/>
      <c r="E2655" s="254" t="str">
        <f t="shared" si="257"/>
        <v/>
      </c>
      <c r="F2655" s="254" t="str">
        <f t="shared" si="256"/>
        <v/>
      </c>
      <c r="G2655" s="255" t="str">
        <f t="shared" si="255"/>
        <v/>
      </c>
      <c r="H2655" s="256" t="str">
        <f t="shared" si="258"/>
        <v/>
      </c>
      <c r="I2655" s="256" t="str">
        <f t="shared" si="259"/>
        <v/>
      </c>
      <c r="J2655" s="256" t="str">
        <f t="shared" si="260"/>
        <v/>
      </c>
    </row>
    <row r="2656" spans="2:10" ht="15.75" x14ac:dyDescent="0.3">
      <c r="B2656" s="60"/>
      <c r="C2656" s="62"/>
      <c r="D2656" s="62"/>
      <c r="E2656" s="254" t="str">
        <f t="shared" si="257"/>
        <v/>
      </c>
      <c r="F2656" s="254" t="str">
        <f t="shared" si="256"/>
        <v/>
      </c>
      <c r="G2656" s="255" t="str">
        <f t="shared" si="255"/>
        <v/>
      </c>
      <c r="H2656" s="256" t="str">
        <f t="shared" si="258"/>
        <v/>
      </c>
      <c r="I2656" s="256" t="str">
        <f t="shared" si="259"/>
        <v/>
      </c>
      <c r="J2656" s="256" t="str">
        <f t="shared" si="260"/>
        <v/>
      </c>
    </row>
    <row r="2657" spans="2:10" ht="15.75" x14ac:dyDescent="0.3">
      <c r="B2657" s="60"/>
      <c r="C2657" s="62"/>
      <c r="D2657" s="62"/>
      <c r="E2657" s="254" t="str">
        <f t="shared" si="257"/>
        <v/>
      </c>
      <c r="F2657" s="254" t="str">
        <f t="shared" si="256"/>
        <v/>
      </c>
      <c r="G2657" s="255" t="str">
        <f t="shared" si="255"/>
        <v/>
      </c>
      <c r="H2657" s="256" t="str">
        <f t="shared" si="258"/>
        <v/>
      </c>
      <c r="I2657" s="256" t="str">
        <f t="shared" si="259"/>
        <v/>
      </c>
      <c r="J2657" s="256" t="str">
        <f t="shared" si="260"/>
        <v/>
      </c>
    </row>
    <row r="2658" spans="2:10" ht="15.75" x14ac:dyDescent="0.3">
      <c r="B2658" s="60"/>
      <c r="C2658" s="62"/>
      <c r="D2658" s="62"/>
      <c r="E2658" s="254" t="str">
        <f t="shared" si="257"/>
        <v/>
      </c>
      <c r="F2658" s="254" t="str">
        <f t="shared" si="256"/>
        <v/>
      </c>
      <c r="G2658" s="255" t="str">
        <f t="shared" si="255"/>
        <v/>
      </c>
      <c r="H2658" s="256" t="str">
        <f t="shared" si="258"/>
        <v/>
      </c>
      <c r="I2658" s="256" t="str">
        <f t="shared" si="259"/>
        <v/>
      </c>
      <c r="J2658" s="256" t="str">
        <f t="shared" si="260"/>
        <v/>
      </c>
    </row>
    <row r="2659" spans="2:10" ht="15.75" x14ac:dyDescent="0.3">
      <c r="B2659" s="60"/>
      <c r="C2659" s="62"/>
      <c r="D2659" s="62"/>
      <c r="E2659" s="254" t="str">
        <f t="shared" si="257"/>
        <v/>
      </c>
      <c r="F2659" s="254" t="str">
        <f t="shared" si="256"/>
        <v/>
      </c>
      <c r="G2659" s="255" t="str">
        <f t="shared" si="255"/>
        <v/>
      </c>
      <c r="H2659" s="256" t="str">
        <f t="shared" si="258"/>
        <v/>
      </c>
      <c r="I2659" s="256" t="str">
        <f t="shared" si="259"/>
        <v/>
      </c>
      <c r="J2659" s="256" t="str">
        <f t="shared" si="260"/>
        <v/>
      </c>
    </row>
    <row r="2660" spans="2:10" ht="15.75" x14ac:dyDescent="0.3">
      <c r="B2660" s="60"/>
      <c r="C2660" s="62"/>
      <c r="D2660" s="62"/>
      <c r="E2660" s="254" t="str">
        <f t="shared" si="257"/>
        <v/>
      </c>
      <c r="F2660" s="254" t="str">
        <f t="shared" si="256"/>
        <v/>
      </c>
      <c r="G2660" s="255" t="str">
        <f t="shared" si="255"/>
        <v/>
      </c>
      <c r="H2660" s="256" t="str">
        <f t="shared" si="258"/>
        <v/>
      </c>
      <c r="I2660" s="256" t="str">
        <f t="shared" si="259"/>
        <v/>
      </c>
      <c r="J2660" s="256" t="str">
        <f t="shared" si="260"/>
        <v/>
      </c>
    </row>
    <row r="2661" spans="2:10" ht="15.75" x14ac:dyDescent="0.3">
      <c r="B2661" s="60"/>
      <c r="C2661" s="62"/>
      <c r="D2661" s="62"/>
      <c r="E2661" s="254" t="str">
        <f t="shared" si="257"/>
        <v/>
      </c>
      <c r="F2661" s="254" t="str">
        <f t="shared" si="256"/>
        <v/>
      </c>
      <c r="G2661" s="255" t="str">
        <f t="shared" si="255"/>
        <v/>
      </c>
      <c r="H2661" s="256" t="str">
        <f t="shared" si="258"/>
        <v/>
      </c>
      <c r="I2661" s="256" t="str">
        <f t="shared" si="259"/>
        <v/>
      </c>
      <c r="J2661" s="256" t="str">
        <f t="shared" si="260"/>
        <v/>
      </c>
    </row>
    <row r="2662" spans="2:10" ht="15.75" x14ac:dyDescent="0.3">
      <c r="B2662" s="60"/>
      <c r="C2662" s="62"/>
      <c r="D2662" s="62"/>
      <c r="E2662" s="254" t="str">
        <f t="shared" si="257"/>
        <v/>
      </c>
      <c r="F2662" s="254" t="str">
        <f t="shared" si="256"/>
        <v/>
      </c>
      <c r="G2662" s="255" t="str">
        <f t="shared" si="255"/>
        <v/>
      </c>
      <c r="H2662" s="256" t="str">
        <f t="shared" si="258"/>
        <v/>
      </c>
      <c r="I2662" s="256" t="str">
        <f t="shared" si="259"/>
        <v/>
      </c>
      <c r="J2662" s="256" t="str">
        <f t="shared" si="260"/>
        <v/>
      </c>
    </row>
    <row r="2663" spans="2:10" ht="15.75" x14ac:dyDescent="0.3">
      <c r="B2663" s="60"/>
      <c r="C2663" s="62"/>
      <c r="D2663" s="62"/>
      <c r="E2663" s="254" t="str">
        <f t="shared" si="257"/>
        <v/>
      </c>
      <c r="F2663" s="254" t="str">
        <f t="shared" si="256"/>
        <v/>
      </c>
      <c r="G2663" s="255" t="str">
        <f t="shared" si="255"/>
        <v/>
      </c>
      <c r="H2663" s="256" t="str">
        <f t="shared" si="258"/>
        <v/>
      </c>
      <c r="I2663" s="256" t="str">
        <f t="shared" si="259"/>
        <v/>
      </c>
      <c r="J2663" s="256" t="str">
        <f t="shared" si="260"/>
        <v/>
      </c>
    </row>
    <row r="2664" spans="2:10" ht="15.75" x14ac:dyDescent="0.3">
      <c r="B2664" s="60"/>
      <c r="C2664" s="62"/>
      <c r="D2664" s="62"/>
      <c r="E2664" s="254" t="str">
        <f t="shared" si="257"/>
        <v/>
      </c>
      <c r="F2664" s="254" t="str">
        <f t="shared" si="256"/>
        <v/>
      </c>
      <c r="G2664" s="255" t="str">
        <f t="shared" si="255"/>
        <v/>
      </c>
      <c r="H2664" s="256" t="str">
        <f t="shared" si="258"/>
        <v/>
      </c>
      <c r="I2664" s="256" t="str">
        <f t="shared" si="259"/>
        <v/>
      </c>
      <c r="J2664" s="256" t="str">
        <f t="shared" si="260"/>
        <v/>
      </c>
    </row>
    <row r="2665" spans="2:10" ht="15.75" x14ac:dyDescent="0.3">
      <c r="B2665" s="60"/>
      <c r="C2665" s="62"/>
      <c r="D2665" s="62"/>
      <c r="E2665" s="254" t="str">
        <f t="shared" si="257"/>
        <v/>
      </c>
      <c r="F2665" s="254" t="str">
        <f t="shared" si="256"/>
        <v/>
      </c>
      <c r="G2665" s="255" t="str">
        <f t="shared" si="255"/>
        <v/>
      </c>
      <c r="H2665" s="256" t="str">
        <f t="shared" si="258"/>
        <v/>
      </c>
      <c r="I2665" s="256" t="str">
        <f t="shared" si="259"/>
        <v/>
      </c>
      <c r="J2665" s="256" t="str">
        <f t="shared" si="260"/>
        <v/>
      </c>
    </row>
    <row r="2666" spans="2:10" ht="15.75" x14ac:dyDescent="0.3">
      <c r="B2666" s="60"/>
      <c r="C2666" s="62"/>
      <c r="D2666" s="62"/>
      <c r="E2666" s="254" t="str">
        <f t="shared" si="257"/>
        <v/>
      </c>
      <c r="F2666" s="254" t="str">
        <f t="shared" si="256"/>
        <v/>
      </c>
      <c r="G2666" s="255" t="str">
        <f t="shared" si="255"/>
        <v/>
      </c>
      <c r="H2666" s="256" t="str">
        <f t="shared" si="258"/>
        <v/>
      </c>
      <c r="I2666" s="256" t="str">
        <f t="shared" si="259"/>
        <v/>
      </c>
      <c r="J2666" s="256" t="str">
        <f t="shared" si="260"/>
        <v/>
      </c>
    </row>
    <row r="2667" spans="2:10" ht="15.75" x14ac:dyDescent="0.3">
      <c r="B2667" s="60"/>
      <c r="C2667" s="62"/>
      <c r="D2667" s="62"/>
      <c r="E2667" s="254" t="str">
        <f t="shared" si="257"/>
        <v/>
      </c>
      <c r="F2667" s="254" t="str">
        <f t="shared" si="256"/>
        <v/>
      </c>
      <c r="G2667" s="255" t="str">
        <f t="shared" si="255"/>
        <v/>
      </c>
      <c r="H2667" s="256" t="str">
        <f t="shared" si="258"/>
        <v/>
      </c>
      <c r="I2667" s="256" t="str">
        <f t="shared" si="259"/>
        <v/>
      </c>
      <c r="J2667" s="256" t="str">
        <f t="shared" si="260"/>
        <v/>
      </c>
    </row>
    <row r="2668" spans="2:10" ht="15.75" x14ac:dyDescent="0.3">
      <c r="B2668" s="60"/>
      <c r="C2668" s="62"/>
      <c r="D2668" s="62"/>
      <c r="E2668" s="254" t="str">
        <f t="shared" si="257"/>
        <v/>
      </c>
      <c r="F2668" s="254" t="str">
        <f t="shared" si="256"/>
        <v/>
      </c>
      <c r="G2668" s="255" t="str">
        <f t="shared" si="255"/>
        <v/>
      </c>
      <c r="H2668" s="256" t="str">
        <f t="shared" si="258"/>
        <v/>
      </c>
      <c r="I2668" s="256" t="str">
        <f t="shared" si="259"/>
        <v/>
      </c>
      <c r="J2668" s="256" t="str">
        <f t="shared" si="260"/>
        <v/>
      </c>
    </row>
    <row r="2669" spans="2:10" ht="15.75" x14ac:dyDescent="0.3">
      <c r="B2669" s="60"/>
      <c r="C2669" s="62"/>
      <c r="D2669" s="62"/>
      <c r="E2669" s="254" t="str">
        <f t="shared" si="257"/>
        <v/>
      </c>
      <c r="F2669" s="254" t="str">
        <f t="shared" si="256"/>
        <v/>
      </c>
      <c r="G2669" s="255" t="str">
        <f t="shared" si="255"/>
        <v/>
      </c>
      <c r="H2669" s="256" t="str">
        <f t="shared" si="258"/>
        <v/>
      </c>
      <c r="I2669" s="256" t="str">
        <f t="shared" si="259"/>
        <v/>
      </c>
      <c r="J2669" s="256" t="str">
        <f t="shared" si="260"/>
        <v/>
      </c>
    </row>
    <row r="2670" spans="2:10" ht="15.75" x14ac:dyDescent="0.3">
      <c r="B2670" s="60"/>
      <c r="C2670" s="62"/>
      <c r="D2670" s="62"/>
      <c r="E2670" s="254" t="str">
        <f t="shared" si="257"/>
        <v/>
      </c>
      <c r="F2670" s="254" t="str">
        <f t="shared" si="256"/>
        <v/>
      </c>
      <c r="G2670" s="255" t="str">
        <f t="shared" si="255"/>
        <v/>
      </c>
      <c r="H2670" s="256" t="str">
        <f t="shared" si="258"/>
        <v/>
      </c>
      <c r="I2670" s="256" t="str">
        <f t="shared" si="259"/>
        <v/>
      </c>
      <c r="J2670" s="256" t="str">
        <f t="shared" si="260"/>
        <v/>
      </c>
    </row>
    <row r="2671" spans="2:10" ht="15.75" x14ac:dyDescent="0.3">
      <c r="B2671" s="60"/>
      <c r="C2671" s="62"/>
      <c r="D2671" s="62"/>
      <c r="E2671" s="254" t="str">
        <f t="shared" si="257"/>
        <v/>
      </c>
      <c r="F2671" s="254" t="str">
        <f t="shared" si="256"/>
        <v/>
      </c>
      <c r="G2671" s="255" t="str">
        <f t="shared" si="255"/>
        <v/>
      </c>
      <c r="H2671" s="256" t="str">
        <f t="shared" si="258"/>
        <v/>
      </c>
      <c r="I2671" s="256" t="str">
        <f t="shared" si="259"/>
        <v/>
      </c>
      <c r="J2671" s="256" t="str">
        <f t="shared" si="260"/>
        <v/>
      </c>
    </row>
    <row r="2672" spans="2:10" ht="15.75" x14ac:dyDescent="0.3">
      <c r="B2672" s="60"/>
      <c r="C2672" s="62"/>
      <c r="D2672" s="62"/>
      <c r="E2672" s="254" t="str">
        <f t="shared" si="257"/>
        <v/>
      </c>
      <c r="F2672" s="254" t="str">
        <f t="shared" si="256"/>
        <v/>
      </c>
      <c r="G2672" s="255" t="str">
        <f t="shared" si="255"/>
        <v/>
      </c>
      <c r="H2672" s="256" t="str">
        <f t="shared" si="258"/>
        <v/>
      </c>
      <c r="I2672" s="256" t="str">
        <f t="shared" si="259"/>
        <v/>
      </c>
      <c r="J2672" s="256" t="str">
        <f t="shared" si="260"/>
        <v/>
      </c>
    </row>
    <row r="2673" spans="2:10" ht="15.75" x14ac:dyDescent="0.3">
      <c r="B2673" s="60"/>
      <c r="C2673" s="62"/>
      <c r="D2673" s="62"/>
      <c r="E2673" s="254" t="str">
        <f t="shared" si="257"/>
        <v/>
      </c>
      <c r="F2673" s="254" t="str">
        <f t="shared" si="256"/>
        <v/>
      </c>
      <c r="G2673" s="255" t="str">
        <f t="shared" si="255"/>
        <v/>
      </c>
      <c r="H2673" s="256" t="str">
        <f t="shared" si="258"/>
        <v/>
      </c>
      <c r="I2673" s="256" t="str">
        <f t="shared" si="259"/>
        <v/>
      </c>
      <c r="J2673" s="256" t="str">
        <f t="shared" si="260"/>
        <v/>
      </c>
    </row>
    <row r="2674" spans="2:10" ht="15.75" x14ac:dyDescent="0.3">
      <c r="B2674" s="60"/>
      <c r="C2674" s="62"/>
      <c r="D2674" s="62"/>
      <c r="E2674" s="254" t="str">
        <f t="shared" si="257"/>
        <v/>
      </c>
      <c r="F2674" s="254" t="str">
        <f t="shared" si="256"/>
        <v/>
      </c>
      <c r="G2674" s="255" t="str">
        <f t="shared" si="255"/>
        <v/>
      </c>
      <c r="H2674" s="256" t="str">
        <f t="shared" si="258"/>
        <v/>
      </c>
      <c r="I2674" s="256" t="str">
        <f t="shared" si="259"/>
        <v/>
      </c>
      <c r="J2674" s="256" t="str">
        <f t="shared" si="260"/>
        <v/>
      </c>
    </row>
    <row r="2675" spans="2:10" ht="15.75" x14ac:dyDescent="0.3">
      <c r="B2675" s="60"/>
      <c r="C2675" s="62"/>
      <c r="D2675" s="62"/>
      <c r="E2675" s="254" t="str">
        <f t="shared" si="257"/>
        <v/>
      </c>
      <c r="F2675" s="254" t="str">
        <f t="shared" si="256"/>
        <v/>
      </c>
      <c r="G2675" s="255" t="str">
        <f t="shared" si="255"/>
        <v/>
      </c>
      <c r="H2675" s="256" t="str">
        <f t="shared" si="258"/>
        <v/>
      </c>
      <c r="I2675" s="256" t="str">
        <f t="shared" si="259"/>
        <v/>
      </c>
      <c r="J2675" s="256" t="str">
        <f t="shared" si="260"/>
        <v/>
      </c>
    </row>
    <row r="2676" spans="2:10" ht="15.75" x14ac:dyDescent="0.3">
      <c r="B2676" s="60"/>
      <c r="C2676" s="62"/>
      <c r="D2676" s="62"/>
      <c r="E2676" s="254" t="str">
        <f t="shared" si="257"/>
        <v/>
      </c>
      <c r="F2676" s="254" t="str">
        <f t="shared" si="256"/>
        <v/>
      </c>
      <c r="G2676" s="255" t="str">
        <f t="shared" si="255"/>
        <v/>
      </c>
      <c r="H2676" s="256" t="str">
        <f t="shared" si="258"/>
        <v/>
      </c>
      <c r="I2676" s="256" t="str">
        <f t="shared" si="259"/>
        <v/>
      </c>
      <c r="J2676" s="256" t="str">
        <f t="shared" si="260"/>
        <v/>
      </c>
    </row>
    <row r="2677" spans="2:10" ht="15.75" x14ac:dyDescent="0.3">
      <c r="B2677" s="60"/>
      <c r="C2677" s="62"/>
      <c r="D2677" s="62"/>
      <c r="E2677" s="254" t="str">
        <f t="shared" si="257"/>
        <v/>
      </c>
      <c r="F2677" s="254" t="str">
        <f t="shared" si="256"/>
        <v/>
      </c>
      <c r="G2677" s="255" t="str">
        <f t="shared" si="255"/>
        <v/>
      </c>
      <c r="H2677" s="256" t="str">
        <f t="shared" si="258"/>
        <v/>
      </c>
      <c r="I2677" s="256" t="str">
        <f t="shared" si="259"/>
        <v/>
      </c>
      <c r="J2677" s="256" t="str">
        <f t="shared" si="260"/>
        <v/>
      </c>
    </row>
    <row r="2678" spans="2:10" ht="15.75" x14ac:dyDescent="0.3">
      <c r="B2678" s="60"/>
      <c r="C2678" s="62"/>
      <c r="D2678" s="62"/>
      <c r="E2678" s="254" t="str">
        <f t="shared" si="257"/>
        <v/>
      </c>
      <c r="F2678" s="254" t="str">
        <f t="shared" si="256"/>
        <v/>
      </c>
      <c r="G2678" s="255" t="str">
        <f t="shared" si="255"/>
        <v/>
      </c>
      <c r="H2678" s="256" t="str">
        <f t="shared" si="258"/>
        <v/>
      </c>
      <c r="I2678" s="256" t="str">
        <f t="shared" si="259"/>
        <v/>
      </c>
      <c r="J2678" s="256" t="str">
        <f t="shared" si="260"/>
        <v/>
      </c>
    </row>
    <row r="2679" spans="2:10" ht="15.75" x14ac:dyDescent="0.3">
      <c r="B2679" s="60"/>
      <c r="C2679" s="62"/>
      <c r="D2679" s="62"/>
      <c r="E2679" s="254" t="str">
        <f t="shared" si="257"/>
        <v/>
      </c>
      <c r="F2679" s="254" t="str">
        <f t="shared" si="256"/>
        <v/>
      </c>
      <c r="G2679" s="255" t="str">
        <f t="shared" si="255"/>
        <v/>
      </c>
      <c r="H2679" s="256" t="str">
        <f t="shared" si="258"/>
        <v/>
      </c>
      <c r="I2679" s="256" t="str">
        <f t="shared" si="259"/>
        <v/>
      </c>
      <c r="J2679" s="256" t="str">
        <f t="shared" si="260"/>
        <v/>
      </c>
    </row>
    <row r="2680" spans="2:10" ht="15.75" x14ac:dyDescent="0.3">
      <c r="B2680" s="60"/>
      <c r="C2680" s="62"/>
      <c r="D2680" s="62"/>
      <c r="E2680" s="254" t="str">
        <f t="shared" si="257"/>
        <v/>
      </c>
      <c r="F2680" s="254" t="str">
        <f t="shared" si="256"/>
        <v/>
      </c>
      <c r="G2680" s="255" t="str">
        <f t="shared" si="255"/>
        <v/>
      </c>
      <c r="H2680" s="256" t="str">
        <f t="shared" si="258"/>
        <v/>
      </c>
      <c r="I2680" s="256" t="str">
        <f t="shared" si="259"/>
        <v/>
      </c>
      <c r="J2680" s="256" t="str">
        <f t="shared" si="260"/>
        <v/>
      </c>
    </row>
    <row r="2681" spans="2:10" ht="15.75" x14ac:dyDescent="0.3">
      <c r="B2681" s="60"/>
      <c r="C2681" s="62"/>
      <c r="D2681" s="62"/>
      <c r="E2681" s="254" t="str">
        <f t="shared" si="257"/>
        <v/>
      </c>
      <c r="F2681" s="254" t="str">
        <f t="shared" si="256"/>
        <v/>
      </c>
      <c r="G2681" s="255" t="str">
        <f t="shared" si="255"/>
        <v/>
      </c>
      <c r="H2681" s="256" t="str">
        <f t="shared" si="258"/>
        <v/>
      </c>
      <c r="I2681" s="256" t="str">
        <f t="shared" si="259"/>
        <v/>
      </c>
      <c r="J2681" s="256" t="str">
        <f t="shared" si="260"/>
        <v/>
      </c>
    </row>
    <row r="2682" spans="2:10" ht="15.75" x14ac:dyDescent="0.3">
      <c r="B2682" s="60"/>
      <c r="C2682" s="62"/>
      <c r="D2682" s="62"/>
      <c r="E2682" s="254" t="str">
        <f t="shared" si="257"/>
        <v/>
      </c>
      <c r="F2682" s="254" t="str">
        <f t="shared" si="256"/>
        <v/>
      </c>
      <c r="G2682" s="255" t="str">
        <f t="shared" si="255"/>
        <v/>
      </c>
      <c r="H2682" s="256" t="str">
        <f t="shared" si="258"/>
        <v/>
      </c>
      <c r="I2682" s="256" t="str">
        <f t="shared" si="259"/>
        <v/>
      </c>
      <c r="J2682" s="256" t="str">
        <f t="shared" si="260"/>
        <v/>
      </c>
    </row>
    <row r="2683" spans="2:10" ht="15.75" x14ac:dyDescent="0.3">
      <c r="B2683" s="60"/>
      <c r="C2683" s="62"/>
      <c r="D2683" s="62"/>
      <c r="E2683" s="254" t="str">
        <f t="shared" si="257"/>
        <v/>
      </c>
      <c r="F2683" s="254" t="str">
        <f t="shared" si="256"/>
        <v/>
      </c>
      <c r="G2683" s="255" t="str">
        <f t="shared" si="255"/>
        <v/>
      </c>
      <c r="H2683" s="256" t="str">
        <f t="shared" si="258"/>
        <v/>
      </c>
      <c r="I2683" s="256" t="str">
        <f t="shared" si="259"/>
        <v/>
      </c>
      <c r="J2683" s="256" t="str">
        <f t="shared" si="260"/>
        <v/>
      </c>
    </row>
    <row r="2684" spans="2:10" ht="15.75" x14ac:dyDescent="0.3">
      <c r="B2684" s="60"/>
      <c r="C2684" s="62"/>
      <c r="D2684" s="62"/>
      <c r="E2684" s="254" t="str">
        <f t="shared" si="257"/>
        <v/>
      </c>
      <c r="F2684" s="254" t="str">
        <f t="shared" si="256"/>
        <v/>
      </c>
      <c r="G2684" s="255" t="str">
        <f t="shared" si="255"/>
        <v/>
      </c>
      <c r="H2684" s="256" t="str">
        <f t="shared" si="258"/>
        <v/>
      </c>
      <c r="I2684" s="256" t="str">
        <f t="shared" si="259"/>
        <v/>
      </c>
      <c r="J2684" s="256" t="str">
        <f t="shared" si="260"/>
        <v/>
      </c>
    </row>
    <row r="2685" spans="2:10" ht="15.75" x14ac:dyDescent="0.3">
      <c r="B2685" s="60"/>
      <c r="C2685" s="62"/>
      <c r="D2685" s="62"/>
      <c r="E2685" s="254" t="str">
        <f t="shared" si="257"/>
        <v/>
      </c>
      <c r="F2685" s="254" t="str">
        <f t="shared" si="256"/>
        <v/>
      </c>
      <c r="G2685" s="255" t="str">
        <f t="shared" si="255"/>
        <v/>
      </c>
      <c r="H2685" s="256" t="str">
        <f t="shared" si="258"/>
        <v/>
      </c>
      <c r="I2685" s="256" t="str">
        <f t="shared" si="259"/>
        <v/>
      </c>
      <c r="J2685" s="256" t="str">
        <f t="shared" si="260"/>
        <v/>
      </c>
    </row>
    <row r="2686" spans="2:10" ht="15.75" x14ac:dyDescent="0.3">
      <c r="B2686" s="60"/>
      <c r="C2686" s="62"/>
      <c r="D2686" s="62"/>
      <c r="E2686" s="254" t="str">
        <f t="shared" si="257"/>
        <v/>
      </c>
      <c r="F2686" s="254" t="str">
        <f t="shared" si="256"/>
        <v/>
      </c>
      <c r="G2686" s="255" t="str">
        <f t="shared" si="255"/>
        <v/>
      </c>
      <c r="H2686" s="256" t="str">
        <f t="shared" si="258"/>
        <v/>
      </c>
      <c r="I2686" s="256" t="str">
        <f t="shared" si="259"/>
        <v/>
      </c>
      <c r="J2686" s="256" t="str">
        <f t="shared" si="260"/>
        <v/>
      </c>
    </row>
    <row r="2687" spans="2:10" ht="15.75" x14ac:dyDescent="0.3">
      <c r="B2687" s="60"/>
      <c r="C2687" s="62"/>
      <c r="D2687" s="62"/>
      <c r="E2687" s="254" t="str">
        <f t="shared" si="257"/>
        <v/>
      </c>
      <c r="F2687" s="254" t="str">
        <f t="shared" si="256"/>
        <v/>
      </c>
      <c r="G2687" s="255" t="str">
        <f t="shared" si="255"/>
        <v/>
      </c>
      <c r="H2687" s="256" t="str">
        <f t="shared" si="258"/>
        <v/>
      </c>
      <c r="I2687" s="256" t="str">
        <f t="shared" si="259"/>
        <v/>
      </c>
      <c r="J2687" s="256" t="str">
        <f t="shared" si="260"/>
        <v/>
      </c>
    </row>
    <row r="2688" spans="2:10" ht="15.75" x14ac:dyDescent="0.3">
      <c r="B2688" s="60"/>
      <c r="C2688" s="62"/>
      <c r="D2688" s="62"/>
      <c r="E2688" s="254" t="str">
        <f t="shared" si="257"/>
        <v/>
      </c>
      <c r="F2688" s="254" t="str">
        <f t="shared" si="256"/>
        <v/>
      </c>
      <c r="G2688" s="255" t="str">
        <f t="shared" si="255"/>
        <v/>
      </c>
      <c r="H2688" s="256" t="str">
        <f t="shared" si="258"/>
        <v/>
      </c>
      <c r="I2688" s="256" t="str">
        <f t="shared" si="259"/>
        <v/>
      </c>
      <c r="J2688" s="256" t="str">
        <f t="shared" si="260"/>
        <v/>
      </c>
    </row>
    <row r="2689" spans="2:10" ht="15.75" x14ac:dyDescent="0.3">
      <c r="B2689" s="60"/>
      <c r="C2689" s="62"/>
      <c r="D2689" s="62"/>
      <c r="E2689" s="254" t="str">
        <f t="shared" si="257"/>
        <v/>
      </c>
      <c r="F2689" s="254" t="str">
        <f t="shared" si="256"/>
        <v/>
      </c>
      <c r="G2689" s="255" t="str">
        <f t="shared" si="255"/>
        <v/>
      </c>
      <c r="H2689" s="256" t="str">
        <f t="shared" si="258"/>
        <v/>
      </c>
      <c r="I2689" s="256" t="str">
        <f t="shared" si="259"/>
        <v/>
      </c>
      <c r="J2689" s="256" t="str">
        <f t="shared" si="260"/>
        <v/>
      </c>
    </row>
    <row r="2690" spans="2:10" ht="15.75" x14ac:dyDescent="0.3">
      <c r="B2690" s="60"/>
      <c r="C2690" s="62"/>
      <c r="D2690" s="62"/>
      <c r="E2690" s="254" t="str">
        <f t="shared" si="257"/>
        <v/>
      </c>
      <c r="F2690" s="254" t="str">
        <f t="shared" si="256"/>
        <v/>
      </c>
      <c r="G2690" s="255" t="str">
        <f t="shared" si="255"/>
        <v/>
      </c>
      <c r="H2690" s="256" t="str">
        <f t="shared" si="258"/>
        <v/>
      </c>
      <c r="I2690" s="256" t="str">
        <f t="shared" si="259"/>
        <v/>
      </c>
      <c r="J2690" s="256" t="str">
        <f t="shared" si="260"/>
        <v/>
      </c>
    </row>
    <row r="2691" spans="2:10" ht="15.75" x14ac:dyDescent="0.3">
      <c r="B2691" s="60"/>
      <c r="C2691" s="62"/>
      <c r="D2691" s="62"/>
      <c r="E2691" s="254" t="str">
        <f t="shared" si="257"/>
        <v/>
      </c>
      <c r="F2691" s="254" t="str">
        <f t="shared" si="256"/>
        <v/>
      </c>
      <c r="G2691" s="255" t="str">
        <f t="shared" si="255"/>
        <v/>
      </c>
      <c r="H2691" s="256" t="str">
        <f t="shared" si="258"/>
        <v/>
      </c>
      <c r="I2691" s="256" t="str">
        <f t="shared" si="259"/>
        <v/>
      </c>
      <c r="J2691" s="256" t="str">
        <f t="shared" si="260"/>
        <v/>
      </c>
    </row>
    <row r="2692" spans="2:10" ht="15.75" x14ac:dyDescent="0.3">
      <c r="B2692" s="60"/>
      <c r="C2692" s="62"/>
      <c r="D2692" s="62"/>
      <c r="E2692" s="254" t="str">
        <f t="shared" si="257"/>
        <v/>
      </c>
      <c r="F2692" s="254" t="str">
        <f t="shared" si="256"/>
        <v/>
      </c>
      <c r="G2692" s="255" t="str">
        <f t="shared" si="255"/>
        <v/>
      </c>
      <c r="H2692" s="256" t="str">
        <f t="shared" si="258"/>
        <v/>
      </c>
      <c r="I2692" s="256" t="str">
        <f t="shared" si="259"/>
        <v/>
      </c>
      <c r="J2692" s="256" t="str">
        <f t="shared" si="260"/>
        <v/>
      </c>
    </row>
    <row r="2693" spans="2:10" ht="15.75" x14ac:dyDescent="0.3">
      <c r="B2693" s="60"/>
      <c r="C2693" s="62"/>
      <c r="D2693" s="62"/>
      <c r="E2693" s="254" t="str">
        <f t="shared" si="257"/>
        <v/>
      </c>
      <c r="F2693" s="254" t="str">
        <f t="shared" si="256"/>
        <v/>
      </c>
      <c r="G2693" s="255" t="str">
        <f t="shared" si="255"/>
        <v/>
      </c>
      <c r="H2693" s="256" t="str">
        <f t="shared" si="258"/>
        <v/>
      </c>
      <c r="I2693" s="256" t="str">
        <f t="shared" si="259"/>
        <v/>
      </c>
      <c r="J2693" s="256" t="str">
        <f t="shared" si="260"/>
        <v/>
      </c>
    </row>
    <row r="2694" spans="2:10" ht="15.75" x14ac:dyDescent="0.3">
      <c r="B2694" s="60"/>
      <c r="C2694" s="62"/>
      <c r="D2694" s="62"/>
      <c r="E2694" s="254" t="str">
        <f t="shared" si="257"/>
        <v/>
      </c>
      <c r="F2694" s="254" t="str">
        <f t="shared" si="256"/>
        <v/>
      </c>
      <c r="G2694" s="255" t="str">
        <f t="shared" si="255"/>
        <v/>
      </c>
      <c r="H2694" s="256" t="str">
        <f t="shared" si="258"/>
        <v/>
      </c>
      <c r="I2694" s="256" t="str">
        <f t="shared" si="259"/>
        <v/>
      </c>
      <c r="J2694" s="256" t="str">
        <f t="shared" si="260"/>
        <v/>
      </c>
    </row>
    <row r="2695" spans="2:10" ht="15.75" x14ac:dyDescent="0.3">
      <c r="B2695" s="60"/>
      <c r="C2695" s="62"/>
      <c r="D2695" s="62"/>
      <c r="E2695" s="254" t="str">
        <f t="shared" si="257"/>
        <v/>
      </c>
      <c r="F2695" s="254" t="str">
        <f t="shared" si="256"/>
        <v/>
      </c>
      <c r="G2695" s="255" t="str">
        <f t="shared" si="255"/>
        <v/>
      </c>
      <c r="H2695" s="256" t="str">
        <f t="shared" si="258"/>
        <v/>
      </c>
      <c r="I2695" s="256" t="str">
        <f t="shared" si="259"/>
        <v/>
      </c>
      <c r="J2695" s="256" t="str">
        <f t="shared" si="260"/>
        <v/>
      </c>
    </row>
    <row r="2696" spans="2:10" ht="15.75" x14ac:dyDescent="0.3">
      <c r="B2696" s="60"/>
      <c r="C2696" s="62"/>
      <c r="D2696" s="62"/>
      <c r="E2696" s="254" t="str">
        <f t="shared" si="257"/>
        <v/>
      </c>
      <c r="F2696" s="254" t="str">
        <f t="shared" si="256"/>
        <v/>
      </c>
      <c r="G2696" s="255" t="str">
        <f t="shared" si="255"/>
        <v/>
      </c>
      <c r="H2696" s="256" t="str">
        <f t="shared" si="258"/>
        <v/>
      </c>
      <c r="I2696" s="256" t="str">
        <f t="shared" si="259"/>
        <v/>
      </c>
      <c r="J2696" s="256" t="str">
        <f t="shared" si="260"/>
        <v/>
      </c>
    </row>
    <row r="2697" spans="2:10" ht="15.75" x14ac:dyDescent="0.3">
      <c r="B2697" s="60"/>
      <c r="C2697" s="62"/>
      <c r="D2697" s="62"/>
      <c r="E2697" s="254" t="str">
        <f t="shared" si="257"/>
        <v/>
      </c>
      <c r="F2697" s="254" t="str">
        <f t="shared" si="256"/>
        <v/>
      </c>
      <c r="G2697" s="255" t="str">
        <f t="shared" ref="G2697:G2760" si="261">+IF(AND(B2698&lt;&gt;"",$F$5&gt;B2697),B2698-B2697,"")</f>
        <v/>
      </c>
      <c r="H2697" s="256" t="str">
        <f t="shared" si="258"/>
        <v/>
      </c>
      <c r="I2697" s="256" t="str">
        <f t="shared" si="259"/>
        <v/>
      </c>
      <c r="J2697" s="256" t="str">
        <f t="shared" si="260"/>
        <v/>
      </c>
    </row>
    <row r="2698" spans="2:10" ht="15.75" x14ac:dyDescent="0.3">
      <c r="B2698" s="60"/>
      <c r="C2698" s="62"/>
      <c r="D2698" s="62"/>
      <c r="E2698" s="254" t="str">
        <f t="shared" si="257"/>
        <v/>
      </c>
      <c r="F2698" s="254" t="str">
        <f t="shared" si="256"/>
        <v/>
      </c>
      <c r="G2698" s="255" t="str">
        <f t="shared" si="261"/>
        <v/>
      </c>
      <c r="H2698" s="256" t="str">
        <f t="shared" si="258"/>
        <v/>
      </c>
      <c r="I2698" s="256" t="str">
        <f t="shared" si="259"/>
        <v/>
      </c>
      <c r="J2698" s="256" t="str">
        <f t="shared" si="260"/>
        <v/>
      </c>
    </row>
    <row r="2699" spans="2:10" ht="15.75" x14ac:dyDescent="0.3">
      <c r="B2699" s="60"/>
      <c r="C2699" s="62"/>
      <c r="D2699" s="62"/>
      <c r="E2699" s="254" t="str">
        <f t="shared" si="257"/>
        <v/>
      </c>
      <c r="F2699" s="254" t="str">
        <f t="shared" si="256"/>
        <v/>
      </c>
      <c r="G2699" s="255" t="str">
        <f t="shared" si="261"/>
        <v/>
      </c>
      <c r="H2699" s="256" t="str">
        <f t="shared" si="258"/>
        <v/>
      </c>
      <c r="I2699" s="256" t="str">
        <f t="shared" si="259"/>
        <v/>
      </c>
      <c r="J2699" s="256" t="str">
        <f t="shared" si="260"/>
        <v/>
      </c>
    </row>
    <row r="2700" spans="2:10" ht="15.75" x14ac:dyDescent="0.3">
      <c r="B2700" s="60"/>
      <c r="C2700" s="62"/>
      <c r="D2700" s="62"/>
      <c r="E2700" s="254" t="str">
        <f t="shared" si="257"/>
        <v/>
      </c>
      <c r="F2700" s="254" t="str">
        <f t="shared" si="256"/>
        <v/>
      </c>
      <c r="G2700" s="255" t="str">
        <f t="shared" si="261"/>
        <v/>
      </c>
      <c r="H2700" s="256" t="str">
        <f t="shared" si="258"/>
        <v/>
      </c>
      <c r="I2700" s="256" t="str">
        <f t="shared" si="259"/>
        <v/>
      </c>
      <c r="J2700" s="256" t="str">
        <f t="shared" si="260"/>
        <v/>
      </c>
    </row>
    <row r="2701" spans="2:10" ht="15.75" x14ac:dyDescent="0.3">
      <c r="B2701" s="60"/>
      <c r="C2701" s="62"/>
      <c r="D2701" s="62"/>
      <c r="E2701" s="254" t="str">
        <f t="shared" si="257"/>
        <v/>
      </c>
      <c r="F2701" s="254" t="str">
        <f t="shared" si="256"/>
        <v/>
      </c>
      <c r="G2701" s="255" t="str">
        <f t="shared" si="261"/>
        <v/>
      </c>
      <c r="H2701" s="256" t="str">
        <f t="shared" si="258"/>
        <v/>
      </c>
      <c r="I2701" s="256" t="str">
        <f t="shared" si="259"/>
        <v/>
      </c>
      <c r="J2701" s="256" t="str">
        <f t="shared" si="260"/>
        <v/>
      </c>
    </row>
    <row r="2702" spans="2:10" ht="15.75" x14ac:dyDescent="0.3">
      <c r="B2702" s="60"/>
      <c r="C2702" s="62"/>
      <c r="D2702" s="62"/>
      <c r="E2702" s="254" t="str">
        <f t="shared" si="257"/>
        <v/>
      </c>
      <c r="F2702" s="254" t="str">
        <f t="shared" si="256"/>
        <v/>
      </c>
      <c r="G2702" s="255" t="str">
        <f t="shared" si="261"/>
        <v/>
      </c>
      <c r="H2702" s="256" t="str">
        <f t="shared" si="258"/>
        <v/>
      </c>
      <c r="I2702" s="256" t="str">
        <f t="shared" si="259"/>
        <v/>
      </c>
      <c r="J2702" s="256" t="str">
        <f t="shared" si="260"/>
        <v/>
      </c>
    </row>
    <row r="2703" spans="2:10" ht="15.75" x14ac:dyDescent="0.3">
      <c r="B2703" s="60"/>
      <c r="C2703" s="62"/>
      <c r="D2703" s="62"/>
      <c r="E2703" s="254" t="str">
        <f t="shared" si="257"/>
        <v/>
      </c>
      <c r="F2703" s="254" t="str">
        <f t="shared" si="256"/>
        <v/>
      </c>
      <c r="G2703" s="255" t="str">
        <f t="shared" si="261"/>
        <v/>
      </c>
      <c r="H2703" s="256" t="str">
        <f t="shared" si="258"/>
        <v/>
      </c>
      <c r="I2703" s="256" t="str">
        <f t="shared" si="259"/>
        <v/>
      </c>
      <c r="J2703" s="256" t="str">
        <f t="shared" si="260"/>
        <v/>
      </c>
    </row>
    <row r="2704" spans="2:10" ht="15.75" x14ac:dyDescent="0.3">
      <c r="B2704" s="60"/>
      <c r="C2704" s="62"/>
      <c r="D2704" s="62"/>
      <c r="E2704" s="254" t="str">
        <f t="shared" si="257"/>
        <v/>
      </c>
      <c r="F2704" s="254" t="str">
        <f t="shared" ref="F2704:F2767" si="262">+IFERROR(IF(E2704&gt;$H$5,E2704-$H$5,""),"")</f>
        <v/>
      </c>
      <c r="G2704" s="255" t="str">
        <f t="shared" si="261"/>
        <v/>
      </c>
      <c r="H2704" s="256" t="str">
        <f t="shared" si="258"/>
        <v/>
      </c>
      <c r="I2704" s="256" t="str">
        <f t="shared" si="259"/>
        <v/>
      </c>
      <c r="J2704" s="256" t="str">
        <f t="shared" si="260"/>
        <v/>
      </c>
    </row>
    <row r="2705" spans="2:10" ht="15.75" x14ac:dyDescent="0.3">
      <c r="B2705" s="60"/>
      <c r="C2705" s="62"/>
      <c r="D2705" s="62"/>
      <c r="E2705" s="254" t="str">
        <f t="shared" si="257"/>
        <v/>
      </c>
      <c r="F2705" s="254" t="str">
        <f t="shared" si="262"/>
        <v/>
      </c>
      <c r="G2705" s="255" t="str">
        <f t="shared" si="261"/>
        <v/>
      </c>
      <c r="H2705" s="256" t="str">
        <f t="shared" si="258"/>
        <v/>
      </c>
      <c r="I2705" s="256" t="str">
        <f t="shared" si="259"/>
        <v/>
      </c>
      <c r="J2705" s="256" t="str">
        <f t="shared" si="260"/>
        <v/>
      </c>
    </row>
    <row r="2706" spans="2:10" ht="15.75" x14ac:dyDescent="0.3">
      <c r="B2706" s="60"/>
      <c r="C2706" s="62"/>
      <c r="D2706" s="62"/>
      <c r="E2706" s="254" t="str">
        <f t="shared" si="257"/>
        <v/>
      </c>
      <c r="F2706" s="254" t="str">
        <f t="shared" si="262"/>
        <v/>
      </c>
      <c r="G2706" s="255" t="str">
        <f t="shared" si="261"/>
        <v/>
      </c>
      <c r="H2706" s="256" t="str">
        <f t="shared" si="258"/>
        <v/>
      </c>
      <c r="I2706" s="256" t="str">
        <f t="shared" si="259"/>
        <v/>
      </c>
      <c r="J2706" s="256" t="str">
        <f t="shared" si="260"/>
        <v/>
      </c>
    </row>
    <row r="2707" spans="2:10" ht="15.75" x14ac:dyDescent="0.3">
      <c r="B2707" s="60"/>
      <c r="C2707" s="62"/>
      <c r="D2707" s="62"/>
      <c r="E2707" s="254" t="str">
        <f t="shared" ref="E2707:E2770" si="263">+IF(C2707&lt;&gt;"",E2706+C2707-D2707,"")</f>
        <v/>
      </c>
      <c r="F2707" s="254" t="str">
        <f t="shared" si="262"/>
        <v/>
      </c>
      <c r="G2707" s="255" t="str">
        <f t="shared" si="261"/>
        <v/>
      </c>
      <c r="H2707" s="256" t="str">
        <f t="shared" ref="H2707:H2770" si="264">+IFERROR(IF(G2707&lt;&gt;0,F2707*G2707,0),"")</f>
        <v/>
      </c>
      <c r="I2707" s="256" t="str">
        <f t="shared" ref="I2707:I2770" si="265">+IFERROR((G2707*F2707*$I$5)/36500,"")</f>
        <v/>
      </c>
      <c r="J2707" s="256" t="str">
        <f t="shared" ref="J2707:J2770" si="266">+IFERROR(J2706+I2707,"")</f>
        <v/>
      </c>
    </row>
    <row r="2708" spans="2:10" ht="15.75" x14ac:dyDescent="0.3">
      <c r="B2708" s="60"/>
      <c r="C2708" s="62"/>
      <c r="D2708" s="62"/>
      <c r="E2708" s="254" t="str">
        <f t="shared" si="263"/>
        <v/>
      </c>
      <c r="F2708" s="254" t="str">
        <f t="shared" si="262"/>
        <v/>
      </c>
      <c r="G2708" s="255" t="str">
        <f t="shared" si="261"/>
        <v/>
      </c>
      <c r="H2708" s="256" t="str">
        <f t="shared" si="264"/>
        <v/>
      </c>
      <c r="I2708" s="256" t="str">
        <f t="shared" si="265"/>
        <v/>
      </c>
      <c r="J2708" s="256" t="str">
        <f t="shared" si="266"/>
        <v/>
      </c>
    </row>
    <row r="2709" spans="2:10" ht="15.75" x14ac:dyDescent="0.3">
      <c r="B2709" s="60"/>
      <c r="C2709" s="62"/>
      <c r="D2709" s="62"/>
      <c r="E2709" s="254" t="str">
        <f t="shared" si="263"/>
        <v/>
      </c>
      <c r="F2709" s="254" t="str">
        <f t="shared" si="262"/>
        <v/>
      </c>
      <c r="G2709" s="255" t="str">
        <f t="shared" si="261"/>
        <v/>
      </c>
      <c r="H2709" s="256" t="str">
        <f t="shared" si="264"/>
        <v/>
      </c>
      <c r="I2709" s="256" t="str">
        <f t="shared" si="265"/>
        <v/>
      </c>
      <c r="J2709" s="256" t="str">
        <f t="shared" si="266"/>
        <v/>
      </c>
    </row>
    <row r="2710" spans="2:10" ht="15.75" x14ac:dyDescent="0.3">
      <c r="B2710" s="60"/>
      <c r="C2710" s="62"/>
      <c r="D2710" s="62"/>
      <c r="E2710" s="254" t="str">
        <f t="shared" si="263"/>
        <v/>
      </c>
      <c r="F2710" s="254" t="str">
        <f t="shared" si="262"/>
        <v/>
      </c>
      <c r="G2710" s="255" t="str">
        <f t="shared" si="261"/>
        <v/>
      </c>
      <c r="H2710" s="256" t="str">
        <f t="shared" si="264"/>
        <v/>
      </c>
      <c r="I2710" s="256" t="str">
        <f t="shared" si="265"/>
        <v/>
      </c>
      <c r="J2710" s="256" t="str">
        <f t="shared" si="266"/>
        <v/>
      </c>
    </row>
    <row r="2711" spans="2:10" ht="15.75" x14ac:dyDescent="0.3">
      <c r="B2711" s="60"/>
      <c r="C2711" s="62"/>
      <c r="D2711" s="62"/>
      <c r="E2711" s="254" t="str">
        <f t="shared" si="263"/>
        <v/>
      </c>
      <c r="F2711" s="254" t="str">
        <f t="shared" si="262"/>
        <v/>
      </c>
      <c r="G2711" s="255" t="str">
        <f t="shared" si="261"/>
        <v/>
      </c>
      <c r="H2711" s="256" t="str">
        <f t="shared" si="264"/>
        <v/>
      </c>
      <c r="I2711" s="256" t="str">
        <f t="shared" si="265"/>
        <v/>
      </c>
      <c r="J2711" s="256" t="str">
        <f t="shared" si="266"/>
        <v/>
      </c>
    </row>
    <row r="2712" spans="2:10" ht="15.75" x14ac:dyDescent="0.3">
      <c r="B2712" s="60"/>
      <c r="C2712" s="62"/>
      <c r="D2712" s="62"/>
      <c r="E2712" s="254" t="str">
        <f t="shared" si="263"/>
        <v/>
      </c>
      <c r="F2712" s="254" t="str">
        <f t="shared" si="262"/>
        <v/>
      </c>
      <c r="G2712" s="255" t="str">
        <f t="shared" si="261"/>
        <v/>
      </c>
      <c r="H2712" s="256" t="str">
        <f t="shared" si="264"/>
        <v/>
      </c>
      <c r="I2712" s="256" t="str">
        <f t="shared" si="265"/>
        <v/>
      </c>
      <c r="J2712" s="256" t="str">
        <f t="shared" si="266"/>
        <v/>
      </c>
    </row>
    <row r="2713" spans="2:10" ht="15.75" x14ac:dyDescent="0.3">
      <c r="B2713" s="60"/>
      <c r="C2713" s="62"/>
      <c r="D2713" s="62"/>
      <c r="E2713" s="254" t="str">
        <f t="shared" si="263"/>
        <v/>
      </c>
      <c r="F2713" s="254" t="str">
        <f t="shared" si="262"/>
        <v/>
      </c>
      <c r="G2713" s="255" t="str">
        <f t="shared" si="261"/>
        <v/>
      </c>
      <c r="H2713" s="256" t="str">
        <f t="shared" si="264"/>
        <v/>
      </c>
      <c r="I2713" s="256" t="str">
        <f t="shared" si="265"/>
        <v/>
      </c>
      <c r="J2713" s="256" t="str">
        <f t="shared" si="266"/>
        <v/>
      </c>
    </row>
    <row r="2714" spans="2:10" ht="15.75" x14ac:dyDescent="0.3">
      <c r="B2714" s="60"/>
      <c r="C2714" s="62"/>
      <c r="D2714" s="62"/>
      <c r="E2714" s="254" t="str">
        <f t="shared" si="263"/>
        <v/>
      </c>
      <c r="F2714" s="254" t="str">
        <f t="shared" si="262"/>
        <v/>
      </c>
      <c r="G2714" s="255" t="str">
        <f t="shared" si="261"/>
        <v/>
      </c>
      <c r="H2714" s="256" t="str">
        <f t="shared" si="264"/>
        <v/>
      </c>
      <c r="I2714" s="256" t="str">
        <f t="shared" si="265"/>
        <v/>
      </c>
      <c r="J2714" s="256" t="str">
        <f t="shared" si="266"/>
        <v/>
      </c>
    </row>
    <row r="2715" spans="2:10" ht="15.75" x14ac:dyDescent="0.3">
      <c r="B2715" s="60"/>
      <c r="C2715" s="62"/>
      <c r="D2715" s="62"/>
      <c r="E2715" s="254" t="str">
        <f t="shared" si="263"/>
        <v/>
      </c>
      <c r="F2715" s="254" t="str">
        <f t="shared" si="262"/>
        <v/>
      </c>
      <c r="G2715" s="255" t="str">
        <f t="shared" si="261"/>
        <v/>
      </c>
      <c r="H2715" s="256" t="str">
        <f t="shared" si="264"/>
        <v/>
      </c>
      <c r="I2715" s="256" t="str">
        <f t="shared" si="265"/>
        <v/>
      </c>
      <c r="J2715" s="256" t="str">
        <f t="shared" si="266"/>
        <v/>
      </c>
    </row>
    <row r="2716" spans="2:10" ht="15.75" x14ac:dyDescent="0.3">
      <c r="B2716" s="60"/>
      <c r="C2716" s="62"/>
      <c r="D2716" s="62"/>
      <c r="E2716" s="254" t="str">
        <f t="shared" si="263"/>
        <v/>
      </c>
      <c r="F2716" s="254" t="str">
        <f t="shared" si="262"/>
        <v/>
      </c>
      <c r="G2716" s="255" t="str">
        <f t="shared" si="261"/>
        <v/>
      </c>
      <c r="H2716" s="256" t="str">
        <f t="shared" si="264"/>
        <v/>
      </c>
      <c r="I2716" s="256" t="str">
        <f t="shared" si="265"/>
        <v/>
      </c>
      <c r="J2716" s="256" t="str">
        <f t="shared" si="266"/>
        <v/>
      </c>
    </row>
    <row r="2717" spans="2:10" ht="15.75" x14ac:dyDescent="0.3">
      <c r="B2717" s="60"/>
      <c r="C2717" s="62"/>
      <c r="D2717" s="62"/>
      <c r="E2717" s="254" t="str">
        <f t="shared" si="263"/>
        <v/>
      </c>
      <c r="F2717" s="254" t="str">
        <f t="shared" si="262"/>
        <v/>
      </c>
      <c r="G2717" s="255" t="str">
        <f t="shared" si="261"/>
        <v/>
      </c>
      <c r="H2717" s="256" t="str">
        <f t="shared" si="264"/>
        <v/>
      </c>
      <c r="I2717" s="256" t="str">
        <f t="shared" si="265"/>
        <v/>
      </c>
      <c r="J2717" s="256" t="str">
        <f t="shared" si="266"/>
        <v/>
      </c>
    </row>
    <row r="2718" spans="2:10" ht="15.75" x14ac:dyDescent="0.3">
      <c r="B2718" s="60"/>
      <c r="C2718" s="62"/>
      <c r="D2718" s="62"/>
      <c r="E2718" s="254" t="str">
        <f t="shared" si="263"/>
        <v/>
      </c>
      <c r="F2718" s="254" t="str">
        <f t="shared" si="262"/>
        <v/>
      </c>
      <c r="G2718" s="255" t="str">
        <f t="shared" si="261"/>
        <v/>
      </c>
      <c r="H2718" s="256" t="str">
        <f t="shared" si="264"/>
        <v/>
      </c>
      <c r="I2718" s="256" t="str">
        <f t="shared" si="265"/>
        <v/>
      </c>
      <c r="J2718" s="256" t="str">
        <f t="shared" si="266"/>
        <v/>
      </c>
    </row>
    <row r="2719" spans="2:10" ht="15.75" x14ac:dyDescent="0.3">
      <c r="B2719" s="60"/>
      <c r="C2719" s="62"/>
      <c r="D2719" s="62"/>
      <c r="E2719" s="254" t="str">
        <f t="shared" si="263"/>
        <v/>
      </c>
      <c r="F2719" s="254" t="str">
        <f t="shared" si="262"/>
        <v/>
      </c>
      <c r="G2719" s="255" t="str">
        <f t="shared" si="261"/>
        <v/>
      </c>
      <c r="H2719" s="256" t="str">
        <f t="shared" si="264"/>
        <v/>
      </c>
      <c r="I2719" s="256" t="str">
        <f t="shared" si="265"/>
        <v/>
      </c>
      <c r="J2719" s="256" t="str">
        <f t="shared" si="266"/>
        <v/>
      </c>
    </row>
    <row r="2720" spans="2:10" ht="15.75" x14ac:dyDescent="0.3">
      <c r="B2720" s="60"/>
      <c r="C2720" s="62"/>
      <c r="D2720" s="62"/>
      <c r="E2720" s="254" t="str">
        <f t="shared" si="263"/>
        <v/>
      </c>
      <c r="F2720" s="254" t="str">
        <f t="shared" si="262"/>
        <v/>
      </c>
      <c r="G2720" s="255" t="str">
        <f t="shared" si="261"/>
        <v/>
      </c>
      <c r="H2720" s="256" t="str">
        <f t="shared" si="264"/>
        <v/>
      </c>
      <c r="I2720" s="256" t="str">
        <f t="shared" si="265"/>
        <v/>
      </c>
      <c r="J2720" s="256" t="str">
        <f t="shared" si="266"/>
        <v/>
      </c>
    </row>
    <row r="2721" spans="2:10" ht="15.75" x14ac:dyDescent="0.3">
      <c r="B2721" s="60"/>
      <c r="C2721" s="62"/>
      <c r="D2721" s="62"/>
      <c r="E2721" s="254" t="str">
        <f t="shared" si="263"/>
        <v/>
      </c>
      <c r="F2721" s="254" t="str">
        <f t="shared" si="262"/>
        <v/>
      </c>
      <c r="G2721" s="255" t="str">
        <f t="shared" si="261"/>
        <v/>
      </c>
      <c r="H2721" s="256" t="str">
        <f t="shared" si="264"/>
        <v/>
      </c>
      <c r="I2721" s="256" t="str">
        <f t="shared" si="265"/>
        <v/>
      </c>
      <c r="J2721" s="256" t="str">
        <f t="shared" si="266"/>
        <v/>
      </c>
    </row>
    <row r="2722" spans="2:10" ht="15.75" x14ac:dyDescent="0.3">
      <c r="B2722" s="60"/>
      <c r="C2722" s="62"/>
      <c r="D2722" s="62"/>
      <c r="E2722" s="254" t="str">
        <f t="shared" si="263"/>
        <v/>
      </c>
      <c r="F2722" s="254" t="str">
        <f t="shared" si="262"/>
        <v/>
      </c>
      <c r="G2722" s="255" t="str">
        <f t="shared" si="261"/>
        <v/>
      </c>
      <c r="H2722" s="256" t="str">
        <f t="shared" si="264"/>
        <v/>
      </c>
      <c r="I2722" s="256" t="str">
        <f t="shared" si="265"/>
        <v/>
      </c>
      <c r="J2722" s="256" t="str">
        <f t="shared" si="266"/>
        <v/>
      </c>
    </row>
    <row r="2723" spans="2:10" ht="15.75" x14ac:dyDescent="0.3">
      <c r="B2723" s="60"/>
      <c r="C2723" s="62"/>
      <c r="D2723" s="62"/>
      <c r="E2723" s="254" t="str">
        <f t="shared" si="263"/>
        <v/>
      </c>
      <c r="F2723" s="254" t="str">
        <f t="shared" si="262"/>
        <v/>
      </c>
      <c r="G2723" s="255" t="str">
        <f t="shared" si="261"/>
        <v/>
      </c>
      <c r="H2723" s="256" t="str">
        <f t="shared" si="264"/>
        <v/>
      </c>
      <c r="I2723" s="256" t="str">
        <f t="shared" si="265"/>
        <v/>
      </c>
      <c r="J2723" s="256" t="str">
        <f t="shared" si="266"/>
        <v/>
      </c>
    </row>
    <row r="2724" spans="2:10" ht="15.75" x14ac:dyDescent="0.3">
      <c r="B2724" s="60"/>
      <c r="C2724" s="62"/>
      <c r="D2724" s="62"/>
      <c r="E2724" s="254" t="str">
        <f t="shared" si="263"/>
        <v/>
      </c>
      <c r="F2724" s="254" t="str">
        <f t="shared" si="262"/>
        <v/>
      </c>
      <c r="G2724" s="255" t="str">
        <f t="shared" si="261"/>
        <v/>
      </c>
      <c r="H2724" s="256" t="str">
        <f t="shared" si="264"/>
        <v/>
      </c>
      <c r="I2724" s="256" t="str">
        <f t="shared" si="265"/>
        <v/>
      </c>
      <c r="J2724" s="256" t="str">
        <f t="shared" si="266"/>
        <v/>
      </c>
    </row>
    <row r="2725" spans="2:10" ht="15.75" x14ac:dyDescent="0.3">
      <c r="B2725" s="60"/>
      <c r="C2725" s="62"/>
      <c r="D2725" s="62"/>
      <c r="E2725" s="254" t="str">
        <f t="shared" si="263"/>
        <v/>
      </c>
      <c r="F2725" s="254" t="str">
        <f t="shared" si="262"/>
        <v/>
      </c>
      <c r="G2725" s="255" t="str">
        <f t="shared" si="261"/>
        <v/>
      </c>
      <c r="H2725" s="256" t="str">
        <f t="shared" si="264"/>
        <v/>
      </c>
      <c r="I2725" s="256" t="str">
        <f t="shared" si="265"/>
        <v/>
      </c>
      <c r="J2725" s="256" t="str">
        <f t="shared" si="266"/>
        <v/>
      </c>
    </row>
    <row r="2726" spans="2:10" ht="15.75" x14ac:dyDescent="0.3">
      <c r="B2726" s="60"/>
      <c r="C2726" s="62"/>
      <c r="D2726" s="62"/>
      <c r="E2726" s="254" t="str">
        <f t="shared" si="263"/>
        <v/>
      </c>
      <c r="F2726" s="254" t="str">
        <f t="shared" si="262"/>
        <v/>
      </c>
      <c r="G2726" s="255" t="str">
        <f t="shared" si="261"/>
        <v/>
      </c>
      <c r="H2726" s="256" t="str">
        <f t="shared" si="264"/>
        <v/>
      </c>
      <c r="I2726" s="256" t="str">
        <f t="shared" si="265"/>
        <v/>
      </c>
      <c r="J2726" s="256" t="str">
        <f t="shared" si="266"/>
        <v/>
      </c>
    </row>
    <row r="2727" spans="2:10" ht="15.75" x14ac:dyDescent="0.3">
      <c r="B2727" s="60"/>
      <c r="C2727" s="62"/>
      <c r="D2727" s="62"/>
      <c r="E2727" s="254" t="str">
        <f t="shared" si="263"/>
        <v/>
      </c>
      <c r="F2727" s="254" t="str">
        <f t="shared" si="262"/>
        <v/>
      </c>
      <c r="G2727" s="255" t="str">
        <f t="shared" si="261"/>
        <v/>
      </c>
      <c r="H2727" s="256" t="str">
        <f t="shared" si="264"/>
        <v/>
      </c>
      <c r="I2727" s="256" t="str">
        <f t="shared" si="265"/>
        <v/>
      </c>
      <c r="J2727" s="256" t="str">
        <f t="shared" si="266"/>
        <v/>
      </c>
    </row>
    <row r="2728" spans="2:10" ht="15.75" x14ac:dyDescent="0.3">
      <c r="B2728" s="60"/>
      <c r="C2728" s="62"/>
      <c r="D2728" s="62"/>
      <c r="E2728" s="254" t="str">
        <f t="shared" si="263"/>
        <v/>
      </c>
      <c r="F2728" s="254" t="str">
        <f t="shared" si="262"/>
        <v/>
      </c>
      <c r="G2728" s="255" t="str">
        <f t="shared" si="261"/>
        <v/>
      </c>
      <c r="H2728" s="256" t="str">
        <f t="shared" si="264"/>
        <v/>
      </c>
      <c r="I2728" s="256" t="str">
        <f t="shared" si="265"/>
        <v/>
      </c>
      <c r="J2728" s="256" t="str">
        <f t="shared" si="266"/>
        <v/>
      </c>
    </row>
    <row r="2729" spans="2:10" ht="15.75" x14ac:dyDescent="0.3">
      <c r="B2729" s="60"/>
      <c r="C2729" s="62"/>
      <c r="D2729" s="62"/>
      <c r="E2729" s="254" t="str">
        <f t="shared" si="263"/>
        <v/>
      </c>
      <c r="F2729" s="254" t="str">
        <f t="shared" si="262"/>
        <v/>
      </c>
      <c r="G2729" s="255" t="str">
        <f t="shared" si="261"/>
        <v/>
      </c>
      <c r="H2729" s="256" t="str">
        <f t="shared" si="264"/>
        <v/>
      </c>
      <c r="I2729" s="256" t="str">
        <f t="shared" si="265"/>
        <v/>
      </c>
      <c r="J2729" s="256" t="str">
        <f t="shared" si="266"/>
        <v/>
      </c>
    </row>
    <row r="2730" spans="2:10" ht="15.75" x14ac:dyDescent="0.3">
      <c r="B2730" s="60"/>
      <c r="C2730" s="62"/>
      <c r="D2730" s="62"/>
      <c r="E2730" s="254" t="str">
        <f t="shared" si="263"/>
        <v/>
      </c>
      <c r="F2730" s="254" t="str">
        <f t="shared" si="262"/>
        <v/>
      </c>
      <c r="G2730" s="255" t="str">
        <f t="shared" si="261"/>
        <v/>
      </c>
      <c r="H2730" s="256" t="str">
        <f t="shared" si="264"/>
        <v/>
      </c>
      <c r="I2730" s="256" t="str">
        <f t="shared" si="265"/>
        <v/>
      </c>
      <c r="J2730" s="256" t="str">
        <f t="shared" si="266"/>
        <v/>
      </c>
    </row>
    <row r="2731" spans="2:10" ht="15.75" x14ac:dyDescent="0.3">
      <c r="B2731" s="60"/>
      <c r="C2731" s="62"/>
      <c r="D2731" s="62"/>
      <c r="E2731" s="254" t="str">
        <f t="shared" si="263"/>
        <v/>
      </c>
      <c r="F2731" s="254" t="str">
        <f t="shared" si="262"/>
        <v/>
      </c>
      <c r="G2731" s="255" t="str">
        <f t="shared" si="261"/>
        <v/>
      </c>
      <c r="H2731" s="256" t="str">
        <f t="shared" si="264"/>
        <v/>
      </c>
      <c r="I2731" s="256" t="str">
        <f t="shared" si="265"/>
        <v/>
      </c>
      <c r="J2731" s="256" t="str">
        <f t="shared" si="266"/>
        <v/>
      </c>
    </row>
    <row r="2732" spans="2:10" ht="15.75" x14ac:dyDescent="0.3">
      <c r="B2732" s="60"/>
      <c r="C2732" s="62"/>
      <c r="D2732" s="62"/>
      <c r="E2732" s="254" t="str">
        <f t="shared" si="263"/>
        <v/>
      </c>
      <c r="F2732" s="254" t="str">
        <f t="shared" si="262"/>
        <v/>
      </c>
      <c r="G2732" s="255" t="str">
        <f t="shared" si="261"/>
        <v/>
      </c>
      <c r="H2732" s="256" t="str">
        <f t="shared" si="264"/>
        <v/>
      </c>
      <c r="I2732" s="256" t="str">
        <f t="shared" si="265"/>
        <v/>
      </c>
      <c r="J2732" s="256" t="str">
        <f t="shared" si="266"/>
        <v/>
      </c>
    </row>
    <row r="2733" spans="2:10" ht="15.75" x14ac:dyDescent="0.3">
      <c r="B2733" s="60"/>
      <c r="C2733" s="62"/>
      <c r="D2733" s="62"/>
      <c r="E2733" s="254" t="str">
        <f t="shared" si="263"/>
        <v/>
      </c>
      <c r="F2733" s="254" t="str">
        <f t="shared" si="262"/>
        <v/>
      </c>
      <c r="G2733" s="255" t="str">
        <f t="shared" si="261"/>
        <v/>
      </c>
      <c r="H2733" s="256" t="str">
        <f t="shared" si="264"/>
        <v/>
      </c>
      <c r="I2733" s="256" t="str">
        <f t="shared" si="265"/>
        <v/>
      </c>
      <c r="J2733" s="256" t="str">
        <f t="shared" si="266"/>
        <v/>
      </c>
    </row>
    <row r="2734" spans="2:10" ht="15.75" x14ac:dyDescent="0.3">
      <c r="B2734" s="60"/>
      <c r="C2734" s="62"/>
      <c r="D2734" s="62"/>
      <c r="E2734" s="254" t="str">
        <f t="shared" si="263"/>
        <v/>
      </c>
      <c r="F2734" s="254" t="str">
        <f t="shared" si="262"/>
        <v/>
      </c>
      <c r="G2734" s="255" t="str">
        <f t="shared" si="261"/>
        <v/>
      </c>
      <c r="H2734" s="256" t="str">
        <f t="shared" si="264"/>
        <v/>
      </c>
      <c r="I2734" s="256" t="str">
        <f t="shared" si="265"/>
        <v/>
      </c>
      <c r="J2734" s="256" t="str">
        <f t="shared" si="266"/>
        <v/>
      </c>
    </row>
    <row r="2735" spans="2:10" ht="15.75" x14ac:dyDescent="0.3">
      <c r="B2735" s="60"/>
      <c r="C2735" s="62"/>
      <c r="D2735" s="62"/>
      <c r="E2735" s="254" t="str">
        <f t="shared" si="263"/>
        <v/>
      </c>
      <c r="F2735" s="254" t="str">
        <f t="shared" si="262"/>
        <v/>
      </c>
      <c r="G2735" s="255" t="str">
        <f t="shared" si="261"/>
        <v/>
      </c>
      <c r="H2735" s="256" t="str">
        <f t="shared" si="264"/>
        <v/>
      </c>
      <c r="I2735" s="256" t="str">
        <f t="shared" si="265"/>
        <v/>
      </c>
      <c r="J2735" s="256" t="str">
        <f t="shared" si="266"/>
        <v/>
      </c>
    </row>
    <row r="2736" spans="2:10" ht="15.75" x14ac:dyDescent="0.3">
      <c r="B2736" s="60"/>
      <c r="C2736" s="62"/>
      <c r="D2736" s="62"/>
      <c r="E2736" s="254" t="str">
        <f t="shared" si="263"/>
        <v/>
      </c>
      <c r="F2736" s="254" t="str">
        <f t="shared" si="262"/>
        <v/>
      </c>
      <c r="G2736" s="255" t="str">
        <f t="shared" si="261"/>
        <v/>
      </c>
      <c r="H2736" s="256" t="str">
        <f t="shared" si="264"/>
        <v/>
      </c>
      <c r="I2736" s="256" t="str">
        <f t="shared" si="265"/>
        <v/>
      </c>
      <c r="J2736" s="256" t="str">
        <f t="shared" si="266"/>
        <v/>
      </c>
    </row>
    <row r="2737" spans="2:10" ht="15.75" x14ac:dyDescent="0.3">
      <c r="B2737" s="60"/>
      <c r="C2737" s="62"/>
      <c r="D2737" s="62"/>
      <c r="E2737" s="254" t="str">
        <f t="shared" si="263"/>
        <v/>
      </c>
      <c r="F2737" s="254" t="str">
        <f t="shared" si="262"/>
        <v/>
      </c>
      <c r="G2737" s="255" t="str">
        <f t="shared" si="261"/>
        <v/>
      </c>
      <c r="H2737" s="256" t="str">
        <f t="shared" si="264"/>
        <v/>
      </c>
      <c r="I2737" s="256" t="str">
        <f t="shared" si="265"/>
        <v/>
      </c>
      <c r="J2737" s="256" t="str">
        <f t="shared" si="266"/>
        <v/>
      </c>
    </row>
    <row r="2738" spans="2:10" ht="15.75" x14ac:dyDescent="0.3">
      <c r="B2738" s="60"/>
      <c r="C2738" s="62"/>
      <c r="D2738" s="62"/>
      <c r="E2738" s="254" t="str">
        <f t="shared" si="263"/>
        <v/>
      </c>
      <c r="F2738" s="254" t="str">
        <f t="shared" si="262"/>
        <v/>
      </c>
      <c r="G2738" s="255" t="str">
        <f t="shared" si="261"/>
        <v/>
      </c>
      <c r="H2738" s="256" t="str">
        <f t="shared" si="264"/>
        <v/>
      </c>
      <c r="I2738" s="256" t="str">
        <f t="shared" si="265"/>
        <v/>
      </c>
      <c r="J2738" s="256" t="str">
        <f t="shared" si="266"/>
        <v/>
      </c>
    </row>
    <row r="2739" spans="2:10" ht="15.75" x14ac:dyDescent="0.3">
      <c r="B2739" s="60"/>
      <c r="C2739" s="62"/>
      <c r="D2739" s="62"/>
      <c r="E2739" s="254" t="str">
        <f t="shared" si="263"/>
        <v/>
      </c>
      <c r="F2739" s="254" t="str">
        <f t="shared" si="262"/>
        <v/>
      </c>
      <c r="G2739" s="255" t="str">
        <f t="shared" si="261"/>
        <v/>
      </c>
      <c r="H2739" s="256" t="str">
        <f t="shared" si="264"/>
        <v/>
      </c>
      <c r="I2739" s="256" t="str">
        <f t="shared" si="265"/>
        <v/>
      </c>
      <c r="J2739" s="256" t="str">
        <f t="shared" si="266"/>
        <v/>
      </c>
    </row>
    <row r="2740" spans="2:10" ht="15.75" x14ac:dyDescent="0.3">
      <c r="B2740" s="60"/>
      <c r="C2740" s="62"/>
      <c r="D2740" s="62"/>
      <c r="E2740" s="254" t="str">
        <f t="shared" si="263"/>
        <v/>
      </c>
      <c r="F2740" s="254" t="str">
        <f t="shared" si="262"/>
        <v/>
      </c>
      <c r="G2740" s="255" t="str">
        <f t="shared" si="261"/>
        <v/>
      </c>
      <c r="H2740" s="256" t="str">
        <f t="shared" si="264"/>
        <v/>
      </c>
      <c r="I2740" s="256" t="str">
        <f t="shared" si="265"/>
        <v/>
      </c>
      <c r="J2740" s="256" t="str">
        <f t="shared" si="266"/>
        <v/>
      </c>
    </row>
    <row r="2741" spans="2:10" ht="15.75" x14ac:dyDescent="0.3">
      <c r="B2741" s="60"/>
      <c r="C2741" s="62"/>
      <c r="D2741" s="62"/>
      <c r="E2741" s="254" t="str">
        <f t="shared" si="263"/>
        <v/>
      </c>
      <c r="F2741" s="254" t="str">
        <f t="shared" si="262"/>
        <v/>
      </c>
      <c r="G2741" s="255" t="str">
        <f t="shared" si="261"/>
        <v/>
      </c>
      <c r="H2741" s="256" t="str">
        <f t="shared" si="264"/>
        <v/>
      </c>
      <c r="I2741" s="256" t="str">
        <f t="shared" si="265"/>
        <v/>
      </c>
      <c r="J2741" s="256" t="str">
        <f t="shared" si="266"/>
        <v/>
      </c>
    </row>
    <row r="2742" spans="2:10" ht="15.75" x14ac:dyDescent="0.3">
      <c r="B2742" s="60"/>
      <c r="C2742" s="62"/>
      <c r="D2742" s="62"/>
      <c r="E2742" s="254" t="str">
        <f t="shared" si="263"/>
        <v/>
      </c>
      <c r="F2742" s="254" t="str">
        <f t="shared" si="262"/>
        <v/>
      </c>
      <c r="G2742" s="255" t="str">
        <f t="shared" si="261"/>
        <v/>
      </c>
      <c r="H2742" s="256" t="str">
        <f t="shared" si="264"/>
        <v/>
      </c>
      <c r="I2742" s="256" t="str">
        <f t="shared" si="265"/>
        <v/>
      </c>
      <c r="J2742" s="256" t="str">
        <f t="shared" si="266"/>
        <v/>
      </c>
    </row>
    <row r="2743" spans="2:10" ht="15.75" x14ac:dyDescent="0.3">
      <c r="B2743" s="60"/>
      <c r="C2743" s="62"/>
      <c r="D2743" s="62"/>
      <c r="E2743" s="254" t="str">
        <f t="shared" si="263"/>
        <v/>
      </c>
      <c r="F2743" s="254" t="str">
        <f t="shared" si="262"/>
        <v/>
      </c>
      <c r="G2743" s="255" t="str">
        <f t="shared" si="261"/>
        <v/>
      </c>
      <c r="H2743" s="256" t="str">
        <f t="shared" si="264"/>
        <v/>
      </c>
      <c r="I2743" s="256" t="str">
        <f t="shared" si="265"/>
        <v/>
      </c>
      <c r="J2743" s="256" t="str">
        <f t="shared" si="266"/>
        <v/>
      </c>
    </row>
    <row r="2744" spans="2:10" ht="15.75" x14ac:dyDescent="0.3">
      <c r="B2744" s="60"/>
      <c r="C2744" s="62"/>
      <c r="D2744" s="62"/>
      <c r="E2744" s="254" t="str">
        <f t="shared" si="263"/>
        <v/>
      </c>
      <c r="F2744" s="254" t="str">
        <f t="shared" si="262"/>
        <v/>
      </c>
      <c r="G2744" s="255" t="str">
        <f t="shared" si="261"/>
        <v/>
      </c>
      <c r="H2744" s="256" t="str">
        <f t="shared" si="264"/>
        <v/>
      </c>
      <c r="I2744" s="256" t="str">
        <f t="shared" si="265"/>
        <v/>
      </c>
      <c r="J2744" s="256" t="str">
        <f t="shared" si="266"/>
        <v/>
      </c>
    </row>
    <row r="2745" spans="2:10" ht="15.75" x14ac:dyDescent="0.3">
      <c r="B2745" s="60"/>
      <c r="C2745" s="62"/>
      <c r="D2745" s="62"/>
      <c r="E2745" s="254" t="str">
        <f t="shared" si="263"/>
        <v/>
      </c>
      <c r="F2745" s="254" t="str">
        <f t="shared" si="262"/>
        <v/>
      </c>
      <c r="G2745" s="255" t="str">
        <f t="shared" si="261"/>
        <v/>
      </c>
      <c r="H2745" s="256" t="str">
        <f t="shared" si="264"/>
        <v/>
      </c>
      <c r="I2745" s="256" t="str">
        <f t="shared" si="265"/>
        <v/>
      </c>
      <c r="J2745" s="256" t="str">
        <f t="shared" si="266"/>
        <v/>
      </c>
    </row>
    <row r="2746" spans="2:10" ht="15.75" x14ac:dyDescent="0.3">
      <c r="B2746" s="60"/>
      <c r="C2746" s="62"/>
      <c r="D2746" s="62"/>
      <c r="E2746" s="254" t="str">
        <f t="shared" si="263"/>
        <v/>
      </c>
      <c r="F2746" s="254" t="str">
        <f t="shared" si="262"/>
        <v/>
      </c>
      <c r="G2746" s="255" t="str">
        <f t="shared" si="261"/>
        <v/>
      </c>
      <c r="H2746" s="256" t="str">
        <f t="shared" si="264"/>
        <v/>
      </c>
      <c r="I2746" s="256" t="str">
        <f t="shared" si="265"/>
        <v/>
      </c>
      <c r="J2746" s="256" t="str">
        <f t="shared" si="266"/>
        <v/>
      </c>
    </row>
    <row r="2747" spans="2:10" ht="15.75" x14ac:dyDescent="0.3">
      <c r="B2747" s="60"/>
      <c r="C2747" s="62"/>
      <c r="D2747" s="62"/>
      <c r="E2747" s="254" t="str">
        <f t="shared" si="263"/>
        <v/>
      </c>
      <c r="F2747" s="254" t="str">
        <f t="shared" si="262"/>
        <v/>
      </c>
      <c r="G2747" s="255" t="str">
        <f t="shared" si="261"/>
        <v/>
      </c>
      <c r="H2747" s="256" t="str">
        <f t="shared" si="264"/>
        <v/>
      </c>
      <c r="I2747" s="256" t="str">
        <f t="shared" si="265"/>
        <v/>
      </c>
      <c r="J2747" s="256" t="str">
        <f t="shared" si="266"/>
        <v/>
      </c>
    </row>
    <row r="2748" spans="2:10" ht="15.75" x14ac:dyDescent="0.3">
      <c r="B2748" s="60"/>
      <c r="C2748" s="62"/>
      <c r="D2748" s="62"/>
      <c r="E2748" s="254" t="str">
        <f t="shared" si="263"/>
        <v/>
      </c>
      <c r="F2748" s="254" t="str">
        <f t="shared" si="262"/>
        <v/>
      </c>
      <c r="G2748" s="255" t="str">
        <f t="shared" si="261"/>
        <v/>
      </c>
      <c r="H2748" s="256" t="str">
        <f t="shared" si="264"/>
        <v/>
      </c>
      <c r="I2748" s="256" t="str">
        <f t="shared" si="265"/>
        <v/>
      </c>
      <c r="J2748" s="256" t="str">
        <f t="shared" si="266"/>
        <v/>
      </c>
    </row>
    <row r="2749" spans="2:10" ht="15.75" x14ac:dyDescent="0.3">
      <c r="B2749" s="60"/>
      <c r="C2749" s="62"/>
      <c r="D2749" s="62"/>
      <c r="E2749" s="254" t="str">
        <f t="shared" si="263"/>
        <v/>
      </c>
      <c r="F2749" s="254" t="str">
        <f t="shared" si="262"/>
        <v/>
      </c>
      <c r="G2749" s="255" t="str">
        <f t="shared" si="261"/>
        <v/>
      </c>
      <c r="H2749" s="256" t="str">
        <f t="shared" si="264"/>
        <v/>
      </c>
      <c r="I2749" s="256" t="str">
        <f t="shared" si="265"/>
        <v/>
      </c>
      <c r="J2749" s="256" t="str">
        <f t="shared" si="266"/>
        <v/>
      </c>
    </row>
    <row r="2750" spans="2:10" ht="15.75" x14ac:dyDescent="0.3">
      <c r="B2750" s="60"/>
      <c r="C2750" s="62"/>
      <c r="D2750" s="62"/>
      <c r="E2750" s="254" t="str">
        <f t="shared" si="263"/>
        <v/>
      </c>
      <c r="F2750" s="254" t="str">
        <f t="shared" si="262"/>
        <v/>
      </c>
      <c r="G2750" s="255" t="str">
        <f t="shared" si="261"/>
        <v/>
      </c>
      <c r="H2750" s="256" t="str">
        <f t="shared" si="264"/>
        <v/>
      </c>
      <c r="I2750" s="256" t="str">
        <f t="shared" si="265"/>
        <v/>
      </c>
      <c r="J2750" s="256" t="str">
        <f t="shared" si="266"/>
        <v/>
      </c>
    </row>
    <row r="2751" spans="2:10" ht="15.75" x14ac:dyDescent="0.3">
      <c r="B2751" s="60"/>
      <c r="C2751" s="62"/>
      <c r="D2751" s="62"/>
      <c r="E2751" s="254" t="str">
        <f t="shared" si="263"/>
        <v/>
      </c>
      <c r="F2751" s="254" t="str">
        <f t="shared" si="262"/>
        <v/>
      </c>
      <c r="G2751" s="255" t="str">
        <f t="shared" si="261"/>
        <v/>
      </c>
      <c r="H2751" s="256" t="str">
        <f t="shared" si="264"/>
        <v/>
      </c>
      <c r="I2751" s="256" t="str">
        <f t="shared" si="265"/>
        <v/>
      </c>
      <c r="J2751" s="256" t="str">
        <f t="shared" si="266"/>
        <v/>
      </c>
    </row>
    <row r="2752" spans="2:10" ht="15.75" x14ac:dyDescent="0.3">
      <c r="B2752" s="60"/>
      <c r="C2752" s="62"/>
      <c r="D2752" s="62"/>
      <c r="E2752" s="254" t="str">
        <f t="shared" si="263"/>
        <v/>
      </c>
      <c r="F2752" s="254" t="str">
        <f t="shared" si="262"/>
        <v/>
      </c>
      <c r="G2752" s="255" t="str">
        <f t="shared" si="261"/>
        <v/>
      </c>
      <c r="H2752" s="256" t="str">
        <f t="shared" si="264"/>
        <v/>
      </c>
      <c r="I2752" s="256" t="str">
        <f t="shared" si="265"/>
        <v/>
      </c>
      <c r="J2752" s="256" t="str">
        <f t="shared" si="266"/>
        <v/>
      </c>
    </row>
    <row r="2753" spans="2:10" ht="15.75" x14ac:dyDescent="0.3">
      <c r="B2753" s="60"/>
      <c r="C2753" s="62"/>
      <c r="D2753" s="62"/>
      <c r="E2753" s="254" t="str">
        <f t="shared" si="263"/>
        <v/>
      </c>
      <c r="F2753" s="254" t="str">
        <f t="shared" si="262"/>
        <v/>
      </c>
      <c r="G2753" s="255" t="str">
        <f t="shared" si="261"/>
        <v/>
      </c>
      <c r="H2753" s="256" t="str">
        <f t="shared" si="264"/>
        <v/>
      </c>
      <c r="I2753" s="256" t="str">
        <f t="shared" si="265"/>
        <v/>
      </c>
      <c r="J2753" s="256" t="str">
        <f t="shared" si="266"/>
        <v/>
      </c>
    </row>
    <row r="2754" spans="2:10" ht="15.75" x14ac:dyDescent="0.3">
      <c r="B2754" s="60"/>
      <c r="C2754" s="62"/>
      <c r="D2754" s="62"/>
      <c r="E2754" s="254" t="str">
        <f t="shared" si="263"/>
        <v/>
      </c>
      <c r="F2754" s="254" t="str">
        <f t="shared" si="262"/>
        <v/>
      </c>
      <c r="G2754" s="255" t="str">
        <f t="shared" si="261"/>
        <v/>
      </c>
      <c r="H2754" s="256" t="str">
        <f t="shared" si="264"/>
        <v/>
      </c>
      <c r="I2754" s="256" t="str">
        <f t="shared" si="265"/>
        <v/>
      </c>
      <c r="J2754" s="256" t="str">
        <f t="shared" si="266"/>
        <v/>
      </c>
    </row>
    <row r="2755" spans="2:10" ht="15.75" x14ac:dyDescent="0.3">
      <c r="B2755" s="60"/>
      <c r="C2755" s="62"/>
      <c r="D2755" s="62"/>
      <c r="E2755" s="254" t="str">
        <f t="shared" si="263"/>
        <v/>
      </c>
      <c r="F2755" s="254" t="str">
        <f t="shared" si="262"/>
        <v/>
      </c>
      <c r="G2755" s="255" t="str">
        <f t="shared" si="261"/>
        <v/>
      </c>
      <c r="H2755" s="256" t="str">
        <f t="shared" si="264"/>
        <v/>
      </c>
      <c r="I2755" s="256" t="str">
        <f t="shared" si="265"/>
        <v/>
      </c>
      <c r="J2755" s="256" t="str">
        <f t="shared" si="266"/>
        <v/>
      </c>
    </row>
    <row r="2756" spans="2:10" ht="15.75" x14ac:dyDescent="0.3">
      <c r="B2756" s="60"/>
      <c r="C2756" s="62"/>
      <c r="D2756" s="62"/>
      <c r="E2756" s="254" t="str">
        <f t="shared" si="263"/>
        <v/>
      </c>
      <c r="F2756" s="254" t="str">
        <f t="shared" si="262"/>
        <v/>
      </c>
      <c r="G2756" s="255" t="str">
        <f t="shared" si="261"/>
        <v/>
      </c>
      <c r="H2756" s="256" t="str">
        <f t="shared" si="264"/>
        <v/>
      </c>
      <c r="I2756" s="256" t="str">
        <f t="shared" si="265"/>
        <v/>
      </c>
      <c r="J2756" s="256" t="str">
        <f t="shared" si="266"/>
        <v/>
      </c>
    </row>
    <row r="2757" spans="2:10" ht="15.75" x14ac:dyDescent="0.3">
      <c r="B2757" s="60"/>
      <c r="C2757" s="62"/>
      <c r="D2757" s="62"/>
      <c r="E2757" s="254" t="str">
        <f t="shared" si="263"/>
        <v/>
      </c>
      <c r="F2757" s="254" t="str">
        <f t="shared" si="262"/>
        <v/>
      </c>
      <c r="G2757" s="255" t="str">
        <f t="shared" si="261"/>
        <v/>
      </c>
      <c r="H2757" s="256" t="str">
        <f t="shared" si="264"/>
        <v/>
      </c>
      <c r="I2757" s="256" t="str">
        <f t="shared" si="265"/>
        <v/>
      </c>
      <c r="J2757" s="256" t="str">
        <f t="shared" si="266"/>
        <v/>
      </c>
    </row>
    <row r="2758" spans="2:10" ht="15.75" x14ac:dyDescent="0.3">
      <c r="B2758" s="60"/>
      <c r="C2758" s="62"/>
      <c r="D2758" s="62"/>
      <c r="E2758" s="254" t="str">
        <f t="shared" si="263"/>
        <v/>
      </c>
      <c r="F2758" s="254" t="str">
        <f t="shared" si="262"/>
        <v/>
      </c>
      <c r="G2758" s="255" t="str">
        <f t="shared" si="261"/>
        <v/>
      </c>
      <c r="H2758" s="256" t="str">
        <f t="shared" si="264"/>
        <v/>
      </c>
      <c r="I2758" s="256" t="str">
        <f t="shared" si="265"/>
        <v/>
      </c>
      <c r="J2758" s="256" t="str">
        <f t="shared" si="266"/>
        <v/>
      </c>
    </row>
    <row r="2759" spans="2:10" ht="15.75" x14ac:dyDescent="0.3">
      <c r="B2759" s="60"/>
      <c r="C2759" s="62"/>
      <c r="D2759" s="62"/>
      <c r="E2759" s="254" t="str">
        <f t="shared" si="263"/>
        <v/>
      </c>
      <c r="F2759" s="254" t="str">
        <f t="shared" si="262"/>
        <v/>
      </c>
      <c r="G2759" s="255" t="str">
        <f t="shared" si="261"/>
        <v/>
      </c>
      <c r="H2759" s="256" t="str">
        <f t="shared" si="264"/>
        <v/>
      </c>
      <c r="I2759" s="256" t="str">
        <f t="shared" si="265"/>
        <v/>
      </c>
      <c r="J2759" s="256" t="str">
        <f t="shared" si="266"/>
        <v/>
      </c>
    </row>
    <row r="2760" spans="2:10" ht="15.75" x14ac:dyDescent="0.3">
      <c r="B2760" s="60"/>
      <c r="C2760" s="62"/>
      <c r="D2760" s="62"/>
      <c r="E2760" s="254" t="str">
        <f t="shared" si="263"/>
        <v/>
      </c>
      <c r="F2760" s="254" t="str">
        <f t="shared" si="262"/>
        <v/>
      </c>
      <c r="G2760" s="255" t="str">
        <f t="shared" si="261"/>
        <v/>
      </c>
      <c r="H2760" s="256" t="str">
        <f t="shared" si="264"/>
        <v/>
      </c>
      <c r="I2760" s="256" t="str">
        <f t="shared" si="265"/>
        <v/>
      </c>
      <c r="J2760" s="256" t="str">
        <f t="shared" si="266"/>
        <v/>
      </c>
    </row>
    <row r="2761" spans="2:10" ht="15.75" x14ac:dyDescent="0.3">
      <c r="B2761" s="60"/>
      <c r="C2761" s="62"/>
      <c r="D2761" s="62"/>
      <c r="E2761" s="254" t="str">
        <f t="shared" si="263"/>
        <v/>
      </c>
      <c r="F2761" s="254" t="str">
        <f t="shared" si="262"/>
        <v/>
      </c>
      <c r="G2761" s="255" t="str">
        <f t="shared" ref="G2761:G2824" si="267">+IF(AND(B2762&lt;&gt;"",$F$5&gt;B2761),B2762-B2761,"")</f>
        <v/>
      </c>
      <c r="H2761" s="256" t="str">
        <f t="shared" si="264"/>
        <v/>
      </c>
      <c r="I2761" s="256" t="str">
        <f t="shared" si="265"/>
        <v/>
      </c>
      <c r="J2761" s="256" t="str">
        <f t="shared" si="266"/>
        <v/>
      </c>
    </row>
    <row r="2762" spans="2:10" ht="15.75" x14ac:dyDescent="0.3">
      <c r="B2762" s="60"/>
      <c r="C2762" s="62"/>
      <c r="D2762" s="62"/>
      <c r="E2762" s="254" t="str">
        <f t="shared" si="263"/>
        <v/>
      </c>
      <c r="F2762" s="254" t="str">
        <f t="shared" si="262"/>
        <v/>
      </c>
      <c r="G2762" s="255" t="str">
        <f t="shared" si="267"/>
        <v/>
      </c>
      <c r="H2762" s="256" t="str">
        <f t="shared" si="264"/>
        <v/>
      </c>
      <c r="I2762" s="256" t="str">
        <f t="shared" si="265"/>
        <v/>
      </c>
      <c r="J2762" s="256" t="str">
        <f t="shared" si="266"/>
        <v/>
      </c>
    </row>
    <row r="2763" spans="2:10" ht="15.75" x14ac:dyDescent="0.3">
      <c r="B2763" s="60"/>
      <c r="C2763" s="62"/>
      <c r="D2763" s="62"/>
      <c r="E2763" s="254" t="str">
        <f t="shared" si="263"/>
        <v/>
      </c>
      <c r="F2763" s="254" t="str">
        <f t="shared" si="262"/>
        <v/>
      </c>
      <c r="G2763" s="255" t="str">
        <f t="shared" si="267"/>
        <v/>
      </c>
      <c r="H2763" s="256" t="str">
        <f t="shared" si="264"/>
        <v/>
      </c>
      <c r="I2763" s="256" t="str">
        <f t="shared" si="265"/>
        <v/>
      </c>
      <c r="J2763" s="256" t="str">
        <f t="shared" si="266"/>
        <v/>
      </c>
    </row>
    <row r="2764" spans="2:10" ht="15.75" x14ac:dyDescent="0.3">
      <c r="B2764" s="60"/>
      <c r="C2764" s="62"/>
      <c r="D2764" s="62"/>
      <c r="E2764" s="254" t="str">
        <f t="shared" si="263"/>
        <v/>
      </c>
      <c r="F2764" s="254" t="str">
        <f t="shared" si="262"/>
        <v/>
      </c>
      <c r="G2764" s="255" t="str">
        <f t="shared" si="267"/>
        <v/>
      </c>
      <c r="H2764" s="256" t="str">
        <f t="shared" si="264"/>
        <v/>
      </c>
      <c r="I2764" s="256" t="str">
        <f t="shared" si="265"/>
        <v/>
      </c>
      <c r="J2764" s="256" t="str">
        <f t="shared" si="266"/>
        <v/>
      </c>
    </row>
    <row r="2765" spans="2:10" ht="15.75" x14ac:dyDescent="0.3">
      <c r="B2765" s="60"/>
      <c r="C2765" s="62"/>
      <c r="D2765" s="62"/>
      <c r="E2765" s="254" t="str">
        <f t="shared" si="263"/>
        <v/>
      </c>
      <c r="F2765" s="254" t="str">
        <f t="shared" si="262"/>
        <v/>
      </c>
      <c r="G2765" s="255" t="str">
        <f t="shared" si="267"/>
        <v/>
      </c>
      <c r="H2765" s="256" t="str">
        <f t="shared" si="264"/>
        <v/>
      </c>
      <c r="I2765" s="256" t="str">
        <f t="shared" si="265"/>
        <v/>
      </c>
      <c r="J2765" s="256" t="str">
        <f t="shared" si="266"/>
        <v/>
      </c>
    </row>
    <row r="2766" spans="2:10" ht="15.75" x14ac:dyDescent="0.3">
      <c r="B2766" s="60"/>
      <c r="C2766" s="62"/>
      <c r="D2766" s="62"/>
      <c r="E2766" s="254" t="str">
        <f t="shared" si="263"/>
        <v/>
      </c>
      <c r="F2766" s="254" t="str">
        <f t="shared" si="262"/>
        <v/>
      </c>
      <c r="G2766" s="255" t="str">
        <f t="shared" si="267"/>
        <v/>
      </c>
      <c r="H2766" s="256" t="str">
        <f t="shared" si="264"/>
        <v/>
      </c>
      <c r="I2766" s="256" t="str">
        <f t="shared" si="265"/>
        <v/>
      </c>
      <c r="J2766" s="256" t="str">
        <f t="shared" si="266"/>
        <v/>
      </c>
    </row>
    <row r="2767" spans="2:10" ht="15.75" x14ac:dyDescent="0.3">
      <c r="B2767" s="60"/>
      <c r="C2767" s="62"/>
      <c r="D2767" s="62"/>
      <c r="E2767" s="254" t="str">
        <f t="shared" si="263"/>
        <v/>
      </c>
      <c r="F2767" s="254" t="str">
        <f t="shared" si="262"/>
        <v/>
      </c>
      <c r="G2767" s="255" t="str">
        <f t="shared" si="267"/>
        <v/>
      </c>
      <c r="H2767" s="256" t="str">
        <f t="shared" si="264"/>
        <v/>
      </c>
      <c r="I2767" s="256" t="str">
        <f t="shared" si="265"/>
        <v/>
      </c>
      <c r="J2767" s="256" t="str">
        <f t="shared" si="266"/>
        <v/>
      </c>
    </row>
    <row r="2768" spans="2:10" ht="15.75" x14ac:dyDescent="0.3">
      <c r="B2768" s="60"/>
      <c r="C2768" s="62"/>
      <c r="D2768" s="62"/>
      <c r="E2768" s="254" t="str">
        <f t="shared" si="263"/>
        <v/>
      </c>
      <c r="F2768" s="254" t="str">
        <f t="shared" ref="F2768:F2831" si="268">+IFERROR(IF(E2768&gt;$H$5,E2768-$H$5,""),"")</f>
        <v/>
      </c>
      <c r="G2768" s="255" t="str">
        <f t="shared" si="267"/>
        <v/>
      </c>
      <c r="H2768" s="256" t="str">
        <f t="shared" si="264"/>
        <v/>
      </c>
      <c r="I2768" s="256" t="str">
        <f t="shared" si="265"/>
        <v/>
      </c>
      <c r="J2768" s="256" t="str">
        <f t="shared" si="266"/>
        <v/>
      </c>
    </row>
    <row r="2769" spans="2:10" ht="15.75" x14ac:dyDescent="0.3">
      <c r="B2769" s="60"/>
      <c r="C2769" s="62"/>
      <c r="D2769" s="62"/>
      <c r="E2769" s="254" t="str">
        <f t="shared" si="263"/>
        <v/>
      </c>
      <c r="F2769" s="254" t="str">
        <f t="shared" si="268"/>
        <v/>
      </c>
      <c r="G2769" s="255" t="str">
        <f t="shared" si="267"/>
        <v/>
      </c>
      <c r="H2769" s="256" t="str">
        <f t="shared" si="264"/>
        <v/>
      </c>
      <c r="I2769" s="256" t="str">
        <f t="shared" si="265"/>
        <v/>
      </c>
      <c r="J2769" s="256" t="str">
        <f t="shared" si="266"/>
        <v/>
      </c>
    </row>
    <row r="2770" spans="2:10" ht="15.75" x14ac:dyDescent="0.3">
      <c r="B2770" s="60"/>
      <c r="C2770" s="62"/>
      <c r="D2770" s="62"/>
      <c r="E2770" s="254" t="str">
        <f t="shared" si="263"/>
        <v/>
      </c>
      <c r="F2770" s="254" t="str">
        <f t="shared" si="268"/>
        <v/>
      </c>
      <c r="G2770" s="255" t="str">
        <f t="shared" si="267"/>
        <v/>
      </c>
      <c r="H2770" s="256" t="str">
        <f t="shared" si="264"/>
        <v/>
      </c>
      <c r="I2770" s="256" t="str">
        <f t="shared" si="265"/>
        <v/>
      </c>
      <c r="J2770" s="256" t="str">
        <f t="shared" si="266"/>
        <v/>
      </c>
    </row>
    <row r="2771" spans="2:10" ht="15.75" x14ac:dyDescent="0.3">
      <c r="B2771" s="60"/>
      <c r="C2771" s="62"/>
      <c r="D2771" s="62"/>
      <c r="E2771" s="254" t="str">
        <f t="shared" ref="E2771:E2834" si="269">+IF(C2771&lt;&gt;"",E2770+C2771-D2771,"")</f>
        <v/>
      </c>
      <c r="F2771" s="254" t="str">
        <f t="shared" si="268"/>
        <v/>
      </c>
      <c r="G2771" s="255" t="str">
        <f t="shared" si="267"/>
        <v/>
      </c>
      <c r="H2771" s="256" t="str">
        <f t="shared" ref="H2771:H2834" si="270">+IFERROR(IF(G2771&lt;&gt;0,F2771*G2771,0),"")</f>
        <v/>
      </c>
      <c r="I2771" s="256" t="str">
        <f t="shared" ref="I2771:I2834" si="271">+IFERROR((G2771*F2771*$I$5)/36500,"")</f>
        <v/>
      </c>
      <c r="J2771" s="256" t="str">
        <f t="shared" ref="J2771:J2834" si="272">+IFERROR(J2770+I2771,"")</f>
        <v/>
      </c>
    </row>
    <row r="2772" spans="2:10" ht="15.75" x14ac:dyDescent="0.3">
      <c r="B2772" s="60"/>
      <c r="C2772" s="62"/>
      <c r="D2772" s="62"/>
      <c r="E2772" s="254" t="str">
        <f t="shared" si="269"/>
        <v/>
      </c>
      <c r="F2772" s="254" t="str">
        <f t="shared" si="268"/>
        <v/>
      </c>
      <c r="G2772" s="255" t="str">
        <f t="shared" si="267"/>
        <v/>
      </c>
      <c r="H2772" s="256" t="str">
        <f t="shared" si="270"/>
        <v/>
      </c>
      <c r="I2772" s="256" t="str">
        <f t="shared" si="271"/>
        <v/>
      </c>
      <c r="J2772" s="256" t="str">
        <f t="shared" si="272"/>
        <v/>
      </c>
    </row>
    <row r="2773" spans="2:10" ht="15.75" x14ac:dyDescent="0.3">
      <c r="B2773" s="60"/>
      <c r="C2773" s="62"/>
      <c r="D2773" s="62"/>
      <c r="E2773" s="254" t="str">
        <f t="shared" si="269"/>
        <v/>
      </c>
      <c r="F2773" s="254" t="str">
        <f t="shared" si="268"/>
        <v/>
      </c>
      <c r="G2773" s="255" t="str">
        <f t="shared" si="267"/>
        <v/>
      </c>
      <c r="H2773" s="256" t="str">
        <f t="shared" si="270"/>
        <v/>
      </c>
      <c r="I2773" s="256" t="str">
        <f t="shared" si="271"/>
        <v/>
      </c>
      <c r="J2773" s="256" t="str">
        <f t="shared" si="272"/>
        <v/>
      </c>
    </row>
    <row r="2774" spans="2:10" ht="15.75" x14ac:dyDescent="0.3">
      <c r="B2774" s="60"/>
      <c r="C2774" s="62"/>
      <c r="D2774" s="62"/>
      <c r="E2774" s="254" t="str">
        <f t="shared" si="269"/>
        <v/>
      </c>
      <c r="F2774" s="254" t="str">
        <f t="shared" si="268"/>
        <v/>
      </c>
      <c r="G2774" s="255" t="str">
        <f t="shared" si="267"/>
        <v/>
      </c>
      <c r="H2774" s="256" t="str">
        <f t="shared" si="270"/>
        <v/>
      </c>
      <c r="I2774" s="256" t="str">
        <f t="shared" si="271"/>
        <v/>
      </c>
      <c r="J2774" s="256" t="str">
        <f t="shared" si="272"/>
        <v/>
      </c>
    </row>
    <row r="2775" spans="2:10" ht="15.75" x14ac:dyDescent="0.3">
      <c r="B2775" s="60"/>
      <c r="C2775" s="62"/>
      <c r="D2775" s="62"/>
      <c r="E2775" s="254" t="str">
        <f t="shared" si="269"/>
        <v/>
      </c>
      <c r="F2775" s="254" t="str">
        <f t="shared" si="268"/>
        <v/>
      </c>
      <c r="G2775" s="255" t="str">
        <f t="shared" si="267"/>
        <v/>
      </c>
      <c r="H2775" s="256" t="str">
        <f t="shared" si="270"/>
        <v/>
      </c>
      <c r="I2775" s="256" t="str">
        <f t="shared" si="271"/>
        <v/>
      </c>
      <c r="J2775" s="256" t="str">
        <f t="shared" si="272"/>
        <v/>
      </c>
    </row>
    <row r="2776" spans="2:10" ht="15.75" x14ac:dyDescent="0.3">
      <c r="B2776" s="60"/>
      <c r="C2776" s="62"/>
      <c r="D2776" s="62"/>
      <c r="E2776" s="254" t="str">
        <f t="shared" si="269"/>
        <v/>
      </c>
      <c r="F2776" s="254" t="str">
        <f t="shared" si="268"/>
        <v/>
      </c>
      <c r="G2776" s="255" t="str">
        <f t="shared" si="267"/>
        <v/>
      </c>
      <c r="H2776" s="256" t="str">
        <f t="shared" si="270"/>
        <v/>
      </c>
      <c r="I2776" s="256" t="str">
        <f t="shared" si="271"/>
        <v/>
      </c>
      <c r="J2776" s="256" t="str">
        <f t="shared" si="272"/>
        <v/>
      </c>
    </row>
    <row r="2777" spans="2:10" ht="15.75" x14ac:dyDescent="0.3">
      <c r="B2777" s="60"/>
      <c r="C2777" s="62"/>
      <c r="D2777" s="62"/>
      <c r="E2777" s="254" t="str">
        <f t="shared" si="269"/>
        <v/>
      </c>
      <c r="F2777" s="254" t="str">
        <f t="shared" si="268"/>
        <v/>
      </c>
      <c r="G2777" s="255" t="str">
        <f t="shared" si="267"/>
        <v/>
      </c>
      <c r="H2777" s="256" t="str">
        <f t="shared" si="270"/>
        <v/>
      </c>
      <c r="I2777" s="256" t="str">
        <f t="shared" si="271"/>
        <v/>
      </c>
      <c r="J2777" s="256" t="str">
        <f t="shared" si="272"/>
        <v/>
      </c>
    </row>
    <row r="2778" spans="2:10" ht="15.75" x14ac:dyDescent="0.3">
      <c r="B2778" s="60"/>
      <c r="C2778" s="62"/>
      <c r="D2778" s="62"/>
      <c r="E2778" s="254" t="str">
        <f t="shared" si="269"/>
        <v/>
      </c>
      <c r="F2778" s="254" t="str">
        <f t="shared" si="268"/>
        <v/>
      </c>
      <c r="G2778" s="255" t="str">
        <f t="shared" si="267"/>
        <v/>
      </c>
      <c r="H2778" s="256" t="str">
        <f t="shared" si="270"/>
        <v/>
      </c>
      <c r="I2778" s="256" t="str">
        <f t="shared" si="271"/>
        <v/>
      </c>
      <c r="J2778" s="256" t="str">
        <f t="shared" si="272"/>
        <v/>
      </c>
    </row>
    <row r="2779" spans="2:10" ht="15.75" x14ac:dyDescent="0.3">
      <c r="B2779" s="60"/>
      <c r="C2779" s="62"/>
      <c r="D2779" s="62"/>
      <c r="E2779" s="254" t="str">
        <f t="shared" si="269"/>
        <v/>
      </c>
      <c r="F2779" s="254" t="str">
        <f t="shared" si="268"/>
        <v/>
      </c>
      <c r="G2779" s="255" t="str">
        <f t="shared" si="267"/>
        <v/>
      </c>
      <c r="H2779" s="256" t="str">
        <f t="shared" si="270"/>
        <v/>
      </c>
      <c r="I2779" s="256" t="str">
        <f t="shared" si="271"/>
        <v/>
      </c>
      <c r="J2779" s="256" t="str">
        <f t="shared" si="272"/>
        <v/>
      </c>
    </row>
    <row r="2780" spans="2:10" ht="15.75" x14ac:dyDescent="0.3">
      <c r="B2780" s="60"/>
      <c r="C2780" s="62"/>
      <c r="D2780" s="62"/>
      <c r="E2780" s="254" t="str">
        <f t="shared" si="269"/>
        <v/>
      </c>
      <c r="F2780" s="254" t="str">
        <f t="shared" si="268"/>
        <v/>
      </c>
      <c r="G2780" s="255" t="str">
        <f t="shared" si="267"/>
        <v/>
      </c>
      <c r="H2780" s="256" t="str">
        <f t="shared" si="270"/>
        <v/>
      </c>
      <c r="I2780" s="256" t="str">
        <f t="shared" si="271"/>
        <v/>
      </c>
      <c r="J2780" s="256" t="str">
        <f t="shared" si="272"/>
        <v/>
      </c>
    </row>
    <row r="2781" spans="2:10" ht="15.75" x14ac:dyDescent="0.3">
      <c r="B2781" s="60"/>
      <c r="C2781" s="62"/>
      <c r="D2781" s="62"/>
      <c r="E2781" s="254" t="str">
        <f t="shared" si="269"/>
        <v/>
      </c>
      <c r="F2781" s="254" t="str">
        <f t="shared" si="268"/>
        <v/>
      </c>
      <c r="G2781" s="255" t="str">
        <f t="shared" si="267"/>
        <v/>
      </c>
      <c r="H2781" s="256" t="str">
        <f t="shared" si="270"/>
        <v/>
      </c>
      <c r="I2781" s="256" t="str">
        <f t="shared" si="271"/>
        <v/>
      </c>
      <c r="J2781" s="256" t="str">
        <f t="shared" si="272"/>
        <v/>
      </c>
    </row>
    <row r="2782" spans="2:10" ht="15.75" x14ac:dyDescent="0.3">
      <c r="B2782" s="60"/>
      <c r="C2782" s="62"/>
      <c r="D2782" s="62"/>
      <c r="E2782" s="254" t="str">
        <f t="shared" si="269"/>
        <v/>
      </c>
      <c r="F2782" s="254" t="str">
        <f t="shared" si="268"/>
        <v/>
      </c>
      <c r="G2782" s="255" t="str">
        <f t="shared" si="267"/>
        <v/>
      </c>
      <c r="H2782" s="256" t="str">
        <f t="shared" si="270"/>
        <v/>
      </c>
      <c r="I2782" s="256" t="str">
        <f t="shared" si="271"/>
        <v/>
      </c>
      <c r="J2782" s="256" t="str">
        <f t="shared" si="272"/>
        <v/>
      </c>
    </row>
    <row r="2783" spans="2:10" ht="15.75" x14ac:dyDescent="0.3">
      <c r="B2783" s="60"/>
      <c r="C2783" s="62"/>
      <c r="D2783" s="62"/>
      <c r="E2783" s="254" t="str">
        <f t="shared" si="269"/>
        <v/>
      </c>
      <c r="F2783" s="254" t="str">
        <f t="shared" si="268"/>
        <v/>
      </c>
      <c r="G2783" s="255" t="str">
        <f t="shared" si="267"/>
        <v/>
      </c>
      <c r="H2783" s="256" t="str">
        <f t="shared" si="270"/>
        <v/>
      </c>
      <c r="I2783" s="256" t="str">
        <f t="shared" si="271"/>
        <v/>
      </c>
      <c r="J2783" s="256" t="str">
        <f t="shared" si="272"/>
        <v/>
      </c>
    </row>
    <row r="2784" spans="2:10" ht="15.75" x14ac:dyDescent="0.3">
      <c r="B2784" s="60"/>
      <c r="C2784" s="62"/>
      <c r="D2784" s="62"/>
      <c r="E2784" s="254" t="str">
        <f t="shared" si="269"/>
        <v/>
      </c>
      <c r="F2784" s="254" t="str">
        <f t="shared" si="268"/>
        <v/>
      </c>
      <c r="G2784" s="255" t="str">
        <f t="shared" si="267"/>
        <v/>
      </c>
      <c r="H2784" s="256" t="str">
        <f t="shared" si="270"/>
        <v/>
      </c>
      <c r="I2784" s="256" t="str">
        <f t="shared" si="271"/>
        <v/>
      </c>
      <c r="J2784" s="256" t="str">
        <f t="shared" si="272"/>
        <v/>
      </c>
    </row>
    <row r="2785" spans="2:10" ht="15.75" x14ac:dyDescent="0.3">
      <c r="B2785" s="60"/>
      <c r="C2785" s="62"/>
      <c r="D2785" s="62"/>
      <c r="E2785" s="254" t="str">
        <f t="shared" si="269"/>
        <v/>
      </c>
      <c r="F2785" s="254" t="str">
        <f t="shared" si="268"/>
        <v/>
      </c>
      <c r="G2785" s="255" t="str">
        <f t="shared" si="267"/>
        <v/>
      </c>
      <c r="H2785" s="256" t="str">
        <f t="shared" si="270"/>
        <v/>
      </c>
      <c r="I2785" s="256" t="str">
        <f t="shared" si="271"/>
        <v/>
      </c>
      <c r="J2785" s="256" t="str">
        <f t="shared" si="272"/>
        <v/>
      </c>
    </row>
    <row r="2786" spans="2:10" ht="15.75" x14ac:dyDescent="0.3">
      <c r="B2786" s="60"/>
      <c r="C2786" s="62"/>
      <c r="D2786" s="62"/>
      <c r="E2786" s="254" t="str">
        <f t="shared" si="269"/>
        <v/>
      </c>
      <c r="F2786" s="254" t="str">
        <f t="shared" si="268"/>
        <v/>
      </c>
      <c r="G2786" s="255" t="str">
        <f t="shared" si="267"/>
        <v/>
      </c>
      <c r="H2786" s="256" t="str">
        <f t="shared" si="270"/>
        <v/>
      </c>
      <c r="I2786" s="256" t="str">
        <f t="shared" si="271"/>
        <v/>
      </c>
      <c r="J2786" s="256" t="str">
        <f t="shared" si="272"/>
        <v/>
      </c>
    </row>
    <row r="2787" spans="2:10" ht="15.75" x14ac:dyDescent="0.3">
      <c r="B2787" s="60"/>
      <c r="C2787" s="62"/>
      <c r="D2787" s="62"/>
      <c r="E2787" s="254" t="str">
        <f t="shared" si="269"/>
        <v/>
      </c>
      <c r="F2787" s="254" t="str">
        <f t="shared" si="268"/>
        <v/>
      </c>
      <c r="G2787" s="255" t="str">
        <f t="shared" si="267"/>
        <v/>
      </c>
      <c r="H2787" s="256" t="str">
        <f t="shared" si="270"/>
        <v/>
      </c>
      <c r="I2787" s="256" t="str">
        <f t="shared" si="271"/>
        <v/>
      </c>
      <c r="J2787" s="256" t="str">
        <f t="shared" si="272"/>
        <v/>
      </c>
    </row>
    <row r="2788" spans="2:10" ht="15.75" x14ac:dyDescent="0.3">
      <c r="B2788" s="60"/>
      <c r="C2788" s="62"/>
      <c r="D2788" s="62"/>
      <c r="E2788" s="254" t="str">
        <f t="shared" si="269"/>
        <v/>
      </c>
      <c r="F2788" s="254" t="str">
        <f t="shared" si="268"/>
        <v/>
      </c>
      <c r="G2788" s="255" t="str">
        <f t="shared" si="267"/>
        <v/>
      </c>
      <c r="H2788" s="256" t="str">
        <f t="shared" si="270"/>
        <v/>
      </c>
      <c r="I2788" s="256" t="str">
        <f t="shared" si="271"/>
        <v/>
      </c>
      <c r="J2788" s="256" t="str">
        <f t="shared" si="272"/>
        <v/>
      </c>
    </row>
    <row r="2789" spans="2:10" ht="15.75" x14ac:dyDescent="0.3">
      <c r="B2789" s="60"/>
      <c r="C2789" s="62"/>
      <c r="D2789" s="62"/>
      <c r="E2789" s="254" t="str">
        <f t="shared" si="269"/>
        <v/>
      </c>
      <c r="F2789" s="254" t="str">
        <f t="shared" si="268"/>
        <v/>
      </c>
      <c r="G2789" s="255" t="str">
        <f t="shared" si="267"/>
        <v/>
      </c>
      <c r="H2789" s="256" t="str">
        <f t="shared" si="270"/>
        <v/>
      </c>
      <c r="I2789" s="256" t="str">
        <f t="shared" si="271"/>
        <v/>
      </c>
      <c r="J2789" s="256" t="str">
        <f t="shared" si="272"/>
        <v/>
      </c>
    </row>
    <row r="2790" spans="2:10" ht="15.75" x14ac:dyDescent="0.3">
      <c r="B2790" s="60"/>
      <c r="C2790" s="62"/>
      <c r="D2790" s="62"/>
      <c r="E2790" s="254" t="str">
        <f t="shared" si="269"/>
        <v/>
      </c>
      <c r="F2790" s="254" t="str">
        <f t="shared" si="268"/>
        <v/>
      </c>
      <c r="G2790" s="255" t="str">
        <f t="shared" si="267"/>
        <v/>
      </c>
      <c r="H2790" s="256" t="str">
        <f t="shared" si="270"/>
        <v/>
      </c>
      <c r="I2790" s="256" t="str">
        <f t="shared" si="271"/>
        <v/>
      </c>
      <c r="J2790" s="256" t="str">
        <f t="shared" si="272"/>
        <v/>
      </c>
    </row>
    <row r="2791" spans="2:10" ht="15.75" x14ac:dyDescent="0.3">
      <c r="B2791" s="60"/>
      <c r="C2791" s="62"/>
      <c r="D2791" s="62"/>
      <c r="E2791" s="254" t="str">
        <f t="shared" si="269"/>
        <v/>
      </c>
      <c r="F2791" s="254" t="str">
        <f t="shared" si="268"/>
        <v/>
      </c>
      <c r="G2791" s="255" t="str">
        <f t="shared" si="267"/>
        <v/>
      </c>
      <c r="H2791" s="256" t="str">
        <f t="shared" si="270"/>
        <v/>
      </c>
      <c r="I2791" s="256" t="str">
        <f t="shared" si="271"/>
        <v/>
      </c>
      <c r="J2791" s="256" t="str">
        <f t="shared" si="272"/>
        <v/>
      </c>
    </row>
    <row r="2792" spans="2:10" ht="15.75" x14ac:dyDescent="0.3">
      <c r="B2792" s="60"/>
      <c r="C2792" s="62"/>
      <c r="D2792" s="62"/>
      <c r="E2792" s="254" t="str">
        <f t="shared" si="269"/>
        <v/>
      </c>
      <c r="F2792" s="254" t="str">
        <f t="shared" si="268"/>
        <v/>
      </c>
      <c r="G2792" s="255" t="str">
        <f t="shared" si="267"/>
        <v/>
      </c>
      <c r="H2792" s="256" t="str">
        <f t="shared" si="270"/>
        <v/>
      </c>
      <c r="I2792" s="256" t="str">
        <f t="shared" si="271"/>
        <v/>
      </c>
      <c r="J2792" s="256" t="str">
        <f t="shared" si="272"/>
        <v/>
      </c>
    </row>
    <row r="2793" spans="2:10" ht="15.75" x14ac:dyDescent="0.3">
      <c r="B2793" s="60"/>
      <c r="C2793" s="62"/>
      <c r="D2793" s="62"/>
      <c r="E2793" s="254" t="str">
        <f t="shared" si="269"/>
        <v/>
      </c>
      <c r="F2793" s="254" t="str">
        <f t="shared" si="268"/>
        <v/>
      </c>
      <c r="G2793" s="255" t="str">
        <f t="shared" si="267"/>
        <v/>
      </c>
      <c r="H2793" s="256" t="str">
        <f t="shared" si="270"/>
        <v/>
      </c>
      <c r="I2793" s="256" t="str">
        <f t="shared" si="271"/>
        <v/>
      </c>
      <c r="J2793" s="256" t="str">
        <f t="shared" si="272"/>
        <v/>
      </c>
    </row>
    <row r="2794" spans="2:10" ht="15.75" x14ac:dyDescent="0.3">
      <c r="B2794" s="60"/>
      <c r="C2794" s="62"/>
      <c r="D2794" s="62"/>
      <c r="E2794" s="254" t="str">
        <f t="shared" si="269"/>
        <v/>
      </c>
      <c r="F2794" s="254" t="str">
        <f t="shared" si="268"/>
        <v/>
      </c>
      <c r="G2794" s="255" t="str">
        <f t="shared" si="267"/>
        <v/>
      </c>
      <c r="H2794" s="256" t="str">
        <f t="shared" si="270"/>
        <v/>
      </c>
      <c r="I2794" s="256" t="str">
        <f t="shared" si="271"/>
        <v/>
      </c>
      <c r="J2794" s="256" t="str">
        <f t="shared" si="272"/>
        <v/>
      </c>
    </row>
    <row r="2795" spans="2:10" ht="15.75" x14ac:dyDescent="0.3">
      <c r="B2795" s="60"/>
      <c r="C2795" s="62"/>
      <c r="D2795" s="62"/>
      <c r="E2795" s="254" t="str">
        <f t="shared" si="269"/>
        <v/>
      </c>
      <c r="F2795" s="254" t="str">
        <f t="shared" si="268"/>
        <v/>
      </c>
      <c r="G2795" s="255" t="str">
        <f t="shared" si="267"/>
        <v/>
      </c>
      <c r="H2795" s="256" t="str">
        <f t="shared" si="270"/>
        <v/>
      </c>
      <c r="I2795" s="256" t="str">
        <f t="shared" si="271"/>
        <v/>
      </c>
      <c r="J2795" s="256" t="str">
        <f t="shared" si="272"/>
        <v/>
      </c>
    </row>
    <row r="2796" spans="2:10" ht="15.75" x14ac:dyDescent="0.3">
      <c r="B2796" s="60"/>
      <c r="C2796" s="62"/>
      <c r="D2796" s="62"/>
      <c r="E2796" s="254" t="str">
        <f t="shared" si="269"/>
        <v/>
      </c>
      <c r="F2796" s="254" t="str">
        <f t="shared" si="268"/>
        <v/>
      </c>
      <c r="G2796" s="255" t="str">
        <f t="shared" si="267"/>
        <v/>
      </c>
      <c r="H2796" s="256" t="str">
        <f t="shared" si="270"/>
        <v/>
      </c>
      <c r="I2796" s="256" t="str">
        <f t="shared" si="271"/>
        <v/>
      </c>
      <c r="J2796" s="256" t="str">
        <f t="shared" si="272"/>
        <v/>
      </c>
    </row>
    <row r="2797" spans="2:10" ht="15.75" x14ac:dyDescent="0.3">
      <c r="B2797" s="60"/>
      <c r="C2797" s="62"/>
      <c r="D2797" s="62"/>
      <c r="E2797" s="254" t="str">
        <f t="shared" si="269"/>
        <v/>
      </c>
      <c r="F2797" s="254" t="str">
        <f t="shared" si="268"/>
        <v/>
      </c>
      <c r="G2797" s="255" t="str">
        <f t="shared" si="267"/>
        <v/>
      </c>
      <c r="H2797" s="256" t="str">
        <f t="shared" si="270"/>
        <v/>
      </c>
      <c r="I2797" s="256" t="str">
        <f t="shared" si="271"/>
        <v/>
      </c>
      <c r="J2797" s="256" t="str">
        <f t="shared" si="272"/>
        <v/>
      </c>
    </row>
    <row r="2798" spans="2:10" ht="15.75" x14ac:dyDescent="0.3">
      <c r="B2798" s="60"/>
      <c r="C2798" s="62"/>
      <c r="D2798" s="62"/>
      <c r="E2798" s="254" t="str">
        <f t="shared" si="269"/>
        <v/>
      </c>
      <c r="F2798" s="254" t="str">
        <f t="shared" si="268"/>
        <v/>
      </c>
      <c r="G2798" s="255" t="str">
        <f t="shared" si="267"/>
        <v/>
      </c>
      <c r="H2798" s="256" t="str">
        <f t="shared" si="270"/>
        <v/>
      </c>
      <c r="I2798" s="256" t="str">
        <f t="shared" si="271"/>
        <v/>
      </c>
      <c r="J2798" s="256" t="str">
        <f t="shared" si="272"/>
        <v/>
      </c>
    </row>
    <row r="2799" spans="2:10" ht="15.75" x14ac:dyDescent="0.3">
      <c r="B2799" s="60"/>
      <c r="C2799" s="62"/>
      <c r="D2799" s="62"/>
      <c r="E2799" s="254" t="str">
        <f t="shared" si="269"/>
        <v/>
      </c>
      <c r="F2799" s="254" t="str">
        <f t="shared" si="268"/>
        <v/>
      </c>
      <c r="G2799" s="255" t="str">
        <f t="shared" si="267"/>
        <v/>
      </c>
      <c r="H2799" s="256" t="str">
        <f t="shared" si="270"/>
        <v/>
      </c>
      <c r="I2799" s="256" t="str">
        <f t="shared" si="271"/>
        <v/>
      </c>
      <c r="J2799" s="256" t="str">
        <f t="shared" si="272"/>
        <v/>
      </c>
    </row>
    <row r="2800" spans="2:10" ht="15.75" x14ac:dyDescent="0.3">
      <c r="B2800" s="60"/>
      <c r="C2800" s="62"/>
      <c r="D2800" s="62"/>
      <c r="E2800" s="254" t="str">
        <f t="shared" si="269"/>
        <v/>
      </c>
      <c r="F2800" s="254" t="str">
        <f t="shared" si="268"/>
        <v/>
      </c>
      <c r="G2800" s="255" t="str">
        <f t="shared" si="267"/>
        <v/>
      </c>
      <c r="H2800" s="256" t="str">
        <f t="shared" si="270"/>
        <v/>
      </c>
      <c r="I2800" s="256" t="str">
        <f t="shared" si="271"/>
        <v/>
      </c>
      <c r="J2800" s="256" t="str">
        <f t="shared" si="272"/>
        <v/>
      </c>
    </row>
    <row r="2801" spans="2:10" ht="15.75" x14ac:dyDescent="0.3">
      <c r="B2801" s="60"/>
      <c r="C2801" s="62"/>
      <c r="D2801" s="62"/>
      <c r="E2801" s="254" t="str">
        <f t="shared" si="269"/>
        <v/>
      </c>
      <c r="F2801" s="254" t="str">
        <f t="shared" si="268"/>
        <v/>
      </c>
      <c r="G2801" s="255" t="str">
        <f t="shared" si="267"/>
        <v/>
      </c>
      <c r="H2801" s="256" t="str">
        <f t="shared" si="270"/>
        <v/>
      </c>
      <c r="I2801" s="256" t="str">
        <f t="shared" si="271"/>
        <v/>
      </c>
      <c r="J2801" s="256" t="str">
        <f t="shared" si="272"/>
        <v/>
      </c>
    </row>
    <row r="2802" spans="2:10" ht="15.75" x14ac:dyDescent="0.3">
      <c r="B2802" s="60"/>
      <c r="C2802" s="62"/>
      <c r="D2802" s="62"/>
      <c r="E2802" s="254" t="str">
        <f t="shared" si="269"/>
        <v/>
      </c>
      <c r="F2802" s="254" t="str">
        <f t="shared" si="268"/>
        <v/>
      </c>
      <c r="G2802" s="255" t="str">
        <f t="shared" si="267"/>
        <v/>
      </c>
      <c r="H2802" s="256" t="str">
        <f t="shared" si="270"/>
        <v/>
      </c>
      <c r="I2802" s="256" t="str">
        <f t="shared" si="271"/>
        <v/>
      </c>
      <c r="J2802" s="256" t="str">
        <f t="shared" si="272"/>
        <v/>
      </c>
    </row>
    <row r="2803" spans="2:10" ht="15.75" x14ac:dyDescent="0.3">
      <c r="B2803" s="60"/>
      <c r="C2803" s="62"/>
      <c r="D2803" s="62"/>
      <c r="E2803" s="254" t="str">
        <f t="shared" si="269"/>
        <v/>
      </c>
      <c r="F2803" s="254" t="str">
        <f t="shared" si="268"/>
        <v/>
      </c>
      <c r="G2803" s="255" t="str">
        <f t="shared" si="267"/>
        <v/>
      </c>
      <c r="H2803" s="256" t="str">
        <f t="shared" si="270"/>
        <v/>
      </c>
      <c r="I2803" s="256" t="str">
        <f t="shared" si="271"/>
        <v/>
      </c>
      <c r="J2803" s="256" t="str">
        <f t="shared" si="272"/>
        <v/>
      </c>
    </row>
    <row r="2804" spans="2:10" ht="15.75" x14ac:dyDescent="0.3">
      <c r="B2804" s="60"/>
      <c r="C2804" s="62"/>
      <c r="D2804" s="62"/>
      <c r="E2804" s="254" t="str">
        <f t="shared" si="269"/>
        <v/>
      </c>
      <c r="F2804" s="254" t="str">
        <f t="shared" si="268"/>
        <v/>
      </c>
      <c r="G2804" s="255" t="str">
        <f t="shared" si="267"/>
        <v/>
      </c>
      <c r="H2804" s="256" t="str">
        <f t="shared" si="270"/>
        <v/>
      </c>
      <c r="I2804" s="256" t="str">
        <f t="shared" si="271"/>
        <v/>
      </c>
      <c r="J2804" s="256" t="str">
        <f t="shared" si="272"/>
        <v/>
      </c>
    </row>
    <row r="2805" spans="2:10" ht="15.75" x14ac:dyDescent="0.3">
      <c r="B2805" s="60"/>
      <c r="C2805" s="62"/>
      <c r="D2805" s="62"/>
      <c r="E2805" s="254" t="str">
        <f t="shared" si="269"/>
        <v/>
      </c>
      <c r="F2805" s="254" t="str">
        <f t="shared" si="268"/>
        <v/>
      </c>
      <c r="G2805" s="255" t="str">
        <f t="shared" si="267"/>
        <v/>
      </c>
      <c r="H2805" s="256" t="str">
        <f t="shared" si="270"/>
        <v/>
      </c>
      <c r="I2805" s="256" t="str">
        <f t="shared" si="271"/>
        <v/>
      </c>
      <c r="J2805" s="256" t="str">
        <f t="shared" si="272"/>
        <v/>
      </c>
    </row>
    <row r="2806" spans="2:10" ht="15.75" x14ac:dyDescent="0.3">
      <c r="B2806" s="60"/>
      <c r="C2806" s="62"/>
      <c r="D2806" s="62"/>
      <c r="E2806" s="254" t="str">
        <f t="shared" si="269"/>
        <v/>
      </c>
      <c r="F2806" s="254" t="str">
        <f t="shared" si="268"/>
        <v/>
      </c>
      <c r="G2806" s="255" t="str">
        <f t="shared" si="267"/>
        <v/>
      </c>
      <c r="H2806" s="256" t="str">
        <f t="shared" si="270"/>
        <v/>
      </c>
      <c r="I2806" s="256" t="str">
        <f t="shared" si="271"/>
        <v/>
      </c>
      <c r="J2806" s="256" t="str">
        <f t="shared" si="272"/>
        <v/>
      </c>
    </row>
    <row r="2807" spans="2:10" ht="15.75" x14ac:dyDescent="0.3">
      <c r="B2807" s="60"/>
      <c r="C2807" s="62"/>
      <c r="D2807" s="62"/>
      <c r="E2807" s="254" t="str">
        <f t="shared" si="269"/>
        <v/>
      </c>
      <c r="F2807" s="254" t="str">
        <f t="shared" si="268"/>
        <v/>
      </c>
      <c r="G2807" s="255" t="str">
        <f t="shared" si="267"/>
        <v/>
      </c>
      <c r="H2807" s="256" t="str">
        <f t="shared" si="270"/>
        <v/>
      </c>
      <c r="I2807" s="256" t="str">
        <f t="shared" si="271"/>
        <v/>
      </c>
      <c r="J2807" s="256" t="str">
        <f t="shared" si="272"/>
        <v/>
      </c>
    </row>
    <row r="2808" spans="2:10" ht="15.75" x14ac:dyDescent="0.3">
      <c r="B2808" s="60"/>
      <c r="C2808" s="62"/>
      <c r="D2808" s="62"/>
      <c r="E2808" s="254" t="str">
        <f t="shared" si="269"/>
        <v/>
      </c>
      <c r="F2808" s="254" t="str">
        <f t="shared" si="268"/>
        <v/>
      </c>
      <c r="G2808" s="255" t="str">
        <f t="shared" si="267"/>
        <v/>
      </c>
      <c r="H2808" s="256" t="str">
        <f t="shared" si="270"/>
        <v/>
      </c>
      <c r="I2808" s="256" t="str">
        <f t="shared" si="271"/>
        <v/>
      </c>
      <c r="J2808" s="256" t="str">
        <f t="shared" si="272"/>
        <v/>
      </c>
    </row>
    <row r="2809" spans="2:10" ht="15.75" x14ac:dyDescent="0.3">
      <c r="B2809" s="60"/>
      <c r="C2809" s="62"/>
      <c r="D2809" s="62"/>
      <c r="E2809" s="254" t="str">
        <f t="shared" si="269"/>
        <v/>
      </c>
      <c r="F2809" s="254" t="str">
        <f t="shared" si="268"/>
        <v/>
      </c>
      <c r="G2809" s="255" t="str">
        <f t="shared" si="267"/>
        <v/>
      </c>
      <c r="H2809" s="256" t="str">
        <f t="shared" si="270"/>
        <v/>
      </c>
      <c r="I2809" s="256" t="str">
        <f t="shared" si="271"/>
        <v/>
      </c>
      <c r="J2809" s="256" t="str">
        <f t="shared" si="272"/>
        <v/>
      </c>
    </row>
    <row r="2810" spans="2:10" ht="15.75" x14ac:dyDescent="0.3">
      <c r="B2810" s="60"/>
      <c r="C2810" s="62"/>
      <c r="D2810" s="62"/>
      <c r="E2810" s="254" t="str">
        <f t="shared" si="269"/>
        <v/>
      </c>
      <c r="F2810" s="254" t="str">
        <f t="shared" si="268"/>
        <v/>
      </c>
      <c r="G2810" s="255" t="str">
        <f t="shared" si="267"/>
        <v/>
      </c>
      <c r="H2810" s="256" t="str">
        <f t="shared" si="270"/>
        <v/>
      </c>
      <c r="I2810" s="256" t="str">
        <f t="shared" si="271"/>
        <v/>
      </c>
      <c r="J2810" s="256" t="str">
        <f t="shared" si="272"/>
        <v/>
      </c>
    </row>
    <row r="2811" spans="2:10" ht="15.75" x14ac:dyDescent="0.3">
      <c r="B2811" s="60"/>
      <c r="C2811" s="62"/>
      <c r="D2811" s="62"/>
      <c r="E2811" s="254" t="str">
        <f t="shared" si="269"/>
        <v/>
      </c>
      <c r="F2811" s="254" t="str">
        <f t="shared" si="268"/>
        <v/>
      </c>
      <c r="G2811" s="255" t="str">
        <f t="shared" si="267"/>
        <v/>
      </c>
      <c r="H2811" s="256" t="str">
        <f t="shared" si="270"/>
        <v/>
      </c>
      <c r="I2811" s="256" t="str">
        <f t="shared" si="271"/>
        <v/>
      </c>
      <c r="J2811" s="256" t="str">
        <f t="shared" si="272"/>
        <v/>
      </c>
    </row>
    <row r="2812" spans="2:10" ht="15.75" x14ac:dyDescent="0.3">
      <c r="B2812" s="60"/>
      <c r="C2812" s="62"/>
      <c r="D2812" s="62"/>
      <c r="E2812" s="254" t="str">
        <f t="shared" si="269"/>
        <v/>
      </c>
      <c r="F2812" s="254" t="str">
        <f t="shared" si="268"/>
        <v/>
      </c>
      <c r="G2812" s="255" t="str">
        <f t="shared" si="267"/>
        <v/>
      </c>
      <c r="H2812" s="256" t="str">
        <f t="shared" si="270"/>
        <v/>
      </c>
      <c r="I2812" s="256" t="str">
        <f t="shared" si="271"/>
        <v/>
      </c>
      <c r="J2812" s="256" t="str">
        <f t="shared" si="272"/>
        <v/>
      </c>
    </row>
    <row r="2813" spans="2:10" ht="15.75" x14ac:dyDescent="0.3">
      <c r="B2813" s="60"/>
      <c r="C2813" s="62"/>
      <c r="D2813" s="62"/>
      <c r="E2813" s="254" t="str">
        <f t="shared" si="269"/>
        <v/>
      </c>
      <c r="F2813" s="254" t="str">
        <f t="shared" si="268"/>
        <v/>
      </c>
      <c r="G2813" s="255" t="str">
        <f t="shared" si="267"/>
        <v/>
      </c>
      <c r="H2813" s="256" t="str">
        <f t="shared" si="270"/>
        <v/>
      </c>
      <c r="I2813" s="256" t="str">
        <f t="shared" si="271"/>
        <v/>
      </c>
      <c r="J2813" s="256" t="str">
        <f t="shared" si="272"/>
        <v/>
      </c>
    </row>
    <row r="2814" spans="2:10" ht="15.75" x14ac:dyDescent="0.3">
      <c r="B2814" s="60"/>
      <c r="C2814" s="62"/>
      <c r="D2814" s="62"/>
      <c r="E2814" s="254" t="str">
        <f t="shared" si="269"/>
        <v/>
      </c>
      <c r="F2814" s="254" t="str">
        <f t="shared" si="268"/>
        <v/>
      </c>
      <c r="G2814" s="255" t="str">
        <f t="shared" si="267"/>
        <v/>
      </c>
      <c r="H2814" s="256" t="str">
        <f t="shared" si="270"/>
        <v/>
      </c>
      <c r="I2814" s="256" t="str">
        <f t="shared" si="271"/>
        <v/>
      </c>
      <c r="J2814" s="256" t="str">
        <f t="shared" si="272"/>
        <v/>
      </c>
    </row>
    <row r="2815" spans="2:10" ht="15.75" x14ac:dyDescent="0.3">
      <c r="B2815" s="60"/>
      <c r="C2815" s="62"/>
      <c r="D2815" s="62"/>
      <c r="E2815" s="254" t="str">
        <f t="shared" si="269"/>
        <v/>
      </c>
      <c r="F2815" s="254" t="str">
        <f t="shared" si="268"/>
        <v/>
      </c>
      <c r="G2815" s="255" t="str">
        <f t="shared" si="267"/>
        <v/>
      </c>
      <c r="H2815" s="256" t="str">
        <f t="shared" si="270"/>
        <v/>
      </c>
      <c r="I2815" s="256" t="str">
        <f t="shared" si="271"/>
        <v/>
      </c>
      <c r="J2815" s="256" t="str">
        <f t="shared" si="272"/>
        <v/>
      </c>
    </row>
    <row r="2816" spans="2:10" ht="15.75" x14ac:dyDescent="0.3">
      <c r="B2816" s="60"/>
      <c r="C2816" s="62"/>
      <c r="D2816" s="62"/>
      <c r="E2816" s="254" t="str">
        <f t="shared" si="269"/>
        <v/>
      </c>
      <c r="F2816" s="254" t="str">
        <f t="shared" si="268"/>
        <v/>
      </c>
      <c r="G2816" s="255" t="str">
        <f t="shared" si="267"/>
        <v/>
      </c>
      <c r="H2816" s="256" t="str">
        <f t="shared" si="270"/>
        <v/>
      </c>
      <c r="I2816" s="256" t="str">
        <f t="shared" si="271"/>
        <v/>
      </c>
      <c r="J2816" s="256" t="str">
        <f t="shared" si="272"/>
        <v/>
      </c>
    </row>
    <row r="2817" spans="2:10" ht="15.75" x14ac:dyDescent="0.3">
      <c r="B2817" s="60"/>
      <c r="C2817" s="62"/>
      <c r="D2817" s="62"/>
      <c r="E2817" s="254" t="str">
        <f t="shared" si="269"/>
        <v/>
      </c>
      <c r="F2817" s="254" t="str">
        <f t="shared" si="268"/>
        <v/>
      </c>
      <c r="G2817" s="255" t="str">
        <f t="shared" si="267"/>
        <v/>
      </c>
      <c r="H2817" s="256" t="str">
        <f t="shared" si="270"/>
        <v/>
      </c>
      <c r="I2817" s="256" t="str">
        <f t="shared" si="271"/>
        <v/>
      </c>
      <c r="J2817" s="256" t="str">
        <f t="shared" si="272"/>
        <v/>
      </c>
    </row>
    <row r="2818" spans="2:10" ht="15.75" x14ac:dyDescent="0.3">
      <c r="B2818" s="60"/>
      <c r="C2818" s="62"/>
      <c r="D2818" s="62"/>
      <c r="E2818" s="254" t="str">
        <f t="shared" si="269"/>
        <v/>
      </c>
      <c r="F2818" s="254" t="str">
        <f t="shared" si="268"/>
        <v/>
      </c>
      <c r="G2818" s="255" t="str">
        <f t="shared" si="267"/>
        <v/>
      </c>
      <c r="H2818" s="256" t="str">
        <f t="shared" si="270"/>
        <v/>
      </c>
      <c r="I2818" s="256" t="str">
        <f t="shared" si="271"/>
        <v/>
      </c>
      <c r="J2818" s="256" t="str">
        <f t="shared" si="272"/>
        <v/>
      </c>
    </row>
    <row r="2819" spans="2:10" ht="15.75" x14ac:dyDescent="0.3">
      <c r="B2819" s="60"/>
      <c r="C2819" s="62"/>
      <c r="D2819" s="62"/>
      <c r="E2819" s="254" t="str">
        <f t="shared" si="269"/>
        <v/>
      </c>
      <c r="F2819" s="254" t="str">
        <f t="shared" si="268"/>
        <v/>
      </c>
      <c r="G2819" s="255" t="str">
        <f t="shared" si="267"/>
        <v/>
      </c>
      <c r="H2819" s="256" t="str">
        <f t="shared" si="270"/>
        <v/>
      </c>
      <c r="I2819" s="256" t="str">
        <f t="shared" si="271"/>
        <v/>
      </c>
      <c r="J2819" s="256" t="str">
        <f t="shared" si="272"/>
        <v/>
      </c>
    </row>
    <row r="2820" spans="2:10" ht="15.75" x14ac:dyDescent="0.3">
      <c r="B2820" s="60"/>
      <c r="C2820" s="62"/>
      <c r="D2820" s="62"/>
      <c r="E2820" s="254" t="str">
        <f t="shared" si="269"/>
        <v/>
      </c>
      <c r="F2820" s="254" t="str">
        <f t="shared" si="268"/>
        <v/>
      </c>
      <c r="G2820" s="255" t="str">
        <f t="shared" si="267"/>
        <v/>
      </c>
      <c r="H2820" s="256" t="str">
        <f t="shared" si="270"/>
        <v/>
      </c>
      <c r="I2820" s="256" t="str">
        <f t="shared" si="271"/>
        <v/>
      </c>
      <c r="J2820" s="256" t="str">
        <f t="shared" si="272"/>
        <v/>
      </c>
    </row>
    <row r="2821" spans="2:10" ht="15.75" x14ac:dyDescent="0.3">
      <c r="B2821" s="60"/>
      <c r="C2821" s="62"/>
      <c r="D2821" s="62"/>
      <c r="E2821" s="254" t="str">
        <f t="shared" si="269"/>
        <v/>
      </c>
      <c r="F2821" s="254" t="str">
        <f t="shared" si="268"/>
        <v/>
      </c>
      <c r="G2821" s="255" t="str">
        <f t="shared" si="267"/>
        <v/>
      </c>
      <c r="H2821" s="256" t="str">
        <f t="shared" si="270"/>
        <v/>
      </c>
      <c r="I2821" s="256" t="str">
        <f t="shared" si="271"/>
        <v/>
      </c>
      <c r="J2821" s="256" t="str">
        <f t="shared" si="272"/>
        <v/>
      </c>
    </row>
    <row r="2822" spans="2:10" ht="15.75" x14ac:dyDescent="0.3">
      <c r="B2822" s="60"/>
      <c r="C2822" s="62"/>
      <c r="D2822" s="62"/>
      <c r="E2822" s="254" t="str">
        <f t="shared" si="269"/>
        <v/>
      </c>
      <c r="F2822" s="254" t="str">
        <f t="shared" si="268"/>
        <v/>
      </c>
      <c r="G2822" s="255" t="str">
        <f t="shared" si="267"/>
        <v/>
      </c>
      <c r="H2822" s="256" t="str">
        <f t="shared" si="270"/>
        <v/>
      </c>
      <c r="I2822" s="256" t="str">
        <f t="shared" si="271"/>
        <v/>
      </c>
      <c r="J2822" s="256" t="str">
        <f t="shared" si="272"/>
        <v/>
      </c>
    </row>
    <row r="2823" spans="2:10" ht="15.75" x14ac:dyDescent="0.3">
      <c r="B2823" s="60"/>
      <c r="C2823" s="62"/>
      <c r="D2823" s="62"/>
      <c r="E2823" s="254" t="str">
        <f t="shared" si="269"/>
        <v/>
      </c>
      <c r="F2823" s="254" t="str">
        <f t="shared" si="268"/>
        <v/>
      </c>
      <c r="G2823" s="255" t="str">
        <f t="shared" si="267"/>
        <v/>
      </c>
      <c r="H2823" s="256" t="str">
        <f t="shared" si="270"/>
        <v/>
      </c>
      <c r="I2823" s="256" t="str">
        <f t="shared" si="271"/>
        <v/>
      </c>
      <c r="J2823" s="256" t="str">
        <f t="shared" si="272"/>
        <v/>
      </c>
    </row>
    <row r="2824" spans="2:10" ht="15.75" x14ac:dyDescent="0.3">
      <c r="B2824" s="60"/>
      <c r="C2824" s="62"/>
      <c r="D2824" s="62"/>
      <c r="E2824" s="254" t="str">
        <f t="shared" si="269"/>
        <v/>
      </c>
      <c r="F2824" s="254" t="str">
        <f t="shared" si="268"/>
        <v/>
      </c>
      <c r="G2824" s="255" t="str">
        <f t="shared" si="267"/>
        <v/>
      </c>
      <c r="H2824" s="256" t="str">
        <f t="shared" si="270"/>
        <v/>
      </c>
      <c r="I2824" s="256" t="str">
        <f t="shared" si="271"/>
        <v/>
      </c>
      <c r="J2824" s="256" t="str">
        <f t="shared" si="272"/>
        <v/>
      </c>
    </row>
    <row r="2825" spans="2:10" ht="15.75" x14ac:dyDescent="0.3">
      <c r="B2825" s="60"/>
      <c r="C2825" s="62"/>
      <c r="D2825" s="62"/>
      <c r="E2825" s="254" t="str">
        <f t="shared" si="269"/>
        <v/>
      </c>
      <c r="F2825" s="254" t="str">
        <f t="shared" si="268"/>
        <v/>
      </c>
      <c r="G2825" s="255" t="str">
        <f t="shared" ref="G2825:G2888" si="273">+IF(AND(B2826&lt;&gt;"",$F$5&gt;B2825),B2826-B2825,"")</f>
        <v/>
      </c>
      <c r="H2825" s="256" t="str">
        <f t="shared" si="270"/>
        <v/>
      </c>
      <c r="I2825" s="256" t="str">
        <f t="shared" si="271"/>
        <v/>
      </c>
      <c r="J2825" s="256" t="str">
        <f t="shared" si="272"/>
        <v/>
      </c>
    </row>
    <row r="2826" spans="2:10" ht="15.75" x14ac:dyDescent="0.3">
      <c r="B2826" s="60"/>
      <c r="C2826" s="62"/>
      <c r="D2826" s="62"/>
      <c r="E2826" s="254" t="str">
        <f t="shared" si="269"/>
        <v/>
      </c>
      <c r="F2826" s="254" t="str">
        <f t="shared" si="268"/>
        <v/>
      </c>
      <c r="G2826" s="255" t="str">
        <f t="shared" si="273"/>
        <v/>
      </c>
      <c r="H2826" s="256" t="str">
        <f t="shared" si="270"/>
        <v/>
      </c>
      <c r="I2826" s="256" t="str">
        <f t="shared" si="271"/>
        <v/>
      </c>
      <c r="J2826" s="256" t="str">
        <f t="shared" si="272"/>
        <v/>
      </c>
    </row>
    <row r="2827" spans="2:10" ht="15.75" x14ac:dyDescent="0.3">
      <c r="B2827" s="60"/>
      <c r="C2827" s="62"/>
      <c r="D2827" s="62"/>
      <c r="E2827" s="254" t="str">
        <f t="shared" si="269"/>
        <v/>
      </c>
      <c r="F2827" s="254" t="str">
        <f t="shared" si="268"/>
        <v/>
      </c>
      <c r="G2827" s="255" t="str">
        <f t="shared" si="273"/>
        <v/>
      </c>
      <c r="H2827" s="256" t="str">
        <f t="shared" si="270"/>
        <v/>
      </c>
      <c r="I2827" s="256" t="str">
        <f t="shared" si="271"/>
        <v/>
      </c>
      <c r="J2827" s="256" t="str">
        <f t="shared" si="272"/>
        <v/>
      </c>
    </row>
    <row r="2828" spans="2:10" ht="15.75" x14ac:dyDescent="0.3">
      <c r="B2828" s="60"/>
      <c r="C2828" s="62"/>
      <c r="D2828" s="62"/>
      <c r="E2828" s="254" t="str">
        <f t="shared" si="269"/>
        <v/>
      </c>
      <c r="F2828" s="254" t="str">
        <f t="shared" si="268"/>
        <v/>
      </c>
      <c r="G2828" s="255" t="str">
        <f t="shared" si="273"/>
        <v/>
      </c>
      <c r="H2828" s="256" t="str">
        <f t="shared" si="270"/>
        <v/>
      </c>
      <c r="I2828" s="256" t="str">
        <f t="shared" si="271"/>
        <v/>
      </c>
      <c r="J2828" s="256" t="str">
        <f t="shared" si="272"/>
        <v/>
      </c>
    </row>
    <row r="2829" spans="2:10" ht="15.75" x14ac:dyDescent="0.3">
      <c r="B2829" s="60"/>
      <c r="C2829" s="62"/>
      <c r="D2829" s="62"/>
      <c r="E2829" s="254" t="str">
        <f t="shared" si="269"/>
        <v/>
      </c>
      <c r="F2829" s="254" t="str">
        <f t="shared" si="268"/>
        <v/>
      </c>
      <c r="G2829" s="255" t="str">
        <f t="shared" si="273"/>
        <v/>
      </c>
      <c r="H2829" s="256" t="str">
        <f t="shared" si="270"/>
        <v/>
      </c>
      <c r="I2829" s="256" t="str">
        <f t="shared" si="271"/>
        <v/>
      </c>
      <c r="J2829" s="256" t="str">
        <f t="shared" si="272"/>
        <v/>
      </c>
    </row>
    <row r="2830" spans="2:10" ht="15.75" x14ac:dyDescent="0.3">
      <c r="B2830" s="60"/>
      <c r="C2830" s="62"/>
      <c r="D2830" s="62"/>
      <c r="E2830" s="254" t="str">
        <f t="shared" si="269"/>
        <v/>
      </c>
      <c r="F2830" s="254" t="str">
        <f t="shared" si="268"/>
        <v/>
      </c>
      <c r="G2830" s="255" t="str">
        <f t="shared" si="273"/>
        <v/>
      </c>
      <c r="H2830" s="256" t="str">
        <f t="shared" si="270"/>
        <v/>
      </c>
      <c r="I2830" s="256" t="str">
        <f t="shared" si="271"/>
        <v/>
      </c>
      <c r="J2830" s="256" t="str">
        <f t="shared" si="272"/>
        <v/>
      </c>
    </row>
    <row r="2831" spans="2:10" ht="15.75" x14ac:dyDescent="0.3">
      <c r="B2831" s="60"/>
      <c r="C2831" s="62"/>
      <c r="D2831" s="62"/>
      <c r="E2831" s="254" t="str">
        <f t="shared" si="269"/>
        <v/>
      </c>
      <c r="F2831" s="254" t="str">
        <f t="shared" si="268"/>
        <v/>
      </c>
      <c r="G2831" s="255" t="str">
        <f t="shared" si="273"/>
        <v/>
      </c>
      <c r="H2831" s="256" t="str">
        <f t="shared" si="270"/>
        <v/>
      </c>
      <c r="I2831" s="256" t="str">
        <f t="shared" si="271"/>
        <v/>
      </c>
      <c r="J2831" s="256" t="str">
        <f t="shared" si="272"/>
        <v/>
      </c>
    </row>
    <row r="2832" spans="2:10" ht="15.75" x14ac:dyDescent="0.3">
      <c r="B2832" s="60"/>
      <c r="C2832" s="62"/>
      <c r="D2832" s="62"/>
      <c r="E2832" s="254" t="str">
        <f t="shared" si="269"/>
        <v/>
      </c>
      <c r="F2832" s="254" t="str">
        <f t="shared" ref="F2832:F2895" si="274">+IFERROR(IF(E2832&gt;$H$5,E2832-$H$5,""),"")</f>
        <v/>
      </c>
      <c r="G2832" s="255" t="str">
        <f t="shared" si="273"/>
        <v/>
      </c>
      <c r="H2832" s="256" t="str">
        <f t="shared" si="270"/>
        <v/>
      </c>
      <c r="I2832" s="256" t="str">
        <f t="shared" si="271"/>
        <v/>
      </c>
      <c r="J2832" s="256" t="str">
        <f t="shared" si="272"/>
        <v/>
      </c>
    </row>
    <row r="2833" spans="2:10" ht="15.75" x14ac:dyDescent="0.3">
      <c r="B2833" s="60"/>
      <c r="C2833" s="62"/>
      <c r="D2833" s="62"/>
      <c r="E2833" s="254" t="str">
        <f t="shared" si="269"/>
        <v/>
      </c>
      <c r="F2833" s="254" t="str">
        <f t="shared" si="274"/>
        <v/>
      </c>
      <c r="G2833" s="255" t="str">
        <f t="shared" si="273"/>
        <v/>
      </c>
      <c r="H2833" s="256" t="str">
        <f t="shared" si="270"/>
        <v/>
      </c>
      <c r="I2833" s="256" t="str">
        <f t="shared" si="271"/>
        <v/>
      </c>
      <c r="J2833" s="256" t="str">
        <f t="shared" si="272"/>
        <v/>
      </c>
    </row>
    <row r="2834" spans="2:10" ht="15.75" x14ac:dyDescent="0.3">
      <c r="B2834" s="60"/>
      <c r="C2834" s="62"/>
      <c r="D2834" s="62"/>
      <c r="E2834" s="254" t="str">
        <f t="shared" si="269"/>
        <v/>
      </c>
      <c r="F2834" s="254" t="str">
        <f t="shared" si="274"/>
        <v/>
      </c>
      <c r="G2834" s="255" t="str">
        <f t="shared" si="273"/>
        <v/>
      </c>
      <c r="H2834" s="256" t="str">
        <f t="shared" si="270"/>
        <v/>
      </c>
      <c r="I2834" s="256" t="str">
        <f t="shared" si="271"/>
        <v/>
      </c>
      <c r="J2834" s="256" t="str">
        <f t="shared" si="272"/>
        <v/>
      </c>
    </row>
    <row r="2835" spans="2:10" ht="15.75" x14ac:dyDescent="0.3">
      <c r="B2835" s="60"/>
      <c r="C2835" s="62"/>
      <c r="D2835" s="62"/>
      <c r="E2835" s="254" t="str">
        <f t="shared" ref="E2835:E2898" si="275">+IF(C2835&lt;&gt;"",E2834+C2835-D2835,"")</f>
        <v/>
      </c>
      <c r="F2835" s="254" t="str">
        <f t="shared" si="274"/>
        <v/>
      </c>
      <c r="G2835" s="255" t="str">
        <f t="shared" si="273"/>
        <v/>
      </c>
      <c r="H2835" s="256" t="str">
        <f t="shared" ref="H2835:H2898" si="276">+IFERROR(IF(G2835&lt;&gt;0,F2835*G2835,0),"")</f>
        <v/>
      </c>
      <c r="I2835" s="256" t="str">
        <f t="shared" ref="I2835:I2898" si="277">+IFERROR((G2835*F2835*$I$5)/36500,"")</f>
        <v/>
      </c>
      <c r="J2835" s="256" t="str">
        <f t="shared" ref="J2835:J2898" si="278">+IFERROR(J2834+I2835,"")</f>
        <v/>
      </c>
    </row>
    <row r="2836" spans="2:10" ht="15.75" x14ac:dyDescent="0.3">
      <c r="B2836" s="60"/>
      <c r="C2836" s="62"/>
      <c r="D2836" s="62"/>
      <c r="E2836" s="254" t="str">
        <f t="shared" si="275"/>
        <v/>
      </c>
      <c r="F2836" s="254" t="str">
        <f t="shared" si="274"/>
        <v/>
      </c>
      <c r="G2836" s="255" t="str">
        <f t="shared" si="273"/>
        <v/>
      </c>
      <c r="H2836" s="256" t="str">
        <f t="shared" si="276"/>
        <v/>
      </c>
      <c r="I2836" s="256" t="str">
        <f t="shared" si="277"/>
        <v/>
      </c>
      <c r="J2836" s="256" t="str">
        <f t="shared" si="278"/>
        <v/>
      </c>
    </row>
    <row r="2837" spans="2:10" ht="15.75" x14ac:dyDescent="0.3">
      <c r="B2837" s="60"/>
      <c r="C2837" s="62"/>
      <c r="D2837" s="62"/>
      <c r="E2837" s="254" t="str">
        <f t="shared" si="275"/>
        <v/>
      </c>
      <c r="F2837" s="254" t="str">
        <f t="shared" si="274"/>
        <v/>
      </c>
      <c r="G2837" s="255" t="str">
        <f t="shared" si="273"/>
        <v/>
      </c>
      <c r="H2837" s="256" t="str">
        <f t="shared" si="276"/>
        <v/>
      </c>
      <c r="I2837" s="256" t="str">
        <f t="shared" si="277"/>
        <v/>
      </c>
      <c r="J2837" s="256" t="str">
        <f t="shared" si="278"/>
        <v/>
      </c>
    </row>
    <row r="2838" spans="2:10" ht="15.75" x14ac:dyDescent="0.3">
      <c r="B2838" s="60"/>
      <c r="C2838" s="62"/>
      <c r="D2838" s="62"/>
      <c r="E2838" s="254" t="str">
        <f t="shared" si="275"/>
        <v/>
      </c>
      <c r="F2838" s="254" t="str">
        <f t="shared" si="274"/>
        <v/>
      </c>
      <c r="G2838" s="255" t="str">
        <f t="shared" si="273"/>
        <v/>
      </c>
      <c r="H2838" s="256" t="str">
        <f t="shared" si="276"/>
        <v/>
      </c>
      <c r="I2838" s="256" t="str">
        <f t="shared" si="277"/>
        <v/>
      </c>
      <c r="J2838" s="256" t="str">
        <f t="shared" si="278"/>
        <v/>
      </c>
    </row>
    <row r="2839" spans="2:10" ht="15.75" x14ac:dyDescent="0.3">
      <c r="B2839" s="60"/>
      <c r="C2839" s="62"/>
      <c r="D2839" s="62"/>
      <c r="E2839" s="254" t="str">
        <f t="shared" si="275"/>
        <v/>
      </c>
      <c r="F2839" s="254" t="str">
        <f t="shared" si="274"/>
        <v/>
      </c>
      <c r="G2839" s="255" t="str">
        <f t="shared" si="273"/>
        <v/>
      </c>
      <c r="H2839" s="256" t="str">
        <f t="shared" si="276"/>
        <v/>
      </c>
      <c r="I2839" s="256" t="str">
        <f t="shared" si="277"/>
        <v/>
      </c>
      <c r="J2839" s="256" t="str">
        <f t="shared" si="278"/>
        <v/>
      </c>
    </row>
    <row r="2840" spans="2:10" ht="15.75" x14ac:dyDescent="0.3">
      <c r="B2840" s="60"/>
      <c r="C2840" s="62"/>
      <c r="D2840" s="62"/>
      <c r="E2840" s="254" t="str">
        <f t="shared" si="275"/>
        <v/>
      </c>
      <c r="F2840" s="254" t="str">
        <f t="shared" si="274"/>
        <v/>
      </c>
      <c r="G2840" s="255" t="str">
        <f t="shared" si="273"/>
        <v/>
      </c>
      <c r="H2840" s="256" t="str">
        <f t="shared" si="276"/>
        <v/>
      </c>
      <c r="I2840" s="256" t="str">
        <f t="shared" si="277"/>
        <v/>
      </c>
      <c r="J2840" s="256" t="str">
        <f t="shared" si="278"/>
        <v/>
      </c>
    </row>
    <row r="2841" spans="2:10" ht="15.75" x14ac:dyDescent="0.3">
      <c r="B2841" s="60"/>
      <c r="C2841" s="62"/>
      <c r="D2841" s="62"/>
      <c r="E2841" s="254" t="str">
        <f t="shared" si="275"/>
        <v/>
      </c>
      <c r="F2841" s="254" t="str">
        <f t="shared" si="274"/>
        <v/>
      </c>
      <c r="G2841" s="255" t="str">
        <f t="shared" si="273"/>
        <v/>
      </c>
      <c r="H2841" s="256" t="str">
        <f t="shared" si="276"/>
        <v/>
      </c>
      <c r="I2841" s="256" t="str">
        <f t="shared" si="277"/>
        <v/>
      </c>
      <c r="J2841" s="256" t="str">
        <f t="shared" si="278"/>
        <v/>
      </c>
    </row>
    <row r="2842" spans="2:10" ht="15.75" x14ac:dyDescent="0.3">
      <c r="B2842" s="60"/>
      <c r="C2842" s="62"/>
      <c r="D2842" s="62"/>
      <c r="E2842" s="254" t="str">
        <f t="shared" si="275"/>
        <v/>
      </c>
      <c r="F2842" s="254" t="str">
        <f t="shared" si="274"/>
        <v/>
      </c>
      <c r="G2842" s="255" t="str">
        <f t="shared" si="273"/>
        <v/>
      </c>
      <c r="H2842" s="256" t="str">
        <f t="shared" si="276"/>
        <v/>
      </c>
      <c r="I2842" s="256" t="str">
        <f t="shared" si="277"/>
        <v/>
      </c>
      <c r="J2842" s="256" t="str">
        <f t="shared" si="278"/>
        <v/>
      </c>
    </row>
    <row r="2843" spans="2:10" ht="15.75" x14ac:dyDescent="0.3">
      <c r="B2843" s="60"/>
      <c r="C2843" s="62"/>
      <c r="D2843" s="62"/>
      <c r="E2843" s="254" t="str">
        <f t="shared" si="275"/>
        <v/>
      </c>
      <c r="F2843" s="254" t="str">
        <f t="shared" si="274"/>
        <v/>
      </c>
      <c r="G2843" s="255" t="str">
        <f t="shared" si="273"/>
        <v/>
      </c>
      <c r="H2843" s="256" t="str">
        <f t="shared" si="276"/>
        <v/>
      </c>
      <c r="I2843" s="256" t="str">
        <f t="shared" si="277"/>
        <v/>
      </c>
      <c r="J2843" s="256" t="str">
        <f t="shared" si="278"/>
        <v/>
      </c>
    </row>
    <row r="2844" spans="2:10" ht="15.75" x14ac:dyDescent="0.3">
      <c r="B2844" s="60"/>
      <c r="C2844" s="62"/>
      <c r="D2844" s="62"/>
      <c r="E2844" s="254" t="str">
        <f t="shared" si="275"/>
        <v/>
      </c>
      <c r="F2844" s="254" t="str">
        <f t="shared" si="274"/>
        <v/>
      </c>
      <c r="G2844" s="255" t="str">
        <f t="shared" si="273"/>
        <v/>
      </c>
      <c r="H2844" s="256" t="str">
        <f t="shared" si="276"/>
        <v/>
      </c>
      <c r="I2844" s="256" t="str">
        <f t="shared" si="277"/>
        <v/>
      </c>
      <c r="J2844" s="256" t="str">
        <f t="shared" si="278"/>
        <v/>
      </c>
    </row>
    <row r="2845" spans="2:10" ht="15.75" x14ac:dyDescent="0.3">
      <c r="B2845" s="60"/>
      <c r="C2845" s="62"/>
      <c r="D2845" s="62"/>
      <c r="E2845" s="254" t="str">
        <f t="shared" si="275"/>
        <v/>
      </c>
      <c r="F2845" s="254" t="str">
        <f t="shared" si="274"/>
        <v/>
      </c>
      <c r="G2845" s="255" t="str">
        <f t="shared" si="273"/>
        <v/>
      </c>
      <c r="H2845" s="256" t="str">
        <f t="shared" si="276"/>
        <v/>
      </c>
      <c r="I2845" s="256" t="str">
        <f t="shared" si="277"/>
        <v/>
      </c>
      <c r="J2845" s="256" t="str">
        <f t="shared" si="278"/>
        <v/>
      </c>
    </row>
    <row r="2846" spans="2:10" ht="15.75" x14ac:dyDescent="0.3">
      <c r="B2846" s="60"/>
      <c r="C2846" s="62"/>
      <c r="D2846" s="62"/>
      <c r="E2846" s="254" t="str">
        <f t="shared" si="275"/>
        <v/>
      </c>
      <c r="F2846" s="254" t="str">
        <f t="shared" si="274"/>
        <v/>
      </c>
      <c r="G2846" s="255" t="str">
        <f t="shared" si="273"/>
        <v/>
      </c>
      <c r="H2846" s="256" t="str">
        <f t="shared" si="276"/>
        <v/>
      </c>
      <c r="I2846" s="256" t="str">
        <f t="shared" si="277"/>
        <v/>
      </c>
      <c r="J2846" s="256" t="str">
        <f t="shared" si="278"/>
        <v/>
      </c>
    </row>
    <row r="2847" spans="2:10" ht="15.75" x14ac:dyDescent="0.3">
      <c r="B2847" s="60"/>
      <c r="C2847" s="62"/>
      <c r="D2847" s="62"/>
      <c r="E2847" s="254" t="str">
        <f t="shared" si="275"/>
        <v/>
      </c>
      <c r="F2847" s="254" t="str">
        <f t="shared" si="274"/>
        <v/>
      </c>
      <c r="G2847" s="255" t="str">
        <f t="shared" si="273"/>
        <v/>
      </c>
      <c r="H2847" s="256" t="str">
        <f t="shared" si="276"/>
        <v/>
      </c>
      <c r="I2847" s="256" t="str">
        <f t="shared" si="277"/>
        <v/>
      </c>
      <c r="J2847" s="256" t="str">
        <f t="shared" si="278"/>
        <v/>
      </c>
    </row>
    <row r="2848" spans="2:10" ht="15.75" x14ac:dyDescent="0.3">
      <c r="B2848" s="60"/>
      <c r="C2848" s="62"/>
      <c r="D2848" s="62"/>
      <c r="E2848" s="254" t="str">
        <f t="shared" si="275"/>
        <v/>
      </c>
      <c r="F2848" s="254" t="str">
        <f t="shared" si="274"/>
        <v/>
      </c>
      <c r="G2848" s="255" t="str">
        <f t="shared" si="273"/>
        <v/>
      </c>
      <c r="H2848" s="256" t="str">
        <f t="shared" si="276"/>
        <v/>
      </c>
      <c r="I2848" s="256" t="str">
        <f t="shared" si="277"/>
        <v/>
      </c>
      <c r="J2848" s="256" t="str">
        <f t="shared" si="278"/>
        <v/>
      </c>
    </row>
    <row r="2849" spans="2:10" ht="15.75" x14ac:dyDescent="0.3">
      <c r="B2849" s="60"/>
      <c r="C2849" s="62"/>
      <c r="D2849" s="62"/>
      <c r="E2849" s="254" t="str">
        <f t="shared" si="275"/>
        <v/>
      </c>
      <c r="F2849" s="254" t="str">
        <f t="shared" si="274"/>
        <v/>
      </c>
      <c r="G2849" s="255" t="str">
        <f t="shared" si="273"/>
        <v/>
      </c>
      <c r="H2849" s="256" t="str">
        <f t="shared" si="276"/>
        <v/>
      </c>
      <c r="I2849" s="256" t="str">
        <f t="shared" si="277"/>
        <v/>
      </c>
      <c r="J2849" s="256" t="str">
        <f t="shared" si="278"/>
        <v/>
      </c>
    </row>
    <row r="2850" spans="2:10" ht="15.75" x14ac:dyDescent="0.3">
      <c r="B2850" s="60"/>
      <c r="C2850" s="62"/>
      <c r="D2850" s="62"/>
      <c r="E2850" s="254" t="str">
        <f t="shared" si="275"/>
        <v/>
      </c>
      <c r="F2850" s="254" t="str">
        <f t="shared" si="274"/>
        <v/>
      </c>
      <c r="G2850" s="255" t="str">
        <f t="shared" si="273"/>
        <v/>
      </c>
      <c r="H2850" s="256" t="str">
        <f t="shared" si="276"/>
        <v/>
      </c>
      <c r="I2850" s="256" t="str">
        <f t="shared" si="277"/>
        <v/>
      </c>
      <c r="J2850" s="256" t="str">
        <f t="shared" si="278"/>
        <v/>
      </c>
    </row>
    <row r="2851" spans="2:10" ht="15.75" x14ac:dyDescent="0.3">
      <c r="B2851" s="60"/>
      <c r="C2851" s="62"/>
      <c r="D2851" s="62"/>
      <c r="E2851" s="254" t="str">
        <f t="shared" si="275"/>
        <v/>
      </c>
      <c r="F2851" s="254" t="str">
        <f t="shared" si="274"/>
        <v/>
      </c>
      <c r="G2851" s="255" t="str">
        <f t="shared" si="273"/>
        <v/>
      </c>
      <c r="H2851" s="256" t="str">
        <f t="shared" si="276"/>
        <v/>
      </c>
      <c r="I2851" s="256" t="str">
        <f t="shared" si="277"/>
        <v/>
      </c>
      <c r="J2851" s="256" t="str">
        <f t="shared" si="278"/>
        <v/>
      </c>
    </row>
    <row r="2852" spans="2:10" ht="15.75" x14ac:dyDescent="0.3">
      <c r="B2852" s="60"/>
      <c r="C2852" s="62"/>
      <c r="D2852" s="62"/>
      <c r="E2852" s="254" t="str">
        <f t="shared" si="275"/>
        <v/>
      </c>
      <c r="F2852" s="254" t="str">
        <f t="shared" si="274"/>
        <v/>
      </c>
      <c r="G2852" s="255" t="str">
        <f t="shared" si="273"/>
        <v/>
      </c>
      <c r="H2852" s="256" t="str">
        <f t="shared" si="276"/>
        <v/>
      </c>
      <c r="I2852" s="256" t="str">
        <f t="shared" si="277"/>
        <v/>
      </c>
      <c r="J2852" s="256" t="str">
        <f t="shared" si="278"/>
        <v/>
      </c>
    </row>
    <row r="2853" spans="2:10" ht="15.75" x14ac:dyDescent="0.3">
      <c r="B2853" s="60"/>
      <c r="C2853" s="62"/>
      <c r="D2853" s="62"/>
      <c r="E2853" s="254" t="str">
        <f t="shared" si="275"/>
        <v/>
      </c>
      <c r="F2853" s="254" t="str">
        <f t="shared" si="274"/>
        <v/>
      </c>
      <c r="G2853" s="255" t="str">
        <f t="shared" si="273"/>
        <v/>
      </c>
      <c r="H2853" s="256" t="str">
        <f t="shared" si="276"/>
        <v/>
      </c>
      <c r="I2853" s="256" t="str">
        <f t="shared" si="277"/>
        <v/>
      </c>
      <c r="J2853" s="256" t="str">
        <f t="shared" si="278"/>
        <v/>
      </c>
    </row>
    <row r="2854" spans="2:10" ht="15.75" x14ac:dyDescent="0.3">
      <c r="B2854" s="60"/>
      <c r="C2854" s="62"/>
      <c r="D2854" s="62"/>
      <c r="E2854" s="254" t="str">
        <f t="shared" si="275"/>
        <v/>
      </c>
      <c r="F2854" s="254" t="str">
        <f t="shared" si="274"/>
        <v/>
      </c>
      <c r="G2854" s="255" t="str">
        <f t="shared" si="273"/>
        <v/>
      </c>
      <c r="H2854" s="256" t="str">
        <f t="shared" si="276"/>
        <v/>
      </c>
      <c r="I2854" s="256" t="str">
        <f t="shared" si="277"/>
        <v/>
      </c>
      <c r="J2854" s="256" t="str">
        <f t="shared" si="278"/>
        <v/>
      </c>
    </row>
    <row r="2855" spans="2:10" ht="15.75" x14ac:dyDescent="0.3">
      <c r="B2855" s="60"/>
      <c r="C2855" s="62"/>
      <c r="D2855" s="62"/>
      <c r="E2855" s="254" t="str">
        <f t="shared" si="275"/>
        <v/>
      </c>
      <c r="F2855" s="254" t="str">
        <f t="shared" si="274"/>
        <v/>
      </c>
      <c r="G2855" s="255" t="str">
        <f t="shared" si="273"/>
        <v/>
      </c>
      <c r="H2855" s="256" t="str">
        <f t="shared" si="276"/>
        <v/>
      </c>
      <c r="I2855" s="256" t="str">
        <f t="shared" si="277"/>
        <v/>
      </c>
      <c r="J2855" s="256" t="str">
        <f t="shared" si="278"/>
        <v/>
      </c>
    </row>
    <row r="2856" spans="2:10" ht="15.75" x14ac:dyDescent="0.3">
      <c r="B2856" s="60"/>
      <c r="C2856" s="62"/>
      <c r="D2856" s="62"/>
      <c r="E2856" s="254" t="str">
        <f t="shared" si="275"/>
        <v/>
      </c>
      <c r="F2856" s="254" t="str">
        <f t="shared" si="274"/>
        <v/>
      </c>
      <c r="G2856" s="255" t="str">
        <f t="shared" si="273"/>
        <v/>
      </c>
      <c r="H2856" s="256" t="str">
        <f t="shared" si="276"/>
        <v/>
      </c>
      <c r="I2856" s="256" t="str">
        <f t="shared" si="277"/>
        <v/>
      </c>
      <c r="J2856" s="256" t="str">
        <f t="shared" si="278"/>
        <v/>
      </c>
    </row>
    <row r="2857" spans="2:10" ht="15.75" x14ac:dyDescent="0.3">
      <c r="B2857" s="60"/>
      <c r="C2857" s="62"/>
      <c r="D2857" s="62"/>
      <c r="E2857" s="254" t="str">
        <f t="shared" si="275"/>
        <v/>
      </c>
      <c r="F2857" s="254" t="str">
        <f t="shared" si="274"/>
        <v/>
      </c>
      <c r="G2857" s="255" t="str">
        <f t="shared" si="273"/>
        <v/>
      </c>
      <c r="H2857" s="256" t="str">
        <f t="shared" si="276"/>
        <v/>
      </c>
      <c r="I2857" s="256" t="str">
        <f t="shared" si="277"/>
        <v/>
      </c>
      <c r="J2857" s="256" t="str">
        <f t="shared" si="278"/>
        <v/>
      </c>
    </row>
    <row r="2858" spans="2:10" ht="15.75" x14ac:dyDescent="0.3">
      <c r="B2858" s="60"/>
      <c r="C2858" s="62"/>
      <c r="D2858" s="62"/>
      <c r="E2858" s="254" t="str">
        <f t="shared" si="275"/>
        <v/>
      </c>
      <c r="F2858" s="254" t="str">
        <f t="shared" si="274"/>
        <v/>
      </c>
      <c r="G2858" s="255" t="str">
        <f t="shared" si="273"/>
        <v/>
      </c>
      <c r="H2858" s="256" t="str">
        <f t="shared" si="276"/>
        <v/>
      </c>
      <c r="I2858" s="256" t="str">
        <f t="shared" si="277"/>
        <v/>
      </c>
      <c r="J2858" s="256" t="str">
        <f t="shared" si="278"/>
        <v/>
      </c>
    </row>
    <row r="2859" spans="2:10" ht="15.75" x14ac:dyDescent="0.3">
      <c r="B2859" s="60"/>
      <c r="C2859" s="62"/>
      <c r="D2859" s="62"/>
      <c r="E2859" s="254" t="str">
        <f t="shared" si="275"/>
        <v/>
      </c>
      <c r="F2859" s="254" t="str">
        <f t="shared" si="274"/>
        <v/>
      </c>
      <c r="G2859" s="255" t="str">
        <f t="shared" si="273"/>
        <v/>
      </c>
      <c r="H2859" s="256" t="str">
        <f t="shared" si="276"/>
        <v/>
      </c>
      <c r="I2859" s="256" t="str">
        <f t="shared" si="277"/>
        <v/>
      </c>
      <c r="J2859" s="256" t="str">
        <f t="shared" si="278"/>
        <v/>
      </c>
    </row>
    <row r="2860" spans="2:10" ht="15.75" x14ac:dyDescent="0.3">
      <c r="B2860" s="60"/>
      <c r="C2860" s="62"/>
      <c r="D2860" s="62"/>
      <c r="E2860" s="254" t="str">
        <f t="shared" si="275"/>
        <v/>
      </c>
      <c r="F2860" s="254" t="str">
        <f t="shared" si="274"/>
        <v/>
      </c>
      <c r="G2860" s="255" t="str">
        <f t="shared" si="273"/>
        <v/>
      </c>
      <c r="H2860" s="256" t="str">
        <f t="shared" si="276"/>
        <v/>
      </c>
      <c r="I2860" s="256" t="str">
        <f t="shared" si="277"/>
        <v/>
      </c>
      <c r="J2860" s="256" t="str">
        <f t="shared" si="278"/>
        <v/>
      </c>
    </row>
    <row r="2861" spans="2:10" ht="15.75" x14ac:dyDescent="0.3">
      <c r="B2861" s="60"/>
      <c r="C2861" s="62"/>
      <c r="D2861" s="62"/>
      <c r="E2861" s="254" t="str">
        <f t="shared" si="275"/>
        <v/>
      </c>
      <c r="F2861" s="254" t="str">
        <f t="shared" si="274"/>
        <v/>
      </c>
      <c r="G2861" s="255" t="str">
        <f t="shared" si="273"/>
        <v/>
      </c>
      <c r="H2861" s="256" t="str">
        <f t="shared" si="276"/>
        <v/>
      </c>
      <c r="I2861" s="256" t="str">
        <f t="shared" si="277"/>
        <v/>
      </c>
      <c r="J2861" s="256" t="str">
        <f t="shared" si="278"/>
        <v/>
      </c>
    </row>
    <row r="2862" spans="2:10" ht="15.75" x14ac:dyDescent="0.3">
      <c r="B2862" s="60"/>
      <c r="C2862" s="62"/>
      <c r="D2862" s="62"/>
      <c r="E2862" s="254" t="str">
        <f t="shared" si="275"/>
        <v/>
      </c>
      <c r="F2862" s="254" t="str">
        <f t="shared" si="274"/>
        <v/>
      </c>
      <c r="G2862" s="255" t="str">
        <f t="shared" si="273"/>
        <v/>
      </c>
      <c r="H2862" s="256" t="str">
        <f t="shared" si="276"/>
        <v/>
      </c>
      <c r="I2862" s="256" t="str">
        <f t="shared" si="277"/>
        <v/>
      </c>
      <c r="J2862" s="256" t="str">
        <f t="shared" si="278"/>
        <v/>
      </c>
    </row>
    <row r="2863" spans="2:10" ht="15.75" x14ac:dyDescent="0.3">
      <c r="B2863" s="60"/>
      <c r="C2863" s="62"/>
      <c r="D2863" s="62"/>
      <c r="E2863" s="254" t="str">
        <f t="shared" si="275"/>
        <v/>
      </c>
      <c r="F2863" s="254" t="str">
        <f t="shared" si="274"/>
        <v/>
      </c>
      <c r="G2863" s="255" t="str">
        <f t="shared" si="273"/>
        <v/>
      </c>
      <c r="H2863" s="256" t="str">
        <f t="shared" si="276"/>
        <v/>
      </c>
      <c r="I2863" s="256" t="str">
        <f t="shared" si="277"/>
        <v/>
      </c>
      <c r="J2863" s="256" t="str">
        <f t="shared" si="278"/>
        <v/>
      </c>
    </row>
    <row r="2864" spans="2:10" ht="15.75" x14ac:dyDescent="0.3">
      <c r="B2864" s="60"/>
      <c r="C2864" s="62"/>
      <c r="D2864" s="62"/>
      <c r="E2864" s="254" t="str">
        <f t="shared" si="275"/>
        <v/>
      </c>
      <c r="F2864" s="254" t="str">
        <f t="shared" si="274"/>
        <v/>
      </c>
      <c r="G2864" s="255" t="str">
        <f t="shared" si="273"/>
        <v/>
      </c>
      <c r="H2864" s="256" t="str">
        <f t="shared" si="276"/>
        <v/>
      </c>
      <c r="I2864" s="256" t="str">
        <f t="shared" si="277"/>
        <v/>
      </c>
      <c r="J2864" s="256" t="str">
        <f t="shared" si="278"/>
        <v/>
      </c>
    </row>
    <row r="2865" spans="2:10" ht="15.75" x14ac:dyDescent="0.3">
      <c r="B2865" s="60"/>
      <c r="C2865" s="62"/>
      <c r="D2865" s="62"/>
      <c r="E2865" s="254" t="str">
        <f t="shared" si="275"/>
        <v/>
      </c>
      <c r="F2865" s="254" t="str">
        <f t="shared" si="274"/>
        <v/>
      </c>
      <c r="G2865" s="255" t="str">
        <f t="shared" si="273"/>
        <v/>
      </c>
      <c r="H2865" s="256" t="str">
        <f t="shared" si="276"/>
        <v/>
      </c>
      <c r="I2865" s="256" t="str">
        <f t="shared" si="277"/>
        <v/>
      </c>
      <c r="J2865" s="256" t="str">
        <f t="shared" si="278"/>
        <v/>
      </c>
    </row>
    <row r="2866" spans="2:10" ht="15.75" x14ac:dyDescent="0.3">
      <c r="B2866" s="60"/>
      <c r="C2866" s="62"/>
      <c r="D2866" s="62"/>
      <c r="E2866" s="254" t="str">
        <f t="shared" si="275"/>
        <v/>
      </c>
      <c r="F2866" s="254" t="str">
        <f t="shared" si="274"/>
        <v/>
      </c>
      <c r="G2866" s="255" t="str">
        <f t="shared" si="273"/>
        <v/>
      </c>
      <c r="H2866" s="256" t="str">
        <f t="shared" si="276"/>
        <v/>
      </c>
      <c r="I2866" s="256" t="str">
        <f t="shared" si="277"/>
        <v/>
      </c>
      <c r="J2866" s="256" t="str">
        <f t="shared" si="278"/>
        <v/>
      </c>
    </row>
    <row r="2867" spans="2:10" ht="15.75" x14ac:dyDescent="0.3">
      <c r="B2867" s="60"/>
      <c r="C2867" s="62"/>
      <c r="D2867" s="62"/>
      <c r="E2867" s="254" t="str">
        <f t="shared" si="275"/>
        <v/>
      </c>
      <c r="F2867" s="254" t="str">
        <f t="shared" si="274"/>
        <v/>
      </c>
      <c r="G2867" s="255" t="str">
        <f t="shared" si="273"/>
        <v/>
      </c>
      <c r="H2867" s="256" t="str">
        <f t="shared" si="276"/>
        <v/>
      </c>
      <c r="I2867" s="256" t="str">
        <f t="shared" si="277"/>
        <v/>
      </c>
      <c r="J2867" s="256" t="str">
        <f t="shared" si="278"/>
        <v/>
      </c>
    </row>
    <row r="2868" spans="2:10" ht="15.75" x14ac:dyDescent="0.3">
      <c r="B2868" s="60"/>
      <c r="C2868" s="62"/>
      <c r="D2868" s="62"/>
      <c r="E2868" s="254" t="str">
        <f t="shared" si="275"/>
        <v/>
      </c>
      <c r="F2868" s="254" t="str">
        <f t="shared" si="274"/>
        <v/>
      </c>
      <c r="G2868" s="255" t="str">
        <f t="shared" si="273"/>
        <v/>
      </c>
      <c r="H2868" s="256" t="str">
        <f t="shared" si="276"/>
        <v/>
      </c>
      <c r="I2868" s="256" t="str">
        <f t="shared" si="277"/>
        <v/>
      </c>
      <c r="J2868" s="256" t="str">
        <f t="shared" si="278"/>
        <v/>
      </c>
    </row>
    <row r="2869" spans="2:10" ht="15.75" x14ac:dyDescent="0.3">
      <c r="B2869" s="60"/>
      <c r="C2869" s="62"/>
      <c r="D2869" s="62"/>
      <c r="E2869" s="254" t="str">
        <f t="shared" si="275"/>
        <v/>
      </c>
      <c r="F2869" s="254" t="str">
        <f t="shared" si="274"/>
        <v/>
      </c>
      <c r="G2869" s="255" t="str">
        <f t="shared" si="273"/>
        <v/>
      </c>
      <c r="H2869" s="256" t="str">
        <f t="shared" si="276"/>
        <v/>
      </c>
      <c r="I2869" s="256" t="str">
        <f t="shared" si="277"/>
        <v/>
      </c>
      <c r="J2869" s="256" t="str">
        <f t="shared" si="278"/>
        <v/>
      </c>
    </row>
    <row r="2870" spans="2:10" ht="15.75" x14ac:dyDescent="0.3">
      <c r="B2870" s="60"/>
      <c r="C2870" s="62"/>
      <c r="D2870" s="62"/>
      <c r="E2870" s="254" t="str">
        <f t="shared" si="275"/>
        <v/>
      </c>
      <c r="F2870" s="254" t="str">
        <f t="shared" si="274"/>
        <v/>
      </c>
      <c r="G2870" s="255" t="str">
        <f t="shared" si="273"/>
        <v/>
      </c>
      <c r="H2870" s="256" t="str">
        <f t="shared" si="276"/>
        <v/>
      </c>
      <c r="I2870" s="256" t="str">
        <f t="shared" si="277"/>
        <v/>
      </c>
      <c r="J2870" s="256" t="str">
        <f t="shared" si="278"/>
        <v/>
      </c>
    </row>
    <row r="2871" spans="2:10" ht="15.75" x14ac:dyDescent="0.3">
      <c r="B2871" s="60"/>
      <c r="C2871" s="62"/>
      <c r="D2871" s="62"/>
      <c r="E2871" s="254" t="str">
        <f t="shared" si="275"/>
        <v/>
      </c>
      <c r="F2871" s="254" t="str">
        <f t="shared" si="274"/>
        <v/>
      </c>
      <c r="G2871" s="255" t="str">
        <f t="shared" si="273"/>
        <v/>
      </c>
      <c r="H2871" s="256" t="str">
        <f t="shared" si="276"/>
        <v/>
      </c>
      <c r="I2871" s="256" t="str">
        <f t="shared" si="277"/>
        <v/>
      </c>
      <c r="J2871" s="256" t="str">
        <f t="shared" si="278"/>
        <v/>
      </c>
    </row>
    <row r="2872" spans="2:10" ht="15.75" x14ac:dyDescent="0.3">
      <c r="B2872" s="60"/>
      <c r="C2872" s="62"/>
      <c r="D2872" s="62"/>
      <c r="E2872" s="254" t="str">
        <f t="shared" si="275"/>
        <v/>
      </c>
      <c r="F2872" s="254" t="str">
        <f t="shared" si="274"/>
        <v/>
      </c>
      <c r="G2872" s="255" t="str">
        <f t="shared" si="273"/>
        <v/>
      </c>
      <c r="H2872" s="256" t="str">
        <f t="shared" si="276"/>
        <v/>
      </c>
      <c r="I2872" s="256" t="str">
        <f t="shared" si="277"/>
        <v/>
      </c>
      <c r="J2872" s="256" t="str">
        <f t="shared" si="278"/>
        <v/>
      </c>
    </row>
    <row r="2873" spans="2:10" ht="15.75" x14ac:dyDescent="0.3">
      <c r="B2873" s="60"/>
      <c r="C2873" s="62"/>
      <c r="D2873" s="62"/>
      <c r="E2873" s="254" t="str">
        <f t="shared" si="275"/>
        <v/>
      </c>
      <c r="F2873" s="254" t="str">
        <f t="shared" si="274"/>
        <v/>
      </c>
      <c r="G2873" s="255" t="str">
        <f t="shared" si="273"/>
        <v/>
      </c>
      <c r="H2873" s="256" t="str">
        <f t="shared" si="276"/>
        <v/>
      </c>
      <c r="I2873" s="256" t="str">
        <f t="shared" si="277"/>
        <v/>
      </c>
      <c r="J2873" s="256" t="str">
        <f t="shared" si="278"/>
        <v/>
      </c>
    </row>
    <row r="2874" spans="2:10" ht="15.75" x14ac:dyDescent="0.3">
      <c r="B2874" s="60"/>
      <c r="C2874" s="62"/>
      <c r="D2874" s="62"/>
      <c r="E2874" s="254" t="str">
        <f t="shared" si="275"/>
        <v/>
      </c>
      <c r="F2874" s="254" t="str">
        <f t="shared" si="274"/>
        <v/>
      </c>
      <c r="G2874" s="255" t="str">
        <f t="shared" si="273"/>
        <v/>
      </c>
      <c r="H2874" s="256" t="str">
        <f t="shared" si="276"/>
        <v/>
      </c>
      <c r="I2874" s="256" t="str">
        <f t="shared" si="277"/>
        <v/>
      </c>
      <c r="J2874" s="256" t="str">
        <f t="shared" si="278"/>
        <v/>
      </c>
    </row>
    <row r="2875" spans="2:10" ht="15.75" x14ac:dyDescent="0.3">
      <c r="B2875" s="60"/>
      <c r="C2875" s="62"/>
      <c r="D2875" s="62"/>
      <c r="E2875" s="254" t="str">
        <f t="shared" si="275"/>
        <v/>
      </c>
      <c r="F2875" s="254" t="str">
        <f t="shared" si="274"/>
        <v/>
      </c>
      <c r="G2875" s="255" t="str">
        <f t="shared" si="273"/>
        <v/>
      </c>
      <c r="H2875" s="256" t="str">
        <f t="shared" si="276"/>
        <v/>
      </c>
      <c r="I2875" s="256" t="str">
        <f t="shared" si="277"/>
        <v/>
      </c>
      <c r="J2875" s="256" t="str">
        <f t="shared" si="278"/>
        <v/>
      </c>
    </row>
    <row r="2876" spans="2:10" ht="15.75" x14ac:dyDescent="0.3">
      <c r="B2876" s="60"/>
      <c r="C2876" s="62"/>
      <c r="D2876" s="62"/>
      <c r="E2876" s="254" t="str">
        <f t="shared" si="275"/>
        <v/>
      </c>
      <c r="F2876" s="254" t="str">
        <f t="shared" si="274"/>
        <v/>
      </c>
      <c r="G2876" s="255" t="str">
        <f t="shared" si="273"/>
        <v/>
      </c>
      <c r="H2876" s="256" t="str">
        <f t="shared" si="276"/>
        <v/>
      </c>
      <c r="I2876" s="256" t="str">
        <f t="shared" si="277"/>
        <v/>
      </c>
      <c r="J2876" s="256" t="str">
        <f t="shared" si="278"/>
        <v/>
      </c>
    </row>
    <row r="2877" spans="2:10" ht="15.75" x14ac:dyDescent="0.3">
      <c r="B2877" s="60"/>
      <c r="C2877" s="62"/>
      <c r="D2877" s="62"/>
      <c r="E2877" s="254" t="str">
        <f t="shared" si="275"/>
        <v/>
      </c>
      <c r="F2877" s="254" t="str">
        <f t="shared" si="274"/>
        <v/>
      </c>
      <c r="G2877" s="255" t="str">
        <f t="shared" si="273"/>
        <v/>
      </c>
      <c r="H2877" s="256" t="str">
        <f t="shared" si="276"/>
        <v/>
      </c>
      <c r="I2877" s="256" t="str">
        <f t="shared" si="277"/>
        <v/>
      </c>
      <c r="J2877" s="256" t="str">
        <f t="shared" si="278"/>
        <v/>
      </c>
    </row>
    <row r="2878" spans="2:10" ht="15.75" x14ac:dyDescent="0.3">
      <c r="B2878" s="60"/>
      <c r="C2878" s="62"/>
      <c r="D2878" s="62"/>
      <c r="E2878" s="254" t="str">
        <f t="shared" si="275"/>
        <v/>
      </c>
      <c r="F2878" s="254" t="str">
        <f t="shared" si="274"/>
        <v/>
      </c>
      <c r="G2878" s="255" t="str">
        <f t="shared" si="273"/>
        <v/>
      </c>
      <c r="H2878" s="256" t="str">
        <f t="shared" si="276"/>
        <v/>
      </c>
      <c r="I2878" s="256" t="str">
        <f t="shared" si="277"/>
        <v/>
      </c>
      <c r="J2878" s="256" t="str">
        <f t="shared" si="278"/>
        <v/>
      </c>
    </row>
    <row r="2879" spans="2:10" ht="15.75" x14ac:dyDescent="0.3">
      <c r="B2879" s="60"/>
      <c r="C2879" s="62"/>
      <c r="D2879" s="62"/>
      <c r="E2879" s="254" t="str">
        <f t="shared" si="275"/>
        <v/>
      </c>
      <c r="F2879" s="254" t="str">
        <f t="shared" si="274"/>
        <v/>
      </c>
      <c r="G2879" s="255" t="str">
        <f t="shared" si="273"/>
        <v/>
      </c>
      <c r="H2879" s="256" t="str">
        <f t="shared" si="276"/>
        <v/>
      </c>
      <c r="I2879" s="256" t="str">
        <f t="shared" si="277"/>
        <v/>
      </c>
      <c r="J2879" s="256" t="str">
        <f t="shared" si="278"/>
        <v/>
      </c>
    </row>
    <row r="2880" spans="2:10" ht="15.75" x14ac:dyDescent="0.3">
      <c r="B2880" s="60"/>
      <c r="C2880" s="62"/>
      <c r="D2880" s="62"/>
      <c r="E2880" s="254" t="str">
        <f t="shared" si="275"/>
        <v/>
      </c>
      <c r="F2880" s="254" t="str">
        <f t="shared" si="274"/>
        <v/>
      </c>
      <c r="G2880" s="255" t="str">
        <f t="shared" si="273"/>
        <v/>
      </c>
      <c r="H2880" s="256" t="str">
        <f t="shared" si="276"/>
        <v/>
      </c>
      <c r="I2880" s="256" t="str">
        <f t="shared" si="277"/>
        <v/>
      </c>
      <c r="J2880" s="256" t="str">
        <f t="shared" si="278"/>
        <v/>
      </c>
    </row>
    <row r="2881" spans="2:10" ht="15.75" x14ac:dyDescent="0.3">
      <c r="B2881" s="60"/>
      <c r="C2881" s="62"/>
      <c r="D2881" s="62"/>
      <c r="E2881" s="254" t="str">
        <f t="shared" si="275"/>
        <v/>
      </c>
      <c r="F2881" s="254" t="str">
        <f t="shared" si="274"/>
        <v/>
      </c>
      <c r="G2881" s="255" t="str">
        <f t="shared" si="273"/>
        <v/>
      </c>
      <c r="H2881" s="256" t="str">
        <f t="shared" si="276"/>
        <v/>
      </c>
      <c r="I2881" s="256" t="str">
        <f t="shared" si="277"/>
        <v/>
      </c>
      <c r="J2881" s="256" t="str">
        <f t="shared" si="278"/>
        <v/>
      </c>
    </row>
    <row r="2882" spans="2:10" ht="15.75" x14ac:dyDescent="0.3">
      <c r="B2882" s="60"/>
      <c r="C2882" s="62"/>
      <c r="D2882" s="62"/>
      <c r="E2882" s="254" t="str">
        <f t="shared" si="275"/>
        <v/>
      </c>
      <c r="F2882" s="254" t="str">
        <f t="shared" si="274"/>
        <v/>
      </c>
      <c r="G2882" s="255" t="str">
        <f t="shared" si="273"/>
        <v/>
      </c>
      <c r="H2882" s="256" t="str">
        <f t="shared" si="276"/>
        <v/>
      </c>
      <c r="I2882" s="256" t="str">
        <f t="shared" si="277"/>
        <v/>
      </c>
      <c r="J2882" s="256" t="str">
        <f t="shared" si="278"/>
        <v/>
      </c>
    </row>
    <row r="2883" spans="2:10" ht="15.75" x14ac:dyDescent="0.3">
      <c r="B2883" s="60"/>
      <c r="C2883" s="62"/>
      <c r="D2883" s="62"/>
      <c r="E2883" s="254" t="str">
        <f t="shared" si="275"/>
        <v/>
      </c>
      <c r="F2883" s="254" t="str">
        <f t="shared" si="274"/>
        <v/>
      </c>
      <c r="G2883" s="255" t="str">
        <f t="shared" si="273"/>
        <v/>
      </c>
      <c r="H2883" s="256" t="str">
        <f t="shared" si="276"/>
        <v/>
      </c>
      <c r="I2883" s="256" t="str">
        <f t="shared" si="277"/>
        <v/>
      </c>
      <c r="J2883" s="256" t="str">
        <f t="shared" si="278"/>
        <v/>
      </c>
    </row>
    <row r="2884" spans="2:10" ht="15.75" x14ac:dyDescent="0.3">
      <c r="B2884" s="60"/>
      <c r="C2884" s="62"/>
      <c r="D2884" s="62"/>
      <c r="E2884" s="254" t="str">
        <f t="shared" si="275"/>
        <v/>
      </c>
      <c r="F2884" s="254" t="str">
        <f t="shared" si="274"/>
        <v/>
      </c>
      <c r="G2884" s="255" t="str">
        <f t="shared" si="273"/>
        <v/>
      </c>
      <c r="H2884" s="256" t="str">
        <f t="shared" si="276"/>
        <v/>
      </c>
      <c r="I2884" s="256" t="str">
        <f t="shared" si="277"/>
        <v/>
      </c>
      <c r="J2884" s="256" t="str">
        <f t="shared" si="278"/>
        <v/>
      </c>
    </row>
    <row r="2885" spans="2:10" ht="15.75" x14ac:dyDescent="0.3">
      <c r="B2885" s="60"/>
      <c r="C2885" s="62"/>
      <c r="D2885" s="62"/>
      <c r="E2885" s="254" t="str">
        <f t="shared" si="275"/>
        <v/>
      </c>
      <c r="F2885" s="254" t="str">
        <f t="shared" si="274"/>
        <v/>
      </c>
      <c r="G2885" s="255" t="str">
        <f t="shared" si="273"/>
        <v/>
      </c>
      <c r="H2885" s="256" t="str">
        <f t="shared" si="276"/>
        <v/>
      </c>
      <c r="I2885" s="256" t="str">
        <f t="shared" si="277"/>
        <v/>
      </c>
      <c r="J2885" s="256" t="str">
        <f t="shared" si="278"/>
        <v/>
      </c>
    </row>
    <row r="2886" spans="2:10" ht="15.75" x14ac:dyDescent="0.3">
      <c r="B2886" s="60"/>
      <c r="C2886" s="62"/>
      <c r="D2886" s="62"/>
      <c r="E2886" s="254" t="str">
        <f t="shared" si="275"/>
        <v/>
      </c>
      <c r="F2886" s="254" t="str">
        <f t="shared" si="274"/>
        <v/>
      </c>
      <c r="G2886" s="255" t="str">
        <f t="shared" si="273"/>
        <v/>
      </c>
      <c r="H2886" s="256" t="str">
        <f t="shared" si="276"/>
        <v/>
      </c>
      <c r="I2886" s="256" t="str">
        <f t="shared" si="277"/>
        <v/>
      </c>
      <c r="J2886" s="256" t="str">
        <f t="shared" si="278"/>
        <v/>
      </c>
    </row>
    <row r="2887" spans="2:10" ht="15.75" x14ac:dyDescent="0.3">
      <c r="B2887" s="60"/>
      <c r="C2887" s="62"/>
      <c r="D2887" s="62"/>
      <c r="E2887" s="254" t="str">
        <f t="shared" si="275"/>
        <v/>
      </c>
      <c r="F2887" s="254" t="str">
        <f t="shared" si="274"/>
        <v/>
      </c>
      <c r="G2887" s="255" t="str">
        <f t="shared" si="273"/>
        <v/>
      </c>
      <c r="H2887" s="256" t="str">
        <f t="shared" si="276"/>
        <v/>
      </c>
      <c r="I2887" s="256" t="str">
        <f t="shared" si="277"/>
        <v/>
      </c>
      <c r="J2887" s="256" t="str">
        <f t="shared" si="278"/>
        <v/>
      </c>
    </row>
    <row r="2888" spans="2:10" ht="15.75" x14ac:dyDescent="0.3">
      <c r="B2888" s="60"/>
      <c r="C2888" s="62"/>
      <c r="D2888" s="62"/>
      <c r="E2888" s="254" t="str">
        <f t="shared" si="275"/>
        <v/>
      </c>
      <c r="F2888" s="254" t="str">
        <f t="shared" si="274"/>
        <v/>
      </c>
      <c r="G2888" s="255" t="str">
        <f t="shared" si="273"/>
        <v/>
      </c>
      <c r="H2888" s="256" t="str">
        <f t="shared" si="276"/>
        <v/>
      </c>
      <c r="I2888" s="256" t="str">
        <f t="shared" si="277"/>
        <v/>
      </c>
      <c r="J2888" s="256" t="str">
        <f t="shared" si="278"/>
        <v/>
      </c>
    </row>
    <row r="2889" spans="2:10" ht="15.75" x14ac:dyDescent="0.3">
      <c r="B2889" s="60"/>
      <c r="C2889" s="62"/>
      <c r="D2889" s="62"/>
      <c r="E2889" s="254" t="str">
        <f t="shared" si="275"/>
        <v/>
      </c>
      <c r="F2889" s="254" t="str">
        <f t="shared" si="274"/>
        <v/>
      </c>
      <c r="G2889" s="255" t="str">
        <f t="shared" ref="G2889:G2952" si="279">+IF(AND(B2890&lt;&gt;"",$F$5&gt;B2889),B2890-B2889,"")</f>
        <v/>
      </c>
      <c r="H2889" s="256" t="str">
        <f t="shared" si="276"/>
        <v/>
      </c>
      <c r="I2889" s="256" t="str">
        <f t="shared" si="277"/>
        <v/>
      </c>
      <c r="J2889" s="256" t="str">
        <f t="shared" si="278"/>
        <v/>
      </c>
    </row>
    <row r="2890" spans="2:10" ht="15.75" x14ac:dyDescent="0.3">
      <c r="B2890" s="60"/>
      <c r="C2890" s="62"/>
      <c r="D2890" s="62"/>
      <c r="E2890" s="254" t="str">
        <f t="shared" si="275"/>
        <v/>
      </c>
      <c r="F2890" s="254" t="str">
        <f t="shared" si="274"/>
        <v/>
      </c>
      <c r="G2890" s="255" t="str">
        <f t="shared" si="279"/>
        <v/>
      </c>
      <c r="H2890" s="256" t="str">
        <f t="shared" si="276"/>
        <v/>
      </c>
      <c r="I2890" s="256" t="str">
        <f t="shared" si="277"/>
        <v/>
      </c>
      <c r="J2890" s="256" t="str">
        <f t="shared" si="278"/>
        <v/>
      </c>
    </row>
    <row r="2891" spans="2:10" ht="15.75" x14ac:dyDescent="0.3">
      <c r="B2891" s="60"/>
      <c r="C2891" s="62"/>
      <c r="D2891" s="62"/>
      <c r="E2891" s="254" t="str">
        <f t="shared" si="275"/>
        <v/>
      </c>
      <c r="F2891" s="254" t="str">
        <f t="shared" si="274"/>
        <v/>
      </c>
      <c r="G2891" s="255" t="str">
        <f t="shared" si="279"/>
        <v/>
      </c>
      <c r="H2891" s="256" t="str">
        <f t="shared" si="276"/>
        <v/>
      </c>
      <c r="I2891" s="256" t="str">
        <f t="shared" si="277"/>
        <v/>
      </c>
      <c r="J2891" s="256" t="str">
        <f t="shared" si="278"/>
        <v/>
      </c>
    </row>
    <row r="2892" spans="2:10" ht="15.75" x14ac:dyDescent="0.3">
      <c r="B2892" s="60"/>
      <c r="C2892" s="62"/>
      <c r="D2892" s="62"/>
      <c r="E2892" s="254" t="str">
        <f t="shared" si="275"/>
        <v/>
      </c>
      <c r="F2892" s="254" t="str">
        <f t="shared" si="274"/>
        <v/>
      </c>
      <c r="G2892" s="255" t="str">
        <f t="shared" si="279"/>
        <v/>
      </c>
      <c r="H2892" s="256" t="str">
        <f t="shared" si="276"/>
        <v/>
      </c>
      <c r="I2892" s="256" t="str">
        <f t="shared" si="277"/>
        <v/>
      </c>
      <c r="J2892" s="256" t="str">
        <f t="shared" si="278"/>
        <v/>
      </c>
    </row>
    <row r="2893" spans="2:10" ht="15.75" x14ac:dyDescent="0.3">
      <c r="B2893" s="60"/>
      <c r="C2893" s="62"/>
      <c r="D2893" s="62"/>
      <c r="E2893" s="254" t="str">
        <f t="shared" si="275"/>
        <v/>
      </c>
      <c r="F2893" s="254" t="str">
        <f t="shared" si="274"/>
        <v/>
      </c>
      <c r="G2893" s="255" t="str">
        <f t="shared" si="279"/>
        <v/>
      </c>
      <c r="H2893" s="256" t="str">
        <f t="shared" si="276"/>
        <v/>
      </c>
      <c r="I2893" s="256" t="str">
        <f t="shared" si="277"/>
        <v/>
      </c>
      <c r="J2893" s="256" t="str">
        <f t="shared" si="278"/>
        <v/>
      </c>
    </row>
    <row r="2894" spans="2:10" ht="15.75" x14ac:dyDescent="0.3">
      <c r="B2894" s="60"/>
      <c r="C2894" s="62"/>
      <c r="D2894" s="62"/>
      <c r="E2894" s="254" t="str">
        <f t="shared" si="275"/>
        <v/>
      </c>
      <c r="F2894" s="254" t="str">
        <f t="shared" si="274"/>
        <v/>
      </c>
      <c r="G2894" s="255" t="str">
        <f t="shared" si="279"/>
        <v/>
      </c>
      <c r="H2894" s="256" t="str">
        <f t="shared" si="276"/>
        <v/>
      </c>
      <c r="I2894" s="256" t="str">
        <f t="shared" si="277"/>
        <v/>
      </c>
      <c r="J2894" s="256" t="str">
        <f t="shared" si="278"/>
        <v/>
      </c>
    </row>
    <row r="2895" spans="2:10" ht="15.75" x14ac:dyDescent="0.3">
      <c r="B2895" s="60"/>
      <c r="C2895" s="62"/>
      <c r="D2895" s="62"/>
      <c r="E2895" s="254" t="str">
        <f t="shared" si="275"/>
        <v/>
      </c>
      <c r="F2895" s="254" t="str">
        <f t="shared" si="274"/>
        <v/>
      </c>
      <c r="G2895" s="255" t="str">
        <f t="shared" si="279"/>
        <v/>
      </c>
      <c r="H2895" s="256" t="str">
        <f t="shared" si="276"/>
        <v/>
      </c>
      <c r="I2895" s="256" t="str">
        <f t="shared" si="277"/>
        <v/>
      </c>
      <c r="J2895" s="256" t="str">
        <f t="shared" si="278"/>
        <v/>
      </c>
    </row>
    <row r="2896" spans="2:10" ht="15.75" x14ac:dyDescent="0.3">
      <c r="B2896" s="60"/>
      <c r="C2896" s="62"/>
      <c r="D2896" s="62"/>
      <c r="E2896" s="254" t="str">
        <f t="shared" si="275"/>
        <v/>
      </c>
      <c r="F2896" s="254" t="str">
        <f t="shared" ref="F2896:F2959" si="280">+IFERROR(IF(E2896&gt;$H$5,E2896-$H$5,""),"")</f>
        <v/>
      </c>
      <c r="G2896" s="255" t="str">
        <f t="shared" si="279"/>
        <v/>
      </c>
      <c r="H2896" s="256" t="str">
        <f t="shared" si="276"/>
        <v/>
      </c>
      <c r="I2896" s="256" t="str">
        <f t="shared" si="277"/>
        <v/>
      </c>
      <c r="J2896" s="256" t="str">
        <f t="shared" si="278"/>
        <v/>
      </c>
    </row>
    <row r="2897" spans="2:10" ht="15.75" x14ac:dyDescent="0.3">
      <c r="B2897" s="60"/>
      <c r="C2897" s="62"/>
      <c r="D2897" s="62"/>
      <c r="E2897" s="254" t="str">
        <f t="shared" si="275"/>
        <v/>
      </c>
      <c r="F2897" s="254" t="str">
        <f t="shared" si="280"/>
        <v/>
      </c>
      <c r="G2897" s="255" t="str">
        <f t="shared" si="279"/>
        <v/>
      </c>
      <c r="H2897" s="256" t="str">
        <f t="shared" si="276"/>
        <v/>
      </c>
      <c r="I2897" s="256" t="str">
        <f t="shared" si="277"/>
        <v/>
      </c>
      <c r="J2897" s="256" t="str">
        <f t="shared" si="278"/>
        <v/>
      </c>
    </row>
    <row r="2898" spans="2:10" ht="15.75" x14ac:dyDescent="0.3">
      <c r="B2898" s="60"/>
      <c r="C2898" s="62"/>
      <c r="D2898" s="62"/>
      <c r="E2898" s="254" t="str">
        <f t="shared" si="275"/>
        <v/>
      </c>
      <c r="F2898" s="254" t="str">
        <f t="shared" si="280"/>
        <v/>
      </c>
      <c r="G2898" s="255" t="str">
        <f t="shared" si="279"/>
        <v/>
      </c>
      <c r="H2898" s="256" t="str">
        <f t="shared" si="276"/>
        <v/>
      </c>
      <c r="I2898" s="256" t="str">
        <f t="shared" si="277"/>
        <v/>
      </c>
      <c r="J2898" s="256" t="str">
        <f t="shared" si="278"/>
        <v/>
      </c>
    </row>
    <row r="2899" spans="2:10" ht="15.75" x14ac:dyDescent="0.3">
      <c r="B2899" s="60"/>
      <c r="C2899" s="62"/>
      <c r="D2899" s="62"/>
      <c r="E2899" s="254" t="str">
        <f t="shared" ref="E2899:E2962" si="281">+IF(C2899&lt;&gt;"",E2898+C2899-D2899,"")</f>
        <v/>
      </c>
      <c r="F2899" s="254" t="str">
        <f t="shared" si="280"/>
        <v/>
      </c>
      <c r="G2899" s="255" t="str">
        <f t="shared" si="279"/>
        <v/>
      </c>
      <c r="H2899" s="256" t="str">
        <f t="shared" ref="H2899:H2962" si="282">+IFERROR(IF(G2899&lt;&gt;0,F2899*G2899,0),"")</f>
        <v/>
      </c>
      <c r="I2899" s="256" t="str">
        <f t="shared" ref="I2899:I2962" si="283">+IFERROR((G2899*F2899*$I$5)/36500,"")</f>
        <v/>
      </c>
      <c r="J2899" s="256" t="str">
        <f t="shared" ref="J2899:J2962" si="284">+IFERROR(J2898+I2899,"")</f>
        <v/>
      </c>
    </row>
    <row r="2900" spans="2:10" ht="15.75" x14ac:dyDescent="0.3">
      <c r="B2900" s="60"/>
      <c r="C2900" s="62"/>
      <c r="D2900" s="62"/>
      <c r="E2900" s="254" t="str">
        <f t="shared" si="281"/>
        <v/>
      </c>
      <c r="F2900" s="254" t="str">
        <f t="shared" si="280"/>
        <v/>
      </c>
      <c r="G2900" s="255" t="str">
        <f t="shared" si="279"/>
        <v/>
      </c>
      <c r="H2900" s="256" t="str">
        <f t="shared" si="282"/>
        <v/>
      </c>
      <c r="I2900" s="256" t="str">
        <f t="shared" si="283"/>
        <v/>
      </c>
      <c r="J2900" s="256" t="str">
        <f t="shared" si="284"/>
        <v/>
      </c>
    </row>
    <row r="2901" spans="2:10" ht="15.75" x14ac:dyDescent="0.3">
      <c r="B2901" s="60"/>
      <c r="C2901" s="62"/>
      <c r="D2901" s="62"/>
      <c r="E2901" s="254" t="str">
        <f t="shared" si="281"/>
        <v/>
      </c>
      <c r="F2901" s="254" t="str">
        <f t="shared" si="280"/>
        <v/>
      </c>
      <c r="G2901" s="255" t="str">
        <f t="shared" si="279"/>
        <v/>
      </c>
      <c r="H2901" s="256" t="str">
        <f t="shared" si="282"/>
        <v/>
      </c>
      <c r="I2901" s="256" t="str">
        <f t="shared" si="283"/>
        <v/>
      </c>
      <c r="J2901" s="256" t="str">
        <f t="shared" si="284"/>
        <v/>
      </c>
    </row>
    <row r="2902" spans="2:10" ht="15.75" x14ac:dyDescent="0.3">
      <c r="B2902" s="60"/>
      <c r="C2902" s="62"/>
      <c r="D2902" s="62"/>
      <c r="E2902" s="254" t="str">
        <f t="shared" si="281"/>
        <v/>
      </c>
      <c r="F2902" s="254" t="str">
        <f t="shared" si="280"/>
        <v/>
      </c>
      <c r="G2902" s="255" t="str">
        <f t="shared" si="279"/>
        <v/>
      </c>
      <c r="H2902" s="256" t="str">
        <f t="shared" si="282"/>
        <v/>
      </c>
      <c r="I2902" s="256" t="str">
        <f t="shared" si="283"/>
        <v/>
      </c>
      <c r="J2902" s="256" t="str">
        <f t="shared" si="284"/>
        <v/>
      </c>
    </row>
    <row r="2903" spans="2:10" ht="15.75" x14ac:dyDescent="0.3">
      <c r="B2903" s="60"/>
      <c r="C2903" s="62"/>
      <c r="D2903" s="62"/>
      <c r="E2903" s="254" t="str">
        <f t="shared" si="281"/>
        <v/>
      </c>
      <c r="F2903" s="254" t="str">
        <f t="shared" si="280"/>
        <v/>
      </c>
      <c r="G2903" s="255" t="str">
        <f t="shared" si="279"/>
        <v/>
      </c>
      <c r="H2903" s="256" t="str">
        <f t="shared" si="282"/>
        <v/>
      </c>
      <c r="I2903" s="256" t="str">
        <f t="shared" si="283"/>
        <v/>
      </c>
      <c r="J2903" s="256" t="str">
        <f t="shared" si="284"/>
        <v/>
      </c>
    </row>
    <row r="2904" spans="2:10" ht="15.75" x14ac:dyDescent="0.3">
      <c r="B2904" s="60"/>
      <c r="C2904" s="62"/>
      <c r="D2904" s="62"/>
      <c r="E2904" s="254" t="str">
        <f t="shared" si="281"/>
        <v/>
      </c>
      <c r="F2904" s="254" t="str">
        <f t="shared" si="280"/>
        <v/>
      </c>
      <c r="G2904" s="255" t="str">
        <f t="shared" si="279"/>
        <v/>
      </c>
      <c r="H2904" s="256" t="str">
        <f t="shared" si="282"/>
        <v/>
      </c>
      <c r="I2904" s="256" t="str">
        <f t="shared" si="283"/>
        <v/>
      </c>
      <c r="J2904" s="256" t="str">
        <f t="shared" si="284"/>
        <v/>
      </c>
    </row>
    <row r="2905" spans="2:10" ht="15.75" x14ac:dyDescent="0.3">
      <c r="B2905" s="60"/>
      <c r="C2905" s="62"/>
      <c r="D2905" s="62"/>
      <c r="E2905" s="254" t="str">
        <f t="shared" si="281"/>
        <v/>
      </c>
      <c r="F2905" s="254" t="str">
        <f t="shared" si="280"/>
        <v/>
      </c>
      <c r="G2905" s="255" t="str">
        <f t="shared" si="279"/>
        <v/>
      </c>
      <c r="H2905" s="256" t="str">
        <f t="shared" si="282"/>
        <v/>
      </c>
      <c r="I2905" s="256" t="str">
        <f t="shared" si="283"/>
        <v/>
      </c>
      <c r="J2905" s="256" t="str">
        <f t="shared" si="284"/>
        <v/>
      </c>
    </row>
    <row r="2906" spans="2:10" ht="15.75" x14ac:dyDescent="0.3">
      <c r="B2906" s="60"/>
      <c r="C2906" s="62"/>
      <c r="D2906" s="62"/>
      <c r="E2906" s="254" t="str">
        <f t="shared" si="281"/>
        <v/>
      </c>
      <c r="F2906" s="254" t="str">
        <f t="shared" si="280"/>
        <v/>
      </c>
      <c r="G2906" s="255" t="str">
        <f t="shared" si="279"/>
        <v/>
      </c>
      <c r="H2906" s="256" t="str">
        <f t="shared" si="282"/>
        <v/>
      </c>
      <c r="I2906" s="256" t="str">
        <f t="shared" si="283"/>
        <v/>
      </c>
      <c r="J2906" s="256" t="str">
        <f t="shared" si="284"/>
        <v/>
      </c>
    </row>
    <row r="2907" spans="2:10" ht="15.75" x14ac:dyDescent="0.3">
      <c r="B2907" s="60"/>
      <c r="C2907" s="62"/>
      <c r="D2907" s="62"/>
      <c r="E2907" s="254" t="str">
        <f t="shared" si="281"/>
        <v/>
      </c>
      <c r="F2907" s="254" t="str">
        <f t="shared" si="280"/>
        <v/>
      </c>
      <c r="G2907" s="255" t="str">
        <f t="shared" si="279"/>
        <v/>
      </c>
      <c r="H2907" s="256" t="str">
        <f t="shared" si="282"/>
        <v/>
      </c>
      <c r="I2907" s="256" t="str">
        <f t="shared" si="283"/>
        <v/>
      </c>
      <c r="J2907" s="256" t="str">
        <f t="shared" si="284"/>
        <v/>
      </c>
    </row>
    <row r="2908" spans="2:10" ht="15.75" x14ac:dyDescent="0.3">
      <c r="B2908" s="60"/>
      <c r="C2908" s="62"/>
      <c r="D2908" s="62"/>
      <c r="E2908" s="254" t="str">
        <f t="shared" si="281"/>
        <v/>
      </c>
      <c r="F2908" s="254" t="str">
        <f t="shared" si="280"/>
        <v/>
      </c>
      <c r="G2908" s="255" t="str">
        <f t="shared" si="279"/>
        <v/>
      </c>
      <c r="H2908" s="256" t="str">
        <f t="shared" si="282"/>
        <v/>
      </c>
      <c r="I2908" s="256" t="str">
        <f t="shared" si="283"/>
        <v/>
      </c>
      <c r="J2908" s="256" t="str">
        <f t="shared" si="284"/>
        <v/>
      </c>
    </row>
    <row r="2909" spans="2:10" ht="15.75" x14ac:dyDescent="0.3">
      <c r="B2909" s="60"/>
      <c r="C2909" s="62"/>
      <c r="D2909" s="62"/>
      <c r="E2909" s="254" t="str">
        <f t="shared" si="281"/>
        <v/>
      </c>
      <c r="F2909" s="254" t="str">
        <f t="shared" si="280"/>
        <v/>
      </c>
      <c r="G2909" s="255" t="str">
        <f t="shared" si="279"/>
        <v/>
      </c>
      <c r="H2909" s="256" t="str">
        <f t="shared" si="282"/>
        <v/>
      </c>
      <c r="I2909" s="256" t="str">
        <f t="shared" si="283"/>
        <v/>
      </c>
      <c r="J2909" s="256" t="str">
        <f t="shared" si="284"/>
        <v/>
      </c>
    </row>
    <row r="2910" spans="2:10" ht="15.75" x14ac:dyDescent="0.3">
      <c r="B2910" s="60"/>
      <c r="C2910" s="62"/>
      <c r="D2910" s="62"/>
      <c r="E2910" s="254" t="str">
        <f t="shared" si="281"/>
        <v/>
      </c>
      <c r="F2910" s="254" t="str">
        <f t="shared" si="280"/>
        <v/>
      </c>
      <c r="G2910" s="255" t="str">
        <f t="shared" si="279"/>
        <v/>
      </c>
      <c r="H2910" s="256" t="str">
        <f t="shared" si="282"/>
        <v/>
      </c>
      <c r="I2910" s="256" t="str">
        <f t="shared" si="283"/>
        <v/>
      </c>
      <c r="J2910" s="256" t="str">
        <f t="shared" si="284"/>
        <v/>
      </c>
    </row>
    <row r="2911" spans="2:10" ht="15.75" x14ac:dyDescent="0.3">
      <c r="B2911" s="60"/>
      <c r="C2911" s="62"/>
      <c r="D2911" s="62"/>
      <c r="E2911" s="254" t="str">
        <f t="shared" si="281"/>
        <v/>
      </c>
      <c r="F2911" s="254" t="str">
        <f t="shared" si="280"/>
        <v/>
      </c>
      <c r="G2911" s="255" t="str">
        <f t="shared" si="279"/>
        <v/>
      </c>
      <c r="H2911" s="256" t="str">
        <f t="shared" si="282"/>
        <v/>
      </c>
      <c r="I2911" s="256" t="str">
        <f t="shared" si="283"/>
        <v/>
      </c>
      <c r="J2911" s="256" t="str">
        <f t="shared" si="284"/>
        <v/>
      </c>
    </row>
    <row r="2912" spans="2:10" ht="15.75" x14ac:dyDescent="0.3">
      <c r="B2912" s="60"/>
      <c r="C2912" s="62"/>
      <c r="D2912" s="62"/>
      <c r="E2912" s="254" t="str">
        <f t="shared" si="281"/>
        <v/>
      </c>
      <c r="F2912" s="254" t="str">
        <f t="shared" si="280"/>
        <v/>
      </c>
      <c r="G2912" s="255" t="str">
        <f t="shared" si="279"/>
        <v/>
      </c>
      <c r="H2912" s="256" t="str">
        <f t="shared" si="282"/>
        <v/>
      </c>
      <c r="I2912" s="256" t="str">
        <f t="shared" si="283"/>
        <v/>
      </c>
      <c r="J2912" s="256" t="str">
        <f t="shared" si="284"/>
        <v/>
      </c>
    </row>
    <row r="2913" spans="2:10" ht="15.75" x14ac:dyDescent="0.3">
      <c r="B2913" s="60"/>
      <c r="C2913" s="62"/>
      <c r="D2913" s="62"/>
      <c r="E2913" s="254" t="str">
        <f t="shared" si="281"/>
        <v/>
      </c>
      <c r="F2913" s="254" t="str">
        <f t="shared" si="280"/>
        <v/>
      </c>
      <c r="G2913" s="255" t="str">
        <f t="shared" si="279"/>
        <v/>
      </c>
      <c r="H2913" s="256" t="str">
        <f t="shared" si="282"/>
        <v/>
      </c>
      <c r="I2913" s="256" t="str">
        <f t="shared" si="283"/>
        <v/>
      </c>
      <c r="J2913" s="256" t="str">
        <f t="shared" si="284"/>
        <v/>
      </c>
    </row>
    <row r="2914" spans="2:10" ht="15.75" x14ac:dyDescent="0.3">
      <c r="B2914" s="60"/>
      <c r="C2914" s="62"/>
      <c r="D2914" s="62"/>
      <c r="E2914" s="254" t="str">
        <f t="shared" si="281"/>
        <v/>
      </c>
      <c r="F2914" s="254" t="str">
        <f t="shared" si="280"/>
        <v/>
      </c>
      <c r="G2914" s="255" t="str">
        <f t="shared" si="279"/>
        <v/>
      </c>
      <c r="H2914" s="256" t="str">
        <f t="shared" si="282"/>
        <v/>
      </c>
      <c r="I2914" s="256" t="str">
        <f t="shared" si="283"/>
        <v/>
      </c>
      <c r="J2914" s="256" t="str">
        <f t="shared" si="284"/>
        <v/>
      </c>
    </row>
    <row r="2915" spans="2:10" ht="15.75" x14ac:dyDescent="0.3">
      <c r="B2915" s="60"/>
      <c r="C2915" s="62"/>
      <c r="D2915" s="62"/>
      <c r="E2915" s="254" t="str">
        <f t="shared" si="281"/>
        <v/>
      </c>
      <c r="F2915" s="254" t="str">
        <f t="shared" si="280"/>
        <v/>
      </c>
      <c r="G2915" s="255" t="str">
        <f t="shared" si="279"/>
        <v/>
      </c>
      <c r="H2915" s="256" t="str">
        <f t="shared" si="282"/>
        <v/>
      </c>
      <c r="I2915" s="256" t="str">
        <f t="shared" si="283"/>
        <v/>
      </c>
      <c r="J2915" s="256" t="str">
        <f t="shared" si="284"/>
        <v/>
      </c>
    </row>
    <row r="2916" spans="2:10" ht="15.75" x14ac:dyDescent="0.3">
      <c r="B2916" s="60"/>
      <c r="C2916" s="62"/>
      <c r="D2916" s="62"/>
      <c r="E2916" s="254" t="str">
        <f t="shared" si="281"/>
        <v/>
      </c>
      <c r="F2916" s="254" t="str">
        <f t="shared" si="280"/>
        <v/>
      </c>
      <c r="G2916" s="255" t="str">
        <f t="shared" si="279"/>
        <v/>
      </c>
      <c r="H2916" s="256" t="str">
        <f t="shared" si="282"/>
        <v/>
      </c>
      <c r="I2916" s="256" t="str">
        <f t="shared" si="283"/>
        <v/>
      </c>
      <c r="J2916" s="256" t="str">
        <f t="shared" si="284"/>
        <v/>
      </c>
    </row>
    <row r="2917" spans="2:10" ht="15.75" x14ac:dyDescent="0.3">
      <c r="B2917" s="60"/>
      <c r="C2917" s="62"/>
      <c r="D2917" s="62"/>
      <c r="E2917" s="254" t="str">
        <f t="shared" si="281"/>
        <v/>
      </c>
      <c r="F2917" s="254" t="str">
        <f t="shared" si="280"/>
        <v/>
      </c>
      <c r="G2917" s="255" t="str">
        <f t="shared" si="279"/>
        <v/>
      </c>
      <c r="H2917" s="256" t="str">
        <f t="shared" si="282"/>
        <v/>
      </c>
      <c r="I2917" s="256" t="str">
        <f t="shared" si="283"/>
        <v/>
      </c>
      <c r="J2917" s="256" t="str">
        <f t="shared" si="284"/>
        <v/>
      </c>
    </row>
    <row r="2918" spans="2:10" ht="15.75" x14ac:dyDescent="0.3">
      <c r="B2918" s="60"/>
      <c r="C2918" s="62"/>
      <c r="D2918" s="62"/>
      <c r="E2918" s="254" t="str">
        <f t="shared" si="281"/>
        <v/>
      </c>
      <c r="F2918" s="254" t="str">
        <f t="shared" si="280"/>
        <v/>
      </c>
      <c r="G2918" s="255" t="str">
        <f t="shared" si="279"/>
        <v/>
      </c>
      <c r="H2918" s="256" t="str">
        <f t="shared" si="282"/>
        <v/>
      </c>
      <c r="I2918" s="256" t="str">
        <f t="shared" si="283"/>
        <v/>
      </c>
      <c r="J2918" s="256" t="str">
        <f t="shared" si="284"/>
        <v/>
      </c>
    </row>
    <row r="2919" spans="2:10" ht="15.75" x14ac:dyDescent="0.3">
      <c r="B2919" s="60"/>
      <c r="C2919" s="62"/>
      <c r="D2919" s="62"/>
      <c r="E2919" s="254" t="str">
        <f t="shared" si="281"/>
        <v/>
      </c>
      <c r="F2919" s="254" t="str">
        <f t="shared" si="280"/>
        <v/>
      </c>
      <c r="G2919" s="255" t="str">
        <f t="shared" si="279"/>
        <v/>
      </c>
      <c r="H2919" s="256" t="str">
        <f t="shared" si="282"/>
        <v/>
      </c>
      <c r="I2919" s="256" t="str">
        <f t="shared" si="283"/>
        <v/>
      </c>
      <c r="J2919" s="256" t="str">
        <f t="shared" si="284"/>
        <v/>
      </c>
    </row>
    <row r="2920" spans="2:10" ht="15.75" x14ac:dyDescent="0.3">
      <c r="B2920" s="60"/>
      <c r="C2920" s="62"/>
      <c r="D2920" s="62"/>
      <c r="E2920" s="254" t="str">
        <f t="shared" si="281"/>
        <v/>
      </c>
      <c r="F2920" s="254" t="str">
        <f t="shared" si="280"/>
        <v/>
      </c>
      <c r="G2920" s="255" t="str">
        <f t="shared" si="279"/>
        <v/>
      </c>
      <c r="H2920" s="256" t="str">
        <f t="shared" si="282"/>
        <v/>
      </c>
      <c r="I2920" s="256" t="str">
        <f t="shared" si="283"/>
        <v/>
      </c>
      <c r="J2920" s="256" t="str">
        <f t="shared" si="284"/>
        <v/>
      </c>
    </row>
    <row r="2921" spans="2:10" ht="15.75" x14ac:dyDescent="0.3">
      <c r="B2921" s="60"/>
      <c r="C2921" s="62"/>
      <c r="D2921" s="62"/>
      <c r="E2921" s="254" t="str">
        <f t="shared" si="281"/>
        <v/>
      </c>
      <c r="F2921" s="254" t="str">
        <f t="shared" si="280"/>
        <v/>
      </c>
      <c r="G2921" s="255" t="str">
        <f t="shared" si="279"/>
        <v/>
      </c>
      <c r="H2921" s="256" t="str">
        <f t="shared" si="282"/>
        <v/>
      </c>
      <c r="I2921" s="256" t="str">
        <f t="shared" si="283"/>
        <v/>
      </c>
      <c r="J2921" s="256" t="str">
        <f t="shared" si="284"/>
        <v/>
      </c>
    </row>
    <row r="2922" spans="2:10" ht="15.75" x14ac:dyDescent="0.3">
      <c r="B2922" s="60"/>
      <c r="C2922" s="62"/>
      <c r="D2922" s="62"/>
      <c r="E2922" s="254" t="str">
        <f t="shared" si="281"/>
        <v/>
      </c>
      <c r="F2922" s="254" t="str">
        <f t="shared" si="280"/>
        <v/>
      </c>
      <c r="G2922" s="255" t="str">
        <f t="shared" si="279"/>
        <v/>
      </c>
      <c r="H2922" s="256" t="str">
        <f t="shared" si="282"/>
        <v/>
      </c>
      <c r="I2922" s="256" t="str">
        <f t="shared" si="283"/>
        <v/>
      </c>
      <c r="J2922" s="256" t="str">
        <f t="shared" si="284"/>
        <v/>
      </c>
    </row>
    <row r="2923" spans="2:10" ht="15.75" x14ac:dyDescent="0.3">
      <c r="B2923" s="60"/>
      <c r="C2923" s="62"/>
      <c r="D2923" s="62"/>
      <c r="E2923" s="254" t="str">
        <f t="shared" si="281"/>
        <v/>
      </c>
      <c r="F2923" s="254" t="str">
        <f t="shared" si="280"/>
        <v/>
      </c>
      <c r="G2923" s="255" t="str">
        <f t="shared" si="279"/>
        <v/>
      </c>
      <c r="H2923" s="256" t="str">
        <f t="shared" si="282"/>
        <v/>
      </c>
      <c r="I2923" s="256" t="str">
        <f t="shared" si="283"/>
        <v/>
      </c>
      <c r="J2923" s="256" t="str">
        <f t="shared" si="284"/>
        <v/>
      </c>
    </row>
    <row r="2924" spans="2:10" ht="15.75" x14ac:dyDescent="0.3">
      <c r="B2924" s="60"/>
      <c r="C2924" s="62"/>
      <c r="D2924" s="62"/>
      <c r="E2924" s="254" t="str">
        <f t="shared" si="281"/>
        <v/>
      </c>
      <c r="F2924" s="254" t="str">
        <f t="shared" si="280"/>
        <v/>
      </c>
      <c r="G2924" s="255" t="str">
        <f t="shared" si="279"/>
        <v/>
      </c>
      <c r="H2924" s="256" t="str">
        <f t="shared" si="282"/>
        <v/>
      </c>
      <c r="I2924" s="256" t="str">
        <f t="shared" si="283"/>
        <v/>
      </c>
      <c r="J2924" s="256" t="str">
        <f t="shared" si="284"/>
        <v/>
      </c>
    </row>
    <row r="2925" spans="2:10" ht="15.75" x14ac:dyDescent="0.3">
      <c r="B2925" s="60"/>
      <c r="C2925" s="62"/>
      <c r="D2925" s="62"/>
      <c r="E2925" s="254" t="str">
        <f t="shared" si="281"/>
        <v/>
      </c>
      <c r="F2925" s="254" t="str">
        <f t="shared" si="280"/>
        <v/>
      </c>
      <c r="G2925" s="255" t="str">
        <f t="shared" si="279"/>
        <v/>
      </c>
      <c r="H2925" s="256" t="str">
        <f t="shared" si="282"/>
        <v/>
      </c>
      <c r="I2925" s="256" t="str">
        <f t="shared" si="283"/>
        <v/>
      </c>
      <c r="J2925" s="256" t="str">
        <f t="shared" si="284"/>
        <v/>
      </c>
    </row>
    <row r="2926" spans="2:10" ht="15.75" x14ac:dyDescent="0.3">
      <c r="B2926" s="60"/>
      <c r="C2926" s="62"/>
      <c r="D2926" s="62"/>
      <c r="E2926" s="254" t="str">
        <f t="shared" si="281"/>
        <v/>
      </c>
      <c r="F2926" s="254" t="str">
        <f t="shared" si="280"/>
        <v/>
      </c>
      <c r="G2926" s="255" t="str">
        <f t="shared" si="279"/>
        <v/>
      </c>
      <c r="H2926" s="256" t="str">
        <f t="shared" si="282"/>
        <v/>
      </c>
      <c r="I2926" s="256" t="str">
        <f t="shared" si="283"/>
        <v/>
      </c>
      <c r="J2926" s="256" t="str">
        <f t="shared" si="284"/>
        <v/>
      </c>
    </row>
    <row r="2927" spans="2:10" ht="15.75" x14ac:dyDescent="0.3">
      <c r="B2927" s="60"/>
      <c r="C2927" s="62"/>
      <c r="D2927" s="62"/>
      <c r="E2927" s="254" t="str">
        <f t="shared" si="281"/>
        <v/>
      </c>
      <c r="F2927" s="254" t="str">
        <f t="shared" si="280"/>
        <v/>
      </c>
      <c r="G2927" s="255" t="str">
        <f t="shared" si="279"/>
        <v/>
      </c>
      <c r="H2927" s="256" t="str">
        <f t="shared" si="282"/>
        <v/>
      </c>
      <c r="I2927" s="256" t="str">
        <f t="shared" si="283"/>
        <v/>
      </c>
      <c r="J2927" s="256" t="str">
        <f t="shared" si="284"/>
        <v/>
      </c>
    </row>
    <row r="2928" spans="2:10" ht="15.75" x14ac:dyDescent="0.3">
      <c r="B2928" s="60"/>
      <c r="C2928" s="62"/>
      <c r="D2928" s="62"/>
      <c r="E2928" s="254" t="str">
        <f t="shared" si="281"/>
        <v/>
      </c>
      <c r="F2928" s="254" t="str">
        <f t="shared" si="280"/>
        <v/>
      </c>
      <c r="G2928" s="255" t="str">
        <f t="shared" si="279"/>
        <v/>
      </c>
      <c r="H2928" s="256" t="str">
        <f t="shared" si="282"/>
        <v/>
      </c>
      <c r="I2928" s="256" t="str">
        <f t="shared" si="283"/>
        <v/>
      </c>
      <c r="J2928" s="256" t="str">
        <f t="shared" si="284"/>
        <v/>
      </c>
    </row>
    <row r="2929" spans="2:10" ht="15.75" x14ac:dyDescent="0.3">
      <c r="B2929" s="60"/>
      <c r="C2929" s="62"/>
      <c r="D2929" s="62"/>
      <c r="E2929" s="254" t="str">
        <f t="shared" si="281"/>
        <v/>
      </c>
      <c r="F2929" s="254" t="str">
        <f t="shared" si="280"/>
        <v/>
      </c>
      <c r="G2929" s="255" t="str">
        <f t="shared" si="279"/>
        <v/>
      </c>
      <c r="H2929" s="256" t="str">
        <f t="shared" si="282"/>
        <v/>
      </c>
      <c r="I2929" s="256" t="str">
        <f t="shared" si="283"/>
        <v/>
      </c>
      <c r="J2929" s="256" t="str">
        <f t="shared" si="284"/>
        <v/>
      </c>
    </row>
    <row r="2930" spans="2:10" ht="15.75" x14ac:dyDescent="0.3">
      <c r="B2930" s="60"/>
      <c r="C2930" s="62"/>
      <c r="D2930" s="62"/>
      <c r="E2930" s="254" t="str">
        <f t="shared" si="281"/>
        <v/>
      </c>
      <c r="F2930" s="254" t="str">
        <f t="shared" si="280"/>
        <v/>
      </c>
      <c r="G2930" s="255" t="str">
        <f t="shared" si="279"/>
        <v/>
      </c>
      <c r="H2930" s="256" t="str">
        <f t="shared" si="282"/>
        <v/>
      </c>
      <c r="I2930" s="256" t="str">
        <f t="shared" si="283"/>
        <v/>
      </c>
      <c r="J2930" s="256" t="str">
        <f t="shared" si="284"/>
        <v/>
      </c>
    </row>
    <row r="2931" spans="2:10" ht="15.75" x14ac:dyDescent="0.3">
      <c r="B2931" s="60"/>
      <c r="C2931" s="62"/>
      <c r="D2931" s="62"/>
      <c r="E2931" s="254" t="str">
        <f t="shared" si="281"/>
        <v/>
      </c>
      <c r="F2931" s="254" t="str">
        <f t="shared" si="280"/>
        <v/>
      </c>
      <c r="G2931" s="255" t="str">
        <f t="shared" si="279"/>
        <v/>
      </c>
      <c r="H2931" s="256" t="str">
        <f t="shared" si="282"/>
        <v/>
      </c>
      <c r="I2931" s="256" t="str">
        <f t="shared" si="283"/>
        <v/>
      </c>
      <c r="J2931" s="256" t="str">
        <f t="shared" si="284"/>
        <v/>
      </c>
    </row>
    <row r="2932" spans="2:10" ht="15.75" x14ac:dyDescent="0.3">
      <c r="B2932" s="60"/>
      <c r="C2932" s="62"/>
      <c r="D2932" s="62"/>
      <c r="E2932" s="254" t="str">
        <f t="shared" si="281"/>
        <v/>
      </c>
      <c r="F2932" s="254" t="str">
        <f t="shared" si="280"/>
        <v/>
      </c>
      <c r="G2932" s="255" t="str">
        <f t="shared" si="279"/>
        <v/>
      </c>
      <c r="H2932" s="256" t="str">
        <f t="shared" si="282"/>
        <v/>
      </c>
      <c r="I2932" s="256" t="str">
        <f t="shared" si="283"/>
        <v/>
      </c>
      <c r="J2932" s="256" t="str">
        <f t="shared" si="284"/>
        <v/>
      </c>
    </row>
    <row r="2933" spans="2:10" ht="15.75" x14ac:dyDescent="0.3">
      <c r="B2933" s="60"/>
      <c r="C2933" s="62"/>
      <c r="D2933" s="62"/>
      <c r="E2933" s="254" t="str">
        <f t="shared" si="281"/>
        <v/>
      </c>
      <c r="F2933" s="254" t="str">
        <f t="shared" si="280"/>
        <v/>
      </c>
      <c r="G2933" s="255" t="str">
        <f t="shared" si="279"/>
        <v/>
      </c>
      <c r="H2933" s="256" t="str">
        <f t="shared" si="282"/>
        <v/>
      </c>
      <c r="I2933" s="256" t="str">
        <f t="shared" si="283"/>
        <v/>
      </c>
      <c r="J2933" s="256" t="str">
        <f t="shared" si="284"/>
        <v/>
      </c>
    </row>
    <row r="2934" spans="2:10" ht="15.75" x14ac:dyDescent="0.3">
      <c r="B2934" s="60"/>
      <c r="C2934" s="62"/>
      <c r="D2934" s="62"/>
      <c r="E2934" s="254" t="str">
        <f t="shared" si="281"/>
        <v/>
      </c>
      <c r="F2934" s="254" t="str">
        <f t="shared" si="280"/>
        <v/>
      </c>
      <c r="G2934" s="255" t="str">
        <f t="shared" si="279"/>
        <v/>
      </c>
      <c r="H2934" s="256" t="str">
        <f t="shared" si="282"/>
        <v/>
      </c>
      <c r="I2934" s="256" t="str">
        <f t="shared" si="283"/>
        <v/>
      </c>
      <c r="J2934" s="256" t="str">
        <f t="shared" si="284"/>
        <v/>
      </c>
    </row>
    <row r="2935" spans="2:10" ht="15.75" x14ac:dyDescent="0.3">
      <c r="B2935" s="60"/>
      <c r="C2935" s="62"/>
      <c r="D2935" s="62"/>
      <c r="E2935" s="254" t="str">
        <f t="shared" si="281"/>
        <v/>
      </c>
      <c r="F2935" s="254" t="str">
        <f t="shared" si="280"/>
        <v/>
      </c>
      <c r="G2935" s="255" t="str">
        <f t="shared" si="279"/>
        <v/>
      </c>
      <c r="H2935" s="256" t="str">
        <f t="shared" si="282"/>
        <v/>
      </c>
      <c r="I2935" s="256" t="str">
        <f t="shared" si="283"/>
        <v/>
      </c>
      <c r="J2935" s="256" t="str">
        <f t="shared" si="284"/>
        <v/>
      </c>
    </row>
    <row r="2936" spans="2:10" ht="15.75" x14ac:dyDescent="0.3">
      <c r="B2936" s="60"/>
      <c r="C2936" s="62"/>
      <c r="D2936" s="62"/>
      <c r="E2936" s="254" t="str">
        <f t="shared" si="281"/>
        <v/>
      </c>
      <c r="F2936" s="254" t="str">
        <f t="shared" si="280"/>
        <v/>
      </c>
      <c r="G2936" s="255" t="str">
        <f t="shared" si="279"/>
        <v/>
      </c>
      <c r="H2936" s="256" t="str">
        <f t="shared" si="282"/>
        <v/>
      </c>
      <c r="I2936" s="256" t="str">
        <f t="shared" si="283"/>
        <v/>
      </c>
      <c r="J2936" s="256" t="str">
        <f t="shared" si="284"/>
        <v/>
      </c>
    </row>
    <row r="2937" spans="2:10" ht="15.75" x14ac:dyDescent="0.3">
      <c r="B2937" s="60"/>
      <c r="C2937" s="62"/>
      <c r="D2937" s="62"/>
      <c r="E2937" s="254" t="str">
        <f t="shared" si="281"/>
        <v/>
      </c>
      <c r="F2937" s="254" t="str">
        <f t="shared" si="280"/>
        <v/>
      </c>
      <c r="G2937" s="255" t="str">
        <f t="shared" si="279"/>
        <v/>
      </c>
      <c r="H2937" s="256" t="str">
        <f t="shared" si="282"/>
        <v/>
      </c>
      <c r="I2937" s="256" t="str">
        <f t="shared" si="283"/>
        <v/>
      </c>
      <c r="J2937" s="256" t="str">
        <f t="shared" si="284"/>
        <v/>
      </c>
    </row>
    <row r="2938" spans="2:10" ht="15.75" x14ac:dyDescent="0.3">
      <c r="B2938" s="60"/>
      <c r="C2938" s="62"/>
      <c r="D2938" s="62"/>
      <c r="E2938" s="254" t="str">
        <f t="shared" si="281"/>
        <v/>
      </c>
      <c r="F2938" s="254" t="str">
        <f t="shared" si="280"/>
        <v/>
      </c>
      <c r="G2938" s="255" t="str">
        <f t="shared" si="279"/>
        <v/>
      </c>
      <c r="H2938" s="256" t="str">
        <f t="shared" si="282"/>
        <v/>
      </c>
      <c r="I2938" s="256" t="str">
        <f t="shared" si="283"/>
        <v/>
      </c>
      <c r="J2938" s="256" t="str">
        <f t="shared" si="284"/>
        <v/>
      </c>
    </row>
    <row r="2939" spans="2:10" ht="15.75" x14ac:dyDescent="0.3">
      <c r="B2939" s="60"/>
      <c r="C2939" s="62"/>
      <c r="D2939" s="62"/>
      <c r="E2939" s="254" t="str">
        <f t="shared" si="281"/>
        <v/>
      </c>
      <c r="F2939" s="254" t="str">
        <f t="shared" si="280"/>
        <v/>
      </c>
      <c r="G2939" s="255" t="str">
        <f t="shared" si="279"/>
        <v/>
      </c>
      <c r="H2939" s="256" t="str">
        <f t="shared" si="282"/>
        <v/>
      </c>
      <c r="I2939" s="256" t="str">
        <f t="shared" si="283"/>
        <v/>
      </c>
      <c r="J2939" s="256" t="str">
        <f t="shared" si="284"/>
        <v/>
      </c>
    </row>
    <row r="2940" spans="2:10" ht="15.75" x14ac:dyDescent="0.3">
      <c r="B2940" s="60"/>
      <c r="C2940" s="62"/>
      <c r="D2940" s="62"/>
      <c r="E2940" s="254" t="str">
        <f t="shared" si="281"/>
        <v/>
      </c>
      <c r="F2940" s="254" t="str">
        <f t="shared" si="280"/>
        <v/>
      </c>
      <c r="G2940" s="255" t="str">
        <f t="shared" si="279"/>
        <v/>
      </c>
      <c r="H2940" s="256" t="str">
        <f t="shared" si="282"/>
        <v/>
      </c>
      <c r="I2940" s="256" t="str">
        <f t="shared" si="283"/>
        <v/>
      </c>
      <c r="J2940" s="256" t="str">
        <f t="shared" si="284"/>
        <v/>
      </c>
    </row>
    <row r="2941" spans="2:10" ht="15.75" x14ac:dyDescent="0.3">
      <c r="B2941" s="60"/>
      <c r="C2941" s="62"/>
      <c r="D2941" s="62"/>
      <c r="E2941" s="254" t="str">
        <f t="shared" si="281"/>
        <v/>
      </c>
      <c r="F2941" s="254" t="str">
        <f t="shared" si="280"/>
        <v/>
      </c>
      <c r="G2941" s="255" t="str">
        <f t="shared" si="279"/>
        <v/>
      </c>
      <c r="H2941" s="256" t="str">
        <f t="shared" si="282"/>
        <v/>
      </c>
      <c r="I2941" s="256" t="str">
        <f t="shared" si="283"/>
        <v/>
      </c>
      <c r="J2941" s="256" t="str">
        <f t="shared" si="284"/>
        <v/>
      </c>
    </row>
    <row r="2942" spans="2:10" ht="15.75" x14ac:dyDescent="0.3">
      <c r="B2942" s="60"/>
      <c r="C2942" s="62"/>
      <c r="D2942" s="62"/>
      <c r="E2942" s="254" t="str">
        <f t="shared" si="281"/>
        <v/>
      </c>
      <c r="F2942" s="254" t="str">
        <f t="shared" si="280"/>
        <v/>
      </c>
      <c r="G2942" s="255" t="str">
        <f t="shared" si="279"/>
        <v/>
      </c>
      <c r="H2942" s="256" t="str">
        <f t="shared" si="282"/>
        <v/>
      </c>
      <c r="I2942" s="256" t="str">
        <f t="shared" si="283"/>
        <v/>
      </c>
      <c r="J2942" s="256" t="str">
        <f t="shared" si="284"/>
        <v/>
      </c>
    </row>
    <row r="2943" spans="2:10" ht="15.75" x14ac:dyDescent="0.3">
      <c r="B2943" s="60"/>
      <c r="C2943" s="62"/>
      <c r="D2943" s="62"/>
      <c r="E2943" s="254" t="str">
        <f t="shared" si="281"/>
        <v/>
      </c>
      <c r="F2943" s="254" t="str">
        <f t="shared" si="280"/>
        <v/>
      </c>
      <c r="G2943" s="255" t="str">
        <f t="shared" si="279"/>
        <v/>
      </c>
      <c r="H2943" s="256" t="str">
        <f t="shared" si="282"/>
        <v/>
      </c>
      <c r="I2943" s="256" t="str">
        <f t="shared" si="283"/>
        <v/>
      </c>
      <c r="J2943" s="256" t="str">
        <f t="shared" si="284"/>
        <v/>
      </c>
    </row>
    <row r="2944" spans="2:10" ht="15.75" x14ac:dyDescent="0.3">
      <c r="B2944" s="60"/>
      <c r="C2944" s="62"/>
      <c r="D2944" s="62"/>
      <c r="E2944" s="254" t="str">
        <f t="shared" si="281"/>
        <v/>
      </c>
      <c r="F2944" s="254" t="str">
        <f t="shared" si="280"/>
        <v/>
      </c>
      <c r="G2944" s="255" t="str">
        <f t="shared" si="279"/>
        <v/>
      </c>
      <c r="H2944" s="256" t="str">
        <f t="shared" si="282"/>
        <v/>
      </c>
      <c r="I2944" s="256" t="str">
        <f t="shared" si="283"/>
        <v/>
      </c>
      <c r="J2944" s="256" t="str">
        <f t="shared" si="284"/>
        <v/>
      </c>
    </row>
    <row r="2945" spans="2:10" ht="15.75" x14ac:dyDescent="0.3">
      <c r="B2945" s="60"/>
      <c r="C2945" s="62"/>
      <c r="D2945" s="62"/>
      <c r="E2945" s="254" t="str">
        <f t="shared" si="281"/>
        <v/>
      </c>
      <c r="F2945" s="254" t="str">
        <f t="shared" si="280"/>
        <v/>
      </c>
      <c r="G2945" s="255" t="str">
        <f t="shared" si="279"/>
        <v/>
      </c>
      <c r="H2945" s="256" t="str">
        <f t="shared" si="282"/>
        <v/>
      </c>
      <c r="I2945" s="256" t="str">
        <f t="shared" si="283"/>
        <v/>
      </c>
      <c r="J2945" s="256" t="str">
        <f t="shared" si="284"/>
        <v/>
      </c>
    </row>
    <row r="2946" spans="2:10" ht="15.75" x14ac:dyDescent="0.3">
      <c r="B2946" s="60"/>
      <c r="C2946" s="62"/>
      <c r="D2946" s="62"/>
      <c r="E2946" s="254" t="str">
        <f t="shared" si="281"/>
        <v/>
      </c>
      <c r="F2946" s="254" t="str">
        <f t="shared" si="280"/>
        <v/>
      </c>
      <c r="G2946" s="255" t="str">
        <f t="shared" si="279"/>
        <v/>
      </c>
      <c r="H2946" s="256" t="str">
        <f t="shared" si="282"/>
        <v/>
      </c>
      <c r="I2946" s="256" t="str">
        <f t="shared" si="283"/>
        <v/>
      </c>
      <c r="J2946" s="256" t="str">
        <f t="shared" si="284"/>
        <v/>
      </c>
    </row>
    <row r="2947" spans="2:10" ht="15.75" x14ac:dyDescent="0.3">
      <c r="B2947" s="60"/>
      <c r="C2947" s="62"/>
      <c r="D2947" s="62"/>
      <c r="E2947" s="254" t="str">
        <f t="shared" si="281"/>
        <v/>
      </c>
      <c r="F2947" s="254" t="str">
        <f t="shared" si="280"/>
        <v/>
      </c>
      <c r="G2947" s="255" t="str">
        <f t="shared" si="279"/>
        <v/>
      </c>
      <c r="H2947" s="256" t="str">
        <f t="shared" si="282"/>
        <v/>
      </c>
      <c r="I2947" s="256" t="str">
        <f t="shared" si="283"/>
        <v/>
      </c>
      <c r="J2947" s="256" t="str">
        <f t="shared" si="284"/>
        <v/>
      </c>
    </row>
    <row r="2948" spans="2:10" ht="15.75" x14ac:dyDescent="0.3">
      <c r="B2948" s="60"/>
      <c r="C2948" s="62"/>
      <c r="D2948" s="62"/>
      <c r="E2948" s="254" t="str">
        <f t="shared" si="281"/>
        <v/>
      </c>
      <c r="F2948" s="254" t="str">
        <f t="shared" si="280"/>
        <v/>
      </c>
      <c r="G2948" s="255" t="str">
        <f t="shared" si="279"/>
        <v/>
      </c>
      <c r="H2948" s="256" t="str">
        <f t="shared" si="282"/>
        <v/>
      </c>
      <c r="I2948" s="256" t="str">
        <f t="shared" si="283"/>
        <v/>
      </c>
      <c r="J2948" s="256" t="str">
        <f t="shared" si="284"/>
        <v/>
      </c>
    </row>
    <row r="2949" spans="2:10" ht="15.75" x14ac:dyDescent="0.3">
      <c r="B2949" s="60"/>
      <c r="C2949" s="62"/>
      <c r="D2949" s="62"/>
      <c r="E2949" s="254" t="str">
        <f t="shared" si="281"/>
        <v/>
      </c>
      <c r="F2949" s="254" t="str">
        <f t="shared" si="280"/>
        <v/>
      </c>
      <c r="G2949" s="255" t="str">
        <f t="shared" si="279"/>
        <v/>
      </c>
      <c r="H2949" s="256" t="str">
        <f t="shared" si="282"/>
        <v/>
      </c>
      <c r="I2949" s="256" t="str">
        <f t="shared" si="283"/>
        <v/>
      </c>
      <c r="J2949" s="256" t="str">
        <f t="shared" si="284"/>
        <v/>
      </c>
    </row>
    <row r="2950" spans="2:10" ht="15.75" x14ac:dyDescent="0.3">
      <c r="B2950" s="60"/>
      <c r="C2950" s="62"/>
      <c r="D2950" s="62"/>
      <c r="E2950" s="254" t="str">
        <f t="shared" si="281"/>
        <v/>
      </c>
      <c r="F2950" s="254" t="str">
        <f t="shared" si="280"/>
        <v/>
      </c>
      <c r="G2950" s="255" t="str">
        <f t="shared" si="279"/>
        <v/>
      </c>
      <c r="H2950" s="256" t="str">
        <f t="shared" si="282"/>
        <v/>
      </c>
      <c r="I2950" s="256" t="str">
        <f t="shared" si="283"/>
        <v/>
      </c>
      <c r="J2950" s="256" t="str">
        <f t="shared" si="284"/>
        <v/>
      </c>
    </row>
    <row r="2951" spans="2:10" ht="15.75" x14ac:dyDescent="0.3">
      <c r="B2951" s="60"/>
      <c r="C2951" s="62"/>
      <c r="D2951" s="62"/>
      <c r="E2951" s="254" t="str">
        <f t="shared" si="281"/>
        <v/>
      </c>
      <c r="F2951" s="254" t="str">
        <f t="shared" si="280"/>
        <v/>
      </c>
      <c r="G2951" s="255" t="str">
        <f t="shared" si="279"/>
        <v/>
      </c>
      <c r="H2951" s="256" t="str">
        <f t="shared" si="282"/>
        <v/>
      </c>
      <c r="I2951" s="256" t="str">
        <f t="shared" si="283"/>
        <v/>
      </c>
      <c r="J2951" s="256" t="str">
        <f t="shared" si="284"/>
        <v/>
      </c>
    </row>
    <row r="2952" spans="2:10" ht="15.75" x14ac:dyDescent="0.3">
      <c r="B2952" s="60"/>
      <c r="C2952" s="62"/>
      <c r="D2952" s="62"/>
      <c r="E2952" s="254" t="str">
        <f t="shared" si="281"/>
        <v/>
      </c>
      <c r="F2952" s="254" t="str">
        <f t="shared" si="280"/>
        <v/>
      </c>
      <c r="G2952" s="255" t="str">
        <f t="shared" si="279"/>
        <v/>
      </c>
      <c r="H2952" s="256" t="str">
        <f t="shared" si="282"/>
        <v/>
      </c>
      <c r="I2952" s="256" t="str">
        <f t="shared" si="283"/>
        <v/>
      </c>
      <c r="J2952" s="256" t="str">
        <f t="shared" si="284"/>
        <v/>
      </c>
    </row>
    <row r="2953" spans="2:10" ht="15.75" x14ac:dyDescent="0.3">
      <c r="B2953" s="60"/>
      <c r="C2953" s="62"/>
      <c r="D2953" s="62"/>
      <c r="E2953" s="254" t="str">
        <f t="shared" si="281"/>
        <v/>
      </c>
      <c r="F2953" s="254" t="str">
        <f t="shared" si="280"/>
        <v/>
      </c>
      <c r="G2953" s="255" t="str">
        <f t="shared" ref="G2953:G3016" si="285">+IF(AND(B2954&lt;&gt;"",$F$5&gt;B2953),B2954-B2953,"")</f>
        <v/>
      </c>
      <c r="H2953" s="256" t="str">
        <f t="shared" si="282"/>
        <v/>
      </c>
      <c r="I2953" s="256" t="str">
        <f t="shared" si="283"/>
        <v/>
      </c>
      <c r="J2953" s="256" t="str">
        <f t="shared" si="284"/>
        <v/>
      </c>
    </row>
    <row r="2954" spans="2:10" ht="15.75" x14ac:dyDescent="0.3">
      <c r="B2954" s="60"/>
      <c r="C2954" s="62"/>
      <c r="D2954" s="62"/>
      <c r="E2954" s="254" t="str">
        <f t="shared" si="281"/>
        <v/>
      </c>
      <c r="F2954" s="254" t="str">
        <f t="shared" si="280"/>
        <v/>
      </c>
      <c r="G2954" s="255" t="str">
        <f t="shared" si="285"/>
        <v/>
      </c>
      <c r="H2954" s="256" t="str">
        <f t="shared" si="282"/>
        <v/>
      </c>
      <c r="I2954" s="256" t="str">
        <f t="shared" si="283"/>
        <v/>
      </c>
      <c r="J2954" s="256" t="str">
        <f t="shared" si="284"/>
        <v/>
      </c>
    </row>
    <row r="2955" spans="2:10" ht="15.75" x14ac:dyDescent="0.3">
      <c r="B2955" s="60"/>
      <c r="C2955" s="62"/>
      <c r="D2955" s="62"/>
      <c r="E2955" s="254" t="str">
        <f t="shared" si="281"/>
        <v/>
      </c>
      <c r="F2955" s="254" t="str">
        <f t="shared" si="280"/>
        <v/>
      </c>
      <c r="G2955" s="255" t="str">
        <f t="shared" si="285"/>
        <v/>
      </c>
      <c r="H2955" s="256" t="str">
        <f t="shared" si="282"/>
        <v/>
      </c>
      <c r="I2955" s="256" t="str">
        <f t="shared" si="283"/>
        <v/>
      </c>
      <c r="J2955" s="256" t="str">
        <f t="shared" si="284"/>
        <v/>
      </c>
    </row>
    <row r="2956" spans="2:10" ht="15.75" x14ac:dyDescent="0.3">
      <c r="B2956" s="60"/>
      <c r="C2956" s="62"/>
      <c r="D2956" s="62"/>
      <c r="E2956" s="254" t="str">
        <f t="shared" si="281"/>
        <v/>
      </c>
      <c r="F2956" s="254" t="str">
        <f t="shared" si="280"/>
        <v/>
      </c>
      <c r="G2956" s="255" t="str">
        <f t="shared" si="285"/>
        <v/>
      </c>
      <c r="H2956" s="256" t="str">
        <f t="shared" si="282"/>
        <v/>
      </c>
      <c r="I2956" s="256" t="str">
        <f t="shared" si="283"/>
        <v/>
      </c>
      <c r="J2956" s="256" t="str">
        <f t="shared" si="284"/>
        <v/>
      </c>
    </row>
    <row r="2957" spans="2:10" ht="15.75" x14ac:dyDescent="0.3">
      <c r="B2957" s="60"/>
      <c r="C2957" s="62"/>
      <c r="D2957" s="62"/>
      <c r="E2957" s="254" t="str">
        <f t="shared" si="281"/>
        <v/>
      </c>
      <c r="F2957" s="254" t="str">
        <f t="shared" si="280"/>
        <v/>
      </c>
      <c r="G2957" s="255" t="str">
        <f t="shared" si="285"/>
        <v/>
      </c>
      <c r="H2957" s="256" t="str">
        <f t="shared" si="282"/>
        <v/>
      </c>
      <c r="I2957" s="256" t="str">
        <f t="shared" si="283"/>
        <v/>
      </c>
      <c r="J2957" s="256" t="str">
        <f t="shared" si="284"/>
        <v/>
      </c>
    </row>
    <row r="2958" spans="2:10" ht="15.75" x14ac:dyDescent="0.3">
      <c r="B2958" s="60"/>
      <c r="C2958" s="62"/>
      <c r="D2958" s="62"/>
      <c r="E2958" s="254" t="str">
        <f t="shared" si="281"/>
        <v/>
      </c>
      <c r="F2958" s="254" t="str">
        <f t="shared" si="280"/>
        <v/>
      </c>
      <c r="G2958" s="255" t="str">
        <f t="shared" si="285"/>
        <v/>
      </c>
      <c r="H2958" s="256" t="str">
        <f t="shared" si="282"/>
        <v/>
      </c>
      <c r="I2958" s="256" t="str">
        <f t="shared" si="283"/>
        <v/>
      </c>
      <c r="J2958" s="256" t="str">
        <f t="shared" si="284"/>
        <v/>
      </c>
    </row>
    <row r="2959" spans="2:10" ht="15.75" x14ac:dyDescent="0.3">
      <c r="B2959" s="60"/>
      <c r="C2959" s="62"/>
      <c r="D2959" s="62"/>
      <c r="E2959" s="254" t="str">
        <f t="shared" si="281"/>
        <v/>
      </c>
      <c r="F2959" s="254" t="str">
        <f t="shared" si="280"/>
        <v/>
      </c>
      <c r="G2959" s="255" t="str">
        <f t="shared" si="285"/>
        <v/>
      </c>
      <c r="H2959" s="256" t="str">
        <f t="shared" si="282"/>
        <v/>
      </c>
      <c r="I2959" s="256" t="str">
        <f t="shared" si="283"/>
        <v/>
      </c>
      <c r="J2959" s="256" t="str">
        <f t="shared" si="284"/>
        <v/>
      </c>
    </row>
    <row r="2960" spans="2:10" ht="15.75" x14ac:dyDescent="0.3">
      <c r="B2960" s="60"/>
      <c r="C2960" s="62"/>
      <c r="D2960" s="62"/>
      <c r="E2960" s="254" t="str">
        <f t="shared" si="281"/>
        <v/>
      </c>
      <c r="F2960" s="254" t="str">
        <f t="shared" ref="F2960:F3023" si="286">+IFERROR(IF(E2960&gt;$H$5,E2960-$H$5,""),"")</f>
        <v/>
      </c>
      <c r="G2960" s="255" t="str">
        <f t="shared" si="285"/>
        <v/>
      </c>
      <c r="H2960" s="256" t="str">
        <f t="shared" si="282"/>
        <v/>
      </c>
      <c r="I2960" s="256" t="str">
        <f t="shared" si="283"/>
        <v/>
      </c>
      <c r="J2960" s="256" t="str">
        <f t="shared" si="284"/>
        <v/>
      </c>
    </row>
    <row r="2961" spans="2:10" ht="15.75" x14ac:dyDescent="0.3">
      <c r="B2961" s="60"/>
      <c r="C2961" s="62"/>
      <c r="D2961" s="62"/>
      <c r="E2961" s="254" t="str">
        <f t="shared" si="281"/>
        <v/>
      </c>
      <c r="F2961" s="254" t="str">
        <f t="shared" si="286"/>
        <v/>
      </c>
      <c r="G2961" s="255" t="str">
        <f t="shared" si="285"/>
        <v/>
      </c>
      <c r="H2961" s="256" t="str">
        <f t="shared" si="282"/>
        <v/>
      </c>
      <c r="I2961" s="256" t="str">
        <f t="shared" si="283"/>
        <v/>
      </c>
      <c r="J2961" s="256" t="str">
        <f t="shared" si="284"/>
        <v/>
      </c>
    </row>
    <row r="2962" spans="2:10" ht="15.75" x14ac:dyDescent="0.3">
      <c r="B2962" s="60"/>
      <c r="C2962" s="62"/>
      <c r="D2962" s="62"/>
      <c r="E2962" s="254" t="str">
        <f t="shared" si="281"/>
        <v/>
      </c>
      <c r="F2962" s="254" t="str">
        <f t="shared" si="286"/>
        <v/>
      </c>
      <c r="G2962" s="255" t="str">
        <f t="shared" si="285"/>
        <v/>
      </c>
      <c r="H2962" s="256" t="str">
        <f t="shared" si="282"/>
        <v/>
      </c>
      <c r="I2962" s="256" t="str">
        <f t="shared" si="283"/>
        <v/>
      </c>
      <c r="J2962" s="256" t="str">
        <f t="shared" si="284"/>
        <v/>
      </c>
    </row>
    <row r="2963" spans="2:10" ht="15.75" x14ac:dyDescent="0.3">
      <c r="B2963" s="60"/>
      <c r="C2963" s="62"/>
      <c r="D2963" s="62"/>
      <c r="E2963" s="254" t="str">
        <f t="shared" ref="E2963:E3026" si="287">+IF(C2963&lt;&gt;"",E2962+C2963-D2963,"")</f>
        <v/>
      </c>
      <c r="F2963" s="254" t="str">
        <f t="shared" si="286"/>
        <v/>
      </c>
      <c r="G2963" s="255" t="str">
        <f t="shared" si="285"/>
        <v/>
      </c>
      <c r="H2963" s="256" t="str">
        <f t="shared" ref="H2963:H3026" si="288">+IFERROR(IF(G2963&lt;&gt;0,F2963*G2963,0),"")</f>
        <v/>
      </c>
      <c r="I2963" s="256" t="str">
        <f t="shared" ref="I2963:I3026" si="289">+IFERROR((G2963*F2963*$I$5)/36500,"")</f>
        <v/>
      </c>
      <c r="J2963" s="256" t="str">
        <f t="shared" ref="J2963:J3026" si="290">+IFERROR(J2962+I2963,"")</f>
        <v/>
      </c>
    </row>
    <row r="2964" spans="2:10" ht="15.75" x14ac:dyDescent="0.3">
      <c r="B2964" s="60"/>
      <c r="C2964" s="62"/>
      <c r="D2964" s="62"/>
      <c r="E2964" s="254" t="str">
        <f t="shared" si="287"/>
        <v/>
      </c>
      <c r="F2964" s="254" t="str">
        <f t="shared" si="286"/>
        <v/>
      </c>
      <c r="G2964" s="255" t="str">
        <f t="shared" si="285"/>
        <v/>
      </c>
      <c r="H2964" s="256" t="str">
        <f t="shared" si="288"/>
        <v/>
      </c>
      <c r="I2964" s="256" t="str">
        <f t="shared" si="289"/>
        <v/>
      </c>
      <c r="J2964" s="256" t="str">
        <f t="shared" si="290"/>
        <v/>
      </c>
    </row>
    <row r="2965" spans="2:10" ht="15.75" x14ac:dyDescent="0.3">
      <c r="B2965" s="60"/>
      <c r="C2965" s="62"/>
      <c r="D2965" s="62"/>
      <c r="E2965" s="254" t="str">
        <f t="shared" si="287"/>
        <v/>
      </c>
      <c r="F2965" s="254" t="str">
        <f t="shared" si="286"/>
        <v/>
      </c>
      <c r="G2965" s="255" t="str">
        <f t="shared" si="285"/>
        <v/>
      </c>
      <c r="H2965" s="256" t="str">
        <f t="shared" si="288"/>
        <v/>
      </c>
      <c r="I2965" s="256" t="str">
        <f t="shared" si="289"/>
        <v/>
      </c>
      <c r="J2965" s="256" t="str">
        <f t="shared" si="290"/>
        <v/>
      </c>
    </row>
    <row r="2966" spans="2:10" ht="15.75" x14ac:dyDescent="0.3">
      <c r="B2966" s="60"/>
      <c r="C2966" s="62"/>
      <c r="D2966" s="62"/>
      <c r="E2966" s="254" t="str">
        <f t="shared" si="287"/>
        <v/>
      </c>
      <c r="F2966" s="254" t="str">
        <f t="shared" si="286"/>
        <v/>
      </c>
      <c r="G2966" s="255" t="str">
        <f t="shared" si="285"/>
        <v/>
      </c>
      <c r="H2966" s="256" t="str">
        <f t="shared" si="288"/>
        <v/>
      </c>
      <c r="I2966" s="256" t="str">
        <f t="shared" si="289"/>
        <v/>
      </c>
      <c r="J2966" s="256" t="str">
        <f t="shared" si="290"/>
        <v/>
      </c>
    </row>
    <row r="2967" spans="2:10" ht="15.75" x14ac:dyDescent="0.3">
      <c r="B2967" s="60"/>
      <c r="C2967" s="62"/>
      <c r="D2967" s="62"/>
      <c r="E2967" s="254" t="str">
        <f t="shared" si="287"/>
        <v/>
      </c>
      <c r="F2967" s="254" t="str">
        <f t="shared" si="286"/>
        <v/>
      </c>
      <c r="G2967" s="255" t="str">
        <f t="shared" si="285"/>
        <v/>
      </c>
      <c r="H2967" s="256" t="str">
        <f t="shared" si="288"/>
        <v/>
      </c>
      <c r="I2967" s="256" t="str">
        <f t="shared" si="289"/>
        <v/>
      </c>
      <c r="J2967" s="256" t="str">
        <f t="shared" si="290"/>
        <v/>
      </c>
    </row>
    <row r="2968" spans="2:10" ht="15.75" x14ac:dyDescent="0.3">
      <c r="B2968" s="60"/>
      <c r="C2968" s="62"/>
      <c r="D2968" s="62"/>
      <c r="E2968" s="254" t="str">
        <f t="shared" si="287"/>
        <v/>
      </c>
      <c r="F2968" s="254" t="str">
        <f t="shared" si="286"/>
        <v/>
      </c>
      <c r="G2968" s="255" t="str">
        <f t="shared" si="285"/>
        <v/>
      </c>
      <c r="H2968" s="256" t="str">
        <f t="shared" si="288"/>
        <v/>
      </c>
      <c r="I2968" s="256" t="str">
        <f t="shared" si="289"/>
        <v/>
      </c>
      <c r="J2968" s="256" t="str">
        <f t="shared" si="290"/>
        <v/>
      </c>
    </row>
    <row r="2969" spans="2:10" ht="15.75" x14ac:dyDescent="0.3">
      <c r="B2969" s="60"/>
      <c r="C2969" s="62"/>
      <c r="D2969" s="62"/>
      <c r="E2969" s="254" t="str">
        <f t="shared" si="287"/>
        <v/>
      </c>
      <c r="F2969" s="254" t="str">
        <f t="shared" si="286"/>
        <v/>
      </c>
      <c r="G2969" s="255" t="str">
        <f t="shared" si="285"/>
        <v/>
      </c>
      <c r="H2969" s="256" t="str">
        <f t="shared" si="288"/>
        <v/>
      </c>
      <c r="I2969" s="256" t="str">
        <f t="shared" si="289"/>
        <v/>
      </c>
      <c r="J2969" s="256" t="str">
        <f t="shared" si="290"/>
        <v/>
      </c>
    </row>
    <row r="2970" spans="2:10" ht="15.75" x14ac:dyDescent="0.3">
      <c r="B2970" s="60"/>
      <c r="C2970" s="62"/>
      <c r="D2970" s="62"/>
      <c r="E2970" s="254" t="str">
        <f t="shared" si="287"/>
        <v/>
      </c>
      <c r="F2970" s="254" t="str">
        <f t="shared" si="286"/>
        <v/>
      </c>
      <c r="G2970" s="255" t="str">
        <f t="shared" si="285"/>
        <v/>
      </c>
      <c r="H2970" s="256" t="str">
        <f t="shared" si="288"/>
        <v/>
      </c>
      <c r="I2970" s="256" t="str">
        <f t="shared" si="289"/>
        <v/>
      </c>
      <c r="J2970" s="256" t="str">
        <f t="shared" si="290"/>
        <v/>
      </c>
    </row>
    <row r="2971" spans="2:10" ht="15.75" x14ac:dyDescent="0.3">
      <c r="B2971" s="60"/>
      <c r="C2971" s="62"/>
      <c r="D2971" s="62"/>
      <c r="E2971" s="254" t="str">
        <f t="shared" si="287"/>
        <v/>
      </c>
      <c r="F2971" s="254" t="str">
        <f t="shared" si="286"/>
        <v/>
      </c>
      <c r="G2971" s="255" t="str">
        <f t="shared" si="285"/>
        <v/>
      </c>
      <c r="H2971" s="256" t="str">
        <f t="shared" si="288"/>
        <v/>
      </c>
      <c r="I2971" s="256" t="str">
        <f t="shared" si="289"/>
        <v/>
      </c>
      <c r="J2971" s="256" t="str">
        <f t="shared" si="290"/>
        <v/>
      </c>
    </row>
    <row r="2972" spans="2:10" ht="15.75" x14ac:dyDescent="0.3">
      <c r="B2972" s="60"/>
      <c r="C2972" s="62"/>
      <c r="D2972" s="62"/>
      <c r="E2972" s="254" t="str">
        <f t="shared" si="287"/>
        <v/>
      </c>
      <c r="F2972" s="254" t="str">
        <f t="shared" si="286"/>
        <v/>
      </c>
      <c r="G2972" s="255" t="str">
        <f t="shared" si="285"/>
        <v/>
      </c>
      <c r="H2972" s="256" t="str">
        <f t="shared" si="288"/>
        <v/>
      </c>
      <c r="I2972" s="256" t="str">
        <f t="shared" si="289"/>
        <v/>
      </c>
      <c r="J2972" s="256" t="str">
        <f t="shared" si="290"/>
        <v/>
      </c>
    </row>
    <row r="2973" spans="2:10" ht="15.75" x14ac:dyDescent="0.3">
      <c r="B2973" s="60"/>
      <c r="C2973" s="62"/>
      <c r="D2973" s="62"/>
      <c r="E2973" s="254" t="str">
        <f t="shared" si="287"/>
        <v/>
      </c>
      <c r="F2973" s="254" t="str">
        <f t="shared" si="286"/>
        <v/>
      </c>
      <c r="G2973" s="255" t="str">
        <f t="shared" si="285"/>
        <v/>
      </c>
      <c r="H2973" s="256" t="str">
        <f t="shared" si="288"/>
        <v/>
      </c>
      <c r="I2973" s="256" t="str">
        <f t="shared" si="289"/>
        <v/>
      </c>
      <c r="J2973" s="256" t="str">
        <f t="shared" si="290"/>
        <v/>
      </c>
    </row>
    <row r="2974" spans="2:10" ht="15.75" x14ac:dyDescent="0.3">
      <c r="B2974" s="60"/>
      <c r="C2974" s="62"/>
      <c r="D2974" s="62"/>
      <c r="E2974" s="254" t="str">
        <f t="shared" si="287"/>
        <v/>
      </c>
      <c r="F2974" s="254" t="str">
        <f t="shared" si="286"/>
        <v/>
      </c>
      <c r="G2974" s="255" t="str">
        <f t="shared" si="285"/>
        <v/>
      </c>
      <c r="H2974" s="256" t="str">
        <f t="shared" si="288"/>
        <v/>
      </c>
      <c r="I2974" s="256" t="str">
        <f t="shared" si="289"/>
        <v/>
      </c>
      <c r="J2974" s="256" t="str">
        <f t="shared" si="290"/>
        <v/>
      </c>
    </row>
    <row r="2975" spans="2:10" ht="15.75" x14ac:dyDescent="0.3">
      <c r="B2975" s="60"/>
      <c r="C2975" s="62"/>
      <c r="D2975" s="62"/>
      <c r="E2975" s="254" t="str">
        <f t="shared" si="287"/>
        <v/>
      </c>
      <c r="F2975" s="254" t="str">
        <f t="shared" si="286"/>
        <v/>
      </c>
      <c r="G2975" s="255" t="str">
        <f t="shared" si="285"/>
        <v/>
      </c>
      <c r="H2975" s="256" t="str">
        <f t="shared" si="288"/>
        <v/>
      </c>
      <c r="I2975" s="256" t="str">
        <f t="shared" si="289"/>
        <v/>
      </c>
      <c r="J2975" s="256" t="str">
        <f t="shared" si="290"/>
        <v/>
      </c>
    </row>
    <row r="2976" spans="2:10" ht="15.75" x14ac:dyDescent="0.3">
      <c r="B2976" s="60"/>
      <c r="C2976" s="62"/>
      <c r="D2976" s="62"/>
      <c r="E2976" s="254" t="str">
        <f t="shared" si="287"/>
        <v/>
      </c>
      <c r="F2976" s="254" t="str">
        <f t="shared" si="286"/>
        <v/>
      </c>
      <c r="G2976" s="255" t="str">
        <f t="shared" si="285"/>
        <v/>
      </c>
      <c r="H2976" s="256" t="str">
        <f t="shared" si="288"/>
        <v/>
      </c>
      <c r="I2976" s="256" t="str">
        <f t="shared" si="289"/>
        <v/>
      </c>
      <c r="J2976" s="256" t="str">
        <f t="shared" si="290"/>
        <v/>
      </c>
    </row>
    <row r="2977" spans="2:10" ht="15.75" x14ac:dyDescent="0.3">
      <c r="B2977" s="60"/>
      <c r="C2977" s="62"/>
      <c r="D2977" s="62"/>
      <c r="E2977" s="254" t="str">
        <f t="shared" si="287"/>
        <v/>
      </c>
      <c r="F2977" s="254" t="str">
        <f t="shared" si="286"/>
        <v/>
      </c>
      <c r="G2977" s="255" t="str">
        <f t="shared" si="285"/>
        <v/>
      </c>
      <c r="H2977" s="256" t="str">
        <f t="shared" si="288"/>
        <v/>
      </c>
      <c r="I2977" s="256" t="str">
        <f t="shared" si="289"/>
        <v/>
      </c>
      <c r="J2977" s="256" t="str">
        <f t="shared" si="290"/>
        <v/>
      </c>
    </row>
    <row r="2978" spans="2:10" ht="15.75" x14ac:dyDescent="0.3">
      <c r="B2978" s="60"/>
      <c r="C2978" s="62"/>
      <c r="D2978" s="62"/>
      <c r="E2978" s="254" t="str">
        <f t="shared" si="287"/>
        <v/>
      </c>
      <c r="F2978" s="254" t="str">
        <f t="shared" si="286"/>
        <v/>
      </c>
      <c r="G2978" s="255" t="str">
        <f t="shared" si="285"/>
        <v/>
      </c>
      <c r="H2978" s="256" t="str">
        <f t="shared" si="288"/>
        <v/>
      </c>
      <c r="I2978" s="256" t="str">
        <f t="shared" si="289"/>
        <v/>
      </c>
      <c r="J2978" s="256" t="str">
        <f t="shared" si="290"/>
        <v/>
      </c>
    </row>
    <row r="2979" spans="2:10" ht="15.75" x14ac:dyDescent="0.3">
      <c r="B2979" s="60"/>
      <c r="C2979" s="62"/>
      <c r="D2979" s="62"/>
      <c r="E2979" s="254" t="str">
        <f t="shared" si="287"/>
        <v/>
      </c>
      <c r="F2979" s="254" t="str">
        <f t="shared" si="286"/>
        <v/>
      </c>
      <c r="G2979" s="255" t="str">
        <f t="shared" si="285"/>
        <v/>
      </c>
      <c r="H2979" s="256" t="str">
        <f t="shared" si="288"/>
        <v/>
      </c>
      <c r="I2979" s="256" t="str">
        <f t="shared" si="289"/>
        <v/>
      </c>
      <c r="J2979" s="256" t="str">
        <f t="shared" si="290"/>
        <v/>
      </c>
    </row>
    <row r="2980" spans="2:10" ht="15.75" x14ac:dyDescent="0.3">
      <c r="B2980" s="60"/>
      <c r="C2980" s="62"/>
      <c r="D2980" s="62"/>
      <c r="E2980" s="254" t="str">
        <f t="shared" si="287"/>
        <v/>
      </c>
      <c r="F2980" s="254" t="str">
        <f t="shared" si="286"/>
        <v/>
      </c>
      <c r="G2980" s="255" t="str">
        <f t="shared" si="285"/>
        <v/>
      </c>
      <c r="H2980" s="256" t="str">
        <f t="shared" si="288"/>
        <v/>
      </c>
      <c r="I2980" s="256" t="str">
        <f t="shared" si="289"/>
        <v/>
      </c>
      <c r="J2980" s="256" t="str">
        <f t="shared" si="290"/>
        <v/>
      </c>
    </row>
    <row r="2981" spans="2:10" ht="15.75" x14ac:dyDescent="0.3">
      <c r="B2981" s="60"/>
      <c r="C2981" s="62"/>
      <c r="D2981" s="62"/>
      <c r="E2981" s="254" t="str">
        <f t="shared" si="287"/>
        <v/>
      </c>
      <c r="F2981" s="254" t="str">
        <f t="shared" si="286"/>
        <v/>
      </c>
      <c r="G2981" s="255" t="str">
        <f t="shared" si="285"/>
        <v/>
      </c>
      <c r="H2981" s="256" t="str">
        <f t="shared" si="288"/>
        <v/>
      </c>
      <c r="I2981" s="256" t="str">
        <f t="shared" si="289"/>
        <v/>
      </c>
      <c r="J2981" s="256" t="str">
        <f t="shared" si="290"/>
        <v/>
      </c>
    </row>
    <row r="2982" spans="2:10" ht="15.75" x14ac:dyDescent="0.3">
      <c r="B2982" s="60"/>
      <c r="C2982" s="62"/>
      <c r="D2982" s="62"/>
      <c r="E2982" s="254" t="str">
        <f t="shared" si="287"/>
        <v/>
      </c>
      <c r="F2982" s="254" t="str">
        <f t="shared" si="286"/>
        <v/>
      </c>
      <c r="G2982" s="255" t="str">
        <f t="shared" si="285"/>
        <v/>
      </c>
      <c r="H2982" s="256" t="str">
        <f t="shared" si="288"/>
        <v/>
      </c>
      <c r="I2982" s="256" t="str">
        <f t="shared" si="289"/>
        <v/>
      </c>
      <c r="J2982" s="256" t="str">
        <f t="shared" si="290"/>
        <v/>
      </c>
    </row>
    <row r="2983" spans="2:10" ht="15.75" x14ac:dyDescent="0.3">
      <c r="B2983" s="60"/>
      <c r="C2983" s="62"/>
      <c r="D2983" s="62"/>
      <c r="E2983" s="254" t="str">
        <f t="shared" si="287"/>
        <v/>
      </c>
      <c r="F2983" s="254" t="str">
        <f t="shared" si="286"/>
        <v/>
      </c>
      <c r="G2983" s="255" t="str">
        <f t="shared" si="285"/>
        <v/>
      </c>
      <c r="H2983" s="256" t="str">
        <f t="shared" si="288"/>
        <v/>
      </c>
      <c r="I2983" s="256" t="str">
        <f t="shared" si="289"/>
        <v/>
      </c>
      <c r="J2983" s="256" t="str">
        <f t="shared" si="290"/>
        <v/>
      </c>
    </row>
    <row r="2984" spans="2:10" ht="15.75" x14ac:dyDescent="0.3">
      <c r="B2984" s="60"/>
      <c r="C2984" s="62"/>
      <c r="D2984" s="62"/>
      <c r="E2984" s="254" t="str">
        <f t="shared" si="287"/>
        <v/>
      </c>
      <c r="F2984" s="254" t="str">
        <f t="shared" si="286"/>
        <v/>
      </c>
      <c r="G2984" s="255" t="str">
        <f t="shared" si="285"/>
        <v/>
      </c>
      <c r="H2984" s="256" t="str">
        <f t="shared" si="288"/>
        <v/>
      </c>
      <c r="I2984" s="256" t="str">
        <f t="shared" si="289"/>
        <v/>
      </c>
      <c r="J2984" s="256" t="str">
        <f t="shared" si="290"/>
        <v/>
      </c>
    </row>
    <row r="2985" spans="2:10" ht="15.75" x14ac:dyDescent="0.3">
      <c r="B2985" s="60"/>
      <c r="C2985" s="62"/>
      <c r="D2985" s="62"/>
      <c r="E2985" s="254" t="str">
        <f t="shared" si="287"/>
        <v/>
      </c>
      <c r="F2985" s="254" t="str">
        <f t="shared" si="286"/>
        <v/>
      </c>
      <c r="G2985" s="255" t="str">
        <f t="shared" si="285"/>
        <v/>
      </c>
      <c r="H2985" s="256" t="str">
        <f t="shared" si="288"/>
        <v/>
      </c>
      <c r="I2985" s="256" t="str">
        <f t="shared" si="289"/>
        <v/>
      </c>
      <c r="J2985" s="256" t="str">
        <f t="shared" si="290"/>
        <v/>
      </c>
    </row>
    <row r="2986" spans="2:10" ht="15.75" x14ac:dyDescent="0.3">
      <c r="B2986" s="60"/>
      <c r="C2986" s="62"/>
      <c r="D2986" s="62"/>
      <c r="E2986" s="254" t="str">
        <f t="shared" si="287"/>
        <v/>
      </c>
      <c r="F2986" s="254" t="str">
        <f t="shared" si="286"/>
        <v/>
      </c>
      <c r="G2986" s="255" t="str">
        <f t="shared" si="285"/>
        <v/>
      </c>
      <c r="H2986" s="256" t="str">
        <f t="shared" si="288"/>
        <v/>
      </c>
      <c r="I2986" s="256" t="str">
        <f t="shared" si="289"/>
        <v/>
      </c>
      <c r="J2986" s="256" t="str">
        <f t="shared" si="290"/>
        <v/>
      </c>
    </row>
    <row r="2987" spans="2:10" ht="15.75" x14ac:dyDescent="0.3">
      <c r="B2987" s="60"/>
      <c r="C2987" s="62"/>
      <c r="D2987" s="62"/>
      <c r="E2987" s="254" t="str">
        <f t="shared" si="287"/>
        <v/>
      </c>
      <c r="F2987" s="254" t="str">
        <f t="shared" si="286"/>
        <v/>
      </c>
      <c r="G2987" s="255" t="str">
        <f t="shared" si="285"/>
        <v/>
      </c>
      <c r="H2987" s="256" t="str">
        <f t="shared" si="288"/>
        <v/>
      </c>
      <c r="I2987" s="256" t="str">
        <f t="shared" si="289"/>
        <v/>
      </c>
      <c r="J2987" s="256" t="str">
        <f t="shared" si="290"/>
        <v/>
      </c>
    </row>
    <row r="2988" spans="2:10" ht="15.75" x14ac:dyDescent="0.3">
      <c r="B2988" s="60"/>
      <c r="C2988" s="62"/>
      <c r="D2988" s="62"/>
      <c r="E2988" s="254" t="str">
        <f t="shared" si="287"/>
        <v/>
      </c>
      <c r="F2988" s="254" t="str">
        <f t="shared" si="286"/>
        <v/>
      </c>
      <c r="G2988" s="255" t="str">
        <f t="shared" si="285"/>
        <v/>
      </c>
      <c r="H2988" s="256" t="str">
        <f t="shared" si="288"/>
        <v/>
      </c>
      <c r="I2988" s="256" t="str">
        <f t="shared" si="289"/>
        <v/>
      </c>
      <c r="J2988" s="256" t="str">
        <f t="shared" si="290"/>
        <v/>
      </c>
    </row>
    <row r="2989" spans="2:10" ht="15.75" x14ac:dyDescent="0.3">
      <c r="B2989" s="60"/>
      <c r="C2989" s="62"/>
      <c r="D2989" s="62"/>
      <c r="E2989" s="254" t="str">
        <f t="shared" si="287"/>
        <v/>
      </c>
      <c r="F2989" s="254" t="str">
        <f t="shared" si="286"/>
        <v/>
      </c>
      <c r="G2989" s="255" t="str">
        <f t="shared" si="285"/>
        <v/>
      </c>
      <c r="H2989" s="256" t="str">
        <f t="shared" si="288"/>
        <v/>
      </c>
      <c r="I2989" s="256" t="str">
        <f t="shared" si="289"/>
        <v/>
      </c>
      <c r="J2989" s="256" t="str">
        <f t="shared" si="290"/>
        <v/>
      </c>
    </row>
    <row r="2990" spans="2:10" ht="15.75" x14ac:dyDescent="0.3">
      <c r="B2990" s="60"/>
      <c r="C2990" s="62"/>
      <c r="D2990" s="62"/>
      <c r="E2990" s="254" t="str">
        <f t="shared" si="287"/>
        <v/>
      </c>
      <c r="F2990" s="254" t="str">
        <f t="shared" si="286"/>
        <v/>
      </c>
      <c r="G2990" s="255" t="str">
        <f t="shared" si="285"/>
        <v/>
      </c>
      <c r="H2990" s="256" t="str">
        <f t="shared" si="288"/>
        <v/>
      </c>
      <c r="I2990" s="256" t="str">
        <f t="shared" si="289"/>
        <v/>
      </c>
      <c r="J2990" s="256" t="str">
        <f t="shared" si="290"/>
        <v/>
      </c>
    </row>
    <row r="2991" spans="2:10" ht="15.75" x14ac:dyDescent="0.3">
      <c r="B2991" s="60"/>
      <c r="C2991" s="62"/>
      <c r="D2991" s="62"/>
      <c r="E2991" s="254" t="str">
        <f t="shared" si="287"/>
        <v/>
      </c>
      <c r="F2991" s="254" t="str">
        <f t="shared" si="286"/>
        <v/>
      </c>
      <c r="G2991" s="255" t="str">
        <f t="shared" si="285"/>
        <v/>
      </c>
      <c r="H2991" s="256" t="str">
        <f t="shared" si="288"/>
        <v/>
      </c>
      <c r="I2991" s="256" t="str">
        <f t="shared" si="289"/>
        <v/>
      </c>
      <c r="J2991" s="256" t="str">
        <f t="shared" si="290"/>
        <v/>
      </c>
    </row>
    <row r="2992" spans="2:10" ht="15.75" x14ac:dyDescent="0.3">
      <c r="B2992" s="60"/>
      <c r="C2992" s="62"/>
      <c r="D2992" s="62"/>
      <c r="E2992" s="254" t="str">
        <f t="shared" si="287"/>
        <v/>
      </c>
      <c r="F2992" s="254" t="str">
        <f t="shared" si="286"/>
        <v/>
      </c>
      <c r="G2992" s="255" t="str">
        <f t="shared" si="285"/>
        <v/>
      </c>
      <c r="H2992" s="256" t="str">
        <f t="shared" si="288"/>
        <v/>
      </c>
      <c r="I2992" s="256" t="str">
        <f t="shared" si="289"/>
        <v/>
      </c>
      <c r="J2992" s="256" t="str">
        <f t="shared" si="290"/>
        <v/>
      </c>
    </row>
    <row r="2993" spans="2:10" ht="15.75" x14ac:dyDescent="0.3">
      <c r="B2993" s="60"/>
      <c r="C2993" s="62"/>
      <c r="D2993" s="62"/>
      <c r="E2993" s="254" t="str">
        <f t="shared" si="287"/>
        <v/>
      </c>
      <c r="F2993" s="254" t="str">
        <f t="shared" si="286"/>
        <v/>
      </c>
      <c r="G2993" s="255" t="str">
        <f t="shared" si="285"/>
        <v/>
      </c>
      <c r="H2993" s="256" t="str">
        <f t="shared" si="288"/>
        <v/>
      </c>
      <c r="I2993" s="256" t="str">
        <f t="shared" si="289"/>
        <v/>
      </c>
      <c r="J2993" s="256" t="str">
        <f t="shared" si="290"/>
        <v/>
      </c>
    </row>
    <row r="2994" spans="2:10" ht="15.75" x14ac:dyDescent="0.3">
      <c r="B2994" s="60"/>
      <c r="C2994" s="62"/>
      <c r="D2994" s="62"/>
      <c r="E2994" s="254" t="str">
        <f t="shared" si="287"/>
        <v/>
      </c>
      <c r="F2994" s="254" t="str">
        <f t="shared" si="286"/>
        <v/>
      </c>
      <c r="G2994" s="255" t="str">
        <f t="shared" si="285"/>
        <v/>
      </c>
      <c r="H2994" s="256" t="str">
        <f t="shared" si="288"/>
        <v/>
      </c>
      <c r="I2994" s="256" t="str">
        <f t="shared" si="289"/>
        <v/>
      </c>
      <c r="J2994" s="256" t="str">
        <f t="shared" si="290"/>
        <v/>
      </c>
    </row>
    <row r="2995" spans="2:10" ht="15.75" x14ac:dyDescent="0.3">
      <c r="B2995" s="60"/>
      <c r="C2995" s="62"/>
      <c r="D2995" s="62"/>
      <c r="E2995" s="254" t="str">
        <f t="shared" si="287"/>
        <v/>
      </c>
      <c r="F2995" s="254" t="str">
        <f t="shared" si="286"/>
        <v/>
      </c>
      <c r="G2995" s="255" t="str">
        <f t="shared" si="285"/>
        <v/>
      </c>
      <c r="H2995" s="256" t="str">
        <f t="shared" si="288"/>
        <v/>
      </c>
      <c r="I2995" s="256" t="str">
        <f t="shared" si="289"/>
        <v/>
      </c>
      <c r="J2995" s="256" t="str">
        <f t="shared" si="290"/>
        <v/>
      </c>
    </row>
    <row r="2996" spans="2:10" ht="15.75" x14ac:dyDescent="0.3">
      <c r="B2996" s="60"/>
      <c r="C2996" s="62"/>
      <c r="D2996" s="62"/>
      <c r="E2996" s="254" t="str">
        <f t="shared" si="287"/>
        <v/>
      </c>
      <c r="F2996" s="254" t="str">
        <f t="shared" si="286"/>
        <v/>
      </c>
      <c r="G2996" s="255" t="str">
        <f t="shared" si="285"/>
        <v/>
      </c>
      <c r="H2996" s="256" t="str">
        <f t="shared" si="288"/>
        <v/>
      </c>
      <c r="I2996" s="256" t="str">
        <f t="shared" si="289"/>
        <v/>
      </c>
      <c r="J2996" s="256" t="str">
        <f t="shared" si="290"/>
        <v/>
      </c>
    </row>
    <row r="2997" spans="2:10" ht="15.75" x14ac:dyDescent="0.3">
      <c r="B2997" s="60"/>
      <c r="C2997" s="62"/>
      <c r="D2997" s="62"/>
      <c r="E2997" s="254" t="str">
        <f t="shared" si="287"/>
        <v/>
      </c>
      <c r="F2997" s="254" t="str">
        <f t="shared" si="286"/>
        <v/>
      </c>
      <c r="G2997" s="255" t="str">
        <f t="shared" si="285"/>
        <v/>
      </c>
      <c r="H2997" s="256" t="str">
        <f t="shared" si="288"/>
        <v/>
      </c>
      <c r="I2997" s="256" t="str">
        <f t="shared" si="289"/>
        <v/>
      </c>
      <c r="J2997" s="256" t="str">
        <f t="shared" si="290"/>
        <v/>
      </c>
    </row>
    <row r="2998" spans="2:10" ht="15.75" x14ac:dyDescent="0.3">
      <c r="B2998" s="60"/>
      <c r="C2998" s="62"/>
      <c r="D2998" s="62"/>
      <c r="E2998" s="254" t="str">
        <f t="shared" si="287"/>
        <v/>
      </c>
      <c r="F2998" s="254" t="str">
        <f t="shared" si="286"/>
        <v/>
      </c>
      <c r="G2998" s="255" t="str">
        <f t="shared" si="285"/>
        <v/>
      </c>
      <c r="H2998" s="256" t="str">
        <f t="shared" si="288"/>
        <v/>
      </c>
      <c r="I2998" s="256" t="str">
        <f t="shared" si="289"/>
        <v/>
      </c>
      <c r="J2998" s="256" t="str">
        <f t="shared" si="290"/>
        <v/>
      </c>
    </row>
    <row r="2999" spans="2:10" ht="15.75" x14ac:dyDescent="0.3">
      <c r="B2999" s="60"/>
      <c r="C2999" s="62"/>
      <c r="D2999" s="62"/>
      <c r="E2999" s="254" t="str">
        <f t="shared" si="287"/>
        <v/>
      </c>
      <c r="F2999" s="254" t="str">
        <f t="shared" si="286"/>
        <v/>
      </c>
      <c r="G2999" s="255" t="str">
        <f t="shared" si="285"/>
        <v/>
      </c>
      <c r="H2999" s="256" t="str">
        <f t="shared" si="288"/>
        <v/>
      </c>
      <c r="I2999" s="256" t="str">
        <f t="shared" si="289"/>
        <v/>
      </c>
      <c r="J2999" s="256" t="str">
        <f t="shared" si="290"/>
        <v/>
      </c>
    </row>
    <row r="3000" spans="2:10" ht="15.75" x14ac:dyDescent="0.3">
      <c r="B3000" s="60"/>
      <c r="C3000" s="62"/>
      <c r="D3000" s="62"/>
      <c r="E3000" s="254" t="str">
        <f t="shared" si="287"/>
        <v/>
      </c>
      <c r="F3000" s="254" t="str">
        <f t="shared" si="286"/>
        <v/>
      </c>
      <c r="G3000" s="255" t="str">
        <f t="shared" si="285"/>
        <v/>
      </c>
      <c r="H3000" s="256" t="str">
        <f t="shared" si="288"/>
        <v/>
      </c>
      <c r="I3000" s="256" t="str">
        <f t="shared" si="289"/>
        <v/>
      </c>
      <c r="J3000" s="256" t="str">
        <f t="shared" si="290"/>
        <v/>
      </c>
    </row>
    <row r="3001" spans="2:10" ht="15.75" x14ac:dyDescent="0.3">
      <c r="B3001" s="60"/>
      <c r="C3001" s="62"/>
      <c r="D3001" s="62"/>
      <c r="E3001" s="254" t="str">
        <f t="shared" si="287"/>
        <v/>
      </c>
      <c r="F3001" s="254" t="str">
        <f t="shared" si="286"/>
        <v/>
      </c>
      <c r="G3001" s="255" t="str">
        <f t="shared" si="285"/>
        <v/>
      </c>
      <c r="H3001" s="256" t="str">
        <f t="shared" si="288"/>
        <v/>
      </c>
      <c r="I3001" s="256" t="str">
        <f t="shared" si="289"/>
        <v/>
      </c>
      <c r="J3001" s="256" t="str">
        <f t="shared" si="290"/>
        <v/>
      </c>
    </row>
    <row r="3002" spans="2:10" ht="15.75" x14ac:dyDescent="0.3">
      <c r="B3002" s="60"/>
      <c r="C3002" s="62"/>
      <c r="D3002" s="62"/>
      <c r="E3002" s="254" t="str">
        <f t="shared" si="287"/>
        <v/>
      </c>
      <c r="F3002" s="254" t="str">
        <f t="shared" si="286"/>
        <v/>
      </c>
      <c r="G3002" s="255" t="str">
        <f t="shared" si="285"/>
        <v/>
      </c>
      <c r="H3002" s="256" t="str">
        <f t="shared" si="288"/>
        <v/>
      </c>
      <c r="I3002" s="256" t="str">
        <f t="shared" si="289"/>
        <v/>
      </c>
      <c r="J3002" s="256" t="str">
        <f t="shared" si="290"/>
        <v/>
      </c>
    </row>
    <row r="3003" spans="2:10" ht="15.75" x14ac:dyDescent="0.3">
      <c r="B3003" s="60"/>
      <c r="C3003" s="62"/>
      <c r="D3003" s="62"/>
      <c r="E3003" s="254" t="str">
        <f t="shared" si="287"/>
        <v/>
      </c>
      <c r="F3003" s="254" t="str">
        <f t="shared" si="286"/>
        <v/>
      </c>
      <c r="G3003" s="255" t="str">
        <f t="shared" si="285"/>
        <v/>
      </c>
      <c r="H3003" s="256" t="str">
        <f t="shared" si="288"/>
        <v/>
      </c>
      <c r="I3003" s="256" t="str">
        <f t="shared" si="289"/>
        <v/>
      </c>
      <c r="J3003" s="256" t="str">
        <f t="shared" si="290"/>
        <v/>
      </c>
    </row>
    <row r="3004" spans="2:10" ht="15.75" x14ac:dyDescent="0.3">
      <c r="B3004" s="60"/>
      <c r="C3004" s="62"/>
      <c r="D3004" s="62"/>
      <c r="E3004" s="254" t="str">
        <f t="shared" si="287"/>
        <v/>
      </c>
      <c r="F3004" s="254" t="str">
        <f t="shared" si="286"/>
        <v/>
      </c>
      <c r="G3004" s="255" t="str">
        <f t="shared" si="285"/>
        <v/>
      </c>
      <c r="H3004" s="256" t="str">
        <f t="shared" si="288"/>
        <v/>
      </c>
      <c r="I3004" s="256" t="str">
        <f t="shared" si="289"/>
        <v/>
      </c>
      <c r="J3004" s="256" t="str">
        <f t="shared" si="290"/>
        <v/>
      </c>
    </row>
    <row r="3005" spans="2:10" ht="15.75" x14ac:dyDescent="0.3">
      <c r="B3005" s="60"/>
      <c r="C3005" s="62"/>
      <c r="D3005" s="62"/>
      <c r="E3005" s="254" t="str">
        <f t="shared" si="287"/>
        <v/>
      </c>
      <c r="F3005" s="254" t="str">
        <f t="shared" si="286"/>
        <v/>
      </c>
      <c r="G3005" s="255" t="str">
        <f t="shared" si="285"/>
        <v/>
      </c>
      <c r="H3005" s="256" t="str">
        <f t="shared" si="288"/>
        <v/>
      </c>
      <c r="I3005" s="256" t="str">
        <f t="shared" si="289"/>
        <v/>
      </c>
      <c r="J3005" s="256" t="str">
        <f t="shared" si="290"/>
        <v/>
      </c>
    </row>
    <row r="3006" spans="2:10" ht="15.75" x14ac:dyDescent="0.3">
      <c r="B3006" s="60"/>
      <c r="C3006" s="62"/>
      <c r="D3006" s="62"/>
      <c r="E3006" s="254" t="str">
        <f t="shared" si="287"/>
        <v/>
      </c>
      <c r="F3006" s="254" t="str">
        <f t="shared" si="286"/>
        <v/>
      </c>
      <c r="G3006" s="255" t="str">
        <f t="shared" si="285"/>
        <v/>
      </c>
      <c r="H3006" s="256" t="str">
        <f t="shared" si="288"/>
        <v/>
      </c>
      <c r="I3006" s="256" t="str">
        <f t="shared" si="289"/>
        <v/>
      </c>
      <c r="J3006" s="256" t="str">
        <f t="shared" si="290"/>
        <v/>
      </c>
    </row>
    <row r="3007" spans="2:10" ht="15.75" x14ac:dyDescent="0.3">
      <c r="B3007" s="60"/>
      <c r="C3007" s="62"/>
      <c r="D3007" s="62"/>
      <c r="E3007" s="254" t="str">
        <f t="shared" si="287"/>
        <v/>
      </c>
      <c r="F3007" s="254" t="str">
        <f t="shared" si="286"/>
        <v/>
      </c>
      <c r="G3007" s="255" t="str">
        <f t="shared" si="285"/>
        <v/>
      </c>
      <c r="H3007" s="256" t="str">
        <f t="shared" si="288"/>
        <v/>
      </c>
      <c r="I3007" s="256" t="str">
        <f t="shared" si="289"/>
        <v/>
      </c>
      <c r="J3007" s="256" t="str">
        <f t="shared" si="290"/>
        <v/>
      </c>
    </row>
    <row r="3008" spans="2:10" ht="15.75" x14ac:dyDescent="0.3">
      <c r="B3008" s="60"/>
      <c r="C3008" s="62"/>
      <c r="D3008" s="62"/>
      <c r="E3008" s="254" t="str">
        <f t="shared" si="287"/>
        <v/>
      </c>
      <c r="F3008" s="254" t="str">
        <f t="shared" si="286"/>
        <v/>
      </c>
      <c r="G3008" s="255" t="str">
        <f t="shared" si="285"/>
        <v/>
      </c>
      <c r="H3008" s="256" t="str">
        <f t="shared" si="288"/>
        <v/>
      </c>
      <c r="I3008" s="256" t="str">
        <f t="shared" si="289"/>
        <v/>
      </c>
      <c r="J3008" s="256" t="str">
        <f t="shared" si="290"/>
        <v/>
      </c>
    </row>
    <row r="3009" spans="2:10" ht="15.75" x14ac:dyDescent="0.3">
      <c r="B3009" s="60"/>
      <c r="C3009" s="62"/>
      <c r="D3009" s="62"/>
      <c r="E3009" s="254" t="str">
        <f t="shared" si="287"/>
        <v/>
      </c>
      <c r="F3009" s="254" t="str">
        <f t="shared" si="286"/>
        <v/>
      </c>
      <c r="G3009" s="255" t="str">
        <f t="shared" si="285"/>
        <v/>
      </c>
      <c r="H3009" s="256" t="str">
        <f t="shared" si="288"/>
        <v/>
      </c>
      <c r="I3009" s="256" t="str">
        <f t="shared" si="289"/>
        <v/>
      </c>
      <c r="J3009" s="256" t="str">
        <f t="shared" si="290"/>
        <v/>
      </c>
    </row>
    <row r="3010" spans="2:10" ht="15.75" x14ac:dyDescent="0.3">
      <c r="B3010" s="60"/>
      <c r="C3010" s="62"/>
      <c r="D3010" s="62"/>
      <c r="E3010" s="254" t="str">
        <f t="shared" si="287"/>
        <v/>
      </c>
      <c r="F3010" s="254" t="str">
        <f t="shared" si="286"/>
        <v/>
      </c>
      <c r="G3010" s="255" t="str">
        <f t="shared" si="285"/>
        <v/>
      </c>
      <c r="H3010" s="256" t="str">
        <f t="shared" si="288"/>
        <v/>
      </c>
      <c r="I3010" s="256" t="str">
        <f t="shared" si="289"/>
        <v/>
      </c>
      <c r="J3010" s="256" t="str">
        <f t="shared" si="290"/>
        <v/>
      </c>
    </row>
    <row r="3011" spans="2:10" ht="15.75" x14ac:dyDescent="0.3">
      <c r="B3011" s="60"/>
      <c r="C3011" s="62"/>
      <c r="D3011" s="62"/>
      <c r="E3011" s="254" t="str">
        <f t="shared" si="287"/>
        <v/>
      </c>
      <c r="F3011" s="254" t="str">
        <f t="shared" si="286"/>
        <v/>
      </c>
      <c r="G3011" s="255" t="str">
        <f t="shared" si="285"/>
        <v/>
      </c>
      <c r="H3011" s="256" t="str">
        <f t="shared" si="288"/>
        <v/>
      </c>
      <c r="I3011" s="256" t="str">
        <f t="shared" si="289"/>
        <v/>
      </c>
      <c r="J3011" s="256" t="str">
        <f t="shared" si="290"/>
        <v/>
      </c>
    </row>
    <row r="3012" spans="2:10" ht="15.75" x14ac:dyDescent="0.3">
      <c r="B3012" s="60"/>
      <c r="C3012" s="62"/>
      <c r="D3012" s="62"/>
      <c r="E3012" s="254" t="str">
        <f t="shared" si="287"/>
        <v/>
      </c>
      <c r="F3012" s="254" t="str">
        <f t="shared" si="286"/>
        <v/>
      </c>
      <c r="G3012" s="255" t="str">
        <f t="shared" si="285"/>
        <v/>
      </c>
      <c r="H3012" s="256" t="str">
        <f t="shared" si="288"/>
        <v/>
      </c>
      <c r="I3012" s="256" t="str">
        <f t="shared" si="289"/>
        <v/>
      </c>
      <c r="J3012" s="256" t="str">
        <f t="shared" si="290"/>
        <v/>
      </c>
    </row>
    <row r="3013" spans="2:10" ht="15.75" x14ac:dyDescent="0.3">
      <c r="B3013" s="60"/>
      <c r="C3013" s="62"/>
      <c r="D3013" s="62"/>
      <c r="E3013" s="254" t="str">
        <f t="shared" si="287"/>
        <v/>
      </c>
      <c r="F3013" s="254" t="str">
        <f t="shared" si="286"/>
        <v/>
      </c>
      <c r="G3013" s="255" t="str">
        <f t="shared" si="285"/>
        <v/>
      </c>
      <c r="H3013" s="256" t="str">
        <f t="shared" si="288"/>
        <v/>
      </c>
      <c r="I3013" s="256" t="str">
        <f t="shared" si="289"/>
        <v/>
      </c>
      <c r="J3013" s="256" t="str">
        <f t="shared" si="290"/>
        <v/>
      </c>
    </row>
    <row r="3014" spans="2:10" ht="15.75" x14ac:dyDescent="0.3">
      <c r="B3014" s="60"/>
      <c r="C3014" s="62"/>
      <c r="D3014" s="62"/>
      <c r="E3014" s="254" t="str">
        <f t="shared" si="287"/>
        <v/>
      </c>
      <c r="F3014" s="254" t="str">
        <f t="shared" si="286"/>
        <v/>
      </c>
      <c r="G3014" s="255" t="str">
        <f t="shared" si="285"/>
        <v/>
      </c>
      <c r="H3014" s="256" t="str">
        <f t="shared" si="288"/>
        <v/>
      </c>
      <c r="I3014" s="256" t="str">
        <f t="shared" si="289"/>
        <v/>
      </c>
      <c r="J3014" s="256" t="str">
        <f t="shared" si="290"/>
        <v/>
      </c>
    </row>
    <row r="3015" spans="2:10" ht="15.75" x14ac:dyDescent="0.3">
      <c r="B3015" s="60"/>
      <c r="C3015" s="62"/>
      <c r="D3015" s="62"/>
      <c r="E3015" s="254" t="str">
        <f t="shared" si="287"/>
        <v/>
      </c>
      <c r="F3015" s="254" t="str">
        <f t="shared" si="286"/>
        <v/>
      </c>
      <c r="G3015" s="255" t="str">
        <f t="shared" si="285"/>
        <v/>
      </c>
      <c r="H3015" s="256" t="str">
        <f t="shared" si="288"/>
        <v/>
      </c>
      <c r="I3015" s="256" t="str">
        <f t="shared" si="289"/>
        <v/>
      </c>
      <c r="J3015" s="256" t="str">
        <f t="shared" si="290"/>
        <v/>
      </c>
    </row>
    <row r="3016" spans="2:10" ht="15.75" x14ac:dyDescent="0.3">
      <c r="B3016" s="60"/>
      <c r="C3016" s="62"/>
      <c r="D3016" s="62"/>
      <c r="E3016" s="254" t="str">
        <f t="shared" si="287"/>
        <v/>
      </c>
      <c r="F3016" s="254" t="str">
        <f t="shared" si="286"/>
        <v/>
      </c>
      <c r="G3016" s="255" t="str">
        <f t="shared" si="285"/>
        <v/>
      </c>
      <c r="H3016" s="256" t="str">
        <f t="shared" si="288"/>
        <v/>
      </c>
      <c r="I3016" s="256" t="str">
        <f t="shared" si="289"/>
        <v/>
      </c>
      <c r="J3016" s="256" t="str">
        <f t="shared" si="290"/>
        <v/>
      </c>
    </row>
    <row r="3017" spans="2:10" ht="15.75" x14ac:dyDescent="0.3">
      <c r="B3017" s="60"/>
      <c r="C3017" s="62"/>
      <c r="D3017" s="62"/>
      <c r="E3017" s="254" t="str">
        <f t="shared" si="287"/>
        <v/>
      </c>
      <c r="F3017" s="254" t="str">
        <f t="shared" si="286"/>
        <v/>
      </c>
      <c r="G3017" s="255" t="str">
        <f t="shared" ref="G3017:G3080" si="291">+IF(AND(B3018&lt;&gt;"",$F$5&gt;B3017),B3018-B3017,"")</f>
        <v/>
      </c>
      <c r="H3017" s="256" t="str">
        <f t="shared" si="288"/>
        <v/>
      </c>
      <c r="I3017" s="256" t="str">
        <f t="shared" si="289"/>
        <v/>
      </c>
      <c r="J3017" s="256" t="str">
        <f t="shared" si="290"/>
        <v/>
      </c>
    </row>
    <row r="3018" spans="2:10" ht="15.75" x14ac:dyDescent="0.3">
      <c r="B3018" s="60"/>
      <c r="C3018" s="62"/>
      <c r="D3018" s="62"/>
      <c r="E3018" s="254" t="str">
        <f t="shared" si="287"/>
        <v/>
      </c>
      <c r="F3018" s="254" t="str">
        <f t="shared" si="286"/>
        <v/>
      </c>
      <c r="G3018" s="255" t="str">
        <f t="shared" si="291"/>
        <v/>
      </c>
      <c r="H3018" s="256" t="str">
        <f t="shared" si="288"/>
        <v/>
      </c>
      <c r="I3018" s="256" t="str">
        <f t="shared" si="289"/>
        <v/>
      </c>
      <c r="J3018" s="256" t="str">
        <f t="shared" si="290"/>
        <v/>
      </c>
    </row>
    <row r="3019" spans="2:10" ht="15.75" x14ac:dyDescent="0.3">
      <c r="B3019" s="60"/>
      <c r="C3019" s="62"/>
      <c r="D3019" s="62"/>
      <c r="E3019" s="254" t="str">
        <f t="shared" si="287"/>
        <v/>
      </c>
      <c r="F3019" s="254" t="str">
        <f t="shared" si="286"/>
        <v/>
      </c>
      <c r="G3019" s="255" t="str">
        <f t="shared" si="291"/>
        <v/>
      </c>
      <c r="H3019" s="256" t="str">
        <f t="shared" si="288"/>
        <v/>
      </c>
      <c r="I3019" s="256" t="str">
        <f t="shared" si="289"/>
        <v/>
      </c>
      <c r="J3019" s="256" t="str">
        <f t="shared" si="290"/>
        <v/>
      </c>
    </row>
    <row r="3020" spans="2:10" ht="15.75" x14ac:dyDescent="0.3">
      <c r="B3020" s="60"/>
      <c r="C3020" s="62"/>
      <c r="D3020" s="62"/>
      <c r="E3020" s="254" t="str">
        <f t="shared" si="287"/>
        <v/>
      </c>
      <c r="F3020" s="254" t="str">
        <f t="shared" si="286"/>
        <v/>
      </c>
      <c r="G3020" s="255" t="str">
        <f t="shared" si="291"/>
        <v/>
      </c>
      <c r="H3020" s="256" t="str">
        <f t="shared" si="288"/>
        <v/>
      </c>
      <c r="I3020" s="256" t="str">
        <f t="shared" si="289"/>
        <v/>
      </c>
      <c r="J3020" s="256" t="str">
        <f t="shared" si="290"/>
        <v/>
      </c>
    </row>
    <row r="3021" spans="2:10" ht="15.75" x14ac:dyDescent="0.3">
      <c r="B3021" s="60"/>
      <c r="C3021" s="62"/>
      <c r="D3021" s="62"/>
      <c r="E3021" s="254" t="str">
        <f t="shared" si="287"/>
        <v/>
      </c>
      <c r="F3021" s="254" t="str">
        <f t="shared" si="286"/>
        <v/>
      </c>
      <c r="G3021" s="255" t="str">
        <f t="shared" si="291"/>
        <v/>
      </c>
      <c r="H3021" s="256" t="str">
        <f t="shared" si="288"/>
        <v/>
      </c>
      <c r="I3021" s="256" t="str">
        <f t="shared" si="289"/>
        <v/>
      </c>
      <c r="J3021" s="256" t="str">
        <f t="shared" si="290"/>
        <v/>
      </c>
    </row>
    <row r="3022" spans="2:10" ht="15.75" x14ac:dyDescent="0.3">
      <c r="B3022" s="60"/>
      <c r="C3022" s="62"/>
      <c r="D3022" s="62"/>
      <c r="E3022" s="254" t="str">
        <f t="shared" si="287"/>
        <v/>
      </c>
      <c r="F3022" s="254" t="str">
        <f t="shared" si="286"/>
        <v/>
      </c>
      <c r="G3022" s="255" t="str">
        <f t="shared" si="291"/>
        <v/>
      </c>
      <c r="H3022" s="256" t="str">
        <f t="shared" si="288"/>
        <v/>
      </c>
      <c r="I3022" s="256" t="str">
        <f t="shared" si="289"/>
        <v/>
      </c>
      <c r="J3022" s="256" t="str">
        <f t="shared" si="290"/>
        <v/>
      </c>
    </row>
    <row r="3023" spans="2:10" ht="15.75" x14ac:dyDescent="0.3">
      <c r="B3023" s="60"/>
      <c r="C3023" s="62"/>
      <c r="D3023" s="62"/>
      <c r="E3023" s="254" t="str">
        <f t="shared" si="287"/>
        <v/>
      </c>
      <c r="F3023" s="254" t="str">
        <f t="shared" si="286"/>
        <v/>
      </c>
      <c r="G3023" s="255" t="str">
        <f t="shared" si="291"/>
        <v/>
      </c>
      <c r="H3023" s="256" t="str">
        <f t="shared" si="288"/>
        <v/>
      </c>
      <c r="I3023" s="256" t="str">
        <f t="shared" si="289"/>
        <v/>
      </c>
      <c r="J3023" s="256" t="str">
        <f t="shared" si="290"/>
        <v/>
      </c>
    </row>
    <row r="3024" spans="2:10" ht="15.75" x14ac:dyDescent="0.3">
      <c r="B3024" s="60"/>
      <c r="C3024" s="62"/>
      <c r="D3024" s="62"/>
      <c r="E3024" s="254" t="str">
        <f t="shared" si="287"/>
        <v/>
      </c>
      <c r="F3024" s="254" t="str">
        <f t="shared" ref="F3024:F3087" si="292">+IFERROR(IF(E3024&gt;$H$5,E3024-$H$5,""),"")</f>
        <v/>
      </c>
      <c r="G3024" s="255" t="str">
        <f t="shared" si="291"/>
        <v/>
      </c>
      <c r="H3024" s="256" t="str">
        <f t="shared" si="288"/>
        <v/>
      </c>
      <c r="I3024" s="256" t="str">
        <f t="shared" si="289"/>
        <v/>
      </c>
      <c r="J3024" s="256" t="str">
        <f t="shared" si="290"/>
        <v/>
      </c>
    </row>
    <row r="3025" spans="2:10" ht="15.75" x14ac:dyDescent="0.3">
      <c r="B3025" s="60"/>
      <c r="C3025" s="62"/>
      <c r="D3025" s="62"/>
      <c r="E3025" s="254" t="str">
        <f t="shared" si="287"/>
        <v/>
      </c>
      <c r="F3025" s="254" t="str">
        <f t="shared" si="292"/>
        <v/>
      </c>
      <c r="G3025" s="255" t="str">
        <f t="shared" si="291"/>
        <v/>
      </c>
      <c r="H3025" s="256" t="str">
        <f t="shared" si="288"/>
        <v/>
      </c>
      <c r="I3025" s="256" t="str">
        <f t="shared" si="289"/>
        <v/>
      </c>
      <c r="J3025" s="256" t="str">
        <f t="shared" si="290"/>
        <v/>
      </c>
    </row>
    <row r="3026" spans="2:10" ht="15.75" x14ac:dyDescent="0.3">
      <c r="B3026" s="60"/>
      <c r="C3026" s="62"/>
      <c r="D3026" s="62"/>
      <c r="E3026" s="254" t="str">
        <f t="shared" si="287"/>
        <v/>
      </c>
      <c r="F3026" s="254" t="str">
        <f t="shared" si="292"/>
        <v/>
      </c>
      <c r="G3026" s="255" t="str">
        <f t="shared" si="291"/>
        <v/>
      </c>
      <c r="H3026" s="256" t="str">
        <f t="shared" si="288"/>
        <v/>
      </c>
      <c r="I3026" s="256" t="str">
        <f t="shared" si="289"/>
        <v/>
      </c>
      <c r="J3026" s="256" t="str">
        <f t="shared" si="290"/>
        <v/>
      </c>
    </row>
    <row r="3027" spans="2:10" ht="15.75" x14ac:dyDescent="0.3">
      <c r="B3027" s="60"/>
      <c r="C3027" s="62"/>
      <c r="D3027" s="62"/>
      <c r="E3027" s="254" t="str">
        <f t="shared" ref="E3027:E3090" si="293">+IF(C3027&lt;&gt;"",E3026+C3027-D3027,"")</f>
        <v/>
      </c>
      <c r="F3027" s="254" t="str">
        <f t="shared" si="292"/>
        <v/>
      </c>
      <c r="G3027" s="255" t="str">
        <f t="shared" si="291"/>
        <v/>
      </c>
      <c r="H3027" s="256" t="str">
        <f t="shared" ref="H3027:H3090" si="294">+IFERROR(IF(G3027&lt;&gt;0,F3027*G3027,0),"")</f>
        <v/>
      </c>
      <c r="I3027" s="256" t="str">
        <f t="shared" ref="I3027:I3090" si="295">+IFERROR((G3027*F3027*$I$5)/36500,"")</f>
        <v/>
      </c>
      <c r="J3027" s="256" t="str">
        <f t="shared" ref="J3027:J3090" si="296">+IFERROR(J3026+I3027,"")</f>
        <v/>
      </c>
    </row>
    <row r="3028" spans="2:10" ht="15.75" x14ac:dyDescent="0.3">
      <c r="B3028" s="60"/>
      <c r="C3028" s="62"/>
      <c r="D3028" s="62"/>
      <c r="E3028" s="254" t="str">
        <f t="shared" si="293"/>
        <v/>
      </c>
      <c r="F3028" s="254" t="str">
        <f t="shared" si="292"/>
        <v/>
      </c>
      <c r="G3028" s="255" t="str">
        <f t="shared" si="291"/>
        <v/>
      </c>
      <c r="H3028" s="256" t="str">
        <f t="shared" si="294"/>
        <v/>
      </c>
      <c r="I3028" s="256" t="str">
        <f t="shared" si="295"/>
        <v/>
      </c>
      <c r="J3028" s="256" t="str">
        <f t="shared" si="296"/>
        <v/>
      </c>
    </row>
    <row r="3029" spans="2:10" ht="15.75" x14ac:dyDescent="0.3">
      <c r="B3029" s="60"/>
      <c r="C3029" s="62"/>
      <c r="D3029" s="62"/>
      <c r="E3029" s="254" t="str">
        <f t="shared" si="293"/>
        <v/>
      </c>
      <c r="F3029" s="254" t="str">
        <f t="shared" si="292"/>
        <v/>
      </c>
      <c r="G3029" s="255" t="str">
        <f t="shared" si="291"/>
        <v/>
      </c>
      <c r="H3029" s="256" t="str">
        <f t="shared" si="294"/>
        <v/>
      </c>
      <c r="I3029" s="256" t="str">
        <f t="shared" si="295"/>
        <v/>
      </c>
      <c r="J3029" s="256" t="str">
        <f t="shared" si="296"/>
        <v/>
      </c>
    </row>
    <row r="3030" spans="2:10" ht="15.75" x14ac:dyDescent="0.3">
      <c r="B3030" s="60"/>
      <c r="C3030" s="62"/>
      <c r="D3030" s="62"/>
      <c r="E3030" s="254" t="str">
        <f t="shared" si="293"/>
        <v/>
      </c>
      <c r="F3030" s="254" t="str">
        <f t="shared" si="292"/>
        <v/>
      </c>
      <c r="G3030" s="255" t="str">
        <f t="shared" si="291"/>
        <v/>
      </c>
      <c r="H3030" s="256" t="str">
        <f t="shared" si="294"/>
        <v/>
      </c>
      <c r="I3030" s="256" t="str">
        <f t="shared" si="295"/>
        <v/>
      </c>
      <c r="J3030" s="256" t="str">
        <f t="shared" si="296"/>
        <v/>
      </c>
    </row>
    <row r="3031" spans="2:10" ht="15.75" x14ac:dyDescent="0.3">
      <c r="B3031" s="60"/>
      <c r="C3031" s="62"/>
      <c r="D3031" s="62"/>
      <c r="E3031" s="254" t="str">
        <f t="shared" si="293"/>
        <v/>
      </c>
      <c r="F3031" s="254" t="str">
        <f t="shared" si="292"/>
        <v/>
      </c>
      <c r="G3031" s="255" t="str">
        <f t="shared" si="291"/>
        <v/>
      </c>
      <c r="H3031" s="256" t="str">
        <f t="shared" si="294"/>
        <v/>
      </c>
      <c r="I3031" s="256" t="str">
        <f t="shared" si="295"/>
        <v/>
      </c>
      <c r="J3031" s="256" t="str">
        <f t="shared" si="296"/>
        <v/>
      </c>
    </row>
    <row r="3032" spans="2:10" ht="15.75" x14ac:dyDescent="0.3">
      <c r="B3032" s="60"/>
      <c r="C3032" s="62"/>
      <c r="D3032" s="62"/>
      <c r="E3032" s="254" t="str">
        <f t="shared" si="293"/>
        <v/>
      </c>
      <c r="F3032" s="254" t="str">
        <f t="shared" si="292"/>
        <v/>
      </c>
      <c r="G3032" s="255" t="str">
        <f t="shared" si="291"/>
        <v/>
      </c>
      <c r="H3032" s="256" t="str">
        <f t="shared" si="294"/>
        <v/>
      </c>
      <c r="I3032" s="256" t="str">
        <f t="shared" si="295"/>
        <v/>
      </c>
      <c r="J3032" s="256" t="str">
        <f t="shared" si="296"/>
        <v/>
      </c>
    </row>
    <row r="3033" spans="2:10" ht="15.75" x14ac:dyDescent="0.3">
      <c r="B3033" s="60"/>
      <c r="C3033" s="62"/>
      <c r="D3033" s="62"/>
      <c r="E3033" s="254" t="str">
        <f t="shared" si="293"/>
        <v/>
      </c>
      <c r="F3033" s="254" t="str">
        <f t="shared" si="292"/>
        <v/>
      </c>
      <c r="G3033" s="255" t="str">
        <f t="shared" si="291"/>
        <v/>
      </c>
      <c r="H3033" s="256" t="str">
        <f t="shared" si="294"/>
        <v/>
      </c>
      <c r="I3033" s="256" t="str">
        <f t="shared" si="295"/>
        <v/>
      </c>
      <c r="J3033" s="256" t="str">
        <f t="shared" si="296"/>
        <v/>
      </c>
    </row>
    <row r="3034" spans="2:10" ht="15.75" x14ac:dyDescent="0.3">
      <c r="B3034" s="60"/>
      <c r="C3034" s="62"/>
      <c r="D3034" s="62"/>
      <c r="E3034" s="254" t="str">
        <f t="shared" si="293"/>
        <v/>
      </c>
      <c r="F3034" s="254" t="str">
        <f t="shared" si="292"/>
        <v/>
      </c>
      <c r="G3034" s="255" t="str">
        <f t="shared" si="291"/>
        <v/>
      </c>
      <c r="H3034" s="256" t="str">
        <f t="shared" si="294"/>
        <v/>
      </c>
      <c r="I3034" s="256" t="str">
        <f t="shared" si="295"/>
        <v/>
      </c>
      <c r="J3034" s="256" t="str">
        <f t="shared" si="296"/>
        <v/>
      </c>
    </row>
    <row r="3035" spans="2:10" ht="15.75" x14ac:dyDescent="0.3">
      <c r="B3035" s="60"/>
      <c r="C3035" s="62"/>
      <c r="D3035" s="62"/>
      <c r="E3035" s="254" t="str">
        <f t="shared" si="293"/>
        <v/>
      </c>
      <c r="F3035" s="254" t="str">
        <f t="shared" si="292"/>
        <v/>
      </c>
      <c r="G3035" s="255" t="str">
        <f t="shared" si="291"/>
        <v/>
      </c>
      <c r="H3035" s="256" t="str">
        <f t="shared" si="294"/>
        <v/>
      </c>
      <c r="I3035" s="256" t="str">
        <f t="shared" si="295"/>
        <v/>
      </c>
      <c r="J3035" s="256" t="str">
        <f t="shared" si="296"/>
        <v/>
      </c>
    </row>
    <row r="3036" spans="2:10" ht="15.75" x14ac:dyDescent="0.3">
      <c r="B3036" s="60"/>
      <c r="C3036" s="62"/>
      <c r="D3036" s="62"/>
      <c r="E3036" s="254" t="str">
        <f t="shared" si="293"/>
        <v/>
      </c>
      <c r="F3036" s="254" t="str">
        <f t="shared" si="292"/>
        <v/>
      </c>
      <c r="G3036" s="255" t="str">
        <f t="shared" si="291"/>
        <v/>
      </c>
      <c r="H3036" s="256" t="str">
        <f t="shared" si="294"/>
        <v/>
      </c>
      <c r="I3036" s="256" t="str">
        <f t="shared" si="295"/>
        <v/>
      </c>
      <c r="J3036" s="256" t="str">
        <f t="shared" si="296"/>
        <v/>
      </c>
    </row>
    <row r="3037" spans="2:10" ht="15.75" x14ac:dyDescent="0.3">
      <c r="B3037" s="60"/>
      <c r="C3037" s="62"/>
      <c r="D3037" s="62"/>
      <c r="E3037" s="254" t="str">
        <f t="shared" si="293"/>
        <v/>
      </c>
      <c r="F3037" s="254" t="str">
        <f t="shared" si="292"/>
        <v/>
      </c>
      <c r="G3037" s="255" t="str">
        <f t="shared" si="291"/>
        <v/>
      </c>
      <c r="H3037" s="256" t="str">
        <f t="shared" si="294"/>
        <v/>
      </c>
      <c r="I3037" s="256" t="str">
        <f t="shared" si="295"/>
        <v/>
      </c>
      <c r="J3037" s="256" t="str">
        <f t="shared" si="296"/>
        <v/>
      </c>
    </row>
    <row r="3038" spans="2:10" ht="15.75" x14ac:dyDescent="0.3">
      <c r="B3038" s="60"/>
      <c r="C3038" s="62"/>
      <c r="D3038" s="62"/>
      <c r="E3038" s="254" t="str">
        <f t="shared" si="293"/>
        <v/>
      </c>
      <c r="F3038" s="254" t="str">
        <f t="shared" si="292"/>
        <v/>
      </c>
      <c r="G3038" s="255" t="str">
        <f t="shared" si="291"/>
        <v/>
      </c>
      <c r="H3038" s="256" t="str">
        <f t="shared" si="294"/>
        <v/>
      </c>
      <c r="I3038" s="256" t="str">
        <f t="shared" si="295"/>
        <v/>
      </c>
      <c r="J3038" s="256" t="str">
        <f t="shared" si="296"/>
        <v/>
      </c>
    </row>
    <row r="3039" spans="2:10" ht="15.75" x14ac:dyDescent="0.3">
      <c r="B3039" s="60"/>
      <c r="C3039" s="62"/>
      <c r="D3039" s="62"/>
      <c r="E3039" s="254" t="str">
        <f t="shared" si="293"/>
        <v/>
      </c>
      <c r="F3039" s="254" t="str">
        <f t="shared" si="292"/>
        <v/>
      </c>
      <c r="G3039" s="255" t="str">
        <f t="shared" si="291"/>
        <v/>
      </c>
      <c r="H3039" s="256" t="str">
        <f t="shared" si="294"/>
        <v/>
      </c>
      <c r="I3039" s="256" t="str">
        <f t="shared" si="295"/>
        <v/>
      </c>
      <c r="J3039" s="256" t="str">
        <f t="shared" si="296"/>
        <v/>
      </c>
    </row>
    <row r="3040" spans="2:10" ht="15.75" x14ac:dyDescent="0.3">
      <c r="B3040" s="60"/>
      <c r="C3040" s="62"/>
      <c r="D3040" s="62"/>
      <c r="E3040" s="254" t="str">
        <f t="shared" si="293"/>
        <v/>
      </c>
      <c r="F3040" s="254" t="str">
        <f t="shared" si="292"/>
        <v/>
      </c>
      <c r="G3040" s="255" t="str">
        <f t="shared" si="291"/>
        <v/>
      </c>
      <c r="H3040" s="256" t="str">
        <f t="shared" si="294"/>
        <v/>
      </c>
      <c r="I3040" s="256" t="str">
        <f t="shared" si="295"/>
        <v/>
      </c>
      <c r="J3040" s="256" t="str">
        <f t="shared" si="296"/>
        <v/>
      </c>
    </row>
    <row r="3041" spans="2:10" ht="15.75" x14ac:dyDescent="0.3">
      <c r="B3041" s="60"/>
      <c r="C3041" s="62"/>
      <c r="D3041" s="62"/>
      <c r="E3041" s="254" t="str">
        <f t="shared" si="293"/>
        <v/>
      </c>
      <c r="F3041" s="254" t="str">
        <f t="shared" si="292"/>
        <v/>
      </c>
      <c r="G3041" s="255" t="str">
        <f t="shared" si="291"/>
        <v/>
      </c>
      <c r="H3041" s="256" t="str">
        <f t="shared" si="294"/>
        <v/>
      </c>
      <c r="I3041" s="256" t="str">
        <f t="shared" si="295"/>
        <v/>
      </c>
      <c r="J3041" s="256" t="str">
        <f t="shared" si="296"/>
        <v/>
      </c>
    </row>
    <row r="3042" spans="2:10" ht="15.75" x14ac:dyDescent="0.3">
      <c r="B3042" s="60"/>
      <c r="C3042" s="62"/>
      <c r="D3042" s="62"/>
      <c r="E3042" s="254" t="str">
        <f t="shared" si="293"/>
        <v/>
      </c>
      <c r="F3042" s="254" t="str">
        <f t="shared" si="292"/>
        <v/>
      </c>
      <c r="G3042" s="255" t="str">
        <f t="shared" si="291"/>
        <v/>
      </c>
      <c r="H3042" s="256" t="str">
        <f t="shared" si="294"/>
        <v/>
      </c>
      <c r="I3042" s="256" t="str">
        <f t="shared" si="295"/>
        <v/>
      </c>
      <c r="J3042" s="256" t="str">
        <f t="shared" si="296"/>
        <v/>
      </c>
    </row>
    <row r="3043" spans="2:10" ht="15.75" x14ac:dyDescent="0.3">
      <c r="B3043" s="60"/>
      <c r="C3043" s="62"/>
      <c r="D3043" s="62"/>
      <c r="E3043" s="254" t="str">
        <f t="shared" si="293"/>
        <v/>
      </c>
      <c r="F3043" s="254" t="str">
        <f t="shared" si="292"/>
        <v/>
      </c>
      <c r="G3043" s="255" t="str">
        <f t="shared" si="291"/>
        <v/>
      </c>
      <c r="H3043" s="256" t="str">
        <f t="shared" si="294"/>
        <v/>
      </c>
      <c r="I3043" s="256" t="str">
        <f t="shared" si="295"/>
        <v/>
      </c>
      <c r="J3043" s="256" t="str">
        <f t="shared" si="296"/>
        <v/>
      </c>
    </row>
    <row r="3044" spans="2:10" ht="15.75" x14ac:dyDescent="0.3">
      <c r="B3044" s="60"/>
      <c r="C3044" s="62"/>
      <c r="D3044" s="62"/>
      <c r="E3044" s="254" t="str">
        <f t="shared" si="293"/>
        <v/>
      </c>
      <c r="F3044" s="254" t="str">
        <f t="shared" si="292"/>
        <v/>
      </c>
      <c r="G3044" s="255" t="str">
        <f t="shared" si="291"/>
        <v/>
      </c>
      <c r="H3044" s="256" t="str">
        <f t="shared" si="294"/>
        <v/>
      </c>
      <c r="I3044" s="256" t="str">
        <f t="shared" si="295"/>
        <v/>
      </c>
      <c r="J3044" s="256" t="str">
        <f t="shared" si="296"/>
        <v/>
      </c>
    </row>
    <row r="3045" spans="2:10" ht="15.75" x14ac:dyDescent="0.3">
      <c r="B3045" s="60"/>
      <c r="C3045" s="62"/>
      <c r="D3045" s="62"/>
      <c r="E3045" s="254" t="str">
        <f t="shared" si="293"/>
        <v/>
      </c>
      <c r="F3045" s="254" t="str">
        <f t="shared" si="292"/>
        <v/>
      </c>
      <c r="G3045" s="255" t="str">
        <f t="shared" si="291"/>
        <v/>
      </c>
      <c r="H3045" s="256" t="str">
        <f t="shared" si="294"/>
        <v/>
      </c>
      <c r="I3045" s="256" t="str">
        <f t="shared" si="295"/>
        <v/>
      </c>
      <c r="J3045" s="256" t="str">
        <f t="shared" si="296"/>
        <v/>
      </c>
    </row>
    <row r="3046" spans="2:10" ht="15.75" x14ac:dyDescent="0.3">
      <c r="B3046" s="60"/>
      <c r="C3046" s="62"/>
      <c r="D3046" s="62"/>
      <c r="E3046" s="254" t="str">
        <f t="shared" si="293"/>
        <v/>
      </c>
      <c r="F3046" s="254" t="str">
        <f t="shared" si="292"/>
        <v/>
      </c>
      <c r="G3046" s="255" t="str">
        <f t="shared" si="291"/>
        <v/>
      </c>
      <c r="H3046" s="256" t="str">
        <f t="shared" si="294"/>
        <v/>
      </c>
      <c r="I3046" s="256" t="str">
        <f t="shared" si="295"/>
        <v/>
      </c>
      <c r="J3046" s="256" t="str">
        <f t="shared" si="296"/>
        <v/>
      </c>
    </row>
    <row r="3047" spans="2:10" ht="15.75" x14ac:dyDescent="0.3">
      <c r="B3047" s="60"/>
      <c r="C3047" s="62"/>
      <c r="D3047" s="62"/>
      <c r="E3047" s="254" t="str">
        <f t="shared" si="293"/>
        <v/>
      </c>
      <c r="F3047" s="254" t="str">
        <f t="shared" si="292"/>
        <v/>
      </c>
      <c r="G3047" s="255" t="str">
        <f t="shared" si="291"/>
        <v/>
      </c>
      <c r="H3047" s="256" t="str">
        <f t="shared" si="294"/>
        <v/>
      </c>
      <c r="I3047" s="256" t="str">
        <f t="shared" si="295"/>
        <v/>
      </c>
      <c r="J3047" s="256" t="str">
        <f t="shared" si="296"/>
        <v/>
      </c>
    </row>
    <row r="3048" spans="2:10" ht="15.75" x14ac:dyDescent="0.3">
      <c r="B3048" s="60"/>
      <c r="C3048" s="62"/>
      <c r="D3048" s="62"/>
      <c r="E3048" s="254" t="str">
        <f t="shared" si="293"/>
        <v/>
      </c>
      <c r="F3048" s="254" t="str">
        <f t="shared" si="292"/>
        <v/>
      </c>
      <c r="G3048" s="255" t="str">
        <f t="shared" si="291"/>
        <v/>
      </c>
      <c r="H3048" s="256" t="str">
        <f t="shared" si="294"/>
        <v/>
      </c>
      <c r="I3048" s="256" t="str">
        <f t="shared" si="295"/>
        <v/>
      </c>
      <c r="J3048" s="256" t="str">
        <f t="shared" si="296"/>
        <v/>
      </c>
    </row>
    <row r="3049" spans="2:10" ht="15.75" x14ac:dyDescent="0.3">
      <c r="B3049" s="60"/>
      <c r="C3049" s="62"/>
      <c r="D3049" s="62"/>
      <c r="E3049" s="254" t="str">
        <f t="shared" si="293"/>
        <v/>
      </c>
      <c r="F3049" s="254" t="str">
        <f t="shared" si="292"/>
        <v/>
      </c>
      <c r="G3049" s="255" t="str">
        <f t="shared" si="291"/>
        <v/>
      </c>
      <c r="H3049" s="256" t="str">
        <f t="shared" si="294"/>
        <v/>
      </c>
      <c r="I3049" s="256" t="str">
        <f t="shared" si="295"/>
        <v/>
      </c>
      <c r="J3049" s="256" t="str">
        <f t="shared" si="296"/>
        <v/>
      </c>
    </row>
    <row r="3050" spans="2:10" ht="15.75" x14ac:dyDescent="0.3">
      <c r="B3050" s="60"/>
      <c r="C3050" s="62"/>
      <c r="D3050" s="62"/>
      <c r="E3050" s="254" t="str">
        <f t="shared" si="293"/>
        <v/>
      </c>
      <c r="F3050" s="254" t="str">
        <f t="shared" si="292"/>
        <v/>
      </c>
      <c r="G3050" s="255" t="str">
        <f t="shared" si="291"/>
        <v/>
      </c>
      <c r="H3050" s="256" t="str">
        <f t="shared" si="294"/>
        <v/>
      </c>
      <c r="I3050" s="256" t="str">
        <f t="shared" si="295"/>
        <v/>
      </c>
      <c r="J3050" s="256" t="str">
        <f t="shared" si="296"/>
        <v/>
      </c>
    </row>
    <row r="3051" spans="2:10" ht="15.75" x14ac:dyDescent="0.3">
      <c r="B3051" s="60"/>
      <c r="C3051" s="62"/>
      <c r="D3051" s="62"/>
      <c r="E3051" s="254" t="str">
        <f t="shared" si="293"/>
        <v/>
      </c>
      <c r="F3051" s="254" t="str">
        <f t="shared" si="292"/>
        <v/>
      </c>
      <c r="G3051" s="255" t="str">
        <f t="shared" si="291"/>
        <v/>
      </c>
      <c r="H3051" s="256" t="str">
        <f t="shared" si="294"/>
        <v/>
      </c>
      <c r="I3051" s="256" t="str">
        <f t="shared" si="295"/>
        <v/>
      </c>
      <c r="J3051" s="256" t="str">
        <f t="shared" si="296"/>
        <v/>
      </c>
    </row>
    <row r="3052" spans="2:10" ht="15.75" x14ac:dyDescent="0.3">
      <c r="B3052" s="60"/>
      <c r="C3052" s="62"/>
      <c r="D3052" s="62"/>
      <c r="E3052" s="254" t="str">
        <f t="shared" si="293"/>
        <v/>
      </c>
      <c r="F3052" s="254" t="str">
        <f t="shared" si="292"/>
        <v/>
      </c>
      <c r="G3052" s="255" t="str">
        <f t="shared" si="291"/>
        <v/>
      </c>
      <c r="H3052" s="256" t="str">
        <f t="shared" si="294"/>
        <v/>
      </c>
      <c r="I3052" s="256" t="str">
        <f t="shared" si="295"/>
        <v/>
      </c>
      <c r="J3052" s="256" t="str">
        <f t="shared" si="296"/>
        <v/>
      </c>
    </row>
    <row r="3053" spans="2:10" ht="15.75" x14ac:dyDescent="0.3">
      <c r="B3053" s="60"/>
      <c r="C3053" s="62"/>
      <c r="D3053" s="62"/>
      <c r="E3053" s="254" t="str">
        <f t="shared" si="293"/>
        <v/>
      </c>
      <c r="F3053" s="254" t="str">
        <f t="shared" si="292"/>
        <v/>
      </c>
      <c r="G3053" s="255" t="str">
        <f t="shared" si="291"/>
        <v/>
      </c>
      <c r="H3053" s="256" t="str">
        <f t="shared" si="294"/>
        <v/>
      </c>
      <c r="I3053" s="256" t="str">
        <f t="shared" si="295"/>
        <v/>
      </c>
      <c r="J3053" s="256" t="str">
        <f t="shared" si="296"/>
        <v/>
      </c>
    </row>
    <row r="3054" spans="2:10" ht="15.75" x14ac:dyDescent="0.3">
      <c r="B3054" s="60"/>
      <c r="C3054" s="62"/>
      <c r="D3054" s="62"/>
      <c r="E3054" s="254" t="str">
        <f t="shared" si="293"/>
        <v/>
      </c>
      <c r="F3054" s="254" t="str">
        <f t="shared" si="292"/>
        <v/>
      </c>
      <c r="G3054" s="255" t="str">
        <f t="shared" si="291"/>
        <v/>
      </c>
      <c r="H3054" s="256" t="str">
        <f t="shared" si="294"/>
        <v/>
      </c>
      <c r="I3054" s="256" t="str">
        <f t="shared" si="295"/>
        <v/>
      </c>
      <c r="J3054" s="256" t="str">
        <f t="shared" si="296"/>
        <v/>
      </c>
    </row>
    <row r="3055" spans="2:10" ht="15.75" x14ac:dyDescent="0.3">
      <c r="B3055" s="60"/>
      <c r="C3055" s="62"/>
      <c r="D3055" s="62"/>
      <c r="E3055" s="254" t="str">
        <f t="shared" si="293"/>
        <v/>
      </c>
      <c r="F3055" s="254" t="str">
        <f t="shared" si="292"/>
        <v/>
      </c>
      <c r="G3055" s="255" t="str">
        <f t="shared" si="291"/>
        <v/>
      </c>
      <c r="H3055" s="256" t="str">
        <f t="shared" si="294"/>
        <v/>
      </c>
      <c r="I3055" s="256" t="str">
        <f t="shared" si="295"/>
        <v/>
      </c>
      <c r="J3055" s="256" t="str">
        <f t="shared" si="296"/>
        <v/>
      </c>
    </row>
    <row r="3056" spans="2:10" ht="15.75" x14ac:dyDescent="0.3">
      <c r="B3056" s="60"/>
      <c r="C3056" s="62"/>
      <c r="D3056" s="62"/>
      <c r="E3056" s="254" t="str">
        <f t="shared" si="293"/>
        <v/>
      </c>
      <c r="F3056" s="254" t="str">
        <f t="shared" si="292"/>
        <v/>
      </c>
      <c r="G3056" s="255" t="str">
        <f t="shared" si="291"/>
        <v/>
      </c>
      <c r="H3056" s="256" t="str">
        <f t="shared" si="294"/>
        <v/>
      </c>
      <c r="I3056" s="256" t="str">
        <f t="shared" si="295"/>
        <v/>
      </c>
      <c r="J3056" s="256" t="str">
        <f t="shared" si="296"/>
        <v/>
      </c>
    </row>
    <row r="3057" spans="2:10" ht="15.75" x14ac:dyDescent="0.3">
      <c r="B3057" s="60"/>
      <c r="C3057" s="62"/>
      <c r="D3057" s="62"/>
      <c r="E3057" s="254" t="str">
        <f t="shared" si="293"/>
        <v/>
      </c>
      <c r="F3057" s="254" t="str">
        <f t="shared" si="292"/>
        <v/>
      </c>
      <c r="G3057" s="255" t="str">
        <f t="shared" si="291"/>
        <v/>
      </c>
      <c r="H3057" s="256" t="str">
        <f t="shared" si="294"/>
        <v/>
      </c>
      <c r="I3057" s="256" t="str">
        <f t="shared" si="295"/>
        <v/>
      </c>
      <c r="J3057" s="256" t="str">
        <f t="shared" si="296"/>
        <v/>
      </c>
    </row>
    <row r="3058" spans="2:10" ht="15.75" x14ac:dyDescent="0.3">
      <c r="B3058" s="60"/>
      <c r="C3058" s="62"/>
      <c r="D3058" s="62"/>
      <c r="E3058" s="254" t="str">
        <f t="shared" si="293"/>
        <v/>
      </c>
      <c r="F3058" s="254" t="str">
        <f t="shared" si="292"/>
        <v/>
      </c>
      <c r="G3058" s="255" t="str">
        <f t="shared" si="291"/>
        <v/>
      </c>
      <c r="H3058" s="256" t="str">
        <f t="shared" si="294"/>
        <v/>
      </c>
      <c r="I3058" s="256" t="str">
        <f t="shared" si="295"/>
        <v/>
      </c>
      <c r="J3058" s="256" t="str">
        <f t="shared" si="296"/>
        <v/>
      </c>
    </row>
    <row r="3059" spans="2:10" ht="15.75" x14ac:dyDescent="0.3">
      <c r="B3059" s="60"/>
      <c r="C3059" s="62"/>
      <c r="D3059" s="62"/>
      <c r="E3059" s="254" t="str">
        <f t="shared" si="293"/>
        <v/>
      </c>
      <c r="F3059" s="254" t="str">
        <f t="shared" si="292"/>
        <v/>
      </c>
      <c r="G3059" s="255" t="str">
        <f t="shared" si="291"/>
        <v/>
      </c>
      <c r="H3059" s="256" t="str">
        <f t="shared" si="294"/>
        <v/>
      </c>
      <c r="I3059" s="256" t="str">
        <f t="shared" si="295"/>
        <v/>
      </c>
      <c r="J3059" s="256" t="str">
        <f t="shared" si="296"/>
        <v/>
      </c>
    </row>
    <row r="3060" spans="2:10" ht="15.75" x14ac:dyDescent="0.3">
      <c r="B3060" s="60"/>
      <c r="C3060" s="62"/>
      <c r="D3060" s="62"/>
      <c r="E3060" s="254" t="str">
        <f t="shared" si="293"/>
        <v/>
      </c>
      <c r="F3060" s="254" t="str">
        <f t="shared" si="292"/>
        <v/>
      </c>
      <c r="G3060" s="255" t="str">
        <f t="shared" si="291"/>
        <v/>
      </c>
      <c r="H3060" s="256" t="str">
        <f t="shared" si="294"/>
        <v/>
      </c>
      <c r="I3060" s="256" t="str">
        <f t="shared" si="295"/>
        <v/>
      </c>
      <c r="J3060" s="256" t="str">
        <f t="shared" si="296"/>
        <v/>
      </c>
    </row>
    <row r="3061" spans="2:10" ht="15.75" x14ac:dyDescent="0.3">
      <c r="B3061" s="60"/>
      <c r="C3061" s="62"/>
      <c r="D3061" s="62"/>
      <c r="E3061" s="254" t="str">
        <f t="shared" si="293"/>
        <v/>
      </c>
      <c r="F3061" s="254" t="str">
        <f t="shared" si="292"/>
        <v/>
      </c>
      <c r="G3061" s="255" t="str">
        <f t="shared" si="291"/>
        <v/>
      </c>
      <c r="H3061" s="256" t="str">
        <f t="shared" si="294"/>
        <v/>
      </c>
      <c r="I3061" s="256" t="str">
        <f t="shared" si="295"/>
        <v/>
      </c>
      <c r="J3061" s="256" t="str">
        <f t="shared" si="296"/>
        <v/>
      </c>
    </row>
    <row r="3062" spans="2:10" ht="15.75" x14ac:dyDescent="0.3">
      <c r="B3062" s="60"/>
      <c r="C3062" s="62"/>
      <c r="D3062" s="62"/>
      <c r="E3062" s="254" t="str">
        <f t="shared" si="293"/>
        <v/>
      </c>
      <c r="F3062" s="254" t="str">
        <f t="shared" si="292"/>
        <v/>
      </c>
      <c r="G3062" s="255" t="str">
        <f t="shared" si="291"/>
        <v/>
      </c>
      <c r="H3062" s="256" t="str">
        <f t="shared" si="294"/>
        <v/>
      </c>
      <c r="I3062" s="256" t="str">
        <f t="shared" si="295"/>
        <v/>
      </c>
      <c r="J3062" s="256" t="str">
        <f t="shared" si="296"/>
        <v/>
      </c>
    </row>
    <row r="3063" spans="2:10" ht="15.75" x14ac:dyDescent="0.3">
      <c r="B3063" s="60"/>
      <c r="C3063" s="62"/>
      <c r="D3063" s="62"/>
      <c r="E3063" s="254" t="str">
        <f t="shared" si="293"/>
        <v/>
      </c>
      <c r="F3063" s="254" t="str">
        <f t="shared" si="292"/>
        <v/>
      </c>
      <c r="G3063" s="255" t="str">
        <f t="shared" si="291"/>
        <v/>
      </c>
      <c r="H3063" s="256" t="str">
        <f t="shared" si="294"/>
        <v/>
      </c>
      <c r="I3063" s="256" t="str">
        <f t="shared" si="295"/>
        <v/>
      </c>
      <c r="J3063" s="256" t="str">
        <f t="shared" si="296"/>
        <v/>
      </c>
    </row>
    <row r="3064" spans="2:10" ht="15.75" x14ac:dyDescent="0.3">
      <c r="B3064" s="60"/>
      <c r="C3064" s="62"/>
      <c r="D3064" s="62"/>
      <c r="E3064" s="254" t="str">
        <f t="shared" si="293"/>
        <v/>
      </c>
      <c r="F3064" s="254" t="str">
        <f t="shared" si="292"/>
        <v/>
      </c>
      <c r="G3064" s="255" t="str">
        <f t="shared" si="291"/>
        <v/>
      </c>
      <c r="H3064" s="256" t="str">
        <f t="shared" si="294"/>
        <v/>
      </c>
      <c r="I3064" s="256" t="str">
        <f t="shared" si="295"/>
        <v/>
      </c>
      <c r="J3064" s="256" t="str">
        <f t="shared" si="296"/>
        <v/>
      </c>
    </row>
    <row r="3065" spans="2:10" ht="15.75" x14ac:dyDescent="0.3">
      <c r="B3065" s="60"/>
      <c r="C3065" s="62"/>
      <c r="D3065" s="62"/>
      <c r="E3065" s="254" t="str">
        <f t="shared" si="293"/>
        <v/>
      </c>
      <c r="F3065" s="254" t="str">
        <f t="shared" si="292"/>
        <v/>
      </c>
      <c r="G3065" s="255" t="str">
        <f t="shared" si="291"/>
        <v/>
      </c>
      <c r="H3065" s="256" t="str">
        <f t="shared" si="294"/>
        <v/>
      </c>
      <c r="I3065" s="256" t="str">
        <f t="shared" si="295"/>
        <v/>
      </c>
      <c r="J3065" s="256" t="str">
        <f t="shared" si="296"/>
        <v/>
      </c>
    </row>
    <row r="3066" spans="2:10" ht="15.75" x14ac:dyDescent="0.3">
      <c r="B3066" s="60"/>
      <c r="C3066" s="62"/>
      <c r="D3066" s="62"/>
      <c r="E3066" s="254" t="str">
        <f t="shared" si="293"/>
        <v/>
      </c>
      <c r="F3066" s="254" t="str">
        <f t="shared" si="292"/>
        <v/>
      </c>
      <c r="G3066" s="255" t="str">
        <f t="shared" si="291"/>
        <v/>
      </c>
      <c r="H3066" s="256" t="str">
        <f t="shared" si="294"/>
        <v/>
      </c>
      <c r="I3066" s="256" t="str">
        <f t="shared" si="295"/>
        <v/>
      </c>
      <c r="J3066" s="256" t="str">
        <f t="shared" si="296"/>
        <v/>
      </c>
    </row>
    <row r="3067" spans="2:10" ht="15.75" x14ac:dyDescent="0.3">
      <c r="B3067" s="60"/>
      <c r="C3067" s="62"/>
      <c r="D3067" s="62"/>
      <c r="E3067" s="254" t="str">
        <f t="shared" si="293"/>
        <v/>
      </c>
      <c r="F3067" s="254" t="str">
        <f t="shared" si="292"/>
        <v/>
      </c>
      <c r="G3067" s="255" t="str">
        <f t="shared" si="291"/>
        <v/>
      </c>
      <c r="H3067" s="256" t="str">
        <f t="shared" si="294"/>
        <v/>
      </c>
      <c r="I3067" s="256" t="str">
        <f t="shared" si="295"/>
        <v/>
      </c>
      <c r="J3067" s="256" t="str">
        <f t="shared" si="296"/>
        <v/>
      </c>
    </row>
    <row r="3068" spans="2:10" ht="15.75" x14ac:dyDescent="0.3">
      <c r="B3068" s="60"/>
      <c r="C3068" s="62"/>
      <c r="D3068" s="62"/>
      <c r="E3068" s="254" t="str">
        <f t="shared" si="293"/>
        <v/>
      </c>
      <c r="F3068" s="254" t="str">
        <f t="shared" si="292"/>
        <v/>
      </c>
      <c r="G3068" s="255" t="str">
        <f t="shared" si="291"/>
        <v/>
      </c>
      <c r="H3068" s="256" t="str">
        <f t="shared" si="294"/>
        <v/>
      </c>
      <c r="I3068" s="256" t="str">
        <f t="shared" si="295"/>
        <v/>
      </c>
      <c r="J3068" s="256" t="str">
        <f t="shared" si="296"/>
        <v/>
      </c>
    </row>
    <row r="3069" spans="2:10" ht="15.75" x14ac:dyDescent="0.3">
      <c r="B3069" s="60"/>
      <c r="C3069" s="62"/>
      <c r="D3069" s="62"/>
      <c r="E3069" s="254" t="str">
        <f t="shared" si="293"/>
        <v/>
      </c>
      <c r="F3069" s="254" t="str">
        <f t="shared" si="292"/>
        <v/>
      </c>
      <c r="G3069" s="255" t="str">
        <f t="shared" si="291"/>
        <v/>
      </c>
      <c r="H3069" s="256" t="str">
        <f t="shared" si="294"/>
        <v/>
      </c>
      <c r="I3069" s="256" t="str">
        <f t="shared" si="295"/>
        <v/>
      </c>
      <c r="J3069" s="256" t="str">
        <f t="shared" si="296"/>
        <v/>
      </c>
    </row>
    <row r="3070" spans="2:10" ht="15.75" x14ac:dyDescent="0.3">
      <c r="B3070" s="60"/>
      <c r="C3070" s="62"/>
      <c r="D3070" s="62"/>
      <c r="E3070" s="254" t="str">
        <f t="shared" si="293"/>
        <v/>
      </c>
      <c r="F3070" s="254" t="str">
        <f t="shared" si="292"/>
        <v/>
      </c>
      <c r="G3070" s="255" t="str">
        <f t="shared" si="291"/>
        <v/>
      </c>
      <c r="H3070" s="256" t="str">
        <f t="shared" si="294"/>
        <v/>
      </c>
      <c r="I3070" s="256" t="str">
        <f t="shared" si="295"/>
        <v/>
      </c>
      <c r="J3070" s="256" t="str">
        <f t="shared" si="296"/>
        <v/>
      </c>
    </row>
    <row r="3071" spans="2:10" ht="15.75" x14ac:dyDescent="0.3">
      <c r="B3071" s="60"/>
      <c r="C3071" s="62"/>
      <c r="D3071" s="62"/>
      <c r="E3071" s="254" t="str">
        <f t="shared" si="293"/>
        <v/>
      </c>
      <c r="F3071" s="254" t="str">
        <f t="shared" si="292"/>
        <v/>
      </c>
      <c r="G3071" s="255" t="str">
        <f t="shared" si="291"/>
        <v/>
      </c>
      <c r="H3071" s="256" t="str">
        <f t="shared" si="294"/>
        <v/>
      </c>
      <c r="I3071" s="256" t="str">
        <f t="shared" si="295"/>
        <v/>
      </c>
      <c r="J3071" s="256" t="str">
        <f t="shared" si="296"/>
        <v/>
      </c>
    </row>
    <row r="3072" spans="2:10" ht="15.75" x14ac:dyDescent="0.3">
      <c r="B3072" s="60"/>
      <c r="C3072" s="62"/>
      <c r="D3072" s="62"/>
      <c r="E3072" s="254" t="str">
        <f t="shared" si="293"/>
        <v/>
      </c>
      <c r="F3072" s="254" t="str">
        <f t="shared" si="292"/>
        <v/>
      </c>
      <c r="G3072" s="255" t="str">
        <f t="shared" si="291"/>
        <v/>
      </c>
      <c r="H3072" s="256" t="str">
        <f t="shared" si="294"/>
        <v/>
      </c>
      <c r="I3072" s="256" t="str">
        <f t="shared" si="295"/>
        <v/>
      </c>
      <c r="J3072" s="256" t="str">
        <f t="shared" si="296"/>
        <v/>
      </c>
    </row>
    <row r="3073" spans="2:10" ht="15.75" x14ac:dyDescent="0.3">
      <c r="B3073" s="60"/>
      <c r="C3073" s="62"/>
      <c r="D3073" s="62"/>
      <c r="E3073" s="254" t="str">
        <f t="shared" si="293"/>
        <v/>
      </c>
      <c r="F3073" s="254" t="str">
        <f t="shared" si="292"/>
        <v/>
      </c>
      <c r="G3073" s="255" t="str">
        <f t="shared" si="291"/>
        <v/>
      </c>
      <c r="H3073" s="256" t="str">
        <f t="shared" si="294"/>
        <v/>
      </c>
      <c r="I3073" s="256" t="str">
        <f t="shared" si="295"/>
        <v/>
      </c>
      <c r="J3073" s="256" t="str">
        <f t="shared" si="296"/>
        <v/>
      </c>
    </row>
    <row r="3074" spans="2:10" ht="15.75" x14ac:dyDescent="0.3">
      <c r="B3074" s="60"/>
      <c r="C3074" s="62"/>
      <c r="D3074" s="62"/>
      <c r="E3074" s="254" t="str">
        <f t="shared" si="293"/>
        <v/>
      </c>
      <c r="F3074" s="254" t="str">
        <f t="shared" si="292"/>
        <v/>
      </c>
      <c r="G3074" s="255" t="str">
        <f t="shared" si="291"/>
        <v/>
      </c>
      <c r="H3074" s="256" t="str">
        <f t="shared" si="294"/>
        <v/>
      </c>
      <c r="I3074" s="256" t="str">
        <f t="shared" si="295"/>
        <v/>
      </c>
      <c r="J3074" s="256" t="str">
        <f t="shared" si="296"/>
        <v/>
      </c>
    </row>
    <row r="3075" spans="2:10" ht="15.75" x14ac:dyDescent="0.3">
      <c r="B3075" s="60"/>
      <c r="C3075" s="62"/>
      <c r="D3075" s="62"/>
      <c r="E3075" s="254" t="str">
        <f t="shared" si="293"/>
        <v/>
      </c>
      <c r="F3075" s="254" t="str">
        <f t="shared" si="292"/>
        <v/>
      </c>
      <c r="G3075" s="255" t="str">
        <f t="shared" si="291"/>
        <v/>
      </c>
      <c r="H3075" s="256" t="str">
        <f t="shared" si="294"/>
        <v/>
      </c>
      <c r="I3075" s="256" t="str">
        <f t="shared" si="295"/>
        <v/>
      </c>
      <c r="J3075" s="256" t="str">
        <f t="shared" si="296"/>
        <v/>
      </c>
    </row>
    <row r="3076" spans="2:10" ht="15.75" x14ac:dyDescent="0.3">
      <c r="B3076" s="60"/>
      <c r="C3076" s="62"/>
      <c r="D3076" s="62"/>
      <c r="E3076" s="254" t="str">
        <f t="shared" si="293"/>
        <v/>
      </c>
      <c r="F3076" s="254" t="str">
        <f t="shared" si="292"/>
        <v/>
      </c>
      <c r="G3076" s="255" t="str">
        <f t="shared" si="291"/>
        <v/>
      </c>
      <c r="H3076" s="256" t="str">
        <f t="shared" si="294"/>
        <v/>
      </c>
      <c r="I3076" s="256" t="str">
        <f t="shared" si="295"/>
        <v/>
      </c>
      <c r="J3076" s="256" t="str">
        <f t="shared" si="296"/>
        <v/>
      </c>
    </row>
    <row r="3077" spans="2:10" ht="15.75" x14ac:dyDescent="0.3">
      <c r="B3077" s="60"/>
      <c r="C3077" s="62"/>
      <c r="D3077" s="62"/>
      <c r="E3077" s="254" t="str">
        <f t="shared" si="293"/>
        <v/>
      </c>
      <c r="F3077" s="254" t="str">
        <f t="shared" si="292"/>
        <v/>
      </c>
      <c r="G3077" s="255" t="str">
        <f t="shared" si="291"/>
        <v/>
      </c>
      <c r="H3077" s="256" t="str">
        <f t="shared" si="294"/>
        <v/>
      </c>
      <c r="I3077" s="256" t="str">
        <f t="shared" si="295"/>
        <v/>
      </c>
      <c r="J3077" s="256" t="str">
        <f t="shared" si="296"/>
        <v/>
      </c>
    </row>
    <row r="3078" spans="2:10" ht="15.75" x14ac:dyDescent="0.3">
      <c r="B3078" s="60"/>
      <c r="C3078" s="62"/>
      <c r="D3078" s="62"/>
      <c r="E3078" s="254" t="str">
        <f t="shared" si="293"/>
        <v/>
      </c>
      <c r="F3078" s="254" t="str">
        <f t="shared" si="292"/>
        <v/>
      </c>
      <c r="G3078" s="255" t="str">
        <f t="shared" si="291"/>
        <v/>
      </c>
      <c r="H3078" s="256" t="str">
        <f t="shared" si="294"/>
        <v/>
      </c>
      <c r="I3078" s="256" t="str">
        <f t="shared" si="295"/>
        <v/>
      </c>
      <c r="J3078" s="256" t="str">
        <f t="shared" si="296"/>
        <v/>
      </c>
    </row>
    <row r="3079" spans="2:10" ht="15.75" x14ac:dyDescent="0.3">
      <c r="B3079" s="60"/>
      <c r="C3079" s="62"/>
      <c r="D3079" s="62"/>
      <c r="E3079" s="254" t="str">
        <f t="shared" si="293"/>
        <v/>
      </c>
      <c r="F3079" s="254" t="str">
        <f t="shared" si="292"/>
        <v/>
      </c>
      <c r="G3079" s="255" t="str">
        <f t="shared" si="291"/>
        <v/>
      </c>
      <c r="H3079" s="256" t="str">
        <f t="shared" si="294"/>
        <v/>
      </c>
      <c r="I3079" s="256" t="str">
        <f t="shared" si="295"/>
        <v/>
      </c>
      <c r="J3079" s="256" t="str">
        <f t="shared" si="296"/>
        <v/>
      </c>
    </row>
    <row r="3080" spans="2:10" ht="15.75" x14ac:dyDescent="0.3">
      <c r="B3080" s="60"/>
      <c r="C3080" s="62"/>
      <c r="D3080" s="62"/>
      <c r="E3080" s="254" t="str">
        <f t="shared" si="293"/>
        <v/>
      </c>
      <c r="F3080" s="254" t="str">
        <f t="shared" si="292"/>
        <v/>
      </c>
      <c r="G3080" s="255" t="str">
        <f t="shared" si="291"/>
        <v/>
      </c>
      <c r="H3080" s="256" t="str">
        <f t="shared" si="294"/>
        <v/>
      </c>
      <c r="I3080" s="256" t="str">
        <f t="shared" si="295"/>
        <v/>
      </c>
      <c r="J3080" s="256" t="str">
        <f t="shared" si="296"/>
        <v/>
      </c>
    </row>
    <row r="3081" spans="2:10" ht="15.75" x14ac:dyDescent="0.3">
      <c r="B3081" s="60"/>
      <c r="C3081" s="62"/>
      <c r="D3081" s="62"/>
      <c r="E3081" s="254" t="str">
        <f t="shared" si="293"/>
        <v/>
      </c>
      <c r="F3081" s="254" t="str">
        <f t="shared" si="292"/>
        <v/>
      </c>
      <c r="G3081" s="255" t="str">
        <f t="shared" ref="G3081:G3144" si="297">+IF(AND(B3082&lt;&gt;"",$F$5&gt;B3081),B3082-B3081,"")</f>
        <v/>
      </c>
      <c r="H3081" s="256" t="str">
        <f t="shared" si="294"/>
        <v/>
      </c>
      <c r="I3081" s="256" t="str">
        <f t="shared" si="295"/>
        <v/>
      </c>
      <c r="J3081" s="256" t="str">
        <f t="shared" si="296"/>
        <v/>
      </c>
    </row>
    <row r="3082" spans="2:10" ht="15.75" x14ac:dyDescent="0.3">
      <c r="B3082" s="60"/>
      <c r="C3082" s="62"/>
      <c r="D3082" s="62"/>
      <c r="E3082" s="254" t="str">
        <f t="shared" si="293"/>
        <v/>
      </c>
      <c r="F3082" s="254" t="str">
        <f t="shared" si="292"/>
        <v/>
      </c>
      <c r="G3082" s="255" t="str">
        <f t="shared" si="297"/>
        <v/>
      </c>
      <c r="H3082" s="256" t="str">
        <f t="shared" si="294"/>
        <v/>
      </c>
      <c r="I3082" s="256" t="str">
        <f t="shared" si="295"/>
        <v/>
      </c>
      <c r="J3082" s="256" t="str">
        <f t="shared" si="296"/>
        <v/>
      </c>
    </row>
    <row r="3083" spans="2:10" ht="15.75" x14ac:dyDescent="0.3">
      <c r="B3083" s="60"/>
      <c r="C3083" s="62"/>
      <c r="D3083" s="62"/>
      <c r="E3083" s="254" t="str">
        <f t="shared" si="293"/>
        <v/>
      </c>
      <c r="F3083" s="254" t="str">
        <f t="shared" si="292"/>
        <v/>
      </c>
      <c r="G3083" s="255" t="str">
        <f t="shared" si="297"/>
        <v/>
      </c>
      <c r="H3083" s="256" t="str">
        <f t="shared" si="294"/>
        <v/>
      </c>
      <c r="I3083" s="256" t="str">
        <f t="shared" si="295"/>
        <v/>
      </c>
      <c r="J3083" s="256" t="str">
        <f t="shared" si="296"/>
        <v/>
      </c>
    </row>
    <row r="3084" spans="2:10" ht="15.75" x14ac:dyDescent="0.3">
      <c r="B3084" s="60"/>
      <c r="C3084" s="62"/>
      <c r="D3084" s="62"/>
      <c r="E3084" s="254" t="str">
        <f t="shared" si="293"/>
        <v/>
      </c>
      <c r="F3084" s="254" t="str">
        <f t="shared" si="292"/>
        <v/>
      </c>
      <c r="G3084" s="255" t="str">
        <f t="shared" si="297"/>
        <v/>
      </c>
      <c r="H3084" s="256" t="str">
        <f t="shared" si="294"/>
        <v/>
      </c>
      <c r="I3084" s="256" t="str">
        <f t="shared" si="295"/>
        <v/>
      </c>
      <c r="J3084" s="256" t="str">
        <f t="shared" si="296"/>
        <v/>
      </c>
    </row>
    <row r="3085" spans="2:10" ht="15.75" x14ac:dyDescent="0.3">
      <c r="B3085" s="60"/>
      <c r="C3085" s="62"/>
      <c r="D3085" s="62"/>
      <c r="E3085" s="254" t="str">
        <f t="shared" si="293"/>
        <v/>
      </c>
      <c r="F3085" s="254" t="str">
        <f t="shared" si="292"/>
        <v/>
      </c>
      <c r="G3085" s="255" t="str">
        <f t="shared" si="297"/>
        <v/>
      </c>
      <c r="H3085" s="256" t="str">
        <f t="shared" si="294"/>
        <v/>
      </c>
      <c r="I3085" s="256" t="str">
        <f t="shared" si="295"/>
        <v/>
      </c>
      <c r="J3085" s="256" t="str">
        <f t="shared" si="296"/>
        <v/>
      </c>
    </row>
    <row r="3086" spans="2:10" ht="15.75" x14ac:dyDescent="0.3">
      <c r="B3086" s="60"/>
      <c r="C3086" s="62"/>
      <c r="D3086" s="62"/>
      <c r="E3086" s="254" t="str">
        <f t="shared" si="293"/>
        <v/>
      </c>
      <c r="F3086" s="254" t="str">
        <f t="shared" si="292"/>
        <v/>
      </c>
      <c r="G3086" s="255" t="str">
        <f t="shared" si="297"/>
        <v/>
      </c>
      <c r="H3086" s="256" t="str">
        <f t="shared" si="294"/>
        <v/>
      </c>
      <c r="I3086" s="256" t="str">
        <f t="shared" si="295"/>
        <v/>
      </c>
      <c r="J3086" s="256" t="str">
        <f t="shared" si="296"/>
        <v/>
      </c>
    </row>
    <row r="3087" spans="2:10" ht="15.75" x14ac:dyDescent="0.3">
      <c r="B3087" s="60"/>
      <c r="C3087" s="62"/>
      <c r="D3087" s="62"/>
      <c r="E3087" s="254" t="str">
        <f t="shared" si="293"/>
        <v/>
      </c>
      <c r="F3087" s="254" t="str">
        <f t="shared" si="292"/>
        <v/>
      </c>
      <c r="G3087" s="255" t="str">
        <f t="shared" si="297"/>
        <v/>
      </c>
      <c r="H3087" s="256" t="str">
        <f t="shared" si="294"/>
        <v/>
      </c>
      <c r="I3087" s="256" t="str">
        <f t="shared" si="295"/>
        <v/>
      </c>
      <c r="J3087" s="256" t="str">
        <f t="shared" si="296"/>
        <v/>
      </c>
    </row>
    <row r="3088" spans="2:10" ht="15.75" x14ac:dyDescent="0.3">
      <c r="B3088" s="60"/>
      <c r="C3088" s="62"/>
      <c r="D3088" s="62"/>
      <c r="E3088" s="254" t="str">
        <f t="shared" si="293"/>
        <v/>
      </c>
      <c r="F3088" s="254" t="str">
        <f t="shared" ref="F3088:F3151" si="298">+IFERROR(IF(E3088&gt;$H$5,E3088-$H$5,""),"")</f>
        <v/>
      </c>
      <c r="G3088" s="255" t="str">
        <f t="shared" si="297"/>
        <v/>
      </c>
      <c r="H3088" s="256" t="str">
        <f t="shared" si="294"/>
        <v/>
      </c>
      <c r="I3088" s="256" t="str">
        <f t="shared" si="295"/>
        <v/>
      </c>
      <c r="J3088" s="256" t="str">
        <f t="shared" si="296"/>
        <v/>
      </c>
    </row>
    <row r="3089" spans="2:10" ht="15.75" x14ac:dyDescent="0.3">
      <c r="B3089" s="60"/>
      <c r="C3089" s="62"/>
      <c r="D3089" s="62"/>
      <c r="E3089" s="254" t="str">
        <f t="shared" si="293"/>
        <v/>
      </c>
      <c r="F3089" s="254" t="str">
        <f t="shared" si="298"/>
        <v/>
      </c>
      <c r="G3089" s="255" t="str">
        <f t="shared" si="297"/>
        <v/>
      </c>
      <c r="H3089" s="256" t="str">
        <f t="shared" si="294"/>
        <v/>
      </c>
      <c r="I3089" s="256" t="str">
        <f t="shared" si="295"/>
        <v/>
      </c>
      <c r="J3089" s="256" t="str">
        <f t="shared" si="296"/>
        <v/>
      </c>
    </row>
    <row r="3090" spans="2:10" ht="15.75" x14ac:dyDescent="0.3">
      <c r="B3090" s="60"/>
      <c r="C3090" s="62"/>
      <c r="D3090" s="62"/>
      <c r="E3090" s="254" t="str">
        <f t="shared" si="293"/>
        <v/>
      </c>
      <c r="F3090" s="254" t="str">
        <f t="shared" si="298"/>
        <v/>
      </c>
      <c r="G3090" s="255" t="str">
        <f t="shared" si="297"/>
        <v/>
      </c>
      <c r="H3090" s="256" t="str">
        <f t="shared" si="294"/>
        <v/>
      </c>
      <c r="I3090" s="256" t="str">
        <f t="shared" si="295"/>
        <v/>
      </c>
      <c r="J3090" s="256" t="str">
        <f t="shared" si="296"/>
        <v/>
      </c>
    </row>
    <row r="3091" spans="2:10" ht="15.75" x14ac:dyDescent="0.3">
      <c r="B3091" s="60"/>
      <c r="C3091" s="62"/>
      <c r="D3091" s="62"/>
      <c r="E3091" s="254" t="str">
        <f t="shared" ref="E3091:E3154" si="299">+IF(C3091&lt;&gt;"",E3090+C3091-D3091,"")</f>
        <v/>
      </c>
      <c r="F3091" s="254" t="str">
        <f t="shared" si="298"/>
        <v/>
      </c>
      <c r="G3091" s="255" t="str">
        <f t="shared" si="297"/>
        <v/>
      </c>
      <c r="H3091" s="256" t="str">
        <f t="shared" ref="H3091:H3154" si="300">+IFERROR(IF(G3091&lt;&gt;0,F3091*G3091,0),"")</f>
        <v/>
      </c>
      <c r="I3091" s="256" t="str">
        <f t="shared" ref="I3091:I3154" si="301">+IFERROR((G3091*F3091*$I$5)/36500,"")</f>
        <v/>
      </c>
      <c r="J3091" s="256" t="str">
        <f t="shared" ref="J3091:J3154" si="302">+IFERROR(J3090+I3091,"")</f>
        <v/>
      </c>
    </row>
    <row r="3092" spans="2:10" ht="15.75" x14ac:dyDescent="0.3">
      <c r="B3092" s="60"/>
      <c r="C3092" s="62"/>
      <c r="D3092" s="62"/>
      <c r="E3092" s="254" t="str">
        <f t="shared" si="299"/>
        <v/>
      </c>
      <c r="F3092" s="254" t="str">
        <f t="shared" si="298"/>
        <v/>
      </c>
      <c r="G3092" s="255" t="str">
        <f t="shared" si="297"/>
        <v/>
      </c>
      <c r="H3092" s="256" t="str">
        <f t="shared" si="300"/>
        <v/>
      </c>
      <c r="I3092" s="256" t="str">
        <f t="shared" si="301"/>
        <v/>
      </c>
      <c r="J3092" s="256" t="str">
        <f t="shared" si="302"/>
        <v/>
      </c>
    </row>
    <row r="3093" spans="2:10" ht="15.75" x14ac:dyDescent="0.3">
      <c r="B3093" s="60"/>
      <c r="C3093" s="62"/>
      <c r="D3093" s="62"/>
      <c r="E3093" s="254" t="str">
        <f t="shared" si="299"/>
        <v/>
      </c>
      <c r="F3093" s="254" t="str">
        <f t="shared" si="298"/>
        <v/>
      </c>
      <c r="G3093" s="255" t="str">
        <f t="shared" si="297"/>
        <v/>
      </c>
      <c r="H3093" s="256" t="str">
        <f t="shared" si="300"/>
        <v/>
      </c>
      <c r="I3093" s="256" t="str">
        <f t="shared" si="301"/>
        <v/>
      </c>
      <c r="J3093" s="256" t="str">
        <f t="shared" si="302"/>
        <v/>
      </c>
    </row>
    <row r="3094" spans="2:10" ht="15.75" x14ac:dyDescent="0.3">
      <c r="B3094" s="60"/>
      <c r="C3094" s="62"/>
      <c r="D3094" s="62"/>
      <c r="E3094" s="254" t="str">
        <f t="shared" si="299"/>
        <v/>
      </c>
      <c r="F3094" s="254" t="str">
        <f t="shared" si="298"/>
        <v/>
      </c>
      <c r="G3094" s="255" t="str">
        <f t="shared" si="297"/>
        <v/>
      </c>
      <c r="H3094" s="256" t="str">
        <f t="shared" si="300"/>
        <v/>
      </c>
      <c r="I3094" s="256" t="str">
        <f t="shared" si="301"/>
        <v/>
      </c>
      <c r="J3094" s="256" t="str">
        <f t="shared" si="302"/>
        <v/>
      </c>
    </row>
    <row r="3095" spans="2:10" ht="15.75" x14ac:dyDescent="0.3">
      <c r="B3095" s="60"/>
      <c r="C3095" s="62"/>
      <c r="D3095" s="62"/>
      <c r="E3095" s="254" t="str">
        <f t="shared" si="299"/>
        <v/>
      </c>
      <c r="F3095" s="254" t="str">
        <f t="shared" si="298"/>
        <v/>
      </c>
      <c r="G3095" s="255" t="str">
        <f t="shared" si="297"/>
        <v/>
      </c>
      <c r="H3095" s="256" t="str">
        <f t="shared" si="300"/>
        <v/>
      </c>
      <c r="I3095" s="256" t="str">
        <f t="shared" si="301"/>
        <v/>
      </c>
      <c r="J3095" s="256" t="str">
        <f t="shared" si="302"/>
        <v/>
      </c>
    </row>
    <row r="3096" spans="2:10" ht="15.75" x14ac:dyDescent="0.3">
      <c r="B3096" s="60"/>
      <c r="C3096" s="62"/>
      <c r="D3096" s="62"/>
      <c r="E3096" s="254" t="str">
        <f t="shared" si="299"/>
        <v/>
      </c>
      <c r="F3096" s="254" t="str">
        <f t="shared" si="298"/>
        <v/>
      </c>
      <c r="G3096" s="255" t="str">
        <f t="shared" si="297"/>
        <v/>
      </c>
      <c r="H3096" s="256" t="str">
        <f t="shared" si="300"/>
        <v/>
      </c>
      <c r="I3096" s="256" t="str">
        <f t="shared" si="301"/>
        <v/>
      </c>
      <c r="J3096" s="256" t="str">
        <f t="shared" si="302"/>
        <v/>
      </c>
    </row>
    <row r="3097" spans="2:10" ht="15.75" x14ac:dyDescent="0.3">
      <c r="B3097" s="60"/>
      <c r="C3097" s="62"/>
      <c r="D3097" s="62"/>
      <c r="E3097" s="254" t="str">
        <f t="shared" si="299"/>
        <v/>
      </c>
      <c r="F3097" s="254" t="str">
        <f t="shared" si="298"/>
        <v/>
      </c>
      <c r="G3097" s="255" t="str">
        <f t="shared" si="297"/>
        <v/>
      </c>
      <c r="H3097" s="256" t="str">
        <f t="shared" si="300"/>
        <v/>
      </c>
      <c r="I3097" s="256" t="str">
        <f t="shared" si="301"/>
        <v/>
      </c>
      <c r="J3097" s="256" t="str">
        <f t="shared" si="302"/>
        <v/>
      </c>
    </row>
    <row r="3098" spans="2:10" ht="15.75" x14ac:dyDescent="0.3">
      <c r="B3098" s="60"/>
      <c r="C3098" s="62"/>
      <c r="D3098" s="62"/>
      <c r="E3098" s="254" t="str">
        <f t="shared" si="299"/>
        <v/>
      </c>
      <c r="F3098" s="254" t="str">
        <f t="shared" si="298"/>
        <v/>
      </c>
      <c r="G3098" s="255" t="str">
        <f t="shared" si="297"/>
        <v/>
      </c>
      <c r="H3098" s="256" t="str">
        <f t="shared" si="300"/>
        <v/>
      </c>
      <c r="I3098" s="256" t="str">
        <f t="shared" si="301"/>
        <v/>
      </c>
      <c r="J3098" s="256" t="str">
        <f t="shared" si="302"/>
        <v/>
      </c>
    </row>
    <row r="3099" spans="2:10" ht="15.75" x14ac:dyDescent="0.3">
      <c r="B3099" s="60"/>
      <c r="C3099" s="62"/>
      <c r="D3099" s="62"/>
      <c r="E3099" s="254" t="str">
        <f t="shared" si="299"/>
        <v/>
      </c>
      <c r="F3099" s="254" t="str">
        <f t="shared" si="298"/>
        <v/>
      </c>
      <c r="G3099" s="255" t="str">
        <f t="shared" si="297"/>
        <v/>
      </c>
      <c r="H3099" s="256" t="str">
        <f t="shared" si="300"/>
        <v/>
      </c>
      <c r="I3099" s="256" t="str">
        <f t="shared" si="301"/>
        <v/>
      </c>
      <c r="J3099" s="256" t="str">
        <f t="shared" si="302"/>
        <v/>
      </c>
    </row>
    <row r="3100" spans="2:10" ht="15.75" x14ac:dyDescent="0.3">
      <c r="B3100" s="60"/>
      <c r="C3100" s="62"/>
      <c r="D3100" s="62"/>
      <c r="E3100" s="254" t="str">
        <f t="shared" si="299"/>
        <v/>
      </c>
      <c r="F3100" s="254" t="str">
        <f t="shared" si="298"/>
        <v/>
      </c>
      <c r="G3100" s="255" t="str">
        <f t="shared" si="297"/>
        <v/>
      </c>
      <c r="H3100" s="256" t="str">
        <f t="shared" si="300"/>
        <v/>
      </c>
      <c r="I3100" s="256" t="str">
        <f t="shared" si="301"/>
        <v/>
      </c>
      <c r="J3100" s="256" t="str">
        <f t="shared" si="302"/>
        <v/>
      </c>
    </row>
    <row r="3101" spans="2:10" ht="15.75" x14ac:dyDescent="0.3">
      <c r="B3101" s="60"/>
      <c r="C3101" s="62"/>
      <c r="D3101" s="62"/>
      <c r="E3101" s="254" t="str">
        <f t="shared" si="299"/>
        <v/>
      </c>
      <c r="F3101" s="254" t="str">
        <f t="shared" si="298"/>
        <v/>
      </c>
      <c r="G3101" s="255" t="str">
        <f t="shared" si="297"/>
        <v/>
      </c>
      <c r="H3101" s="256" t="str">
        <f t="shared" si="300"/>
        <v/>
      </c>
      <c r="I3101" s="256" t="str">
        <f t="shared" si="301"/>
        <v/>
      </c>
      <c r="J3101" s="256" t="str">
        <f t="shared" si="302"/>
        <v/>
      </c>
    </row>
    <row r="3102" spans="2:10" ht="15.75" x14ac:dyDescent="0.3">
      <c r="B3102" s="60"/>
      <c r="C3102" s="62"/>
      <c r="D3102" s="62"/>
      <c r="E3102" s="254" t="str">
        <f t="shared" si="299"/>
        <v/>
      </c>
      <c r="F3102" s="254" t="str">
        <f t="shared" si="298"/>
        <v/>
      </c>
      <c r="G3102" s="255" t="str">
        <f t="shared" si="297"/>
        <v/>
      </c>
      <c r="H3102" s="256" t="str">
        <f t="shared" si="300"/>
        <v/>
      </c>
      <c r="I3102" s="256" t="str">
        <f t="shared" si="301"/>
        <v/>
      </c>
      <c r="J3102" s="256" t="str">
        <f t="shared" si="302"/>
        <v/>
      </c>
    </row>
    <row r="3103" spans="2:10" ht="15.75" x14ac:dyDescent="0.3">
      <c r="B3103" s="60"/>
      <c r="C3103" s="62"/>
      <c r="D3103" s="62"/>
      <c r="E3103" s="254" t="str">
        <f t="shared" si="299"/>
        <v/>
      </c>
      <c r="F3103" s="254" t="str">
        <f t="shared" si="298"/>
        <v/>
      </c>
      <c r="G3103" s="255" t="str">
        <f t="shared" si="297"/>
        <v/>
      </c>
      <c r="H3103" s="256" t="str">
        <f t="shared" si="300"/>
        <v/>
      </c>
      <c r="I3103" s="256" t="str">
        <f t="shared" si="301"/>
        <v/>
      </c>
      <c r="J3103" s="256" t="str">
        <f t="shared" si="302"/>
        <v/>
      </c>
    </row>
    <row r="3104" spans="2:10" ht="15.75" x14ac:dyDescent="0.3">
      <c r="B3104" s="60"/>
      <c r="C3104" s="62"/>
      <c r="D3104" s="62"/>
      <c r="E3104" s="254" t="str">
        <f t="shared" si="299"/>
        <v/>
      </c>
      <c r="F3104" s="254" t="str">
        <f t="shared" si="298"/>
        <v/>
      </c>
      <c r="G3104" s="255" t="str">
        <f t="shared" si="297"/>
        <v/>
      </c>
      <c r="H3104" s="256" t="str">
        <f t="shared" si="300"/>
        <v/>
      </c>
      <c r="I3104" s="256" t="str">
        <f t="shared" si="301"/>
        <v/>
      </c>
      <c r="J3104" s="256" t="str">
        <f t="shared" si="302"/>
        <v/>
      </c>
    </row>
    <row r="3105" spans="2:10" ht="15.75" x14ac:dyDescent="0.3">
      <c r="B3105" s="60"/>
      <c r="C3105" s="62"/>
      <c r="D3105" s="62"/>
      <c r="E3105" s="254" t="str">
        <f t="shared" si="299"/>
        <v/>
      </c>
      <c r="F3105" s="254" t="str">
        <f t="shared" si="298"/>
        <v/>
      </c>
      <c r="G3105" s="255" t="str">
        <f t="shared" si="297"/>
        <v/>
      </c>
      <c r="H3105" s="256" t="str">
        <f t="shared" si="300"/>
        <v/>
      </c>
      <c r="I3105" s="256" t="str">
        <f t="shared" si="301"/>
        <v/>
      </c>
      <c r="J3105" s="256" t="str">
        <f t="shared" si="302"/>
        <v/>
      </c>
    </row>
    <row r="3106" spans="2:10" ht="15.75" x14ac:dyDescent="0.3">
      <c r="B3106" s="60"/>
      <c r="C3106" s="62"/>
      <c r="D3106" s="62"/>
      <c r="E3106" s="254" t="str">
        <f t="shared" si="299"/>
        <v/>
      </c>
      <c r="F3106" s="254" t="str">
        <f t="shared" si="298"/>
        <v/>
      </c>
      <c r="G3106" s="255" t="str">
        <f t="shared" si="297"/>
        <v/>
      </c>
      <c r="H3106" s="256" t="str">
        <f t="shared" si="300"/>
        <v/>
      </c>
      <c r="I3106" s="256" t="str">
        <f t="shared" si="301"/>
        <v/>
      </c>
      <c r="J3106" s="256" t="str">
        <f t="shared" si="302"/>
        <v/>
      </c>
    </row>
    <row r="3107" spans="2:10" ht="15.75" x14ac:dyDescent="0.3">
      <c r="B3107" s="60"/>
      <c r="C3107" s="62"/>
      <c r="D3107" s="62"/>
      <c r="E3107" s="254" t="str">
        <f t="shared" si="299"/>
        <v/>
      </c>
      <c r="F3107" s="254" t="str">
        <f t="shared" si="298"/>
        <v/>
      </c>
      <c r="G3107" s="255" t="str">
        <f t="shared" si="297"/>
        <v/>
      </c>
      <c r="H3107" s="256" t="str">
        <f t="shared" si="300"/>
        <v/>
      </c>
      <c r="I3107" s="256" t="str">
        <f t="shared" si="301"/>
        <v/>
      </c>
      <c r="J3107" s="256" t="str">
        <f t="shared" si="302"/>
        <v/>
      </c>
    </row>
    <row r="3108" spans="2:10" ht="15.75" x14ac:dyDescent="0.3">
      <c r="B3108" s="60"/>
      <c r="C3108" s="62"/>
      <c r="D3108" s="62"/>
      <c r="E3108" s="254" t="str">
        <f t="shared" si="299"/>
        <v/>
      </c>
      <c r="F3108" s="254" t="str">
        <f t="shared" si="298"/>
        <v/>
      </c>
      <c r="G3108" s="255" t="str">
        <f t="shared" si="297"/>
        <v/>
      </c>
      <c r="H3108" s="256" t="str">
        <f t="shared" si="300"/>
        <v/>
      </c>
      <c r="I3108" s="256" t="str">
        <f t="shared" si="301"/>
        <v/>
      </c>
      <c r="J3108" s="256" t="str">
        <f t="shared" si="302"/>
        <v/>
      </c>
    </row>
    <row r="3109" spans="2:10" ht="15.75" x14ac:dyDescent="0.3">
      <c r="B3109" s="60"/>
      <c r="C3109" s="62"/>
      <c r="D3109" s="62"/>
      <c r="E3109" s="254" t="str">
        <f t="shared" si="299"/>
        <v/>
      </c>
      <c r="F3109" s="254" t="str">
        <f t="shared" si="298"/>
        <v/>
      </c>
      <c r="G3109" s="255" t="str">
        <f t="shared" si="297"/>
        <v/>
      </c>
      <c r="H3109" s="256" t="str">
        <f t="shared" si="300"/>
        <v/>
      </c>
      <c r="I3109" s="256" t="str">
        <f t="shared" si="301"/>
        <v/>
      </c>
      <c r="J3109" s="256" t="str">
        <f t="shared" si="302"/>
        <v/>
      </c>
    </row>
    <row r="3110" spans="2:10" ht="15.75" x14ac:dyDescent="0.3">
      <c r="B3110" s="60"/>
      <c r="C3110" s="62"/>
      <c r="D3110" s="62"/>
      <c r="E3110" s="254" t="str">
        <f t="shared" si="299"/>
        <v/>
      </c>
      <c r="F3110" s="254" t="str">
        <f t="shared" si="298"/>
        <v/>
      </c>
      <c r="G3110" s="255" t="str">
        <f t="shared" si="297"/>
        <v/>
      </c>
      <c r="H3110" s="256" t="str">
        <f t="shared" si="300"/>
        <v/>
      </c>
      <c r="I3110" s="256" t="str">
        <f t="shared" si="301"/>
        <v/>
      </c>
      <c r="J3110" s="256" t="str">
        <f t="shared" si="302"/>
        <v/>
      </c>
    </row>
    <row r="3111" spans="2:10" ht="15.75" x14ac:dyDescent="0.3">
      <c r="B3111" s="60"/>
      <c r="C3111" s="62"/>
      <c r="D3111" s="62"/>
      <c r="E3111" s="254" t="str">
        <f t="shared" si="299"/>
        <v/>
      </c>
      <c r="F3111" s="254" t="str">
        <f t="shared" si="298"/>
        <v/>
      </c>
      <c r="G3111" s="255" t="str">
        <f t="shared" si="297"/>
        <v/>
      </c>
      <c r="H3111" s="256" t="str">
        <f t="shared" si="300"/>
        <v/>
      </c>
      <c r="I3111" s="256" t="str">
        <f t="shared" si="301"/>
        <v/>
      </c>
      <c r="J3111" s="256" t="str">
        <f t="shared" si="302"/>
        <v/>
      </c>
    </row>
    <row r="3112" spans="2:10" ht="15.75" x14ac:dyDescent="0.3">
      <c r="B3112" s="60"/>
      <c r="C3112" s="62"/>
      <c r="D3112" s="62"/>
      <c r="E3112" s="254" t="str">
        <f t="shared" si="299"/>
        <v/>
      </c>
      <c r="F3112" s="254" t="str">
        <f t="shared" si="298"/>
        <v/>
      </c>
      <c r="G3112" s="255" t="str">
        <f t="shared" si="297"/>
        <v/>
      </c>
      <c r="H3112" s="256" t="str">
        <f t="shared" si="300"/>
        <v/>
      </c>
      <c r="I3112" s="256" t="str">
        <f t="shared" si="301"/>
        <v/>
      </c>
      <c r="J3112" s="256" t="str">
        <f t="shared" si="302"/>
        <v/>
      </c>
    </row>
    <row r="3113" spans="2:10" ht="15.75" x14ac:dyDescent="0.3">
      <c r="B3113" s="60"/>
      <c r="C3113" s="62"/>
      <c r="D3113" s="62"/>
      <c r="E3113" s="254" t="str">
        <f t="shared" si="299"/>
        <v/>
      </c>
      <c r="F3113" s="254" t="str">
        <f t="shared" si="298"/>
        <v/>
      </c>
      <c r="G3113" s="255" t="str">
        <f t="shared" si="297"/>
        <v/>
      </c>
      <c r="H3113" s="256" t="str">
        <f t="shared" si="300"/>
        <v/>
      </c>
      <c r="I3113" s="256" t="str">
        <f t="shared" si="301"/>
        <v/>
      </c>
      <c r="J3113" s="256" t="str">
        <f t="shared" si="302"/>
        <v/>
      </c>
    </row>
    <row r="3114" spans="2:10" ht="15.75" x14ac:dyDescent="0.3">
      <c r="B3114" s="60"/>
      <c r="C3114" s="62"/>
      <c r="D3114" s="62"/>
      <c r="E3114" s="254" t="str">
        <f t="shared" si="299"/>
        <v/>
      </c>
      <c r="F3114" s="254" t="str">
        <f t="shared" si="298"/>
        <v/>
      </c>
      <c r="G3114" s="255" t="str">
        <f t="shared" si="297"/>
        <v/>
      </c>
      <c r="H3114" s="256" t="str">
        <f t="shared" si="300"/>
        <v/>
      </c>
      <c r="I3114" s="256" t="str">
        <f t="shared" si="301"/>
        <v/>
      </c>
      <c r="J3114" s="256" t="str">
        <f t="shared" si="302"/>
        <v/>
      </c>
    </row>
    <row r="3115" spans="2:10" ht="15.75" x14ac:dyDescent="0.3">
      <c r="B3115" s="60"/>
      <c r="C3115" s="62"/>
      <c r="D3115" s="62"/>
      <c r="E3115" s="254" t="str">
        <f t="shared" si="299"/>
        <v/>
      </c>
      <c r="F3115" s="254" t="str">
        <f t="shared" si="298"/>
        <v/>
      </c>
      <c r="G3115" s="255" t="str">
        <f t="shared" si="297"/>
        <v/>
      </c>
      <c r="H3115" s="256" t="str">
        <f t="shared" si="300"/>
        <v/>
      </c>
      <c r="I3115" s="256" t="str">
        <f t="shared" si="301"/>
        <v/>
      </c>
      <c r="J3115" s="256" t="str">
        <f t="shared" si="302"/>
        <v/>
      </c>
    </row>
    <row r="3116" spans="2:10" ht="15.75" x14ac:dyDescent="0.3">
      <c r="B3116" s="60"/>
      <c r="C3116" s="62"/>
      <c r="D3116" s="62"/>
      <c r="E3116" s="254" t="str">
        <f t="shared" si="299"/>
        <v/>
      </c>
      <c r="F3116" s="254" t="str">
        <f t="shared" si="298"/>
        <v/>
      </c>
      <c r="G3116" s="255" t="str">
        <f t="shared" si="297"/>
        <v/>
      </c>
      <c r="H3116" s="256" t="str">
        <f t="shared" si="300"/>
        <v/>
      </c>
      <c r="I3116" s="256" t="str">
        <f t="shared" si="301"/>
        <v/>
      </c>
      <c r="J3116" s="256" t="str">
        <f t="shared" si="302"/>
        <v/>
      </c>
    </row>
    <row r="3117" spans="2:10" ht="15.75" x14ac:dyDescent="0.3">
      <c r="B3117" s="60"/>
      <c r="C3117" s="62"/>
      <c r="D3117" s="62"/>
      <c r="E3117" s="254" t="str">
        <f t="shared" si="299"/>
        <v/>
      </c>
      <c r="F3117" s="254" t="str">
        <f t="shared" si="298"/>
        <v/>
      </c>
      <c r="G3117" s="255" t="str">
        <f t="shared" si="297"/>
        <v/>
      </c>
      <c r="H3117" s="256" t="str">
        <f t="shared" si="300"/>
        <v/>
      </c>
      <c r="I3117" s="256" t="str">
        <f t="shared" si="301"/>
        <v/>
      </c>
      <c r="J3117" s="256" t="str">
        <f t="shared" si="302"/>
        <v/>
      </c>
    </row>
    <row r="3118" spans="2:10" ht="15.75" x14ac:dyDescent="0.3">
      <c r="B3118" s="60"/>
      <c r="C3118" s="62"/>
      <c r="D3118" s="62"/>
      <c r="E3118" s="254" t="str">
        <f t="shared" si="299"/>
        <v/>
      </c>
      <c r="F3118" s="254" t="str">
        <f t="shared" si="298"/>
        <v/>
      </c>
      <c r="G3118" s="255" t="str">
        <f t="shared" si="297"/>
        <v/>
      </c>
      <c r="H3118" s="256" t="str">
        <f t="shared" si="300"/>
        <v/>
      </c>
      <c r="I3118" s="256" t="str">
        <f t="shared" si="301"/>
        <v/>
      </c>
      <c r="J3118" s="256" t="str">
        <f t="shared" si="302"/>
        <v/>
      </c>
    </row>
    <row r="3119" spans="2:10" ht="15.75" x14ac:dyDescent="0.3">
      <c r="B3119" s="60"/>
      <c r="C3119" s="62"/>
      <c r="D3119" s="62"/>
      <c r="E3119" s="254" t="str">
        <f t="shared" si="299"/>
        <v/>
      </c>
      <c r="F3119" s="254" t="str">
        <f t="shared" si="298"/>
        <v/>
      </c>
      <c r="G3119" s="255" t="str">
        <f t="shared" si="297"/>
        <v/>
      </c>
      <c r="H3119" s="256" t="str">
        <f t="shared" si="300"/>
        <v/>
      </c>
      <c r="I3119" s="256" t="str">
        <f t="shared" si="301"/>
        <v/>
      </c>
      <c r="J3119" s="256" t="str">
        <f t="shared" si="302"/>
        <v/>
      </c>
    </row>
    <row r="3120" spans="2:10" ht="15.75" x14ac:dyDescent="0.3">
      <c r="B3120" s="60"/>
      <c r="C3120" s="62"/>
      <c r="D3120" s="62"/>
      <c r="E3120" s="254" t="str">
        <f t="shared" si="299"/>
        <v/>
      </c>
      <c r="F3120" s="254" t="str">
        <f t="shared" si="298"/>
        <v/>
      </c>
      <c r="G3120" s="255" t="str">
        <f t="shared" si="297"/>
        <v/>
      </c>
      <c r="H3120" s="256" t="str">
        <f t="shared" si="300"/>
        <v/>
      </c>
      <c r="I3120" s="256" t="str">
        <f t="shared" si="301"/>
        <v/>
      </c>
      <c r="J3120" s="256" t="str">
        <f t="shared" si="302"/>
        <v/>
      </c>
    </row>
    <row r="3121" spans="2:10" ht="15.75" x14ac:dyDescent="0.3">
      <c r="B3121" s="60"/>
      <c r="C3121" s="62"/>
      <c r="D3121" s="62"/>
      <c r="E3121" s="254" t="str">
        <f t="shared" si="299"/>
        <v/>
      </c>
      <c r="F3121" s="254" t="str">
        <f t="shared" si="298"/>
        <v/>
      </c>
      <c r="G3121" s="255" t="str">
        <f t="shared" si="297"/>
        <v/>
      </c>
      <c r="H3121" s="256" t="str">
        <f t="shared" si="300"/>
        <v/>
      </c>
      <c r="I3121" s="256" t="str">
        <f t="shared" si="301"/>
        <v/>
      </c>
      <c r="J3121" s="256" t="str">
        <f t="shared" si="302"/>
        <v/>
      </c>
    </row>
    <row r="3122" spans="2:10" ht="15.75" x14ac:dyDescent="0.3">
      <c r="B3122" s="60"/>
      <c r="C3122" s="62"/>
      <c r="D3122" s="62"/>
      <c r="E3122" s="254" t="str">
        <f t="shared" si="299"/>
        <v/>
      </c>
      <c r="F3122" s="254" t="str">
        <f t="shared" si="298"/>
        <v/>
      </c>
      <c r="G3122" s="255" t="str">
        <f t="shared" si="297"/>
        <v/>
      </c>
      <c r="H3122" s="256" t="str">
        <f t="shared" si="300"/>
        <v/>
      </c>
      <c r="I3122" s="256" t="str">
        <f t="shared" si="301"/>
        <v/>
      </c>
      <c r="J3122" s="256" t="str">
        <f t="shared" si="302"/>
        <v/>
      </c>
    </row>
    <row r="3123" spans="2:10" ht="15.75" x14ac:dyDescent="0.3">
      <c r="B3123" s="60"/>
      <c r="C3123" s="62"/>
      <c r="D3123" s="62"/>
      <c r="E3123" s="254" t="str">
        <f t="shared" si="299"/>
        <v/>
      </c>
      <c r="F3123" s="254" t="str">
        <f t="shared" si="298"/>
        <v/>
      </c>
      <c r="G3123" s="255" t="str">
        <f t="shared" si="297"/>
        <v/>
      </c>
      <c r="H3123" s="256" t="str">
        <f t="shared" si="300"/>
        <v/>
      </c>
      <c r="I3123" s="256" t="str">
        <f t="shared" si="301"/>
        <v/>
      </c>
      <c r="J3123" s="256" t="str">
        <f t="shared" si="302"/>
        <v/>
      </c>
    </row>
    <row r="3124" spans="2:10" ht="15.75" x14ac:dyDescent="0.3">
      <c r="B3124" s="60"/>
      <c r="C3124" s="62"/>
      <c r="D3124" s="62"/>
      <c r="E3124" s="254" t="str">
        <f t="shared" si="299"/>
        <v/>
      </c>
      <c r="F3124" s="254" t="str">
        <f t="shared" si="298"/>
        <v/>
      </c>
      <c r="G3124" s="255" t="str">
        <f t="shared" si="297"/>
        <v/>
      </c>
      <c r="H3124" s="256" t="str">
        <f t="shared" si="300"/>
        <v/>
      </c>
      <c r="I3124" s="256" t="str">
        <f t="shared" si="301"/>
        <v/>
      </c>
      <c r="J3124" s="256" t="str">
        <f t="shared" si="302"/>
        <v/>
      </c>
    </row>
    <row r="3125" spans="2:10" ht="15.75" x14ac:dyDescent="0.3">
      <c r="B3125" s="60"/>
      <c r="C3125" s="62"/>
      <c r="D3125" s="62"/>
      <c r="E3125" s="254" t="str">
        <f t="shared" si="299"/>
        <v/>
      </c>
      <c r="F3125" s="254" t="str">
        <f t="shared" si="298"/>
        <v/>
      </c>
      <c r="G3125" s="255" t="str">
        <f t="shared" si="297"/>
        <v/>
      </c>
      <c r="H3125" s="256" t="str">
        <f t="shared" si="300"/>
        <v/>
      </c>
      <c r="I3125" s="256" t="str">
        <f t="shared" si="301"/>
        <v/>
      </c>
      <c r="J3125" s="256" t="str">
        <f t="shared" si="302"/>
        <v/>
      </c>
    </row>
    <row r="3126" spans="2:10" ht="15.75" x14ac:dyDescent="0.3">
      <c r="B3126" s="60"/>
      <c r="C3126" s="62"/>
      <c r="D3126" s="62"/>
      <c r="E3126" s="254" t="str">
        <f t="shared" si="299"/>
        <v/>
      </c>
      <c r="F3126" s="254" t="str">
        <f t="shared" si="298"/>
        <v/>
      </c>
      <c r="G3126" s="255" t="str">
        <f t="shared" si="297"/>
        <v/>
      </c>
      <c r="H3126" s="256" t="str">
        <f t="shared" si="300"/>
        <v/>
      </c>
      <c r="I3126" s="256" t="str">
        <f t="shared" si="301"/>
        <v/>
      </c>
      <c r="J3126" s="256" t="str">
        <f t="shared" si="302"/>
        <v/>
      </c>
    </row>
    <row r="3127" spans="2:10" ht="15.75" x14ac:dyDescent="0.3">
      <c r="B3127" s="60"/>
      <c r="C3127" s="62"/>
      <c r="D3127" s="62"/>
      <c r="E3127" s="254" t="str">
        <f t="shared" si="299"/>
        <v/>
      </c>
      <c r="F3127" s="254" t="str">
        <f t="shared" si="298"/>
        <v/>
      </c>
      <c r="G3127" s="255" t="str">
        <f t="shared" si="297"/>
        <v/>
      </c>
      <c r="H3127" s="256" t="str">
        <f t="shared" si="300"/>
        <v/>
      </c>
      <c r="I3127" s="256" t="str">
        <f t="shared" si="301"/>
        <v/>
      </c>
      <c r="J3127" s="256" t="str">
        <f t="shared" si="302"/>
        <v/>
      </c>
    </row>
    <row r="3128" spans="2:10" ht="15.75" x14ac:dyDescent="0.3">
      <c r="B3128" s="60"/>
      <c r="C3128" s="62"/>
      <c r="D3128" s="62"/>
      <c r="E3128" s="254" t="str">
        <f t="shared" si="299"/>
        <v/>
      </c>
      <c r="F3128" s="254" t="str">
        <f t="shared" si="298"/>
        <v/>
      </c>
      <c r="G3128" s="255" t="str">
        <f t="shared" si="297"/>
        <v/>
      </c>
      <c r="H3128" s="256" t="str">
        <f t="shared" si="300"/>
        <v/>
      </c>
      <c r="I3128" s="256" t="str">
        <f t="shared" si="301"/>
        <v/>
      </c>
      <c r="J3128" s="256" t="str">
        <f t="shared" si="302"/>
        <v/>
      </c>
    </row>
    <row r="3129" spans="2:10" ht="15.75" x14ac:dyDescent="0.3">
      <c r="B3129" s="60"/>
      <c r="C3129" s="62"/>
      <c r="D3129" s="62"/>
      <c r="E3129" s="254" t="str">
        <f t="shared" si="299"/>
        <v/>
      </c>
      <c r="F3129" s="254" t="str">
        <f t="shared" si="298"/>
        <v/>
      </c>
      <c r="G3129" s="255" t="str">
        <f t="shared" si="297"/>
        <v/>
      </c>
      <c r="H3129" s="256" t="str">
        <f t="shared" si="300"/>
        <v/>
      </c>
      <c r="I3129" s="256" t="str">
        <f t="shared" si="301"/>
        <v/>
      </c>
      <c r="J3129" s="256" t="str">
        <f t="shared" si="302"/>
        <v/>
      </c>
    </row>
    <row r="3130" spans="2:10" ht="15.75" x14ac:dyDescent="0.3">
      <c r="B3130" s="60"/>
      <c r="C3130" s="62"/>
      <c r="D3130" s="62"/>
      <c r="E3130" s="254" t="str">
        <f t="shared" si="299"/>
        <v/>
      </c>
      <c r="F3130" s="254" t="str">
        <f t="shared" si="298"/>
        <v/>
      </c>
      <c r="G3130" s="255" t="str">
        <f t="shared" si="297"/>
        <v/>
      </c>
      <c r="H3130" s="256" t="str">
        <f t="shared" si="300"/>
        <v/>
      </c>
      <c r="I3130" s="256" t="str">
        <f t="shared" si="301"/>
        <v/>
      </c>
      <c r="J3130" s="256" t="str">
        <f t="shared" si="302"/>
        <v/>
      </c>
    </row>
    <row r="3131" spans="2:10" ht="15.75" x14ac:dyDescent="0.3">
      <c r="B3131" s="60"/>
      <c r="C3131" s="62"/>
      <c r="D3131" s="62"/>
      <c r="E3131" s="254" t="str">
        <f t="shared" si="299"/>
        <v/>
      </c>
      <c r="F3131" s="254" t="str">
        <f t="shared" si="298"/>
        <v/>
      </c>
      <c r="G3131" s="255" t="str">
        <f t="shared" si="297"/>
        <v/>
      </c>
      <c r="H3131" s="256" t="str">
        <f t="shared" si="300"/>
        <v/>
      </c>
      <c r="I3131" s="256" t="str">
        <f t="shared" si="301"/>
        <v/>
      </c>
      <c r="J3131" s="256" t="str">
        <f t="shared" si="302"/>
        <v/>
      </c>
    </row>
    <row r="3132" spans="2:10" ht="15.75" x14ac:dyDescent="0.3">
      <c r="B3132" s="60"/>
      <c r="C3132" s="62"/>
      <c r="D3132" s="62"/>
      <c r="E3132" s="254" t="str">
        <f t="shared" si="299"/>
        <v/>
      </c>
      <c r="F3132" s="254" t="str">
        <f t="shared" si="298"/>
        <v/>
      </c>
      <c r="G3132" s="255" t="str">
        <f t="shared" si="297"/>
        <v/>
      </c>
      <c r="H3132" s="256" t="str">
        <f t="shared" si="300"/>
        <v/>
      </c>
      <c r="I3132" s="256" t="str">
        <f t="shared" si="301"/>
        <v/>
      </c>
      <c r="J3132" s="256" t="str">
        <f t="shared" si="302"/>
        <v/>
      </c>
    </row>
    <row r="3133" spans="2:10" ht="15.75" x14ac:dyDescent="0.3">
      <c r="B3133" s="60"/>
      <c r="C3133" s="62"/>
      <c r="D3133" s="62"/>
      <c r="E3133" s="254" t="str">
        <f t="shared" si="299"/>
        <v/>
      </c>
      <c r="F3133" s="254" t="str">
        <f t="shared" si="298"/>
        <v/>
      </c>
      <c r="G3133" s="255" t="str">
        <f t="shared" si="297"/>
        <v/>
      </c>
      <c r="H3133" s="256" t="str">
        <f t="shared" si="300"/>
        <v/>
      </c>
      <c r="I3133" s="256" t="str">
        <f t="shared" si="301"/>
        <v/>
      </c>
      <c r="J3133" s="256" t="str">
        <f t="shared" si="302"/>
        <v/>
      </c>
    </row>
    <row r="3134" spans="2:10" ht="15.75" x14ac:dyDescent="0.3">
      <c r="B3134" s="60"/>
      <c r="C3134" s="62"/>
      <c r="D3134" s="62"/>
      <c r="E3134" s="254" t="str">
        <f t="shared" si="299"/>
        <v/>
      </c>
      <c r="F3134" s="254" t="str">
        <f t="shared" si="298"/>
        <v/>
      </c>
      <c r="G3134" s="255" t="str">
        <f t="shared" si="297"/>
        <v/>
      </c>
      <c r="H3134" s="256" t="str">
        <f t="shared" si="300"/>
        <v/>
      </c>
      <c r="I3134" s="256" t="str">
        <f t="shared" si="301"/>
        <v/>
      </c>
      <c r="J3134" s="256" t="str">
        <f t="shared" si="302"/>
        <v/>
      </c>
    </row>
    <row r="3135" spans="2:10" ht="15.75" x14ac:dyDescent="0.3">
      <c r="B3135" s="60"/>
      <c r="C3135" s="62"/>
      <c r="D3135" s="62"/>
      <c r="E3135" s="254" t="str">
        <f t="shared" si="299"/>
        <v/>
      </c>
      <c r="F3135" s="254" t="str">
        <f t="shared" si="298"/>
        <v/>
      </c>
      <c r="G3135" s="255" t="str">
        <f t="shared" si="297"/>
        <v/>
      </c>
      <c r="H3135" s="256" t="str">
        <f t="shared" si="300"/>
        <v/>
      </c>
      <c r="I3135" s="256" t="str">
        <f t="shared" si="301"/>
        <v/>
      </c>
      <c r="J3135" s="256" t="str">
        <f t="shared" si="302"/>
        <v/>
      </c>
    </row>
    <row r="3136" spans="2:10" ht="15.75" x14ac:dyDescent="0.3">
      <c r="B3136" s="60"/>
      <c r="C3136" s="62"/>
      <c r="D3136" s="62"/>
      <c r="E3136" s="254" t="str">
        <f t="shared" si="299"/>
        <v/>
      </c>
      <c r="F3136" s="254" t="str">
        <f t="shared" si="298"/>
        <v/>
      </c>
      <c r="G3136" s="255" t="str">
        <f t="shared" si="297"/>
        <v/>
      </c>
      <c r="H3136" s="256" t="str">
        <f t="shared" si="300"/>
        <v/>
      </c>
      <c r="I3136" s="256" t="str">
        <f t="shared" si="301"/>
        <v/>
      </c>
      <c r="J3136" s="256" t="str">
        <f t="shared" si="302"/>
        <v/>
      </c>
    </row>
    <row r="3137" spans="2:10" ht="15.75" x14ac:dyDescent="0.3">
      <c r="B3137" s="60"/>
      <c r="C3137" s="62"/>
      <c r="D3137" s="62"/>
      <c r="E3137" s="254" t="str">
        <f t="shared" si="299"/>
        <v/>
      </c>
      <c r="F3137" s="254" t="str">
        <f t="shared" si="298"/>
        <v/>
      </c>
      <c r="G3137" s="255" t="str">
        <f t="shared" si="297"/>
        <v/>
      </c>
      <c r="H3137" s="256" t="str">
        <f t="shared" si="300"/>
        <v/>
      </c>
      <c r="I3137" s="256" t="str">
        <f t="shared" si="301"/>
        <v/>
      </c>
      <c r="J3137" s="256" t="str">
        <f t="shared" si="302"/>
        <v/>
      </c>
    </row>
    <row r="3138" spans="2:10" ht="15.75" x14ac:dyDescent="0.3">
      <c r="B3138" s="60"/>
      <c r="C3138" s="62"/>
      <c r="D3138" s="62"/>
      <c r="E3138" s="254" t="str">
        <f t="shared" si="299"/>
        <v/>
      </c>
      <c r="F3138" s="254" t="str">
        <f t="shared" si="298"/>
        <v/>
      </c>
      <c r="G3138" s="255" t="str">
        <f t="shared" si="297"/>
        <v/>
      </c>
      <c r="H3138" s="256" t="str">
        <f t="shared" si="300"/>
        <v/>
      </c>
      <c r="I3138" s="256" t="str">
        <f t="shared" si="301"/>
        <v/>
      </c>
      <c r="J3138" s="256" t="str">
        <f t="shared" si="302"/>
        <v/>
      </c>
    </row>
    <row r="3139" spans="2:10" ht="15.75" x14ac:dyDescent="0.3">
      <c r="B3139" s="60"/>
      <c r="C3139" s="62"/>
      <c r="D3139" s="62"/>
      <c r="E3139" s="254" t="str">
        <f t="shared" si="299"/>
        <v/>
      </c>
      <c r="F3139" s="254" t="str">
        <f t="shared" si="298"/>
        <v/>
      </c>
      <c r="G3139" s="255" t="str">
        <f t="shared" si="297"/>
        <v/>
      </c>
      <c r="H3139" s="256" t="str">
        <f t="shared" si="300"/>
        <v/>
      </c>
      <c r="I3139" s="256" t="str">
        <f t="shared" si="301"/>
        <v/>
      </c>
      <c r="J3139" s="256" t="str">
        <f t="shared" si="302"/>
        <v/>
      </c>
    </row>
    <row r="3140" spans="2:10" ht="15.75" x14ac:dyDescent="0.3">
      <c r="B3140" s="60"/>
      <c r="C3140" s="62"/>
      <c r="D3140" s="62"/>
      <c r="E3140" s="254" t="str">
        <f t="shared" si="299"/>
        <v/>
      </c>
      <c r="F3140" s="254" t="str">
        <f t="shared" si="298"/>
        <v/>
      </c>
      <c r="G3140" s="255" t="str">
        <f t="shared" si="297"/>
        <v/>
      </c>
      <c r="H3140" s="256" t="str">
        <f t="shared" si="300"/>
        <v/>
      </c>
      <c r="I3140" s="256" t="str">
        <f t="shared" si="301"/>
        <v/>
      </c>
      <c r="J3140" s="256" t="str">
        <f t="shared" si="302"/>
        <v/>
      </c>
    </row>
    <row r="3141" spans="2:10" ht="15.75" x14ac:dyDescent="0.3">
      <c r="B3141" s="60"/>
      <c r="C3141" s="62"/>
      <c r="D3141" s="62"/>
      <c r="E3141" s="254" t="str">
        <f t="shared" si="299"/>
        <v/>
      </c>
      <c r="F3141" s="254" t="str">
        <f t="shared" si="298"/>
        <v/>
      </c>
      <c r="G3141" s="255" t="str">
        <f t="shared" si="297"/>
        <v/>
      </c>
      <c r="H3141" s="256" t="str">
        <f t="shared" si="300"/>
        <v/>
      </c>
      <c r="I3141" s="256" t="str">
        <f t="shared" si="301"/>
        <v/>
      </c>
      <c r="J3141" s="256" t="str">
        <f t="shared" si="302"/>
        <v/>
      </c>
    </row>
    <row r="3142" spans="2:10" ht="15.75" x14ac:dyDescent="0.3">
      <c r="B3142" s="60"/>
      <c r="C3142" s="62"/>
      <c r="D3142" s="62"/>
      <c r="E3142" s="254" t="str">
        <f t="shared" si="299"/>
        <v/>
      </c>
      <c r="F3142" s="254" t="str">
        <f t="shared" si="298"/>
        <v/>
      </c>
      <c r="G3142" s="255" t="str">
        <f t="shared" si="297"/>
        <v/>
      </c>
      <c r="H3142" s="256" t="str">
        <f t="shared" si="300"/>
        <v/>
      </c>
      <c r="I3142" s="256" t="str">
        <f t="shared" si="301"/>
        <v/>
      </c>
      <c r="J3142" s="256" t="str">
        <f t="shared" si="302"/>
        <v/>
      </c>
    </row>
    <row r="3143" spans="2:10" ht="15.75" x14ac:dyDescent="0.3">
      <c r="B3143" s="60"/>
      <c r="C3143" s="62"/>
      <c r="D3143" s="62"/>
      <c r="E3143" s="254" t="str">
        <f t="shared" si="299"/>
        <v/>
      </c>
      <c r="F3143" s="254" t="str">
        <f t="shared" si="298"/>
        <v/>
      </c>
      <c r="G3143" s="255" t="str">
        <f t="shared" si="297"/>
        <v/>
      </c>
      <c r="H3143" s="256" t="str">
        <f t="shared" si="300"/>
        <v/>
      </c>
      <c r="I3143" s="256" t="str">
        <f t="shared" si="301"/>
        <v/>
      </c>
      <c r="J3143" s="256" t="str">
        <f t="shared" si="302"/>
        <v/>
      </c>
    </row>
    <row r="3144" spans="2:10" ht="15.75" x14ac:dyDescent="0.3">
      <c r="B3144" s="60"/>
      <c r="C3144" s="62"/>
      <c r="D3144" s="62"/>
      <c r="E3144" s="254" t="str">
        <f t="shared" si="299"/>
        <v/>
      </c>
      <c r="F3144" s="254" t="str">
        <f t="shared" si="298"/>
        <v/>
      </c>
      <c r="G3144" s="255" t="str">
        <f t="shared" si="297"/>
        <v/>
      </c>
      <c r="H3144" s="256" t="str">
        <f t="shared" si="300"/>
        <v/>
      </c>
      <c r="I3144" s="256" t="str">
        <f t="shared" si="301"/>
        <v/>
      </c>
      <c r="J3144" s="256" t="str">
        <f t="shared" si="302"/>
        <v/>
      </c>
    </row>
    <row r="3145" spans="2:10" ht="15.75" x14ac:dyDescent="0.3">
      <c r="B3145" s="60"/>
      <c r="C3145" s="62"/>
      <c r="D3145" s="62"/>
      <c r="E3145" s="254" t="str">
        <f t="shared" si="299"/>
        <v/>
      </c>
      <c r="F3145" s="254" t="str">
        <f t="shared" si="298"/>
        <v/>
      </c>
      <c r="G3145" s="255" t="str">
        <f t="shared" ref="G3145:G3208" si="303">+IF(AND(B3146&lt;&gt;"",$F$5&gt;B3145),B3146-B3145,"")</f>
        <v/>
      </c>
      <c r="H3145" s="256" t="str">
        <f t="shared" si="300"/>
        <v/>
      </c>
      <c r="I3145" s="256" t="str">
        <f t="shared" si="301"/>
        <v/>
      </c>
      <c r="J3145" s="256" t="str">
        <f t="shared" si="302"/>
        <v/>
      </c>
    </row>
    <row r="3146" spans="2:10" ht="15.75" x14ac:dyDescent="0.3">
      <c r="B3146" s="60"/>
      <c r="C3146" s="62"/>
      <c r="D3146" s="62"/>
      <c r="E3146" s="254" t="str">
        <f t="shared" si="299"/>
        <v/>
      </c>
      <c r="F3146" s="254" t="str">
        <f t="shared" si="298"/>
        <v/>
      </c>
      <c r="G3146" s="255" t="str">
        <f t="shared" si="303"/>
        <v/>
      </c>
      <c r="H3146" s="256" t="str">
        <f t="shared" si="300"/>
        <v/>
      </c>
      <c r="I3146" s="256" t="str">
        <f t="shared" si="301"/>
        <v/>
      </c>
      <c r="J3146" s="256" t="str">
        <f t="shared" si="302"/>
        <v/>
      </c>
    </row>
    <row r="3147" spans="2:10" ht="15.75" x14ac:dyDescent="0.3">
      <c r="B3147" s="60"/>
      <c r="C3147" s="62"/>
      <c r="D3147" s="62"/>
      <c r="E3147" s="254" t="str">
        <f t="shared" si="299"/>
        <v/>
      </c>
      <c r="F3147" s="254" t="str">
        <f t="shared" si="298"/>
        <v/>
      </c>
      <c r="G3147" s="255" t="str">
        <f t="shared" si="303"/>
        <v/>
      </c>
      <c r="H3147" s="256" t="str">
        <f t="shared" si="300"/>
        <v/>
      </c>
      <c r="I3147" s="256" t="str">
        <f t="shared" si="301"/>
        <v/>
      </c>
      <c r="J3147" s="256" t="str">
        <f t="shared" si="302"/>
        <v/>
      </c>
    </row>
    <row r="3148" spans="2:10" ht="15.75" x14ac:dyDescent="0.3">
      <c r="B3148" s="60"/>
      <c r="C3148" s="62"/>
      <c r="D3148" s="62"/>
      <c r="E3148" s="254" t="str">
        <f t="shared" si="299"/>
        <v/>
      </c>
      <c r="F3148" s="254" t="str">
        <f t="shared" si="298"/>
        <v/>
      </c>
      <c r="G3148" s="255" t="str">
        <f t="shared" si="303"/>
        <v/>
      </c>
      <c r="H3148" s="256" t="str">
        <f t="shared" si="300"/>
        <v/>
      </c>
      <c r="I3148" s="256" t="str">
        <f t="shared" si="301"/>
        <v/>
      </c>
      <c r="J3148" s="256" t="str">
        <f t="shared" si="302"/>
        <v/>
      </c>
    </row>
    <row r="3149" spans="2:10" ht="15.75" x14ac:dyDescent="0.3">
      <c r="B3149" s="60"/>
      <c r="C3149" s="62"/>
      <c r="D3149" s="62"/>
      <c r="E3149" s="254" t="str">
        <f t="shared" si="299"/>
        <v/>
      </c>
      <c r="F3149" s="254" t="str">
        <f t="shared" si="298"/>
        <v/>
      </c>
      <c r="G3149" s="255" t="str">
        <f t="shared" si="303"/>
        <v/>
      </c>
      <c r="H3149" s="256" t="str">
        <f t="shared" si="300"/>
        <v/>
      </c>
      <c r="I3149" s="256" t="str">
        <f t="shared" si="301"/>
        <v/>
      </c>
      <c r="J3149" s="256" t="str">
        <f t="shared" si="302"/>
        <v/>
      </c>
    </row>
    <row r="3150" spans="2:10" ht="15.75" x14ac:dyDescent="0.3">
      <c r="B3150" s="60"/>
      <c r="C3150" s="62"/>
      <c r="D3150" s="62"/>
      <c r="E3150" s="254" t="str">
        <f t="shared" si="299"/>
        <v/>
      </c>
      <c r="F3150" s="254" t="str">
        <f t="shared" si="298"/>
        <v/>
      </c>
      <c r="G3150" s="255" t="str">
        <f t="shared" si="303"/>
        <v/>
      </c>
      <c r="H3150" s="256" t="str">
        <f t="shared" si="300"/>
        <v/>
      </c>
      <c r="I3150" s="256" t="str">
        <f t="shared" si="301"/>
        <v/>
      </c>
      <c r="J3150" s="256" t="str">
        <f t="shared" si="302"/>
        <v/>
      </c>
    </row>
    <row r="3151" spans="2:10" ht="15.75" x14ac:dyDescent="0.3">
      <c r="B3151" s="60"/>
      <c r="C3151" s="62"/>
      <c r="D3151" s="62"/>
      <c r="E3151" s="254" t="str">
        <f t="shared" si="299"/>
        <v/>
      </c>
      <c r="F3151" s="254" t="str">
        <f t="shared" si="298"/>
        <v/>
      </c>
      <c r="G3151" s="255" t="str">
        <f t="shared" si="303"/>
        <v/>
      </c>
      <c r="H3151" s="256" t="str">
        <f t="shared" si="300"/>
        <v/>
      </c>
      <c r="I3151" s="256" t="str">
        <f t="shared" si="301"/>
        <v/>
      </c>
      <c r="J3151" s="256" t="str">
        <f t="shared" si="302"/>
        <v/>
      </c>
    </row>
    <row r="3152" spans="2:10" ht="15.75" x14ac:dyDescent="0.3">
      <c r="B3152" s="60"/>
      <c r="C3152" s="62"/>
      <c r="D3152" s="62"/>
      <c r="E3152" s="254" t="str">
        <f t="shared" si="299"/>
        <v/>
      </c>
      <c r="F3152" s="254" t="str">
        <f t="shared" ref="F3152:F3215" si="304">+IFERROR(IF(E3152&gt;$H$5,E3152-$H$5,""),"")</f>
        <v/>
      </c>
      <c r="G3152" s="255" t="str">
        <f t="shared" si="303"/>
        <v/>
      </c>
      <c r="H3152" s="256" t="str">
        <f t="shared" si="300"/>
        <v/>
      </c>
      <c r="I3152" s="256" t="str">
        <f t="shared" si="301"/>
        <v/>
      </c>
      <c r="J3152" s="256" t="str">
        <f t="shared" si="302"/>
        <v/>
      </c>
    </row>
    <row r="3153" spans="2:10" ht="15.75" x14ac:dyDescent="0.3">
      <c r="B3153" s="60"/>
      <c r="C3153" s="62"/>
      <c r="D3153" s="62"/>
      <c r="E3153" s="254" t="str">
        <f t="shared" si="299"/>
        <v/>
      </c>
      <c r="F3153" s="254" t="str">
        <f t="shared" si="304"/>
        <v/>
      </c>
      <c r="G3153" s="255" t="str">
        <f t="shared" si="303"/>
        <v/>
      </c>
      <c r="H3153" s="256" t="str">
        <f t="shared" si="300"/>
        <v/>
      </c>
      <c r="I3153" s="256" t="str">
        <f t="shared" si="301"/>
        <v/>
      </c>
      <c r="J3153" s="256" t="str">
        <f t="shared" si="302"/>
        <v/>
      </c>
    </row>
    <row r="3154" spans="2:10" ht="15.75" x14ac:dyDescent="0.3">
      <c r="B3154" s="60"/>
      <c r="C3154" s="62"/>
      <c r="D3154" s="62"/>
      <c r="E3154" s="254" t="str">
        <f t="shared" si="299"/>
        <v/>
      </c>
      <c r="F3154" s="254" t="str">
        <f t="shared" si="304"/>
        <v/>
      </c>
      <c r="G3154" s="255" t="str">
        <f t="shared" si="303"/>
        <v/>
      </c>
      <c r="H3154" s="256" t="str">
        <f t="shared" si="300"/>
        <v/>
      </c>
      <c r="I3154" s="256" t="str">
        <f t="shared" si="301"/>
        <v/>
      </c>
      <c r="J3154" s="256" t="str">
        <f t="shared" si="302"/>
        <v/>
      </c>
    </row>
    <row r="3155" spans="2:10" ht="15.75" x14ac:dyDescent="0.3">
      <c r="B3155" s="60"/>
      <c r="C3155" s="62"/>
      <c r="D3155" s="62"/>
      <c r="E3155" s="254" t="str">
        <f t="shared" ref="E3155:E3218" si="305">+IF(C3155&lt;&gt;"",E3154+C3155-D3155,"")</f>
        <v/>
      </c>
      <c r="F3155" s="254" t="str">
        <f t="shared" si="304"/>
        <v/>
      </c>
      <c r="G3155" s="255" t="str">
        <f t="shared" si="303"/>
        <v/>
      </c>
      <c r="H3155" s="256" t="str">
        <f t="shared" ref="H3155:H3218" si="306">+IFERROR(IF(G3155&lt;&gt;0,F3155*G3155,0),"")</f>
        <v/>
      </c>
      <c r="I3155" s="256" t="str">
        <f t="shared" ref="I3155:I3218" si="307">+IFERROR((G3155*F3155*$I$5)/36500,"")</f>
        <v/>
      </c>
      <c r="J3155" s="256" t="str">
        <f t="shared" ref="J3155:J3218" si="308">+IFERROR(J3154+I3155,"")</f>
        <v/>
      </c>
    </row>
    <row r="3156" spans="2:10" ht="15.75" x14ac:dyDescent="0.3">
      <c r="B3156" s="60"/>
      <c r="C3156" s="62"/>
      <c r="D3156" s="62"/>
      <c r="E3156" s="254" t="str">
        <f t="shared" si="305"/>
        <v/>
      </c>
      <c r="F3156" s="254" t="str">
        <f t="shared" si="304"/>
        <v/>
      </c>
      <c r="G3156" s="255" t="str">
        <f t="shared" si="303"/>
        <v/>
      </c>
      <c r="H3156" s="256" t="str">
        <f t="shared" si="306"/>
        <v/>
      </c>
      <c r="I3156" s="256" t="str">
        <f t="shared" si="307"/>
        <v/>
      </c>
      <c r="J3156" s="256" t="str">
        <f t="shared" si="308"/>
        <v/>
      </c>
    </row>
    <row r="3157" spans="2:10" ht="15.75" x14ac:dyDescent="0.3">
      <c r="B3157" s="60"/>
      <c r="C3157" s="62"/>
      <c r="D3157" s="62"/>
      <c r="E3157" s="254" t="str">
        <f t="shared" si="305"/>
        <v/>
      </c>
      <c r="F3157" s="254" t="str">
        <f t="shared" si="304"/>
        <v/>
      </c>
      <c r="G3157" s="255" t="str">
        <f t="shared" si="303"/>
        <v/>
      </c>
      <c r="H3157" s="256" t="str">
        <f t="shared" si="306"/>
        <v/>
      </c>
      <c r="I3157" s="256" t="str">
        <f t="shared" si="307"/>
        <v/>
      </c>
      <c r="J3157" s="256" t="str">
        <f t="shared" si="308"/>
        <v/>
      </c>
    </row>
    <row r="3158" spans="2:10" ht="15.75" x14ac:dyDescent="0.3">
      <c r="B3158" s="60"/>
      <c r="C3158" s="62"/>
      <c r="D3158" s="62"/>
      <c r="E3158" s="254" t="str">
        <f t="shared" si="305"/>
        <v/>
      </c>
      <c r="F3158" s="254" t="str">
        <f t="shared" si="304"/>
        <v/>
      </c>
      <c r="G3158" s="255" t="str">
        <f t="shared" si="303"/>
        <v/>
      </c>
      <c r="H3158" s="256" t="str">
        <f t="shared" si="306"/>
        <v/>
      </c>
      <c r="I3158" s="256" t="str">
        <f t="shared" si="307"/>
        <v/>
      </c>
      <c r="J3158" s="256" t="str">
        <f t="shared" si="308"/>
        <v/>
      </c>
    </row>
    <row r="3159" spans="2:10" ht="15.75" x14ac:dyDescent="0.3">
      <c r="B3159" s="60"/>
      <c r="C3159" s="62"/>
      <c r="D3159" s="62"/>
      <c r="E3159" s="254" t="str">
        <f t="shared" si="305"/>
        <v/>
      </c>
      <c r="F3159" s="254" t="str">
        <f t="shared" si="304"/>
        <v/>
      </c>
      <c r="G3159" s="255" t="str">
        <f t="shared" si="303"/>
        <v/>
      </c>
      <c r="H3159" s="256" t="str">
        <f t="shared" si="306"/>
        <v/>
      </c>
      <c r="I3159" s="256" t="str">
        <f t="shared" si="307"/>
        <v/>
      </c>
      <c r="J3159" s="256" t="str">
        <f t="shared" si="308"/>
        <v/>
      </c>
    </row>
    <row r="3160" spans="2:10" ht="15.75" x14ac:dyDescent="0.3">
      <c r="B3160" s="60"/>
      <c r="C3160" s="62"/>
      <c r="D3160" s="62"/>
      <c r="E3160" s="254" t="str">
        <f t="shared" si="305"/>
        <v/>
      </c>
      <c r="F3160" s="254" t="str">
        <f t="shared" si="304"/>
        <v/>
      </c>
      <c r="G3160" s="255" t="str">
        <f t="shared" si="303"/>
        <v/>
      </c>
      <c r="H3160" s="256" t="str">
        <f t="shared" si="306"/>
        <v/>
      </c>
      <c r="I3160" s="256" t="str">
        <f t="shared" si="307"/>
        <v/>
      </c>
      <c r="J3160" s="256" t="str">
        <f t="shared" si="308"/>
        <v/>
      </c>
    </row>
    <row r="3161" spans="2:10" ht="15.75" x14ac:dyDescent="0.3">
      <c r="B3161" s="60"/>
      <c r="C3161" s="62"/>
      <c r="D3161" s="62"/>
      <c r="E3161" s="254" t="str">
        <f t="shared" si="305"/>
        <v/>
      </c>
      <c r="F3161" s="254" t="str">
        <f t="shared" si="304"/>
        <v/>
      </c>
      <c r="G3161" s="255" t="str">
        <f t="shared" si="303"/>
        <v/>
      </c>
      <c r="H3161" s="256" t="str">
        <f t="shared" si="306"/>
        <v/>
      </c>
      <c r="I3161" s="256" t="str">
        <f t="shared" si="307"/>
        <v/>
      </c>
      <c r="J3161" s="256" t="str">
        <f t="shared" si="308"/>
        <v/>
      </c>
    </row>
    <row r="3162" spans="2:10" ht="15.75" x14ac:dyDescent="0.3">
      <c r="B3162" s="60"/>
      <c r="C3162" s="62"/>
      <c r="D3162" s="62"/>
      <c r="E3162" s="254" t="str">
        <f t="shared" si="305"/>
        <v/>
      </c>
      <c r="F3162" s="254" t="str">
        <f t="shared" si="304"/>
        <v/>
      </c>
      <c r="G3162" s="255" t="str">
        <f t="shared" si="303"/>
        <v/>
      </c>
      <c r="H3162" s="256" t="str">
        <f t="shared" si="306"/>
        <v/>
      </c>
      <c r="I3162" s="256" t="str">
        <f t="shared" si="307"/>
        <v/>
      </c>
      <c r="J3162" s="256" t="str">
        <f t="shared" si="308"/>
        <v/>
      </c>
    </row>
    <row r="3163" spans="2:10" ht="15.75" x14ac:dyDescent="0.3">
      <c r="B3163" s="60"/>
      <c r="C3163" s="62"/>
      <c r="D3163" s="62"/>
      <c r="E3163" s="254" t="str">
        <f t="shared" si="305"/>
        <v/>
      </c>
      <c r="F3163" s="254" t="str">
        <f t="shared" si="304"/>
        <v/>
      </c>
      <c r="G3163" s="255" t="str">
        <f t="shared" si="303"/>
        <v/>
      </c>
      <c r="H3163" s="256" t="str">
        <f t="shared" si="306"/>
        <v/>
      </c>
      <c r="I3163" s="256" t="str">
        <f t="shared" si="307"/>
        <v/>
      </c>
      <c r="J3163" s="256" t="str">
        <f t="shared" si="308"/>
        <v/>
      </c>
    </row>
    <row r="3164" spans="2:10" ht="15.75" x14ac:dyDescent="0.3">
      <c r="B3164" s="60"/>
      <c r="C3164" s="62"/>
      <c r="D3164" s="62"/>
      <c r="E3164" s="254" t="str">
        <f t="shared" si="305"/>
        <v/>
      </c>
      <c r="F3164" s="254" t="str">
        <f t="shared" si="304"/>
        <v/>
      </c>
      <c r="G3164" s="255" t="str">
        <f t="shared" si="303"/>
        <v/>
      </c>
      <c r="H3164" s="256" t="str">
        <f t="shared" si="306"/>
        <v/>
      </c>
      <c r="I3164" s="256" t="str">
        <f t="shared" si="307"/>
        <v/>
      </c>
      <c r="J3164" s="256" t="str">
        <f t="shared" si="308"/>
        <v/>
      </c>
    </row>
    <row r="3165" spans="2:10" ht="15.75" x14ac:dyDescent="0.3">
      <c r="B3165" s="60"/>
      <c r="C3165" s="62"/>
      <c r="D3165" s="62"/>
      <c r="E3165" s="254" t="str">
        <f t="shared" si="305"/>
        <v/>
      </c>
      <c r="F3165" s="254" t="str">
        <f t="shared" si="304"/>
        <v/>
      </c>
      <c r="G3165" s="255" t="str">
        <f t="shared" si="303"/>
        <v/>
      </c>
      <c r="H3165" s="256" t="str">
        <f t="shared" si="306"/>
        <v/>
      </c>
      <c r="I3165" s="256" t="str">
        <f t="shared" si="307"/>
        <v/>
      </c>
      <c r="J3165" s="256" t="str">
        <f t="shared" si="308"/>
        <v/>
      </c>
    </row>
    <row r="3166" spans="2:10" ht="15.75" x14ac:dyDescent="0.3">
      <c r="B3166" s="60"/>
      <c r="C3166" s="62"/>
      <c r="D3166" s="62"/>
      <c r="E3166" s="254" t="str">
        <f t="shared" si="305"/>
        <v/>
      </c>
      <c r="F3166" s="254" t="str">
        <f t="shared" si="304"/>
        <v/>
      </c>
      <c r="G3166" s="255" t="str">
        <f t="shared" si="303"/>
        <v/>
      </c>
      <c r="H3166" s="256" t="str">
        <f t="shared" si="306"/>
        <v/>
      </c>
      <c r="I3166" s="256" t="str">
        <f t="shared" si="307"/>
        <v/>
      </c>
      <c r="J3166" s="256" t="str">
        <f t="shared" si="308"/>
        <v/>
      </c>
    </row>
    <row r="3167" spans="2:10" ht="15.75" x14ac:dyDescent="0.3">
      <c r="B3167" s="60"/>
      <c r="C3167" s="62"/>
      <c r="D3167" s="62"/>
      <c r="E3167" s="254" t="str">
        <f t="shared" si="305"/>
        <v/>
      </c>
      <c r="F3167" s="254" t="str">
        <f t="shared" si="304"/>
        <v/>
      </c>
      <c r="G3167" s="255" t="str">
        <f t="shared" si="303"/>
        <v/>
      </c>
      <c r="H3167" s="256" t="str">
        <f t="shared" si="306"/>
        <v/>
      </c>
      <c r="I3167" s="256" t="str">
        <f t="shared" si="307"/>
        <v/>
      </c>
      <c r="J3167" s="256" t="str">
        <f t="shared" si="308"/>
        <v/>
      </c>
    </row>
    <row r="3168" spans="2:10" ht="15.75" x14ac:dyDescent="0.3">
      <c r="B3168" s="60"/>
      <c r="C3168" s="62"/>
      <c r="D3168" s="62"/>
      <c r="E3168" s="254" t="str">
        <f t="shared" si="305"/>
        <v/>
      </c>
      <c r="F3168" s="254" t="str">
        <f t="shared" si="304"/>
        <v/>
      </c>
      <c r="G3168" s="255" t="str">
        <f t="shared" si="303"/>
        <v/>
      </c>
      <c r="H3168" s="256" t="str">
        <f t="shared" si="306"/>
        <v/>
      </c>
      <c r="I3168" s="256" t="str">
        <f t="shared" si="307"/>
        <v/>
      </c>
      <c r="J3168" s="256" t="str">
        <f t="shared" si="308"/>
        <v/>
      </c>
    </row>
    <row r="3169" spans="2:10" ht="15.75" x14ac:dyDescent="0.3">
      <c r="B3169" s="60"/>
      <c r="C3169" s="62"/>
      <c r="D3169" s="62"/>
      <c r="E3169" s="254" t="str">
        <f t="shared" si="305"/>
        <v/>
      </c>
      <c r="F3169" s="254" t="str">
        <f t="shared" si="304"/>
        <v/>
      </c>
      <c r="G3169" s="255" t="str">
        <f t="shared" si="303"/>
        <v/>
      </c>
      <c r="H3169" s="256" t="str">
        <f t="shared" si="306"/>
        <v/>
      </c>
      <c r="I3169" s="256" t="str">
        <f t="shared" si="307"/>
        <v/>
      </c>
      <c r="J3169" s="256" t="str">
        <f t="shared" si="308"/>
        <v/>
      </c>
    </row>
    <row r="3170" spans="2:10" ht="15.75" x14ac:dyDescent="0.3">
      <c r="B3170" s="60"/>
      <c r="C3170" s="62"/>
      <c r="D3170" s="62"/>
      <c r="E3170" s="254" t="str">
        <f t="shared" si="305"/>
        <v/>
      </c>
      <c r="F3170" s="254" t="str">
        <f t="shared" si="304"/>
        <v/>
      </c>
      <c r="G3170" s="255" t="str">
        <f t="shared" si="303"/>
        <v/>
      </c>
      <c r="H3170" s="256" t="str">
        <f t="shared" si="306"/>
        <v/>
      </c>
      <c r="I3170" s="256" t="str">
        <f t="shared" si="307"/>
        <v/>
      </c>
      <c r="J3170" s="256" t="str">
        <f t="shared" si="308"/>
        <v/>
      </c>
    </row>
    <row r="3171" spans="2:10" ht="15.75" x14ac:dyDescent="0.3">
      <c r="B3171" s="60"/>
      <c r="C3171" s="62"/>
      <c r="D3171" s="62"/>
      <c r="E3171" s="254" t="str">
        <f t="shared" si="305"/>
        <v/>
      </c>
      <c r="F3171" s="254" t="str">
        <f t="shared" si="304"/>
        <v/>
      </c>
      <c r="G3171" s="255" t="str">
        <f t="shared" si="303"/>
        <v/>
      </c>
      <c r="H3171" s="256" t="str">
        <f t="shared" si="306"/>
        <v/>
      </c>
      <c r="I3171" s="256" t="str">
        <f t="shared" si="307"/>
        <v/>
      </c>
      <c r="J3171" s="256" t="str">
        <f t="shared" si="308"/>
        <v/>
      </c>
    </row>
    <row r="3172" spans="2:10" ht="15.75" x14ac:dyDescent="0.3">
      <c r="B3172" s="60"/>
      <c r="C3172" s="62"/>
      <c r="D3172" s="62"/>
      <c r="E3172" s="254" t="str">
        <f t="shared" si="305"/>
        <v/>
      </c>
      <c r="F3172" s="254" t="str">
        <f t="shared" si="304"/>
        <v/>
      </c>
      <c r="G3172" s="255" t="str">
        <f t="shared" si="303"/>
        <v/>
      </c>
      <c r="H3172" s="256" t="str">
        <f t="shared" si="306"/>
        <v/>
      </c>
      <c r="I3172" s="256" t="str">
        <f t="shared" si="307"/>
        <v/>
      </c>
      <c r="J3172" s="256" t="str">
        <f t="shared" si="308"/>
        <v/>
      </c>
    </row>
    <row r="3173" spans="2:10" ht="15.75" x14ac:dyDescent="0.3">
      <c r="B3173" s="60"/>
      <c r="C3173" s="62"/>
      <c r="D3173" s="62"/>
      <c r="E3173" s="254" t="str">
        <f t="shared" si="305"/>
        <v/>
      </c>
      <c r="F3173" s="254" t="str">
        <f t="shared" si="304"/>
        <v/>
      </c>
      <c r="G3173" s="255" t="str">
        <f t="shared" si="303"/>
        <v/>
      </c>
      <c r="H3173" s="256" t="str">
        <f t="shared" si="306"/>
        <v/>
      </c>
      <c r="I3173" s="256" t="str">
        <f t="shared" si="307"/>
        <v/>
      </c>
      <c r="J3173" s="256" t="str">
        <f t="shared" si="308"/>
        <v/>
      </c>
    </row>
    <row r="3174" spans="2:10" ht="15.75" x14ac:dyDescent="0.3">
      <c r="B3174" s="60"/>
      <c r="C3174" s="62"/>
      <c r="D3174" s="62"/>
      <c r="E3174" s="254" t="str">
        <f t="shared" si="305"/>
        <v/>
      </c>
      <c r="F3174" s="254" t="str">
        <f t="shared" si="304"/>
        <v/>
      </c>
      <c r="G3174" s="255" t="str">
        <f t="shared" si="303"/>
        <v/>
      </c>
      <c r="H3174" s="256" t="str">
        <f t="shared" si="306"/>
        <v/>
      </c>
      <c r="I3174" s="256" t="str">
        <f t="shared" si="307"/>
        <v/>
      </c>
      <c r="J3174" s="256" t="str">
        <f t="shared" si="308"/>
        <v/>
      </c>
    </row>
    <row r="3175" spans="2:10" ht="15.75" x14ac:dyDescent="0.3">
      <c r="B3175" s="60"/>
      <c r="C3175" s="62"/>
      <c r="D3175" s="62"/>
      <c r="E3175" s="254" t="str">
        <f t="shared" si="305"/>
        <v/>
      </c>
      <c r="F3175" s="254" t="str">
        <f t="shared" si="304"/>
        <v/>
      </c>
      <c r="G3175" s="255" t="str">
        <f t="shared" si="303"/>
        <v/>
      </c>
      <c r="H3175" s="256" t="str">
        <f t="shared" si="306"/>
        <v/>
      </c>
      <c r="I3175" s="256" t="str">
        <f t="shared" si="307"/>
        <v/>
      </c>
      <c r="J3175" s="256" t="str">
        <f t="shared" si="308"/>
        <v/>
      </c>
    </row>
    <row r="3176" spans="2:10" ht="15.75" x14ac:dyDescent="0.3">
      <c r="B3176" s="60"/>
      <c r="C3176" s="62"/>
      <c r="D3176" s="62"/>
      <c r="E3176" s="254" t="str">
        <f t="shared" si="305"/>
        <v/>
      </c>
      <c r="F3176" s="254" t="str">
        <f t="shared" si="304"/>
        <v/>
      </c>
      <c r="G3176" s="255" t="str">
        <f t="shared" si="303"/>
        <v/>
      </c>
      <c r="H3176" s="256" t="str">
        <f t="shared" si="306"/>
        <v/>
      </c>
      <c r="I3176" s="256" t="str">
        <f t="shared" si="307"/>
        <v/>
      </c>
      <c r="J3176" s="256" t="str">
        <f t="shared" si="308"/>
        <v/>
      </c>
    </row>
    <row r="3177" spans="2:10" ht="15.75" x14ac:dyDescent="0.3">
      <c r="B3177" s="60"/>
      <c r="C3177" s="62"/>
      <c r="D3177" s="62"/>
      <c r="E3177" s="254" t="str">
        <f t="shared" si="305"/>
        <v/>
      </c>
      <c r="F3177" s="254" t="str">
        <f t="shared" si="304"/>
        <v/>
      </c>
      <c r="G3177" s="255" t="str">
        <f t="shared" si="303"/>
        <v/>
      </c>
      <c r="H3177" s="256" t="str">
        <f t="shared" si="306"/>
        <v/>
      </c>
      <c r="I3177" s="256" t="str">
        <f t="shared" si="307"/>
        <v/>
      </c>
      <c r="J3177" s="256" t="str">
        <f t="shared" si="308"/>
        <v/>
      </c>
    </row>
    <row r="3178" spans="2:10" ht="15.75" x14ac:dyDescent="0.3">
      <c r="B3178" s="60"/>
      <c r="C3178" s="62"/>
      <c r="D3178" s="62"/>
      <c r="E3178" s="254" t="str">
        <f t="shared" si="305"/>
        <v/>
      </c>
      <c r="F3178" s="254" t="str">
        <f t="shared" si="304"/>
        <v/>
      </c>
      <c r="G3178" s="255" t="str">
        <f t="shared" si="303"/>
        <v/>
      </c>
      <c r="H3178" s="256" t="str">
        <f t="shared" si="306"/>
        <v/>
      </c>
      <c r="I3178" s="256" t="str">
        <f t="shared" si="307"/>
        <v/>
      </c>
      <c r="J3178" s="256" t="str">
        <f t="shared" si="308"/>
        <v/>
      </c>
    </row>
    <row r="3179" spans="2:10" ht="15.75" x14ac:dyDescent="0.3">
      <c r="B3179" s="60"/>
      <c r="C3179" s="62"/>
      <c r="D3179" s="62"/>
      <c r="E3179" s="254" t="str">
        <f t="shared" si="305"/>
        <v/>
      </c>
      <c r="F3179" s="254" t="str">
        <f t="shared" si="304"/>
        <v/>
      </c>
      <c r="G3179" s="255" t="str">
        <f t="shared" si="303"/>
        <v/>
      </c>
      <c r="H3179" s="256" t="str">
        <f t="shared" si="306"/>
        <v/>
      </c>
      <c r="I3179" s="256" t="str">
        <f t="shared" si="307"/>
        <v/>
      </c>
      <c r="J3179" s="256" t="str">
        <f t="shared" si="308"/>
        <v/>
      </c>
    </row>
    <row r="3180" spans="2:10" ht="15.75" x14ac:dyDescent="0.3">
      <c r="B3180" s="60"/>
      <c r="C3180" s="62"/>
      <c r="D3180" s="62"/>
      <c r="E3180" s="254" t="str">
        <f t="shared" si="305"/>
        <v/>
      </c>
      <c r="F3180" s="254" t="str">
        <f t="shared" si="304"/>
        <v/>
      </c>
      <c r="G3180" s="255" t="str">
        <f t="shared" si="303"/>
        <v/>
      </c>
      <c r="H3180" s="256" t="str">
        <f t="shared" si="306"/>
        <v/>
      </c>
      <c r="I3180" s="256" t="str">
        <f t="shared" si="307"/>
        <v/>
      </c>
      <c r="J3180" s="256" t="str">
        <f t="shared" si="308"/>
        <v/>
      </c>
    </row>
    <row r="3181" spans="2:10" ht="15.75" x14ac:dyDescent="0.3">
      <c r="B3181" s="60"/>
      <c r="C3181" s="62"/>
      <c r="D3181" s="62"/>
      <c r="E3181" s="254" t="str">
        <f t="shared" si="305"/>
        <v/>
      </c>
      <c r="F3181" s="254" t="str">
        <f t="shared" si="304"/>
        <v/>
      </c>
      <c r="G3181" s="255" t="str">
        <f t="shared" si="303"/>
        <v/>
      </c>
      <c r="H3181" s="256" t="str">
        <f t="shared" si="306"/>
        <v/>
      </c>
      <c r="I3181" s="256" t="str">
        <f t="shared" si="307"/>
        <v/>
      </c>
      <c r="J3181" s="256" t="str">
        <f t="shared" si="308"/>
        <v/>
      </c>
    </row>
    <row r="3182" spans="2:10" ht="15.75" x14ac:dyDescent="0.3">
      <c r="B3182" s="60"/>
      <c r="C3182" s="62"/>
      <c r="D3182" s="62"/>
      <c r="E3182" s="254" t="str">
        <f t="shared" si="305"/>
        <v/>
      </c>
      <c r="F3182" s="254" t="str">
        <f t="shared" si="304"/>
        <v/>
      </c>
      <c r="G3182" s="255" t="str">
        <f t="shared" si="303"/>
        <v/>
      </c>
      <c r="H3182" s="256" t="str">
        <f t="shared" si="306"/>
        <v/>
      </c>
      <c r="I3182" s="256" t="str">
        <f t="shared" si="307"/>
        <v/>
      </c>
      <c r="J3182" s="256" t="str">
        <f t="shared" si="308"/>
        <v/>
      </c>
    </row>
    <row r="3183" spans="2:10" ht="15.75" x14ac:dyDescent="0.3">
      <c r="B3183" s="60"/>
      <c r="C3183" s="62"/>
      <c r="D3183" s="62"/>
      <c r="E3183" s="254" t="str">
        <f t="shared" si="305"/>
        <v/>
      </c>
      <c r="F3183" s="254" t="str">
        <f t="shared" si="304"/>
        <v/>
      </c>
      <c r="G3183" s="255" t="str">
        <f t="shared" si="303"/>
        <v/>
      </c>
      <c r="H3183" s="256" t="str">
        <f t="shared" si="306"/>
        <v/>
      </c>
      <c r="I3183" s="256" t="str">
        <f t="shared" si="307"/>
        <v/>
      </c>
      <c r="J3183" s="256" t="str">
        <f t="shared" si="308"/>
        <v/>
      </c>
    </row>
    <row r="3184" spans="2:10" ht="15.75" x14ac:dyDescent="0.3">
      <c r="B3184" s="60"/>
      <c r="C3184" s="62"/>
      <c r="D3184" s="62"/>
      <c r="E3184" s="254" t="str">
        <f t="shared" si="305"/>
        <v/>
      </c>
      <c r="F3184" s="254" t="str">
        <f t="shared" si="304"/>
        <v/>
      </c>
      <c r="G3184" s="255" t="str">
        <f t="shared" si="303"/>
        <v/>
      </c>
      <c r="H3184" s="256" t="str">
        <f t="shared" si="306"/>
        <v/>
      </c>
      <c r="I3184" s="256" t="str">
        <f t="shared" si="307"/>
        <v/>
      </c>
      <c r="J3184" s="256" t="str">
        <f t="shared" si="308"/>
        <v/>
      </c>
    </row>
    <row r="3185" spans="2:10" ht="15.75" x14ac:dyDescent="0.3">
      <c r="B3185" s="60"/>
      <c r="C3185" s="62"/>
      <c r="D3185" s="62"/>
      <c r="E3185" s="254" t="str">
        <f t="shared" si="305"/>
        <v/>
      </c>
      <c r="F3185" s="254" t="str">
        <f t="shared" si="304"/>
        <v/>
      </c>
      <c r="G3185" s="255" t="str">
        <f t="shared" si="303"/>
        <v/>
      </c>
      <c r="H3185" s="256" t="str">
        <f t="shared" si="306"/>
        <v/>
      </c>
      <c r="I3185" s="256" t="str">
        <f t="shared" si="307"/>
        <v/>
      </c>
      <c r="J3185" s="256" t="str">
        <f t="shared" si="308"/>
        <v/>
      </c>
    </row>
    <row r="3186" spans="2:10" ht="15.75" x14ac:dyDescent="0.3">
      <c r="B3186" s="60"/>
      <c r="C3186" s="62"/>
      <c r="D3186" s="62"/>
      <c r="E3186" s="254" t="str">
        <f t="shared" si="305"/>
        <v/>
      </c>
      <c r="F3186" s="254" t="str">
        <f t="shared" si="304"/>
        <v/>
      </c>
      <c r="G3186" s="255" t="str">
        <f t="shared" si="303"/>
        <v/>
      </c>
      <c r="H3186" s="256" t="str">
        <f t="shared" si="306"/>
        <v/>
      </c>
      <c r="I3186" s="256" t="str">
        <f t="shared" si="307"/>
        <v/>
      </c>
      <c r="J3186" s="256" t="str">
        <f t="shared" si="308"/>
        <v/>
      </c>
    </row>
    <row r="3187" spans="2:10" ht="15.75" x14ac:dyDescent="0.3">
      <c r="B3187" s="60"/>
      <c r="C3187" s="62"/>
      <c r="D3187" s="62"/>
      <c r="E3187" s="254" t="str">
        <f t="shared" si="305"/>
        <v/>
      </c>
      <c r="F3187" s="254" t="str">
        <f t="shared" si="304"/>
        <v/>
      </c>
      <c r="G3187" s="255" t="str">
        <f t="shared" si="303"/>
        <v/>
      </c>
      <c r="H3187" s="256" t="str">
        <f t="shared" si="306"/>
        <v/>
      </c>
      <c r="I3187" s="256" t="str">
        <f t="shared" si="307"/>
        <v/>
      </c>
      <c r="J3187" s="256" t="str">
        <f t="shared" si="308"/>
        <v/>
      </c>
    </row>
    <row r="3188" spans="2:10" ht="15.75" x14ac:dyDescent="0.3">
      <c r="B3188" s="60"/>
      <c r="C3188" s="62"/>
      <c r="D3188" s="62"/>
      <c r="E3188" s="254" t="str">
        <f t="shared" si="305"/>
        <v/>
      </c>
      <c r="F3188" s="254" t="str">
        <f t="shared" si="304"/>
        <v/>
      </c>
      <c r="G3188" s="255" t="str">
        <f t="shared" si="303"/>
        <v/>
      </c>
      <c r="H3188" s="256" t="str">
        <f t="shared" si="306"/>
        <v/>
      </c>
      <c r="I3188" s="256" t="str">
        <f t="shared" si="307"/>
        <v/>
      </c>
      <c r="J3188" s="256" t="str">
        <f t="shared" si="308"/>
        <v/>
      </c>
    </row>
    <row r="3189" spans="2:10" ht="15.75" x14ac:dyDescent="0.3">
      <c r="B3189" s="60"/>
      <c r="C3189" s="62"/>
      <c r="D3189" s="62"/>
      <c r="E3189" s="254" t="str">
        <f t="shared" si="305"/>
        <v/>
      </c>
      <c r="F3189" s="254" t="str">
        <f t="shared" si="304"/>
        <v/>
      </c>
      <c r="G3189" s="255" t="str">
        <f t="shared" si="303"/>
        <v/>
      </c>
      <c r="H3189" s="256" t="str">
        <f t="shared" si="306"/>
        <v/>
      </c>
      <c r="I3189" s="256" t="str">
        <f t="shared" si="307"/>
        <v/>
      </c>
      <c r="J3189" s="256" t="str">
        <f t="shared" si="308"/>
        <v/>
      </c>
    </row>
    <row r="3190" spans="2:10" ht="15.75" x14ac:dyDescent="0.3">
      <c r="B3190" s="60"/>
      <c r="C3190" s="62"/>
      <c r="D3190" s="62"/>
      <c r="E3190" s="254" t="str">
        <f t="shared" si="305"/>
        <v/>
      </c>
      <c r="F3190" s="254" t="str">
        <f t="shared" si="304"/>
        <v/>
      </c>
      <c r="G3190" s="255" t="str">
        <f t="shared" si="303"/>
        <v/>
      </c>
      <c r="H3190" s="256" t="str">
        <f t="shared" si="306"/>
        <v/>
      </c>
      <c r="I3190" s="256" t="str">
        <f t="shared" si="307"/>
        <v/>
      </c>
      <c r="J3190" s="256" t="str">
        <f t="shared" si="308"/>
        <v/>
      </c>
    </row>
    <row r="3191" spans="2:10" ht="15.75" x14ac:dyDescent="0.3">
      <c r="B3191" s="60"/>
      <c r="C3191" s="62"/>
      <c r="D3191" s="62"/>
      <c r="E3191" s="254" t="str">
        <f t="shared" si="305"/>
        <v/>
      </c>
      <c r="F3191" s="254" t="str">
        <f t="shared" si="304"/>
        <v/>
      </c>
      <c r="G3191" s="255" t="str">
        <f t="shared" si="303"/>
        <v/>
      </c>
      <c r="H3191" s="256" t="str">
        <f t="shared" si="306"/>
        <v/>
      </c>
      <c r="I3191" s="256" t="str">
        <f t="shared" si="307"/>
        <v/>
      </c>
      <c r="J3191" s="256" t="str">
        <f t="shared" si="308"/>
        <v/>
      </c>
    </row>
    <row r="3192" spans="2:10" ht="15.75" x14ac:dyDescent="0.3">
      <c r="B3192" s="60"/>
      <c r="C3192" s="62"/>
      <c r="D3192" s="62"/>
      <c r="E3192" s="254" t="str">
        <f t="shared" si="305"/>
        <v/>
      </c>
      <c r="F3192" s="254" t="str">
        <f t="shared" si="304"/>
        <v/>
      </c>
      <c r="G3192" s="255" t="str">
        <f t="shared" si="303"/>
        <v/>
      </c>
      <c r="H3192" s="256" t="str">
        <f t="shared" si="306"/>
        <v/>
      </c>
      <c r="I3192" s="256" t="str">
        <f t="shared" si="307"/>
        <v/>
      </c>
      <c r="J3192" s="256" t="str">
        <f t="shared" si="308"/>
        <v/>
      </c>
    </row>
    <row r="3193" spans="2:10" ht="15.75" x14ac:dyDescent="0.3">
      <c r="B3193" s="60"/>
      <c r="C3193" s="62"/>
      <c r="D3193" s="62"/>
      <c r="E3193" s="254" t="str">
        <f t="shared" si="305"/>
        <v/>
      </c>
      <c r="F3193" s="254" t="str">
        <f t="shared" si="304"/>
        <v/>
      </c>
      <c r="G3193" s="255" t="str">
        <f t="shared" si="303"/>
        <v/>
      </c>
      <c r="H3193" s="256" t="str">
        <f t="shared" si="306"/>
        <v/>
      </c>
      <c r="I3193" s="256" t="str">
        <f t="shared" si="307"/>
        <v/>
      </c>
      <c r="J3193" s="256" t="str">
        <f t="shared" si="308"/>
        <v/>
      </c>
    </row>
    <row r="3194" spans="2:10" ht="15.75" x14ac:dyDescent="0.3">
      <c r="B3194" s="60"/>
      <c r="C3194" s="62"/>
      <c r="D3194" s="62"/>
      <c r="E3194" s="254" t="str">
        <f t="shared" si="305"/>
        <v/>
      </c>
      <c r="F3194" s="254" t="str">
        <f t="shared" si="304"/>
        <v/>
      </c>
      <c r="G3194" s="255" t="str">
        <f t="shared" si="303"/>
        <v/>
      </c>
      <c r="H3194" s="256" t="str">
        <f t="shared" si="306"/>
        <v/>
      </c>
      <c r="I3194" s="256" t="str">
        <f t="shared" si="307"/>
        <v/>
      </c>
      <c r="J3194" s="256" t="str">
        <f t="shared" si="308"/>
        <v/>
      </c>
    </row>
    <row r="3195" spans="2:10" ht="15.75" x14ac:dyDescent="0.3">
      <c r="B3195" s="60"/>
      <c r="C3195" s="62"/>
      <c r="D3195" s="62"/>
      <c r="E3195" s="254" t="str">
        <f t="shared" si="305"/>
        <v/>
      </c>
      <c r="F3195" s="254" t="str">
        <f t="shared" si="304"/>
        <v/>
      </c>
      <c r="G3195" s="255" t="str">
        <f t="shared" si="303"/>
        <v/>
      </c>
      <c r="H3195" s="256" t="str">
        <f t="shared" si="306"/>
        <v/>
      </c>
      <c r="I3195" s="256" t="str">
        <f t="shared" si="307"/>
        <v/>
      </c>
      <c r="J3195" s="256" t="str">
        <f t="shared" si="308"/>
        <v/>
      </c>
    </row>
    <row r="3196" spans="2:10" ht="15.75" x14ac:dyDescent="0.3">
      <c r="B3196" s="60"/>
      <c r="C3196" s="62"/>
      <c r="D3196" s="62"/>
      <c r="E3196" s="254" t="str">
        <f t="shared" si="305"/>
        <v/>
      </c>
      <c r="F3196" s="254" t="str">
        <f t="shared" si="304"/>
        <v/>
      </c>
      <c r="G3196" s="255" t="str">
        <f t="shared" si="303"/>
        <v/>
      </c>
      <c r="H3196" s="256" t="str">
        <f t="shared" si="306"/>
        <v/>
      </c>
      <c r="I3196" s="256" t="str">
        <f t="shared" si="307"/>
        <v/>
      </c>
      <c r="J3196" s="256" t="str">
        <f t="shared" si="308"/>
        <v/>
      </c>
    </row>
    <row r="3197" spans="2:10" ht="15.75" x14ac:dyDescent="0.3">
      <c r="B3197" s="60"/>
      <c r="C3197" s="62"/>
      <c r="D3197" s="62"/>
      <c r="E3197" s="254" t="str">
        <f t="shared" si="305"/>
        <v/>
      </c>
      <c r="F3197" s="254" t="str">
        <f t="shared" si="304"/>
        <v/>
      </c>
      <c r="G3197" s="255" t="str">
        <f t="shared" si="303"/>
        <v/>
      </c>
      <c r="H3197" s="256" t="str">
        <f t="shared" si="306"/>
        <v/>
      </c>
      <c r="I3197" s="256" t="str">
        <f t="shared" si="307"/>
        <v/>
      </c>
      <c r="J3197" s="256" t="str">
        <f t="shared" si="308"/>
        <v/>
      </c>
    </row>
    <row r="3198" spans="2:10" ht="15.75" x14ac:dyDescent="0.3">
      <c r="B3198" s="60"/>
      <c r="C3198" s="62"/>
      <c r="D3198" s="62"/>
      <c r="E3198" s="254" t="str">
        <f t="shared" si="305"/>
        <v/>
      </c>
      <c r="F3198" s="254" t="str">
        <f t="shared" si="304"/>
        <v/>
      </c>
      <c r="G3198" s="255" t="str">
        <f t="shared" si="303"/>
        <v/>
      </c>
      <c r="H3198" s="256" t="str">
        <f t="shared" si="306"/>
        <v/>
      </c>
      <c r="I3198" s="256" t="str">
        <f t="shared" si="307"/>
        <v/>
      </c>
      <c r="J3198" s="256" t="str">
        <f t="shared" si="308"/>
        <v/>
      </c>
    </row>
    <row r="3199" spans="2:10" ht="15.75" x14ac:dyDescent="0.3">
      <c r="B3199" s="60"/>
      <c r="C3199" s="62"/>
      <c r="D3199" s="62"/>
      <c r="E3199" s="254" t="str">
        <f t="shared" si="305"/>
        <v/>
      </c>
      <c r="F3199" s="254" t="str">
        <f t="shared" si="304"/>
        <v/>
      </c>
      <c r="G3199" s="255" t="str">
        <f t="shared" si="303"/>
        <v/>
      </c>
      <c r="H3199" s="256" t="str">
        <f t="shared" si="306"/>
        <v/>
      </c>
      <c r="I3199" s="256" t="str">
        <f t="shared" si="307"/>
        <v/>
      </c>
      <c r="J3199" s="256" t="str">
        <f t="shared" si="308"/>
        <v/>
      </c>
    </row>
    <row r="3200" spans="2:10" ht="15.75" x14ac:dyDescent="0.3">
      <c r="B3200" s="60"/>
      <c r="C3200" s="62"/>
      <c r="D3200" s="62"/>
      <c r="E3200" s="254" t="str">
        <f t="shared" si="305"/>
        <v/>
      </c>
      <c r="F3200" s="254" t="str">
        <f t="shared" si="304"/>
        <v/>
      </c>
      <c r="G3200" s="255" t="str">
        <f t="shared" si="303"/>
        <v/>
      </c>
      <c r="H3200" s="256" t="str">
        <f t="shared" si="306"/>
        <v/>
      </c>
      <c r="I3200" s="256" t="str">
        <f t="shared" si="307"/>
        <v/>
      </c>
      <c r="J3200" s="256" t="str">
        <f t="shared" si="308"/>
        <v/>
      </c>
    </row>
    <row r="3201" spans="2:10" ht="15.75" x14ac:dyDescent="0.3">
      <c r="B3201" s="60"/>
      <c r="C3201" s="62"/>
      <c r="D3201" s="62"/>
      <c r="E3201" s="254" t="str">
        <f t="shared" si="305"/>
        <v/>
      </c>
      <c r="F3201" s="254" t="str">
        <f t="shared" si="304"/>
        <v/>
      </c>
      <c r="G3201" s="255" t="str">
        <f t="shared" si="303"/>
        <v/>
      </c>
      <c r="H3201" s="256" t="str">
        <f t="shared" si="306"/>
        <v/>
      </c>
      <c r="I3201" s="256" t="str">
        <f t="shared" si="307"/>
        <v/>
      </c>
      <c r="J3201" s="256" t="str">
        <f t="shared" si="308"/>
        <v/>
      </c>
    </row>
    <row r="3202" spans="2:10" ht="15.75" x14ac:dyDescent="0.3">
      <c r="B3202" s="60"/>
      <c r="C3202" s="62"/>
      <c r="D3202" s="62"/>
      <c r="E3202" s="254" t="str">
        <f t="shared" si="305"/>
        <v/>
      </c>
      <c r="F3202" s="254" t="str">
        <f t="shared" si="304"/>
        <v/>
      </c>
      <c r="G3202" s="255" t="str">
        <f t="shared" si="303"/>
        <v/>
      </c>
      <c r="H3202" s="256" t="str">
        <f t="shared" si="306"/>
        <v/>
      </c>
      <c r="I3202" s="256" t="str">
        <f t="shared" si="307"/>
        <v/>
      </c>
      <c r="J3202" s="256" t="str">
        <f t="shared" si="308"/>
        <v/>
      </c>
    </row>
    <row r="3203" spans="2:10" ht="15.75" x14ac:dyDescent="0.3">
      <c r="B3203" s="60"/>
      <c r="C3203" s="62"/>
      <c r="D3203" s="62"/>
      <c r="E3203" s="254" t="str">
        <f t="shared" si="305"/>
        <v/>
      </c>
      <c r="F3203" s="254" t="str">
        <f t="shared" si="304"/>
        <v/>
      </c>
      <c r="G3203" s="255" t="str">
        <f t="shared" si="303"/>
        <v/>
      </c>
      <c r="H3203" s="256" t="str">
        <f t="shared" si="306"/>
        <v/>
      </c>
      <c r="I3203" s="256" t="str">
        <f t="shared" si="307"/>
        <v/>
      </c>
      <c r="J3203" s="256" t="str">
        <f t="shared" si="308"/>
        <v/>
      </c>
    </row>
    <row r="3204" spans="2:10" ht="15.75" x14ac:dyDescent="0.3">
      <c r="B3204" s="60"/>
      <c r="C3204" s="62"/>
      <c r="D3204" s="62"/>
      <c r="E3204" s="254" t="str">
        <f t="shared" si="305"/>
        <v/>
      </c>
      <c r="F3204" s="254" t="str">
        <f t="shared" si="304"/>
        <v/>
      </c>
      <c r="G3204" s="255" t="str">
        <f t="shared" si="303"/>
        <v/>
      </c>
      <c r="H3204" s="256" t="str">
        <f t="shared" si="306"/>
        <v/>
      </c>
      <c r="I3204" s="256" t="str">
        <f t="shared" si="307"/>
        <v/>
      </c>
      <c r="J3204" s="256" t="str">
        <f t="shared" si="308"/>
        <v/>
      </c>
    </row>
    <row r="3205" spans="2:10" ht="15.75" x14ac:dyDescent="0.3">
      <c r="B3205" s="60"/>
      <c r="C3205" s="62"/>
      <c r="D3205" s="62"/>
      <c r="E3205" s="254" t="str">
        <f t="shared" si="305"/>
        <v/>
      </c>
      <c r="F3205" s="254" t="str">
        <f t="shared" si="304"/>
        <v/>
      </c>
      <c r="G3205" s="255" t="str">
        <f t="shared" si="303"/>
        <v/>
      </c>
      <c r="H3205" s="256" t="str">
        <f t="shared" si="306"/>
        <v/>
      </c>
      <c r="I3205" s="256" t="str">
        <f t="shared" si="307"/>
        <v/>
      </c>
      <c r="J3205" s="256" t="str">
        <f t="shared" si="308"/>
        <v/>
      </c>
    </row>
    <row r="3206" spans="2:10" ht="15.75" x14ac:dyDescent="0.3">
      <c r="B3206" s="60"/>
      <c r="C3206" s="62"/>
      <c r="D3206" s="62"/>
      <c r="E3206" s="254" t="str">
        <f t="shared" si="305"/>
        <v/>
      </c>
      <c r="F3206" s="254" t="str">
        <f t="shared" si="304"/>
        <v/>
      </c>
      <c r="G3206" s="255" t="str">
        <f t="shared" si="303"/>
        <v/>
      </c>
      <c r="H3206" s="256" t="str">
        <f t="shared" si="306"/>
        <v/>
      </c>
      <c r="I3206" s="256" t="str">
        <f t="shared" si="307"/>
        <v/>
      </c>
      <c r="J3206" s="256" t="str">
        <f t="shared" si="308"/>
        <v/>
      </c>
    </row>
    <row r="3207" spans="2:10" ht="15.75" x14ac:dyDescent="0.3">
      <c r="B3207" s="60"/>
      <c r="C3207" s="62"/>
      <c r="D3207" s="62"/>
      <c r="E3207" s="254" t="str">
        <f t="shared" si="305"/>
        <v/>
      </c>
      <c r="F3207" s="254" t="str">
        <f t="shared" si="304"/>
        <v/>
      </c>
      <c r="G3207" s="255" t="str">
        <f t="shared" si="303"/>
        <v/>
      </c>
      <c r="H3207" s="256" t="str">
        <f t="shared" si="306"/>
        <v/>
      </c>
      <c r="I3207" s="256" t="str">
        <f t="shared" si="307"/>
        <v/>
      </c>
      <c r="J3207" s="256" t="str">
        <f t="shared" si="308"/>
        <v/>
      </c>
    </row>
    <row r="3208" spans="2:10" ht="15.75" x14ac:dyDescent="0.3">
      <c r="B3208" s="60"/>
      <c r="C3208" s="62"/>
      <c r="D3208" s="62"/>
      <c r="E3208" s="254" t="str">
        <f t="shared" si="305"/>
        <v/>
      </c>
      <c r="F3208" s="254" t="str">
        <f t="shared" si="304"/>
        <v/>
      </c>
      <c r="G3208" s="255" t="str">
        <f t="shared" si="303"/>
        <v/>
      </c>
      <c r="H3208" s="256" t="str">
        <f t="shared" si="306"/>
        <v/>
      </c>
      <c r="I3208" s="256" t="str">
        <f t="shared" si="307"/>
        <v/>
      </c>
      <c r="J3208" s="256" t="str">
        <f t="shared" si="308"/>
        <v/>
      </c>
    </row>
    <row r="3209" spans="2:10" ht="15.75" x14ac:dyDescent="0.3">
      <c r="B3209" s="60"/>
      <c r="C3209" s="62"/>
      <c r="D3209" s="62"/>
      <c r="E3209" s="254" t="str">
        <f t="shared" si="305"/>
        <v/>
      </c>
      <c r="F3209" s="254" t="str">
        <f t="shared" si="304"/>
        <v/>
      </c>
      <c r="G3209" s="255" t="str">
        <f t="shared" ref="G3209:G3272" si="309">+IF(AND(B3210&lt;&gt;"",$F$5&gt;B3209),B3210-B3209,"")</f>
        <v/>
      </c>
      <c r="H3209" s="256" t="str">
        <f t="shared" si="306"/>
        <v/>
      </c>
      <c r="I3209" s="256" t="str">
        <f t="shared" si="307"/>
        <v/>
      </c>
      <c r="J3209" s="256" t="str">
        <f t="shared" si="308"/>
        <v/>
      </c>
    </row>
    <row r="3210" spans="2:10" ht="15.75" x14ac:dyDescent="0.3">
      <c r="B3210" s="60"/>
      <c r="C3210" s="62"/>
      <c r="D3210" s="62"/>
      <c r="E3210" s="254" t="str">
        <f t="shared" si="305"/>
        <v/>
      </c>
      <c r="F3210" s="254" t="str">
        <f t="shared" si="304"/>
        <v/>
      </c>
      <c r="G3210" s="255" t="str">
        <f t="shared" si="309"/>
        <v/>
      </c>
      <c r="H3210" s="256" t="str">
        <f t="shared" si="306"/>
        <v/>
      </c>
      <c r="I3210" s="256" t="str">
        <f t="shared" si="307"/>
        <v/>
      </c>
      <c r="J3210" s="256" t="str">
        <f t="shared" si="308"/>
        <v/>
      </c>
    </row>
    <row r="3211" spans="2:10" ht="15.75" x14ac:dyDescent="0.3">
      <c r="B3211" s="60"/>
      <c r="C3211" s="62"/>
      <c r="D3211" s="62"/>
      <c r="E3211" s="254" t="str">
        <f t="shared" si="305"/>
        <v/>
      </c>
      <c r="F3211" s="254" t="str">
        <f t="shared" si="304"/>
        <v/>
      </c>
      <c r="G3211" s="255" t="str">
        <f t="shared" si="309"/>
        <v/>
      </c>
      <c r="H3211" s="256" t="str">
        <f t="shared" si="306"/>
        <v/>
      </c>
      <c r="I3211" s="256" t="str">
        <f t="shared" si="307"/>
        <v/>
      </c>
      <c r="J3211" s="256" t="str">
        <f t="shared" si="308"/>
        <v/>
      </c>
    </row>
    <row r="3212" spans="2:10" ht="15.75" x14ac:dyDescent="0.3">
      <c r="B3212" s="60"/>
      <c r="C3212" s="62"/>
      <c r="D3212" s="62"/>
      <c r="E3212" s="254" t="str">
        <f t="shared" si="305"/>
        <v/>
      </c>
      <c r="F3212" s="254" t="str">
        <f t="shared" si="304"/>
        <v/>
      </c>
      <c r="G3212" s="255" t="str">
        <f t="shared" si="309"/>
        <v/>
      </c>
      <c r="H3212" s="256" t="str">
        <f t="shared" si="306"/>
        <v/>
      </c>
      <c r="I3212" s="256" t="str">
        <f t="shared" si="307"/>
        <v/>
      </c>
      <c r="J3212" s="256" t="str">
        <f t="shared" si="308"/>
        <v/>
      </c>
    </row>
    <row r="3213" spans="2:10" ht="15.75" x14ac:dyDescent="0.3">
      <c r="B3213" s="60"/>
      <c r="C3213" s="62"/>
      <c r="D3213" s="62"/>
      <c r="E3213" s="254" t="str">
        <f t="shared" si="305"/>
        <v/>
      </c>
      <c r="F3213" s="254" t="str">
        <f t="shared" si="304"/>
        <v/>
      </c>
      <c r="G3213" s="255" t="str">
        <f t="shared" si="309"/>
        <v/>
      </c>
      <c r="H3213" s="256" t="str">
        <f t="shared" si="306"/>
        <v/>
      </c>
      <c r="I3213" s="256" t="str">
        <f t="shared" si="307"/>
        <v/>
      </c>
      <c r="J3213" s="256" t="str">
        <f t="shared" si="308"/>
        <v/>
      </c>
    </row>
    <row r="3214" spans="2:10" ht="15.75" x14ac:dyDescent="0.3">
      <c r="B3214" s="60"/>
      <c r="C3214" s="62"/>
      <c r="D3214" s="62"/>
      <c r="E3214" s="254" t="str">
        <f t="shared" si="305"/>
        <v/>
      </c>
      <c r="F3214" s="254" t="str">
        <f t="shared" si="304"/>
        <v/>
      </c>
      <c r="G3214" s="255" t="str">
        <f t="shared" si="309"/>
        <v/>
      </c>
      <c r="H3214" s="256" t="str">
        <f t="shared" si="306"/>
        <v/>
      </c>
      <c r="I3214" s="256" t="str">
        <f t="shared" si="307"/>
        <v/>
      </c>
      <c r="J3214" s="256" t="str">
        <f t="shared" si="308"/>
        <v/>
      </c>
    </row>
    <row r="3215" spans="2:10" ht="15.75" x14ac:dyDescent="0.3">
      <c r="B3215" s="60"/>
      <c r="C3215" s="62"/>
      <c r="D3215" s="62"/>
      <c r="E3215" s="254" t="str">
        <f t="shared" si="305"/>
        <v/>
      </c>
      <c r="F3215" s="254" t="str">
        <f t="shared" si="304"/>
        <v/>
      </c>
      <c r="G3215" s="255" t="str">
        <f t="shared" si="309"/>
        <v/>
      </c>
      <c r="H3215" s="256" t="str">
        <f t="shared" si="306"/>
        <v/>
      </c>
      <c r="I3215" s="256" t="str">
        <f t="shared" si="307"/>
        <v/>
      </c>
      <c r="J3215" s="256" t="str">
        <f t="shared" si="308"/>
        <v/>
      </c>
    </row>
    <row r="3216" spans="2:10" ht="15.75" x14ac:dyDescent="0.3">
      <c r="B3216" s="60"/>
      <c r="C3216" s="62"/>
      <c r="D3216" s="62"/>
      <c r="E3216" s="254" t="str">
        <f t="shared" si="305"/>
        <v/>
      </c>
      <c r="F3216" s="254" t="str">
        <f t="shared" ref="F3216:F3279" si="310">+IFERROR(IF(E3216&gt;$H$5,E3216-$H$5,""),"")</f>
        <v/>
      </c>
      <c r="G3216" s="255" t="str">
        <f t="shared" si="309"/>
        <v/>
      </c>
      <c r="H3216" s="256" t="str">
        <f t="shared" si="306"/>
        <v/>
      </c>
      <c r="I3216" s="256" t="str">
        <f t="shared" si="307"/>
        <v/>
      </c>
      <c r="J3216" s="256" t="str">
        <f t="shared" si="308"/>
        <v/>
      </c>
    </row>
    <row r="3217" spans="2:10" ht="15.75" x14ac:dyDescent="0.3">
      <c r="B3217" s="60"/>
      <c r="C3217" s="62"/>
      <c r="D3217" s="62"/>
      <c r="E3217" s="254" t="str">
        <f t="shared" si="305"/>
        <v/>
      </c>
      <c r="F3217" s="254" t="str">
        <f t="shared" si="310"/>
        <v/>
      </c>
      <c r="G3217" s="255" t="str">
        <f t="shared" si="309"/>
        <v/>
      </c>
      <c r="H3217" s="256" t="str">
        <f t="shared" si="306"/>
        <v/>
      </c>
      <c r="I3217" s="256" t="str">
        <f t="shared" si="307"/>
        <v/>
      </c>
      <c r="J3217" s="256" t="str">
        <f t="shared" si="308"/>
        <v/>
      </c>
    </row>
    <row r="3218" spans="2:10" ht="15.75" x14ac:dyDescent="0.3">
      <c r="B3218" s="60"/>
      <c r="C3218" s="62"/>
      <c r="D3218" s="62"/>
      <c r="E3218" s="254" t="str">
        <f t="shared" si="305"/>
        <v/>
      </c>
      <c r="F3218" s="254" t="str">
        <f t="shared" si="310"/>
        <v/>
      </c>
      <c r="G3218" s="255" t="str">
        <f t="shared" si="309"/>
        <v/>
      </c>
      <c r="H3218" s="256" t="str">
        <f t="shared" si="306"/>
        <v/>
      </c>
      <c r="I3218" s="256" t="str">
        <f t="shared" si="307"/>
        <v/>
      </c>
      <c r="J3218" s="256" t="str">
        <f t="shared" si="308"/>
        <v/>
      </c>
    </row>
    <row r="3219" spans="2:10" ht="15.75" x14ac:dyDescent="0.3">
      <c r="B3219" s="60"/>
      <c r="C3219" s="62"/>
      <c r="D3219" s="62"/>
      <c r="E3219" s="254" t="str">
        <f t="shared" ref="E3219:E3282" si="311">+IF(C3219&lt;&gt;"",E3218+C3219-D3219,"")</f>
        <v/>
      </c>
      <c r="F3219" s="254" t="str">
        <f t="shared" si="310"/>
        <v/>
      </c>
      <c r="G3219" s="255" t="str">
        <f t="shared" si="309"/>
        <v/>
      </c>
      <c r="H3219" s="256" t="str">
        <f t="shared" ref="H3219:H3282" si="312">+IFERROR(IF(G3219&lt;&gt;0,F3219*G3219,0),"")</f>
        <v/>
      </c>
      <c r="I3219" s="256" t="str">
        <f t="shared" ref="I3219:I3282" si="313">+IFERROR((G3219*F3219*$I$5)/36500,"")</f>
        <v/>
      </c>
      <c r="J3219" s="256" t="str">
        <f t="shared" ref="J3219:J3282" si="314">+IFERROR(J3218+I3219,"")</f>
        <v/>
      </c>
    </row>
    <row r="3220" spans="2:10" ht="15.75" x14ac:dyDescent="0.3">
      <c r="B3220" s="60"/>
      <c r="C3220" s="62"/>
      <c r="D3220" s="62"/>
      <c r="E3220" s="254" t="str">
        <f t="shared" si="311"/>
        <v/>
      </c>
      <c r="F3220" s="254" t="str">
        <f t="shared" si="310"/>
        <v/>
      </c>
      <c r="G3220" s="255" t="str">
        <f t="shared" si="309"/>
        <v/>
      </c>
      <c r="H3220" s="256" t="str">
        <f t="shared" si="312"/>
        <v/>
      </c>
      <c r="I3220" s="256" t="str">
        <f t="shared" si="313"/>
        <v/>
      </c>
      <c r="J3220" s="256" t="str">
        <f t="shared" si="314"/>
        <v/>
      </c>
    </row>
    <row r="3221" spans="2:10" ht="15.75" x14ac:dyDescent="0.3">
      <c r="B3221" s="60"/>
      <c r="C3221" s="62"/>
      <c r="D3221" s="62"/>
      <c r="E3221" s="254" t="str">
        <f t="shared" si="311"/>
        <v/>
      </c>
      <c r="F3221" s="254" t="str">
        <f t="shared" si="310"/>
        <v/>
      </c>
      <c r="G3221" s="255" t="str">
        <f t="shared" si="309"/>
        <v/>
      </c>
      <c r="H3221" s="256" t="str">
        <f t="shared" si="312"/>
        <v/>
      </c>
      <c r="I3221" s="256" t="str">
        <f t="shared" si="313"/>
        <v/>
      </c>
      <c r="J3221" s="256" t="str">
        <f t="shared" si="314"/>
        <v/>
      </c>
    </row>
    <row r="3222" spans="2:10" ht="15.75" x14ac:dyDescent="0.3">
      <c r="B3222" s="60"/>
      <c r="C3222" s="62"/>
      <c r="D3222" s="62"/>
      <c r="E3222" s="254" t="str">
        <f t="shared" si="311"/>
        <v/>
      </c>
      <c r="F3222" s="254" t="str">
        <f t="shared" si="310"/>
        <v/>
      </c>
      <c r="G3222" s="255" t="str">
        <f t="shared" si="309"/>
        <v/>
      </c>
      <c r="H3222" s="256" t="str">
        <f t="shared" si="312"/>
        <v/>
      </c>
      <c r="I3222" s="256" t="str">
        <f t="shared" si="313"/>
        <v/>
      </c>
      <c r="J3222" s="256" t="str">
        <f t="shared" si="314"/>
        <v/>
      </c>
    </row>
    <row r="3223" spans="2:10" ht="15.75" x14ac:dyDescent="0.3">
      <c r="B3223" s="60"/>
      <c r="C3223" s="62"/>
      <c r="D3223" s="62"/>
      <c r="E3223" s="254" t="str">
        <f t="shared" si="311"/>
        <v/>
      </c>
      <c r="F3223" s="254" t="str">
        <f t="shared" si="310"/>
        <v/>
      </c>
      <c r="G3223" s="255" t="str">
        <f t="shared" si="309"/>
        <v/>
      </c>
      <c r="H3223" s="256" t="str">
        <f t="shared" si="312"/>
        <v/>
      </c>
      <c r="I3223" s="256" t="str">
        <f t="shared" si="313"/>
        <v/>
      </c>
      <c r="J3223" s="256" t="str">
        <f t="shared" si="314"/>
        <v/>
      </c>
    </row>
    <row r="3224" spans="2:10" ht="15.75" x14ac:dyDescent="0.3">
      <c r="B3224" s="60"/>
      <c r="C3224" s="62"/>
      <c r="D3224" s="62"/>
      <c r="E3224" s="254" t="str">
        <f t="shared" si="311"/>
        <v/>
      </c>
      <c r="F3224" s="254" t="str">
        <f t="shared" si="310"/>
        <v/>
      </c>
      <c r="G3224" s="255" t="str">
        <f t="shared" si="309"/>
        <v/>
      </c>
      <c r="H3224" s="256" t="str">
        <f t="shared" si="312"/>
        <v/>
      </c>
      <c r="I3224" s="256" t="str">
        <f t="shared" si="313"/>
        <v/>
      </c>
      <c r="J3224" s="256" t="str">
        <f t="shared" si="314"/>
        <v/>
      </c>
    </row>
    <row r="3225" spans="2:10" ht="15.75" x14ac:dyDescent="0.3">
      <c r="B3225" s="60"/>
      <c r="C3225" s="62"/>
      <c r="D3225" s="62"/>
      <c r="E3225" s="254" t="str">
        <f t="shared" si="311"/>
        <v/>
      </c>
      <c r="F3225" s="254" t="str">
        <f t="shared" si="310"/>
        <v/>
      </c>
      <c r="G3225" s="255" t="str">
        <f t="shared" si="309"/>
        <v/>
      </c>
      <c r="H3225" s="256" t="str">
        <f t="shared" si="312"/>
        <v/>
      </c>
      <c r="I3225" s="256" t="str">
        <f t="shared" si="313"/>
        <v/>
      </c>
      <c r="J3225" s="256" t="str">
        <f t="shared" si="314"/>
        <v/>
      </c>
    </row>
    <row r="3226" spans="2:10" ht="15.75" x14ac:dyDescent="0.3">
      <c r="B3226" s="60"/>
      <c r="C3226" s="62"/>
      <c r="D3226" s="62"/>
      <c r="E3226" s="254" t="str">
        <f t="shared" si="311"/>
        <v/>
      </c>
      <c r="F3226" s="254" t="str">
        <f t="shared" si="310"/>
        <v/>
      </c>
      <c r="G3226" s="255" t="str">
        <f t="shared" si="309"/>
        <v/>
      </c>
      <c r="H3226" s="256" t="str">
        <f t="shared" si="312"/>
        <v/>
      </c>
      <c r="I3226" s="256" t="str">
        <f t="shared" si="313"/>
        <v/>
      </c>
      <c r="J3226" s="256" t="str">
        <f t="shared" si="314"/>
        <v/>
      </c>
    </row>
    <row r="3227" spans="2:10" ht="15.75" x14ac:dyDescent="0.3">
      <c r="B3227" s="60"/>
      <c r="C3227" s="62"/>
      <c r="D3227" s="62"/>
      <c r="E3227" s="254" t="str">
        <f t="shared" si="311"/>
        <v/>
      </c>
      <c r="F3227" s="254" t="str">
        <f t="shared" si="310"/>
        <v/>
      </c>
      <c r="G3227" s="255" t="str">
        <f t="shared" si="309"/>
        <v/>
      </c>
      <c r="H3227" s="256" t="str">
        <f t="shared" si="312"/>
        <v/>
      </c>
      <c r="I3227" s="256" t="str">
        <f t="shared" si="313"/>
        <v/>
      </c>
      <c r="J3227" s="256" t="str">
        <f t="shared" si="314"/>
        <v/>
      </c>
    </row>
    <row r="3228" spans="2:10" ht="15.75" x14ac:dyDescent="0.3">
      <c r="B3228" s="60"/>
      <c r="C3228" s="62"/>
      <c r="D3228" s="62"/>
      <c r="E3228" s="254" t="str">
        <f t="shared" si="311"/>
        <v/>
      </c>
      <c r="F3228" s="254" t="str">
        <f t="shared" si="310"/>
        <v/>
      </c>
      <c r="G3228" s="255" t="str">
        <f t="shared" si="309"/>
        <v/>
      </c>
      <c r="H3228" s="256" t="str">
        <f t="shared" si="312"/>
        <v/>
      </c>
      <c r="I3228" s="256" t="str">
        <f t="shared" si="313"/>
        <v/>
      </c>
      <c r="J3228" s="256" t="str">
        <f t="shared" si="314"/>
        <v/>
      </c>
    </row>
    <row r="3229" spans="2:10" ht="15.75" x14ac:dyDescent="0.3">
      <c r="B3229" s="60"/>
      <c r="C3229" s="62"/>
      <c r="D3229" s="62"/>
      <c r="E3229" s="254" t="str">
        <f t="shared" si="311"/>
        <v/>
      </c>
      <c r="F3229" s="254" t="str">
        <f t="shared" si="310"/>
        <v/>
      </c>
      <c r="G3229" s="255" t="str">
        <f t="shared" si="309"/>
        <v/>
      </c>
      <c r="H3229" s="256" t="str">
        <f t="shared" si="312"/>
        <v/>
      </c>
      <c r="I3229" s="256" t="str">
        <f t="shared" si="313"/>
        <v/>
      </c>
      <c r="J3229" s="256" t="str">
        <f t="shared" si="314"/>
        <v/>
      </c>
    </row>
    <row r="3230" spans="2:10" ht="15.75" x14ac:dyDescent="0.3">
      <c r="B3230" s="60"/>
      <c r="C3230" s="62"/>
      <c r="D3230" s="62"/>
      <c r="E3230" s="254" t="str">
        <f t="shared" si="311"/>
        <v/>
      </c>
      <c r="F3230" s="254" t="str">
        <f t="shared" si="310"/>
        <v/>
      </c>
      <c r="G3230" s="255" t="str">
        <f t="shared" si="309"/>
        <v/>
      </c>
      <c r="H3230" s="256" t="str">
        <f t="shared" si="312"/>
        <v/>
      </c>
      <c r="I3230" s="256" t="str">
        <f t="shared" si="313"/>
        <v/>
      </c>
      <c r="J3230" s="256" t="str">
        <f t="shared" si="314"/>
        <v/>
      </c>
    </row>
    <row r="3231" spans="2:10" ht="15.75" x14ac:dyDescent="0.3">
      <c r="B3231" s="60"/>
      <c r="C3231" s="62"/>
      <c r="D3231" s="62"/>
      <c r="E3231" s="254" t="str">
        <f t="shared" si="311"/>
        <v/>
      </c>
      <c r="F3231" s="254" t="str">
        <f t="shared" si="310"/>
        <v/>
      </c>
      <c r="G3231" s="255" t="str">
        <f t="shared" si="309"/>
        <v/>
      </c>
      <c r="H3231" s="256" t="str">
        <f t="shared" si="312"/>
        <v/>
      </c>
      <c r="I3231" s="256" t="str">
        <f t="shared" si="313"/>
        <v/>
      </c>
      <c r="J3231" s="256" t="str">
        <f t="shared" si="314"/>
        <v/>
      </c>
    </row>
    <row r="3232" spans="2:10" ht="15.75" x14ac:dyDescent="0.3">
      <c r="B3232" s="60"/>
      <c r="C3232" s="62"/>
      <c r="D3232" s="62"/>
      <c r="E3232" s="254" t="str">
        <f t="shared" si="311"/>
        <v/>
      </c>
      <c r="F3232" s="254" t="str">
        <f t="shared" si="310"/>
        <v/>
      </c>
      <c r="G3232" s="255" t="str">
        <f t="shared" si="309"/>
        <v/>
      </c>
      <c r="H3232" s="256" t="str">
        <f t="shared" si="312"/>
        <v/>
      </c>
      <c r="I3232" s="256" t="str">
        <f t="shared" si="313"/>
        <v/>
      </c>
      <c r="J3232" s="256" t="str">
        <f t="shared" si="314"/>
        <v/>
      </c>
    </row>
    <row r="3233" spans="2:10" ht="15.75" x14ac:dyDescent="0.3">
      <c r="B3233" s="60"/>
      <c r="C3233" s="62"/>
      <c r="D3233" s="62"/>
      <c r="E3233" s="254" t="str">
        <f t="shared" si="311"/>
        <v/>
      </c>
      <c r="F3233" s="254" t="str">
        <f t="shared" si="310"/>
        <v/>
      </c>
      <c r="G3233" s="255" t="str">
        <f t="shared" si="309"/>
        <v/>
      </c>
      <c r="H3233" s="256" t="str">
        <f t="shared" si="312"/>
        <v/>
      </c>
      <c r="I3233" s="256" t="str">
        <f t="shared" si="313"/>
        <v/>
      </c>
      <c r="J3233" s="256" t="str">
        <f t="shared" si="314"/>
        <v/>
      </c>
    </row>
    <row r="3234" spans="2:10" ht="15.75" x14ac:dyDescent="0.3">
      <c r="B3234" s="60"/>
      <c r="C3234" s="62"/>
      <c r="D3234" s="62"/>
      <c r="E3234" s="254" t="str">
        <f t="shared" si="311"/>
        <v/>
      </c>
      <c r="F3234" s="254" t="str">
        <f t="shared" si="310"/>
        <v/>
      </c>
      <c r="G3234" s="255" t="str">
        <f t="shared" si="309"/>
        <v/>
      </c>
      <c r="H3234" s="256" t="str">
        <f t="shared" si="312"/>
        <v/>
      </c>
      <c r="I3234" s="256" t="str">
        <f t="shared" si="313"/>
        <v/>
      </c>
      <c r="J3234" s="256" t="str">
        <f t="shared" si="314"/>
        <v/>
      </c>
    </row>
    <row r="3235" spans="2:10" ht="15.75" x14ac:dyDescent="0.3">
      <c r="B3235" s="60"/>
      <c r="C3235" s="62"/>
      <c r="D3235" s="62"/>
      <c r="E3235" s="254" t="str">
        <f t="shared" si="311"/>
        <v/>
      </c>
      <c r="F3235" s="254" t="str">
        <f t="shared" si="310"/>
        <v/>
      </c>
      <c r="G3235" s="255" t="str">
        <f t="shared" si="309"/>
        <v/>
      </c>
      <c r="H3235" s="256" t="str">
        <f t="shared" si="312"/>
        <v/>
      </c>
      <c r="I3235" s="256" t="str">
        <f t="shared" si="313"/>
        <v/>
      </c>
      <c r="J3235" s="256" t="str">
        <f t="shared" si="314"/>
        <v/>
      </c>
    </row>
    <row r="3236" spans="2:10" ht="15.75" x14ac:dyDescent="0.3">
      <c r="B3236" s="60"/>
      <c r="C3236" s="62"/>
      <c r="D3236" s="62"/>
      <c r="E3236" s="254" t="str">
        <f t="shared" si="311"/>
        <v/>
      </c>
      <c r="F3236" s="254" t="str">
        <f t="shared" si="310"/>
        <v/>
      </c>
      <c r="G3236" s="255" t="str">
        <f t="shared" si="309"/>
        <v/>
      </c>
      <c r="H3236" s="256" t="str">
        <f t="shared" si="312"/>
        <v/>
      </c>
      <c r="I3236" s="256" t="str">
        <f t="shared" si="313"/>
        <v/>
      </c>
      <c r="J3236" s="256" t="str">
        <f t="shared" si="314"/>
        <v/>
      </c>
    </row>
    <row r="3237" spans="2:10" ht="15.75" x14ac:dyDescent="0.3">
      <c r="B3237" s="60"/>
      <c r="C3237" s="62"/>
      <c r="D3237" s="62"/>
      <c r="E3237" s="254" t="str">
        <f t="shared" si="311"/>
        <v/>
      </c>
      <c r="F3237" s="254" t="str">
        <f t="shared" si="310"/>
        <v/>
      </c>
      <c r="G3237" s="255" t="str">
        <f t="shared" si="309"/>
        <v/>
      </c>
      <c r="H3237" s="256" t="str">
        <f t="shared" si="312"/>
        <v/>
      </c>
      <c r="I3237" s="256" t="str">
        <f t="shared" si="313"/>
        <v/>
      </c>
      <c r="J3237" s="256" t="str">
        <f t="shared" si="314"/>
        <v/>
      </c>
    </row>
    <row r="3238" spans="2:10" ht="15.75" x14ac:dyDescent="0.3">
      <c r="B3238" s="60"/>
      <c r="C3238" s="62"/>
      <c r="D3238" s="62"/>
      <c r="E3238" s="254" t="str">
        <f t="shared" si="311"/>
        <v/>
      </c>
      <c r="F3238" s="254" t="str">
        <f t="shared" si="310"/>
        <v/>
      </c>
      <c r="G3238" s="255" t="str">
        <f t="shared" si="309"/>
        <v/>
      </c>
      <c r="H3238" s="256" t="str">
        <f t="shared" si="312"/>
        <v/>
      </c>
      <c r="I3238" s="256" t="str">
        <f t="shared" si="313"/>
        <v/>
      </c>
      <c r="J3238" s="256" t="str">
        <f t="shared" si="314"/>
        <v/>
      </c>
    </row>
    <row r="3239" spans="2:10" ht="15.75" x14ac:dyDescent="0.3">
      <c r="B3239" s="60"/>
      <c r="C3239" s="62"/>
      <c r="D3239" s="62"/>
      <c r="E3239" s="254" t="str">
        <f t="shared" si="311"/>
        <v/>
      </c>
      <c r="F3239" s="254" t="str">
        <f t="shared" si="310"/>
        <v/>
      </c>
      <c r="G3239" s="255" t="str">
        <f t="shared" si="309"/>
        <v/>
      </c>
      <c r="H3239" s="256" t="str">
        <f t="shared" si="312"/>
        <v/>
      </c>
      <c r="I3239" s="256" t="str">
        <f t="shared" si="313"/>
        <v/>
      </c>
      <c r="J3239" s="256" t="str">
        <f t="shared" si="314"/>
        <v/>
      </c>
    </row>
    <row r="3240" spans="2:10" ht="15.75" x14ac:dyDescent="0.3">
      <c r="B3240" s="60"/>
      <c r="C3240" s="62"/>
      <c r="D3240" s="62"/>
      <c r="E3240" s="254" t="str">
        <f t="shared" si="311"/>
        <v/>
      </c>
      <c r="F3240" s="254" t="str">
        <f t="shared" si="310"/>
        <v/>
      </c>
      <c r="G3240" s="255" t="str">
        <f t="shared" si="309"/>
        <v/>
      </c>
      <c r="H3240" s="256" t="str">
        <f t="shared" si="312"/>
        <v/>
      </c>
      <c r="I3240" s="256" t="str">
        <f t="shared" si="313"/>
        <v/>
      </c>
      <c r="J3240" s="256" t="str">
        <f t="shared" si="314"/>
        <v/>
      </c>
    </row>
    <row r="3241" spans="2:10" ht="15.75" x14ac:dyDescent="0.3">
      <c r="B3241" s="60"/>
      <c r="C3241" s="62"/>
      <c r="D3241" s="62"/>
      <c r="E3241" s="254" t="str">
        <f t="shared" si="311"/>
        <v/>
      </c>
      <c r="F3241" s="254" t="str">
        <f t="shared" si="310"/>
        <v/>
      </c>
      <c r="G3241" s="255" t="str">
        <f t="shared" si="309"/>
        <v/>
      </c>
      <c r="H3241" s="256" t="str">
        <f t="shared" si="312"/>
        <v/>
      </c>
      <c r="I3241" s="256" t="str">
        <f t="shared" si="313"/>
        <v/>
      </c>
      <c r="J3241" s="256" t="str">
        <f t="shared" si="314"/>
        <v/>
      </c>
    </row>
    <row r="3242" spans="2:10" ht="15.75" x14ac:dyDescent="0.3">
      <c r="B3242" s="60"/>
      <c r="C3242" s="62"/>
      <c r="D3242" s="62"/>
      <c r="E3242" s="254" t="str">
        <f t="shared" si="311"/>
        <v/>
      </c>
      <c r="F3242" s="254" t="str">
        <f t="shared" si="310"/>
        <v/>
      </c>
      <c r="G3242" s="255" t="str">
        <f t="shared" si="309"/>
        <v/>
      </c>
      <c r="H3242" s="256" t="str">
        <f t="shared" si="312"/>
        <v/>
      </c>
      <c r="I3242" s="256" t="str">
        <f t="shared" si="313"/>
        <v/>
      </c>
      <c r="J3242" s="256" t="str">
        <f t="shared" si="314"/>
        <v/>
      </c>
    </row>
    <row r="3243" spans="2:10" ht="15.75" x14ac:dyDescent="0.3">
      <c r="B3243" s="60"/>
      <c r="C3243" s="62"/>
      <c r="D3243" s="62"/>
      <c r="E3243" s="254" t="str">
        <f t="shared" si="311"/>
        <v/>
      </c>
      <c r="F3243" s="254" t="str">
        <f t="shared" si="310"/>
        <v/>
      </c>
      <c r="G3243" s="255" t="str">
        <f t="shared" si="309"/>
        <v/>
      </c>
      <c r="H3243" s="256" t="str">
        <f t="shared" si="312"/>
        <v/>
      </c>
      <c r="I3243" s="256" t="str">
        <f t="shared" si="313"/>
        <v/>
      </c>
      <c r="J3243" s="256" t="str">
        <f t="shared" si="314"/>
        <v/>
      </c>
    </row>
    <row r="3244" spans="2:10" ht="15.75" x14ac:dyDescent="0.3">
      <c r="B3244" s="60"/>
      <c r="C3244" s="62"/>
      <c r="D3244" s="62"/>
      <c r="E3244" s="254" t="str">
        <f t="shared" si="311"/>
        <v/>
      </c>
      <c r="F3244" s="254" t="str">
        <f t="shared" si="310"/>
        <v/>
      </c>
      <c r="G3244" s="255" t="str">
        <f t="shared" si="309"/>
        <v/>
      </c>
      <c r="H3244" s="256" t="str">
        <f t="shared" si="312"/>
        <v/>
      </c>
      <c r="I3244" s="256" t="str">
        <f t="shared" si="313"/>
        <v/>
      </c>
      <c r="J3244" s="256" t="str">
        <f t="shared" si="314"/>
        <v/>
      </c>
    </row>
    <row r="3245" spans="2:10" ht="15.75" x14ac:dyDescent="0.3">
      <c r="B3245" s="60"/>
      <c r="C3245" s="62"/>
      <c r="D3245" s="62"/>
      <c r="E3245" s="254" t="str">
        <f t="shared" si="311"/>
        <v/>
      </c>
      <c r="F3245" s="254" t="str">
        <f t="shared" si="310"/>
        <v/>
      </c>
      <c r="G3245" s="255" t="str">
        <f t="shared" si="309"/>
        <v/>
      </c>
      <c r="H3245" s="256" t="str">
        <f t="shared" si="312"/>
        <v/>
      </c>
      <c r="I3245" s="256" t="str">
        <f t="shared" si="313"/>
        <v/>
      </c>
      <c r="J3245" s="256" t="str">
        <f t="shared" si="314"/>
        <v/>
      </c>
    </row>
    <row r="3246" spans="2:10" ht="15.75" x14ac:dyDescent="0.3">
      <c r="B3246" s="60"/>
      <c r="C3246" s="62"/>
      <c r="D3246" s="62"/>
      <c r="E3246" s="254" t="str">
        <f t="shared" si="311"/>
        <v/>
      </c>
      <c r="F3246" s="254" t="str">
        <f t="shared" si="310"/>
        <v/>
      </c>
      <c r="G3246" s="255" t="str">
        <f t="shared" si="309"/>
        <v/>
      </c>
      <c r="H3246" s="256" t="str">
        <f t="shared" si="312"/>
        <v/>
      </c>
      <c r="I3246" s="256" t="str">
        <f t="shared" si="313"/>
        <v/>
      </c>
      <c r="J3246" s="256" t="str">
        <f t="shared" si="314"/>
        <v/>
      </c>
    </row>
    <row r="3247" spans="2:10" ht="15.75" x14ac:dyDescent="0.3">
      <c r="B3247" s="60"/>
      <c r="C3247" s="62"/>
      <c r="D3247" s="62"/>
      <c r="E3247" s="254" t="str">
        <f t="shared" si="311"/>
        <v/>
      </c>
      <c r="F3247" s="254" t="str">
        <f t="shared" si="310"/>
        <v/>
      </c>
      <c r="G3247" s="255" t="str">
        <f t="shared" si="309"/>
        <v/>
      </c>
      <c r="H3247" s="256" t="str">
        <f t="shared" si="312"/>
        <v/>
      </c>
      <c r="I3247" s="256" t="str">
        <f t="shared" si="313"/>
        <v/>
      </c>
      <c r="J3247" s="256" t="str">
        <f t="shared" si="314"/>
        <v/>
      </c>
    </row>
    <row r="3248" spans="2:10" ht="15.75" x14ac:dyDescent="0.3">
      <c r="B3248" s="60"/>
      <c r="C3248" s="62"/>
      <c r="D3248" s="62"/>
      <c r="E3248" s="254" t="str">
        <f t="shared" si="311"/>
        <v/>
      </c>
      <c r="F3248" s="254" t="str">
        <f t="shared" si="310"/>
        <v/>
      </c>
      <c r="G3248" s="255" t="str">
        <f t="shared" si="309"/>
        <v/>
      </c>
      <c r="H3248" s="256" t="str">
        <f t="shared" si="312"/>
        <v/>
      </c>
      <c r="I3248" s="256" t="str">
        <f t="shared" si="313"/>
        <v/>
      </c>
      <c r="J3248" s="256" t="str">
        <f t="shared" si="314"/>
        <v/>
      </c>
    </row>
    <row r="3249" spans="2:10" ht="15.75" x14ac:dyDescent="0.3">
      <c r="B3249" s="60"/>
      <c r="C3249" s="62"/>
      <c r="D3249" s="62"/>
      <c r="E3249" s="254" t="str">
        <f t="shared" si="311"/>
        <v/>
      </c>
      <c r="F3249" s="254" t="str">
        <f t="shared" si="310"/>
        <v/>
      </c>
      <c r="G3249" s="255" t="str">
        <f t="shared" si="309"/>
        <v/>
      </c>
      <c r="H3249" s="256" t="str">
        <f t="shared" si="312"/>
        <v/>
      </c>
      <c r="I3249" s="256" t="str">
        <f t="shared" si="313"/>
        <v/>
      </c>
      <c r="J3249" s="256" t="str">
        <f t="shared" si="314"/>
        <v/>
      </c>
    </row>
    <row r="3250" spans="2:10" ht="15.75" x14ac:dyDescent="0.3">
      <c r="B3250" s="60"/>
      <c r="C3250" s="62"/>
      <c r="D3250" s="62"/>
      <c r="E3250" s="254" t="str">
        <f t="shared" si="311"/>
        <v/>
      </c>
      <c r="F3250" s="254" t="str">
        <f t="shared" si="310"/>
        <v/>
      </c>
      <c r="G3250" s="255" t="str">
        <f t="shared" si="309"/>
        <v/>
      </c>
      <c r="H3250" s="256" t="str">
        <f t="shared" si="312"/>
        <v/>
      </c>
      <c r="I3250" s="256" t="str">
        <f t="shared" si="313"/>
        <v/>
      </c>
      <c r="J3250" s="256" t="str">
        <f t="shared" si="314"/>
        <v/>
      </c>
    </row>
    <row r="3251" spans="2:10" ht="15.75" x14ac:dyDescent="0.3">
      <c r="B3251" s="60"/>
      <c r="C3251" s="62"/>
      <c r="D3251" s="62"/>
      <c r="E3251" s="254" t="str">
        <f t="shared" si="311"/>
        <v/>
      </c>
      <c r="F3251" s="254" t="str">
        <f t="shared" si="310"/>
        <v/>
      </c>
      <c r="G3251" s="255" t="str">
        <f t="shared" si="309"/>
        <v/>
      </c>
      <c r="H3251" s="256" t="str">
        <f t="shared" si="312"/>
        <v/>
      </c>
      <c r="I3251" s="256" t="str">
        <f t="shared" si="313"/>
        <v/>
      </c>
      <c r="J3251" s="256" t="str">
        <f t="shared" si="314"/>
        <v/>
      </c>
    </row>
    <row r="3252" spans="2:10" ht="15.75" x14ac:dyDescent="0.3">
      <c r="B3252" s="60"/>
      <c r="C3252" s="62"/>
      <c r="D3252" s="62"/>
      <c r="E3252" s="254" t="str">
        <f t="shared" si="311"/>
        <v/>
      </c>
      <c r="F3252" s="254" t="str">
        <f t="shared" si="310"/>
        <v/>
      </c>
      <c r="G3252" s="255" t="str">
        <f t="shared" si="309"/>
        <v/>
      </c>
      <c r="H3252" s="256" t="str">
        <f t="shared" si="312"/>
        <v/>
      </c>
      <c r="I3252" s="256" t="str">
        <f t="shared" si="313"/>
        <v/>
      </c>
      <c r="J3252" s="256" t="str">
        <f t="shared" si="314"/>
        <v/>
      </c>
    </row>
    <row r="3253" spans="2:10" ht="15.75" x14ac:dyDescent="0.3">
      <c r="B3253" s="60"/>
      <c r="C3253" s="62"/>
      <c r="D3253" s="62"/>
      <c r="E3253" s="254" t="str">
        <f t="shared" si="311"/>
        <v/>
      </c>
      <c r="F3253" s="254" t="str">
        <f t="shared" si="310"/>
        <v/>
      </c>
      <c r="G3253" s="255" t="str">
        <f t="shared" si="309"/>
        <v/>
      </c>
      <c r="H3253" s="256" t="str">
        <f t="shared" si="312"/>
        <v/>
      </c>
      <c r="I3253" s="256" t="str">
        <f t="shared" si="313"/>
        <v/>
      </c>
      <c r="J3253" s="256" t="str">
        <f t="shared" si="314"/>
        <v/>
      </c>
    </row>
    <row r="3254" spans="2:10" ht="15.75" x14ac:dyDescent="0.3">
      <c r="B3254" s="60"/>
      <c r="C3254" s="62"/>
      <c r="D3254" s="62"/>
      <c r="E3254" s="254" t="str">
        <f t="shared" si="311"/>
        <v/>
      </c>
      <c r="F3254" s="254" t="str">
        <f t="shared" si="310"/>
        <v/>
      </c>
      <c r="G3254" s="255" t="str">
        <f t="shared" si="309"/>
        <v/>
      </c>
      <c r="H3254" s="256" t="str">
        <f t="shared" si="312"/>
        <v/>
      </c>
      <c r="I3254" s="256" t="str">
        <f t="shared" si="313"/>
        <v/>
      </c>
      <c r="J3254" s="256" t="str">
        <f t="shared" si="314"/>
        <v/>
      </c>
    </row>
    <row r="3255" spans="2:10" ht="15.75" x14ac:dyDescent="0.3">
      <c r="B3255" s="60"/>
      <c r="C3255" s="62"/>
      <c r="D3255" s="62"/>
      <c r="E3255" s="254" t="str">
        <f t="shared" si="311"/>
        <v/>
      </c>
      <c r="F3255" s="254" t="str">
        <f t="shared" si="310"/>
        <v/>
      </c>
      <c r="G3255" s="255" t="str">
        <f t="shared" si="309"/>
        <v/>
      </c>
      <c r="H3255" s="256" t="str">
        <f t="shared" si="312"/>
        <v/>
      </c>
      <c r="I3255" s="256" t="str">
        <f t="shared" si="313"/>
        <v/>
      </c>
      <c r="J3255" s="256" t="str">
        <f t="shared" si="314"/>
        <v/>
      </c>
    </row>
    <row r="3256" spans="2:10" ht="15.75" x14ac:dyDescent="0.3">
      <c r="B3256" s="60"/>
      <c r="C3256" s="62"/>
      <c r="D3256" s="62"/>
      <c r="E3256" s="254" t="str">
        <f t="shared" si="311"/>
        <v/>
      </c>
      <c r="F3256" s="254" t="str">
        <f t="shared" si="310"/>
        <v/>
      </c>
      <c r="G3256" s="255" t="str">
        <f t="shared" si="309"/>
        <v/>
      </c>
      <c r="H3256" s="256" t="str">
        <f t="shared" si="312"/>
        <v/>
      </c>
      <c r="I3256" s="256" t="str">
        <f t="shared" si="313"/>
        <v/>
      </c>
      <c r="J3256" s="256" t="str">
        <f t="shared" si="314"/>
        <v/>
      </c>
    </row>
    <row r="3257" spans="2:10" ht="15.75" x14ac:dyDescent="0.3">
      <c r="B3257" s="60"/>
      <c r="C3257" s="62"/>
      <c r="D3257" s="62"/>
      <c r="E3257" s="254" t="str">
        <f t="shared" si="311"/>
        <v/>
      </c>
      <c r="F3257" s="254" t="str">
        <f t="shared" si="310"/>
        <v/>
      </c>
      <c r="G3257" s="255" t="str">
        <f t="shared" si="309"/>
        <v/>
      </c>
      <c r="H3257" s="256" t="str">
        <f t="shared" si="312"/>
        <v/>
      </c>
      <c r="I3257" s="256" t="str">
        <f t="shared" si="313"/>
        <v/>
      </c>
      <c r="J3257" s="256" t="str">
        <f t="shared" si="314"/>
        <v/>
      </c>
    </row>
    <row r="3258" spans="2:10" ht="15.75" x14ac:dyDescent="0.3">
      <c r="B3258" s="60"/>
      <c r="C3258" s="62"/>
      <c r="D3258" s="62"/>
      <c r="E3258" s="254" t="str">
        <f t="shared" si="311"/>
        <v/>
      </c>
      <c r="F3258" s="254" t="str">
        <f t="shared" si="310"/>
        <v/>
      </c>
      <c r="G3258" s="255" t="str">
        <f t="shared" si="309"/>
        <v/>
      </c>
      <c r="H3258" s="256" t="str">
        <f t="shared" si="312"/>
        <v/>
      </c>
      <c r="I3258" s="256" t="str">
        <f t="shared" si="313"/>
        <v/>
      </c>
      <c r="J3258" s="256" t="str">
        <f t="shared" si="314"/>
        <v/>
      </c>
    </row>
    <row r="3259" spans="2:10" ht="15.75" x14ac:dyDescent="0.3">
      <c r="B3259" s="60"/>
      <c r="C3259" s="62"/>
      <c r="D3259" s="62"/>
      <c r="E3259" s="254" t="str">
        <f t="shared" si="311"/>
        <v/>
      </c>
      <c r="F3259" s="254" t="str">
        <f t="shared" si="310"/>
        <v/>
      </c>
      <c r="G3259" s="255" t="str">
        <f t="shared" si="309"/>
        <v/>
      </c>
      <c r="H3259" s="256" t="str">
        <f t="shared" si="312"/>
        <v/>
      </c>
      <c r="I3259" s="256" t="str">
        <f t="shared" si="313"/>
        <v/>
      </c>
      <c r="J3259" s="256" t="str">
        <f t="shared" si="314"/>
        <v/>
      </c>
    </row>
    <row r="3260" spans="2:10" ht="15.75" x14ac:dyDescent="0.3">
      <c r="B3260" s="60"/>
      <c r="C3260" s="62"/>
      <c r="D3260" s="62"/>
      <c r="E3260" s="254" t="str">
        <f t="shared" si="311"/>
        <v/>
      </c>
      <c r="F3260" s="254" t="str">
        <f t="shared" si="310"/>
        <v/>
      </c>
      <c r="G3260" s="255" t="str">
        <f t="shared" si="309"/>
        <v/>
      </c>
      <c r="H3260" s="256" t="str">
        <f t="shared" si="312"/>
        <v/>
      </c>
      <c r="I3260" s="256" t="str">
        <f t="shared" si="313"/>
        <v/>
      </c>
      <c r="J3260" s="256" t="str">
        <f t="shared" si="314"/>
        <v/>
      </c>
    </row>
    <row r="3261" spans="2:10" ht="15.75" x14ac:dyDescent="0.3">
      <c r="B3261" s="60"/>
      <c r="C3261" s="62"/>
      <c r="D3261" s="62"/>
      <c r="E3261" s="254" t="str">
        <f t="shared" si="311"/>
        <v/>
      </c>
      <c r="F3261" s="254" t="str">
        <f t="shared" si="310"/>
        <v/>
      </c>
      <c r="G3261" s="255" t="str">
        <f t="shared" si="309"/>
        <v/>
      </c>
      <c r="H3261" s="256" t="str">
        <f t="shared" si="312"/>
        <v/>
      </c>
      <c r="I3261" s="256" t="str">
        <f t="shared" si="313"/>
        <v/>
      </c>
      <c r="J3261" s="256" t="str">
        <f t="shared" si="314"/>
        <v/>
      </c>
    </row>
    <row r="3262" spans="2:10" ht="15.75" x14ac:dyDescent="0.3">
      <c r="B3262" s="60"/>
      <c r="C3262" s="62"/>
      <c r="D3262" s="62"/>
      <c r="E3262" s="254" t="str">
        <f t="shared" si="311"/>
        <v/>
      </c>
      <c r="F3262" s="254" t="str">
        <f t="shared" si="310"/>
        <v/>
      </c>
      <c r="G3262" s="255" t="str">
        <f t="shared" si="309"/>
        <v/>
      </c>
      <c r="H3262" s="256" t="str">
        <f t="shared" si="312"/>
        <v/>
      </c>
      <c r="I3262" s="256" t="str">
        <f t="shared" si="313"/>
        <v/>
      </c>
      <c r="J3262" s="256" t="str">
        <f t="shared" si="314"/>
        <v/>
      </c>
    </row>
    <row r="3263" spans="2:10" ht="15.75" x14ac:dyDescent="0.3">
      <c r="B3263" s="60"/>
      <c r="C3263" s="62"/>
      <c r="D3263" s="62"/>
      <c r="E3263" s="254" t="str">
        <f t="shared" si="311"/>
        <v/>
      </c>
      <c r="F3263" s="254" t="str">
        <f t="shared" si="310"/>
        <v/>
      </c>
      <c r="G3263" s="255" t="str">
        <f t="shared" si="309"/>
        <v/>
      </c>
      <c r="H3263" s="256" t="str">
        <f t="shared" si="312"/>
        <v/>
      </c>
      <c r="I3263" s="256" t="str">
        <f t="shared" si="313"/>
        <v/>
      </c>
      <c r="J3263" s="256" t="str">
        <f t="shared" si="314"/>
        <v/>
      </c>
    </row>
    <row r="3264" spans="2:10" ht="15.75" x14ac:dyDescent="0.3">
      <c r="B3264" s="60"/>
      <c r="C3264" s="62"/>
      <c r="D3264" s="62"/>
      <c r="E3264" s="254" t="str">
        <f t="shared" si="311"/>
        <v/>
      </c>
      <c r="F3264" s="254" t="str">
        <f t="shared" si="310"/>
        <v/>
      </c>
      <c r="G3264" s="255" t="str">
        <f t="shared" si="309"/>
        <v/>
      </c>
      <c r="H3264" s="256" t="str">
        <f t="shared" si="312"/>
        <v/>
      </c>
      <c r="I3264" s="256" t="str">
        <f t="shared" si="313"/>
        <v/>
      </c>
      <c r="J3264" s="256" t="str">
        <f t="shared" si="314"/>
        <v/>
      </c>
    </row>
    <row r="3265" spans="2:10" ht="15.75" x14ac:dyDescent="0.3">
      <c r="B3265" s="60"/>
      <c r="C3265" s="62"/>
      <c r="D3265" s="62"/>
      <c r="E3265" s="254" t="str">
        <f t="shared" si="311"/>
        <v/>
      </c>
      <c r="F3265" s="254" t="str">
        <f t="shared" si="310"/>
        <v/>
      </c>
      <c r="G3265" s="255" t="str">
        <f t="shared" si="309"/>
        <v/>
      </c>
      <c r="H3265" s="256" t="str">
        <f t="shared" si="312"/>
        <v/>
      </c>
      <c r="I3265" s="256" t="str">
        <f t="shared" si="313"/>
        <v/>
      </c>
      <c r="J3265" s="256" t="str">
        <f t="shared" si="314"/>
        <v/>
      </c>
    </row>
    <row r="3266" spans="2:10" ht="15.75" x14ac:dyDescent="0.3">
      <c r="B3266" s="60"/>
      <c r="C3266" s="62"/>
      <c r="D3266" s="62"/>
      <c r="E3266" s="254" t="str">
        <f t="shared" si="311"/>
        <v/>
      </c>
      <c r="F3266" s="254" t="str">
        <f t="shared" si="310"/>
        <v/>
      </c>
      <c r="G3266" s="255" t="str">
        <f t="shared" si="309"/>
        <v/>
      </c>
      <c r="H3266" s="256" t="str">
        <f t="shared" si="312"/>
        <v/>
      </c>
      <c r="I3266" s="256" t="str">
        <f t="shared" si="313"/>
        <v/>
      </c>
      <c r="J3266" s="256" t="str">
        <f t="shared" si="314"/>
        <v/>
      </c>
    </row>
    <row r="3267" spans="2:10" ht="15.75" x14ac:dyDescent="0.3">
      <c r="B3267" s="60"/>
      <c r="C3267" s="62"/>
      <c r="D3267" s="62"/>
      <c r="E3267" s="254" t="str">
        <f t="shared" si="311"/>
        <v/>
      </c>
      <c r="F3267" s="254" t="str">
        <f t="shared" si="310"/>
        <v/>
      </c>
      <c r="G3267" s="255" t="str">
        <f t="shared" si="309"/>
        <v/>
      </c>
      <c r="H3267" s="256" t="str">
        <f t="shared" si="312"/>
        <v/>
      </c>
      <c r="I3267" s="256" t="str">
        <f t="shared" si="313"/>
        <v/>
      </c>
      <c r="J3267" s="256" t="str">
        <f t="shared" si="314"/>
        <v/>
      </c>
    </row>
    <row r="3268" spans="2:10" ht="15.75" x14ac:dyDescent="0.3">
      <c r="B3268" s="60"/>
      <c r="C3268" s="62"/>
      <c r="D3268" s="62"/>
      <c r="E3268" s="254" t="str">
        <f t="shared" si="311"/>
        <v/>
      </c>
      <c r="F3268" s="254" t="str">
        <f t="shared" si="310"/>
        <v/>
      </c>
      <c r="G3268" s="255" t="str">
        <f t="shared" si="309"/>
        <v/>
      </c>
      <c r="H3268" s="256" t="str">
        <f t="shared" si="312"/>
        <v/>
      </c>
      <c r="I3268" s="256" t="str">
        <f t="shared" si="313"/>
        <v/>
      </c>
      <c r="J3268" s="256" t="str">
        <f t="shared" si="314"/>
        <v/>
      </c>
    </row>
    <row r="3269" spans="2:10" ht="15.75" x14ac:dyDescent="0.3">
      <c r="B3269" s="60"/>
      <c r="C3269" s="62"/>
      <c r="D3269" s="62"/>
      <c r="E3269" s="254" t="str">
        <f t="shared" si="311"/>
        <v/>
      </c>
      <c r="F3269" s="254" t="str">
        <f t="shared" si="310"/>
        <v/>
      </c>
      <c r="G3269" s="255" t="str">
        <f t="shared" si="309"/>
        <v/>
      </c>
      <c r="H3269" s="256" t="str">
        <f t="shared" si="312"/>
        <v/>
      </c>
      <c r="I3269" s="256" t="str">
        <f t="shared" si="313"/>
        <v/>
      </c>
      <c r="J3269" s="256" t="str">
        <f t="shared" si="314"/>
        <v/>
      </c>
    </row>
    <row r="3270" spans="2:10" ht="15.75" x14ac:dyDescent="0.3">
      <c r="B3270" s="60"/>
      <c r="C3270" s="62"/>
      <c r="D3270" s="62"/>
      <c r="E3270" s="254" t="str">
        <f t="shared" si="311"/>
        <v/>
      </c>
      <c r="F3270" s="254" t="str">
        <f t="shared" si="310"/>
        <v/>
      </c>
      <c r="G3270" s="255" t="str">
        <f t="shared" si="309"/>
        <v/>
      </c>
      <c r="H3270" s="256" t="str">
        <f t="shared" si="312"/>
        <v/>
      </c>
      <c r="I3270" s="256" t="str">
        <f t="shared" si="313"/>
        <v/>
      </c>
      <c r="J3270" s="256" t="str">
        <f t="shared" si="314"/>
        <v/>
      </c>
    </row>
    <row r="3271" spans="2:10" ht="15.75" x14ac:dyDescent="0.3">
      <c r="B3271" s="60"/>
      <c r="C3271" s="62"/>
      <c r="D3271" s="62"/>
      <c r="E3271" s="254" t="str">
        <f t="shared" si="311"/>
        <v/>
      </c>
      <c r="F3271" s="254" t="str">
        <f t="shared" si="310"/>
        <v/>
      </c>
      <c r="G3271" s="255" t="str">
        <f t="shared" si="309"/>
        <v/>
      </c>
      <c r="H3271" s="256" t="str">
        <f t="shared" si="312"/>
        <v/>
      </c>
      <c r="I3271" s="256" t="str">
        <f t="shared" si="313"/>
        <v/>
      </c>
      <c r="J3271" s="256" t="str">
        <f t="shared" si="314"/>
        <v/>
      </c>
    </row>
    <row r="3272" spans="2:10" ht="15.75" x14ac:dyDescent="0.3">
      <c r="B3272" s="60"/>
      <c r="C3272" s="62"/>
      <c r="D3272" s="62"/>
      <c r="E3272" s="254" t="str">
        <f t="shared" si="311"/>
        <v/>
      </c>
      <c r="F3272" s="254" t="str">
        <f t="shared" si="310"/>
        <v/>
      </c>
      <c r="G3272" s="255" t="str">
        <f t="shared" si="309"/>
        <v/>
      </c>
      <c r="H3272" s="256" t="str">
        <f t="shared" si="312"/>
        <v/>
      </c>
      <c r="I3272" s="256" t="str">
        <f t="shared" si="313"/>
        <v/>
      </c>
      <c r="J3272" s="256" t="str">
        <f t="shared" si="314"/>
        <v/>
      </c>
    </row>
    <row r="3273" spans="2:10" ht="15.75" x14ac:dyDescent="0.3">
      <c r="B3273" s="60"/>
      <c r="C3273" s="62"/>
      <c r="D3273" s="62"/>
      <c r="E3273" s="254" t="str">
        <f t="shared" si="311"/>
        <v/>
      </c>
      <c r="F3273" s="254" t="str">
        <f t="shared" si="310"/>
        <v/>
      </c>
      <c r="G3273" s="255" t="str">
        <f t="shared" ref="G3273:G3336" si="315">+IF(AND(B3274&lt;&gt;"",$F$5&gt;B3273),B3274-B3273,"")</f>
        <v/>
      </c>
      <c r="H3273" s="256" t="str">
        <f t="shared" si="312"/>
        <v/>
      </c>
      <c r="I3273" s="256" t="str">
        <f t="shared" si="313"/>
        <v/>
      </c>
      <c r="J3273" s="256" t="str">
        <f t="shared" si="314"/>
        <v/>
      </c>
    </row>
    <row r="3274" spans="2:10" ht="15.75" x14ac:dyDescent="0.3">
      <c r="B3274" s="60"/>
      <c r="C3274" s="62"/>
      <c r="D3274" s="62"/>
      <c r="E3274" s="254" t="str">
        <f t="shared" si="311"/>
        <v/>
      </c>
      <c r="F3274" s="254" t="str">
        <f t="shared" si="310"/>
        <v/>
      </c>
      <c r="G3274" s="255" t="str">
        <f t="shared" si="315"/>
        <v/>
      </c>
      <c r="H3274" s="256" t="str">
        <f t="shared" si="312"/>
        <v/>
      </c>
      <c r="I3274" s="256" t="str">
        <f t="shared" si="313"/>
        <v/>
      </c>
      <c r="J3274" s="256" t="str">
        <f t="shared" si="314"/>
        <v/>
      </c>
    </row>
    <row r="3275" spans="2:10" ht="15.75" x14ac:dyDescent="0.3">
      <c r="B3275" s="60"/>
      <c r="C3275" s="62"/>
      <c r="D3275" s="62"/>
      <c r="E3275" s="254" t="str">
        <f t="shared" si="311"/>
        <v/>
      </c>
      <c r="F3275" s="254" t="str">
        <f t="shared" si="310"/>
        <v/>
      </c>
      <c r="G3275" s="255" t="str">
        <f t="shared" si="315"/>
        <v/>
      </c>
      <c r="H3275" s="256" t="str">
        <f t="shared" si="312"/>
        <v/>
      </c>
      <c r="I3275" s="256" t="str">
        <f t="shared" si="313"/>
        <v/>
      </c>
      <c r="J3275" s="256" t="str">
        <f t="shared" si="314"/>
        <v/>
      </c>
    </row>
    <row r="3276" spans="2:10" ht="15.75" x14ac:dyDescent="0.3">
      <c r="B3276" s="60"/>
      <c r="C3276" s="62"/>
      <c r="D3276" s="62"/>
      <c r="E3276" s="254" t="str">
        <f t="shared" si="311"/>
        <v/>
      </c>
      <c r="F3276" s="254" t="str">
        <f t="shared" si="310"/>
        <v/>
      </c>
      <c r="G3276" s="255" t="str">
        <f t="shared" si="315"/>
        <v/>
      </c>
      <c r="H3276" s="256" t="str">
        <f t="shared" si="312"/>
        <v/>
      </c>
      <c r="I3276" s="256" t="str">
        <f t="shared" si="313"/>
        <v/>
      </c>
      <c r="J3276" s="256" t="str">
        <f t="shared" si="314"/>
        <v/>
      </c>
    </row>
    <row r="3277" spans="2:10" ht="15.75" x14ac:dyDescent="0.3">
      <c r="B3277" s="60"/>
      <c r="C3277" s="62"/>
      <c r="D3277" s="62"/>
      <c r="E3277" s="254" t="str">
        <f t="shared" si="311"/>
        <v/>
      </c>
      <c r="F3277" s="254" t="str">
        <f t="shared" si="310"/>
        <v/>
      </c>
      <c r="G3277" s="255" t="str">
        <f t="shared" si="315"/>
        <v/>
      </c>
      <c r="H3277" s="256" t="str">
        <f t="shared" si="312"/>
        <v/>
      </c>
      <c r="I3277" s="256" t="str">
        <f t="shared" si="313"/>
        <v/>
      </c>
      <c r="J3277" s="256" t="str">
        <f t="shared" si="314"/>
        <v/>
      </c>
    </row>
    <row r="3278" spans="2:10" ht="15.75" x14ac:dyDescent="0.3">
      <c r="B3278" s="60"/>
      <c r="C3278" s="62"/>
      <c r="D3278" s="62"/>
      <c r="E3278" s="254" t="str">
        <f t="shared" si="311"/>
        <v/>
      </c>
      <c r="F3278" s="254" t="str">
        <f t="shared" si="310"/>
        <v/>
      </c>
      <c r="G3278" s="255" t="str">
        <f t="shared" si="315"/>
        <v/>
      </c>
      <c r="H3278" s="256" t="str">
        <f t="shared" si="312"/>
        <v/>
      </c>
      <c r="I3278" s="256" t="str">
        <f t="shared" si="313"/>
        <v/>
      </c>
      <c r="J3278" s="256" t="str">
        <f t="shared" si="314"/>
        <v/>
      </c>
    </row>
    <row r="3279" spans="2:10" ht="15.75" x14ac:dyDescent="0.3">
      <c r="B3279" s="60"/>
      <c r="C3279" s="62"/>
      <c r="D3279" s="62"/>
      <c r="E3279" s="254" t="str">
        <f t="shared" si="311"/>
        <v/>
      </c>
      <c r="F3279" s="254" t="str">
        <f t="shared" si="310"/>
        <v/>
      </c>
      <c r="G3279" s="255" t="str">
        <f t="shared" si="315"/>
        <v/>
      </c>
      <c r="H3279" s="256" t="str">
        <f t="shared" si="312"/>
        <v/>
      </c>
      <c r="I3279" s="256" t="str">
        <f t="shared" si="313"/>
        <v/>
      </c>
      <c r="J3279" s="256" t="str">
        <f t="shared" si="314"/>
        <v/>
      </c>
    </row>
    <row r="3280" spans="2:10" ht="15.75" x14ac:dyDescent="0.3">
      <c r="B3280" s="60"/>
      <c r="C3280" s="62"/>
      <c r="D3280" s="62"/>
      <c r="E3280" s="254" t="str">
        <f t="shared" si="311"/>
        <v/>
      </c>
      <c r="F3280" s="254" t="str">
        <f t="shared" ref="F3280:F3519" si="316">+IFERROR(IF(E3280&gt;$H$5,E3280-$H$5,""),"")</f>
        <v/>
      </c>
      <c r="G3280" s="255" t="str">
        <f t="shared" si="315"/>
        <v/>
      </c>
      <c r="H3280" s="256" t="str">
        <f t="shared" si="312"/>
        <v/>
      </c>
      <c r="I3280" s="256" t="str">
        <f t="shared" si="313"/>
        <v/>
      </c>
      <c r="J3280" s="256" t="str">
        <f t="shared" si="314"/>
        <v/>
      </c>
    </row>
    <row r="3281" spans="2:10" ht="15.75" x14ac:dyDescent="0.3">
      <c r="B3281" s="60"/>
      <c r="C3281" s="62"/>
      <c r="D3281" s="62"/>
      <c r="E3281" s="254" t="str">
        <f t="shared" si="311"/>
        <v/>
      </c>
      <c r="F3281" s="254" t="str">
        <f t="shared" si="316"/>
        <v/>
      </c>
      <c r="G3281" s="255" t="str">
        <f t="shared" si="315"/>
        <v/>
      </c>
      <c r="H3281" s="256" t="str">
        <f t="shared" si="312"/>
        <v/>
      </c>
      <c r="I3281" s="256" t="str">
        <f t="shared" si="313"/>
        <v/>
      </c>
      <c r="J3281" s="256" t="str">
        <f t="shared" si="314"/>
        <v/>
      </c>
    </row>
    <row r="3282" spans="2:10" ht="15.75" x14ac:dyDescent="0.3">
      <c r="B3282" s="60"/>
      <c r="C3282" s="62"/>
      <c r="D3282" s="62"/>
      <c r="E3282" s="254" t="str">
        <f t="shared" si="311"/>
        <v/>
      </c>
      <c r="F3282" s="254" t="str">
        <f t="shared" si="316"/>
        <v/>
      </c>
      <c r="G3282" s="255" t="str">
        <f t="shared" si="315"/>
        <v/>
      </c>
      <c r="H3282" s="256" t="str">
        <f t="shared" si="312"/>
        <v/>
      </c>
      <c r="I3282" s="256" t="str">
        <f t="shared" si="313"/>
        <v/>
      </c>
      <c r="J3282" s="256" t="str">
        <f t="shared" si="314"/>
        <v/>
      </c>
    </row>
    <row r="3283" spans="2:10" ht="15.75" x14ac:dyDescent="0.3">
      <c r="B3283" s="60"/>
      <c r="C3283" s="62"/>
      <c r="D3283" s="62"/>
      <c r="E3283" s="254" t="str">
        <f t="shared" ref="E3283:E3328" si="317">+IF(C3283&lt;&gt;"",E3282+C3283-D3283,"")</f>
        <v/>
      </c>
      <c r="F3283" s="254" t="str">
        <f t="shared" si="316"/>
        <v/>
      </c>
      <c r="G3283" s="255" t="str">
        <f t="shared" si="315"/>
        <v/>
      </c>
      <c r="H3283" s="256" t="str">
        <f t="shared" ref="H3283:H3328" si="318">+IFERROR(IF(G3283&lt;&gt;0,F3283*G3283,0),"")</f>
        <v/>
      </c>
      <c r="I3283" s="256" t="str">
        <f t="shared" ref="I3283:I3328" si="319">+IFERROR((G3283*F3283*$I$5)/36500,"")</f>
        <v/>
      </c>
      <c r="J3283" s="256" t="str">
        <f t="shared" ref="J3283:J3328" si="320">+IFERROR(J3282+I3283,"")</f>
        <v/>
      </c>
    </row>
    <row r="3284" spans="2:10" ht="15.75" x14ac:dyDescent="0.3">
      <c r="B3284" s="60"/>
      <c r="C3284" s="62"/>
      <c r="D3284" s="62"/>
      <c r="E3284" s="254" t="str">
        <f t="shared" si="317"/>
        <v/>
      </c>
      <c r="F3284" s="254" t="str">
        <f t="shared" si="316"/>
        <v/>
      </c>
      <c r="G3284" s="255" t="str">
        <f t="shared" si="315"/>
        <v/>
      </c>
      <c r="H3284" s="256" t="str">
        <f t="shared" si="318"/>
        <v/>
      </c>
      <c r="I3284" s="256" t="str">
        <f t="shared" si="319"/>
        <v/>
      </c>
      <c r="J3284" s="256" t="str">
        <f t="shared" si="320"/>
        <v/>
      </c>
    </row>
    <row r="3285" spans="2:10" ht="15.75" x14ac:dyDescent="0.3">
      <c r="B3285" s="60"/>
      <c r="C3285" s="62"/>
      <c r="D3285" s="62"/>
      <c r="E3285" s="254" t="str">
        <f t="shared" si="317"/>
        <v/>
      </c>
      <c r="F3285" s="254" t="str">
        <f t="shared" si="316"/>
        <v/>
      </c>
      <c r="G3285" s="255" t="str">
        <f t="shared" si="315"/>
        <v/>
      </c>
      <c r="H3285" s="256" t="str">
        <f t="shared" si="318"/>
        <v/>
      </c>
      <c r="I3285" s="256" t="str">
        <f t="shared" si="319"/>
        <v/>
      </c>
      <c r="J3285" s="256" t="str">
        <f t="shared" si="320"/>
        <v/>
      </c>
    </row>
    <row r="3286" spans="2:10" ht="15.75" x14ac:dyDescent="0.3">
      <c r="B3286" s="60"/>
      <c r="C3286" s="62"/>
      <c r="D3286" s="62"/>
      <c r="E3286" s="254" t="str">
        <f t="shared" si="317"/>
        <v/>
      </c>
      <c r="F3286" s="254" t="str">
        <f t="shared" si="316"/>
        <v/>
      </c>
      <c r="G3286" s="255" t="str">
        <f t="shared" si="315"/>
        <v/>
      </c>
      <c r="H3286" s="256" t="str">
        <f t="shared" si="318"/>
        <v/>
      </c>
      <c r="I3286" s="256" t="str">
        <f t="shared" si="319"/>
        <v/>
      </c>
      <c r="J3286" s="256" t="str">
        <f t="shared" si="320"/>
        <v/>
      </c>
    </row>
    <row r="3287" spans="2:10" ht="15.75" x14ac:dyDescent="0.3">
      <c r="B3287" s="60"/>
      <c r="C3287" s="62"/>
      <c r="D3287" s="62"/>
      <c r="E3287" s="254" t="str">
        <f t="shared" si="317"/>
        <v/>
      </c>
      <c r="F3287" s="254" t="str">
        <f t="shared" si="316"/>
        <v/>
      </c>
      <c r="G3287" s="255" t="str">
        <f t="shared" si="315"/>
        <v/>
      </c>
      <c r="H3287" s="256" t="str">
        <f t="shared" si="318"/>
        <v/>
      </c>
      <c r="I3287" s="256" t="str">
        <f t="shared" si="319"/>
        <v/>
      </c>
      <c r="J3287" s="256" t="str">
        <f t="shared" si="320"/>
        <v/>
      </c>
    </row>
    <row r="3288" spans="2:10" ht="15.75" x14ac:dyDescent="0.3">
      <c r="B3288" s="60"/>
      <c r="C3288" s="62"/>
      <c r="D3288" s="62"/>
      <c r="E3288" s="254" t="str">
        <f t="shared" si="317"/>
        <v/>
      </c>
      <c r="F3288" s="254" t="str">
        <f t="shared" si="316"/>
        <v/>
      </c>
      <c r="G3288" s="255" t="str">
        <f t="shared" si="315"/>
        <v/>
      </c>
      <c r="H3288" s="256" t="str">
        <f t="shared" si="318"/>
        <v/>
      </c>
      <c r="I3288" s="256" t="str">
        <f t="shared" si="319"/>
        <v/>
      </c>
      <c r="J3288" s="256" t="str">
        <f t="shared" si="320"/>
        <v/>
      </c>
    </row>
    <row r="3289" spans="2:10" ht="15.75" x14ac:dyDescent="0.3">
      <c r="B3289" s="60"/>
      <c r="C3289" s="62"/>
      <c r="D3289" s="62"/>
      <c r="E3289" s="254" t="str">
        <f t="shared" si="317"/>
        <v/>
      </c>
      <c r="F3289" s="254" t="str">
        <f t="shared" si="316"/>
        <v/>
      </c>
      <c r="G3289" s="255" t="str">
        <f t="shared" si="315"/>
        <v/>
      </c>
      <c r="H3289" s="256" t="str">
        <f t="shared" si="318"/>
        <v/>
      </c>
      <c r="I3289" s="256" t="str">
        <f t="shared" si="319"/>
        <v/>
      </c>
      <c r="J3289" s="256" t="str">
        <f t="shared" si="320"/>
        <v/>
      </c>
    </row>
    <row r="3290" spans="2:10" ht="15.75" x14ac:dyDescent="0.3">
      <c r="B3290" s="60"/>
      <c r="C3290" s="62"/>
      <c r="D3290" s="62"/>
      <c r="E3290" s="254" t="str">
        <f t="shared" si="317"/>
        <v/>
      </c>
      <c r="F3290" s="254" t="str">
        <f t="shared" si="316"/>
        <v/>
      </c>
      <c r="G3290" s="255" t="str">
        <f t="shared" si="315"/>
        <v/>
      </c>
      <c r="H3290" s="256" t="str">
        <f t="shared" si="318"/>
        <v/>
      </c>
      <c r="I3290" s="256" t="str">
        <f t="shared" si="319"/>
        <v/>
      </c>
      <c r="J3290" s="256" t="str">
        <f t="shared" si="320"/>
        <v/>
      </c>
    </row>
    <row r="3291" spans="2:10" ht="15.75" x14ac:dyDescent="0.3">
      <c r="B3291" s="60"/>
      <c r="C3291" s="62"/>
      <c r="D3291" s="62"/>
      <c r="E3291" s="254" t="str">
        <f t="shared" si="317"/>
        <v/>
      </c>
      <c r="F3291" s="254" t="str">
        <f t="shared" si="316"/>
        <v/>
      </c>
      <c r="G3291" s="255" t="str">
        <f t="shared" si="315"/>
        <v/>
      </c>
      <c r="H3291" s="256" t="str">
        <f t="shared" si="318"/>
        <v/>
      </c>
      <c r="I3291" s="256" t="str">
        <f t="shared" si="319"/>
        <v/>
      </c>
      <c r="J3291" s="256" t="str">
        <f t="shared" si="320"/>
        <v/>
      </c>
    </row>
    <row r="3292" spans="2:10" ht="15.75" x14ac:dyDescent="0.3">
      <c r="B3292" s="60"/>
      <c r="C3292" s="62"/>
      <c r="D3292" s="62"/>
      <c r="E3292" s="254" t="str">
        <f t="shared" si="317"/>
        <v/>
      </c>
      <c r="F3292" s="254" t="str">
        <f t="shared" si="316"/>
        <v/>
      </c>
      <c r="G3292" s="255" t="str">
        <f t="shared" si="315"/>
        <v/>
      </c>
      <c r="H3292" s="256" t="str">
        <f t="shared" si="318"/>
        <v/>
      </c>
      <c r="I3292" s="256" t="str">
        <f t="shared" si="319"/>
        <v/>
      </c>
      <c r="J3292" s="256" t="str">
        <f t="shared" si="320"/>
        <v/>
      </c>
    </row>
    <row r="3293" spans="2:10" ht="15.75" x14ac:dyDescent="0.3">
      <c r="B3293" s="60"/>
      <c r="C3293" s="62"/>
      <c r="D3293" s="62"/>
      <c r="E3293" s="254" t="str">
        <f t="shared" si="317"/>
        <v/>
      </c>
      <c r="F3293" s="254" t="str">
        <f t="shared" si="316"/>
        <v/>
      </c>
      <c r="G3293" s="255" t="str">
        <f t="shared" si="315"/>
        <v/>
      </c>
      <c r="H3293" s="256" t="str">
        <f t="shared" si="318"/>
        <v/>
      </c>
      <c r="I3293" s="256" t="str">
        <f t="shared" si="319"/>
        <v/>
      </c>
      <c r="J3293" s="256" t="str">
        <f t="shared" si="320"/>
        <v/>
      </c>
    </row>
    <row r="3294" spans="2:10" ht="15.75" x14ac:dyDescent="0.3">
      <c r="B3294" s="60"/>
      <c r="C3294" s="62"/>
      <c r="D3294" s="62"/>
      <c r="E3294" s="254" t="str">
        <f t="shared" si="317"/>
        <v/>
      </c>
      <c r="F3294" s="254" t="str">
        <f t="shared" si="316"/>
        <v/>
      </c>
      <c r="G3294" s="255" t="str">
        <f t="shared" si="315"/>
        <v/>
      </c>
      <c r="H3294" s="256" t="str">
        <f t="shared" si="318"/>
        <v/>
      </c>
      <c r="I3294" s="256" t="str">
        <f t="shared" si="319"/>
        <v/>
      </c>
      <c r="J3294" s="256" t="str">
        <f t="shared" si="320"/>
        <v/>
      </c>
    </row>
    <row r="3295" spans="2:10" ht="15.75" x14ac:dyDescent="0.3">
      <c r="B3295" s="60"/>
      <c r="C3295" s="62"/>
      <c r="D3295" s="62"/>
      <c r="E3295" s="254" t="str">
        <f t="shared" si="317"/>
        <v/>
      </c>
      <c r="F3295" s="254" t="str">
        <f t="shared" si="316"/>
        <v/>
      </c>
      <c r="G3295" s="255" t="str">
        <f t="shared" si="315"/>
        <v/>
      </c>
      <c r="H3295" s="256" t="str">
        <f t="shared" si="318"/>
        <v/>
      </c>
      <c r="I3295" s="256" t="str">
        <f t="shared" si="319"/>
        <v/>
      </c>
      <c r="J3295" s="256" t="str">
        <f t="shared" si="320"/>
        <v/>
      </c>
    </row>
    <row r="3296" spans="2:10" ht="15.75" x14ac:dyDescent="0.3">
      <c r="B3296" s="60"/>
      <c r="C3296" s="62"/>
      <c r="D3296" s="62"/>
      <c r="E3296" s="254" t="str">
        <f t="shared" si="317"/>
        <v/>
      </c>
      <c r="F3296" s="254" t="str">
        <f t="shared" si="316"/>
        <v/>
      </c>
      <c r="G3296" s="255" t="str">
        <f t="shared" si="315"/>
        <v/>
      </c>
      <c r="H3296" s="256" t="str">
        <f t="shared" si="318"/>
        <v/>
      </c>
      <c r="I3296" s="256" t="str">
        <f t="shared" si="319"/>
        <v/>
      </c>
      <c r="J3296" s="256" t="str">
        <f t="shared" si="320"/>
        <v/>
      </c>
    </row>
    <row r="3297" spans="2:10" ht="15.75" x14ac:dyDescent="0.3">
      <c r="B3297" s="60"/>
      <c r="C3297" s="62"/>
      <c r="D3297" s="62"/>
      <c r="E3297" s="254" t="str">
        <f t="shared" si="317"/>
        <v/>
      </c>
      <c r="F3297" s="254" t="str">
        <f t="shared" si="316"/>
        <v/>
      </c>
      <c r="G3297" s="255" t="str">
        <f t="shared" si="315"/>
        <v/>
      </c>
      <c r="H3297" s="256" t="str">
        <f t="shared" si="318"/>
        <v/>
      </c>
      <c r="I3297" s="256" t="str">
        <f t="shared" si="319"/>
        <v/>
      </c>
      <c r="J3297" s="256" t="str">
        <f t="shared" si="320"/>
        <v/>
      </c>
    </row>
    <row r="3298" spans="2:10" ht="15.75" x14ac:dyDescent="0.3">
      <c r="B3298" s="60"/>
      <c r="C3298" s="62"/>
      <c r="D3298" s="62"/>
      <c r="E3298" s="254" t="str">
        <f t="shared" si="317"/>
        <v/>
      </c>
      <c r="F3298" s="254" t="str">
        <f t="shared" si="316"/>
        <v/>
      </c>
      <c r="G3298" s="255" t="str">
        <f t="shared" si="315"/>
        <v/>
      </c>
      <c r="H3298" s="256" t="str">
        <f t="shared" si="318"/>
        <v/>
      </c>
      <c r="I3298" s="256" t="str">
        <f t="shared" si="319"/>
        <v/>
      </c>
      <c r="J3298" s="256" t="str">
        <f t="shared" si="320"/>
        <v/>
      </c>
    </row>
    <row r="3299" spans="2:10" ht="15.75" x14ac:dyDescent="0.3">
      <c r="B3299" s="60"/>
      <c r="C3299" s="62"/>
      <c r="D3299" s="62"/>
      <c r="E3299" s="254" t="str">
        <f t="shared" si="317"/>
        <v/>
      </c>
      <c r="F3299" s="254" t="str">
        <f t="shared" si="316"/>
        <v/>
      </c>
      <c r="G3299" s="255" t="str">
        <f t="shared" si="315"/>
        <v/>
      </c>
      <c r="H3299" s="256" t="str">
        <f t="shared" si="318"/>
        <v/>
      </c>
      <c r="I3299" s="256" t="str">
        <f t="shared" si="319"/>
        <v/>
      </c>
      <c r="J3299" s="256" t="str">
        <f t="shared" si="320"/>
        <v/>
      </c>
    </row>
    <row r="3300" spans="2:10" ht="15.75" x14ac:dyDescent="0.3">
      <c r="B3300" s="60"/>
      <c r="C3300" s="62"/>
      <c r="D3300" s="62"/>
      <c r="E3300" s="254" t="str">
        <f t="shared" si="317"/>
        <v/>
      </c>
      <c r="F3300" s="254" t="str">
        <f t="shared" si="316"/>
        <v/>
      </c>
      <c r="G3300" s="255" t="str">
        <f t="shared" si="315"/>
        <v/>
      </c>
      <c r="H3300" s="256" t="str">
        <f t="shared" si="318"/>
        <v/>
      </c>
      <c r="I3300" s="256" t="str">
        <f t="shared" si="319"/>
        <v/>
      </c>
      <c r="J3300" s="256" t="str">
        <f t="shared" si="320"/>
        <v/>
      </c>
    </row>
    <row r="3301" spans="2:10" ht="15.75" x14ac:dyDescent="0.3">
      <c r="B3301" s="60"/>
      <c r="C3301" s="62"/>
      <c r="D3301" s="62"/>
      <c r="E3301" s="254" t="str">
        <f t="shared" si="317"/>
        <v/>
      </c>
      <c r="F3301" s="254" t="str">
        <f t="shared" si="316"/>
        <v/>
      </c>
      <c r="G3301" s="255" t="str">
        <f t="shared" si="315"/>
        <v/>
      </c>
      <c r="H3301" s="256" t="str">
        <f t="shared" si="318"/>
        <v/>
      </c>
      <c r="I3301" s="256" t="str">
        <f t="shared" si="319"/>
        <v/>
      </c>
      <c r="J3301" s="256" t="str">
        <f t="shared" si="320"/>
        <v/>
      </c>
    </row>
    <row r="3302" spans="2:10" ht="15.75" x14ac:dyDescent="0.3">
      <c r="B3302" s="60"/>
      <c r="C3302" s="62"/>
      <c r="D3302" s="62"/>
      <c r="E3302" s="254" t="str">
        <f t="shared" si="317"/>
        <v/>
      </c>
      <c r="F3302" s="254" t="str">
        <f t="shared" si="316"/>
        <v/>
      </c>
      <c r="G3302" s="255" t="str">
        <f t="shared" si="315"/>
        <v/>
      </c>
      <c r="H3302" s="256" t="str">
        <f t="shared" si="318"/>
        <v/>
      </c>
      <c r="I3302" s="256" t="str">
        <f t="shared" si="319"/>
        <v/>
      </c>
      <c r="J3302" s="256" t="str">
        <f t="shared" si="320"/>
        <v/>
      </c>
    </row>
    <row r="3303" spans="2:10" ht="15.75" x14ac:dyDescent="0.3">
      <c r="B3303" s="60"/>
      <c r="C3303" s="62"/>
      <c r="D3303" s="62"/>
      <c r="E3303" s="254" t="str">
        <f t="shared" si="317"/>
        <v/>
      </c>
      <c r="F3303" s="254" t="str">
        <f t="shared" si="316"/>
        <v/>
      </c>
      <c r="G3303" s="255" t="str">
        <f t="shared" si="315"/>
        <v/>
      </c>
      <c r="H3303" s="256" t="str">
        <f t="shared" si="318"/>
        <v/>
      </c>
      <c r="I3303" s="256" t="str">
        <f t="shared" si="319"/>
        <v/>
      </c>
      <c r="J3303" s="256" t="str">
        <f t="shared" si="320"/>
        <v/>
      </c>
    </row>
    <row r="3304" spans="2:10" ht="15.75" x14ac:dyDescent="0.3">
      <c r="B3304" s="60"/>
      <c r="C3304" s="62"/>
      <c r="D3304" s="62"/>
      <c r="E3304" s="254" t="str">
        <f t="shared" si="317"/>
        <v/>
      </c>
      <c r="F3304" s="254" t="str">
        <f t="shared" si="316"/>
        <v/>
      </c>
      <c r="G3304" s="255" t="str">
        <f t="shared" si="315"/>
        <v/>
      </c>
      <c r="H3304" s="256" t="str">
        <f t="shared" si="318"/>
        <v/>
      </c>
      <c r="I3304" s="256" t="str">
        <f t="shared" si="319"/>
        <v/>
      </c>
      <c r="J3304" s="256" t="str">
        <f t="shared" si="320"/>
        <v/>
      </c>
    </row>
    <row r="3305" spans="2:10" ht="15.75" x14ac:dyDescent="0.3">
      <c r="B3305" s="60"/>
      <c r="C3305" s="62"/>
      <c r="D3305" s="62"/>
      <c r="E3305" s="254" t="str">
        <f t="shared" si="317"/>
        <v/>
      </c>
      <c r="F3305" s="254" t="str">
        <f t="shared" si="316"/>
        <v/>
      </c>
      <c r="G3305" s="255" t="str">
        <f t="shared" si="315"/>
        <v/>
      </c>
      <c r="H3305" s="256" t="str">
        <f t="shared" si="318"/>
        <v/>
      </c>
      <c r="I3305" s="256" t="str">
        <f t="shared" si="319"/>
        <v/>
      </c>
      <c r="J3305" s="256" t="str">
        <f t="shared" si="320"/>
        <v/>
      </c>
    </row>
    <row r="3306" spans="2:10" ht="15.75" x14ac:dyDescent="0.3">
      <c r="B3306" s="60"/>
      <c r="C3306" s="62"/>
      <c r="D3306" s="62"/>
      <c r="E3306" s="254" t="str">
        <f t="shared" si="317"/>
        <v/>
      </c>
      <c r="F3306" s="254" t="str">
        <f t="shared" si="316"/>
        <v/>
      </c>
      <c r="G3306" s="255" t="str">
        <f t="shared" si="315"/>
        <v/>
      </c>
      <c r="H3306" s="256" t="str">
        <f t="shared" si="318"/>
        <v/>
      </c>
      <c r="I3306" s="256" t="str">
        <f t="shared" si="319"/>
        <v/>
      </c>
      <c r="J3306" s="256" t="str">
        <f t="shared" si="320"/>
        <v/>
      </c>
    </row>
    <row r="3307" spans="2:10" ht="15.75" x14ac:dyDescent="0.3">
      <c r="B3307" s="60"/>
      <c r="C3307" s="62"/>
      <c r="D3307" s="62"/>
      <c r="E3307" s="254" t="str">
        <f t="shared" si="317"/>
        <v/>
      </c>
      <c r="F3307" s="254" t="str">
        <f t="shared" si="316"/>
        <v/>
      </c>
      <c r="G3307" s="255" t="str">
        <f t="shared" si="315"/>
        <v/>
      </c>
      <c r="H3307" s="256" t="str">
        <f t="shared" si="318"/>
        <v/>
      </c>
      <c r="I3307" s="256" t="str">
        <f t="shared" si="319"/>
        <v/>
      </c>
      <c r="J3307" s="256" t="str">
        <f t="shared" si="320"/>
        <v/>
      </c>
    </row>
    <row r="3308" spans="2:10" ht="15.75" x14ac:dyDescent="0.3">
      <c r="B3308" s="60"/>
      <c r="C3308" s="62"/>
      <c r="D3308" s="62"/>
      <c r="E3308" s="254" t="str">
        <f t="shared" si="317"/>
        <v/>
      </c>
      <c r="F3308" s="254" t="str">
        <f t="shared" si="316"/>
        <v/>
      </c>
      <c r="G3308" s="255" t="str">
        <f t="shared" si="315"/>
        <v/>
      </c>
      <c r="H3308" s="256" t="str">
        <f t="shared" si="318"/>
        <v/>
      </c>
      <c r="I3308" s="256" t="str">
        <f t="shared" si="319"/>
        <v/>
      </c>
      <c r="J3308" s="256" t="str">
        <f t="shared" si="320"/>
        <v/>
      </c>
    </row>
    <row r="3309" spans="2:10" ht="15.75" x14ac:dyDescent="0.3">
      <c r="B3309" s="60"/>
      <c r="C3309" s="62"/>
      <c r="D3309" s="62"/>
      <c r="E3309" s="254" t="str">
        <f t="shared" si="317"/>
        <v/>
      </c>
      <c r="F3309" s="254" t="str">
        <f t="shared" si="316"/>
        <v/>
      </c>
      <c r="G3309" s="255" t="str">
        <f t="shared" si="315"/>
        <v/>
      </c>
      <c r="H3309" s="256" t="str">
        <f t="shared" si="318"/>
        <v/>
      </c>
      <c r="I3309" s="256" t="str">
        <f t="shared" si="319"/>
        <v/>
      </c>
      <c r="J3309" s="256" t="str">
        <f t="shared" si="320"/>
        <v/>
      </c>
    </row>
    <row r="3310" spans="2:10" ht="15.75" x14ac:dyDescent="0.3">
      <c r="B3310" s="60"/>
      <c r="C3310" s="62"/>
      <c r="D3310" s="62"/>
      <c r="E3310" s="254" t="str">
        <f t="shared" si="317"/>
        <v/>
      </c>
      <c r="F3310" s="254" t="str">
        <f t="shared" si="316"/>
        <v/>
      </c>
      <c r="G3310" s="255" t="str">
        <f t="shared" si="315"/>
        <v/>
      </c>
      <c r="H3310" s="256" t="str">
        <f t="shared" si="318"/>
        <v/>
      </c>
      <c r="I3310" s="256" t="str">
        <f t="shared" si="319"/>
        <v/>
      </c>
      <c r="J3310" s="256" t="str">
        <f t="shared" si="320"/>
        <v/>
      </c>
    </row>
    <row r="3311" spans="2:10" ht="15.75" x14ac:dyDescent="0.3">
      <c r="B3311" s="60"/>
      <c r="C3311" s="62"/>
      <c r="D3311" s="62"/>
      <c r="E3311" s="254" t="str">
        <f t="shared" si="317"/>
        <v/>
      </c>
      <c r="F3311" s="254" t="str">
        <f t="shared" si="316"/>
        <v/>
      </c>
      <c r="G3311" s="255" t="str">
        <f t="shared" si="315"/>
        <v/>
      </c>
      <c r="H3311" s="256" t="str">
        <f t="shared" si="318"/>
        <v/>
      </c>
      <c r="I3311" s="256" t="str">
        <f t="shared" si="319"/>
        <v/>
      </c>
      <c r="J3311" s="256" t="str">
        <f t="shared" si="320"/>
        <v/>
      </c>
    </row>
    <row r="3312" spans="2:10" ht="15.75" x14ac:dyDescent="0.3">
      <c r="B3312" s="60"/>
      <c r="C3312" s="62"/>
      <c r="D3312" s="62"/>
      <c r="E3312" s="254" t="str">
        <f t="shared" si="317"/>
        <v/>
      </c>
      <c r="F3312" s="254" t="str">
        <f t="shared" si="316"/>
        <v/>
      </c>
      <c r="G3312" s="255" t="str">
        <f t="shared" si="315"/>
        <v/>
      </c>
      <c r="H3312" s="256" t="str">
        <f t="shared" si="318"/>
        <v/>
      </c>
      <c r="I3312" s="256" t="str">
        <f t="shared" si="319"/>
        <v/>
      </c>
      <c r="J3312" s="256" t="str">
        <f t="shared" si="320"/>
        <v/>
      </c>
    </row>
    <row r="3313" spans="2:10" ht="15.75" x14ac:dyDescent="0.3">
      <c r="B3313" s="60"/>
      <c r="C3313" s="62"/>
      <c r="D3313" s="62"/>
      <c r="E3313" s="254" t="str">
        <f t="shared" si="317"/>
        <v/>
      </c>
      <c r="F3313" s="254" t="str">
        <f t="shared" si="316"/>
        <v/>
      </c>
      <c r="G3313" s="255" t="str">
        <f t="shared" si="315"/>
        <v/>
      </c>
      <c r="H3313" s="256" t="str">
        <f t="shared" si="318"/>
        <v/>
      </c>
      <c r="I3313" s="256" t="str">
        <f t="shared" si="319"/>
        <v/>
      </c>
      <c r="J3313" s="256" t="str">
        <f t="shared" si="320"/>
        <v/>
      </c>
    </row>
    <row r="3314" spans="2:10" ht="15.75" x14ac:dyDescent="0.3">
      <c r="B3314" s="60"/>
      <c r="C3314" s="62"/>
      <c r="D3314" s="62"/>
      <c r="E3314" s="254" t="str">
        <f t="shared" si="317"/>
        <v/>
      </c>
      <c r="F3314" s="254" t="str">
        <f t="shared" si="316"/>
        <v/>
      </c>
      <c r="G3314" s="255" t="str">
        <f t="shared" si="315"/>
        <v/>
      </c>
      <c r="H3314" s="256" t="str">
        <f t="shared" si="318"/>
        <v/>
      </c>
      <c r="I3314" s="256" t="str">
        <f t="shared" si="319"/>
        <v/>
      </c>
      <c r="J3314" s="256" t="str">
        <f t="shared" si="320"/>
        <v/>
      </c>
    </row>
    <row r="3315" spans="2:10" ht="15.75" x14ac:dyDescent="0.3">
      <c r="B3315" s="60"/>
      <c r="C3315" s="62"/>
      <c r="D3315" s="62"/>
      <c r="E3315" s="254" t="str">
        <f t="shared" si="317"/>
        <v/>
      </c>
      <c r="F3315" s="254" t="str">
        <f t="shared" si="316"/>
        <v/>
      </c>
      <c r="G3315" s="255" t="str">
        <f t="shared" si="315"/>
        <v/>
      </c>
      <c r="H3315" s="256" t="str">
        <f t="shared" si="318"/>
        <v/>
      </c>
      <c r="I3315" s="256" t="str">
        <f t="shared" si="319"/>
        <v/>
      </c>
      <c r="J3315" s="256" t="str">
        <f t="shared" si="320"/>
        <v/>
      </c>
    </row>
    <row r="3316" spans="2:10" ht="15.75" x14ac:dyDescent="0.3">
      <c r="B3316" s="60"/>
      <c r="C3316" s="62"/>
      <c r="D3316" s="62"/>
      <c r="E3316" s="254" t="str">
        <f t="shared" si="317"/>
        <v/>
      </c>
      <c r="F3316" s="254" t="str">
        <f t="shared" si="316"/>
        <v/>
      </c>
      <c r="G3316" s="255" t="str">
        <f t="shared" si="315"/>
        <v/>
      </c>
      <c r="H3316" s="256" t="str">
        <f t="shared" si="318"/>
        <v/>
      </c>
      <c r="I3316" s="256" t="str">
        <f t="shared" si="319"/>
        <v/>
      </c>
      <c r="J3316" s="256" t="str">
        <f t="shared" si="320"/>
        <v/>
      </c>
    </row>
    <row r="3317" spans="2:10" ht="15.75" x14ac:dyDescent="0.3">
      <c r="B3317" s="60"/>
      <c r="C3317" s="62"/>
      <c r="D3317" s="62"/>
      <c r="E3317" s="254" t="str">
        <f t="shared" si="317"/>
        <v/>
      </c>
      <c r="F3317" s="254" t="str">
        <f t="shared" si="316"/>
        <v/>
      </c>
      <c r="G3317" s="255" t="str">
        <f t="shared" si="315"/>
        <v/>
      </c>
      <c r="H3317" s="256" t="str">
        <f t="shared" si="318"/>
        <v/>
      </c>
      <c r="I3317" s="256" t="str">
        <f t="shared" si="319"/>
        <v/>
      </c>
      <c r="J3317" s="256" t="str">
        <f t="shared" si="320"/>
        <v/>
      </c>
    </row>
    <row r="3318" spans="2:10" ht="15.75" x14ac:dyDescent="0.3">
      <c r="B3318" s="60"/>
      <c r="C3318" s="62"/>
      <c r="D3318" s="62"/>
      <c r="E3318" s="254" t="str">
        <f t="shared" si="317"/>
        <v/>
      </c>
      <c r="F3318" s="254" t="str">
        <f t="shared" si="316"/>
        <v/>
      </c>
      <c r="G3318" s="255" t="str">
        <f t="shared" si="315"/>
        <v/>
      </c>
      <c r="H3318" s="256" t="str">
        <f t="shared" si="318"/>
        <v/>
      </c>
      <c r="I3318" s="256" t="str">
        <f t="shared" si="319"/>
        <v/>
      </c>
      <c r="J3318" s="256" t="str">
        <f t="shared" si="320"/>
        <v/>
      </c>
    </row>
    <row r="3319" spans="2:10" ht="15.75" x14ac:dyDescent="0.3">
      <c r="B3319" s="60"/>
      <c r="C3319" s="62"/>
      <c r="D3319" s="62"/>
      <c r="E3319" s="254" t="str">
        <f t="shared" si="317"/>
        <v/>
      </c>
      <c r="F3319" s="254" t="str">
        <f t="shared" si="316"/>
        <v/>
      </c>
      <c r="G3319" s="255" t="str">
        <f t="shared" si="315"/>
        <v/>
      </c>
      <c r="H3319" s="256" t="str">
        <f t="shared" si="318"/>
        <v/>
      </c>
      <c r="I3319" s="256" t="str">
        <f t="shared" si="319"/>
        <v/>
      </c>
      <c r="J3319" s="256" t="str">
        <f t="shared" si="320"/>
        <v/>
      </c>
    </row>
    <row r="3320" spans="2:10" ht="15.75" x14ac:dyDescent="0.3">
      <c r="B3320" s="60"/>
      <c r="C3320" s="62"/>
      <c r="D3320" s="62"/>
      <c r="E3320" s="254" t="str">
        <f t="shared" si="317"/>
        <v/>
      </c>
      <c r="F3320" s="254" t="str">
        <f t="shared" si="316"/>
        <v/>
      </c>
      <c r="G3320" s="255" t="str">
        <f t="shared" si="315"/>
        <v/>
      </c>
      <c r="H3320" s="256" t="str">
        <f t="shared" si="318"/>
        <v/>
      </c>
      <c r="I3320" s="256" t="str">
        <f t="shared" si="319"/>
        <v/>
      </c>
      <c r="J3320" s="256" t="str">
        <f t="shared" si="320"/>
        <v/>
      </c>
    </row>
    <row r="3321" spans="2:10" ht="15.75" x14ac:dyDescent="0.3">
      <c r="B3321" s="60"/>
      <c r="C3321" s="62"/>
      <c r="D3321" s="62"/>
      <c r="E3321" s="254" t="str">
        <f t="shared" si="317"/>
        <v/>
      </c>
      <c r="F3321" s="254" t="str">
        <f t="shared" si="316"/>
        <v/>
      </c>
      <c r="G3321" s="255" t="str">
        <f t="shared" si="315"/>
        <v/>
      </c>
      <c r="H3321" s="256" t="str">
        <f t="shared" si="318"/>
        <v/>
      </c>
      <c r="I3321" s="256" t="str">
        <f t="shared" si="319"/>
        <v/>
      </c>
      <c r="J3321" s="256" t="str">
        <f t="shared" si="320"/>
        <v/>
      </c>
    </row>
    <row r="3322" spans="2:10" ht="15.75" x14ac:dyDescent="0.3">
      <c r="B3322" s="60"/>
      <c r="C3322" s="62"/>
      <c r="D3322" s="62"/>
      <c r="E3322" s="254" t="str">
        <f t="shared" si="317"/>
        <v/>
      </c>
      <c r="F3322" s="254" t="str">
        <f t="shared" si="316"/>
        <v/>
      </c>
      <c r="G3322" s="255" t="str">
        <f t="shared" si="315"/>
        <v/>
      </c>
      <c r="H3322" s="256" t="str">
        <f t="shared" si="318"/>
        <v/>
      </c>
      <c r="I3322" s="256" t="str">
        <f t="shared" si="319"/>
        <v/>
      </c>
      <c r="J3322" s="256" t="str">
        <f t="shared" si="320"/>
        <v/>
      </c>
    </row>
    <row r="3323" spans="2:10" ht="15.75" x14ac:dyDescent="0.3">
      <c r="B3323" s="60"/>
      <c r="C3323" s="62"/>
      <c r="D3323" s="62"/>
      <c r="E3323" s="254" t="str">
        <f t="shared" si="317"/>
        <v/>
      </c>
      <c r="F3323" s="254" t="str">
        <f t="shared" si="316"/>
        <v/>
      </c>
      <c r="G3323" s="255" t="str">
        <f t="shared" si="315"/>
        <v/>
      </c>
      <c r="H3323" s="256" t="str">
        <f t="shared" si="318"/>
        <v/>
      </c>
      <c r="I3323" s="256" t="str">
        <f t="shared" si="319"/>
        <v/>
      </c>
      <c r="J3323" s="256" t="str">
        <f t="shared" si="320"/>
        <v/>
      </c>
    </row>
    <row r="3324" spans="2:10" ht="15.75" x14ac:dyDescent="0.3">
      <c r="B3324" s="60"/>
      <c r="C3324" s="62"/>
      <c r="D3324" s="62"/>
      <c r="E3324" s="254" t="str">
        <f t="shared" si="317"/>
        <v/>
      </c>
      <c r="F3324" s="254" t="str">
        <f t="shared" si="316"/>
        <v/>
      </c>
      <c r="G3324" s="255" t="str">
        <f t="shared" si="315"/>
        <v/>
      </c>
      <c r="H3324" s="256" t="str">
        <f t="shared" si="318"/>
        <v/>
      </c>
      <c r="I3324" s="256" t="str">
        <f t="shared" si="319"/>
        <v/>
      </c>
      <c r="J3324" s="256" t="str">
        <f t="shared" si="320"/>
        <v/>
      </c>
    </row>
    <row r="3325" spans="2:10" ht="15.75" x14ac:dyDescent="0.3">
      <c r="B3325" s="60"/>
      <c r="C3325" s="62"/>
      <c r="D3325" s="62"/>
      <c r="E3325" s="254" t="str">
        <f t="shared" si="317"/>
        <v/>
      </c>
      <c r="F3325" s="254" t="str">
        <f t="shared" si="316"/>
        <v/>
      </c>
      <c r="G3325" s="255" t="str">
        <f t="shared" si="315"/>
        <v/>
      </c>
      <c r="H3325" s="256" t="str">
        <f t="shared" si="318"/>
        <v/>
      </c>
      <c r="I3325" s="256" t="str">
        <f t="shared" si="319"/>
        <v/>
      </c>
      <c r="J3325" s="256" t="str">
        <f t="shared" si="320"/>
        <v/>
      </c>
    </row>
    <row r="3326" spans="2:10" ht="15.75" x14ac:dyDescent="0.3">
      <c r="B3326" s="60"/>
      <c r="C3326" s="62"/>
      <c r="D3326" s="62"/>
      <c r="E3326" s="254" t="str">
        <f t="shared" si="317"/>
        <v/>
      </c>
      <c r="F3326" s="254" t="str">
        <f t="shared" si="316"/>
        <v/>
      </c>
      <c r="G3326" s="255" t="str">
        <f t="shared" si="315"/>
        <v/>
      </c>
      <c r="H3326" s="256" t="str">
        <f t="shared" si="318"/>
        <v/>
      </c>
      <c r="I3326" s="256" t="str">
        <f t="shared" si="319"/>
        <v/>
      </c>
      <c r="J3326" s="256" t="str">
        <f t="shared" si="320"/>
        <v/>
      </c>
    </row>
    <row r="3327" spans="2:10" ht="15.75" x14ac:dyDescent="0.3">
      <c r="B3327" s="60"/>
      <c r="C3327" s="62"/>
      <c r="D3327" s="62"/>
      <c r="E3327" s="254" t="str">
        <f t="shared" si="317"/>
        <v/>
      </c>
      <c r="F3327" s="254" t="str">
        <f t="shared" si="316"/>
        <v/>
      </c>
      <c r="G3327" s="255" t="str">
        <f t="shared" si="315"/>
        <v/>
      </c>
      <c r="H3327" s="256" t="str">
        <f t="shared" si="318"/>
        <v/>
      </c>
      <c r="I3327" s="256" t="str">
        <f t="shared" si="319"/>
        <v/>
      </c>
      <c r="J3327" s="256" t="str">
        <f t="shared" si="320"/>
        <v/>
      </c>
    </row>
    <row r="3328" spans="2:10" ht="15.75" x14ac:dyDescent="0.3">
      <c r="B3328" s="60"/>
      <c r="C3328" s="62"/>
      <c r="D3328" s="62"/>
      <c r="E3328" s="254" t="str">
        <f t="shared" si="317"/>
        <v/>
      </c>
      <c r="F3328" s="254" t="str">
        <f t="shared" si="316"/>
        <v/>
      </c>
      <c r="G3328" s="255" t="str">
        <f t="shared" si="315"/>
        <v/>
      </c>
      <c r="H3328" s="256" t="str">
        <f t="shared" si="318"/>
        <v/>
      </c>
      <c r="I3328" s="256" t="str">
        <f t="shared" si="319"/>
        <v/>
      </c>
      <c r="J3328" s="256" t="str">
        <f t="shared" si="320"/>
        <v/>
      </c>
    </row>
    <row r="3329" spans="2:10" ht="15.75" x14ac:dyDescent="0.3">
      <c r="B3329" s="60"/>
      <c r="C3329" s="62"/>
      <c r="D3329" s="62"/>
      <c r="E3329" s="254" t="str">
        <f t="shared" ref="E3329:E3392" si="321">+IF(C3329&lt;&gt;"",E3328+C3329-D3329,"")</f>
        <v/>
      </c>
      <c r="F3329" s="254" t="str">
        <f t="shared" si="316"/>
        <v/>
      </c>
      <c r="G3329" s="255" t="str">
        <f t="shared" si="315"/>
        <v/>
      </c>
      <c r="H3329" s="256" t="str">
        <f t="shared" ref="H3329:H3392" si="322">+IFERROR(IF(G3329&lt;&gt;0,F3329*G3329,0),"")</f>
        <v/>
      </c>
      <c r="I3329" s="256" t="str">
        <f t="shared" ref="I3329:I3392" si="323">+IFERROR((G3329*F3329*$I$5)/36500,"")</f>
        <v/>
      </c>
      <c r="J3329" s="256" t="str">
        <f t="shared" ref="J3329:J3392" si="324">+IFERROR(J3328+I3329,"")</f>
        <v/>
      </c>
    </row>
    <row r="3330" spans="2:10" ht="15.75" x14ac:dyDescent="0.3">
      <c r="B3330" s="60"/>
      <c r="C3330" s="62"/>
      <c r="D3330" s="62"/>
      <c r="E3330" s="254" t="str">
        <f t="shared" si="321"/>
        <v/>
      </c>
      <c r="F3330" s="254" t="str">
        <f t="shared" si="316"/>
        <v/>
      </c>
      <c r="G3330" s="255" t="str">
        <f t="shared" si="315"/>
        <v/>
      </c>
      <c r="H3330" s="256" t="str">
        <f t="shared" si="322"/>
        <v/>
      </c>
      <c r="I3330" s="256" t="str">
        <f t="shared" si="323"/>
        <v/>
      </c>
      <c r="J3330" s="256" t="str">
        <f t="shared" si="324"/>
        <v/>
      </c>
    </row>
    <row r="3331" spans="2:10" ht="15.75" x14ac:dyDescent="0.3">
      <c r="B3331" s="60"/>
      <c r="C3331" s="62"/>
      <c r="D3331" s="62"/>
      <c r="E3331" s="254" t="str">
        <f t="shared" si="321"/>
        <v/>
      </c>
      <c r="F3331" s="254" t="str">
        <f t="shared" si="316"/>
        <v/>
      </c>
      <c r="G3331" s="255" t="str">
        <f t="shared" si="315"/>
        <v/>
      </c>
      <c r="H3331" s="256" t="str">
        <f t="shared" si="322"/>
        <v/>
      </c>
      <c r="I3331" s="256" t="str">
        <f t="shared" si="323"/>
        <v/>
      </c>
      <c r="J3331" s="256" t="str">
        <f t="shared" si="324"/>
        <v/>
      </c>
    </row>
    <row r="3332" spans="2:10" ht="15.75" x14ac:dyDescent="0.3">
      <c r="B3332" s="60"/>
      <c r="C3332" s="62"/>
      <c r="D3332" s="62"/>
      <c r="E3332" s="254" t="str">
        <f t="shared" si="321"/>
        <v/>
      </c>
      <c r="F3332" s="254" t="str">
        <f t="shared" si="316"/>
        <v/>
      </c>
      <c r="G3332" s="255" t="str">
        <f t="shared" si="315"/>
        <v/>
      </c>
      <c r="H3332" s="256" t="str">
        <f t="shared" si="322"/>
        <v/>
      </c>
      <c r="I3332" s="256" t="str">
        <f t="shared" si="323"/>
        <v/>
      </c>
      <c r="J3332" s="256" t="str">
        <f t="shared" si="324"/>
        <v/>
      </c>
    </row>
    <row r="3333" spans="2:10" ht="15.75" x14ac:dyDescent="0.3">
      <c r="B3333" s="60"/>
      <c r="C3333" s="62"/>
      <c r="D3333" s="62"/>
      <c r="E3333" s="254" t="str">
        <f t="shared" si="321"/>
        <v/>
      </c>
      <c r="F3333" s="254" t="str">
        <f t="shared" si="316"/>
        <v/>
      </c>
      <c r="G3333" s="255" t="str">
        <f t="shared" si="315"/>
        <v/>
      </c>
      <c r="H3333" s="256" t="str">
        <f t="shared" si="322"/>
        <v/>
      </c>
      <c r="I3333" s="256" t="str">
        <f t="shared" si="323"/>
        <v/>
      </c>
      <c r="J3333" s="256" t="str">
        <f t="shared" si="324"/>
        <v/>
      </c>
    </row>
    <row r="3334" spans="2:10" ht="15.75" x14ac:dyDescent="0.3">
      <c r="B3334" s="60"/>
      <c r="C3334" s="62"/>
      <c r="D3334" s="62"/>
      <c r="E3334" s="254" t="str">
        <f t="shared" si="321"/>
        <v/>
      </c>
      <c r="F3334" s="254" t="str">
        <f t="shared" si="316"/>
        <v/>
      </c>
      <c r="G3334" s="255" t="str">
        <f t="shared" si="315"/>
        <v/>
      </c>
      <c r="H3334" s="256" t="str">
        <f t="shared" si="322"/>
        <v/>
      </c>
      <c r="I3334" s="256" t="str">
        <f t="shared" si="323"/>
        <v/>
      </c>
      <c r="J3334" s="256" t="str">
        <f t="shared" si="324"/>
        <v/>
      </c>
    </row>
    <row r="3335" spans="2:10" ht="15.75" x14ac:dyDescent="0.3">
      <c r="B3335" s="60"/>
      <c r="C3335" s="62"/>
      <c r="D3335" s="62"/>
      <c r="E3335" s="254" t="str">
        <f t="shared" si="321"/>
        <v/>
      </c>
      <c r="F3335" s="254" t="str">
        <f t="shared" si="316"/>
        <v/>
      </c>
      <c r="G3335" s="255" t="str">
        <f t="shared" si="315"/>
        <v/>
      </c>
      <c r="H3335" s="256" t="str">
        <f t="shared" si="322"/>
        <v/>
      </c>
      <c r="I3335" s="256" t="str">
        <f t="shared" si="323"/>
        <v/>
      </c>
      <c r="J3335" s="256" t="str">
        <f t="shared" si="324"/>
        <v/>
      </c>
    </row>
    <row r="3336" spans="2:10" ht="15.75" x14ac:dyDescent="0.3">
      <c r="B3336" s="60"/>
      <c r="C3336" s="62"/>
      <c r="D3336" s="62"/>
      <c r="E3336" s="254" t="str">
        <f t="shared" si="321"/>
        <v/>
      </c>
      <c r="F3336" s="254" t="str">
        <f t="shared" si="316"/>
        <v/>
      </c>
      <c r="G3336" s="255" t="str">
        <f t="shared" si="315"/>
        <v/>
      </c>
      <c r="H3336" s="256" t="str">
        <f t="shared" si="322"/>
        <v/>
      </c>
      <c r="I3336" s="256" t="str">
        <f t="shared" si="323"/>
        <v/>
      </c>
      <c r="J3336" s="256" t="str">
        <f t="shared" si="324"/>
        <v/>
      </c>
    </row>
    <row r="3337" spans="2:10" ht="15.75" x14ac:dyDescent="0.3">
      <c r="B3337" s="60"/>
      <c r="C3337" s="62"/>
      <c r="D3337" s="62"/>
      <c r="E3337" s="254" t="str">
        <f t="shared" si="321"/>
        <v/>
      </c>
      <c r="F3337" s="254" t="str">
        <f t="shared" si="316"/>
        <v/>
      </c>
      <c r="G3337" s="255" t="str">
        <f t="shared" ref="G3337:G3400" si="325">+IF(AND(B3338&lt;&gt;"",$F$5&gt;B3337),B3338-B3337,"")</f>
        <v/>
      </c>
      <c r="H3337" s="256" t="str">
        <f t="shared" si="322"/>
        <v/>
      </c>
      <c r="I3337" s="256" t="str">
        <f t="shared" si="323"/>
        <v/>
      </c>
      <c r="J3337" s="256" t="str">
        <f t="shared" si="324"/>
        <v/>
      </c>
    </row>
    <row r="3338" spans="2:10" ht="15.75" x14ac:dyDescent="0.3">
      <c r="B3338" s="60"/>
      <c r="C3338" s="62"/>
      <c r="D3338" s="62"/>
      <c r="E3338" s="254" t="str">
        <f t="shared" si="321"/>
        <v/>
      </c>
      <c r="F3338" s="254" t="str">
        <f t="shared" si="316"/>
        <v/>
      </c>
      <c r="G3338" s="255" t="str">
        <f t="shared" si="325"/>
        <v/>
      </c>
      <c r="H3338" s="256" t="str">
        <f t="shared" si="322"/>
        <v/>
      </c>
      <c r="I3338" s="256" t="str">
        <f t="shared" si="323"/>
        <v/>
      </c>
      <c r="J3338" s="256" t="str">
        <f t="shared" si="324"/>
        <v/>
      </c>
    </row>
    <row r="3339" spans="2:10" ht="15.75" x14ac:dyDescent="0.3">
      <c r="B3339" s="60"/>
      <c r="C3339" s="62"/>
      <c r="D3339" s="62"/>
      <c r="E3339" s="254" t="str">
        <f t="shared" si="321"/>
        <v/>
      </c>
      <c r="F3339" s="254" t="str">
        <f t="shared" si="316"/>
        <v/>
      </c>
      <c r="G3339" s="255" t="str">
        <f t="shared" si="325"/>
        <v/>
      </c>
      <c r="H3339" s="256" t="str">
        <f t="shared" si="322"/>
        <v/>
      </c>
      <c r="I3339" s="256" t="str">
        <f t="shared" si="323"/>
        <v/>
      </c>
      <c r="J3339" s="256" t="str">
        <f t="shared" si="324"/>
        <v/>
      </c>
    </row>
    <row r="3340" spans="2:10" ht="15.75" x14ac:dyDescent="0.3">
      <c r="B3340" s="60"/>
      <c r="C3340" s="62"/>
      <c r="D3340" s="62"/>
      <c r="E3340" s="254" t="str">
        <f t="shared" si="321"/>
        <v/>
      </c>
      <c r="F3340" s="254" t="str">
        <f t="shared" si="316"/>
        <v/>
      </c>
      <c r="G3340" s="255" t="str">
        <f t="shared" si="325"/>
        <v/>
      </c>
      <c r="H3340" s="256" t="str">
        <f t="shared" si="322"/>
        <v/>
      </c>
      <c r="I3340" s="256" t="str">
        <f t="shared" si="323"/>
        <v/>
      </c>
      <c r="J3340" s="256" t="str">
        <f t="shared" si="324"/>
        <v/>
      </c>
    </row>
    <row r="3341" spans="2:10" ht="15.75" x14ac:dyDescent="0.3">
      <c r="B3341" s="60"/>
      <c r="C3341" s="62"/>
      <c r="D3341" s="62"/>
      <c r="E3341" s="254" t="str">
        <f t="shared" si="321"/>
        <v/>
      </c>
      <c r="F3341" s="254" t="str">
        <f t="shared" si="316"/>
        <v/>
      </c>
      <c r="G3341" s="255" t="str">
        <f t="shared" si="325"/>
        <v/>
      </c>
      <c r="H3341" s="256" t="str">
        <f t="shared" si="322"/>
        <v/>
      </c>
      <c r="I3341" s="256" t="str">
        <f t="shared" si="323"/>
        <v/>
      </c>
      <c r="J3341" s="256" t="str">
        <f t="shared" si="324"/>
        <v/>
      </c>
    </row>
    <row r="3342" spans="2:10" ht="15.75" x14ac:dyDescent="0.3">
      <c r="B3342" s="60"/>
      <c r="C3342" s="62"/>
      <c r="D3342" s="62"/>
      <c r="E3342" s="254" t="str">
        <f t="shared" si="321"/>
        <v/>
      </c>
      <c r="F3342" s="254" t="str">
        <f t="shared" si="316"/>
        <v/>
      </c>
      <c r="G3342" s="255" t="str">
        <f t="shared" si="325"/>
        <v/>
      </c>
      <c r="H3342" s="256" t="str">
        <f t="shared" si="322"/>
        <v/>
      </c>
      <c r="I3342" s="256" t="str">
        <f t="shared" si="323"/>
        <v/>
      </c>
      <c r="J3342" s="256" t="str">
        <f t="shared" si="324"/>
        <v/>
      </c>
    </row>
    <row r="3343" spans="2:10" ht="15.75" x14ac:dyDescent="0.3">
      <c r="B3343" s="60"/>
      <c r="C3343" s="62"/>
      <c r="D3343" s="62"/>
      <c r="E3343" s="254" t="str">
        <f t="shared" si="321"/>
        <v/>
      </c>
      <c r="F3343" s="254" t="str">
        <f t="shared" si="316"/>
        <v/>
      </c>
      <c r="G3343" s="255" t="str">
        <f t="shared" si="325"/>
        <v/>
      </c>
      <c r="H3343" s="256" t="str">
        <f t="shared" si="322"/>
        <v/>
      </c>
      <c r="I3343" s="256" t="str">
        <f t="shared" si="323"/>
        <v/>
      </c>
      <c r="J3343" s="256" t="str">
        <f t="shared" si="324"/>
        <v/>
      </c>
    </row>
    <row r="3344" spans="2:10" ht="15.75" x14ac:dyDescent="0.3">
      <c r="B3344" s="60"/>
      <c r="C3344" s="62"/>
      <c r="D3344" s="62"/>
      <c r="E3344" s="254" t="str">
        <f t="shared" si="321"/>
        <v/>
      </c>
      <c r="F3344" s="254" t="str">
        <f t="shared" si="316"/>
        <v/>
      </c>
      <c r="G3344" s="255" t="str">
        <f t="shared" si="325"/>
        <v/>
      </c>
      <c r="H3344" s="256" t="str">
        <f t="shared" si="322"/>
        <v/>
      </c>
      <c r="I3344" s="256" t="str">
        <f t="shared" si="323"/>
        <v/>
      </c>
      <c r="J3344" s="256" t="str">
        <f t="shared" si="324"/>
        <v/>
      </c>
    </row>
    <row r="3345" spans="2:10" ht="15.75" x14ac:dyDescent="0.3">
      <c r="B3345" s="60"/>
      <c r="C3345" s="62"/>
      <c r="D3345" s="62"/>
      <c r="E3345" s="254" t="str">
        <f t="shared" si="321"/>
        <v/>
      </c>
      <c r="F3345" s="254" t="str">
        <f t="shared" si="316"/>
        <v/>
      </c>
      <c r="G3345" s="255" t="str">
        <f t="shared" si="325"/>
        <v/>
      </c>
      <c r="H3345" s="256" t="str">
        <f t="shared" si="322"/>
        <v/>
      </c>
      <c r="I3345" s="256" t="str">
        <f t="shared" si="323"/>
        <v/>
      </c>
      <c r="J3345" s="256" t="str">
        <f t="shared" si="324"/>
        <v/>
      </c>
    </row>
    <row r="3346" spans="2:10" ht="15.75" x14ac:dyDescent="0.3">
      <c r="B3346" s="60"/>
      <c r="C3346" s="62"/>
      <c r="D3346" s="62"/>
      <c r="E3346" s="254" t="str">
        <f t="shared" si="321"/>
        <v/>
      </c>
      <c r="F3346" s="254" t="str">
        <f t="shared" si="316"/>
        <v/>
      </c>
      <c r="G3346" s="255" t="str">
        <f t="shared" si="325"/>
        <v/>
      </c>
      <c r="H3346" s="256" t="str">
        <f t="shared" si="322"/>
        <v/>
      </c>
      <c r="I3346" s="256" t="str">
        <f t="shared" si="323"/>
        <v/>
      </c>
      <c r="J3346" s="256" t="str">
        <f t="shared" si="324"/>
        <v/>
      </c>
    </row>
    <row r="3347" spans="2:10" ht="15.75" x14ac:dyDescent="0.3">
      <c r="B3347" s="60"/>
      <c r="C3347" s="62"/>
      <c r="D3347" s="62"/>
      <c r="E3347" s="254" t="str">
        <f t="shared" si="321"/>
        <v/>
      </c>
      <c r="F3347" s="254" t="str">
        <f t="shared" si="316"/>
        <v/>
      </c>
      <c r="G3347" s="255" t="str">
        <f t="shared" si="325"/>
        <v/>
      </c>
      <c r="H3347" s="256" t="str">
        <f t="shared" si="322"/>
        <v/>
      </c>
      <c r="I3347" s="256" t="str">
        <f t="shared" si="323"/>
        <v/>
      </c>
      <c r="J3347" s="256" t="str">
        <f t="shared" si="324"/>
        <v/>
      </c>
    </row>
    <row r="3348" spans="2:10" ht="15.75" x14ac:dyDescent="0.3">
      <c r="B3348" s="60"/>
      <c r="C3348" s="62"/>
      <c r="D3348" s="62"/>
      <c r="E3348" s="254" t="str">
        <f t="shared" si="321"/>
        <v/>
      </c>
      <c r="F3348" s="254" t="str">
        <f t="shared" si="316"/>
        <v/>
      </c>
      <c r="G3348" s="255" t="str">
        <f t="shared" si="325"/>
        <v/>
      </c>
      <c r="H3348" s="256" t="str">
        <f t="shared" si="322"/>
        <v/>
      </c>
      <c r="I3348" s="256" t="str">
        <f t="shared" si="323"/>
        <v/>
      </c>
      <c r="J3348" s="256" t="str">
        <f t="shared" si="324"/>
        <v/>
      </c>
    </row>
    <row r="3349" spans="2:10" ht="15.75" x14ac:dyDescent="0.3">
      <c r="B3349" s="60"/>
      <c r="C3349" s="62"/>
      <c r="D3349" s="62"/>
      <c r="E3349" s="254" t="str">
        <f t="shared" si="321"/>
        <v/>
      </c>
      <c r="F3349" s="254" t="str">
        <f t="shared" si="316"/>
        <v/>
      </c>
      <c r="G3349" s="255" t="str">
        <f t="shared" si="325"/>
        <v/>
      </c>
      <c r="H3349" s="256" t="str">
        <f t="shared" si="322"/>
        <v/>
      </c>
      <c r="I3349" s="256" t="str">
        <f t="shared" si="323"/>
        <v/>
      </c>
      <c r="J3349" s="256" t="str">
        <f t="shared" si="324"/>
        <v/>
      </c>
    </row>
    <row r="3350" spans="2:10" ht="15.75" x14ac:dyDescent="0.3">
      <c r="B3350" s="60"/>
      <c r="C3350" s="62"/>
      <c r="D3350" s="62"/>
      <c r="E3350" s="254" t="str">
        <f t="shared" si="321"/>
        <v/>
      </c>
      <c r="F3350" s="254" t="str">
        <f t="shared" si="316"/>
        <v/>
      </c>
      <c r="G3350" s="255" t="str">
        <f t="shared" si="325"/>
        <v/>
      </c>
      <c r="H3350" s="256" t="str">
        <f t="shared" si="322"/>
        <v/>
      </c>
      <c r="I3350" s="256" t="str">
        <f t="shared" si="323"/>
        <v/>
      </c>
      <c r="J3350" s="256" t="str">
        <f t="shared" si="324"/>
        <v/>
      </c>
    </row>
    <row r="3351" spans="2:10" ht="15.75" x14ac:dyDescent="0.3">
      <c r="B3351" s="60"/>
      <c r="C3351" s="62"/>
      <c r="D3351" s="62"/>
      <c r="E3351" s="254" t="str">
        <f t="shared" si="321"/>
        <v/>
      </c>
      <c r="F3351" s="254" t="str">
        <f t="shared" si="316"/>
        <v/>
      </c>
      <c r="G3351" s="255" t="str">
        <f t="shared" si="325"/>
        <v/>
      </c>
      <c r="H3351" s="256" t="str">
        <f t="shared" si="322"/>
        <v/>
      </c>
      <c r="I3351" s="256" t="str">
        <f t="shared" si="323"/>
        <v/>
      </c>
      <c r="J3351" s="256" t="str">
        <f t="shared" si="324"/>
        <v/>
      </c>
    </row>
    <row r="3352" spans="2:10" ht="15.75" x14ac:dyDescent="0.3">
      <c r="B3352" s="60"/>
      <c r="C3352" s="62"/>
      <c r="D3352" s="62"/>
      <c r="E3352" s="254" t="str">
        <f t="shared" si="321"/>
        <v/>
      </c>
      <c r="F3352" s="254" t="str">
        <f t="shared" si="316"/>
        <v/>
      </c>
      <c r="G3352" s="255" t="str">
        <f t="shared" si="325"/>
        <v/>
      </c>
      <c r="H3352" s="256" t="str">
        <f t="shared" si="322"/>
        <v/>
      </c>
      <c r="I3352" s="256" t="str">
        <f t="shared" si="323"/>
        <v/>
      </c>
      <c r="J3352" s="256" t="str">
        <f t="shared" si="324"/>
        <v/>
      </c>
    </row>
    <row r="3353" spans="2:10" ht="15.75" x14ac:dyDescent="0.3">
      <c r="B3353" s="60"/>
      <c r="C3353" s="62"/>
      <c r="D3353" s="62"/>
      <c r="E3353" s="254" t="str">
        <f t="shared" si="321"/>
        <v/>
      </c>
      <c r="F3353" s="254" t="str">
        <f t="shared" si="316"/>
        <v/>
      </c>
      <c r="G3353" s="255" t="str">
        <f t="shared" si="325"/>
        <v/>
      </c>
      <c r="H3353" s="256" t="str">
        <f t="shared" si="322"/>
        <v/>
      </c>
      <c r="I3353" s="256" t="str">
        <f t="shared" si="323"/>
        <v/>
      </c>
      <c r="J3353" s="256" t="str">
        <f t="shared" si="324"/>
        <v/>
      </c>
    </row>
    <row r="3354" spans="2:10" ht="15.75" x14ac:dyDescent="0.3">
      <c r="B3354" s="60"/>
      <c r="C3354" s="62"/>
      <c r="D3354" s="62"/>
      <c r="E3354" s="254" t="str">
        <f t="shared" si="321"/>
        <v/>
      </c>
      <c r="F3354" s="254" t="str">
        <f t="shared" si="316"/>
        <v/>
      </c>
      <c r="G3354" s="255" t="str">
        <f t="shared" si="325"/>
        <v/>
      </c>
      <c r="H3354" s="256" t="str">
        <f t="shared" si="322"/>
        <v/>
      </c>
      <c r="I3354" s="256" t="str">
        <f t="shared" si="323"/>
        <v/>
      </c>
      <c r="J3354" s="256" t="str">
        <f t="shared" si="324"/>
        <v/>
      </c>
    </row>
    <row r="3355" spans="2:10" ht="15.75" x14ac:dyDescent="0.3">
      <c r="B3355" s="60"/>
      <c r="C3355" s="62"/>
      <c r="D3355" s="62"/>
      <c r="E3355" s="254" t="str">
        <f t="shared" si="321"/>
        <v/>
      </c>
      <c r="F3355" s="254" t="str">
        <f t="shared" si="316"/>
        <v/>
      </c>
      <c r="G3355" s="255" t="str">
        <f t="shared" si="325"/>
        <v/>
      </c>
      <c r="H3355" s="256" t="str">
        <f t="shared" si="322"/>
        <v/>
      </c>
      <c r="I3355" s="256" t="str">
        <f t="shared" si="323"/>
        <v/>
      </c>
      <c r="J3355" s="256" t="str">
        <f t="shared" si="324"/>
        <v/>
      </c>
    </row>
    <row r="3356" spans="2:10" ht="15.75" x14ac:dyDescent="0.3">
      <c r="B3356" s="60"/>
      <c r="C3356" s="62"/>
      <c r="D3356" s="62"/>
      <c r="E3356" s="254" t="str">
        <f t="shared" si="321"/>
        <v/>
      </c>
      <c r="F3356" s="254" t="str">
        <f t="shared" si="316"/>
        <v/>
      </c>
      <c r="G3356" s="255" t="str">
        <f t="shared" si="325"/>
        <v/>
      </c>
      <c r="H3356" s="256" t="str">
        <f t="shared" si="322"/>
        <v/>
      </c>
      <c r="I3356" s="256" t="str">
        <f t="shared" si="323"/>
        <v/>
      </c>
      <c r="J3356" s="256" t="str">
        <f t="shared" si="324"/>
        <v/>
      </c>
    </row>
    <row r="3357" spans="2:10" ht="15.75" x14ac:dyDescent="0.3">
      <c r="B3357" s="60"/>
      <c r="C3357" s="62"/>
      <c r="D3357" s="62"/>
      <c r="E3357" s="254" t="str">
        <f t="shared" si="321"/>
        <v/>
      </c>
      <c r="F3357" s="254" t="str">
        <f t="shared" si="316"/>
        <v/>
      </c>
      <c r="G3357" s="255" t="str">
        <f t="shared" si="325"/>
        <v/>
      </c>
      <c r="H3357" s="256" t="str">
        <f t="shared" si="322"/>
        <v/>
      </c>
      <c r="I3357" s="256" t="str">
        <f t="shared" si="323"/>
        <v/>
      </c>
      <c r="J3357" s="256" t="str">
        <f t="shared" si="324"/>
        <v/>
      </c>
    </row>
    <row r="3358" spans="2:10" ht="15.75" x14ac:dyDescent="0.3">
      <c r="B3358" s="60"/>
      <c r="C3358" s="62"/>
      <c r="D3358" s="62"/>
      <c r="E3358" s="254" t="str">
        <f t="shared" si="321"/>
        <v/>
      </c>
      <c r="F3358" s="254" t="str">
        <f t="shared" si="316"/>
        <v/>
      </c>
      <c r="G3358" s="255" t="str">
        <f t="shared" si="325"/>
        <v/>
      </c>
      <c r="H3358" s="256" t="str">
        <f t="shared" si="322"/>
        <v/>
      </c>
      <c r="I3358" s="256" t="str">
        <f t="shared" si="323"/>
        <v/>
      </c>
      <c r="J3358" s="256" t="str">
        <f t="shared" si="324"/>
        <v/>
      </c>
    </row>
    <row r="3359" spans="2:10" ht="15.75" x14ac:dyDescent="0.3">
      <c r="B3359" s="60"/>
      <c r="C3359" s="62"/>
      <c r="D3359" s="62"/>
      <c r="E3359" s="254" t="str">
        <f t="shared" si="321"/>
        <v/>
      </c>
      <c r="F3359" s="254" t="str">
        <f t="shared" si="316"/>
        <v/>
      </c>
      <c r="G3359" s="255" t="str">
        <f t="shared" si="325"/>
        <v/>
      </c>
      <c r="H3359" s="256" t="str">
        <f t="shared" si="322"/>
        <v/>
      </c>
      <c r="I3359" s="256" t="str">
        <f t="shared" si="323"/>
        <v/>
      </c>
      <c r="J3359" s="256" t="str">
        <f t="shared" si="324"/>
        <v/>
      </c>
    </row>
    <row r="3360" spans="2:10" ht="15.75" x14ac:dyDescent="0.3">
      <c r="B3360" s="60"/>
      <c r="C3360" s="62"/>
      <c r="D3360" s="62"/>
      <c r="E3360" s="254" t="str">
        <f t="shared" si="321"/>
        <v/>
      </c>
      <c r="F3360" s="254" t="str">
        <f t="shared" si="316"/>
        <v/>
      </c>
      <c r="G3360" s="255" t="str">
        <f t="shared" si="325"/>
        <v/>
      </c>
      <c r="H3360" s="256" t="str">
        <f t="shared" si="322"/>
        <v/>
      </c>
      <c r="I3360" s="256" t="str">
        <f t="shared" si="323"/>
        <v/>
      </c>
      <c r="J3360" s="256" t="str">
        <f t="shared" si="324"/>
        <v/>
      </c>
    </row>
    <row r="3361" spans="2:10" ht="15.75" x14ac:dyDescent="0.3">
      <c r="B3361" s="60"/>
      <c r="C3361" s="62"/>
      <c r="D3361" s="62"/>
      <c r="E3361" s="254" t="str">
        <f t="shared" si="321"/>
        <v/>
      </c>
      <c r="F3361" s="254" t="str">
        <f t="shared" si="316"/>
        <v/>
      </c>
      <c r="G3361" s="255" t="str">
        <f t="shared" si="325"/>
        <v/>
      </c>
      <c r="H3361" s="256" t="str">
        <f t="shared" si="322"/>
        <v/>
      </c>
      <c r="I3361" s="256" t="str">
        <f t="shared" si="323"/>
        <v/>
      </c>
      <c r="J3361" s="256" t="str">
        <f t="shared" si="324"/>
        <v/>
      </c>
    </row>
    <row r="3362" spans="2:10" ht="15.75" x14ac:dyDescent="0.3">
      <c r="B3362" s="60"/>
      <c r="C3362" s="62"/>
      <c r="D3362" s="62"/>
      <c r="E3362" s="254" t="str">
        <f t="shared" si="321"/>
        <v/>
      </c>
      <c r="F3362" s="254" t="str">
        <f t="shared" si="316"/>
        <v/>
      </c>
      <c r="G3362" s="255" t="str">
        <f t="shared" si="325"/>
        <v/>
      </c>
      <c r="H3362" s="256" t="str">
        <f t="shared" si="322"/>
        <v/>
      </c>
      <c r="I3362" s="256" t="str">
        <f t="shared" si="323"/>
        <v/>
      </c>
      <c r="J3362" s="256" t="str">
        <f t="shared" si="324"/>
        <v/>
      </c>
    </row>
    <row r="3363" spans="2:10" ht="15.75" x14ac:dyDescent="0.3">
      <c r="B3363" s="60"/>
      <c r="C3363" s="62"/>
      <c r="D3363" s="62"/>
      <c r="E3363" s="254" t="str">
        <f t="shared" si="321"/>
        <v/>
      </c>
      <c r="F3363" s="254" t="str">
        <f t="shared" si="316"/>
        <v/>
      </c>
      <c r="G3363" s="255" t="str">
        <f t="shared" si="325"/>
        <v/>
      </c>
      <c r="H3363" s="256" t="str">
        <f t="shared" si="322"/>
        <v/>
      </c>
      <c r="I3363" s="256" t="str">
        <f t="shared" si="323"/>
        <v/>
      </c>
      <c r="J3363" s="256" t="str">
        <f t="shared" si="324"/>
        <v/>
      </c>
    </row>
    <row r="3364" spans="2:10" ht="15.75" x14ac:dyDescent="0.3">
      <c r="B3364" s="60"/>
      <c r="C3364" s="62"/>
      <c r="D3364" s="62"/>
      <c r="E3364" s="254" t="str">
        <f t="shared" si="321"/>
        <v/>
      </c>
      <c r="F3364" s="254" t="str">
        <f t="shared" si="316"/>
        <v/>
      </c>
      <c r="G3364" s="255" t="str">
        <f t="shared" si="325"/>
        <v/>
      </c>
      <c r="H3364" s="256" t="str">
        <f t="shared" si="322"/>
        <v/>
      </c>
      <c r="I3364" s="256" t="str">
        <f t="shared" si="323"/>
        <v/>
      </c>
      <c r="J3364" s="256" t="str">
        <f t="shared" si="324"/>
        <v/>
      </c>
    </row>
    <row r="3365" spans="2:10" ht="15.75" x14ac:dyDescent="0.3">
      <c r="B3365" s="60"/>
      <c r="C3365" s="62"/>
      <c r="D3365" s="62"/>
      <c r="E3365" s="254" t="str">
        <f t="shared" si="321"/>
        <v/>
      </c>
      <c r="F3365" s="254" t="str">
        <f t="shared" si="316"/>
        <v/>
      </c>
      <c r="G3365" s="255" t="str">
        <f t="shared" si="325"/>
        <v/>
      </c>
      <c r="H3365" s="256" t="str">
        <f t="shared" si="322"/>
        <v/>
      </c>
      <c r="I3365" s="256" t="str">
        <f t="shared" si="323"/>
        <v/>
      </c>
      <c r="J3365" s="256" t="str">
        <f t="shared" si="324"/>
        <v/>
      </c>
    </row>
    <row r="3366" spans="2:10" ht="15.75" x14ac:dyDescent="0.3">
      <c r="B3366" s="60"/>
      <c r="C3366" s="62"/>
      <c r="D3366" s="62"/>
      <c r="E3366" s="254" t="str">
        <f t="shared" si="321"/>
        <v/>
      </c>
      <c r="F3366" s="254" t="str">
        <f t="shared" si="316"/>
        <v/>
      </c>
      <c r="G3366" s="255" t="str">
        <f t="shared" si="325"/>
        <v/>
      </c>
      <c r="H3366" s="256" t="str">
        <f t="shared" si="322"/>
        <v/>
      </c>
      <c r="I3366" s="256" t="str">
        <f t="shared" si="323"/>
        <v/>
      </c>
      <c r="J3366" s="256" t="str">
        <f t="shared" si="324"/>
        <v/>
      </c>
    </row>
    <row r="3367" spans="2:10" ht="15.75" x14ac:dyDescent="0.3">
      <c r="B3367" s="60"/>
      <c r="C3367" s="62"/>
      <c r="D3367" s="62"/>
      <c r="E3367" s="254" t="str">
        <f t="shared" si="321"/>
        <v/>
      </c>
      <c r="F3367" s="254" t="str">
        <f t="shared" si="316"/>
        <v/>
      </c>
      <c r="G3367" s="255" t="str">
        <f t="shared" si="325"/>
        <v/>
      </c>
      <c r="H3367" s="256" t="str">
        <f t="shared" si="322"/>
        <v/>
      </c>
      <c r="I3367" s="256" t="str">
        <f t="shared" si="323"/>
        <v/>
      </c>
      <c r="J3367" s="256" t="str">
        <f t="shared" si="324"/>
        <v/>
      </c>
    </row>
    <row r="3368" spans="2:10" ht="15.75" x14ac:dyDescent="0.3">
      <c r="B3368" s="60"/>
      <c r="C3368" s="62"/>
      <c r="D3368" s="62"/>
      <c r="E3368" s="254" t="str">
        <f t="shared" si="321"/>
        <v/>
      </c>
      <c r="F3368" s="254" t="str">
        <f t="shared" si="316"/>
        <v/>
      </c>
      <c r="G3368" s="255" t="str">
        <f t="shared" si="325"/>
        <v/>
      </c>
      <c r="H3368" s="256" t="str">
        <f t="shared" si="322"/>
        <v/>
      </c>
      <c r="I3368" s="256" t="str">
        <f t="shared" si="323"/>
        <v/>
      </c>
      <c r="J3368" s="256" t="str">
        <f t="shared" si="324"/>
        <v/>
      </c>
    </row>
    <row r="3369" spans="2:10" ht="15.75" x14ac:dyDescent="0.3">
      <c r="B3369" s="60"/>
      <c r="C3369" s="62"/>
      <c r="D3369" s="62"/>
      <c r="E3369" s="254" t="str">
        <f t="shared" si="321"/>
        <v/>
      </c>
      <c r="F3369" s="254" t="str">
        <f t="shared" si="316"/>
        <v/>
      </c>
      <c r="G3369" s="255" t="str">
        <f t="shared" si="325"/>
        <v/>
      </c>
      <c r="H3369" s="256" t="str">
        <f t="shared" si="322"/>
        <v/>
      </c>
      <c r="I3369" s="256" t="str">
        <f t="shared" si="323"/>
        <v/>
      </c>
      <c r="J3369" s="256" t="str">
        <f t="shared" si="324"/>
        <v/>
      </c>
    </row>
    <row r="3370" spans="2:10" ht="15.75" x14ac:dyDescent="0.3">
      <c r="B3370" s="60"/>
      <c r="C3370" s="62"/>
      <c r="D3370" s="62"/>
      <c r="E3370" s="254" t="str">
        <f t="shared" si="321"/>
        <v/>
      </c>
      <c r="F3370" s="254" t="str">
        <f t="shared" si="316"/>
        <v/>
      </c>
      <c r="G3370" s="255" t="str">
        <f t="shared" si="325"/>
        <v/>
      </c>
      <c r="H3370" s="256" t="str">
        <f t="shared" si="322"/>
        <v/>
      </c>
      <c r="I3370" s="256" t="str">
        <f t="shared" si="323"/>
        <v/>
      </c>
      <c r="J3370" s="256" t="str">
        <f t="shared" si="324"/>
        <v/>
      </c>
    </row>
    <row r="3371" spans="2:10" ht="15.75" x14ac:dyDescent="0.3">
      <c r="B3371" s="60"/>
      <c r="C3371" s="62"/>
      <c r="D3371" s="62"/>
      <c r="E3371" s="254" t="str">
        <f t="shared" si="321"/>
        <v/>
      </c>
      <c r="F3371" s="254" t="str">
        <f t="shared" si="316"/>
        <v/>
      </c>
      <c r="G3371" s="255" t="str">
        <f t="shared" si="325"/>
        <v/>
      </c>
      <c r="H3371" s="256" t="str">
        <f t="shared" si="322"/>
        <v/>
      </c>
      <c r="I3371" s="256" t="str">
        <f t="shared" si="323"/>
        <v/>
      </c>
      <c r="J3371" s="256" t="str">
        <f t="shared" si="324"/>
        <v/>
      </c>
    </row>
    <row r="3372" spans="2:10" ht="15.75" x14ac:dyDescent="0.3">
      <c r="B3372" s="60"/>
      <c r="C3372" s="62"/>
      <c r="D3372" s="62"/>
      <c r="E3372" s="254" t="str">
        <f t="shared" si="321"/>
        <v/>
      </c>
      <c r="F3372" s="254" t="str">
        <f t="shared" si="316"/>
        <v/>
      </c>
      <c r="G3372" s="255" t="str">
        <f t="shared" si="325"/>
        <v/>
      </c>
      <c r="H3372" s="256" t="str">
        <f t="shared" si="322"/>
        <v/>
      </c>
      <c r="I3372" s="256" t="str">
        <f t="shared" si="323"/>
        <v/>
      </c>
      <c r="J3372" s="256" t="str">
        <f t="shared" si="324"/>
        <v/>
      </c>
    </row>
    <row r="3373" spans="2:10" ht="15.75" x14ac:dyDescent="0.3">
      <c r="B3373" s="60"/>
      <c r="C3373" s="62"/>
      <c r="D3373" s="62"/>
      <c r="E3373" s="254" t="str">
        <f t="shared" si="321"/>
        <v/>
      </c>
      <c r="F3373" s="254" t="str">
        <f t="shared" si="316"/>
        <v/>
      </c>
      <c r="G3373" s="255" t="str">
        <f t="shared" si="325"/>
        <v/>
      </c>
      <c r="H3373" s="256" t="str">
        <f t="shared" si="322"/>
        <v/>
      </c>
      <c r="I3373" s="256" t="str">
        <f t="shared" si="323"/>
        <v/>
      </c>
      <c r="J3373" s="256" t="str">
        <f t="shared" si="324"/>
        <v/>
      </c>
    </row>
    <row r="3374" spans="2:10" ht="15.75" x14ac:dyDescent="0.3">
      <c r="B3374" s="60"/>
      <c r="C3374" s="62"/>
      <c r="D3374" s="62"/>
      <c r="E3374" s="254" t="str">
        <f t="shared" si="321"/>
        <v/>
      </c>
      <c r="F3374" s="254" t="str">
        <f t="shared" si="316"/>
        <v/>
      </c>
      <c r="G3374" s="255" t="str">
        <f t="shared" si="325"/>
        <v/>
      </c>
      <c r="H3374" s="256" t="str">
        <f t="shared" si="322"/>
        <v/>
      </c>
      <c r="I3374" s="256" t="str">
        <f t="shared" si="323"/>
        <v/>
      </c>
      <c r="J3374" s="256" t="str">
        <f t="shared" si="324"/>
        <v/>
      </c>
    </row>
    <row r="3375" spans="2:10" ht="15.75" x14ac:dyDescent="0.3">
      <c r="B3375" s="60"/>
      <c r="C3375" s="62"/>
      <c r="D3375" s="62"/>
      <c r="E3375" s="254" t="str">
        <f t="shared" si="321"/>
        <v/>
      </c>
      <c r="F3375" s="254" t="str">
        <f t="shared" si="316"/>
        <v/>
      </c>
      <c r="G3375" s="255" t="str">
        <f t="shared" si="325"/>
        <v/>
      </c>
      <c r="H3375" s="256" t="str">
        <f t="shared" si="322"/>
        <v/>
      </c>
      <c r="I3375" s="256" t="str">
        <f t="shared" si="323"/>
        <v/>
      </c>
      <c r="J3375" s="256" t="str">
        <f t="shared" si="324"/>
        <v/>
      </c>
    </row>
    <row r="3376" spans="2:10" ht="15.75" x14ac:dyDescent="0.3">
      <c r="B3376" s="60"/>
      <c r="C3376" s="62"/>
      <c r="D3376" s="62"/>
      <c r="E3376" s="254" t="str">
        <f t="shared" si="321"/>
        <v/>
      </c>
      <c r="F3376" s="254" t="str">
        <f t="shared" si="316"/>
        <v/>
      </c>
      <c r="G3376" s="255" t="str">
        <f t="shared" si="325"/>
        <v/>
      </c>
      <c r="H3376" s="256" t="str">
        <f t="shared" si="322"/>
        <v/>
      </c>
      <c r="I3376" s="256" t="str">
        <f t="shared" si="323"/>
        <v/>
      </c>
      <c r="J3376" s="256" t="str">
        <f t="shared" si="324"/>
        <v/>
      </c>
    </row>
    <row r="3377" spans="2:10" ht="15.75" x14ac:dyDescent="0.3">
      <c r="B3377" s="60"/>
      <c r="C3377" s="62"/>
      <c r="D3377" s="62"/>
      <c r="E3377" s="254" t="str">
        <f t="shared" si="321"/>
        <v/>
      </c>
      <c r="F3377" s="254" t="str">
        <f t="shared" si="316"/>
        <v/>
      </c>
      <c r="G3377" s="255" t="str">
        <f t="shared" si="325"/>
        <v/>
      </c>
      <c r="H3377" s="256" t="str">
        <f t="shared" si="322"/>
        <v/>
      </c>
      <c r="I3377" s="256" t="str">
        <f t="shared" si="323"/>
        <v/>
      </c>
      <c r="J3377" s="256" t="str">
        <f t="shared" si="324"/>
        <v/>
      </c>
    </row>
    <row r="3378" spans="2:10" ht="15.75" x14ac:dyDescent="0.3">
      <c r="B3378" s="60"/>
      <c r="C3378" s="62"/>
      <c r="D3378" s="62"/>
      <c r="E3378" s="254" t="str">
        <f t="shared" si="321"/>
        <v/>
      </c>
      <c r="F3378" s="254" t="str">
        <f t="shared" si="316"/>
        <v/>
      </c>
      <c r="G3378" s="255" t="str">
        <f t="shared" si="325"/>
        <v/>
      </c>
      <c r="H3378" s="256" t="str">
        <f t="shared" si="322"/>
        <v/>
      </c>
      <c r="I3378" s="256" t="str">
        <f t="shared" si="323"/>
        <v/>
      </c>
      <c r="J3378" s="256" t="str">
        <f t="shared" si="324"/>
        <v/>
      </c>
    </row>
    <row r="3379" spans="2:10" ht="15.75" x14ac:dyDescent="0.3">
      <c r="B3379" s="60"/>
      <c r="C3379" s="62"/>
      <c r="D3379" s="62"/>
      <c r="E3379" s="254" t="str">
        <f t="shared" si="321"/>
        <v/>
      </c>
      <c r="F3379" s="254" t="str">
        <f t="shared" si="316"/>
        <v/>
      </c>
      <c r="G3379" s="255" t="str">
        <f t="shared" si="325"/>
        <v/>
      </c>
      <c r="H3379" s="256" t="str">
        <f t="shared" si="322"/>
        <v/>
      </c>
      <c r="I3379" s="256" t="str">
        <f t="shared" si="323"/>
        <v/>
      </c>
      <c r="J3379" s="256" t="str">
        <f t="shared" si="324"/>
        <v/>
      </c>
    </row>
    <row r="3380" spans="2:10" ht="15.75" x14ac:dyDescent="0.3">
      <c r="B3380" s="60"/>
      <c r="C3380" s="62"/>
      <c r="D3380" s="62"/>
      <c r="E3380" s="254" t="str">
        <f t="shared" si="321"/>
        <v/>
      </c>
      <c r="F3380" s="254" t="str">
        <f t="shared" si="316"/>
        <v/>
      </c>
      <c r="G3380" s="255" t="str">
        <f t="shared" si="325"/>
        <v/>
      </c>
      <c r="H3380" s="256" t="str">
        <f t="shared" si="322"/>
        <v/>
      </c>
      <c r="I3380" s="256" t="str">
        <f t="shared" si="323"/>
        <v/>
      </c>
      <c r="J3380" s="256" t="str">
        <f t="shared" si="324"/>
        <v/>
      </c>
    </row>
    <row r="3381" spans="2:10" ht="15.75" x14ac:dyDescent="0.3">
      <c r="B3381" s="60"/>
      <c r="C3381" s="62"/>
      <c r="D3381" s="62"/>
      <c r="E3381" s="254" t="str">
        <f t="shared" si="321"/>
        <v/>
      </c>
      <c r="F3381" s="254" t="str">
        <f t="shared" si="316"/>
        <v/>
      </c>
      <c r="G3381" s="255" t="str">
        <f t="shared" si="325"/>
        <v/>
      </c>
      <c r="H3381" s="256" t="str">
        <f t="shared" si="322"/>
        <v/>
      </c>
      <c r="I3381" s="256" t="str">
        <f t="shared" si="323"/>
        <v/>
      </c>
      <c r="J3381" s="256" t="str">
        <f t="shared" si="324"/>
        <v/>
      </c>
    </row>
    <row r="3382" spans="2:10" ht="15.75" x14ac:dyDescent="0.3">
      <c r="B3382" s="60"/>
      <c r="C3382" s="62"/>
      <c r="D3382" s="62"/>
      <c r="E3382" s="254" t="str">
        <f t="shared" si="321"/>
        <v/>
      </c>
      <c r="F3382" s="254" t="str">
        <f t="shared" si="316"/>
        <v/>
      </c>
      <c r="G3382" s="255" t="str">
        <f t="shared" si="325"/>
        <v/>
      </c>
      <c r="H3382" s="256" t="str">
        <f t="shared" si="322"/>
        <v/>
      </c>
      <c r="I3382" s="256" t="str">
        <f t="shared" si="323"/>
        <v/>
      </c>
      <c r="J3382" s="256" t="str">
        <f t="shared" si="324"/>
        <v/>
      </c>
    </row>
    <row r="3383" spans="2:10" ht="15.75" x14ac:dyDescent="0.3">
      <c r="B3383" s="60"/>
      <c r="C3383" s="62"/>
      <c r="D3383" s="62"/>
      <c r="E3383" s="254" t="str">
        <f t="shared" si="321"/>
        <v/>
      </c>
      <c r="F3383" s="254" t="str">
        <f t="shared" si="316"/>
        <v/>
      </c>
      <c r="G3383" s="255" t="str">
        <f t="shared" si="325"/>
        <v/>
      </c>
      <c r="H3383" s="256" t="str">
        <f t="shared" si="322"/>
        <v/>
      </c>
      <c r="I3383" s="256" t="str">
        <f t="shared" si="323"/>
        <v/>
      </c>
      <c r="J3383" s="256" t="str">
        <f t="shared" si="324"/>
        <v/>
      </c>
    </row>
    <row r="3384" spans="2:10" ht="15.75" x14ac:dyDescent="0.3">
      <c r="B3384" s="60"/>
      <c r="C3384" s="62"/>
      <c r="D3384" s="62"/>
      <c r="E3384" s="254" t="str">
        <f t="shared" si="321"/>
        <v/>
      </c>
      <c r="F3384" s="254" t="str">
        <f t="shared" si="316"/>
        <v/>
      </c>
      <c r="G3384" s="255" t="str">
        <f t="shared" si="325"/>
        <v/>
      </c>
      <c r="H3384" s="256" t="str">
        <f t="shared" si="322"/>
        <v/>
      </c>
      <c r="I3384" s="256" t="str">
        <f t="shared" si="323"/>
        <v/>
      </c>
      <c r="J3384" s="256" t="str">
        <f t="shared" si="324"/>
        <v/>
      </c>
    </row>
    <row r="3385" spans="2:10" ht="15.75" x14ac:dyDescent="0.3">
      <c r="B3385" s="60"/>
      <c r="C3385" s="62"/>
      <c r="D3385" s="62"/>
      <c r="E3385" s="254" t="str">
        <f t="shared" si="321"/>
        <v/>
      </c>
      <c r="F3385" s="254" t="str">
        <f t="shared" si="316"/>
        <v/>
      </c>
      <c r="G3385" s="255" t="str">
        <f t="shared" si="325"/>
        <v/>
      </c>
      <c r="H3385" s="256" t="str">
        <f t="shared" si="322"/>
        <v/>
      </c>
      <c r="I3385" s="256" t="str">
        <f t="shared" si="323"/>
        <v/>
      </c>
      <c r="J3385" s="256" t="str">
        <f t="shared" si="324"/>
        <v/>
      </c>
    </row>
    <row r="3386" spans="2:10" ht="15.75" x14ac:dyDescent="0.3">
      <c r="B3386" s="60"/>
      <c r="C3386" s="62"/>
      <c r="D3386" s="62"/>
      <c r="E3386" s="254" t="str">
        <f t="shared" si="321"/>
        <v/>
      </c>
      <c r="F3386" s="254" t="str">
        <f t="shared" si="316"/>
        <v/>
      </c>
      <c r="G3386" s="255" t="str">
        <f t="shared" si="325"/>
        <v/>
      </c>
      <c r="H3386" s="256" t="str">
        <f t="shared" si="322"/>
        <v/>
      </c>
      <c r="I3386" s="256" t="str">
        <f t="shared" si="323"/>
        <v/>
      </c>
      <c r="J3386" s="256" t="str">
        <f t="shared" si="324"/>
        <v/>
      </c>
    </row>
    <row r="3387" spans="2:10" ht="15.75" x14ac:dyDescent="0.3">
      <c r="B3387" s="60"/>
      <c r="C3387" s="62"/>
      <c r="D3387" s="62"/>
      <c r="E3387" s="254" t="str">
        <f t="shared" si="321"/>
        <v/>
      </c>
      <c r="F3387" s="254" t="str">
        <f t="shared" si="316"/>
        <v/>
      </c>
      <c r="G3387" s="255" t="str">
        <f t="shared" si="325"/>
        <v/>
      </c>
      <c r="H3387" s="256" t="str">
        <f t="shared" si="322"/>
        <v/>
      </c>
      <c r="I3387" s="256" t="str">
        <f t="shared" si="323"/>
        <v/>
      </c>
      <c r="J3387" s="256" t="str">
        <f t="shared" si="324"/>
        <v/>
      </c>
    </row>
    <row r="3388" spans="2:10" ht="15.75" x14ac:dyDescent="0.3">
      <c r="B3388" s="60"/>
      <c r="C3388" s="62"/>
      <c r="D3388" s="62"/>
      <c r="E3388" s="254" t="str">
        <f t="shared" si="321"/>
        <v/>
      </c>
      <c r="F3388" s="254" t="str">
        <f t="shared" si="316"/>
        <v/>
      </c>
      <c r="G3388" s="255" t="str">
        <f t="shared" si="325"/>
        <v/>
      </c>
      <c r="H3388" s="256" t="str">
        <f t="shared" si="322"/>
        <v/>
      </c>
      <c r="I3388" s="256" t="str">
        <f t="shared" si="323"/>
        <v/>
      </c>
      <c r="J3388" s="256" t="str">
        <f t="shared" si="324"/>
        <v/>
      </c>
    </row>
    <row r="3389" spans="2:10" ht="15.75" x14ac:dyDescent="0.3">
      <c r="B3389" s="60"/>
      <c r="C3389" s="62"/>
      <c r="D3389" s="62"/>
      <c r="E3389" s="254" t="str">
        <f t="shared" si="321"/>
        <v/>
      </c>
      <c r="F3389" s="254" t="str">
        <f t="shared" si="316"/>
        <v/>
      </c>
      <c r="G3389" s="255" t="str">
        <f t="shared" si="325"/>
        <v/>
      </c>
      <c r="H3389" s="256" t="str">
        <f t="shared" si="322"/>
        <v/>
      </c>
      <c r="I3389" s="256" t="str">
        <f t="shared" si="323"/>
        <v/>
      </c>
      <c r="J3389" s="256" t="str">
        <f t="shared" si="324"/>
        <v/>
      </c>
    </row>
    <row r="3390" spans="2:10" ht="15.75" x14ac:dyDescent="0.3">
      <c r="B3390" s="60"/>
      <c r="C3390" s="62"/>
      <c r="D3390" s="62"/>
      <c r="E3390" s="254" t="str">
        <f t="shared" si="321"/>
        <v/>
      </c>
      <c r="F3390" s="254" t="str">
        <f t="shared" si="316"/>
        <v/>
      </c>
      <c r="G3390" s="255" t="str">
        <f t="shared" si="325"/>
        <v/>
      </c>
      <c r="H3390" s="256" t="str">
        <f t="shared" si="322"/>
        <v/>
      </c>
      <c r="I3390" s="256" t="str">
        <f t="shared" si="323"/>
        <v/>
      </c>
      <c r="J3390" s="256" t="str">
        <f t="shared" si="324"/>
        <v/>
      </c>
    </row>
    <row r="3391" spans="2:10" ht="15.75" x14ac:dyDescent="0.3">
      <c r="B3391" s="60"/>
      <c r="C3391" s="62"/>
      <c r="D3391" s="62"/>
      <c r="E3391" s="254" t="str">
        <f t="shared" si="321"/>
        <v/>
      </c>
      <c r="F3391" s="254" t="str">
        <f t="shared" si="316"/>
        <v/>
      </c>
      <c r="G3391" s="255" t="str">
        <f t="shared" si="325"/>
        <v/>
      </c>
      <c r="H3391" s="256" t="str">
        <f t="shared" si="322"/>
        <v/>
      </c>
      <c r="I3391" s="256" t="str">
        <f t="shared" si="323"/>
        <v/>
      </c>
      <c r="J3391" s="256" t="str">
        <f t="shared" si="324"/>
        <v/>
      </c>
    </row>
    <row r="3392" spans="2:10" ht="15.75" x14ac:dyDescent="0.3">
      <c r="B3392" s="60"/>
      <c r="C3392" s="62"/>
      <c r="D3392" s="62"/>
      <c r="E3392" s="254" t="str">
        <f t="shared" si="321"/>
        <v/>
      </c>
      <c r="F3392" s="254" t="str">
        <f t="shared" si="316"/>
        <v/>
      </c>
      <c r="G3392" s="255" t="str">
        <f t="shared" si="325"/>
        <v/>
      </c>
      <c r="H3392" s="256" t="str">
        <f t="shared" si="322"/>
        <v/>
      </c>
      <c r="I3392" s="256" t="str">
        <f t="shared" si="323"/>
        <v/>
      </c>
      <c r="J3392" s="256" t="str">
        <f t="shared" si="324"/>
        <v/>
      </c>
    </row>
    <row r="3393" spans="2:10" ht="15.75" x14ac:dyDescent="0.3">
      <c r="B3393" s="60"/>
      <c r="C3393" s="62"/>
      <c r="D3393" s="62"/>
      <c r="E3393" s="254" t="str">
        <f t="shared" ref="E3393:E3456" si="326">+IF(C3393&lt;&gt;"",E3392+C3393-D3393,"")</f>
        <v/>
      </c>
      <c r="F3393" s="254" t="str">
        <f t="shared" si="316"/>
        <v/>
      </c>
      <c r="G3393" s="255" t="str">
        <f t="shared" si="325"/>
        <v/>
      </c>
      <c r="H3393" s="256" t="str">
        <f t="shared" ref="H3393:H3456" si="327">+IFERROR(IF(G3393&lt;&gt;0,F3393*G3393,0),"")</f>
        <v/>
      </c>
      <c r="I3393" s="256" t="str">
        <f t="shared" ref="I3393:I3456" si="328">+IFERROR((G3393*F3393*$I$5)/36500,"")</f>
        <v/>
      </c>
      <c r="J3393" s="256" t="str">
        <f t="shared" ref="J3393:J3456" si="329">+IFERROR(J3392+I3393,"")</f>
        <v/>
      </c>
    </row>
    <row r="3394" spans="2:10" ht="15.75" x14ac:dyDescent="0.3">
      <c r="B3394" s="60"/>
      <c r="C3394" s="62"/>
      <c r="D3394" s="62"/>
      <c r="E3394" s="254" t="str">
        <f t="shared" si="326"/>
        <v/>
      </c>
      <c r="F3394" s="254" t="str">
        <f t="shared" si="316"/>
        <v/>
      </c>
      <c r="G3394" s="255" t="str">
        <f t="shared" si="325"/>
        <v/>
      </c>
      <c r="H3394" s="256" t="str">
        <f t="shared" si="327"/>
        <v/>
      </c>
      <c r="I3394" s="256" t="str">
        <f t="shared" si="328"/>
        <v/>
      </c>
      <c r="J3394" s="256" t="str">
        <f t="shared" si="329"/>
        <v/>
      </c>
    </row>
    <row r="3395" spans="2:10" ht="15.75" x14ac:dyDescent="0.3">
      <c r="B3395" s="60"/>
      <c r="C3395" s="62"/>
      <c r="D3395" s="62"/>
      <c r="E3395" s="254" t="str">
        <f t="shared" si="326"/>
        <v/>
      </c>
      <c r="F3395" s="254" t="str">
        <f t="shared" si="316"/>
        <v/>
      </c>
      <c r="G3395" s="255" t="str">
        <f t="shared" si="325"/>
        <v/>
      </c>
      <c r="H3395" s="256" t="str">
        <f t="shared" si="327"/>
        <v/>
      </c>
      <c r="I3395" s="256" t="str">
        <f t="shared" si="328"/>
        <v/>
      </c>
      <c r="J3395" s="256" t="str">
        <f t="shared" si="329"/>
        <v/>
      </c>
    </row>
    <row r="3396" spans="2:10" ht="15.75" x14ac:dyDescent="0.3">
      <c r="B3396" s="60"/>
      <c r="C3396" s="62"/>
      <c r="D3396" s="62"/>
      <c r="E3396" s="254" t="str">
        <f t="shared" si="326"/>
        <v/>
      </c>
      <c r="F3396" s="254" t="str">
        <f t="shared" si="316"/>
        <v/>
      </c>
      <c r="G3396" s="255" t="str">
        <f t="shared" si="325"/>
        <v/>
      </c>
      <c r="H3396" s="256" t="str">
        <f t="shared" si="327"/>
        <v/>
      </c>
      <c r="I3396" s="256" t="str">
        <f t="shared" si="328"/>
        <v/>
      </c>
      <c r="J3396" s="256" t="str">
        <f t="shared" si="329"/>
        <v/>
      </c>
    </row>
    <row r="3397" spans="2:10" ht="15.75" x14ac:dyDescent="0.3">
      <c r="B3397" s="60"/>
      <c r="C3397" s="62"/>
      <c r="D3397" s="62"/>
      <c r="E3397" s="254" t="str">
        <f t="shared" si="326"/>
        <v/>
      </c>
      <c r="F3397" s="254" t="str">
        <f t="shared" si="316"/>
        <v/>
      </c>
      <c r="G3397" s="255" t="str">
        <f t="shared" si="325"/>
        <v/>
      </c>
      <c r="H3397" s="256" t="str">
        <f t="shared" si="327"/>
        <v/>
      </c>
      <c r="I3397" s="256" t="str">
        <f t="shared" si="328"/>
        <v/>
      </c>
      <c r="J3397" s="256" t="str">
        <f t="shared" si="329"/>
        <v/>
      </c>
    </row>
    <row r="3398" spans="2:10" ht="15.75" x14ac:dyDescent="0.3">
      <c r="B3398" s="60"/>
      <c r="C3398" s="62"/>
      <c r="D3398" s="62"/>
      <c r="E3398" s="254" t="str">
        <f t="shared" si="326"/>
        <v/>
      </c>
      <c r="F3398" s="254" t="str">
        <f t="shared" si="316"/>
        <v/>
      </c>
      <c r="G3398" s="255" t="str">
        <f t="shared" si="325"/>
        <v/>
      </c>
      <c r="H3398" s="256" t="str">
        <f t="shared" si="327"/>
        <v/>
      </c>
      <c r="I3398" s="256" t="str">
        <f t="shared" si="328"/>
        <v/>
      </c>
      <c r="J3398" s="256" t="str">
        <f t="shared" si="329"/>
        <v/>
      </c>
    </row>
    <row r="3399" spans="2:10" ht="15.75" x14ac:dyDescent="0.3">
      <c r="B3399" s="60"/>
      <c r="C3399" s="62"/>
      <c r="D3399" s="62"/>
      <c r="E3399" s="254" t="str">
        <f t="shared" si="326"/>
        <v/>
      </c>
      <c r="F3399" s="254" t="str">
        <f t="shared" si="316"/>
        <v/>
      </c>
      <c r="G3399" s="255" t="str">
        <f t="shared" si="325"/>
        <v/>
      </c>
      <c r="H3399" s="256" t="str">
        <f t="shared" si="327"/>
        <v/>
      </c>
      <c r="I3399" s="256" t="str">
        <f t="shared" si="328"/>
        <v/>
      </c>
      <c r="J3399" s="256" t="str">
        <f t="shared" si="329"/>
        <v/>
      </c>
    </row>
    <row r="3400" spans="2:10" ht="15.75" x14ac:dyDescent="0.3">
      <c r="B3400" s="60"/>
      <c r="C3400" s="62"/>
      <c r="D3400" s="62"/>
      <c r="E3400" s="254" t="str">
        <f t="shared" si="326"/>
        <v/>
      </c>
      <c r="F3400" s="254" t="str">
        <f t="shared" si="316"/>
        <v/>
      </c>
      <c r="G3400" s="255" t="str">
        <f t="shared" si="325"/>
        <v/>
      </c>
      <c r="H3400" s="256" t="str">
        <f t="shared" si="327"/>
        <v/>
      </c>
      <c r="I3400" s="256" t="str">
        <f t="shared" si="328"/>
        <v/>
      </c>
      <c r="J3400" s="256" t="str">
        <f t="shared" si="329"/>
        <v/>
      </c>
    </row>
    <row r="3401" spans="2:10" ht="15.75" x14ac:dyDescent="0.3">
      <c r="B3401" s="60"/>
      <c r="C3401" s="62"/>
      <c r="D3401" s="62"/>
      <c r="E3401" s="254" t="str">
        <f t="shared" si="326"/>
        <v/>
      </c>
      <c r="F3401" s="254" t="str">
        <f t="shared" si="316"/>
        <v/>
      </c>
      <c r="G3401" s="255" t="str">
        <f t="shared" ref="G3401:G3464" si="330">+IF(AND(B3402&lt;&gt;"",$F$5&gt;B3401),B3402-B3401,"")</f>
        <v/>
      </c>
      <c r="H3401" s="256" t="str">
        <f t="shared" si="327"/>
        <v/>
      </c>
      <c r="I3401" s="256" t="str">
        <f t="shared" si="328"/>
        <v/>
      </c>
      <c r="J3401" s="256" t="str">
        <f t="shared" si="329"/>
        <v/>
      </c>
    </row>
    <row r="3402" spans="2:10" ht="15.75" x14ac:dyDescent="0.3">
      <c r="B3402" s="60"/>
      <c r="C3402" s="62"/>
      <c r="D3402" s="62"/>
      <c r="E3402" s="254" t="str">
        <f t="shared" si="326"/>
        <v/>
      </c>
      <c r="F3402" s="254" t="str">
        <f t="shared" si="316"/>
        <v/>
      </c>
      <c r="G3402" s="255" t="str">
        <f t="shared" si="330"/>
        <v/>
      </c>
      <c r="H3402" s="256" t="str">
        <f t="shared" si="327"/>
        <v/>
      </c>
      <c r="I3402" s="256" t="str">
        <f t="shared" si="328"/>
        <v/>
      </c>
      <c r="J3402" s="256" t="str">
        <f t="shared" si="329"/>
        <v/>
      </c>
    </row>
    <row r="3403" spans="2:10" ht="15.75" x14ac:dyDescent="0.3">
      <c r="B3403" s="60"/>
      <c r="C3403" s="62"/>
      <c r="D3403" s="62"/>
      <c r="E3403" s="254" t="str">
        <f t="shared" si="326"/>
        <v/>
      </c>
      <c r="F3403" s="254" t="str">
        <f t="shared" si="316"/>
        <v/>
      </c>
      <c r="G3403" s="255" t="str">
        <f t="shared" si="330"/>
        <v/>
      </c>
      <c r="H3403" s="256" t="str">
        <f t="shared" si="327"/>
        <v/>
      </c>
      <c r="I3403" s="256" t="str">
        <f t="shared" si="328"/>
        <v/>
      </c>
      <c r="J3403" s="256" t="str">
        <f t="shared" si="329"/>
        <v/>
      </c>
    </row>
    <row r="3404" spans="2:10" ht="15.75" x14ac:dyDescent="0.3">
      <c r="B3404" s="60"/>
      <c r="C3404" s="62"/>
      <c r="D3404" s="62"/>
      <c r="E3404" s="254" t="str">
        <f t="shared" si="326"/>
        <v/>
      </c>
      <c r="F3404" s="254" t="str">
        <f t="shared" si="316"/>
        <v/>
      </c>
      <c r="G3404" s="255" t="str">
        <f t="shared" si="330"/>
        <v/>
      </c>
      <c r="H3404" s="256" t="str">
        <f t="shared" si="327"/>
        <v/>
      </c>
      <c r="I3404" s="256" t="str">
        <f t="shared" si="328"/>
        <v/>
      </c>
      <c r="J3404" s="256" t="str">
        <f t="shared" si="329"/>
        <v/>
      </c>
    </row>
    <row r="3405" spans="2:10" ht="15.75" x14ac:dyDescent="0.3">
      <c r="B3405" s="60"/>
      <c r="C3405" s="62"/>
      <c r="D3405" s="62"/>
      <c r="E3405" s="254" t="str">
        <f t="shared" si="326"/>
        <v/>
      </c>
      <c r="F3405" s="254" t="str">
        <f t="shared" si="316"/>
        <v/>
      </c>
      <c r="G3405" s="255" t="str">
        <f t="shared" si="330"/>
        <v/>
      </c>
      <c r="H3405" s="256" t="str">
        <f t="shared" si="327"/>
        <v/>
      </c>
      <c r="I3405" s="256" t="str">
        <f t="shared" si="328"/>
        <v/>
      </c>
      <c r="J3405" s="256" t="str">
        <f t="shared" si="329"/>
        <v/>
      </c>
    </row>
    <row r="3406" spans="2:10" ht="15.75" x14ac:dyDescent="0.3">
      <c r="B3406" s="60"/>
      <c r="C3406" s="62"/>
      <c r="D3406" s="62"/>
      <c r="E3406" s="254" t="str">
        <f t="shared" si="326"/>
        <v/>
      </c>
      <c r="F3406" s="254" t="str">
        <f t="shared" si="316"/>
        <v/>
      </c>
      <c r="G3406" s="255" t="str">
        <f t="shared" si="330"/>
        <v/>
      </c>
      <c r="H3406" s="256" t="str">
        <f t="shared" si="327"/>
        <v/>
      </c>
      <c r="I3406" s="256" t="str">
        <f t="shared" si="328"/>
        <v/>
      </c>
      <c r="J3406" s="256" t="str">
        <f t="shared" si="329"/>
        <v/>
      </c>
    </row>
    <row r="3407" spans="2:10" ht="15.75" x14ac:dyDescent="0.3">
      <c r="B3407" s="60"/>
      <c r="C3407" s="62"/>
      <c r="D3407" s="62"/>
      <c r="E3407" s="254" t="str">
        <f t="shared" si="326"/>
        <v/>
      </c>
      <c r="F3407" s="254" t="str">
        <f t="shared" si="316"/>
        <v/>
      </c>
      <c r="G3407" s="255" t="str">
        <f t="shared" si="330"/>
        <v/>
      </c>
      <c r="H3407" s="256" t="str">
        <f t="shared" si="327"/>
        <v/>
      </c>
      <c r="I3407" s="256" t="str">
        <f t="shared" si="328"/>
        <v/>
      </c>
      <c r="J3407" s="256" t="str">
        <f t="shared" si="329"/>
        <v/>
      </c>
    </row>
    <row r="3408" spans="2:10" ht="15.75" x14ac:dyDescent="0.3">
      <c r="B3408" s="60"/>
      <c r="C3408" s="62"/>
      <c r="D3408" s="62"/>
      <c r="E3408" s="254" t="str">
        <f t="shared" si="326"/>
        <v/>
      </c>
      <c r="F3408" s="254" t="str">
        <f t="shared" si="316"/>
        <v/>
      </c>
      <c r="G3408" s="255" t="str">
        <f t="shared" si="330"/>
        <v/>
      </c>
      <c r="H3408" s="256" t="str">
        <f t="shared" si="327"/>
        <v/>
      </c>
      <c r="I3408" s="256" t="str">
        <f t="shared" si="328"/>
        <v/>
      </c>
      <c r="J3408" s="256" t="str">
        <f t="shared" si="329"/>
        <v/>
      </c>
    </row>
    <row r="3409" spans="2:10" ht="15.75" x14ac:dyDescent="0.3">
      <c r="B3409" s="60"/>
      <c r="C3409" s="62"/>
      <c r="D3409" s="62"/>
      <c r="E3409" s="254" t="str">
        <f t="shared" si="326"/>
        <v/>
      </c>
      <c r="F3409" s="254" t="str">
        <f t="shared" si="316"/>
        <v/>
      </c>
      <c r="G3409" s="255" t="str">
        <f t="shared" si="330"/>
        <v/>
      </c>
      <c r="H3409" s="256" t="str">
        <f t="shared" si="327"/>
        <v/>
      </c>
      <c r="I3409" s="256" t="str">
        <f t="shared" si="328"/>
        <v/>
      </c>
      <c r="J3409" s="256" t="str">
        <f t="shared" si="329"/>
        <v/>
      </c>
    </row>
    <row r="3410" spans="2:10" ht="15.75" x14ac:dyDescent="0.3">
      <c r="B3410" s="60"/>
      <c r="C3410" s="62"/>
      <c r="D3410" s="62"/>
      <c r="E3410" s="254" t="str">
        <f t="shared" si="326"/>
        <v/>
      </c>
      <c r="F3410" s="254" t="str">
        <f t="shared" si="316"/>
        <v/>
      </c>
      <c r="G3410" s="255" t="str">
        <f t="shared" si="330"/>
        <v/>
      </c>
      <c r="H3410" s="256" t="str">
        <f t="shared" si="327"/>
        <v/>
      </c>
      <c r="I3410" s="256" t="str">
        <f t="shared" si="328"/>
        <v/>
      </c>
      <c r="J3410" s="256" t="str">
        <f t="shared" si="329"/>
        <v/>
      </c>
    </row>
    <row r="3411" spans="2:10" ht="15.75" x14ac:dyDescent="0.3">
      <c r="B3411" s="60"/>
      <c r="C3411" s="62"/>
      <c r="D3411" s="62"/>
      <c r="E3411" s="254" t="str">
        <f t="shared" si="326"/>
        <v/>
      </c>
      <c r="F3411" s="254" t="str">
        <f t="shared" si="316"/>
        <v/>
      </c>
      <c r="G3411" s="255" t="str">
        <f t="shared" si="330"/>
        <v/>
      </c>
      <c r="H3411" s="256" t="str">
        <f t="shared" si="327"/>
        <v/>
      </c>
      <c r="I3411" s="256" t="str">
        <f t="shared" si="328"/>
        <v/>
      </c>
      <c r="J3411" s="256" t="str">
        <f t="shared" si="329"/>
        <v/>
      </c>
    </row>
    <row r="3412" spans="2:10" ht="15.75" x14ac:dyDescent="0.3">
      <c r="B3412" s="60"/>
      <c r="C3412" s="62"/>
      <c r="D3412" s="62"/>
      <c r="E3412" s="254" t="str">
        <f t="shared" si="326"/>
        <v/>
      </c>
      <c r="F3412" s="254" t="str">
        <f t="shared" si="316"/>
        <v/>
      </c>
      <c r="G3412" s="255" t="str">
        <f t="shared" si="330"/>
        <v/>
      </c>
      <c r="H3412" s="256" t="str">
        <f t="shared" si="327"/>
        <v/>
      </c>
      <c r="I3412" s="256" t="str">
        <f t="shared" si="328"/>
        <v/>
      </c>
      <c r="J3412" s="256" t="str">
        <f t="shared" si="329"/>
        <v/>
      </c>
    </row>
    <row r="3413" spans="2:10" ht="15.75" x14ac:dyDescent="0.3">
      <c r="B3413" s="60"/>
      <c r="C3413" s="62"/>
      <c r="D3413" s="62"/>
      <c r="E3413" s="254" t="str">
        <f t="shared" si="326"/>
        <v/>
      </c>
      <c r="F3413" s="254" t="str">
        <f t="shared" si="316"/>
        <v/>
      </c>
      <c r="G3413" s="255" t="str">
        <f t="shared" si="330"/>
        <v/>
      </c>
      <c r="H3413" s="256" t="str">
        <f t="shared" si="327"/>
        <v/>
      </c>
      <c r="I3413" s="256" t="str">
        <f t="shared" si="328"/>
        <v/>
      </c>
      <c r="J3413" s="256" t="str">
        <f t="shared" si="329"/>
        <v/>
      </c>
    </row>
    <row r="3414" spans="2:10" ht="15.75" x14ac:dyDescent="0.3">
      <c r="B3414" s="60"/>
      <c r="C3414" s="62"/>
      <c r="D3414" s="62"/>
      <c r="E3414" s="254" t="str">
        <f t="shared" si="326"/>
        <v/>
      </c>
      <c r="F3414" s="254" t="str">
        <f t="shared" si="316"/>
        <v/>
      </c>
      <c r="G3414" s="255" t="str">
        <f t="shared" si="330"/>
        <v/>
      </c>
      <c r="H3414" s="256" t="str">
        <f t="shared" si="327"/>
        <v/>
      </c>
      <c r="I3414" s="256" t="str">
        <f t="shared" si="328"/>
        <v/>
      </c>
      <c r="J3414" s="256" t="str">
        <f t="shared" si="329"/>
        <v/>
      </c>
    </row>
    <row r="3415" spans="2:10" ht="15.75" x14ac:dyDescent="0.3">
      <c r="B3415" s="60"/>
      <c r="C3415" s="62"/>
      <c r="D3415" s="62"/>
      <c r="E3415" s="254" t="str">
        <f t="shared" si="326"/>
        <v/>
      </c>
      <c r="F3415" s="254" t="str">
        <f t="shared" si="316"/>
        <v/>
      </c>
      <c r="G3415" s="255" t="str">
        <f t="shared" si="330"/>
        <v/>
      </c>
      <c r="H3415" s="256" t="str">
        <f t="shared" si="327"/>
        <v/>
      </c>
      <c r="I3415" s="256" t="str">
        <f t="shared" si="328"/>
        <v/>
      </c>
      <c r="J3415" s="256" t="str">
        <f t="shared" si="329"/>
        <v/>
      </c>
    </row>
    <row r="3416" spans="2:10" ht="15.75" x14ac:dyDescent="0.3">
      <c r="B3416" s="60"/>
      <c r="C3416" s="62"/>
      <c r="D3416" s="62"/>
      <c r="E3416" s="254" t="str">
        <f t="shared" si="326"/>
        <v/>
      </c>
      <c r="F3416" s="254" t="str">
        <f t="shared" si="316"/>
        <v/>
      </c>
      <c r="G3416" s="255" t="str">
        <f t="shared" si="330"/>
        <v/>
      </c>
      <c r="H3416" s="256" t="str">
        <f t="shared" si="327"/>
        <v/>
      </c>
      <c r="I3416" s="256" t="str">
        <f t="shared" si="328"/>
        <v/>
      </c>
      <c r="J3416" s="256" t="str">
        <f t="shared" si="329"/>
        <v/>
      </c>
    </row>
    <row r="3417" spans="2:10" ht="15.75" x14ac:dyDescent="0.3">
      <c r="B3417" s="60"/>
      <c r="C3417" s="62"/>
      <c r="D3417" s="62"/>
      <c r="E3417" s="254" t="str">
        <f t="shared" si="326"/>
        <v/>
      </c>
      <c r="F3417" s="254" t="str">
        <f t="shared" si="316"/>
        <v/>
      </c>
      <c r="G3417" s="255" t="str">
        <f t="shared" si="330"/>
        <v/>
      </c>
      <c r="H3417" s="256" t="str">
        <f t="shared" si="327"/>
        <v/>
      </c>
      <c r="I3417" s="256" t="str">
        <f t="shared" si="328"/>
        <v/>
      </c>
      <c r="J3417" s="256" t="str">
        <f t="shared" si="329"/>
        <v/>
      </c>
    </row>
    <row r="3418" spans="2:10" ht="15.75" x14ac:dyDescent="0.3">
      <c r="B3418" s="60"/>
      <c r="C3418" s="62"/>
      <c r="D3418" s="62"/>
      <c r="E3418" s="254" t="str">
        <f t="shared" si="326"/>
        <v/>
      </c>
      <c r="F3418" s="254" t="str">
        <f t="shared" si="316"/>
        <v/>
      </c>
      <c r="G3418" s="255" t="str">
        <f t="shared" si="330"/>
        <v/>
      </c>
      <c r="H3418" s="256" t="str">
        <f t="shared" si="327"/>
        <v/>
      </c>
      <c r="I3418" s="256" t="str">
        <f t="shared" si="328"/>
        <v/>
      </c>
      <c r="J3418" s="256" t="str">
        <f t="shared" si="329"/>
        <v/>
      </c>
    </row>
    <row r="3419" spans="2:10" ht="15.75" x14ac:dyDescent="0.3">
      <c r="B3419" s="60"/>
      <c r="C3419" s="62"/>
      <c r="D3419" s="62"/>
      <c r="E3419" s="254" t="str">
        <f t="shared" si="326"/>
        <v/>
      </c>
      <c r="F3419" s="254" t="str">
        <f t="shared" si="316"/>
        <v/>
      </c>
      <c r="G3419" s="255" t="str">
        <f t="shared" si="330"/>
        <v/>
      </c>
      <c r="H3419" s="256" t="str">
        <f t="shared" si="327"/>
        <v/>
      </c>
      <c r="I3419" s="256" t="str">
        <f t="shared" si="328"/>
        <v/>
      </c>
      <c r="J3419" s="256" t="str">
        <f t="shared" si="329"/>
        <v/>
      </c>
    </row>
    <row r="3420" spans="2:10" ht="15.75" x14ac:dyDescent="0.3">
      <c r="B3420" s="60"/>
      <c r="C3420" s="62"/>
      <c r="D3420" s="62"/>
      <c r="E3420" s="254" t="str">
        <f t="shared" si="326"/>
        <v/>
      </c>
      <c r="F3420" s="254" t="str">
        <f t="shared" si="316"/>
        <v/>
      </c>
      <c r="G3420" s="255" t="str">
        <f t="shared" si="330"/>
        <v/>
      </c>
      <c r="H3420" s="256" t="str">
        <f t="shared" si="327"/>
        <v/>
      </c>
      <c r="I3420" s="256" t="str">
        <f t="shared" si="328"/>
        <v/>
      </c>
      <c r="J3420" s="256" t="str">
        <f t="shared" si="329"/>
        <v/>
      </c>
    </row>
    <row r="3421" spans="2:10" ht="15.75" x14ac:dyDescent="0.3">
      <c r="B3421" s="60"/>
      <c r="C3421" s="62"/>
      <c r="D3421" s="62"/>
      <c r="E3421" s="254" t="str">
        <f t="shared" si="326"/>
        <v/>
      </c>
      <c r="F3421" s="254" t="str">
        <f t="shared" si="316"/>
        <v/>
      </c>
      <c r="G3421" s="255" t="str">
        <f t="shared" si="330"/>
        <v/>
      </c>
      <c r="H3421" s="256" t="str">
        <f t="shared" si="327"/>
        <v/>
      </c>
      <c r="I3421" s="256" t="str">
        <f t="shared" si="328"/>
        <v/>
      </c>
      <c r="J3421" s="256" t="str">
        <f t="shared" si="329"/>
        <v/>
      </c>
    </row>
    <row r="3422" spans="2:10" ht="15.75" x14ac:dyDescent="0.3">
      <c r="B3422" s="60"/>
      <c r="C3422" s="62"/>
      <c r="D3422" s="62"/>
      <c r="E3422" s="254" t="str">
        <f t="shared" si="326"/>
        <v/>
      </c>
      <c r="F3422" s="254" t="str">
        <f t="shared" si="316"/>
        <v/>
      </c>
      <c r="G3422" s="255" t="str">
        <f t="shared" si="330"/>
        <v/>
      </c>
      <c r="H3422" s="256" t="str">
        <f t="shared" si="327"/>
        <v/>
      </c>
      <c r="I3422" s="256" t="str">
        <f t="shared" si="328"/>
        <v/>
      </c>
      <c r="J3422" s="256" t="str">
        <f t="shared" si="329"/>
        <v/>
      </c>
    </row>
    <row r="3423" spans="2:10" ht="15.75" x14ac:dyDescent="0.3">
      <c r="B3423" s="60"/>
      <c r="C3423" s="62"/>
      <c r="D3423" s="62"/>
      <c r="E3423" s="254" t="str">
        <f t="shared" si="326"/>
        <v/>
      </c>
      <c r="F3423" s="254" t="str">
        <f t="shared" si="316"/>
        <v/>
      </c>
      <c r="G3423" s="255" t="str">
        <f t="shared" si="330"/>
        <v/>
      </c>
      <c r="H3423" s="256" t="str">
        <f t="shared" si="327"/>
        <v/>
      </c>
      <c r="I3423" s="256" t="str">
        <f t="shared" si="328"/>
        <v/>
      </c>
      <c r="J3423" s="256" t="str">
        <f t="shared" si="329"/>
        <v/>
      </c>
    </row>
    <row r="3424" spans="2:10" ht="15.75" x14ac:dyDescent="0.3">
      <c r="B3424" s="60"/>
      <c r="C3424" s="62"/>
      <c r="D3424" s="62"/>
      <c r="E3424" s="254" t="str">
        <f t="shared" si="326"/>
        <v/>
      </c>
      <c r="F3424" s="254" t="str">
        <f t="shared" si="316"/>
        <v/>
      </c>
      <c r="G3424" s="255" t="str">
        <f t="shared" si="330"/>
        <v/>
      </c>
      <c r="H3424" s="256" t="str">
        <f t="shared" si="327"/>
        <v/>
      </c>
      <c r="I3424" s="256" t="str">
        <f t="shared" si="328"/>
        <v/>
      </c>
      <c r="J3424" s="256" t="str">
        <f t="shared" si="329"/>
        <v/>
      </c>
    </row>
    <row r="3425" spans="2:10" ht="15.75" x14ac:dyDescent="0.3">
      <c r="B3425" s="60"/>
      <c r="C3425" s="62"/>
      <c r="D3425" s="62"/>
      <c r="E3425" s="254" t="str">
        <f t="shared" si="326"/>
        <v/>
      </c>
      <c r="F3425" s="254" t="str">
        <f t="shared" si="316"/>
        <v/>
      </c>
      <c r="G3425" s="255" t="str">
        <f t="shared" si="330"/>
        <v/>
      </c>
      <c r="H3425" s="256" t="str">
        <f t="shared" si="327"/>
        <v/>
      </c>
      <c r="I3425" s="256" t="str">
        <f t="shared" si="328"/>
        <v/>
      </c>
      <c r="J3425" s="256" t="str">
        <f t="shared" si="329"/>
        <v/>
      </c>
    </row>
    <row r="3426" spans="2:10" ht="15.75" x14ac:dyDescent="0.3">
      <c r="B3426" s="60"/>
      <c r="C3426" s="62"/>
      <c r="D3426" s="62"/>
      <c r="E3426" s="254" t="str">
        <f t="shared" si="326"/>
        <v/>
      </c>
      <c r="F3426" s="254" t="str">
        <f t="shared" si="316"/>
        <v/>
      </c>
      <c r="G3426" s="255" t="str">
        <f t="shared" si="330"/>
        <v/>
      </c>
      <c r="H3426" s="256" t="str">
        <f t="shared" si="327"/>
        <v/>
      </c>
      <c r="I3426" s="256" t="str">
        <f t="shared" si="328"/>
        <v/>
      </c>
      <c r="J3426" s="256" t="str">
        <f t="shared" si="329"/>
        <v/>
      </c>
    </row>
    <row r="3427" spans="2:10" ht="15.75" x14ac:dyDescent="0.3">
      <c r="B3427" s="60"/>
      <c r="C3427" s="62"/>
      <c r="D3427" s="62"/>
      <c r="E3427" s="254" t="str">
        <f t="shared" si="326"/>
        <v/>
      </c>
      <c r="F3427" s="254" t="str">
        <f t="shared" si="316"/>
        <v/>
      </c>
      <c r="G3427" s="255" t="str">
        <f t="shared" si="330"/>
        <v/>
      </c>
      <c r="H3427" s="256" t="str">
        <f t="shared" si="327"/>
        <v/>
      </c>
      <c r="I3427" s="256" t="str">
        <f t="shared" si="328"/>
        <v/>
      </c>
      <c r="J3427" s="256" t="str">
        <f t="shared" si="329"/>
        <v/>
      </c>
    </row>
    <row r="3428" spans="2:10" ht="15.75" x14ac:dyDescent="0.3">
      <c r="B3428" s="60"/>
      <c r="C3428" s="62"/>
      <c r="D3428" s="62"/>
      <c r="E3428" s="254" t="str">
        <f t="shared" si="326"/>
        <v/>
      </c>
      <c r="F3428" s="254" t="str">
        <f t="shared" si="316"/>
        <v/>
      </c>
      <c r="G3428" s="255" t="str">
        <f t="shared" si="330"/>
        <v/>
      </c>
      <c r="H3428" s="256" t="str">
        <f t="shared" si="327"/>
        <v/>
      </c>
      <c r="I3428" s="256" t="str">
        <f t="shared" si="328"/>
        <v/>
      </c>
      <c r="J3428" s="256" t="str">
        <f t="shared" si="329"/>
        <v/>
      </c>
    </row>
    <row r="3429" spans="2:10" ht="15.75" x14ac:dyDescent="0.3">
      <c r="B3429" s="60"/>
      <c r="C3429" s="62"/>
      <c r="D3429" s="62"/>
      <c r="E3429" s="254" t="str">
        <f t="shared" si="326"/>
        <v/>
      </c>
      <c r="F3429" s="254" t="str">
        <f t="shared" si="316"/>
        <v/>
      </c>
      <c r="G3429" s="255" t="str">
        <f t="shared" si="330"/>
        <v/>
      </c>
      <c r="H3429" s="256" t="str">
        <f t="shared" si="327"/>
        <v/>
      </c>
      <c r="I3429" s="256" t="str">
        <f t="shared" si="328"/>
        <v/>
      </c>
      <c r="J3429" s="256" t="str">
        <f t="shared" si="329"/>
        <v/>
      </c>
    </row>
    <row r="3430" spans="2:10" ht="15.75" x14ac:dyDescent="0.3">
      <c r="B3430" s="60"/>
      <c r="C3430" s="62"/>
      <c r="D3430" s="62"/>
      <c r="E3430" s="254" t="str">
        <f t="shared" si="326"/>
        <v/>
      </c>
      <c r="F3430" s="254" t="str">
        <f t="shared" si="316"/>
        <v/>
      </c>
      <c r="G3430" s="255" t="str">
        <f t="shared" si="330"/>
        <v/>
      </c>
      <c r="H3430" s="256" t="str">
        <f t="shared" si="327"/>
        <v/>
      </c>
      <c r="I3430" s="256" t="str">
        <f t="shared" si="328"/>
        <v/>
      </c>
      <c r="J3430" s="256" t="str">
        <f t="shared" si="329"/>
        <v/>
      </c>
    </row>
    <row r="3431" spans="2:10" ht="15.75" x14ac:dyDescent="0.3">
      <c r="B3431" s="60"/>
      <c r="C3431" s="62"/>
      <c r="D3431" s="62"/>
      <c r="E3431" s="254" t="str">
        <f t="shared" si="326"/>
        <v/>
      </c>
      <c r="F3431" s="254" t="str">
        <f t="shared" si="316"/>
        <v/>
      </c>
      <c r="G3431" s="255" t="str">
        <f t="shared" si="330"/>
        <v/>
      </c>
      <c r="H3431" s="256" t="str">
        <f t="shared" si="327"/>
        <v/>
      </c>
      <c r="I3431" s="256" t="str">
        <f t="shared" si="328"/>
        <v/>
      </c>
      <c r="J3431" s="256" t="str">
        <f t="shared" si="329"/>
        <v/>
      </c>
    </row>
    <row r="3432" spans="2:10" ht="15.75" x14ac:dyDescent="0.3">
      <c r="B3432" s="60"/>
      <c r="C3432" s="62"/>
      <c r="D3432" s="62"/>
      <c r="E3432" s="254" t="str">
        <f t="shared" si="326"/>
        <v/>
      </c>
      <c r="F3432" s="254" t="str">
        <f t="shared" si="316"/>
        <v/>
      </c>
      <c r="G3432" s="255" t="str">
        <f t="shared" si="330"/>
        <v/>
      </c>
      <c r="H3432" s="256" t="str">
        <f t="shared" si="327"/>
        <v/>
      </c>
      <c r="I3432" s="256" t="str">
        <f t="shared" si="328"/>
        <v/>
      </c>
      <c r="J3432" s="256" t="str">
        <f t="shared" si="329"/>
        <v/>
      </c>
    </row>
    <row r="3433" spans="2:10" ht="15.75" x14ac:dyDescent="0.3">
      <c r="B3433" s="60"/>
      <c r="C3433" s="62"/>
      <c r="D3433" s="62"/>
      <c r="E3433" s="254" t="str">
        <f t="shared" si="326"/>
        <v/>
      </c>
      <c r="F3433" s="254" t="str">
        <f t="shared" si="316"/>
        <v/>
      </c>
      <c r="G3433" s="255" t="str">
        <f t="shared" si="330"/>
        <v/>
      </c>
      <c r="H3433" s="256" t="str">
        <f t="shared" si="327"/>
        <v/>
      </c>
      <c r="I3433" s="256" t="str">
        <f t="shared" si="328"/>
        <v/>
      </c>
      <c r="J3433" s="256" t="str">
        <f t="shared" si="329"/>
        <v/>
      </c>
    </row>
    <row r="3434" spans="2:10" ht="15.75" x14ac:dyDescent="0.3">
      <c r="B3434" s="60"/>
      <c r="C3434" s="62"/>
      <c r="D3434" s="62"/>
      <c r="E3434" s="254" t="str">
        <f t="shared" si="326"/>
        <v/>
      </c>
      <c r="F3434" s="254" t="str">
        <f t="shared" si="316"/>
        <v/>
      </c>
      <c r="G3434" s="255" t="str">
        <f t="shared" si="330"/>
        <v/>
      </c>
      <c r="H3434" s="256" t="str">
        <f t="shared" si="327"/>
        <v/>
      </c>
      <c r="I3434" s="256" t="str">
        <f t="shared" si="328"/>
        <v/>
      </c>
      <c r="J3434" s="256" t="str">
        <f t="shared" si="329"/>
        <v/>
      </c>
    </row>
    <row r="3435" spans="2:10" ht="15.75" x14ac:dyDescent="0.3">
      <c r="B3435" s="60"/>
      <c r="C3435" s="62"/>
      <c r="D3435" s="62"/>
      <c r="E3435" s="254" t="str">
        <f t="shared" si="326"/>
        <v/>
      </c>
      <c r="F3435" s="254" t="str">
        <f t="shared" si="316"/>
        <v/>
      </c>
      <c r="G3435" s="255" t="str">
        <f t="shared" si="330"/>
        <v/>
      </c>
      <c r="H3435" s="256" t="str">
        <f t="shared" si="327"/>
        <v/>
      </c>
      <c r="I3435" s="256" t="str">
        <f t="shared" si="328"/>
        <v/>
      </c>
      <c r="J3435" s="256" t="str">
        <f t="shared" si="329"/>
        <v/>
      </c>
    </row>
    <row r="3436" spans="2:10" ht="15.75" x14ac:dyDescent="0.3">
      <c r="B3436" s="60"/>
      <c r="C3436" s="62"/>
      <c r="D3436" s="62"/>
      <c r="E3436" s="254" t="str">
        <f t="shared" si="326"/>
        <v/>
      </c>
      <c r="F3436" s="254" t="str">
        <f t="shared" si="316"/>
        <v/>
      </c>
      <c r="G3436" s="255" t="str">
        <f t="shared" si="330"/>
        <v/>
      </c>
      <c r="H3436" s="256" t="str">
        <f t="shared" si="327"/>
        <v/>
      </c>
      <c r="I3436" s="256" t="str">
        <f t="shared" si="328"/>
        <v/>
      </c>
      <c r="J3436" s="256" t="str">
        <f t="shared" si="329"/>
        <v/>
      </c>
    </row>
    <row r="3437" spans="2:10" ht="15.75" x14ac:dyDescent="0.3">
      <c r="B3437" s="60"/>
      <c r="C3437" s="62"/>
      <c r="D3437" s="62"/>
      <c r="E3437" s="254" t="str">
        <f t="shared" si="326"/>
        <v/>
      </c>
      <c r="F3437" s="254" t="str">
        <f t="shared" si="316"/>
        <v/>
      </c>
      <c r="G3437" s="255" t="str">
        <f t="shared" si="330"/>
        <v/>
      </c>
      <c r="H3437" s="256" t="str">
        <f t="shared" si="327"/>
        <v/>
      </c>
      <c r="I3437" s="256" t="str">
        <f t="shared" si="328"/>
        <v/>
      </c>
      <c r="J3437" s="256" t="str">
        <f t="shared" si="329"/>
        <v/>
      </c>
    </row>
    <row r="3438" spans="2:10" ht="15.75" x14ac:dyDescent="0.3">
      <c r="B3438" s="60"/>
      <c r="C3438" s="62"/>
      <c r="D3438" s="62"/>
      <c r="E3438" s="254" t="str">
        <f t="shared" si="326"/>
        <v/>
      </c>
      <c r="F3438" s="254" t="str">
        <f t="shared" si="316"/>
        <v/>
      </c>
      <c r="G3438" s="255" t="str">
        <f t="shared" si="330"/>
        <v/>
      </c>
      <c r="H3438" s="256" t="str">
        <f t="shared" si="327"/>
        <v/>
      </c>
      <c r="I3438" s="256" t="str">
        <f t="shared" si="328"/>
        <v/>
      </c>
      <c r="J3438" s="256" t="str">
        <f t="shared" si="329"/>
        <v/>
      </c>
    </row>
    <row r="3439" spans="2:10" ht="15.75" x14ac:dyDescent="0.3">
      <c r="B3439" s="60"/>
      <c r="C3439" s="62"/>
      <c r="D3439" s="62"/>
      <c r="E3439" s="254" t="str">
        <f t="shared" si="326"/>
        <v/>
      </c>
      <c r="F3439" s="254" t="str">
        <f t="shared" si="316"/>
        <v/>
      </c>
      <c r="G3439" s="255" t="str">
        <f t="shared" si="330"/>
        <v/>
      </c>
      <c r="H3439" s="256" t="str">
        <f t="shared" si="327"/>
        <v/>
      </c>
      <c r="I3439" s="256" t="str">
        <f t="shared" si="328"/>
        <v/>
      </c>
      <c r="J3439" s="256" t="str">
        <f t="shared" si="329"/>
        <v/>
      </c>
    </row>
    <row r="3440" spans="2:10" ht="15.75" x14ac:dyDescent="0.3">
      <c r="B3440" s="60"/>
      <c r="C3440" s="62"/>
      <c r="D3440" s="62"/>
      <c r="E3440" s="254" t="str">
        <f t="shared" si="326"/>
        <v/>
      </c>
      <c r="F3440" s="254" t="str">
        <f t="shared" si="316"/>
        <v/>
      </c>
      <c r="G3440" s="255" t="str">
        <f t="shared" si="330"/>
        <v/>
      </c>
      <c r="H3440" s="256" t="str">
        <f t="shared" si="327"/>
        <v/>
      </c>
      <c r="I3440" s="256" t="str">
        <f t="shared" si="328"/>
        <v/>
      </c>
      <c r="J3440" s="256" t="str">
        <f t="shared" si="329"/>
        <v/>
      </c>
    </row>
    <row r="3441" spans="2:10" ht="15.75" x14ac:dyDescent="0.3">
      <c r="B3441" s="60"/>
      <c r="C3441" s="62"/>
      <c r="D3441" s="62"/>
      <c r="E3441" s="254" t="str">
        <f t="shared" si="326"/>
        <v/>
      </c>
      <c r="F3441" s="254" t="str">
        <f t="shared" si="316"/>
        <v/>
      </c>
      <c r="G3441" s="255" t="str">
        <f t="shared" si="330"/>
        <v/>
      </c>
      <c r="H3441" s="256" t="str">
        <f t="shared" si="327"/>
        <v/>
      </c>
      <c r="I3441" s="256" t="str">
        <f t="shared" si="328"/>
        <v/>
      </c>
      <c r="J3441" s="256" t="str">
        <f t="shared" si="329"/>
        <v/>
      </c>
    </row>
    <row r="3442" spans="2:10" ht="15.75" x14ac:dyDescent="0.3">
      <c r="B3442" s="60"/>
      <c r="C3442" s="62"/>
      <c r="D3442" s="62"/>
      <c r="E3442" s="254" t="str">
        <f t="shared" si="326"/>
        <v/>
      </c>
      <c r="F3442" s="254" t="str">
        <f t="shared" si="316"/>
        <v/>
      </c>
      <c r="G3442" s="255" t="str">
        <f t="shared" si="330"/>
        <v/>
      </c>
      <c r="H3442" s="256" t="str">
        <f t="shared" si="327"/>
        <v/>
      </c>
      <c r="I3442" s="256" t="str">
        <f t="shared" si="328"/>
        <v/>
      </c>
      <c r="J3442" s="256" t="str">
        <f t="shared" si="329"/>
        <v/>
      </c>
    </row>
    <row r="3443" spans="2:10" ht="15.75" x14ac:dyDescent="0.3">
      <c r="B3443" s="60"/>
      <c r="C3443" s="62"/>
      <c r="D3443" s="62"/>
      <c r="E3443" s="254" t="str">
        <f t="shared" si="326"/>
        <v/>
      </c>
      <c r="F3443" s="254" t="str">
        <f t="shared" si="316"/>
        <v/>
      </c>
      <c r="G3443" s="255" t="str">
        <f t="shared" si="330"/>
        <v/>
      </c>
      <c r="H3443" s="256" t="str">
        <f t="shared" si="327"/>
        <v/>
      </c>
      <c r="I3443" s="256" t="str">
        <f t="shared" si="328"/>
        <v/>
      </c>
      <c r="J3443" s="256" t="str">
        <f t="shared" si="329"/>
        <v/>
      </c>
    </row>
    <row r="3444" spans="2:10" ht="15.75" x14ac:dyDescent="0.3">
      <c r="B3444" s="60"/>
      <c r="C3444" s="62"/>
      <c r="D3444" s="62"/>
      <c r="E3444" s="254" t="str">
        <f t="shared" si="326"/>
        <v/>
      </c>
      <c r="F3444" s="254" t="str">
        <f t="shared" si="316"/>
        <v/>
      </c>
      <c r="G3444" s="255" t="str">
        <f t="shared" si="330"/>
        <v/>
      </c>
      <c r="H3444" s="256" t="str">
        <f t="shared" si="327"/>
        <v/>
      </c>
      <c r="I3444" s="256" t="str">
        <f t="shared" si="328"/>
        <v/>
      </c>
      <c r="J3444" s="256" t="str">
        <f t="shared" si="329"/>
        <v/>
      </c>
    </row>
    <row r="3445" spans="2:10" ht="15.75" x14ac:dyDescent="0.3">
      <c r="B3445" s="60"/>
      <c r="C3445" s="62"/>
      <c r="D3445" s="62"/>
      <c r="E3445" s="254" t="str">
        <f t="shared" si="326"/>
        <v/>
      </c>
      <c r="F3445" s="254" t="str">
        <f t="shared" si="316"/>
        <v/>
      </c>
      <c r="G3445" s="255" t="str">
        <f t="shared" si="330"/>
        <v/>
      </c>
      <c r="H3445" s="256" t="str">
        <f t="shared" si="327"/>
        <v/>
      </c>
      <c r="I3445" s="256" t="str">
        <f t="shared" si="328"/>
        <v/>
      </c>
      <c r="J3445" s="256" t="str">
        <f t="shared" si="329"/>
        <v/>
      </c>
    </row>
    <row r="3446" spans="2:10" ht="15.75" x14ac:dyDescent="0.3">
      <c r="B3446" s="60"/>
      <c r="C3446" s="62"/>
      <c r="D3446" s="62"/>
      <c r="E3446" s="254" t="str">
        <f t="shared" si="326"/>
        <v/>
      </c>
      <c r="F3446" s="254" t="str">
        <f t="shared" si="316"/>
        <v/>
      </c>
      <c r="G3446" s="255" t="str">
        <f t="shared" si="330"/>
        <v/>
      </c>
      <c r="H3446" s="256" t="str">
        <f t="shared" si="327"/>
        <v/>
      </c>
      <c r="I3446" s="256" t="str">
        <f t="shared" si="328"/>
        <v/>
      </c>
      <c r="J3446" s="256" t="str">
        <f t="shared" si="329"/>
        <v/>
      </c>
    </row>
    <row r="3447" spans="2:10" ht="15.75" x14ac:dyDescent="0.3">
      <c r="B3447" s="60"/>
      <c r="C3447" s="62"/>
      <c r="D3447" s="62"/>
      <c r="E3447" s="254" t="str">
        <f t="shared" si="326"/>
        <v/>
      </c>
      <c r="F3447" s="254" t="str">
        <f t="shared" si="316"/>
        <v/>
      </c>
      <c r="G3447" s="255" t="str">
        <f t="shared" si="330"/>
        <v/>
      </c>
      <c r="H3447" s="256" t="str">
        <f t="shared" si="327"/>
        <v/>
      </c>
      <c r="I3447" s="256" t="str">
        <f t="shared" si="328"/>
        <v/>
      </c>
      <c r="J3447" s="256" t="str">
        <f t="shared" si="329"/>
        <v/>
      </c>
    </row>
    <row r="3448" spans="2:10" ht="15.75" x14ac:dyDescent="0.3">
      <c r="B3448" s="60"/>
      <c r="C3448" s="62"/>
      <c r="D3448" s="62"/>
      <c r="E3448" s="254" t="str">
        <f t="shared" si="326"/>
        <v/>
      </c>
      <c r="F3448" s="254" t="str">
        <f t="shared" si="316"/>
        <v/>
      </c>
      <c r="G3448" s="255" t="str">
        <f t="shared" si="330"/>
        <v/>
      </c>
      <c r="H3448" s="256" t="str">
        <f t="shared" si="327"/>
        <v/>
      </c>
      <c r="I3448" s="256" t="str">
        <f t="shared" si="328"/>
        <v/>
      </c>
      <c r="J3448" s="256" t="str">
        <f t="shared" si="329"/>
        <v/>
      </c>
    </row>
    <row r="3449" spans="2:10" ht="15.75" x14ac:dyDescent="0.3">
      <c r="B3449" s="60"/>
      <c r="C3449" s="62"/>
      <c r="D3449" s="62"/>
      <c r="E3449" s="254" t="str">
        <f t="shared" si="326"/>
        <v/>
      </c>
      <c r="F3449" s="254" t="str">
        <f t="shared" si="316"/>
        <v/>
      </c>
      <c r="G3449" s="255" t="str">
        <f t="shared" si="330"/>
        <v/>
      </c>
      <c r="H3449" s="256" t="str">
        <f t="shared" si="327"/>
        <v/>
      </c>
      <c r="I3449" s="256" t="str">
        <f t="shared" si="328"/>
        <v/>
      </c>
      <c r="J3449" s="256" t="str">
        <f t="shared" si="329"/>
        <v/>
      </c>
    </row>
    <row r="3450" spans="2:10" ht="15.75" x14ac:dyDescent="0.3">
      <c r="B3450" s="60"/>
      <c r="C3450" s="62"/>
      <c r="D3450" s="62"/>
      <c r="E3450" s="254" t="str">
        <f t="shared" si="326"/>
        <v/>
      </c>
      <c r="F3450" s="254" t="str">
        <f t="shared" si="316"/>
        <v/>
      </c>
      <c r="G3450" s="255" t="str">
        <f t="shared" si="330"/>
        <v/>
      </c>
      <c r="H3450" s="256" t="str">
        <f t="shared" si="327"/>
        <v/>
      </c>
      <c r="I3450" s="256" t="str">
        <f t="shared" si="328"/>
        <v/>
      </c>
      <c r="J3450" s="256" t="str">
        <f t="shared" si="329"/>
        <v/>
      </c>
    </row>
    <row r="3451" spans="2:10" ht="15.75" x14ac:dyDescent="0.3">
      <c r="B3451" s="60"/>
      <c r="C3451" s="62"/>
      <c r="D3451" s="62"/>
      <c r="E3451" s="254" t="str">
        <f t="shared" si="326"/>
        <v/>
      </c>
      <c r="F3451" s="254" t="str">
        <f t="shared" si="316"/>
        <v/>
      </c>
      <c r="G3451" s="255" t="str">
        <f t="shared" si="330"/>
        <v/>
      </c>
      <c r="H3451" s="256" t="str">
        <f t="shared" si="327"/>
        <v/>
      </c>
      <c r="I3451" s="256" t="str">
        <f t="shared" si="328"/>
        <v/>
      </c>
      <c r="J3451" s="256" t="str">
        <f t="shared" si="329"/>
        <v/>
      </c>
    </row>
    <row r="3452" spans="2:10" ht="15.75" x14ac:dyDescent="0.3">
      <c r="B3452" s="60"/>
      <c r="C3452" s="62"/>
      <c r="D3452" s="62"/>
      <c r="E3452" s="254" t="str">
        <f t="shared" si="326"/>
        <v/>
      </c>
      <c r="F3452" s="254" t="str">
        <f t="shared" si="316"/>
        <v/>
      </c>
      <c r="G3452" s="255" t="str">
        <f t="shared" si="330"/>
        <v/>
      </c>
      <c r="H3452" s="256" t="str">
        <f t="shared" si="327"/>
        <v/>
      </c>
      <c r="I3452" s="256" t="str">
        <f t="shared" si="328"/>
        <v/>
      </c>
      <c r="J3452" s="256" t="str">
        <f t="shared" si="329"/>
        <v/>
      </c>
    </row>
    <row r="3453" spans="2:10" ht="15.75" x14ac:dyDescent="0.3">
      <c r="B3453" s="60"/>
      <c r="C3453" s="62"/>
      <c r="D3453" s="62"/>
      <c r="E3453" s="254" t="str">
        <f t="shared" si="326"/>
        <v/>
      </c>
      <c r="F3453" s="254" t="str">
        <f t="shared" si="316"/>
        <v/>
      </c>
      <c r="G3453" s="255" t="str">
        <f t="shared" si="330"/>
        <v/>
      </c>
      <c r="H3453" s="256" t="str">
        <f t="shared" si="327"/>
        <v/>
      </c>
      <c r="I3453" s="256" t="str">
        <f t="shared" si="328"/>
        <v/>
      </c>
      <c r="J3453" s="256" t="str">
        <f t="shared" si="329"/>
        <v/>
      </c>
    </row>
    <row r="3454" spans="2:10" ht="15.75" x14ac:dyDescent="0.3">
      <c r="B3454" s="60"/>
      <c r="C3454" s="62"/>
      <c r="D3454" s="62"/>
      <c r="E3454" s="254" t="str">
        <f t="shared" si="326"/>
        <v/>
      </c>
      <c r="F3454" s="254" t="str">
        <f t="shared" si="316"/>
        <v/>
      </c>
      <c r="G3454" s="255" t="str">
        <f t="shared" si="330"/>
        <v/>
      </c>
      <c r="H3454" s="256" t="str">
        <f t="shared" si="327"/>
        <v/>
      </c>
      <c r="I3454" s="256" t="str">
        <f t="shared" si="328"/>
        <v/>
      </c>
      <c r="J3454" s="256" t="str">
        <f t="shared" si="329"/>
        <v/>
      </c>
    </row>
    <row r="3455" spans="2:10" ht="15.75" x14ac:dyDescent="0.3">
      <c r="B3455" s="60"/>
      <c r="C3455" s="62"/>
      <c r="D3455" s="62"/>
      <c r="E3455" s="254" t="str">
        <f t="shared" si="326"/>
        <v/>
      </c>
      <c r="F3455" s="254" t="str">
        <f t="shared" si="316"/>
        <v/>
      </c>
      <c r="G3455" s="255" t="str">
        <f t="shared" si="330"/>
        <v/>
      </c>
      <c r="H3455" s="256" t="str">
        <f t="shared" si="327"/>
        <v/>
      </c>
      <c r="I3455" s="256" t="str">
        <f t="shared" si="328"/>
        <v/>
      </c>
      <c r="J3455" s="256" t="str">
        <f t="shared" si="329"/>
        <v/>
      </c>
    </row>
    <row r="3456" spans="2:10" ht="15.75" x14ac:dyDescent="0.3">
      <c r="B3456" s="60"/>
      <c r="C3456" s="62"/>
      <c r="D3456" s="62"/>
      <c r="E3456" s="254" t="str">
        <f t="shared" si="326"/>
        <v/>
      </c>
      <c r="F3456" s="254" t="str">
        <f t="shared" si="316"/>
        <v/>
      </c>
      <c r="G3456" s="255" t="str">
        <f t="shared" si="330"/>
        <v/>
      </c>
      <c r="H3456" s="256" t="str">
        <f t="shared" si="327"/>
        <v/>
      </c>
      <c r="I3456" s="256" t="str">
        <f t="shared" si="328"/>
        <v/>
      </c>
      <c r="J3456" s="256" t="str">
        <f t="shared" si="329"/>
        <v/>
      </c>
    </row>
    <row r="3457" spans="2:10" ht="15.75" x14ac:dyDescent="0.3">
      <c r="B3457" s="60"/>
      <c r="C3457" s="62"/>
      <c r="D3457" s="62"/>
      <c r="E3457" s="254" t="str">
        <f t="shared" ref="E3457:E3520" si="331">+IF(C3457&lt;&gt;"",E3456+C3457-D3457,"")</f>
        <v/>
      </c>
      <c r="F3457" s="254" t="str">
        <f t="shared" si="316"/>
        <v/>
      </c>
      <c r="G3457" s="255" t="str">
        <f t="shared" si="330"/>
        <v/>
      </c>
      <c r="H3457" s="256" t="str">
        <f t="shared" ref="H3457:H3520" si="332">+IFERROR(IF(G3457&lt;&gt;0,F3457*G3457,0),"")</f>
        <v/>
      </c>
      <c r="I3457" s="256" t="str">
        <f t="shared" ref="I3457:I3520" si="333">+IFERROR((G3457*F3457*$I$5)/36500,"")</f>
        <v/>
      </c>
      <c r="J3457" s="256" t="str">
        <f t="shared" ref="J3457:J3520" si="334">+IFERROR(J3456+I3457,"")</f>
        <v/>
      </c>
    </row>
    <row r="3458" spans="2:10" ht="15.75" x14ac:dyDescent="0.3">
      <c r="B3458" s="60"/>
      <c r="C3458" s="62"/>
      <c r="D3458" s="62"/>
      <c r="E3458" s="254" t="str">
        <f t="shared" si="331"/>
        <v/>
      </c>
      <c r="F3458" s="254" t="str">
        <f t="shared" si="316"/>
        <v/>
      </c>
      <c r="G3458" s="255" t="str">
        <f t="shared" si="330"/>
        <v/>
      </c>
      <c r="H3458" s="256" t="str">
        <f t="shared" si="332"/>
        <v/>
      </c>
      <c r="I3458" s="256" t="str">
        <f t="shared" si="333"/>
        <v/>
      </c>
      <c r="J3458" s="256" t="str">
        <f t="shared" si="334"/>
        <v/>
      </c>
    </row>
    <row r="3459" spans="2:10" ht="15.75" x14ac:dyDescent="0.3">
      <c r="B3459" s="60"/>
      <c r="C3459" s="62"/>
      <c r="D3459" s="62"/>
      <c r="E3459" s="254" t="str">
        <f t="shared" si="331"/>
        <v/>
      </c>
      <c r="F3459" s="254" t="str">
        <f t="shared" si="316"/>
        <v/>
      </c>
      <c r="G3459" s="255" t="str">
        <f t="shared" si="330"/>
        <v/>
      </c>
      <c r="H3459" s="256" t="str">
        <f t="shared" si="332"/>
        <v/>
      </c>
      <c r="I3459" s="256" t="str">
        <f t="shared" si="333"/>
        <v/>
      </c>
      <c r="J3459" s="256" t="str">
        <f t="shared" si="334"/>
        <v/>
      </c>
    </row>
    <row r="3460" spans="2:10" ht="15.75" x14ac:dyDescent="0.3">
      <c r="B3460" s="60"/>
      <c r="C3460" s="62"/>
      <c r="D3460" s="62"/>
      <c r="E3460" s="254" t="str">
        <f t="shared" si="331"/>
        <v/>
      </c>
      <c r="F3460" s="254" t="str">
        <f t="shared" si="316"/>
        <v/>
      </c>
      <c r="G3460" s="255" t="str">
        <f t="shared" si="330"/>
        <v/>
      </c>
      <c r="H3460" s="256" t="str">
        <f t="shared" si="332"/>
        <v/>
      </c>
      <c r="I3460" s="256" t="str">
        <f t="shared" si="333"/>
        <v/>
      </c>
      <c r="J3460" s="256" t="str">
        <f t="shared" si="334"/>
        <v/>
      </c>
    </row>
    <row r="3461" spans="2:10" ht="15.75" x14ac:dyDescent="0.3">
      <c r="B3461" s="60"/>
      <c r="C3461" s="62"/>
      <c r="D3461" s="62"/>
      <c r="E3461" s="254" t="str">
        <f t="shared" si="331"/>
        <v/>
      </c>
      <c r="F3461" s="254" t="str">
        <f t="shared" si="316"/>
        <v/>
      </c>
      <c r="G3461" s="255" t="str">
        <f t="shared" si="330"/>
        <v/>
      </c>
      <c r="H3461" s="256" t="str">
        <f t="shared" si="332"/>
        <v/>
      </c>
      <c r="I3461" s="256" t="str">
        <f t="shared" si="333"/>
        <v/>
      </c>
      <c r="J3461" s="256" t="str">
        <f t="shared" si="334"/>
        <v/>
      </c>
    </row>
    <row r="3462" spans="2:10" ht="15.75" x14ac:dyDescent="0.3">
      <c r="B3462" s="60"/>
      <c r="C3462" s="62"/>
      <c r="D3462" s="62"/>
      <c r="E3462" s="254" t="str">
        <f t="shared" si="331"/>
        <v/>
      </c>
      <c r="F3462" s="254" t="str">
        <f t="shared" si="316"/>
        <v/>
      </c>
      <c r="G3462" s="255" t="str">
        <f t="shared" si="330"/>
        <v/>
      </c>
      <c r="H3462" s="256" t="str">
        <f t="shared" si="332"/>
        <v/>
      </c>
      <c r="I3462" s="256" t="str">
        <f t="shared" si="333"/>
        <v/>
      </c>
      <c r="J3462" s="256" t="str">
        <f t="shared" si="334"/>
        <v/>
      </c>
    </row>
    <row r="3463" spans="2:10" ht="15.75" x14ac:dyDescent="0.3">
      <c r="B3463" s="60"/>
      <c r="C3463" s="62"/>
      <c r="D3463" s="62"/>
      <c r="E3463" s="254" t="str">
        <f t="shared" si="331"/>
        <v/>
      </c>
      <c r="F3463" s="254" t="str">
        <f t="shared" si="316"/>
        <v/>
      </c>
      <c r="G3463" s="255" t="str">
        <f t="shared" si="330"/>
        <v/>
      </c>
      <c r="H3463" s="256" t="str">
        <f t="shared" si="332"/>
        <v/>
      </c>
      <c r="I3463" s="256" t="str">
        <f t="shared" si="333"/>
        <v/>
      </c>
      <c r="J3463" s="256" t="str">
        <f t="shared" si="334"/>
        <v/>
      </c>
    </row>
    <row r="3464" spans="2:10" ht="15.75" x14ac:dyDescent="0.3">
      <c r="B3464" s="60"/>
      <c r="C3464" s="62"/>
      <c r="D3464" s="62"/>
      <c r="E3464" s="254" t="str">
        <f t="shared" si="331"/>
        <v/>
      </c>
      <c r="F3464" s="254" t="str">
        <f t="shared" si="316"/>
        <v/>
      </c>
      <c r="G3464" s="255" t="str">
        <f t="shared" si="330"/>
        <v/>
      </c>
      <c r="H3464" s="256" t="str">
        <f t="shared" si="332"/>
        <v/>
      </c>
      <c r="I3464" s="256" t="str">
        <f t="shared" si="333"/>
        <v/>
      </c>
      <c r="J3464" s="256" t="str">
        <f t="shared" si="334"/>
        <v/>
      </c>
    </row>
    <row r="3465" spans="2:10" ht="15.75" x14ac:dyDescent="0.3">
      <c r="B3465" s="60"/>
      <c r="C3465" s="62"/>
      <c r="D3465" s="62"/>
      <c r="E3465" s="254" t="str">
        <f t="shared" si="331"/>
        <v/>
      </c>
      <c r="F3465" s="254" t="str">
        <f t="shared" si="316"/>
        <v/>
      </c>
      <c r="G3465" s="255" t="str">
        <f t="shared" ref="G3465:G3528" si="335">+IF(AND(B3466&lt;&gt;"",$F$5&gt;B3465),B3466-B3465,"")</f>
        <v/>
      </c>
      <c r="H3465" s="256" t="str">
        <f t="shared" si="332"/>
        <v/>
      </c>
      <c r="I3465" s="256" t="str">
        <f t="shared" si="333"/>
        <v/>
      </c>
      <c r="J3465" s="256" t="str">
        <f t="shared" si="334"/>
        <v/>
      </c>
    </row>
    <row r="3466" spans="2:10" ht="15.75" x14ac:dyDescent="0.3">
      <c r="B3466" s="60"/>
      <c r="C3466" s="62"/>
      <c r="D3466" s="62"/>
      <c r="E3466" s="254" t="str">
        <f t="shared" si="331"/>
        <v/>
      </c>
      <c r="F3466" s="254" t="str">
        <f t="shared" si="316"/>
        <v/>
      </c>
      <c r="G3466" s="255" t="str">
        <f t="shared" si="335"/>
        <v/>
      </c>
      <c r="H3466" s="256" t="str">
        <f t="shared" si="332"/>
        <v/>
      </c>
      <c r="I3466" s="256" t="str">
        <f t="shared" si="333"/>
        <v/>
      </c>
      <c r="J3466" s="256" t="str">
        <f t="shared" si="334"/>
        <v/>
      </c>
    </row>
    <row r="3467" spans="2:10" ht="15.75" x14ac:dyDescent="0.3">
      <c r="B3467" s="60"/>
      <c r="C3467" s="62"/>
      <c r="D3467" s="62"/>
      <c r="E3467" s="254" t="str">
        <f t="shared" si="331"/>
        <v/>
      </c>
      <c r="F3467" s="254" t="str">
        <f t="shared" si="316"/>
        <v/>
      </c>
      <c r="G3467" s="255" t="str">
        <f t="shared" si="335"/>
        <v/>
      </c>
      <c r="H3467" s="256" t="str">
        <f t="shared" si="332"/>
        <v/>
      </c>
      <c r="I3467" s="256" t="str">
        <f t="shared" si="333"/>
        <v/>
      </c>
      <c r="J3467" s="256" t="str">
        <f t="shared" si="334"/>
        <v/>
      </c>
    </row>
    <row r="3468" spans="2:10" ht="15.75" x14ac:dyDescent="0.3">
      <c r="B3468" s="60"/>
      <c r="C3468" s="62"/>
      <c r="D3468" s="62"/>
      <c r="E3468" s="254" t="str">
        <f t="shared" si="331"/>
        <v/>
      </c>
      <c r="F3468" s="254" t="str">
        <f t="shared" si="316"/>
        <v/>
      </c>
      <c r="G3468" s="255" t="str">
        <f t="shared" si="335"/>
        <v/>
      </c>
      <c r="H3468" s="256" t="str">
        <f t="shared" si="332"/>
        <v/>
      </c>
      <c r="I3468" s="256" t="str">
        <f t="shared" si="333"/>
        <v/>
      </c>
      <c r="J3468" s="256" t="str">
        <f t="shared" si="334"/>
        <v/>
      </c>
    </row>
    <row r="3469" spans="2:10" ht="15.75" x14ac:dyDescent="0.3">
      <c r="B3469" s="60"/>
      <c r="C3469" s="62"/>
      <c r="D3469" s="62"/>
      <c r="E3469" s="254" t="str">
        <f t="shared" si="331"/>
        <v/>
      </c>
      <c r="F3469" s="254" t="str">
        <f t="shared" si="316"/>
        <v/>
      </c>
      <c r="G3469" s="255" t="str">
        <f t="shared" si="335"/>
        <v/>
      </c>
      <c r="H3469" s="256" t="str">
        <f t="shared" si="332"/>
        <v/>
      </c>
      <c r="I3469" s="256" t="str">
        <f t="shared" si="333"/>
        <v/>
      </c>
      <c r="J3469" s="256" t="str">
        <f t="shared" si="334"/>
        <v/>
      </c>
    </row>
    <row r="3470" spans="2:10" ht="15.75" x14ac:dyDescent="0.3">
      <c r="B3470" s="60"/>
      <c r="C3470" s="62"/>
      <c r="D3470" s="62"/>
      <c r="E3470" s="254" t="str">
        <f t="shared" si="331"/>
        <v/>
      </c>
      <c r="F3470" s="254" t="str">
        <f t="shared" si="316"/>
        <v/>
      </c>
      <c r="G3470" s="255" t="str">
        <f t="shared" si="335"/>
        <v/>
      </c>
      <c r="H3470" s="256" t="str">
        <f t="shared" si="332"/>
        <v/>
      </c>
      <c r="I3470" s="256" t="str">
        <f t="shared" si="333"/>
        <v/>
      </c>
      <c r="J3470" s="256" t="str">
        <f t="shared" si="334"/>
        <v/>
      </c>
    </row>
    <row r="3471" spans="2:10" ht="15.75" x14ac:dyDescent="0.3">
      <c r="B3471" s="60"/>
      <c r="C3471" s="62"/>
      <c r="D3471" s="62"/>
      <c r="E3471" s="254" t="str">
        <f t="shared" si="331"/>
        <v/>
      </c>
      <c r="F3471" s="254" t="str">
        <f t="shared" si="316"/>
        <v/>
      </c>
      <c r="G3471" s="255" t="str">
        <f t="shared" si="335"/>
        <v/>
      </c>
      <c r="H3471" s="256" t="str">
        <f t="shared" si="332"/>
        <v/>
      </c>
      <c r="I3471" s="256" t="str">
        <f t="shared" si="333"/>
        <v/>
      </c>
      <c r="J3471" s="256" t="str">
        <f t="shared" si="334"/>
        <v/>
      </c>
    </row>
    <row r="3472" spans="2:10" ht="15.75" x14ac:dyDescent="0.3">
      <c r="B3472" s="60"/>
      <c r="C3472" s="62"/>
      <c r="D3472" s="62"/>
      <c r="E3472" s="254" t="str">
        <f t="shared" si="331"/>
        <v/>
      </c>
      <c r="F3472" s="254" t="str">
        <f t="shared" si="316"/>
        <v/>
      </c>
      <c r="G3472" s="255" t="str">
        <f t="shared" si="335"/>
        <v/>
      </c>
      <c r="H3472" s="256" t="str">
        <f t="shared" si="332"/>
        <v/>
      </c>
      <c r="I3472" s="256" t="str">
        <f t="shared" si="333"/>
        <v/>
      </c>
      <c r="J3472" s="256" t="str">
        <f t="shared" si="334"/>
        <v/>
      </c>
    </row>
    <row r="3473" spans="2:10" ht="15.75" x14ac:dyDescent="0.3">
      <c r="B3473" s="60"/>
      <c r="C3473" s="62"/>
      <c r="D3473" s="62"/>
      <c r="E3473" s="254" t="str">
        <f t="shared" si="331"/>
        <v/>
      </c>
      <c r="F3473" s="254" t="str">
        <f t="shared" si="316"/>
        <v/>
      </c>
      <c r="G3473" s="255" t="str">
        <f t="shared" si="335"/>
        <v/>
      </c>
      <c r="H3473" s="256" t="str">
        <f t="shared" si="332"/>
        <v/>
      </c>
      <c r="I3473" s="256" t="str">
        <f t="shared" si="333"/>
        <v/>
      </c>
      <c r="J3473" s="256" t="str">
        <f t="shared" si="334"/>
        <v/>
      </c>
    </row>
    <row r="3474" spans="2:10" ht="15.75" x14ac:dyDescent="0.3">
      <c r="B3474" s="60"/>
      <c r="C3474" s="62"/>
      <c r="D3474" s="62"/>
      <c r="E3474" s="254" t="str">
        <f t="shared" si="331"/>
        <v/>
      </c>
      <c r="F3474" s="254" t="str">
        <f t="shared" si="316"/>
        <v/>
      </c>
      <c r="G3474" s="255" t="str">
        <f t="shared" si="335"/>
        <v/>
      </c>
      <c r="H3474" s="256" t="str">
        <f t="shared" si="332"/>
        <v/>
      </c>
      <c r="I3474" s="256" t="str">
        <f t="shared" si="333"/>
        <v/>
      </c>
      <c r="J3474" s="256" t="str">
        <f t="shared" si="334"/>
        <v/>
      </c>
    </row>
    <row r="3475" spans="2:10" ht="15.75" x14ac:dyDescent="0.3">
      <c r="B3475" s="60"/>
      <c r="C3475" s="62"/>
      <c r="D3475" s="62"/>
      <c r="E3475" s="254" t="str">
        <f t="shared" si="331"/>
        <v/>
      </c>
      <c r="F3475" s="254" t="str">
        <f t="shared" si="316"/>
        <v/>
      </c>
      <c r="G3475" s="255" t="str">
        <f t="shared" si="335"/>
        <v/>
      </c>
      <c r="H3475" s="256" t="str">
        <f t="shared" si="332"/>
        <v/>
      </c>
      <c r="I3475" s="256" t="str">
        <f t="shared" si="333"/>
        <v/>
      </c>
      <c r="J3475" s="256" t="str">
        <f t="shared" si="334"/>
        <v/>
      </c>
    </row>
    <row r="3476" spans="2:10" ht="15.75" x14ac:dyDescent="0.3">
      <c r="B3476" s="60"/>
      <c r="C3476" s="62"/>
      <c r="D3476" s="62"/>
      <c r="E3476" s="254" t="str">
        <f t="shared" si="331"/>
        <v/>
      </c>
      <c r="F3476" s="254" t="str">
        <f t="shared" si="316"/>
        <v/>
      </c>
      <c r="G3476" s="255" t="str">
        <f t="shared" si="335"/>
        <v/>
      </c>
      <c r="H3476" s="256" t="str">
        <f t="shared" si="332"/>
        <v/>
      </c>
      <c r="I3476" s="256" t="str">
        <f t="shared" si="333"/>
        <v/>
      </c>
      <c r="J3476" s="256" t="str">
        <f t="shared" si="334"/>
        <v/>
      </c>
    </row>
    <row r="3477" spans="2:10" ht="15.75" x14ac:dyDescent="0.3">
      <c r="B3477" s="60"/>
      <c r="C3477" s="62"/>
      <c r="D3477" s="62"/>
      <c r="E3477" s="254" t="str">
        <f t="shared" si="331"/>
        <v/>
      </c>
      <c r="F3477" s="254" t="str">
        <f t="shared" si="316"/>
        <v/>
      </c>
      <c r="G3477" s="255" t="str">
        <f t="shared" si="335"/>
        <v/>
      </c>
      <c r="H3477" s="256" t="str">
        <f t="shared" si="332"/>
        <v/>
      </c>
      <c r="I3477" s="256" t="str">
        <f t="shared" si="333"/>
        <v/>
      </c>
      <c r="J3477" s="256" t="str">
        <f t="shared" si="334"/>
        <v/>
      </c>
    </row>
    <row r="3478" spans="2:10" ht="15.75" x14ac:dyDescent="0.3">
      <c r="B3478" s="60"/>
      <c r="C3478" s="62"/>
      <c r="D3478" s="62"/>
      <c r="E3478" s="254" t="str">
        <f t="shared" si="331"/>
        <v/>
      </c>
      <c r="F3478" s="254" t="str">
        <f t="shared" si="316"/>
        <v/>
      </c>
      <c r="G3478" s="255" t="str">
        <f t="shared" si="335"/>
        <v/>
      </c>
      <c r="H3478" s="256" t="str">
        <f t="shared" si="332"/>
        <v/>
      </c>
      <c r="I3478" s="256" t="str">
        <f t="shared" si="333"/>
        <v/>
      </c>
      <c r="J3478" s="256" t="str">
        <f t="shared" si="334"/>
        <v/>
      </c>
    </row>
    <row r="3479" spans="2:10" ht="15.75" x14ac:dyDescent="0.3">
      <c r="B3479" s="60"/>
      <c r="C3479" s="62"/>
      <c r="D3479" s="62"/>
      <c r="E3479" s="254" t="str">
        <f t="shared" si="331"/>
        <v/>
      </c>
      <c r="F3479" s="254" t="str">
        <f t="shared" si="316"/>
        <v/>
      </c>
      <c r="G3479" s="255" t="str">
        <f t="shared" si="335"/>
        <v/>
      </c>
      <c r="H3479" s="256" t="str">
        <f t="shared" si="332"/>
        <v/>
      </c>
      <c r="I3479" s="256" t="str">
        <f t="shared" si="333"/>
        <v/>
      </c>
      <c r="J3479" s="256" t="str">
        <f t="shared" si="334"/>
        <v/>
      </c>
    </row>
    <row r="3480" spans="2:10" ht="15.75" x14ac:dyDescent="0.3">
      <c r="B3480" s="60"/>
      <c r="C3480" s="62"/>
      <c r="D3480" s="62"/>
      <c r="E3480" s="254" t="str">
        <f t="shared" si="331"/>
        <v/>
      </c>
      <c r="F3480" s="254" t="str">
        <f t="shared" si="316"/>
        <v/>
      </c>
      <c r="G3480" s="255" t="str">
        <f t="shared" si="335"/>
        <v/>
      </c>
      <c r="H3480" s="256" t="str">
        <f t="shared" si="332"/>
        <v/>
      </c>
      <c r="I3480" s="256" t="str">
        <f t="shared" si="333"/>
        <v/>
      </c>
      <c r="J3480" s="256" t="str">
        <f t="shared" si="334"/>
        <v/>
      </c>
    </row>
    <row r="3481" spans="2:10" ht="15.75" x14ac:dyDescent="0.3">
      <c r="B3481" s="60"/>
      <c r="C3481" s="62"/>
      <c r="D3481" s="62"/>
      <c r="E3481" s="254" t="str">
        <f t="shared" si="331"/>
        <v/>
      </c>
      <c r="F3481" s="254" t="str">
        <f t="shared" si="316"/>
        <v/>
      </c>
      <c r="G3481" s="255" t="str">
        <f t="shared" si="335"/>
        <v/>
      </c>
      <c r="H3481" s="256" t="str">
        <f t="shared" si="332"/>
        <v/>
      </c>
      <c r="I3481" s="256" t="str">
        <f t="shared" si="333"/>
        <v/>
      </c>
      <c r="J3481" s="256" t="str">
        <f t="shared" si="334"/>
        <v/>
      </c>
    </row>
    <row r="3482" spans="2:10" ht="15.75" x14ac:dyDescent="0.3">
      <c r="B3482" s="60"/>
      <c r="C3482" s="62"/>
      <c r="D3482" s="62"/>
      <c r="E3482" s="254" t="str">
        <f t="shared" si="331"/>
        <v/>
      </c>
      <c r="F3482" s="254" t="str">
        <f t="shared" si="316"/>
        <v/>
      </c>
      <c r="G3482" s="255" t="str">
        <f t="shared" si="335"/>
        <v/>
      </c>
      <c r="H3482" s="256" t="str">
        <f t="shared" si="332"/>
        <v/>
      </c>
      <c r="I3482" s="256" t="str">
        <f t="shared" si="333"/>
        <v/>
      </c>
      <c r="J3482" s="256" t="str">
        <f t="shared" si="334"/>
        <v/>
      </c>
    </row>
    <row r="3483" spans="2:10" ht="15.75" x14ac:dyDescent="0.3">
      <c r="B3483" s="60"/>
      <c r="C3483" s="62"/>
      <c r="D3483" s="62"/>
      <c r="E3483" s="254" t="str">
        <f t="shared" si="331"/>
        <v/>
      </c>
      <c r="F3483" s="254" t="str">
        <f t="shared" si="316"/>
        <v/>
      </c>
      <c r="G3483" s="255" t="str">
        <f t="shared" si="335"/>
        <v/>
      </c>
      <c r="H3483" s="256" t="str">
        <f t="shared" si="332"/>
        <v/>
      </c>
      <c r="I3483" s="256" t="str">
        <f t="shared" si="333"/>
        <v/>
      </c>
      <c r="J3483" s="256" t="str">
        <f t="shared" si="334"/>
        <v/>
      </c>
    </row>
    <row r="3484" spans="2:10" ht="15.75" x14ac:dyDescent="0.3">
      <c r="B3484" s="60"/>
      <c r="C3484" s="62"/>
      <c r="D3484" s="62"/>
      <c r="E3484" s="254" t="str">
        <f t="shared" si="331"/>
        <v/>
      </c>
      <c r="F3484" s="254" t="str">
        <f t="shared" si="316"/>
        <v/>
      </c>
      <c r="G3484" s="255" t="str">
        <f t="shared" si="335"/>
        <v/>
      </c>
      <c r="H3484" s="256" t="str">
        <f t="shared" si="332"/>
        <v/>
      </c>
      <c r="I3484" s="256" t="str">
        <f t="shared" si="333"/>
        <v/>
      </c>
      <c r="J3484" s="256" t="str">
        <f t="shared" si="334"/>
        <v/>
      </c>
    </row>
    <row r="3485" spans="2:10" ht="15.75" x14ac:dyDescent="0.3">
      <c r="B3485" s="60"/>
      <c r="C3485" s="62"/>
      <c r="D3485" s="62"/>
      <c r="E3485" s="254" t="str">
        <f t="shared" si="331"/>
        <v/>
      </c>
      <c r="F3485" s="254" t="str">
        <f t="shared" si="316"/>
        <v/>
      </c>
      <c r="G3485" s="255" t="str">
        <f t="shared" si="335"/>
        <v/>
      </c>
      <c r="H3485" s="256" t="str">
        <f t="shared" si="332"/>
        <v/>
      </c>
      <c r="I3485" s="256" t="str">
        <f t="shared" si="333"/>
        <v/>
      </c>
      <c r="J3485" s="256" t="str">
        <f t="shared" si="334"/>
        <v/>
      </c>
    </row>
    <row r="3486" spans="2:10" ht="15.75" x14ac:dyDescent="0.3">
      <c r="B3486" s="60"/>
      <c r="C3486" s="62"/>
      <c r="D3486" s="62"/>
      <c r="E3486" s="254" t="str">
        <f t="shared" si="331"/>
        <v/>
      </c>
      <c r="F3486" s="254" t="str">
        <f t="shared" si="316"/>
        <v/>
      </c>
      <c r="G3486" s="255" t="str">
        <f t="shared" si="335"/>
        <v/>
      </c>
      <c r="H3486" s="256" t="str">
        <f t="shared" si="332"/>
        <v/>
      </c>
      <c r="I3486" s="256" t="str">
        <f t="shared" si="333"/>
        <v/>
      </c>
      <c r="J3486" s="256" t="str">
        <f t="shared" si="334"/>
        <v/>
      </c>
    </row>
    <row r="3487" spans="2:10" ht="15.75" x14ac:dyDescent="0.3">
      <c r="B3487" s="60"/>
      <c r="C3487" s="62"/>
      <c r="D3487" s="62"/>
      <c r="E3487" s="254" t="str">
        <f t="shared" si="331"/>
        <v/>
      </c>
      <c r="F3487" s="254" t="str">
        <f t="shared" si="316"/>
        <v/>
      </c>
      <c r="G3487" s="255" t="str">
        <f t="shared" si="335"/>
        <v/>
      </c>
      <c r="H3487" s="256" t="str">
        <f t="shared" si="332"/>
        <v/>
      </c>
      <c r="I3487" s="256" t="str">
        <f t="shared" si="333"/>
        <v/>
      </c>
      <c r="J3487" s="256" t="str">
        <f t="shared" si="334"/>
        <v/>
      </c>
    </row>
    <row r="3488" spans="2:10" ht="15.75" x14ac:dyDescent="0.3">
      <c r="B3488" s="60"/>
      <c r="C3488" s="62"/>
      <c r="D3488" s="62"/>
      <c r="E3488" s="254" t="str">
        <f t="shared" si="331"/>
        <v/>
      </c>
      <c r="F3488" s="254" t="str">
        <f t="shared" si="316"/>
        <v/>
      </c>
      <c r="G3488" s="255" t="str">
        <f t="shared" si="335"/>
        <v/>
      </c>
      <c r="H3488" s="256" t="str">
        <f t="shared" si="332"/>
        <v/>
      </c>
      <c r="I3488" s="256" t="str">
        <f t="shared" si="333"/>
        <v/>
      </c>
      <c r="J3488" s="256" t="str">
        <f t="shared" si="334"/>
        <v/>
      </c>
    </row>
    <row r="3489" spans="2:10" ht="15.75" x14ac:dyDescent="0.3">
      <c r="B3489" s="60"/>
      <c r="C3489" s="62"/>
      <c r="D3489" s="62"/>
      <c r="E3489" s="254" t="str">
        <f t="shared" si="331"/>
        <v/>
      </c>
      <c r="F3489" s="254" t="str">
        <f t="shared" si="316"/>
        <v/>
      </c>
      <c r="G3489" s="255" t="str">
        <f t="shared" si="335"/>
        <v/>
      </c>
      <c r="H3489" s="256" t="str">
        <f t="shared" si="332"/>
        <v/>
      </c>
      <c r="I3489" s="256" t="str">
        <f t="shared" si="333"/>
        <v/>
      </c>
      <c r="J3489" s="256" t="str">
        <f t="shared" si="334"/>
        <v/>
      </c>
    </row>
    <row r="3490" spans="2:10" ht="15.75" x14ac:dyDescent="0.3">
      <c r="B3490" s="60"/>
      <c r="C3490" s="62"/>
      <c r="D3490" s="62"/>
      <c r="E3490" s="254" t="str">
        <f t="shared" si="331"/>
        <v/>
      </c>
      <c r="F3490" s="254" t="str">
        <f t="shared" si="316"/>
        <v/>
      </c>
      <c r="G3490" s="255" t="str">
        <f t="shared" si="335"/>
        <v/>
      </c>
      <c r="H3490" s="256" t="str">
        <f t="shared" si="332"/>
        <v/>
      </c>
      <c r="I3490" s="256" t="str">
        <f t="shared" si="333"/>
        <v/>
      </c>
      <c r="J3490" s="256" t="str">
        <f t="shared" si="334"/>
        <v/>
      </c>
    </row>
    <row r="3491" spans="2:10" ht="15.75" x14ac:dyDescent="0.3">
      <c r="B3491" s="60"/>
      <c r="C3491" s="62"/>
      <c r="D3491" s="62"/>
      <c r="E3491" s="254" t="str">
        <f t="shared" si="331"/>
        <v/>
      </c>
      <c r="F3491" s="254" t="str">
        <f t="shared" si="316"/>
        <v/>
      </c>
      <c r="G3491" s="255" t="str">
        <f t="shared" si="335"/>
        <v/>
      </c>
      <c r="H3491" s="256" t="str">
        <f t="shared" si="332"/>
        <v/>
      </c>
      <c r="I3491" s="256" t="str">
        <f t="shared" si="333"/>
        <v/>
      </c>
      <c r="J3491" s="256" t="str">
        <f t="shared" si="334"/>
        <v/>
      </c>
    </row>
    <row r="3492" spans="2:10" ht="15.75" x14ac:dyDescent="0.3">
      <c r="B3492" s="60"/>
      <c r="C3492" s="62"/>
      <c r="D3492" s="62"/>
      <c r="E3492" s="254" t="str">
        <f t="shared" si="331"/>
        <v/>
      </c>
      <c r="F3492" s="254" t="str">
        <f t="shared" si="316"/>
        <v/>
      </c>
      <c r="G3492" s="255" t="str">
        <f t="shared" si="335"/>
        <v/>
      </c>
      <c r="H3492" s="256" t="str">
        <f t="shared" si="332"/>
        <v/>
      </c>
      <c r="I3492" s="256" t="str">
        <f t="shared" si="333"/>
        <v/>
      </c>
      <c r="J3492" s="256" t="str">
        <f t="shared" si="334"/>
        <v/>
      </c>
    </row>
    <row r="3493" spans="2:10" ht="15.75" x14ac:dyDescent="0.3">
      <c r="B3493" s="60"/>
      <c r="C3493" s="62"/>
      <c r="D3493" s="62"/>
      <c r="E3493" s="254" t="str">
        <f t="shared" si="331"/>
        <v/>
      </c>
      <c r="F3493" s="254" t="str">
        <f t="shared" si="316"/>
        <v/>
      </c>
      <c r="G3493" s="255" t="str">
        <f t="shared" si="335"/>
        <v/>
      </c>
      <c r="H3493" s="256" t="str">
        <f t="shared" si="332"/>
        <v/>
      </c>
      <c r="I3493" s="256" t="str">
        <f t="shared" si="333"/>
        <v/>
      </c>
      <c r="J3493" s="256" t="str">
        <f t="shared" si="334"/>
        <v/>
      </c>
    </row>
    <row r="3494" spans="2:10" ht="15.75" x14ac:dyDescent="0.3">
      <c r="B3494" s="60"/>
      <c r="C3494" s="62"/>
      <c r="D3494" s="62"/>
      <c r="E3494" s="254" t="str">
        <f t="shared" si="331"/>
        <v/>
      </c>
      <c r="F3494" s="254" t="str">
        <f t="shared" si="316"/>
        <v/>
      </c>
      <c r="G3494" s="255" t="str">
        <f t="shared" si="335"/>
        <v/>
      </c>
      <c r="H3494" s="256" t="str">
        <f t="shared" si="332"/>
        <v/>
      </c>
      <c r="I3494" s="256" t="str">
        <f t="shared" si="333"/>
        <v/>
      </c>
      <c r="J3494" s="256" t="str">
        <f t="shared" si="334"/>
        <v/>
      </c>
    </row>
    <row r="3495" spans="2:10" ht="15.75" x14ac:dyDescent="0.3">
      <c r="B3495" s="60"/>
      <c r="C3495" s="62"/>
      <c r="D3495" s="62"/>
      <c r="E3495" s="254" t="str">
        <f t="shared" si="331"/>
        <v/>
      </c>
      <c r="F3495" s="254" t="str">
        <f t="shared" si="316"/>
        <v/>
      </c>
      <c r="G3495" s="255" t="str">
        <f t="shared" si="335"/>
        <v/>
      </c>
      <c r="H3495" s="256" t="str">
        <f t="shared" si="332"/>
        <v/>
      </c>
      <c r="I3495" s="256" t="str">
        <f t="shared" si="333"/>
        <v/>
      </c>
      <c r="J3495" s="256" t="str">
        <f t="shared" si="334"/>
        <v/>
      </c>
    </row>
    <row r="3496" spans="2:10" ht="15.75" x14ac:dyDescent="0.3">
      <c r="B3496" s="60"/>
      <c r="C3496" s="62"/>
      <c r="D3496" s="62"/>
      <c r="E3496" s="254" t="str">
        <f t="shared" si="331"/>
        <v/>
      </c>
      <c r="F3496" s="254" t="str">
        <f t="shared" si="316"/>
        <v/>
      </c>
      <c r="G3496" s="255" t="str">
        <f t="shared" si="335"/>
        <v/>
      </c>
      <c r="H3496" s="256" t="str">
        <f t="shared" si="332"/>
        <v/>
      </c>
      <c r="I3496" s="256" t="str">
        <f t="shared" si="333"/>
        <v/>
      </c>
      <c r="J3496" s="256" t="str">
        <f t="shared" si="334"/>
        <v/>
      </c>
    </row>
    <row r="3497" spans="2:10" ht="15.75" x14ac:dyDescent="0.3">
      <c r="B3497" s="60"/>
      <c r="C3497" s="62"/>
      <c r="D3497" s="62"/>
      <c r="E3497" s="254" t="str">
        <f t="shared" si="331"/>
        <v/>
      </c>
      <c r="F3497" s="254" t="str">
        <f t="shared" si="316"/>
        <v/>
      </c>
      <c r="G3497" s="255" t="str">
        <f t="shared" si="335"/>
        <v/>
      </c>
      <c r="H3497" s="256" t="str">
        <f t="shared" si="332"/>
        <v/>
      </c>
      <c r="I3497" s="256" t="str">
        <f t="shared" si="333"/>
        <v/>
      </c>
      <c r="J3497" s="256" t="str">
        <f t="shared" si="334"/>
        <v/>
      </c>
    </row>
    <row r="3498" spans="2:10" ht="15.75" x14ac:dyDescent="0.3">
      <c r="B3498" s="60"/>
      <c r="C3498" s="62"/>
      <c r="D3498" s="62"/>
      <c r="E3498" s="254" t="str">
        <f t="shared" si="331"/>
        <v/>
      </c>
      <c r="F3498" s="254" t="str">
        <f t="shared" si="316"/>
        <v/>
      </c>
      <c r="G3498" s="255" t="str">
        <f t="shared" si="335"/>
        <v/>
      </c>
      <c r="H3498" s="256" t="str">
        <f t="shared" si="332"/>
        <v/>
      </c>
      <c r="I3498" s="256" t="str">
        <f t="shared" si="333"/>
        <v/>
      </c>
      <c r="J3498" s="256" t="str">
        <f t="shared" si="334"/>
        <v/>
      </c>
    </row>
    <row r="3499" spans="2:10" ht="15.75" x14ac:dyDescent="0.3">
      <c r="B3499" s="60"/>
      <c r="C3499" s="62"/>
      <c r="D3499" s="62"/>
      <c r="E3499" s="254" t="str">
        <f t="shared" si="331"/>
        <v/>
      </c>
      <c r="F3499" s="254" t="str">
        <f t="shared" si="316"/>
        <v/>
      </c>
      <c r="G3499" s="255" t="str">
        <f t="shared" si="335"/>
        <v/>
      </c>
      <c r="H3499" s="256" t="str">
        <f t="shared" si="332"/>
        <v/>
      </c>
      <c r="I3499" s="256" t="str">
        <f t="shared" si="333"/>
        <v/>
      </c>
      <c r="J3499" s="256" t="str">
        <f t="shared" si="334"/>
        <v/>
      </c>
    </row>
    <row r="3500" spans="2:10" ht="15.75" x14ac:dyDescent="0.3">
      <c r="B3500" s="60"/>
      <c r="C3500" s="62"/>
      <c r="D3500" s="62"/>
      <c r="E3500" s="254" t="str">
        <f t="shared" si="331"/>
        <v/>
      </c>
      <c r="F3500" s="254" t="str">
        <f t="shared" si="316"/>
        <v/>
      </c>
      <c r="G3500" s="255" t="str">
        <f t="shared" si="335"/>
        <v/>
      </c>
      <c r="H3500" s="256" t="str">
        <f t="shared" si="332"/>
        <v/>
      </c>
      <c r="I3500" s="256" t="str">
        <f t="shared" si="333"/>
        <v/>
      </c>
      <c r="J3500" s="256" t="str">
        <f t="shared" si="334"/>
        <v/>
      </c>
    </row>
    <row r="3501" spans="2:10" ht="15.75" x14ac:dyDescent="0.3">
      <c r="B3501" s="60"/>
      <c r="C3501" s="62"/>
      <c r="D3501" s="62"/>
      <c r="E3501" s="254" t="str">
        <f t="shared" si="331"/>
        <v/>
      </c>
      <c r="F3501" s="254" t="str">
        <f t="shared" si="316"/>
        <v/>
      </c>
      <c r="G3501" s="255" t="str">
        <f t="shared" si="335"/>
        <v/>
      </c>
      <c r="H3501" s="256" t="str">
        <f t="shared" si="332"/>
        <v/>
      </c>
      <c r="I3501" s="256" t="str">
        <f t="shared" si="333"/>
        <v/>
      </c>
      <c r="J3501" s="256" t="str">
        <f t="shared" si="334"/>
        <v/>
      </c>
    </row>
    <row r="3502" spans="2:10" ht="15.75" x14ac:dyDescent="0.3">
      <c r="B3502" s="60"/>
      <c r="C3502" s="62"/>
      <c r="D3502" s="62"/>
      <c r="E3502" s="254" t="str">
        <f t="shared" si="331"/>
        <v/>
      </c>
      <c r="F3502" s="254" t="str">
        <f t="shared" si="316"/>
        <v/>
      </c>
      <c r="G3502" s="255" t="str">
        <f t="shared" si="335"/>
        <v/>
      </c>
      <c r="H3502" s="256" t="str">
        <f t="shared" si="332"/>
        <v/>
      </c>
      <c r="I3502" s="256" t="str">
        <f t="shared" si="333"/>
        <v/>
      </c>
      <c r="J3502" s="256" t="str">
        <f t="shared" si="334"/>
        <v/>
      </c>
    </row>
    <row r="3503" spans="2:10" ht="15.75" x14ac:dyDescent="0.3">
      <c r="B3503" s="60"/>
      <c r="C3503" s="62"/>
      <c r="D3503" s="62"/>
      <c r="E3503" s="254" t="str">
        <f t="shared" si="331"/>
        <v/>
      </c>
      <c r="F3503" s="254" t="str">
        <f t="shared" si="316"/>
        <v/>
      </c>
      <c r="G3503" s="255" t="str">
        <f t="shared" si="335"/>
        <v/>
      </c>
      <c r="H3503" s="256" t="str">
        <f t="shared" si="332"/>
        <v/>
      </c>
      <c r="I3503" s="256" t="str">
        <f t="shared" si="333"/>
        <v/>
      </c>
      <c r="J3503" s="256" t="str">
        <f t="shared" si="334"/>
        <v/>
      </c>
    </row>
    <row r="3504" spans="2:10" ht="15.75" x14ac:dyDescent="0.3">
      <c r="B3504" s="60"/>
      <c r="C3504" s="62"/>
      <c r="D3504" s="62"/>
      <c r="E3504" s="254" t="str">
        <f t="shared" si="331"/>
        <v/>
      </c>
      <c r="F3504" s="254" t="str">
        <f t="shared" si="316"/>
        <v/>
      </c>
      <c r="G3504" s="255" t="str">
        <f t="shared" si="335"/>
        <v/>
      </c>
      <c r="H3504" s="256" t="str">
        <f t="shared" si="332"/>
        <v/>
      </c>
      <c r="I3504" s="256" t="str">
        <f t="shared" si="333"/>
        <v/>
      </c>
      <c r="J3504" s="256" t="str">
        <f t="shared" si="334"/>
        <v/>
      </c>
    </row>
    <row r="3505" spans="2:10" ht="15.75" x14ac:dyDescent="0.3">
      <c r="B3505" s="60"/>
      <c r="C3505" s="62"/>
      <c r="D3505" s="62"/>
      <c r="E3505" s="254" t="str">
        <f t="shared" si="331"/>
        <v/>
      </c>
      <c r="F3505" s="254" t="str">
        <f t="shared" si="316"/>
        <v/>
      </c>
      <c r="G3505" s="255" t="str">
        <f t="shared" si="335"/>
        <v/>
      </c>
      <c r="H3505" s="256" t="str">
        <f t="shared" si="332"/>
        <v/>
      </c>
      <c r="I3505" s="256" t="str">
        <f t="shared" si="333"/>
        <v/>
      </c>
      <c r="J3505" s="256" t="str">
        <f t="shared" si="334"/>
        <v/>
      </c>
    </row>
    <row r="3506" spans="2:10" ht="15.75" x14ac:dyDescent="0.3">
      <c r="B3506" s="60"/>
      <c r="C3506" s="62"/>
      <c r="D3506" s="62"/>
      <c r="E3506" s="254" t="str">
        <f t="shared" si="331"/>
        <v/>
      </c>
      <c r="F3506" s="254" t="str">
        <f t="shared" si="316"/>
        <v/>
      </c>
      <c r="G3506" s="255" t="str">
        <f t="shared" si="335"/>
        <v/>
      </c>
      <c r="H3506" s="256" t="str">
        <f t="shared" si="332"/>
        <v/>
      </c>
      <c r="I3506" s="256" t="str">
        <f t="shared" si="333"/>
        <v/>
      </c>
      <c r="J3506" s="256" t="str">
        <f t="shared" si="334"/>
        <v/>
      </c>
    </row>
    <row r="3507" spans="2:10" ht="15.75" x14ac:dyDescent="0.3">
      <c r="B3507" s="60"/>
      <c r="C3507" s="62"/>
      <c r="D3507" s="62"/>
      <c r="E3507" s="254" t="str">
        <f t="shared" si="331"/>
        <v/>
      </c>
      <c r="F3507" s="254" t="str">
        <f t="shared" si="316"/>
        <v/>
      </c>
      <c r="G3507" s="255" t="str">
        <f t="shared" si="335"/>
        <v/>
      </c>
      <c r="H3507" s="256" t="str">
        <f t="shared" si="332"/>
        <v/>
      </c>
      <c r="I3507" s="256" t="str">
        <f t="shared" si="333"/>
        <v/>
      </c>
      <c r="J3507" s="256" t="str">
        <f t="shared" si="334"/>
        <v/>
      </c>
    </row>
    <row r="3508" spans="2:10" ht="15.75" x14ac:dyDescent="0.3">
      <c r="B3508" s="60"/>
      <c r="C3508" s="62"/>
      <c r="D3508" s="62"/>
      <c r="E3508" s="254" t="str">
        <f t="shared" si="331"/>
        <v/>
      </c>
      <c r="F3508" s="254" t="str">
        <f t="shared" si="316"/>
        <v/>
      </c>
      <c r="G3508" s="255" t="str">
        <f t="shared" si="335"/>
        <v/>
      </c>
      <c r="H3508" s="256" t="str">
        <f t="shared" si="332"/>
        <v/>
      </c>
      <c r="I3508" s="256" t="str">
        <f t="shared" si="333"/>
        <v/>
      </c>
      <c r="J3508" s="256" t="str">
        <f t="shared" si="334"/>
        <v/>
      </c>
    </row>
    <row r="3509" spans="2:10" ht="15.75" x14ac:dyDescent="0.3">
      <c r="B3509" s="60"/>
      <c r="C3509" s="62"/>
      <c r="D3509" s="62"/>
      <c r="E3509" s="254" t="str">
        <f t="shared" si="331"/>
        <v/>
      </c>
      <c r="F3509" s="254" t="str">
        <f t="shared" si="316"/>
        <v/>
      </c>
      <c r="G3509" s="255" t="str">
        <f t="shared" si="335"/>
        <v/>
      </c>
      <c r="H3509" s="256" t="str">
        <f t="shared" si="332"/>
        <v/>
      </c>
      <c r="I3509" s="256" t="str">
        <f t="shared" si="333"/>
        <v/>
      </c>
      <c r="J3509" s="256" t="str">
        <f t="shared" si="334"/>
        <v/>
      </c>
    </row>
    <row r="3510" spans="2:10" ht="15.75" x14ac:dyDescent="0.3">
      <c r="B3510" s="60"/>
      <c r="C3510" s="62"/>
      <c r="D3510" s="62"/>
      <c r="E3510" s="254" t="str">
        <f t="shared" si="331"/>
        <v/>
      </c>
      <c r="F3510" s="254" t="str">
        <f t="shared" si="316"/>
        <v/>
      </c>
      <c r="G3510" s="255" t="str">
        <f t="shared" si="335"/>
        <v/>
      </c>
      <c r="H3510" s="256" t="str">
        <f t="shared" si="332"/>
        <v/>
      </c>
      <c r="I3510" s="256" t="str">
        <f t="shared" si="333"/>
        <v/>
      </c>
      <c r="J3510" s="256" t="str">
        <f t="shared" si="334"/>
        <v/>
      </c>
    </row>
    <row r="3511" spans="2:10" ht="15.75" x14ac:dyDescent="0.3">
      <c r="B3511" s="60"/>
      <c r="C3511" s="62"/>
      <c r="D3511" s="62"/>
      <c r="E3511" s="254" t="str">
        <f t="shared" si="331"/>
        <v/>
      </c>
      <c r="F3511" s="254" t="str">
        <f t="shared" si="316"/>
        <v/>
      </c>
      <c r="G3511" s="255" t="str">
        <f t="shared" si="335"/>
        <v/>
      </c>
      <c r="H3511" s="256" t="str">
        <f t="shared" si="332"/>
        <v/>
      </c>
      <c r="I3511" s="256" t="str">
        <f t="shared" si="333"/>
        <v/>
      </c>
      <c r="J3511" s="256" t="str">
        <f t="shared" si="334"/>
        <v/>
      </c>
    </row>
    <row r="3512" spans="2:10" ht="15.75" x14ac:dyDescent="0.3">
      <c r="B3512" s="60"/>
      <c r="C3512" s="62"/>
      <c r="D3512" s="62"/>
      <c r="E3512" s="254" t="str">
        <f t="shared" si="331"/>
        <v/>
      </c>
      <c r="F3512" s="254" t="str">
        <f t="shared" si="316"/>
        <v/>
      </c>
      <c r="G3512" s="255" t="str">
        <f t="shared" si="335"/>
        <v/>
      </c>
      <c r="H3512" s="256" t="str">
        <f t="shared" si="332"/>
        <v/>
      </c>
      <c r="I3512" s="256" t="str">
        <f t="shared" si="333"/>
        <v/>
      </c>
      <c r="J3512" s="256" t="str">
        <f t="shared" si="334"/>
        <v/>
      </c>
    </row>
    <row r="3513" spans="2:10" ht="15.75" x14ac:dyDescent="0.3">
      <c r="B3513" s="60"/>
      <c r="C3513" s="62"/>
      <c r="D3513" s="62"/>
      <c r="E3513" s="254" t="str">
        <f t="shared" si="331"/>
        <v/>
      </c>
      <c r="F3513" s="254" t="str">
        <f t="shared" si="316"/>
        <v/>
      </c>
      <c r="G3513" s="255" t="str">
        <f t="shared" si="335"/>
        <v/>
      </c>
      <c r="H3513" s="256" t="str">
        <f t="shared" si="332"/>
        <v/>
      </c>
      <c r="I3513" s="256" t="str">
        <f t="shared" si="333"/>
        <v/>
      </c>
      <c r="J3513" s="256" t="str">
        <f t="shared" si="334"/>
        <v/>
      </c>
    </row>
    <row r="3514" spans="2:10" ht="15.75" x14ac:dyDescent="0.3">
      <c r="B3514" s="60"/>
      <c r="C3514" s="62"/>
      <c r="D3514" s="62"/>
      <c r="E3514" s="254" t="str">
        <f t="shared" si="331"/>
        <v/>
      </c>
      <c r="F3514" s="254" t="str">
        <f t="shared" si="316"/>
        <v/>
      </c>
      <c r="G3514" s="255" t="str">
        <f t="shared" si="335"/>
        <v/>
      </c>
      <c r="H3514" s="256" t="str">
        <f t="shared" si="332"/>
        <v/>
      </c>
      <c r="I3514" s="256" t="str">
        <f t="shared" si="333"/>
        <v/>
      </c>
      <c r="J3514" s="256" t="str">
        <f t="shared" si="334"/>
        <v/>
      </c>
    </row>
    <row r="3515" spans="2:10" ht="15.75" x14ac:dyDescent="0.3">
      <c r="B3515" s="60"/>
      <c r="C3515" s="62"/>
      <c r="D3515" s="62"/>
      <c r="E3515" s="254" t="str">
        <f t="shared" si="331"/>
        <v/>
      </c>
      <c r="F3515" s="254" t="str">
        <f t="shared" si="316"/>
        <v/>
      </c>
      <c r="G3515" s="255" t="str">
        <f t="shared" si="335"/>
        <v/>
      </c>
      <c r="H3515" s="256" t="str">
        <f t="shared" si="332"/>
        <v/>
      </c>
      <c r="I3515" s="256" t="str">
        <f t="shared" si="333"/>
        <v/>
      </c>
      <c r="J3515" s="256" t="str">
        <f t="shared" si="334"/>
        <v/>
      </c>
    </row>
    <row r="3516" spans="2:10" ht="15.75" x14ac:dyDescent="0.3">
      <c r="B3516" s="60"/>
      <c r="C3516" s="62"/>
      <c r="D3516" s="62"/>
      <c r="E3516" s="254" t="str">
        <f t="shared" si="331"/>
        <v/>
      </c>
      <c r="F3516" s="254" t="str">
        <f t="shared" si="316"/>
        <v/>
      </c>
      <c r="G3516" s="255" t="str">
        <f t="shared" si="335"/>
        <v/>
      </c>
      <c r="H3516" s="256" t="str">
        <f t="shared" si="332"/>
        <v/>
      </c>
      <c r="I3516" s="256" t="str">
        <f t="shared" si="333"/>
        <v/>
      </c>
      <c r="J3516" s="256" t="str">
        <f t="shared" si="334"/>
        <v/>
      </c>
    </row>
    <row r="3517" spans="2:10" ht="15.75" x14ac:dyDescent="0.3">
      <c r="B3517" s="60"/>
      <c r="C3517" s="62"/>
      <c r="D3517" s="62"/>
      <c r="E3517" s="254" t="str">
        <f t="shared" si="331"/>
        <v/>
      </c>
      <c r="F3517" s="254" t="str">
        <f t="shared" si="316"/>
        <v/>
      </c>
      <c r="G3517" s="255" t="str">
        <f t="shared" si="335"/>
        <v/>
      </c>
      <c r="H3517" s="256" t="str">
        <f t="shared" si="332"/>
        <v/>
      </c>
      <c r="I3517" s="256" t="str">
        <f t="shared" si="333"/>
        <v/>
      </c>
      <c r="J3517" s="256" t="str">
        <f t="shared" si="334"/>
        <v/>
      </c>
    </row>
    <row r="3518" spans="2:10" ht="15.75" x14ac:dyDescent="0.3">
      <c r="B3518" s="60"/>
      <c r="C3518" s="62"/>
      <c r="D3518" s="62"/>
      <c r="E3518" s="254" t="str">
        <f t="shared" si="331"/>
        <v/>
      </c>
      <c r="F3518" s="254" t="str">
        <f t="shared" si="316"/>
        <v/>
      </c>
      <c r="G3518" s="255" t="str">
        <f t="shared" si="335"/>
        <v/>
      </c>
      <c r="H3518" s="256" t="str">
        <f t="shared" si="332"/>
        <v/>
      </c>
      <c r="I3518" s="256" t="str">
        <f t="shared" si="333"/>
        <v/>
      </c>
      <c r="J3518" s="256" t="str">
        <f t="shared" si="334"/>
        <v/>
      </c>
    </row>
    <row r="3519" spans="2:10" ht="15.75" x14ac:dyDescent="0.3">
      <c r="B3519" s="60"/>
      <c r="C3519" s="62"/>
      <c r="D3519" s="62"/>
      <c r="E3519" s="254" t="str">
        <f t="shared" si="331"/>
        <v/>
      </c>
      <c r="F3519" s="254" t="str">
        <f t="shared" si="316"/>
        <v/>
      </c>
      <c r="G3519" s="255" t="str">
        <f t="shared" si="335"/>
        <v/>
      </c>
      <c r="H3519" s="256" t="str">
        <f t="shared" si="332"/>
        <v/>
      </c>
      <c r="I3519" s="256" t="str">
        <f t="shared" si="333"/>
        <v/>
      </c>
      <c r="J3519" s="256" t="str">
        <f t="shared" si="334"/>
        <v/>
      </c>
    </row>
    <row r="3520" spans="2:10" ht="15.75" x14ac:dyDescent="0.3">
      <c r="B3520" s="60"/>
      <c r="C3520" s="62"/>
      <c r="D3520" s="62"/>
      <c r="E3520" s="254" t="str">
        <f t="shared" si="331"/>
        <v/>
      </c>
      <c r="F3520" s="254" t="str">
        <f t="shared" ref="F3520:F3583" si="336">+IFERROR(IF(E3520&gt;$H$5,E3520-$H$5,""),"")</f>
        <v/>
      </c>
      <c r="G3520" s="255" t="str">
        <f t="shared" si="335"/>
        <v/>
      </c>
      <c r="H3520" s="256" t="str">
        <f t="shared" si="332"/>
        <v/>
      </c>
      <c r="I3520" s="256" t="str">
        <f t="shared" si="333"/>
        <v/>
      </c>
      <c r="J3520" s="256" t="str">
        <f t="shared" si="334"/>
        <v/>
      </c>
    </row>
    <row r="3521" spans="2:10" ht="15.75" x14ac:dyDescent="0.3">
      <c r="B3521" s="60"/>
      <c r="C3521" s="62"/>
      <c r="D3521" s="62"/>
      <c r="E3521" s="254" t="str">
        <f t="shared" ref="E3521:E3584" si="337">+IF(C3521&lt;&gt;"",E3520+C3521-D3521,"")</f>
        <v/>
      </c>
      <c r="F3521" s="254" t="str">
        <f t="shared" si="336"/>
        <v/>
      </c>
      <c r="G3521" s="255" t="str">
        <f t="shared" si="335"/>
        <v/>
      </c>
      <c r="H3521" s="256" t="str">
        <f t="shared" ref="H3521:H3584" si="338">+IFERROR(IF(G3521&lt;&gt;0,F3521*G3521,0),"")</f>
        <v/>
      </c>
      <c r="I3521" s="256" t="str">
        <f t="shared" ref="I3521:I3584" si="339">+IFERROR((G3521*F3521*$I$5)/36500,"")</f>
        <v/>
      </c>
      <c r="J3521" s="256" t="str">
        <f t="shared" ref="J3521:J3584" si="340">+IFERROR(J3520+I3521,"")</f>
        <v/>
      </c>
    </row>
    <row r="3522" spans="2:10" ht="15.75" x14ac:dyDescent="0.3">
      <c r="B3522" s="60"/>
      <c r="C3522" s="62"/>
      <c r="D3522" s="62"/>
      <c r="E3522" s="254" t="str">
        <f t="shared" si="337"/>
        <v/>
      </c>
      <c r="F3522" s="254" t="str">
        <f t="shared" si="336"/>
        <v/>
      </c>
      <c r="G3522" s="255" t="str">
        <f t="shared" si="335"/>
        <v/>
      </c>
      <c r="H3522" s="256" t="str">
        <f t="shared" si="338"/>
        <v/>
      </c>
      <c r="I3522" s="256" t="str">
        <f t="shared" si="339"/>
        <v/>
      </c>
      <c r="J3522" s="256" t="str">
        <f t="shared" si="340"/>
        <v/>
      </c>
    </row>
    <row r="3523" spans="2:10" ht="15.75" x14ac:dyDescent="0.3">
      <c r="B3523" s="60"/>
      <c r="C3523" s="62"/>
      <c r="D3523" s="62"/>
      <c r="E3523" s="254" t="str">
        <f t="shared" si="337"/>
        <v/>
      </c>
      <c r="F3523" s="254" t="str">
        <f t="shared" si="336"/>
        <v/>
      </c>
      <c r="G3523" s="255" t="str">
        <f t="shared" si="335"/>
        <v/>
      </c>
      <c r="H3523" s="256" t="str">
        <f t="shared" si="338"/>
        <v/>
      </c>
      <c r="I3523" s="256" t="str">
        <f t="shared" si="339"/>
        <v/>
      </c>
      <c r="J3523" s="256" t="str">
        <f t="shared" si="340"/>
        <v/>
      </c>
    </row>
    <row r="3524" spans="2:10" ht="15.75" x14ac:dyDescent="0.3">
      <c r="B3524" s="60"/>
      <c r="C3524" s="62"/>
      <c r="D3524" s="62"/>
      <c r="E3524" s="254" t="str">
        <f t="shared" si="337"/>
        <v/>
      </c>
      <c r="F3524" s="254" t="str">
        <f t="shared" si="336"/>
        <v/>
      </c>
      <c r="G3524" s="255" t="str">
        <f t="shared" si="335"/>
        <v/>
      </c>
      <c r="H3524" s="256" t="str">
        <f t="shared" si="338"/>
        <v/>
      </c>
      <c r="I3524" s="256" t="str">
        <f t="shared" si="339"/>
        <v/>
      </c>
      <c r="J3524" s="256" t="str">
        <f t="shared" si="340"/>
        <v/>
      </c>
    </row>
    <row r="3525" spans="2:10" ht="15.75" x14ac:dyDescent="0.3">
      <c r="B3525" s="60"/>
      <c r="C3525" s="62"/>
      <c r="D3525" s="62"/>
      <c r="E3525" s="254" t="str">
        <f t="shared" si="337"/>
        <v/>
      </c>
      <c r="F3525" s="254" t="str">
        <f t="shared" si="336"/>
        <v/>
      </c>
      <c r="G3525" s="255" t="str">
        <f t="shared" si="335"/>
        <v/>
      </c>
      <c r="H3525" s="256" t="str">
        <f t="shared" si="338"/>
        <v/>
      </c>
      <c r="I3525" s="256" t="str">
        <f t="shared" si="339"/>
        <v/>
      </c>
      <c r="J3525" s="256" t="str">
        <f t="shared" si="340"/>
        <v/>
      </c>
    </row>
    <row r="3526" spans="2:10" ht="15.75" x14ac:dyDescent="0.3">
      <c r="B3526" s="60"/>
      <c r="C3526" s="62"/>
      <c r="D3526" s="62"/>
      <c r="E3526" s="254" t="str">
        <f t="shared" si="337"/>
        <v/>
      </c>
      <c r="F3526" s="254" t="str">
        <f t="shared" si="336"/>
        <v/>
      </c>
      <c r="G3526" s="255" t="str">
        <f t="shared" si="335"/>
        <v/>
      </c>
      <c r="H3526" s="256" t="str">
        <f t="shared" si="338"/>
        <v/>
      </c>
      <c r="I3526" s="256" t="str">
        <f t="shared" si="339"/>
        <v/>
      </c>
      <c r="J3526" s="256" t="str">
        <f t="shared" si="340"/>
        <v/>
      </c>
    </row>
    <row r="3527" spans="2:10" ht="15.75" x14ac:dyDescent="0.3">
      <c r="B3527" s="60"/>
      <c r="C3527" s="62"/>
      <c r="D3527" s="62"/>
      <c r="E3527" s="254" t="str">
        <f t="shared" si="337"/>
        <v/>
      </c>
      <c r="F3527" s="254" t="str">
        <f t="shared" si="336"/>
        <v/>
      </c>
      <c r="G3527" s="255" t="str">
        <f t="shared" si="335"/>
        <v/>
      </c>
      <c r="H3527" s="256" t="str">
        <f t="shared" si="338"/>
        <v/>
      </c>
      <c r="I3527" s="256" t="str">
        <f t="shared" si="339"/>
        <v/>
      </c>
      <c r="J3527" s="256" t="str">
        <f t="shared" si="340"/>
        <v/>
      </c>
    </row>
    <row r="3528" spans="2:10" ht="15.75" x14ac:dyDescent="0.3">
      <c r="B3528" s="60"/>
      <c r="C3528" s="62"/>
      <c r="D3528" s="62"/>
      <c r="E3528" s="254" t="str">
        <f t="shared" si="337"/>
        <v/>
      </c>
      <c r="F3528" s="254" t="str">
        <f t="shared" si="336"/>
        <v/>
      </c>
      <c r="G3528" s="255" t="str">
        <f t="shared" si="335"/>
        <v/>
      </c>
      <c r="H3528" s="256" t="str">
        <f t="shared" si="338"/>
        <v/>
      </c>
      <c r="I3528" s="256" t="str">
        <f t="shared" si="339"/>
        <v/>
      </c>
      <c r="J3528" s="256" t="str">
        <f t="shared" si="340"/>
        <v/>
      </c>
    </row>
    <row r="3529" spans="2:10" ht="15.75" x14ac:dyDescent="0.3">
      <c r="B3529" s="60"/>
      <c r="C3529" s="62"/>
      <c r="D3529" s="62"/>
      <c r="E3529" s="254" t="str">
        <f t="shared" si="337"/>
        <v/>
      </c>
      <c r="F3529" s="254" t="str">
        <f t="shared" si="336"/>
        <v/>
      </c>
      <c r="G3529" s="255" t="str">
        <f t="shared" ref="G3529:G3592" si="341">+IF(AND(B3530&lt;&gt;"",$F$5&gt;B3529),B3530-B3529,"")</f>
        <v/>
      </c>
      <c r="H3529" s="256" t="str">
        <f t="shared" si="338"/>
        <v/>
      </c>
      <c r="I3529" s="256" t="str">
        <f t="shared" si="339"/>
        <v/>
      </c>
      <c r="J3529" s="256" t="str">
        <f t="shared" si="340"/>
        <v/>
      </c>
    </row>
    <row r="3530" spans="2:10" ht="15.75" x14ac:dyDescent="0.3">
      <c r="B3530" s="60"/>
      <c r="C3530" s="62"/>
      <c r="D3530" s="62"/>
      <c r="E3530" s="254" t="str">
        <f t="shared" si="337"/>
        <v/>
      </c>
      <c r="F3530" s="254" t="str">
        <f t="shared" si="336"/>
        <v/>
      </c>
      <c r="G3530" s="255" t="str">
        <f t="shared" si="341"/>
        <v/>
      </c>
      <c r="H3530" s="256" t="str">
        <f t="shared" si="338"/>
        <v/>
      </c>
      <c r="I3530" s="256" t="str">
        <f t="shared" si="339"/>
        <v/>
      </c>
      <c r="J3530" s="256" t="str">
        <f t="shared" si="340"/>
        <v/>
      </c>
    </row>
    <row r="3531" spans="2:10" ht="15.75" x14ac:dyDescent="0.3">
      <c r="B3531" s="60"/>
      <c r="C3531" s="62"/>
      <c r="D3531" s="62"/>
      <c r="E3531" s="254" t="str">
        <f t="shared" si="337"/>
        <v/>
      </c>
      <c r="F3531" s="254" t="str">
        <f t="shared" si="336"/>
        <v/>
      </c>
      <c r="G3531" s="255" t="str">
        <f t="shared" si="341"/>
        <v/>
      </c>
      <c r="H3531" s="256" t="str">
        <f t="shared" si="338"/>
        <v/>
      </c>
      <c r="I3531" s="256" t="str">
        <f t="shared" si="339"/>
        <v/>
      </c>
      <c r="J3531" s="256" t="str">
        <f t="shared" si="340"/>
        <v/>
      </c>
    </row>
    <row r="3532" spans="2:10" ht="15.75" x14ac:dyDescent="0.3">
      <c r="B3532" s="60"/>
      <c r="C3532" s="62"/>
      <c r="D3532" s="62"/>
      <c r="E3532" s="254" t="str">
        <f t="shared" si="337"/>
        <v/>
      </c>
      <c r="F3532" s="254" t="str">
        <f t="shared" si="336"/>
        <v/>
      </c>
      <c r="G3532" s="255" t="str">
        <f t="shared" si="341"/>
        <v/>
      </c>
      <c r="H3532" s="256" t="str">
        <f t="shared" si="338"/>
        <v/>
      </c>
      <c r="I3532" s="256" t="str">
        <f t="shared" si="339"/>
        <v/>
      </c>
      <c r="J3532" s="256" t="str">
        <f t="shared" si="340"/>
        <v/>
      </c>
    </row>
    <row r="3533" spans="2:10" ht="15.75" x14ac:dyDescent="0.3">
      <c r="B3533" s="60"/>
      <c r="C3533" s="62"/>
      <c r="D3533" s="62"/>
      <c r="E3533" s="254" t="str">
        <f t="shared" si="337"/>
        <v/>
      </c>
      <c r="F3533" s="254" t="str">
        <f t="shared" si="336"/>
        <v/>
      </c>
      <c r="G3533" s="255" t="str">
        <f t="shared" si="341"/>
        <v/>
      </c>
      <c r="H3533" s="256" t="str">
        <f t="shared" si="338"/>
        <v/>
      </c>
      <c r="I3533" s="256" t="str">
        <f t="shared" si="339"/>
        <v/>
      </c>
      <c r="J3533" s="256" t="str">
        <f t="shared" si="340"/>
        <v/>
      </c>
    </row>
    <row r="3534" spans="2:10" ht="15.75" x14ac:dyDescent="0.3">
      <c r="B3534" s="60"/>
      <c r="C3534" s="62"/>
      <c r="D3534" s="62"/>
      <c r="E3534" s="254" t="str">
        <f t="shared" si="337"/>
        <v/>
      </c>
      <c r="F3534" s="254" t="str">
        <f t="shared" si="336"/>
        <v/>
      </c>
      <c r="G3534" s="255" t="str">
        <f t="shared" si="341"/>
        <v/>
      </c>
      <c r="H3534" s="256" t="str">
        <f t="shared" si="338"/>
        <v/>
      </c>
      <c r="I3534" s="256" t="str">
        <f t="shared" si="339"/>
        <v/>
      </c>
      <c r="J3534" s="256" t="str">
        <f t="shared" si="340"/>
        <v/>
      </c>
    </row>
    <row r="3535" spans="2:10" ht="15.75" x14ac:dyDescent="0.3">
      <c r="B3535" s="60"/>
      <c r="C3535" s="62"/>
      <c r="D3535" s="62"/>
      <c r="E3535" s="254" t="str">
        <f t="shared" si="337"/>
        <v/>
      </c>
      <c r="F3535" s="254" t="str">
        <f t="shared" si="336"/>
        <v/>
      </c>
      <c r="G3535" s="255" t="str">
        <f t="shared" si="341"/>
        <v/>
      </c>
      <c r="H3535" s="256" t="str">
        <f t="shared" si="338"/>
        <v/>
      </c>
      <c r="I3535" s="256" t="str">
        <f t="shared" si="339"/>
        <v/>
      </c>
      <c r="J3535" s="256" t="str">
        <f t="shared" si="340"/>
        <v/>
      </c>
    </row>
    <row r="3536" spans="2:10" ht="15.75" x14ac:dyDescent="0.3">
      <c r="B3536" s="60"/>
      <c r="C3536" s="62"/>
      <c r="D3536" s="62"/>
      <c r="E3536" s="254" t="str">
        <f t="shared" si="337"/>
        <v/>
      </c>
      <c r="F3536" s="254" t="str">
        <f t="shared" si="336"/>
        <v/>
      </c>
      <c r="G3536" s="255" t="str">
        <f t="shared" si="341"/>
        <v/>
      </c>
      <c r="H3536" s="256" t="str">
        <f t="shared" si="338"/>
        <v/>
      </c>
      <c r="I3536" s="256" t="str">
        <f t="shared" si="339"/>
        <v/>
      </c>
      <c r="J3536" s="256" t="str">
        <f t="shared" si="340"/>
        <v/>
      </c>
    </row>
    <row r="3537" spans="2:10" ht="15.75" x14ac:dyDescent="0.3">
      <c r="B3537" s="60"/>
      <c r="C3537" s="62"/>
      <c r="D3537" s="62"/>
      <c r="E3537" s="254" t="str">
        <f t="shared" si="337"/>
        <v/>
      </c>
      <c r="F3537" s="254" t="str">
        <f t="shared" si="336"/>
        <v/>
      </c>
      <c r="G3537" s="255" t="str">
        <f t="shared" si="341"/>
        <v/>
      </c>
      <c r="H3537" s="256" t="str">
        <f t="shared" si="338"/>
        <v/>
      </c>
      <c r="I3537" s="256" t="str">
        <f t="shared" si="339"/>
        <v/>
      </c>
      <c r="J3537" s="256" t="str">
        <f t="shared" si="340"/>
        <v/>
      </c>
    </row>
    <row r="3538" spans="2:10" ht="15.75" x14ac:dyDescent="0.3">
      <c r="B3538" s="60"/>
      <c r="C3538" s="62"/>
      <c r="D3538" s="62"/>
      <c r="E3538" s="254" t="str">
        <f t="shared" si="337"/>
        <v/>
      </c>
      <c r="F3538" s="254" t="str">
        <f t="shared" si="336"/>
        <v/>
      </c>
      <c r="G3538" s="255" t="str">
        <f t="shared" si="341"/>
        <v/>
      </c>
      <c r="H3538" s="256" t="str">
        <f t="shared" si="338"/>
        <v/>
      </c>
      <c r="I3538" s="256" t="str">
        <f t="shared" si="339"/>
        <v/>
      </c>
      <c r="J3538" s="256" t="str">
        <f t="shared" si="340"/>
        <v/>
      </c>
    </row>
    <row r="3539" spans="2:10" ht="15.75" x14ac:dyDescent="0.3">
      <c r="B3539" s="60"/>
      <c r="C3539" s="62"/>
      <c r="D3539" s="62"/>
      <c r="E3539" s="254" t="str">
        <f t="shared" si="337"/>
        <v/>
      </c>
      <c r="F3539" s="254" t="str">
        <f t="shared" si="336"/>
        <v/>
      </c>
      <c r="G3539" s="255" t="str">
        <f t="shared" si="341"/>
        <v/>
      </c>
      <c r="H3539" s="256" t="str">
        <f t="shared" si="338"/>
        <v/>
      </c>
      <c r="I3539" s="256" t="str">
        <f t="shared" si="339"/>
        <v/>
      </c>
      <c r="J3539" s="256" t="str">
        <f t="shared" si="340"/>
        <v/>
      </c>
    </row>
    <row r="3540" spans="2:10" ht="15.75" x14ac:dyDescent="0.3">
      <c r="B3540" s="60"/>
      <c r="C3540" s="62"/>
      <c r="D3540" s="62"/>
      <c r="E3540" s="254" t="str">
        <f t="shared" si="337"/>
        <v/>
      </c>
      <c r="F3540" s="254" t="str">
        <f t="shared" si="336"/>
        <v/>
      </c>
      <c r="G3540" s="255" t="str">
        <f t="shared" si="341"/>
        <v/>
      </c>
      <c r="H3540" s="256" t="str">
        <f t="shared" si="338"/>
        <v/>
      </c>
      <c r="I3540" s="256" t="str">
        <f t="shared" si="339"/>
        <v/>
      </c>
      <c r="J3540" s="256" t="str">
        <f t="shared" si="340"/>
        <v/>
      </c>
    </row>
    <row r="3541" spans="2:10" ht="15.75" x14ac:dyDescent="0.3">
      <c r="B3541" s="60"/>
      <c r="C3541" s="62"/>
      <c r="D3541" s="62"/>
      <c r="E3541" s="254" t="str">
        <f t="shared" si="337"/>
        <v/>
      </c>
      <c r="F3541" s="254" t="str">
        <f t="shared" si="336"/>
        <v/>
      </c>
      <c r="G3541" s="255" t="str">
        <f t="shared" si="341"/>
        <v/>
      </c>
      <c r="H3541" s="256" t="str">
        <f t="shared" si="338"/>
        <v/>
      </c>
      <c r="I3541" s="256" t="str">
        <f t="shared" si="339"/>
        <v/>
      </c>
      <c r="J3541" s="256" t="str">
        <f t="shared" si="340"/>
        <v/>
      </c>
    </row>
    <row r="3542" spans="2:10" ht="15.75" x14ac:dyDescent="0.3">
      <c r="B3542" s="60"/>
      <c r="C3542" s="62"/>
      <c r="D3542" s="62"/>
      <c r="E3542" s="254" t="str">
        <f t="shared" si="337"/>
        <v/>
      </c>
      <c r="F3542" s="254" t="str">
        <f t="shared" si="336"/>
        <v/>
      </c>
      <c r="G3542" s="255" t="str">
        <f t="shared" si="341"/>
        <v/>
      </c>
      <c r="H3542" s="256" t="str">
        <f t="shared" si="338"/>
        <v/>
      </c>
      <c r="I3542" s="256" t="str">
        <f t="shared" si="339"/>
        <v/>
      </c>
      <c r="J3542" s="256" t="str">
        <f t="shared" si="340"/>
        <v/>
      </c>
    </row>
    <row r="3543" spans="2:10" ht="15.75" x14ac:dyDescent="0.3">
      <c r="B3543" s="60"/>
      <c r="C3543" s="62"/>
      <c r="D3543" s="62"/>
      <c r="E3543" s="254" t="str">
        <f t="shared" si="337"/>
        <v/>
      </c>
      <c r="F3543" s="254" t="str">
        <f t="shared" si="336"/>
        <v/>
      </c>
      <c r="G3543" s="255" t="str">
        <f t="shared" si="341"/>
        <v/>
      </c>
      <c r="H3543" s="256" t="str">
        <f t="shared" si="338"/>
        <v/>
      </c>
      <c r="I3543" s="256" t="str">
        <f t="shared" si="339"/>
        <v/>
      </c>
      <c r="J3543" s="256" t="str">
        <f t="shared" si="340"/>
        <v/>
      </c>
    </row>
    <row r="3544" spans="2:10" ht="15.75" x14ac:dyDescent="0.3">
      <c r="B3544" s="60"/>
      <c r="C3544" s="62"/>
      <c r="D3544" s="62"/>
      <c r="E3544" s="254" t="str">
        <f t="shared" si="337"/>
        <v/>
      </c>
      <c r="F3544" s="254" t="str">
        <f t="shared" si="336"/>
        <v/>
      </c>
      <c r="G3544" s="255" t="str">
        <f t="shared" si="341"/>
        <v/>
      </c>
      <c r="H3544" s="256" t="str">
        <f t="shared" si="338"/>
        <v/>
      </c>
      <c r="I3544" s="256" t="str">
        <f t="shared" si="339"/>
        <v/>
      </c>
      <c r="J3544" s="256" t="str">
        <f t="shared" si="340"/>
        <v/>
      </c>
    </row>
    <row r="3545" spans="2:10" ht="15.75" x14ac:dyDescent="0.3">
      <c r="B3545" s="60"/>
      <c r="C3545" s="62"/>
      <c r="D3545" s="62"/>
      <c r="E3545" s="254" t="str">
        <f t="shared" si="337"/>
        <v/>
      </c>
      <c r="F3545" s="254" t="str">
        <f t="shared" si="336"/>
        <v/>
      </c>
      <c r="G3545" s="255" t="str">
        <f t="shared" si="341"/>
        <v/>
      </c>
      <c r="H3545" s="256" t="str">
        <f t="shared" si="338"/>
        <v/>
      </c>
      <c r="I3545" s="256" t="str">
        <f t="shared" si="339"/>
        <v/>
      </c>
      <c r="J3545" s="256" t="str">
        <f t="shared" si="340"/>
        <v/>
      </c>
    </row>
    <row r="3546" spans="2:10" ht="15.75" x14ac:dyDescent="0.3">
      <c r="B3546" s="60"/>
      <c r="C3546" s="62"/>
      <c r="D3546" s="62"/>
      <c r="E3546" s="254" t="str">
        <f t="shared" si="337"/>
        <v/>
      </c>
      <c r="F3546" s="254" t="str">
        <f t="shared" si="336"/>
        <v/>
      </c>
      <c r="G3546" s="255" t="str">
        <f t="shared" si="341"/>
        <v/>
      </c>
      <c r="H3546" s="256" t="str">
        <f t="shared" si="338"/>
        <v/>
      </c>
      <c r="I3546" s="256" t="str">
        <f t="shared" si="339"/>
        <v/>
      </c>
      <c r="J3546" s="256" t="str">
        <f t="shared" si="340"/>
        <v/>
      </c>
    </row>
    <row r="3547" spans="2:10" ht="15.75" x14ac:dyDescent="0.3">
      <c r="B3547" s="60"/>
      <c r="C3547" s="62"/>
      <c r="D3547" s="62"/>
      <c r="E3547" s="254" t="str">
        <f t="shared" si="337"/>
        <v/>
      </c>
      <c r="F3547" s="254" t="str">
        <f t="shared" si="336"/>
        <v/>
      </c>
      <c r="G3547" s="255" t="str">
        <f t="shared" si="341"/>
        <v/>
      </c>
      <c r="H3547" s="256" t="str">
        <f t="shared" si="338"/>
        <v/>
      </c>
      <c r="I3547" s="256" t="str">
        <f t="shared" si="339"/>
        <v/>
      </c>
      <c r="J3547" s="256" t="str">
        <f t="shared" si="340"/>
        <v/>
      </c>
    </row>
    <row r="3548" spans="2:10" ht="15.75" x14ac:dyDescent="0.3">
      <c r="B3548" s="60"/>
      <c r="C3548" s="62"/>
      <c r="D3548" s="62"/>
      <c r="E3548" s="254" t="str">
        <f t="shared" si="337"/>
        <v/>
      </c>
      <c r="F3548" s="254" t="str">
        <f t="shared" si="336"/>
        <v/>
      </c>
      <c r="G3548" s="255" t="str">
        <f t="shared" si="341"/>
        <v/>
      </c>
      <c r="H3548" s="256" t="str">
        <f t="shared" si="338"/>
        <v/>
      </c>
      <c r="I3548" s="256" t="str">
        <f t="shared" si="339"/>
        <v/>
      </c>
      <c r="J3548" s="256" t="str">
        <f t="shared" si="340"/>
        <v/>
      </c>
    </row>
    <row r="3549" spans="2:10" ht="15.75" x14ac:dyDescent="0.3">
      <c r="B3549" s="60"/>
      <c r="C3549" s="62"/>
      <c r="D3549" s="62"/>
      <c r="E3549" s="254" t="str">
        <f t="shared" si="337"/>
        <v/>
      </c>
      <c r="F3549" s="254" t="str">
        <f t="shared" si="336"/>
        <v/>
      </c>
      <c r="G3549" s="255" t="str">
        <f t="shared" si="341"/>
        <v/>
      </c>
      <c r="H3549" s="256" t="str">
        <f t="shared" si="338"/>
        <v/>
      </c>
      <c r="I3549" s="256" t="str">
        <f t="shared" si="339"/>
        <v/>
      </c>
      <c r="J3549" s="256" t="str">
        <f t="shared" si="340"/>
        <v/>
      </c>
    </row>
    <row r="3550" spans="2:10" ht="15.75" x14ac:dyDescent="0.3">
      <c r="B3550" s="60"/>
      <c r="C3550" s="62"/>
      <c r="D3550" s="62"/>
      <c r="E3550" s="254" t="str">
        <f t="shared" si="337"/>
        <v/>
      </c>
      <c r="F3550" s="254" t="str">
        <f t="shared" si="336"/>
        <v/>
      </c>
      <c r="G3550" s="255" t="str">
        <f t="shared" si="341"/>
        <v/>
      </c>
      <c r="H3550" s="256" t="str">
        <f t="shared" si="338"/>
        <v/>
      </c>
      <c r="I3550" s="256" t="str">
        <f t="shared" si="339"/>
        <v/>
      </c>
      <c r="J3550" s="256" t="str">
        <f t="shared" si="340"/>
        <v/>
      </c>
    </row>
    <row r="3551" spans="2:10" ht="15.75" x14ac:dyDescent="0.3">
      <c r="B3551" s="60"/>
      <c r="C3551" s="62"/>
      <c r="D3551" s="62"/>
      <c r="E3551" s="254" t="str">
        <f t="shared" si="337"/>
        <v/>
      </c>
      <c r="F3551" s="254" t="str">
        <f t="shared" si="336"/>
        <v/>
      </c>
      <c r="G3551" s="255" t="str">
        <f t="shared" si="341"/>
        <v/>
      </c>
      <c r="H3551" s="256" t="str">
        <f t="shared" si="338"/>
        <v/>
      </c>
      <c r="I3551" s="256" t="str">
        <f t="shared" si="339"/>
        <v/>
      </c>
      <c r="J3551" s="256" t="str">
        <f t="shared" si="340"/>
        <v/>
      </c>
    </row>
    <row r="3552" spans="2:10" ht="15.75" x14ac:dyDescent="0.3">
      <c r="B3552" s="60"/>
      <c r="C3552" s="62"/>
      <c r="D3552" s="62"/>
      <c r="E3552" s="254" t="str">
        <f t="shared" si="337"/>
        <v/>
      </c>
      <c r="F3552" s="254" t="str">
        <f t="shared" si="336"/>
        <v/>
      </c>
      <c r="G3552" s="255" t="str">
        <f t="shared" si="341"/>
        <v/>
      </c>
      <c r="H3552" s="256" t="str">
        <f t="shared" si="338"/>
        <v/>
      </c>
      <c r="I3552" s="256" t="str">
        <f t="shared" si="339"/>
        <v/>
      </c>
      <c r="J3552" s="256" t="str">
        <f t="shared" si="340"/>
        <v/>
      </c>
    </row>
    <row r="3553" spans="2:10" ht="15.75" x14ac:dyDescent="0.3">
      <c r="B3553" s="60"/>
      <c r="C3553" s="62"/>
      <c r="D3553" s="62"/>
      <c r="E3553" s="254" t="str">
        <f t="shared" si="337"/>
        <v/>
      </c>
      <c r="F3553" s="254" t="str">
        <f t="shared" si="336"/>
        <v/>
      </c>
      <c r="G3553" s="255" t="str">
        <f t="shared" si="341"/>
        <v/>
      </c>
      <c r="H3553" s="256" t="str">
        <f t="shared" si="338"/>
        <v/>
      </c>
      <c r="I3553" s="256" t="str">
        <f t="shared" si="339"/>
        <v/>
      </c>
      <c r="J3553" s="256" t="str">
        <f t="shared" si="340"/>
        <v/>
      </c>
    </row>
    <row r="3554" spans="2:10" ht="15.75" x14ac:dyDescent="0.3">
      <c r="B3554" s="60"/>
      <c r="C3554" s="62"/>
      <c r="D3554" s="62"/>
      <c r="E3554" s="254" t="str">
        <f t="shared" si="337"/>
        <v/>
      </c>
      <c r="F3554" s="254" t="str">
        <f t="shared" si="336"/>
        <v/>
      </c>
      <c r="G3554" s="255" t="str">
        <f t="shared" si="341"/>
        <v/>
      </c>
      <c r="H3554" s="256" t="str">
        <f t="shared" si="338"/>
        <v/>
      </c>
      <c r="I3554" s="256" t="str">
        <f t="shared" si="339"/>
        <v/>
      </c>
      <c r="J3554" s="256" t="str">
        <f t="shared" si="340"/>
        <v/>
      </c>
    </row>
    <row r="3555" spans="2:10" ht="15.75" x14ac:dyDescent="0.3">
      <c r="B3555" s="60"/>
      <c r="C3555" s="62"/>
      <c r="D3555" s="62"/>
      <c r="E3555" s="254" t="str">
        <f t="shared" si="337"/>
        <v/>
      </c>
      <c r="F3555" s="254" t="str">
        <f t="shared" si="336"/>
        <v/>
      </c>
      <c r="G3555" s="255" t="str">
        <f t="shared" si="341"/>
        <v/>
      </c>
      <c r="H3555" s="256" t="str">
        <f t="shared" si="338"/>
        <v/>
      </c>
      <c r="I3555" s="256" t="str">
        <f t="shared" si="339"/>
        <v/>
      </c>
      <c r="J3555" s="256" t="str">
        <f t="shared" si="340"/>
        <v/>
      </c>
    </row>
    <row r="3556" spans="2:10" ht="15.75" x14ac:dyDescent="0.3">
      <c r="B3556" s="60"/>
      <c r="C3556" s="62"/>
      <c r="D3556" s="62"/>
      <c r="E3556" s="254" t="str">
        <f t="shared" si="337"/>
        <v/>
      </c>
      <c r="F3556" s="254" t="str">
        <f t="shared" si="336"/>
        <v/>
      </c>
      <c r="G3556" s="255" t="str">
        <f t="shared" si="341"/>
        <v/>
      </c>
      <c r="H3556" s="256" t="str">
        <f t="shared" si="338"/>
        <v/>
      </c>
      <c r="I3556" s="256" t="str">
        <f t="shared" si="339"/>
        <v/>
      </c>
      <c r="J3556" s="256" t="str">
        <f t="shared" si="340"/>
        <v/>
      </c>
    </row>
    <row r="3557" spans="2:10" ht="15.75" x14ac:dyDescent="0.3">
      <c r="B3557" s="60"/>
      <c r="C3557" s="62"/>
      <c r="D3557" s="62"/>
      <c r="E3557" s="254" t="str">
        <f t="shared" si="337"/>
        <v/>
      </c>
      <c r="F3557" s="254" t="str">
        <f t="shared" si="336"/>
        <v/>
      </c>
      <c r="G3557" s="255" t="str">
        <f t="shared" si="341"/>
        <v/>
      </c>
      <c r="H3557" s="256" t="str">
        <f t="shared" si="338"/>
        <v/>
      </c>
      <c r="I3557" s="256" t="str">
        <f t="shared" si="339"/>
        <v/>
      </c>
      <c r="J3557" s="256" t="str">
        <f t="shared" si="340"/>
        <v/>
      </c>
    </row>
    <row r="3558" spans="2:10" ht="15.75" x14ac:dyDescent="0.3">
      <c r="B3558" s="60"/>
      <c r="C3558" s="62"/>
      <c r="D3558" s="62"/>
      <c r="E3558" s="254" t="str">
        <f t="shared" si="337"/>
        <v/>
      </c>
      <c r="F3558" s="254" t="str">
        <f t="shared" si="336"/>
        <v/>
      </c>
      <c r="G3558" s="255" t="str">
        <f t="shared" si="341"/>
        <v/>
      </c>
      <c r="H3558" s="256" t="str">
        <f t="shared" si="338"/>
        <v/>
      </c>
      <c r="I3558" s="256" t="str">
        <f t="shared" si="339"/>
        <v/>
      </c>
      <c r="J3558" s="256" t="str">
        <f t="shared" si="340"/>
        <v/>
      </c>
    </row>
    <row r="3559" spans="2:10" ht="15.75" x14ac:dyDescent="0.3">
      <c r="B3559" s="60"/>
      <c r="C3559" s="62"/>
      <c r="D3559" s="62"/>
      <c r="E3559" s="254" t="str">
        <f t="shared" si="337"/>
        <v/>
      </c>
      <c r="F3559" s="254" t="str">
        <f t="shared" si="336"/>
        <v/>
      </c>
      <c r="G3559" s="255" t="str">
        <f t="shared" si="341"/>
        <v/>
      </c>
      <c r="H3559" s="256" t="str">
        <f t="shared" si="338"/>
        <v/>
      </c>
      <c r="I3559" s="256" t="str">
        <f t="shared" si="339"/>
        <v/>
      </c>
      <c r="J3559" s="256" t="str">
        <f t="shared" si="340"/>
        <v/>
      </c>
    </row>
    <row r="3560" spans="2:10" ht="15.75" x14ac:dyDescent="0.3">
      <c r="B3560" s="60"/>
      <c r="C3560" s="62"/>
      <c r="D3560" s="62"/>
      <c r="E3560" s="254" t="str">
        <f t="shared" si="337"/>
        <v/>
      </c>
      <c r="F3560" s="254" t="str">
        <f t="shared" si="336"/>
        <v/>
      </c>
      <c r="G3560" s="255" t="str">
        <f t="shared" si="341"/>
        <v/>
      </c>
      <c r="H3560" s="256" t="str">
        <f t="shared" si="338"/>
        <v/>
      </c>
      <c r="I3560" s="256" t="str">
        <f t="shared" si="339"/>
        <v/>
      </c>
      <c r="J3560" s="256" t="str">
        <f t="shared" si="340"/>
        <v/>
      </c>
    </row>
    <row r="3561" spans="2:10" ht="15.75" x14ac:dyDescent="0.3">
      <c r="B3561" s="60"/>
      <c r="C3561" s="62"/>
      <c r="D3561" s="62"/>
      <c r="E3561" s="254" t="str">
        <f t="shared" si="337"/>
        <v/>
      </c>
      <c r="F3561" s="254" t="str">
        <f t="shared" si="336"/>
        <v/>
      </c>
      <c r="G3561" s="255" t="str">
        <f t="shared" si="341"/>
        <v/>
      </c>
      <c r="H3561" s="256" t="str">
        <f t="shared" si="338"/>
        <v/>
      </c>
      <c r="I3561" s="256" t="str">
        <f t="shared" si="339"/>
        <v/>
      </c>
      <c r="J3561" s="256" t="str">
        <f t="shared" si="340"/>
        <v/>
      </c>
    </row>
    <row r="3562" spans="2:10" ht="15.75" x14ac:dyDescent="0.3">
      <c r="B3562" s="60"/>
      <c r="C3562" s="62"/>
      <c r="D3562" s="62"/>
      <c r="E3562" s="254" t="str">
        <f t="shared" si="337"/>
        <v/>
      </c>
      <c r="F3562" s="254" t="str">
        <f t="shared" si="336"/>
        <v/>
      </c>
      <c r="G3562" s="255" t="str">
        <f t="shared" si="341"/>
        <v/>
      </c>
      <c r="H3562" s="256" t="str">
        <f t="shared" si="338"/>
        <v/>
      </c>
      <c r="I3562" s="256" t="str">
        <f t="shared" si="339"/>
        <v/>
      </c>
      <c r="J3562" s="256" t="str">
        <f t="shared" si="340"/>
        <v/>
      </c>
    </row>
    <row r="3563" spans="2:10" ht="15.75" x14ac:dyDescent="0.3">
      <c r="B3563" s="60"/>
      <c r="C3563" s="62"/>
      <c r="D3563" s="62"/>
      <c r="E3563" s="254" t="str">
        <f t="shared" si="337"/>
        <v/>
      </c>
      <c r="F3563" s="254" t="str">
        <f t="shared" si="336"/>
        <v/>
      </c>
      <c r="G3563" s="255" t="str">
        <f t="shared" si="341"/>
        <v/>
      </c>
      <c r="H3563" s="256" t="str">
        <f t="shared" si="338"/>
        <v/>
      </c>
      <c r="I3563" s="256" t="str">
        <f t="shared" si="339"/>
        <v/>
      </c>
      <c r="J3563" s="256" t="str">
        <f t="shared" si="340"/>
        <v/>
      </c>
    </row>
    <row r="3564" spans="2:10" ht="15.75" x14ac:dyDescent="0.3">
      <c r="B3564" s="60"/>
      <c r="C3564" s="62"/>
      <c r="D3564" s="62"/>
      <c r="E3564" s="254" t="str">
        <f t="shared" si="337"/>
        <v/>
      </c>
      <c r="F3564" s="254" t="str">
        <f t="shared" si="336"/>
        <v/>
      </c>
      <c r="G3564" s="255" t="str">
        <f t="shared" si="341"/>
        <v/>
      </c>
      <c r="H3564" s="256" t="str">
        <f t="shared" si="338"/>
        <v/>
      </c>
      <c r="I3564" s="256" t="str">
        <f t="shared" si="339"/>
        <v/>
      </c>
      <c r="J3564" s="256" t="str">
        <f t="shared" si="340"/>
        <v/>
      </c>
    </row>
    <row r="3565" spans="2:10" ht="15.75" x14ac:dyDescent="0.3">
      <c r="B3565" s="60"/>
      <c r="C3565" s="62"/>
      <c r="D3565" s="62"/>
      <c r="E3565" s="254" t="str">
        <f t="shared" si="337"/>
        <v/>
      </c>
      <c r="F3565" s="254" t="str">
        <f t="shared" si="336"/>
        <v/>
      </c>
      <c r="G3565" s="255" t="str">
        <f t="shared" si="341"/>
        <v/>
      </c>
      <c r="H3565" s="256" t="str">
        <f t="shared" si="338"/>
        <v/>
      </c>
      <c r="I3565" s="256" t="str">
        <f t="shared" si="339"/>
        <v/>
      </c>
      <c r="J3565" s="256" t="str">
        <f t="shared" si="340"/>
        <v/>
      </c>
    </row>
    <row r="3566" spans="2:10" ht="15.75" x14ac:dyDescent="0.3">
      <c r="B3566" s="60"/>
      <c r="C3566" s="62"/>
      <c r="D3566" s="62"/>
      <c r="E3566" s="254" t="str">
        <f t="shared" si="337"/>
        <v/>
      </c>
      <c r="F3566" s="254" t="str">
        <f t="shared" si="336"/>
        <v/>
      </c>
      <c r="G3566" s="255" t="str">
        <f t="shared" si="341"/>
        <v/>
      </c>
      <c r="H3566" s="256" t="str">
        <f t="shared" si="338"/>
        <v/>
      </c>
      <c r="I3566" s="256" t="str">
        <f t="shared" si="339"/>
        <v/>
      </c>
      <c r="J3566" s="256" t="str">
        <f t="shared" si="340"/>
        <v/>
      </c>
    </row>
    <row r="3567" spans="2:10" ht="15.75" x14ac:dyDescent="0.3">
      <c r="B3567" s="60"/>
      <c r="C3567" s="62"/>
      <c r="D3567" s="62"/>
      <c r="E3567" s="254" t="str">
        <f t="shared" si="337"/>
        <v/>
      </c>
      <c r="F3567" s="254" t="str">
        <f t="shared" si="336"/>
        <v/>
      </c>
      <c r="G3567" s="255" t="str">
        <f t="shared" si="341"/>
        <v/>
      </c>
      <c r="H3567" s="256" t="str">
        <f t="shared" si="338"/>
        <v/>
      </c>
      <c r="I3567" s="256" t="str">
        <f t="shared" si="339"/>
        <v/>
      </c>
      <c r="J3567" s="256" t="str">
        <f t="shared" si="340"/>
        <v/>
      </c>
    </row>
    <row r="3568" spans="2:10" ht="15.75" x14ac:dyDescent="0.3">
      <c r="B3568" s="60"/>
      <c r="C3568" s="62"/>
      <c r="D3568" s="62"/>
      <c r="E3568" s="254" t="str">
        <f t="shared" si="337"/>
        <v/>
      </c>
      <c r="F3568" s="254" t="str">
        <f t="shared" si="336"/>
        <v/>
      </c>
      <c r="G3568" s="255" t="str">
        <f t="shared" si="341"/>
        <v/>
      </c>
      <c r="H3568" s="256" t="str">
        <f t="shared" si="338"/>
        <v/>
      </c>
      <c r="I3568" s="256" t="str">
        <f t="shared" si="339"/>
        <v/>
      </c>
      <c r="J3568" s="256" t="str">
        <f t="shared" si="340"/>
        <v/>
      </c>
    </row>
    <row r="3569" spans="2:10" ht="15.75" x14ac:dyDescent="0.3">
      <c r="B3569" s="60"/>
      <c r="C3569" s="62"/>
      <c r="D3569" s="62"/>
      <c r="E3569" s="254" t="str">
        <f t="shared" si="337"/>
        <v/>
      </c>
      <c r="F3569" s="254" t="str">
        <f t="shared" si="336"/>
        <v/>
      </c>
      <c r="G3569" s="255" t="str">
        <f t="shared" si="341"/>
        <v/>
      </c>
      <c r="H3569" s="256" t="str">
        <f t="shared" si="338"/>
        <v/>
      </c>
      <c r="I3569" s="256" t="str">
        <f t="shared" si="339"/>
        <v/>
      </c>
      <c r="J3569" s="256" t="str">
        <f t="shared" si="340"/>
        <v/>
      </c>
    </row>
    <row r="3570" spans="2:10" ht="15.75" x14ac:dyDescent="0.3">
      <c r="B3570" s="60"/>
      <c r="C3570" s="62"/>
      <c r="D3570" s="62"/>
      <c r="E3570" s="254" t="str">
        <f t="shared" si="337"/>
        <v/>
      </c>
      <c r="F3570" s="254" t="str">
        <f t="shared" si="336"/>
        <v/>
      </c>
      <c r="G3570" s="255" t="str">
        <f t="shared" si="341"/>
        <v/>
      </c>
      <c r="H3570" s="256" t="str">
        <f t="shared" si="338"/>
        <v/>
      </c>
      <c r="I3570" s="256" t="str">
        <f t="shared" si="339"/>
        <v/>
      </c>
      <c r="J3570" s="256" t="str">
        <f t="shared" si="340"/>
        <v/>
      </c>
    </row>
    <row r="3571" spans="2:10" ht="15.75" x14ac:dyDescent="0.3">
      <c r="B3571" s="60"/>
      <c r="C3571" s="62"/>
      <c r="D3571" s="62"/>
      <c r="E3571" s="254" t="str">
        <f t="shared" si="337"/>
        <v/>
      </c>
      <c r="F3571" s="254" t="str">
        <f t="shared" si="336"/>
        <v/>
      </c>
      <c r="G3571" s="255" t="str">
        <f t="shared" si="341"/>
        <v/>
      </c>
      <c r="H3571" s="256" t="str">
        <f t="shared" si="338"/>
        <v/>
      </c>
      <c r="I3571" s="256" t="str">
        <f t="shared" si="339"/>
        <v/>
      </c>
      <c r="J3571" s="256" t="str">
        <f t="shared" si="340"/>
        <v/>
      </c>
    </row>
    <row r="3572" spans="2:10" ht="15.75" x14ac:dyDescent="0.3">
      <c r="B3572" s="60"/>
      <c r="C3572" s="62"/>
      <c r="D3572" s="62"/>
      <c r="E3572" s="254" t="str">
        <f t="shared" si="337"/>
        <v/>
      </c>
      <c r="F3572" s="254" t="str">
        <f t="shared" si="336"/>
        <v/>
      </c>
      <c r="G3572" s="255" t="str">
        <f t="shared" si="341"/>
        <v/>
      </c>
      <c r="H3572" s="256" t="str">
        <f t="shared" si="338"/>
        <v/>
      </c>
      <c r="I3572" s="256" t="str">
        <f t="shared" si="339"/>
        <v/>
      </c>
      <c r="J3572" s="256" t="str">
        <f t="shared" si="340"/>
        <v/>
      </c>
    </row>
    <row r="3573" spans="2:10" ht="15.75" x14ac:dyDescent="0.3">
      <c r="B3573" s="60"/>
      <c r="C3573" s="62"/>
      <c r="D3573" s="62"/>
      <c r="E3573" s="254" t="str">
        <f t="shared" si="337"/>
        <v/>
      </c>
      <c r="F3573" s="254" t="str">
        <f t="shared" si="336"/>
        <v/>
      </c>
      <c r="G3573" s="255" t="str">
        <f t="shared" si="341"/>
        <v/>
      </c>
      <c r="H3573" s="256" t="str">
        <f t="shared" si="338"/>
        <v/>
      </c>
      <c r="I3573" s="256" t="str">
        <f t="shared" si="339"/>
        <v/>
      </c>
      <c r="J3573" s="256" t="str">
        <f t="shared" si="340"/>
        <v/>
      </c>
    </row>
    <row r="3574" spans="2:10" ht="15.75" x14ac:dyDescent="0.3">
      <c r="B3574" s="60"/>
      <c r="C3574" s="62"/>
      <c r="D3574" s="62"/>
      <c r="E3574" s="254" t="str">
        <f t="shared" si="337"/>
        <v/>
      </c>
      <c r="F3574" s="254" t="str">
        <f t="shared" si="336"/>
        <v/>
      </c>
      <c r="G3574" s="255" t="str">
        <f t="shared" si="341"/>
        <v/>
      </c>
      <c r="H3574" s="256" t="str">
        <f t="shared" si="338"/>
        <v/>
      </c>
      <c r="I3574" s="256" t="str">
        <f t="shared" si="339"/>
        <v/>
      </c>
      <c r="J3574" s="256" t="str">
        <f t="shared" si="340"/>
        <v/>
      </c>
    </row>
    <row r="3575" spans="2:10" ht="15.75" x14ac:dyDescent="0.3">
      <c r="B3575" s="60"/>
      <c r="C3575" s="62"/>
      <c r="D3575" s="62"/>
      <c r="E3575" s="254" t="str">
        <f t="shared" si="337"/>
        <v/>
      </c>
      <c r="F3575" s="254" t="str">
        <f t="shared" si="336"/>
        <v/>
      </c>
      <c r="G3575" s="255" t="str">
        <f t="shared" si="341"/>
        <v/>
      </c>
      <c r="H3575" s="256" t="str">
        <f t="shared" si="338"/>
        <v/>
      </c>
      <c r="I3575" s="256" t="str">
        <f t="shared" si="339"/>
        <v/>
      </c>
      <c r="J3575" s="256" t="str">
        <f t="shared" si="340"/>
        <v/>
      </c>
    </row>
    <row r="3576" spans="2:10" ht="15.75" x14ac:dyDescent="0.3">
      <c r="B3576" s="60"/>
      <c r="C3576" s="62"/>
      <c r="D3576" s="62"/>
      <c r="E3576" s="254" t="str">
        <f t="shared" si="337"/>
        <v/>
      </c>
      <c r="F3576" s="254" t="str">
        <f t="shared" si="336"/>
        <v/>
      </c>
      <c r="G3576" s="255" t="str">
        <f t="shared" si="341"/>
        <v/>
      </c>
      <c r="H3576" s="256" t="str">
        <f t="shared" si="338"/>
        <v/>
      </c>
      <c r="I3576" s="256" t="str">
        <f t="shared" si="339"/>
        <v/>
      </c>
      <c r="J3576" s="256" t="str">
        <f t="shared" si="340"/>
        <v/>
      </c>
    </row>
    <row r="3577" spans="2:10" ht="15.75" x14ac:dyDescent="0.3">
      <c r="B3577" s="60"/>
      <c r="C3577" s="62"/>
      <c r="D3577" s="62"/>
      <c r="E3577" s="254" t="str">
        <f t="shared" si="337"/>
        <v/>
      </c>
      <c r="F3577" s="254" t="str">
        <f t="shared" si="336"/>
        <v/>
      </c>
      <c r="G3577" s="255" t="str">
        <f t="shared" si="341"/>
        <v/>
      </c>
      <c r="H3577" s="256" t="str">
        <f t="shared" si="338"/>
        <v/>
      </c>
      <c r="I3577" s="256" t="str">
        <f t="shared" si="339"/>
        <v/>
      </c>
      <c r="J3577" s="256" t="str">
        <f t="shared" si="340"/>
        <v/>
      </c>
    </row>
    <row r="3578" spans="2:10" ht="15.75" x14ac:dyDescent="0.3">
      <c r="B3578" s="60"/>
      <c r="C3578" s="62"/>
      <c r="D3578" s="62"/>
      <c r="E3578" s="254" t="str">
        <f t="shared" si="337"/>
        <v/>
      </c>
      <c r="F3578" s="254" t="str">
        <f t="shared" si="336"/>
        <v/>
      </c>
      <c r="G3578" s="255" t="str">
        <f t="shared" si="341"/>
        <v/>
      </c>
      <c r="H3578" s="256" t="str">
        <f t="shared" si="338"/>
        <v/>
      </c>
      <c r="I3578" s="256" t="str">
        <f t="shared" si="339"/>
        <v/>
      </c>
      <c r="J3578" s="256" t="str">
        <f t="shared" si="340"/>
        <v/>
      </c>
    </row>
    <row r="3579" spans="2:10" ht="15.75" x14ac:dyDescent="0.3">
      <c r="B3579" s="60"/>
      <c r="C3579" s="62"/>
      <c r="D3579" s="62"/>
      <c r="E3579" s="254" t="str">
        <f t="shared" si="337"/>
        <v/>
      </c>
      <c r="F3579" s="254" t="str">
        <f t="shared" si="336"/>
        <v/>
      </c>
      <c r="G3579" s="255" t="str">
        <f t="shared" si="341"/>
        <v/>
      </c>
      <c r="H3579" s="256" t="str">
        <f t="shared" si="338"/>
        <v/>
      </c>
      <c r="I3579" s="256" t="str">
        <f t="shared" si="339"/>
        <v/>
      </c>
      <c r="J3579" s="256" t="str">
        <f t="shared" si="340"/>
        <v/>
      </c>
    </row>
    <row r="3580" spans="2:10" ht="15.75" x14ac:dyDescent="0.3">
      <c r="B3580" s="60"/>
      <c r="C3580" s="62"/>
      <c r="D3580" s="62"/>
      <c r="E3580" s="254" t="str">
        <f t="shared" si="337"/>
        <v/>
      </c>
      <c r="F3580" s="254" t="str">
        <f t="shared" si="336"/>
        <v/>
      </c>
      <c r="G3580" s="255" t="str">
        <f t="shared" si="341"/>
        <v/>
      </c>
      <c r="H3580" s="256" t="str">
        <f t="shared" si="338"/>
        <v/>
      </c>
      <c r="I3580" s="256" t="str">
        <f t="shared" si="339"/>
        <v/>
      </c>
      <c r="J3580" s="256" t="str">
        <f t="shared" si="340"/>
        <v/>
      </c>
    </row>
    <row r="3581" spans="2:10" ht="15.75" x14ac:dyDescent="0.3">
      <c r="B3581" s="60"/>
      <c r="C3581" s="62"/>
      <c r="D3581" s="62"/>
      <c r="E3581" s="254" t="str">
        <f t="shared" si="337"/>
        <v/>
      </c>
      <c r="F3581" s="254" t="str">
        <f t="shared" si="336"/>
        <v/>
      </c>
      <c r="G3581" s="255" t="str">
        <f t="shared" si="341"/>
        <v/>
      </c>
      <c r="H3581" s="256" t="str">
        <f t="shared" si="338"/>
        <v/>
      </c>
      <c r="I3581" s="256" t="str">
        <f t="shared" si="339"/>
        <v/>
      </c>
      <c r="J3581" s="256" t="str">
        <f t="shared" si="340"/>
        <v/>
      </c>
    </row>
    <row r="3582" spans="2:10" ht="15.75" x14ac:dyDescent="0.3">
      <c r="B3582" s="60"/>
      <c r="C3582" s="62"/>
      <c r="D3582" s="62"/>
      <c r="E3582" s="254" t="str">
        <f t="shared" si="337"/>
        <v/>
      </c>
      <c r="F3582" s="254" t="str">
        <f t="shared" si="336"/>
        <v/>
      </c>
      <c r="G3582" s="255" t="str">
        <f t="shared" si="341"/>
        <v/>
      </c>
      <c r="H3582" s="256" t="str">
        <f t="shared" si="338"/>
        <v/>
      </c>
      <c r="I3582" s="256" t="str">
        <f t="shared" si="339"/>
        <v/>
      </c>
      <c r="J3582" s="256" t="str">
        <f t="shared" si="340"/>
        <v/>
      </c>
    </row>
    <row r="3583" spans="2:10" ht="15.75" x14ac:dyDescent="0.3">
      <c r="B3583" s="60"/>
      <c r="C3583" s="62"/>
      <c r="D3583" s="62"/>
      <c r="E3583" s="254" t="str">
        <f t="shared" si="337"/>
        <v/>
      </c>
      <c r="F3583" s="254" t="str">
        <f t="shared" si="336"/>
        <v/>
      </c>
      <c r="G3583" s="255" t="str">
        <f t="shared" si="341"/>
        <v/>
      </c>
      <c r="H3583" s="256" t="str">
        <f t="shared" si="338"/>
        <v/>
      </c>
      <c r="I3583" s="256" t="str">
        <f t="shared" si="339"/>
        <v/>
      </c>
      <c r="J3583" s="256" t="str">
        <f t="shared" si="340"/>
        <v/>
      </c>
    </row>
    <row r="3584" spans="2:10" ht="15.75" x14ac:dyDescent="0.3">
      <c r="B3584" s="60"/>
      <c r="C3584" s="62"/>
      <c r="D3584" s="62"/>
      <c r="E3584" s="254" t="str">
        <f t="shared" si="337"/>
        <v/>
      </c>
      <c r="F3584" s="254" t="str">
        <f t="shared" ref="F3584:F3647" si="342">+IFERROR(IF(E3584&gt;$H$5,E3584-$H$5,""),"")</f>
        <v/>
      </c>
      <c r="G3584" s="255" t="str">
        <f t="shared" si="341"/>
        <v/>
      </c>
      <c r="H3584" s="256" t="str">
        <f t="shared" si="338"/>
        <v/>
      </c>
      <c r="I3584" s="256" t="str">
        <f t="shared" si="339"/>
        <v/>
      </c>
      <c r="J3584" s="256" t="str">
        <f t="shared" si="340"/>
        <v/>
      </c>
    </row>
    <row r="3585" spans="2:10" ht="15.75" x14ac:dyDescent="0.3">
      <c r="B3585" s="60"/>
      <c r="C3585" s="62"/>
      <c r="D3585" s="62"/>
      <c r="E3585" s="254" t="str">
        <f t="shared" ref="E3585:E3648" si="343">+IF(C3585&lt;&gt;"",E3584+C3585-D3585,"")</f>
        <v/>
      </c>
      <c r="F3585" s="254" t="str">
        <f t="shared" si="342"/>
        <v/>
      </c>
      <c r="G3585" s="255" t="str">
        <f t="shared" si="341"/>
        <v/>
      </c>
      <c r="H3585" s="256" t="str">
        <f t="shared" ref="H3585:H3648" si="344">+IFERROR(IF(G3585&lt;&gt;0,F3585*G3585,0),"")</f>
        <v/>
      </c>
      <c r="I3585" s="256" t="str">
        <f t="shared" ref="I3585:I3648" si="345">+IFERROR((G3585*F3585*$I$5)/36500,"")</f>
        <v/>
      </c>
      <c r="J3585" s="256" t="str">
        <f t="shared" ref="J3585:J3648" si="346">+IFERROR(J3584+I3585,"")</f>
        <v/>
      </c>
    </row>
    <row r="3586" spans="2:10" ht="15.75" x14ac:dyDescent="0.3">
      <c r="B3586" s="60"/>
      <c r="C3586" s="62"/>
      <c r="D3586" s="62"/>
      <c r="E3586" s="254" t="str">
        <f t="shared" si="343"/>
        <v/>
      </c>
      <c r="F3586" s="254" t="str">
        <f t="shared" si="342"/>
        <v/>
      </c>
      <c r="G3586" s="255" t="str">
        <f t="shared" si="341"/>
        <v/>
      </c>
      <c r="H3586" s="256" t="str">
        <f t="shared" si="344"/>
        <v/>
      </c>
      <c r="I3586" s="256" t="str">
        <f t="shared" si="345"/>
        <v/>
      </c>
      <c r="J3586" s="256" t="str">
        <f t="shared" si="346"/>
        <v/>
      </c>
    </row>
    <row r="3587" spans="2:10" ht="15.75" x14ac:dyDescent="0.3">
      <c r="B3587" s="60"/>
      <c r="C3587" s="62"/>
      <c r="D3587" s="62"/>
      <c r="E3587" s="254" t="str">
        <f t="shared" si="343"/>
        <v/>
      </c>
      <c r="F3587" s="254" t="str">
        <f t="shared" si="342"/>
        <v/>
      </c>
      <c r="G3587" s="255" t="str">
        <f t="shared" si="341"/>
        <v/>
      </c>
      <c r="H3587" s="256" t="str">
        <f t="shared" si="344"/>
        <v/>
      </c>
      <c r="I3587" s="256" t="str">
        <f t="shared" si="345"/>
        <v/>
      </c>
      <c r="J3587" s="256" t="str">
        <f t="shared" si="346"/>
        <v/>
      </c>
    </row>
    <row r="3588" spans="2:10" ht="15.75" x14ac:dyDescent="0.3">
      <c r="B3588" s="60"/>
      <c r="C3588" s="62"/>
      <c r="D3588" s="62"/>
      <c r="E3588" s="254" t="str">
        <f t="shared" si="343"/>
        <v/>
      </c>
      <c r="F3588" s="254" t="str">
        <f t="shared" si="342"/>
        <v/>
      </c>
      <c r="G3588" s="255" t="str">
        <f t="shared" si="341"/>
        <v/>
      </c>
      <c r="H3588" s="256" t="str">
        <f t="shared" si="344"/>
        <v/>
      </c>
      <c r="I3588" s="256" t="str">
        <f t="shared" si="345"/>
        <v/>
      </c>
      <c r="J3588" s="256" t="str">
        <f t="shared" si="346"/>
        <v/>
      </c>
    </row>
    <row r="3589" spans="2:10" ht="15.75" x14ac:dyDescent="0.3">
      <c r="B3589" s="60"/>
      <c r="C3589" s="62"/>
      <c r="D3589" s="62"/>
      <c r="E3589" s="254" t="str">
        <f t="shared" si="343"/>
        <v/>
      </c>
      <c r="F3589" s="254" t="str">
        <f t="shared" si="342"/>
        <v/>
      </c>
      <c r="G3589" s="255" t="str">
        <f t="shared" si="341"/>
        <v/>
      </c>
      <c r="H3589" s="256" t="str">
        <f t="shared" si="344"/>
        <v/>
      </c>
      <c r="I3589" s="256" t="str">
        <f t="shared" si="345"/>
        <v/>
      </c>
      <c r="J3589" s="256" t="str">
        <f t="shared" si="346"/>
        <v/>
      </c>
    </row>
    <row r="3590" spans="2:10" ht="15.75" x14ac:dyDescent="0.3">
      <c r="B3590" s="60"/>
      <c r="C3590" s="62"/>
      <c r="D3590" s="62"/>
      <c r="E3590" s="254" t="str">
        <f t="shared" si="343"/>
        <v/>
      </c>
      <c r="F3590" s="254" t="str">
        <f t="shared" si="342"/>
        <v/>
      </c>
      <c r="G3590" s="255" t="str">
        <f t="shared" si="341"/>
        <v/>
      </c>
      <c r="H3590" s="256" t="str">
        <f t="shared" si="344"/>
        <v/>
      </c>
      <c r="I3590" s="256" t="str">
        <f t="shared" si="345"/>
        <v/>
      </c>
      <c r="J3590" s="256" t="str">
        <f t="shared" si="346"/>
        <v/>
      </c>
    </row>
    <row r="3591" spans="2:10" ht="15.75" x14ac:dyDescent="0.3">
      <c r="B3591" s="60"/>
      <c r="C3591" s="62"/>
      <c r="D3591" s="62"/>
      <c r="E3591" s="254" t="str">
        <f t="shared" si="343"/>
        <v/>
      </c>
      <c r="F3591" s="254" t="str">
        <f t="shared" si="342"/>
        <v/>
      </c>
      <c r="G3591" s="255" t="str">
        <f t="shared" si="341"/>
        <v/>
      </c>
      <c r="H3591" s="256" t="str">
        <f t="shared" si="344"/>
        <v/>
      </c>
      <c r="I3591" s="256" t="str">
        <f t="shared" si="345"/>
        <v/>
      </c>
      <c r="J3591" s="256" t="str">
        <f t="shared" si="346"/>
        <v/>
      </c>
    </row>
    <row r="3592" spans="2:10" ht="15.75" x14ac:dyDescent="0.3">
      <c r="B3592" s="60"/>
      <c r="C3592" s="62"/>
      <c r="D3592" s="62"/>
      <c r="E3592" s="254" t="str">
        <f t="shared" si="343"/>
        <v/>
      </c>
      <c r="F3592" s="254" t="str">
        <f t="shared" si="342"/>
        <v/>
      </c>
      <c r="G3592" s="255" t="str">
        <f t="shared" si="341"/>
        <v/>
      </c>
      <c r="H3592" s="256" t="str">
        <f t="shared" si="344"/>
        <v/>
      </c>
      <c r="I3592" s="256" t="str">
        <f t="shared" si="345"/>
        <v/>
      </c>
      <c r="J3592" s="256" t="str">
        <f t="shared" si="346"/>
        <v/>
      </c>
    </row>
    <row r="3593" spans="2:10" ht="15.75" x14ac:dyDescent="0.3">
      <c r="B3593" s="60"/>
      <c r="C3593" s="62"/>
      <c r="D3593" s="62"/>
      <c r="E3593" s="254" t="str">
        <f t="shared" si="343"/>
        <v/>
      </c>
      <c r="F3593" s="254" t="str">
        <f t="shared" si="342"/>
        <v/>
      </c>
      <c r="G3593" s="255" t="str">
        <f t="shared" ref="G3593:G3656" si="347">+IF(AND(B3594&lt;&gt;"",$F$5&gt;B3593),B3594-B3593,"")</f>
        <v/>
      </c>
      <c r="H3593" s="256" t="str">
        <f t="shared" si="344"/>
        <v/>
      </c>
      <c r="I3593" s="256" t="str">
        <f t="shared" si="345"/>
        <v/>
      </c>
      <c r="J3593" s="256" t="str">
        <f t="shared" si="346"/>
        <v/>
      </c>
    </row>
    <row r="3594" spans="2:10" ht="15.75" x14ac:dyDescent="0.3">
      <c r="B3594" s="60"/>
      <c r="C3594" s="62"/>
      <c r="D3594" s="62"/>
      <c r="E3594" s="254" t="str">
        <f t="shared" si="343"/>
        <v/>
      </c>
      <c r="F3594" s="254" t="str">
        <f t="shared" si="342"/>
        <v/>
      </c>
      <c r="G3594" s="255" t="str">
        <f t="shared" si="347"/>
        <v/>
      </c>
      <c r="H3594" s="256" t="str">
        <f t="shared" si="344"/>
        <v/>
      </c>
      <c r="I3594" s="256" t="str">
        <f t="shared" si="345"/>
        <v/>
      </c>
      <c r="J3594" s="256" t="str">
        <f t="shared" si="346"/>
        <v/>
      </c>
    </row>
    <row r="3595" spans="2:10" ht="15.75" x14ac:dyDescent="0.3">
      <c r="B3595" s="60"/>
      <c r="C3595" s="62"/>
      <c r="D3595" s="62"/>
      <c r="E3595" s="254" t="str">
        <f t="shared" si="343"/>
        <v/>
      </c>
      <c r="F3595" s="254" t="str">
        <f t="shared" si="342"/>
        <v/>
      </c>
      <c r="G3595" s="255" t="str">
        <f t="shared" si="347"/>
        <v/>
      </c>
      <c r="H3595" s="256" t="str">
        <f t="shared" si="344"/>
        <v/>
      </c>
      <c r="I3595" s="256" t="str">
        <f t="shared" si="345"/>
        <v/>
      </c>
      <c r="J3595" s="256" t="str">
        <f t="shared" si="346"/>
        <v/>
      </c>
    </row>
    <row r="3596" spans="2:10" ht="15.75" x14ac:dyDescent="0.3">
      <c r="B3596" s="60"/>
      <c r="C3596" s="62"/>
      <c r="D3596" s="62"/>
      <c r="E3596" s="254" t="str">
        <f t="shared" si="343"/>
        <v/>
      </c>
      <c r="F3596" s="254" t="str">
        <f t="shared" si="342"/>
        <v/>
      </c>
      <c r="G3596" s="255" t="str">
        <f t="shared" si="347"/>
        <v/>
      </c>
      <c r="H3596" s="256" t="str">
        <f t="shared" si="344"/>
        <v/>
      </c>
      <c r="I3596" s="256" t="str">
        <f t="shared" si="345"/>
        <v/>
      </c>
      <c r="J3596" s="256" t="str">
        <f t="shared" si="346"/>
        <v/>
      </c>
    </row>
    <row r="3597" spans="2:10" ht="15.75" x14ac:dyDescent="0.3">
      <c r="B3597" s="60"/>
      <c r="C3597" s="62"/>
      <c r="D3597" s="62"/>
      <c r="E3597" s="254" t="str">
        <f t="shared" si="343"/>
        <v/>
      </c>
      <c r="F3597" s="254" t="str">
        <f t="shared" si="342"/>
        <v/>
      </c>
      <c r="G3597" s="255" t="str">
        <f t="shared" si="347"/>
        <v/>
      </c>
      <c r="H3597" s="256" t="str">
        <f t="shared" si="344"/>
        <v/>
      </c>
      <c r="I3597" s="256" t="str">
        <f t="shared" si="345"/>
        <v/>
      </c>
      <c r="J3597" s="256" t="str">
        <f t="shared" si="346"/>
        <v/>
      </c>
    </row>
    <row r="3598" spans="2:10" ht="15.75" x14ac:dyDescent="0.3">
      <c r="B3598" s="60"/>
      <c r="C3598" s="62"/>
      <c r="D3598" s="62"/>
      <c r="E3598" s="254" t="str">
        <f t="shared" si="343"/>
        <v/>
      </c>
      <c r="F3598" s="254" t="str">
        <f t="shared" si="342"/>
        <v/>
      </c>
      <c r="G3598" s="255" t="str">
        <f t="shared" si="347"/>
        <v/>
      </c>
      <c r="H3598" s="256" t="str">
        <f t="shared" si="344"/>
        <v/>
      </c>
      <c r="I3598" s="256" t="str">
        <f t="shared" si="345"/>
        <v/>
      </c>
      <c r="J3598" s="256" t="str">
        <f t="shared" si="346"/>
        <v/>
      </c>
    </row>
    <row r="3599" spans="2:10" ht="15.75" x14ac:dyDescent="0.3">
      <c r="B3599" s="60"/>
      <c r="C3599" s="62"/>
      <c r="D3599" s="62"/>
      <c r="E3599" s="254" t="str">
        <f t="shared" si="343"/>
        <v/>
      </c>
      <c r="F3599" s="254" t="str">
        <f t="shared" si="342"/>
        <v/>
      </c>
      <c r="G3599" s="255" t="str">
        <f t="shared" si="347"/>
        <v/>
      </c>
      <c r="H3599" s="256" t="str">
        <f t="shared" si="344"/>
        <v/>
      </c>
      <c r="I3599" s="256" t="str">
        <f t="shared" si="345"/>
        <v/>
      </c>
      <c r="J3599" s="256" t="str">
        <f t="shared" si="346"/>
        <v/>
      </c>
    </row>
    <row r="3600" spans="2:10" ht="15.75" x14ac:dyDescent="0.3">
      <c r="B3600" s="60"/>
      <c r="C3600" s="62"/>
      <c r="D3600" s="62"/>
      <c r="E3600" s="254" t="str">
        <f t="shared" si="343"/>
        <v/>
      </c>
      <c r="F3600" s="254" t="str">
        <f t="shared" si="342"/>
        <v/>
      </c>
      <c r="G3600" s="255" t="str">
        <f t="shared" si="347"/>
        <v/>
      </c>
      <c r="H3600" s="256" t="str">
        <f t="shared" si="344"/>
        <v/>
      </c>
      <c r="I3600" s="256" t="str">
        <f t="shared" si="345"/>
        <v/>
      </c>
      <c r="J3600" s="256" t="str">
        <f t="shared" si="346"/>
        <v/>
      </c>
    </row>
    <row r="3601" spans="2:10" ht="15.75" x14ac:dyDescent="0.3">
      <c r="B3601" s="60"/>
      <c r="C3601" s="62"/>
      <c r="D3601" s="62"/>
      <c r="E3601" s="254" t="str">
        <f t="shared" si="343"/>
        <v/>
      </c>
      <c r="F3601" s="254" t="str">
        <f t="shared" si="342"/>
        <v/>
      </c>
      <c r="G3601" s="255" t="str">
        <f t="shared" si="347"/>
        <v/>
      </c>
      <c r="H3601" s="256" t="str">
        <f t="shared" si="344"/>
        <v/>
      </c>
      <c r="I3601" s="256" t="str">
        <f t="shared" si="345"/>
        <v/>
      </c>
      <c r="J3601" s="256" t="str">
        <f t="shared" si="346"/>
        <v/>
      </c>
    </row>
    <row r="3602" spans="2:10" ht="15.75" x14ac:dyDescent="0.3">
      <c r="B3602" s="60"/>
      <c r="C3602" s="62"/>
      <c r="D3602" s="62"/>
      <c r="E3602" s="254" t="str">
        <f t="shared" si="343"/>
        <v/>
      </c>
      <c r="F3602" s="254" t="str">
        <f t="shared" si="342"/>
        <v/>
      </c>
      <c r="G3602" s="255" t="str">
        <f t="shared" si="347"/>
        <v/>
      </c>
      <c r="H3602" s="256" t="str">
        <f t="shared" si="344"/>
        <v/>
      </c>
      <c r="I3602" s="256" t="str">
        <f t="shared" si="345"/>
        <v/>
      </c>
      <c r="J3602" s="256" t="str">
        <f t="shared" si="346"/>
        <v/>
      </c>
    </row>
    <row r="3603" spans="2:10" ht="15.75" x14ac:dyDescent="0.3">
      <c r="B3603" s="60"/>
      <c r="C3603" s="62"/>
      <c r="D3603" s="62"/>
      <c r="E3603" s="254" t="str">
        <f t="shared" si="343"/>
        <v/>
      </c>
      <c r="F3603" s="254" t="str">
        <f t="shared" si="342"/>
        <v/>
      </c>
      <c r="G3603" s="255" t="str">
        <f t="shared" si="347"/>
        <v/>
      </c>
      <c r="H3603" s="256" t="str">
        <f t="shared" si="344"/>
        <v/>
      </c>
      <c r="I3603" s="256" t="str">
        <f t="shared" si="345"/>
        <v/>
      </c>
      <c r="J3603" s="256" t="str">
        <f t="shared" si="346"/>
        <v/>
      </c>
    </row>
    <row r="3604" spans="2:10" ht="15.75" x14ac:dyDescent="0.3">
      <c r="B3604" s="60"/>
      <c r="C3604" s="62"/>
      <c r="D3604" s="62"/>
      <c r="E3604" s="254" t="str">
        <f t="shared" si="343"/>
        <v/>
      </c>
      <c r="F3604" s="254" t="str">
        <f t="shared" si="342"/>
        <v/>
      </c>
      <c r="G3604" s="255" t="str">
        <f t="shared" si="347"/>
        <v/>
      </c>
      <c r="H3604" s="256" t="str">
        <f t="shared" si="344"/>
        <v/>
      </c>
      <c r="I3604" s="256" t="str">
        <f t="shared" si="345"/>
        <v/>
      </c>
      <c r="J3604" s="256" t="str">
        <f t="shared" si="346"/>
        <v/>
      </c>
    </row>
    <row r="3605" spans="2:10" ht="15.75" x14ac:dyDescent="0.3">
      <c r="B3605" s="60"/>
      <c r="C3605" s="62"/>
      <c r="D3605" s="62"/>
      <c r="E3605" s="254" t="str">
        <f t="shared" si="343"/>
        <v/>
      </c>
      <c r="F3605" s="254" t="str">
        <f t="shared" si="342"/>
        <v/>
      </c>
      <c r="G3605" s="255" t="str">
        <f t="shared" si="347"/>
        <v/>
      </c>
      <c r="H3605" s="256" t="str">
        <f t="shared" si="344"/>
        <v/>
      </c>
      <c r="I3605" s="256" t="str">
        <f t="shared" si="345"/>
        <v/>
      </c>
      <c r="J3605" s="256" t="str">
        <f t="shared" si="346"/>
        <v/>
      </c>
    </row>
    <row r="3606" spans="2:10" ht="15.75" x14ac:dyDescent="0.3">
      <c r="B3606" s="60"/>
      <c r="C3606" s="62"/>
      <c r="D3606" s="62"/>
      <c r="E3606" s="254" t="str">
        <f t="shared" si="343"/>
        <v/>
      </c>
      <c r="F3606" s="254" t="str">
        <f t="shared" si="342"/>
        <v/>
      </c>
      <c r="G3606" s="255" t="str">
        <f t="shared" si="347"/>
        <v/>
      </c>
      <c r="H3606" s="256" t="str">
        <f t="shared" si="344"/>
        <v/>
      </c>
      <c r="I3606" s="256" t="str">
        <f t="shared" si="345"/>
        <v/>
      </c>
      <c r="J3606" s="256" t="str">
        <f t="shared" si="346"/>
        <v/>
      </c>
    </row>
    <row r="3607" spans="2:10" ht="15.75" x14ac:dyDescent="0.3">
      <c r="B3607" s="60"/>
      <c r="C3607" s="62"/>
      <c r="D3607" s="62"/>
      <c r="E3607" s="254" t="str">
        <f t="shared" si="343"/>
        <v/>
      </c>
      <c r="F3607" s="254" t="str">
        <f t="shared" si="342"/>
        <v/>
      </c>
      <c r="G3607" s="255" t="str">
        <f t="shared" si="347"/>
        <v/>
      </c>
      <c r="H3607" s="256" t="str">
        <f t="shared" si="344"/>
        <v/>
      </c>
      <c r="I3607" s="256" t="str">
        <f t="shared" si="345"/>
        <v/>
      </c>
      <c r="J3607" s="256" t="str">
        <f t="shared" si="346"/>
        <v/>
      </c>
    </row>
    <row r="3608" spans="2:10" ht="15.75" x14ac:dyDescent="0.3">
      <c r="B3608" s="60"/>
      <c r="C3608" s="62"/>
      <c r="D3608" s="62"/>
      <c r="E3608" s="254" t="str">
        <f t="shared" si="343"/>
        <v/>
      </c>
      <c r="F3608" s="254" t="str">
        <f t="shared" si="342"/>
        <v/>
      </c>
      <c r="G3608" s="255" t="str">
        <f t="shared" si="347"/>
        <v/>
      </c>
      <c r="H3608" s="256" t="str">
        <f t="shared" si="344"/>
        <v/>
      </c>
      <c r="I3608" s="256" t="str">
        <f t="shared" si="345"/>
        <v/>
      </c>
      <c r="J3608" s="256" t="str">
        <f t="shared" si="346"/>
        <v/>
      </c>
    </row>
    <row r="3609" spans="2:10" ht="15.75" x14ac:dyDescent="0.3">
      <c r="B3609" s="60"/>
      <c r="C3609" s="62"/>
      <c r="D3609" s="62"/>
      <c r="E3609" s="254" t="str">
        <f t="shared" si="343"/>
        <v/>
      </c>
      <c r="F3609" s="254" t="str">
        <f t="shared" si="342"/>
        <v/>
      </c>
      <c r="G3609" s="255" t="str">
        <f t="shared" si="347"/>
        <v/>
      </c>
      <c r="H3609" s="256" t="str">
        <f t="shared" si="344"/>
        <v/>
      </c>
      <c r="I3609" s="256" t="str">
        <f t="shared" si="345"/>
        <v/>
      </c>
      <c r="J3609" s="256" t="str">
        <f t="shared" si="346"/>
        <v/>
      </c>
    </row>
    <row r="3610" spans="2:10" ht="15.75" x14ac:dyDescent="0.3">
      <c r="B3610" s="60"/>
      <c r="C3610" s="62"/>
      <c r="D3610" s="62"/>
      <c r="E3610" s="254" t="str">
        <f t="shared" si="343"/>
        <v/>
      </c>
      <c r="F3610" s="254" t="str">
        <f t="shared" si="342"/>
        <v/>
      </c>
      <c r="G3610" s="255" t="str">
        <f t="shared" si="347"/>
        <v/>
      </c>
      <c r="H3610" s="256" t="str">
        <f t="shared" si="344"/>
        <v/>
      </c>
      <c r="I3610" s="256" t="str">
        <f t="shared" si="345"/>
        <v/>
      </c>
      <c r="J3610" s="256" t="str">
        <f t="shared" si="346"/>
        <v/>
      </c>
    </row>
    <row r="3611" spans="2:10" ht="15.75" x14ac:dyDescent="0.3">
      <c r="B3611" s="60"/>
      <c r="C3611" s="62"/>
      <c r="D3611" s="62"/>
      <c r="E3611" s="254" t="str">
        <f t="shared" si="343"/>
        <v/>
      </c>
      <c r="F3611" s="254" t="str">
        <f t="shared" si="342"/>
        <v/>
      </c>
      <c r="G3611" s="255" t="str">
        <f t="shared" si="347"/>
        <v/>
      </c>
      <c r="H3611" s="256" t="str">
        <f t="shared" si="344"/>
        <v/>
      </c>
      <c r="I3611" s="256" t="str">
        <f t="shared" si="345"/>
        <v/>
      </c>
      <c r="J3611" s="256" t="str">
        <f t="shared" si="346"/>
        <v/>
      </c>
    </row>
    <row r="3612" spans="2:10" ht="15.75" x14ac:dyDescent="0.3">
      <c r="B3612" s="60"/>
      <c r="C3612" s="62"/>
      <c r="D3612" s="62"/>
      <c r="E3612" s="254" t="str">
        <f t="shared" si="343"/>
        <v/>
      </c>
      <c r="F3612" s="254" t="str">
        <f t="shared" si="342"/>
        <v/>
      </c>
      <c r="G3612" s="255" t="str">
        <f t="shared" si="347"/>
        <v/>
      </c>
      <c r="H3612" s="256" t="str">
        <f t="shared" si="344"/>
        <v/>
      </c>
      <c r="I3612" s="256" t="str">
        <f t="shared" si="345"/>
        <v/>
      </c>
      <c r="J3612" s="256" t="str">
        <f t="shared" si="346"/>
        <v/>
      </c>
    </row>
    <row r="3613" spans="2:10" ht="15.75" x14ac:dyDescent="0.3">
      <c r="B3613" s="60"/>
      <c r="C3613" s="62"/>
      <c r="D3613" s="62"/>
      <c r="E3613" s="254" t="str">
        <f t="shared" si="343"/>
        <v/>
      </c>
      <c r="F3613" s="254" t="str">
        <f t="shared" si="342"/>
        <v/>
      </c>
      <c r="G3613" s="255" t="str">
        <f t="shared" si="347"/>
        <v/>
      </c>
      <c r="H3613" s="256" t="str">
        <f t="shared" si="344"/>
        <v/>
      </c>
      <c r="I3613" s="256" t="str">
        <f t="shared" si="345"/>
        <v/>
      </c>
      <c r="J3613" s="256" t="str">
        <f t="shared" si="346"/>
        <v/>
      </c>
    </row>
    <row r="3614" spans="2:10" ht="15.75" x14ac:dyDescent="0.3">
      <c r="B3614" s="60"/>
      <c r="C3614" s="62"/>
      <c r="D3614" s="62"/>
      <c r="E3614" s="254" t="str">
        <f t="shared" si="343"/>
        <v/>
      </c>
      <c r="F3614" s="254" t="str">
        <f t="shared" si="342"/>
        <v/>
      </c>
      <c r="G3614" s="255" t="str">
        <f t="shared" si="347"/>
        <v/>
      </c>
      <c r="H3614" s="256" t="str">
        <f t="shared" si="344"/>
        <v/>
      </c>
      <c r="I3614" s="256" t="str">
        <f t="shared" si="345"/>
        <v/>
      </c>
      <c r="J3614" s="256" t="str">
        <f t="shared" si="346"/>
        <v/>
      </c>
    </row>
    <row r="3615" spans="2:10" ht="15.75" x14ac:dyDescent="0.3">
      <c r="B3615" s="60"/>
      <c r="C3615" s="62"/>
      <c r="D3615" s="62"/>
      <c r="E3615" s="254" t="str">
        <f t="shared" si="343"/>
        <v/>
      </c>
      <c r="F3615" s="254" t="str">
        <f t="shared" si="342"/>
        <v/>
      </c>
      <c r="G3615" s="255" t="str">
        <f t="shared" si="347"/>
        <v/>
      </c>
      <c r="H3615" s="256" t="str">
        <f t="shared" si="344"/>
        <v/>
      </c>
      <c r="I3615" s="256" t="str">
        <f t="shared" si="345"/>
        <v/>
      </c>
      <c r="J3615" s="256" t="str">
        <f t="shared" si="346"/>
        <v/>
      </c>
    </row>
    <row r="3616" spans="2:10" ht="15.75" x14ac:dyDescent="0.3">
      <c r="B3616" s="60"/>
      <c r="C3616" s="62"/>
      <c r="D3616" s="62"/>
      <c r="E3616" s="254" t="str">
        <f t="shared" si="343"/>
        <v/>
      </c>
      <c r="F3616" s="254" t="str">
        <f t="shared" si="342"/>
        <v/>
      </c>
      <c r="G3616" s="255" t="str">
        <f t="shared" si="347"/>
        <v/>
      </c>
      <c r="H3616" s="256" t="str">
        <f t="shared" si="344"/>
        <v/>
      </c>
      <c r="I3616" s="256" t="str">
        <f t="shared" si="345"/>
        <v/>
      </c>
      <c r="J3616" s="256" t="str">
        <f t="shared" si="346"/>
        <v/>
      </c>
    </row>
    <row r="3617" spans="2:10" ht="15.75" x14ac:dyDescent="0.3">
      <c r="B3617" s="60"/>
      <c r="C3617" s="62"/>
      <c r="D3617" s="62"/>
      <c r="E3617" s="254" t="str">
        <f t="shared" si="343"/>
        <v/>
      </c>
      <c r="F3617" s="254" t="str">
        <f t="shared" si="342"/>
        <v/>
      </c>
      <c r="G3617" s="255" t="str">
        <f t="shared" si="347"/>
        <v/>
      </c>
      <c r="H3617" s="256" t="str">
        <f t="shared" si="344"/>
        <v/>
      </c>
      <c r="I3617" s="256" t="str">
        <f t="shared" si="345"/>
        <v/>
      </c>
      <c r="J3617" s="256" t="str">
        <f t="shared" si="346"/>
        <v/>
      </c>
    </row>
    <row r="3618" spans="2:10" ht="15.75" x14ac:dyDescent="0.3">
      <c r="B3618" s="60"/>
      <c r="C3618" s="62"/>
      <c r="D3618" s="62"/>
      <c r="E3618" s="254" t="str">
        <f t="shared" si="343"/>
        <v/>
      </c>
      <c r="F3618" s="254" t="str">
        <f t="shared" si="342"/>
        <v/>
      </c>
      <c r="G3618" s="255" t="str">
        <f t="shared" si="347"/>
        <v/>
      </c>
      <c r="H3618" s="256" t="str">
        <f t="shared" si="344"/>
        <v/>
      </c>
      <c r="I3618" s="256" t="str">
        <f t="shared" si="345"/>
        <v/>
      </c>
      <c r="J3618" s="256" t="str">
        <f t="shared" si="346"/>
        <v/>
      </c>
    </row>
    <row r="3619" spans="2:10" ht="15.75" x14ac:dyDescent="0.3">
      <c r="B3619" s="60"/>
      <c r="C3619" s="62"/>
      <c r="D3619" s="62"/>
      <c r="E3619" s="254" t="str">
        <f t="shared" si="343"/>
        <v/>
      </c>
      <c r="F3619" s="254" t="str">
        <f t="shared" si="342"/>
        <v/>
      </c>
      <c r="G3619" s="255" t="str">
        <f t="shared" si="347"/>
        <v/>
      </c>
      <c r="H3619" s="256" t="str">
        <f t="shared" si="344"/>
        <v/>
      </c>
      <c r="I3619" s="256" t="str">
        <f t="shared" si="345"/>
        <v/>
      </c>
      <c r="J3619" s="256" t="str">
        <f t="shared" si="346"/>
        <v/>
      </c>
    </row>
    <row r="3620" spans="2:10" ht="15.75" x14ac:dyDescent="0.3">
      <c r="B3620" s="60"/>
      <c r="C3620" s="62"/>
      <c r="D3620" s="62"/>
      <c r="E3620" s="254" t="str">
        <f t="shared" si="343"/>
        <v/>
      </c>
      <c r="F3620" s="254" t="str">
        <f t="shared" si="342"/>
        <v/>
      </c>
      <c r="G3620" s="255" t="str">
        <f t="shared" si="347"/>
        <v/>
      </c>
      <c r="H3620" s="256" t="str">
        <f t="shared" si="344"/>
        <v/>
      </c>
      <c r="I3620" s="256" t="str">
        <f t="shared" si="345"/>
        <v/>
      </c>
      <c r="J3620" s="256" t="str">
        <f t="shared" si="346"/>
        <v/>
      </c>
    </row>
    <row r="3621" spans="2:10" ht="15.75" x14ac:dyDescent="0.3">
      <c r="B3621" s="60"/>
      <c r="C3621" s="62"/>
      <c r="D3621" s="62"/>
      <c r="E3621" s="254" t="str">
        <f t="shared" si="343"/>
        <v/>
      </c>
      <c r="F3621" s="254" t="str">
        <f t="shared" si="342"/>
        <v/>
      </c>
      <c r="G3621" s="255" t="str">
        <f t="shared" si="347"/>
        <v/>
      </c>
      <c r="H3621" s="256" t="str">
        <f t="shared" si="344"/>
        <v/>
      </c>
      <c r="I3621" s="256" t="str">
        <f t="shared" si="345"/>
        <v/>
      </c>
      <c r="J3621" s="256" t="str">
        <f t="shared" si="346"/>
        <v/>
      </c>
    </row>
    <row r="3622" spans="2:10" ht="15.75" x14ac:dyDescent="0.3">
      <c r="B3622" s="60"/>
      <c r="C3622" s="62"/>
      <c r="D3622" s="62"/>
      <c r="E3622" s="254" t="str">
        <f t="shared" si="343"/>
        <v/>
      </c>
      <c r="F3622" s="254" t="str">
        <f t="shared" si="342"/>
        <v/>
      </c>
      <c r="G3622" s="255" t="str">
        <f t="shared" si="347"/>
        <v/>
      </c>
      <c r="H3622" s="256" t="str">
        <f t="shared" si="344"/>
        <v/>
      </c>
      <c r="I3622" s="256" t="str">
        <f t="shared" si="345"/>
        <v/>
      </c>
      <c r="J3622" s="256" t="str">
        <f t="shared" si="346"/>
        <v/>
      </c>
    </row>
    <row r="3623" spans="2:10" ht="15.75" x14ac:dyDescent="0.3">
      <c r="B3623" s="60"/>
      <c r="C3623" s="62"/>
      <c r="D3623" s="62"/>
      <c r="E3623" s="254" t="str">
        <f t="shared" si="343"/>
        <v/>
      </c>
      <c r="F3623" s="254" t="str">
        <f t="shared" si="342"/>
        <v/>
      </c>
      <c r="G3623" s="255" t="str">
        <f t="shared" si="347"/>
        <v/>
      </c>
      <c r="H3623" s="256" t="str">
        <f t="shared" si="344"/>
        <v/>
      </c>
      <c r="I3623" s="256" t="str">
        <f t="shared" si="345"/>
        <v/>
      </c>
      <c r="J3623" s="256" t="str">
        <f t="shared" si="346"/>
        <v/>
      </c>
    </row>
    <row r="3624" spans="2:10" ht="15.75" x14ac:dyDescent="0.3">
      <c r="B3624" s="60"/>
      <c r="C3624" s="62"/>
      <c r="D3624" s="62"/>
      <c r="E3624" s="254" t="str">
        <f t="shared" si="343"/>
        <v/>
      </c>
      <c r="F3624" s="254" t="str">
        <f t="shared" si="342"/>
        <v/>
      </c>
      <c r="G3624" s="255" t="str">
        <f t="shared" si="347"/>
        <v/>
      </c>
      <c r="H3624" s="256" t="str">
        <f t="shared" si="344"/>
        <v/>
      </c>
      <c r="I3624" s="256" t="str">
        <f t="shared" si="345"/>
        <v/>
      </c>
      <c r="J3624" s="256" t="str">
        <f t="shared" si="346"/>
        <v/>
      </c>
    </row>
    <row r="3625" spans="2:10" ht="15.75" x14ac:dyDescent="0.3">
      <c r="B3625" s="60"/>
      <c r="C3625" s="62"/>
      <c r="D3625" s="62"/>
      <c r="E3625" s="254" t="str">
        <f t="shared" si="343"/>
        <v/>
      </c>
      <c r="F3625" s="254" t="str">
        <f t="shared" si="342"/>
        <v/>
      </c>
      <c r="G3625" s="255" t="str">
        <f t="shared" si="347"/>
        <v/>
      </c>
      <c r="H3625" s="256" t="str">
        <f t="shared" si="344"/>
        <v/>
      </c>
      <c r="I3625" s="256" t="str">
        <f t="shared" si="345"/>
        <v/>
      </c>
      <c r="J3625" s="256" t="str">
        <f t="shared" si="346"/>
        <v/>
      </c>
    </row>
    <row r="3626" spans="2:10" ht="15.75" x14ac:dyDescent="0.3">
      <c r="B3626" s="60"/>
      <c r="C3626" s="62"/>
      <c r="D3626" s="62"/>
      <c r="E3626" s="254" t="str">
        <f t="shared" si="343"/>
        <v/>
      </c>
      <c r="F3626" s="254" t="str">
        <f t="shared" si="342"/>
        <v/>
      </c>
      <c r="G3626" s="255" t="str">
        <f t="shared" si="347"/>
        <v/>
      </c>
      <c r="H3626" s="256" t="str">
        <f t="shared" si="344"/>
        <v/>
      </c>
      <c r="I3626" s="256" t="str">
        <f t="shared" si="345"/>
        <v/>
      </c>
      <c r="J3626" s="256" t="str">
        <f t="shared" si="346"/>
        <v/>
      </c>
    </row>
    <row r="3627" spans="2:10" ht="15.75" x14ac:dyDescent="0.3">
      <c r="B3627" s="60"/>
      <c r="C3627" s="62"/>
      <c r="D3627" s="62"/>
      <c r="E3627" s="254" t="str">
        <f t="shared" si="343"/>
        <v/>
      </c>
      <c r="F3627" s="254" t="str">
        <f t="shared" si="342"/>
        <v/>
      </c>
      <c r="G3627" s="255" t="str">
        <f t="shared" si="347"/>
        <v/>
      </c>
      <c r="H3627" s="256" t="str">
        <f t="shared" si="344"/>
        <v/>
      </c>
      <c r="I3627" s="256" t="str">
        <f t="shared" si="345"/>
        <v/>
      </c>
      <c r="J3627" s="256" t="str">
        <f t="shared" si="346"/>
        <v/>
      </c>
    </row>
    <row r="3628" spans="2:10" ht="15.75" x14ac:dyDescent="0.3">
      <c r="B3628" s="60"/>
      <c r="C3628" s="62"/>
      <c r="D3628" s="62"/>
      <c r="E3628" s="254" t="str">
        <f t="shared" si="343"/>
        <v/>
      </c>
      <c r="F3628" s="254" t="str">
        <f t="shared" si="342"/>
        <v/>
      </c>
      <c r="G3628" s="255" t="str">
        <f t="shared" si="347"/>
        <v/>
      </c>
      <c r="H3628" s="256" t="str">
        <f t="shared" si="344"/>
        <v/>
      </c>
      <c r="I3628" s="256" t="str">
        <f t="shared" si="345"/>
        <v/>
      </c>
      <c r="J3628" s="256" t="str">
        <f t="shared" si="346"/>
        <v/>
      </c>
    </row>
    <row r="3629" spans="2:10" ht="15.75" x14ac:dyDescent="0.3">
      <c r="B3629" s="60"/>
      <c r="C3629" s="62"/>
      <c r="D3629" s="62"/>
      <c r="E3629" s="254" t="str">
        <f t="shared" si="343"/>
        <v/>
      </c>
      <c r="F3629" s="254" t="str">
        <f t="shared" si="342"/>
        <v/>
      </c>
      <c r="G3629" s="255" t="str">
        <f t="shared" si="347"/>
        <v/>
      </c>
      <c r="H3629" s="256" t="str">
        <f t="shared" si="344"/>
        <v/>
      </c>
      <c r="I3629" s="256" t="str">
        <f t="shared" si="345"/>
        <v/>
      </c>
      <c r="J3629" s="256" t="str">
        <f t="shared" si="346"/>
        <v/>
      </c>
    </row>
    <row r="3630" spans="2:10" ht="15.75" x14ac:dyDescent="0.3">
      <c r="B3630" s="60"/>
      <c r="C3630" s="62"/>
      <c r="D3630" s="62"/>
      <c r="E3630" s="254" t="str">
        <f t="shared" si="343"/>
        <v/>
      </c>
      <c r="F3630" s="254" t="str">
        <f t="shared" si="342"/>
        <v/>
      </c>
      <c r="G3630" s="255" t="str">
        <f t="shared" si="347"/>
        <v/>
      </c>
      <c r="H3630" s="256" t="str">
        <f t="shared" si="344"/>
        <v/>
      </c>
      <c r="I3630" s="256" t="str">
        <f t="shared" si="345"/>
        <v/>
      </c>
      <c r="J3630" s="256" t="str">
        <f t="shared" si="346"/>
        <v/>
      </c>
    </row>
    <row r="3631" spans="2:10" ht="15.75" x14ac:dyDescent="0.3">
      <c r="B3631" s="60"/>
      <c r="C3631" s="62"/>
      <c r="D3631" s="62"/>
      <c r="E3631" s="254" t="str">
        <f t="shared" si="343"/>
        <v/>
      </c>
      <c r="F3631" s="254" t="str">
        <f t="shared" si="342"/>
        <v/>
      </c>
      <c r="G3631" s="255" t="str">
        <f t="shared" si="347"/>
        <v/>
      </c>
      <c r="H3631" s="256" t="str">
        <f t="shared" si="344"/>
        <v/>
      </c>
      <c r="I3631" s="256" t="str">
        <f t="shared" si="345"/>
        <v/>
      </c>
      <c r="J3631" s="256" t="str">
        <f t="shared" si="346"/>
        <v/>
      </c>
    </row>
    <row r="3632" spans="2:10" ht="15.75" x14ac:dyDescent="0.3">
      <c r="B3632" s="60"/>
      <c r="C3632" s="62"/>
      <c r="D3632" s="62"/>
      <c r="E3632" s="254" t="str">
        <f t="shared" si="343"/>
        <v/>
      </c>
      <c r="F3632" s="254" t="str">
        <f t="shared" si="342"/>
        <v/>
      </c>
      <c r="G3632" s="255" t="str">
        <f t="shared" si="347"/>
        <v/>
      </c>
      <c r="H3632" s="256" t="str">
        <f t="shared" si="344"/>
        <v/>
      </c>
      <c r="I3632" s="256" t="str">
        <f t="shared" si="345"/>
        <v/>
      </c>
      <c r="J3632" s="256" t="str">
        <f t="shared" si="346"/>
        <v/>
      </c>
    </row>
    <row r="3633" spans="2:10" ht="15.75" x14ac:dyDescent="0.3">
      <c r="B3633" s="60"/>
      <c r="C3633" s="62"/>
      <c r="D3633" s="62"/>
      <c r="E3633" s="254" t="str">
        <f t="shared" si="343"/>
        <v/>
      </c>
      <c r="F3633" s="254" t="str">
        <f t="shared" si="342"/>
        <v/>
      </c>
      <c r="G3633" s="255" t="str">
        <f t="shared" si="347"/>
        <v/>
      </c>
      <c r="H3633" s="256" t="str">
        <f t="shared" si="344"/>
        <v/>
      </c>
      <c r="I3633" s="256" t="str">
        <f t="shared" si="345"/>
        <v/>
      </c>
      <c r="J3633" s="256" t="str">
        <f t="shared" si="346"/>
        <v/>
      </c>
    </row>
    <row r="3634" spans="2:10" ht="15.75" x14ac:dyDescent="0.3">
      <c r="B3634" s="60"/>
      <c r="C3634" s="62"/>
      <c r="D3634" s="62"/>
      <c r="E3634" s="254" t="str">
        <f t="shared" si="343"/>
        <v/>
      </c>
      <c r="F3634" s="254" t="str">
        <f t="shared" si="342"/>
        <v/>
      </c>
      <c r="G3634" s="255" t="str">
        <f t="shared" si="347"/>
        <v/>
      </c>
      <c r="H3634" s="256" t="str">
        <f t="shared" si="344"/>
        <v/>
      </c>
      <c r="I3634" s="256" t="str">
        <f t="shared" si="345"/>
        <v/>
      </c>
      <c r="J3634" s="256" t="str">
        <f t="shared" si="346"/>
        <v/>
      </c>
    </row>
    <row r="3635" spans="2:10" ht="15.75" x14ac:dyDescent="0.3">
      <c r="B3635" s="60"/>
      <c r="C3635" s="62"/>
      <c r="D3635" s="62"/>
      <c r="E3635" s="254" t="str">
        <f t="shared" si="343"/>
        <v/>
      </c>
      <c r="F3635" s="254" t="str">
        <f t="shared" si="342"/>
        <v/>
      </c>
      <c r="G3635" s="255" t="str">
        <f t="shared" si="347"/>
        <v/>
      </c>
      <c r="H3635" s="256" t="str">
        <f t="shared" si="344"/>
        <v/>
      </c>
      <c r="I3635" s="256" t="str">
        <f t="shared" si="345"/>
        <v/>
      </c>
      <c r="J3635" s="256" t="str">
        <f t="shared" si="346"/>
        <v/>
      </c>
    </row>
    <row r="3636" spans="2:10" ht="15.75" x14ac:dyDescent="0.3">
      <c r="B3636" s="60"/>
      <c r="C3636" s="62"/>
      <c r="D3636" s="62"/>
      <c r="E3636" s="254" t="str">
        <f t="shared" si="343"/>
        <v/>
      </c>
      <c r="F3636" s="254" t="str">
        <f t="shared" si="342"/>
        <v/>
      </c>
      <c r="G3636" s="255" t="str">
        <f t="shared" si="347"/>
        <v/>
      </c>
      <c r="H3636" s="256" t="str">
        <f t="shared" si="344"/>
        <v/>
      </c>
      <c r="I3636" s="256" t="str">
        <f t="shared" si="345"/>
        <v/>
      </c>
      <c r="J3636" s="256" t="str">
        <f t="shared" si="346"/>
        <v/>
      </c>
    </row>
    <row r="3637" spans="2:10" ht="15.75" x14ac:dyDescent="0.3">
      <c r="B3637" s="60"/>
      <c r="C3637" s="62"/>
      <c r="D3637" s="62"/>
      <c r="E3637" s="254" t="str">
        <f t="shared" si="343"/>
        <v/>
      </c>
      <c r="F3637" s="254" t="str">
        <f t="shared" si="342"/>
        <v/>
      </c>
      <c r="G3637" s="255" t="str">
        <f t="shared" si="347"/>
        <v/>
      </c>
      <c r="H3637" s="256" t="str">
        <f t="shared" si="344"/>
        <v/>
      </c>
      <c r="I3637" s="256" t="str">
        <f t="shared" si="345"/>
        <v/>
      </c>
      <c r="J3637" s="256" t="str">
        <f t="shared" si="346"/>
        <v/>
      </c>
    </row>
    <row r="3638" spans="2:10" ht="15.75" x14ac:dyDescent="0.3">
      <c r="B3638" s="60"/>
      <c r="C3638" s="62"/>
      <c r="D3638" s="62"/>
      <c r="E3638" s="254" t="str">
        <f t="shared" si="343"/>
        <v/>
      </c>
      <c r="F3638" s="254" t="str">
        <f t="shared" si="342"/>
        <v/>
      </c>
      <c r="G3638" s="255" t="str">
        <f t="shared" si="347"/>
        <v/>
      </c>
      <c r="H3638" s="256" t="str">
        <f t="shared" si="344"/>
        <v/>
      </c>
      <c r="I3638" s="256" t="str">
        <f t="shared" si="345"/>
        <v/>
      </c>
      <c r="J3638" s="256" t="str">
        <f t="shared" si="346"/>
        <v/>
      </c>
    </row>
    <row r="3639" spans="2:10" ht="15.75" x14ac:dyDescent="0.3">
      <c r="B3639" s="60"/>
      <c r="C3639" s="62"/>
      <c r="D3639" s="62"/>
      <c r="E3639" s="254" t="str">
        <f t="shared" si="343"/>
        <v/>
      </c>
      <c r="F3639" s="254" t="str">
        <f t="shared" si="342"/>
        <v/>
      </c>
      <c r="G3639" s="255" t="str">
        <f t="shared" si="347"/>
        <v/>
      </c>
      <c r="H3639" s="256" t="str">
        <f t="shared" si="344"/>
        <v/>
      </c>
      <c r="I3639" s="256" t="str">
        <f t="shared" si="345"/>
        <v/>
      </c>
      <c r="J3639" s="256" t="str">
        <f t="shared" si="346"/>
        <v/>
      </c>
    </row>
    <row r="3640" spans="2:10" ht="15.75" x14ac:dyDescent="0.3">
      <c r="B3640" s="60"/>
      <c r="C3640" s="62"/>
      <c r="D3640" s="62"/>
      <c r="E3640" s="254" t="str">
        <f t="shared" si="343"/>
        <v/>
      </c>
      <c r="F3640" s="254" t="str">
        <f t="shared" si="342"/>
        <v/>
      </c>
      <c r="G3640" s="255" t="str">
        <f t="shared" si="347"/>
        <v/>
      </c>
      <c r="H3640" s="256" t="str">
        <f t="shared" si="344"/>
        <v/>
      </c>
      <c r="I3640" s="256" t="str">
        <f t="shared" si="345"/>
        <v/>
      </c>
      <c r="J3640" s="256" t="str">
        <f t="shared" si="346"/>
        <v/>
      </c>
    </row>
    <row r="3641" spans="2:10" ht="15.75" x14ac:dyDescent="0.3">
      <c r="B3641" s="60"/>
      <c r="C3641" s="62"/>
      <c r="D3641" s="62"/>
      <c r="E3641" s="254" t="str">
        <f t="shared" si="343"/>
        <v/>
      </c>
      <c r="F3641" s="254" t="str">
        <f t="shared" si="342"/>
        <v/>
      </c>
      <c r="G3641" s="255" t="str">
        <f t="shared" si="347"/>
        <v/>
      </c>
      <c r="H3641" s="256" t="str">
        <f t="shared" si="344"/>
        <v/>
      </c>
      <c r="I3641" s="256" t="str">
        <f t="shared" si="345"/>
        <v/>
      </c>
      <c r="J3641" s="256" t="str">
        <f t="shared" si="346"/>
        <v/>
      </c>
    </row>
    <row r="3642" spans="2:10" ht="15.75" x14ac:dyDescent="0.3">
      <c r="B3642" s="60"/>
      <c r="C3642" s="62"/>
      <c r="D3642" s="62"/>
      <c r="E3642" s="254" t="str">
        <f t="shared" si="343"/>
        <v/>
      </c>
      <c r="F3642" s="254" t="str">
        <f t="shared" si="342"/>
        <v/>
      </c>
      <c r="G3642" s="255" t="str">
        <f t="shared" si="347"/>
        <v/>
      </c>
      <c r="H3642" s="256" t="str">
        <f t="shared" si="344"/>
        <v/>
      </c>
      <c r="I3642" s="256" t="str">
        <f t="shared" si="345"/>
        <v/>
      </c>
      <c r="J3642" s="256" t="str">
        <f t="shared" si="346"/>
        <v/>
      </c>
    </row>
    <row r="3643" spans="2:10" ht="15.75" x14ac:dyDescent="0.3">
      <c r="B3643" s="60"/>
      <c r="C3643" s="62"/>
      <c r="D3643" s="62"/>
      <c r="E3643" s="254" t="str">
        <f t="shared" si="343"/>
        <v/>
      </c>
      <c r="F3643" s="254" t="str">
        <f t="shared" si="342"/>
        <v/>
      </c>
      <c r="G3643" s="255" t="str">
        <f t="shared" si="347"/>
        <v/>
      </c>
      <c r="H3643" s="256" t="str">
        <f t="shared" si="344"/>
        <v/>
      </c>
      <c r="I3643" s="256" t="str">
        <f t="shared" si="345"/>
        <v/>
      </c>
      <c r="J3643" s="256" t="str">
        <f t="shared" si="346"/>
        <v/>
      </c>
    </row>
    <row r="3644" spans="2:10" ht="15.75" x14ac:dyDescent="0.3">
      <c r="B3644" s="60"/>
      <c r="C3644" s="62"/>
      <c r="D3644" s="62"/>
      <c r="E3644" s="254" t="str">
        <f t="shared" si="343"/>
        <v/>
      </c>
      <c r="F3644" s="254" t="str">
        <f t="shared" si="342"/>
        <v/>
      </c>
      <c r="G3644" s="255" t="str">
        <f t="shared" si="347"/>
        <v/>
      </c>
      <c r="H3644" s="256" t="str">
        <f t="shared" si="344"/>
        <v/>
      </c>
      <c r="I3644" s="256" t="str">
        <f t="shared" si="345"/>
        <v/>
      </c>
      <c r="J3644" s="256" t="str">
        <f t="shared" si="346"/>
        <v/>
      </c>
    </row>
    <row r="3645" spans="2:10" ht="15.75" x14ac:dyDescent="0.3">
      <c r="B3645" s="60"/>
      <c r="C3645" s="62"/>
      <c r="D3645" s="62"/>
      <c r="E3645" s="254" t="str">
        <f t="shared" si="343"/>
        <v/>
      </c>
      <c r="F3645" s="254" t="str">
        <f t="shared" si="342"/>
        <v/>
      </c>
      <c r="G3645" s="255" t="str">
        <f t="shared" si="347"/>
        <v/>
      </c>
      <c r="H3645" s="256" t="str">
        <f t="shared" si="344"/>
        <v/>
      </c>
      <c r="I3645" s="256" t="str">
        <f t="shared" si="345"/>
        <v/>
      </c>
      <c r="J3645" s="256" t="str">
        <f t="shared" si="346"/>
        <v/>
      </c>
    </row>
    <row r="3646" spans="2:10" ht="15.75" x14ac:dyDescent="0.3">
      <c r="B3646" s="60"/>
      <c r="C3646" s="62"/>
      <c r="D3646" s="62"/>
      <c r="E3646" s="254" t="str">
        <f t="shared" si="343"/>
        <v/>
      </c>
      <c r="F3646" s="254" t="str">
        <f t="shared" si="342"/>
        <v/>
      </c>
      <c r="G3646" s="255" t="str">
        <f t="shared" si="347"/>
        <v/>
      </c>
      <c r="H3646" s="256" t="str">
        <f t="shared" si="344"/>
        <v/>
      </c>
      <c r="I3646" s="256" t="str">
        <f t="shared" si="345"/>
        <v/>
      </c>
      <c r="J3646" s="256" t="str">
        <f t="shared" si="346"/>
        <v/>
      </c>
    </row>
    <row r="3647" spans="2:10" ht="15.75" x14ac:dyDescent="0.3">
      <c r="B3647" s="60"/>
      <c r="C3647" s="62"/>
      <c r="D3647" s="62"/>
      <c r="E3647" s="254" t="str">
        <f t="shared" si="343"/>
        <v/>
      </c>
      <c r="F3647" s="254" t="str">
        <f t="shared" si="342"/>
        <v/>
      </c>
      <c r="G3647" s="255" t="str">
        <f t="shared" si="347"/>
        <v/>
      </c>
      <c r="H3647" s="256" t="str">
        <f t="shared" si="344"/>
        <v/>
      </c>
      <c r="I3647" s="256" t="str">
        <f t="shared" si="345"/>
        <v/>
      </c>
      <c r="J3647" s="256" t="str">
        <f t="shared" si="346"/>
        <v/>
      </c>
    </row>
    <row r="3648" spans="2:10" ht="15.75" x14ac:dyDescent="0.3">
      <c r="B3648" s="60"/>
      <c r="C3648" s="62"/>
      <c r="D3648" s="62"/>
      <c r="E3648" s="254" t="str">
        <f t="shared" si="343"/>
        <v/>
      </c>
      <c r="F3648" s="254" t="str">
        <f t="shared" ref="F3648:F3711" si="348">+IFERROR(IF(E3648&gt;$H$5,E3648-$H$5,""),"")</f>
        <v/>
      </c>
      <c r="G3648" s="255" t="str">
        <f t="shared" si="347"/>
        <v/>
      </c>
      <c r="H3648" s="256" t="str">
        <f t="shared" si="344"/>
        <v/>
      </c>
      <c r="I3648" s="256" t="str">
        <f t="shared" si="345"/>
        <v/>
      </c>
      <c r="J3648" s="256" t="str">
        <f t="shared" si="346"/>
        <v/>
      </c>
    </row>
    <row r="3649" spans="2:10" ht="15.75" x14ac:dyDescent="0.3">
      <c r="B3649" s="60"/>
      <c r="C3649" s="62"/>
      <c r="D3649" s="62"/>
      <c r="E3649" s="254" t="str">
        <f t="shared" ref="E3649:E3712" si="349">+IF(C3649&lt;&gt;"",E3648+C3649-D3649,"")</f>
        <v/>
      </c>
      <c r="F3649" s="254" t="str">
        <f t="shared" si="348"/>
        <v/>
      </c>
      <c r="G3649" s="255" t="str">
        <f t="shared" si="347"/>
        <v/>
      </c>
      <c r="H3649" s="256" t="str">
        <f t="shared" ref="H3649:H3712" si="350">+IFERROR(IF(G3649&lt;&gt;0,F3649*G3649,0),"")</f>
        <v/>
      </c>
      <c r="I3649" s="256" t="str">
        <f t="shared" ref="I3649:I3712" si="351">+IFERROR((G3649*F3649*$I$5)/36500,"")</f>
        <v/>
      </c>
      <c r="J3649" s="256" t="str">
        <f t="shared" ref="J3649:J3712" si="352">+IFERROR(J3648+I3649,"")</f>
        <v/>
      </c>
    </row>
    <row r="3650" spans="2:10" ht="15.75" x14ac:dyDescent="0.3">
      <c r="B3650" s="60"/>
      <c r="C3650" s="62"/>
      <c r="D3650" s="62"/>
      <c r="E3650" s="254" t="str">
        <f t="shared" si="349"/>
        <v/>
      </c>
      <c r="F3650" s="254" t="str">
        <f t="shared" si="348"/>
        <v/>
      </c>
      <c r="G3650" s="255" t="str">
        <f t="shared" si="347"/>
        <v/>
      </c>
      <c r="H3650" s="256" t="str">
        <f t="shared" si="350"/>
        <v/>
      </c>
      <c r="I3650" s="256" t="str">
        <f t="shared" si="351"/>
        <v/>
      </c>
      <c r="J3650" s="256" t="str">
        <f t="shared" si="352"/>
        <v/>
      </c>
    </row>
    <row r="3651" spans="2:10" ht="15.75" x14ac:dyDescent="0.3">
      <c r="B3651" s="60"/>
      <c r="C3651" s="62"/>
      <c r="D3651" s="62"/>
      <c r="E3651" s="254" t="str">
        <f t="shared" si="349"/>
        <v/>
      </c>
      <c r="F3651" s="254" t="str">
        <f t="shared" si="348"/>
        <v/>
      </c>
      <c r="G3651" s="255" t="str">
        <f t="shared" si="347"/>
        <v/>
      </c>
      <c r="H3651" s="256" t="str">
        <f t="shared" si="350"/>
        <v/>
      </c>
      <c r="I3651" s="256" t="str">
        <f t="shared" si="351"/>
        <v/>
      </c>
      <c r="J3651" s="256" t="str">
        <f t="shared" si="352"/>
        <v/>
      </c>
    </row>
    <row r="3652" spans="2:10" ht="15.75" x14ac:dyDescent="0.3">
      <c r="B3652" s="60"/>
      <c r="C3652" s="62"/>
      <c r="D3652" s="62"/>
      <c r="E3652" s="254" t="str">
        <f t="shared" si="349"/>
        <v/>
      </c>
      <c r="F3652" s="254" t="str">
        <f t="shared" si="348"/>
        <v/>
      </c>
      <c r="G3652" s="255" t="str">
        <f t="shared" si="347"/>
        <v/>
      </c>
      <c r="H3652" s="256" t="str">
        <f t="shared" si="350"/>
        <v/>
      </c>
      <c r="I3652" s="256" t="str">
        <f t="shared" si="351"/>
        <v/>
      </c>
      <c r="J3652" s="256" t="str">
        <f t="shared" si="352"/>
        <v/>
      </c>
    </row>
    <row r="3653" spans="2:10" ht="15.75" x14ac:dyDescent="0.3">
      <c r="B3653" s="60"/>
      <c r="C3653" s="62"/>
      <c r="D3653" s="62"/>
      <c r="E3653" s="254" t="str">
        <f t="shared" si="349"/>
        <v/>
      </c>
      <c r="F3653" s="254" t="str">
        <f t="shared" si="348"/>
        <v/>
      </c>
      <c r="G3653" s="255" t="str">
        <f t="shared" si="347"/>
        <v/>
      </c>
      <c r="H3653" s="256" t="str">
        <f t="shared" si="350"/>
        <v/>
      </c>
      <c r="I3653" s="256" t="str">
        <f t="shared" si="351"/>
        <v/>
      </c>
      <c r="J3653" s="256" t="str">
        <f t="shared" si="352"/>
        <v/>
      </c>
    </row>
    <row r="3654" spans="2:10" ht="15.75" x14ac:dyDescent="0.3">
      <c r="B3654" s="60"/>
      <c r="C3654" s="62"/>
      <c r="D3654" s="62"/>
      <c r="E3654" s="254" t="str">
        <f t="shared" si="349"/>
        <v/>
      </c>
      <c r="F3654" s="254" t="str">
        <f t="shared" si="348"/>
        <v/>
      </c>
      <c r="G3654" s="255" t="str">
        <f t="shared" si="347"/>
        <v/>
      </c>
      <c r="H3654" s="256" t="str">
        <f t="shared" si="350"/>
        <v/>
      </c>
      <c r="I3654" s="256" t="str">
        <f t="shared" si="351"/>
        <v/>
      </c>
      <c r="J3654" s="256" t="str">
        <f t="shared" si="352"/>
        <v/>
      </c>
    </row>
    <row r="3655" spans="2:10" ht="15.75" x14ac:dyDescent="0.3">
      <c r="B3655" s="60"/>
      <c r="C3655" s="62"/>
      <c r="D3655" s="62"/>
      <c r="E3655" s="254" t="str">
        <f t="shared" si="349"/>
        <v/>
      </c>
      <c r="F3655" s="254" t="str">
        <f t="shared" si="348"/>
        <v/>
      </c>
      <c r="G3655" s="255" t="str">
        <f t="shared" si="347"/>
        <v/>
      </c>
      <c r="H3655" s="256" t="str">
        <f t="shared" si="350"/>
        <v/>
      </c>
      <c r="I3655" s="256" t="str">
        <f t="shared" si="351"/>
        <v/>
      </c>
      <c r="J3655" s="256" t="str">
        <f t="shared" si="352"/>
        <v/>
      </c>
    </row>
    <row r="3656" spans="2:10" ht="15.75" x14ac:dyDescent="0.3">
      <c r="B3656" s="60"/>
      <c r="C3656" s="62"/>
      <c r="D3656" s="62"/>
      <c r="E3656" s="254" t="str">
        <f t="shared" si="349"/>
        <v/>
      </c>
      <c r="F3656" s="254" t="str">
        <f t="shared" si="348"/>
        <v/>
      </c>
      <c r="G3656" s="255" t="str">
        <f t="shared" si="347"/>
        <v/>
      </c>
      <c r="H3656" s="256" t="str">
        <f t="shared" si="350"/>
        <v/>
      </c>
      <c r="I3656" s="256" t="str">
        <f t="shared" si="351"/>
        <v/>
      </c>
      <c r="J3656" s="256" t="str">
        <f t="shared" si="352"/>
        <v/>
      </c>
    </row>
    <row r="3657" spans="2:10" ht="15.75" x14ac:dyDescent="0.3">
      <c r="B3657" s="60"/>
      <c r="C3657" s="62"/>
      <c r="D3657" s="62"/>
      <c r="E3657" s="254" t="str">
        <f t="shared" si="349"/>
        <v/>
      </c>
      <c r="F3657" s="254" t="str">
        <f t="shared" si="348"/>
        <v/>
      </c>
      <c r="G3657" s="255" t="str">
        <f t="shared" ref="G3657:G3720" si="353">+IF(AND(B3658&lt;&gt;"",$F$5&gt;B3657),B3658-B3657,"")</f>
        <v/>
      </c>
      <c r="H3657" s="256" t="str">
        <f t="shared" si="350"/>
        <v/>
      </c>
      <c r="I3657" s="256" t="str">
        <f t="shared" si="351"/>
        <v/>
      </c>
      <c r="J3657" s="256" t="str">
        <f t="shared" si="352"/>
        <v/>
      </c>
    </row>
    <row r="3658" spans="2:10" ht="15.75" x14ac:dyDescent="0.3">
      <c r="B3658" s="60"/>
      <c r="C3658" s="62"/>
      <c r="D3658" s="62"/>
      <c r="E3658" s="254" t="str">
        <f t="shared" si="349"/>
        <v/>
      </c>
      <c r="F3658" s="254" t="str">
        <f t="shared" si="348"/>
        <v/>
      </c>
      <c r="G3658" s="255" t="str">
        <f t="shared" si="353"/>
        <v/>
      </c>
      <c r="H3658" s="256" t="str">
        <f t="shared" si="350"/>
        <v/>
      </c>
      <c r="I3658" s="256" t="str">
        <f t="shared" si="351"/>
        <v/>
      </c>
      <c r="J3658" s="256" t="str">
        <f t="shared" si="352"/>
        <v/>
      </c>
    </row>
    <row r="3659" spans="2:10" ht="15.75" x14ac:dyDescent="0.3">
      <c r="B3659" s="60"/>
      <c r="C3659" s="62"/>
      <c r="D3659" s="62"/>
      <c r="E3659" s="254" t="str">
        <f t="shared" si="349"/>
        <v/>
      </c>
      <c r="F3659" s="254" t="str">
        <f t="shared" si="348"/>
        <v/>
      </c>
      <c r="G3659" s="255" t="str">
        <f t="shared" si="353"/>
        <v/>
      </c>
      <c r="H3659" s="256" t="str">
        <f t="shared" si="350"/>
        <v/>
      </c>
      <c r="I3659" s="256" t="str">
        <f t="shared" si="351"/>
        <v/>
      </c>
      <c r="J3659" s="256" t="str">
        <f t="shared" si="352"/>
        <v/>
      </c>
    </row>
    <row r="3660" spans="2:10" ht="15.75" x14ac:dyDescent="0.3">
      <c r="B3660" s="60"/>
      <c r="C3660" s="62"/>
      <c r="D3660" s="62"/>
      <c r="E3660" s="254" t="str">
        <f t="shared" si="349"/>
        <v/>
      </c>
      <c r="F3660" s="254" t="str">
        <f t="shared" si="348"/>
        <v/>
      </c>
      <c r="G3660" s="255" t="str">
        <f t="shared" si="353"/>
        <v/>
      </c>
      <c r="H3660" s="256" t="str">
        <f t="shared" si="350"/>
        <v/>
      </c>
      <c r="I3660" s="256" t="str">
        <f t="shared" si="351"/>
        <v/>
      </c>
      <c r="J3660" s="256" t="str">
        <f t="shared" si="352"/>
        <v/>
      </c>
    </row>
    <row r="3661" spans="2:10" ht="15.75" x14ac:dyDescent="0.3">
      <c r="B3661" s="60"/>
      <c r="C3661" s="62"/>
      <c r="D3661" s="62"/>
      <c r="E3661" s="254" t="str">
        <f t="shared" si="349"/>
        <v/>
      </c>
      <c r="F3661" s="254" t="str">
        <f t="shared" si="348"/>
        <v/>
      </c>
      <c r="G3661" s="255" t="str">
        <f t="shared" si="353"/>
        <v/>
      </c>
      <c r="H3661" s="256" t="str">
        <f t="shared" si="350"/>
        <v/>
      </c>
      <c r="I3661" s="256" t="str">
        <f t="shared" si="351"/>
        <v/>
      </c>
      <c r="J3661" s="256" t="str">
        <f t="shared" si="352"/>
        <v/>
      </c>
    </row>
    <row r="3662" spans="2:10" ht="15.75" x14ac:dyDescent="0.3">
      <c r="B3662" s="60"/>
      <c r="C3662" s="62"/>
      <c r="D3662" s="62"/>
      <c r="E3662" s="254" t="str">
        <f t="shared" si="349"/>
        <v/>
      </c>
      <c r="F3662" s="254" t="str">
        <f t="shared" si="348"/>
        <v/>
      </c>
      <c r="G3662" s="255" t="str">
        <f t="shared" si="353"/>
        <v/>
      </c>
      <c r="H3662" s="256" t="str">
        <f t="shared" si="350"/>
        <v/>
      </c>
      <c r="I3662" s="256" t="str">
        <f t="shared" si="351"/>
        <v/>
      </c>
      <c r="J3662" s="256" t="str">
        <f t="shared" si="352"/>
        <v/>
      </c>
    </row>
    <row r="3663" spans="2:10" ht="15.75" x14ac:dyDescent="0.3">
      <c r="B3663" s="60"/>
      <c r="C3663" s="62"/>
      <c r="D3663" s="62"/>
      <c r="E3663" s="254" t="str">
        <f t="shared" si="349"/>
        <v/>
      </c>
      <c r="F3663" s="254" t="str">
        <f t="shared" si="348"/>
        <v/>
      </c>
      <c r="G3663" s="255" t="str">
        <f t="shared" si="353"/>
        <v/>
      </c>
      <c r="H3663" s="256" t="str">
        <f t="shared" si="350"/>
        <v/>
      </c>
      <c r="I3663" s="256" t="str">
        <f t="shared" si="351"/>
        <v/>
      </c>
      <c r="J3663" s="256" t="str">
        <f t="shared" si="352"/>
        <v/>
      </c>
    </row>
    <row r="3664" spans="2:10" ht="15.75" x14ac:dyDescent="0.3">
      <c r="B3664" s="60"/>
      <c r="C3664" s="62"/>
      <c r="D3664" s="62"/>
      <c r="E3664" s="254" t="str">
        <f t="shared" si="349"/>
        <v/>
      </c>
      <c r="F3664" s="254" t="str">
        <f t="shared" si="348"/>
        <v/>
      </c>
      <c r="G3664" s="255" t="str">
        <f t="shared" si="353"/>
        <v/>
      </c>
      <c r="H3664" s="256" t="str">
        <f t="shared" si="350"/>
        <v/>
      </c>
      <c r="I3664" s="256" t="str">
        <f t="shared" si="351"/>
        <v/>
      </c>
      <c r="J3664" s="256" t="str">
        <f t="shared" si="352"/>
        <v/>
      </c>
    </row>
    <row r="3665" spans="2:10" ht="15.75" x14ac:dyDescent="0.3">
      <c r="B3665" s="60"/>
      <c r="C3665" s="62"/>
      <c r="D3665" s="62"/>
      <c r="E3665" s="254" t="str">
        <f t="shared" si="349"/>
        <v/>
      </c>
      <c r="F3665" s="254" t="str">
        <f t="shared" si="348"/>
        <v/>
      </c>
      <c r="G3665" s="255" t="str">
        <f t="shared" si="353"/>
        <v/>
      </c>
      <c r="H3665" s="256" t="str">
        <f t="shared" si="350"/>
        <v/>
      </c>
      <c r="I3665" s="256" t="str">
        <f t="shared" si="351"/>
        <v/>
      </c>
      <c r="J3665" s="256" t="str">
        <f t="shared" si="352"/>
        <v/>
      </c>
    </row>
    <row r="3666" spans="2:10" ht="15.75" x14ac:dyDescent="0.3">
      <c r="B3666" s="60"/>
      <c r="C3666" s="62"/>
      <c r="D3666" s="62"/>
      <c r="E3666" s="254" t="str">
        <f t="shared" si="349"/>
        <v/>
      </c>
      <c r="F3666" s="254" t="str">
        <f t="shared" si="348"/>
        <v/>
      </c>
      <c r="G3666" s="255" t="str">
        <f t="shared" si="353"/>
        <v/>
      </c>
      <c r="H3666" s="256" t="str">
        <f t="shared" si="350"/>
        <v/>
      </c>
      <c r="I3666" s="256" t="str">
        <f t="shared" si="351"/>
        <v/>
      </c>
      <c r="J3666" s="256" t="str">
        <f t="shared" si="352"/>
        <v/>
      </c>
    </row>
    <row r="3667" spans="2:10" ht="15.75" x14ac:dyDescent="0.3">
      <c r="B3667" s="60"/>
      <c r="C3667" s="62"/>
      <c r="D3667" s="62"/>
      <c r="E3667" s="254" t="str">
        <f t="shared" si="349"/>
        <v/>
      </c>
      <c r="F3667" s="254" t="str">
        <f t="shared" si="348"/>
        <v/>
      </c>
      <c r="G3667" s="255" t="str">
        <f t="shared" si="353"/>
        <v/>
      </c>
      <c r="H3667" s="256" t="str">
        <f t="shared" si="350"/>
        <v/>
      </c>
      <c r="I3667" s="256" t="str">
        <f t="shared" si="351"/>
        <v/>
      </c>
      <c r="J3667" s="256" t="str">
        <f t="shared" si="352"/>
        <v/>
      </c>
    </row>
    <row r="3668" spans="2:10" ht="15.75" x14ac:dyDescent="0.3">
      <c r="B3668" s="60"/>
      <c r="C3668" s="62"/>
      <c r="D3668" s="62"/>
      <c r="E3668" s="254" t="str">
        <f t="shared" si="349"/>
        <v/>
      </c>
      <c r="F3668" s="254" t="str">
        <f t="shared" si="348"/>
        <v/>
      </c>
      <c r="G3668" s="255" t="str">
        <f t="shared" si="353"/>
        <v/>
      </c>
      <c r="H3668" s="256" t="str">
        <f t="shared" si="350"/>
        <v/>
      </c>
      <c r="I3668" s="256" t="str">
        <f t="shared" si="351"/>
        <v/>
      </c>
      <c r="J3668" s="256" t="str">
        <f t="shared" si="352"/>
        <v/>
      </c>
    </row>
    <row r="3669" spans="2:10" ht="15.75" x14ac:dyDescent="0.3">
      <c r="B3669" s="60"/>
      <c r="C3669" s="62"/>
      <c r="D3669" s="62"/>
      <c r="E3669" s="254" t="str">
        <f t="shared" si="349"/>
        <v/>
      </c>
      <c r="F3669" s="254" t="str">
        <f t="shared" si="348"/>
        <v/>
      </c>
      <c r="G3669" s="255" t="str">
        <f t="shared" si="353"/>
        <v/>
      </c>
      <c r="H3669" s="256" t="str">
        <f t="shared" si="350"/>
        <v/>
      </c>
      <c r="I3669" s="256" t="str">
        <f t="shared" si="351"/>
        <v/>
      </c>
      <c r="J3669" s="256" t="str">
        <f t="shared" si="352"/>
        <v/>
      </c>
    </row>
    <row r="3670" spans="2:10" ht="15.75" x14ac:dyDescent="0.3">
      <c r="B3670" s="60"/>
      <c r="C3670" s="62"/>
      <c r="D3670" s="62"/>
      <c r="E3670" s="254" t="str">
        <f t="shared" si="349"/>
        <v/>
      </c>
      <c r="F3670" s="254" t="str">
        <f t="shared" si="348"/>
        <v/>
      </c>
      <c r="G3670" s="255" t="str">
        <f t="shared" si="353"/>
        <v/>
      </c>
      <c r="H3670" s="256" t="str">
        <f t="shared" si="350"/>
        <v/>
      </c>
      <c r="I3670" s="256" t="str">
        <f t="shared" si="351"/>
        <v/>
      </c>
      <c r="J3670" s="256" t="str">
        <f t="shared" si="352"/>
        <v/>
      </c>
    </row>
    <row r="3671" spans="2:10" ht="15.75" x14ac:dyDescent="0.3">
      <c r="B3671" s="60"/>
      <c r="C3671" s="62"/>
      <c r="D3671" s="62"/>
      <c r="E3671" s="254" t="str">
        <f t="shared" si="349"/>
        <v/>
      </c>
      <c r="F3671" s="254" t="str">
        <f t="shared" si="348"/>
        <v/>
      </c>
      <c r="G3671" s="255" t="str">
        <f t="shared" si="353"/>
        <v/>
      </c>
      <c r="H3671" s="256" t="str">
        <f t="shared" si="350"/>
        <v/>
      </c>
      <c r="I3671" s="256" t="str">
        <f t="shared" si="351"/>
        <v/>
      </c>
      <c r="J3671" s="256" t="str">
        <f t="shared" si="352"/>
        <v/>
      </c>
    </row>
    <row r="3672" spans="2:10" ht="15.75" x14ac:dyDescent="0.3">
      <c r="B3672" s="60"/>
      <c r="C3672" s="62"/>
      <c r="D3672" s="62"/>
      <c r="E3672" s="254" t="str">
        <f t="shared" si="349"/>
        <v/>
      </c>
      <c r="F3672" s="254" t="str">
        <f t="shared" si="348"/>
        <v/>
      </c>
      <c r="G3672" s="255" t="str">
        <f t="shared" si="353"/>
        <v/>
      </c>
      <c r="H3672" s="256" t="str">
        <f t="shared" si="350"/>
        <v/>
      </c>
      <c r="I3672" s="256" t="str">
        <f t="shared" si="351"/>
        <v/>
      </c>
      <c r="J3672" s="256" t="str">
        <f t="shared" si="352"/>
        <v/>
      </c>
    </row>
    <row r="3673" spans="2:10" ht="15.75" x14ac:dyDescent="0.3">
      <c r="B3673" s="60"/>
      <c r="C3673" s="62"/>
      <c r="D3673" s="62"/>
      <c r="E3673" s="254" t="str">
        <f t="shared" si="349"/>
        <v/>
      </c>
      <c r="F3673" s="254" t="str">
        <f t="shared" si="348"/>
        <v/>
      </c>
      <c r="G3673" s="255" t="str">
        <f t="shared" si="353"/>
        <v/>
      </c>
      <c r="H3673" s="256" t="str">
        <f t="shared" si="350"/>
        <v/>
      </c>
      <c r="I3673" s="256" t="str">
        <f t="shared" si="351"/>
        <v/>
      </c>
      <c r="J3673" s="256" t="str">
        <f t="shared" si="352"/>
        <v/>
      </c>
    </row>
    <row r="3674" spans="2:10" ht="15.75" x14ac:dyDescent="0.3">
      <c r="B3674" s="60"/>
      <c r="C3674" s="62"/>
      <c r="D3674" s="62"/>
      <c r="E3674" s="254" t="str">
        <f t="shared" si="349"/>
        <v/>
      </c>
      <c r="F3674" s="254" t="str">
        <f t="shared" si="348"/>
        <v/>
      </c>
      <c r="G3674" s="255" t="str">
        <f t="shared" si="353"/>
        <v/>
      </c>
      <c r="H3674" s="256" t="str">
        <f t="shared" si="350"/>
        <v/>
      </c>
      <c r="I3674" s="256" t="str">
        <f t="shared" si="351"/>
        <v/>
      </c>
      <c r="J3674" s="256" t="str">
        <f t="shared" si="352"/>
        <v/>
      </c>
    </row>
    <row r="3675" spans="2:10" ht="15.75" x14ac:dyDescent="0.3">
      <c r="B3675" s="60"/>
      <c r="C3675" s="62"/>
      <c r="D3675" s="62"/>
      <c r="E3675" s="254" t="str">
        <f t="shared" si="349"/>
        <v/>
      </c>
      <c r="F3675" s="254" t="str">
        <f t="shared" si="348"/>
        <v/>
      </c>
      <c r="G3675" s="255" t="str">
        <f t="shared" si="353"/>
        <v/>
      </c>
      <c r="H3675" s="256" t="str">
        <f t="shared" si="350"/>
        <v/>
      </c>
      <c r="I3675" s="256" t="str">
        <f t="shared" si="351"/>
        <v/>
      </c>
      <c r="J3675" s="256" t="str">
        <f t="shared" si="352"/>
        <v/>
      </c>
    </row>
    <row r="3676" spans="2:10" ht="15.75" x14ac:dyDescent="0.3">
      <c r="B3676" s="60"/>
      <c r="C3676" s="62"/>
      <c r="D3676" s="62"/>
      <c r="E3676" s="254" t="str">
        <f t="shared" si="349"/>
        <v/>
      </c>
      <c r="F3676" s="254" t="str">
        <f t="shared" si="348"/>
        <v/>
      </c>
      <c r="G3676" s="255" t="str">
        <f t="shared" si="353"/>
        <v/>
      </c>
      <c r="H3676" s="256" t="str">
        <f t="shared" si="350"/>
        <v/>
      </c>
      <c r="I3676" s="256" t="str">
        <f t="shared" si="351"/>
        <v/>
      </c>
      <c r="J3676" s="256" t="str">
        <f t="shared" si="352"/>
        <v/>
      </c>
    </row>
    <row r="3677" spans="2:10" ht="15.75" x14ac:dyDescent="0.3">
      <c r="B3677" s="60"/>
      <c r="C3677" s="62"/>
      <c r="D3677" s="62"/>
      <c r="E3677" s="254" t="str">
        <f t="shared" si="349"/>
        <v/>
      </c>
      <c r="F3677" s="254" t="str">
        <f t="shared" si="348"/>
        <v/>
      </c>
      <c r="G3677" s="255" t="str">
        <f t="shared" si="353"/>
        <v/>
      </c>
      <c r="H3677" s="256" t="str">
        <f t="shared" si="350"/>
        <v/>
      </c>
      <c r="I3677" s="256" t="str">
        <f t="shared" si="351"/>
        <v/>
      </c>
      <c r="J3677" s="256" t="str">
        <f t="shared" si="352"/>
        <v/>
      </c>
    </row>
    <row r="3678" spans="2:10" ht="15.75" x14ac:dyDescent="0.3">
      <c r="B3678" s="60"/>
      <c r="C3678" s="62"/>
      <c r="D3678" s="62"/>
      <c r="E3678" s="254" t="str">
        <f t="shared" si="349"/>
        <v/>
      </c>
      <c r="F3678" s="254" t="str">
        <f t="shared" si="348"/>
        <v/>
      </c>
      <c r="G3678" s="255" t="str">
        <f t="shared" si="353"/>
        <v/>
      </c>
      <c r="H3678" s="256" t="str">
        <f t="shared" si="350"/>
        <v/>
      </c>
      <c r="I3678" s="256" t="str">
        <f t="shared" si="351"/>
        <v/>
      </c>
      <c r="J3678" s="256" t="str">
        <f t="shared" si="352"/>
        <v/>
      </c>
    </row>
    <row r="3679" spans="2:10" ht="15.75" x14ac:dyDescent="0.3">
      <c r="B3679" s="60"/>
      <c r="C3679" s="62"/>
      <c r="D3679" s="62"/>
      <c r="E3679" s="254" t="str">
        <f t="shared" si="349"/>
        <v/>
      </c>
      <c r="F3679" s="254" t="str">
        <f t="shared" si="348"/>
        <v/>
      </c>
      <c r="G3679" s="255" t="str">
        <f t="shared" si="353"/>
        <v/>
      </c>
      <c r="H3679" s="256" t="str">
        <f t="shared" si="350"/>
        <v/>
      </c>
      <c r="I3679" s="256" t="str">
        <f t="shared" si="351"/>
        <v/>
      </c>
      <c r="J3679" s="256" t="str">
        <f t="shared" si="352"/>
        <v/>
      </c>
    </row>
    <row r="3680" spans="2:10" ht="15.75" x14ac:dyDescent="0.3">
      <c r="B3680" s="60"/>
      <c r="C3680" s="62"/>
      <c r="D3680" s="62"/>
      <c r="E3680" s="254" t="str">
        <f t="shared" si="349"/>
        <v/>
      </c>
      <c r="F3680" s="254" t="str">
        <f t="shared" si="348"/>
        <v/>
      </c>
      <c r="G3680" s="255" t="str">
        <f t="shared" si="353"/>
        <v/>
      </c>
      <c r="H3680" s="256" t="str">
        <f t="shared" si="350"/>
        <v/>
      </c>
      <c r="I3680" s="256" t="str">
        <f t="shared" si="351"/>
        <v/>
      </c>
      <c r="J3680" s="256" t="str">
        <f t="shared" si="352"/>
        <v/>
      </c>
    </row>
    <row r="3681" spans="2:10" ht="15.75" x14ac:dyDescent="0.3">
      <c r="B3681" s="60"/>
      <c r="C3681" s="62"/>
      <c r="D3681" s="62"/>
      <c r="E3681" s="254" t="str">
        <f t="shared" si="349"/>
        <v/>
      </c>
      <c r="F3681" s="254" t="str">
        <f t="shared" si="348"/>
        <v/>
      </c>
      <c r="G3681" s="255" t="str">
        <f t="shared" si="353"/>
        <v/>
      </c>
      <c r="H3681" s="256" t="str">
        <f t="shared" si="350"/>
        <v/>
      </c>
      <c r="I3681" s="256" t="str">
        <f t="shared" si="351"/>
        <v/>
      </c>
      <c r="J3681" s="256" t="str">
        <f t="shared" si="352"/>
        <v/>
      </c>
    </row>
    <row r="3682" spans="2:10" ht="15.75" x14ac:dyDescent="0.3">
      <c r="B3682" s="60"/>
      <c r="C3682" s="62"/>
      <c r="D3682" s="62"/>
      <c r="E3682" s="254" t="str">
        <f t="shared" si="349"/>
        <v/>
      </c>
      <c r="F3682" s="254" t="str">
        <f t="shared" si="348"/>
        <v/>
      </c>
      <c r="G3682" s="255" t="str">
        <f t="shared" si="353"/>
        <v/>
      </c>
      <c r="H3682" s="256" t="str">
        <f t="shared" si="350"/>
        <v/>
      </c>
      <c r="I3682" s="256" t="str">
        <f t="shared" si="351"/>
        <v/>
      </c>
      <c r="J3682" s="256" t="str">
        <f t="shared" si="352"/>
        <v/>
      </c>
    </row>
    <row r="3683" spans="2:10" ht="15.75" x14ac:dyDescent="0.3">
      <c r="B3683" s="60"/>
      <c r="C3683" s="62"/>
      <c r="D3683" s="62"/>
      <c r="E3683" s="254" t="str">
        <f t="shared" si="349"/>
        <v/>
      </c>
      <c r="F3683" s="254" t="str">
        <f t="shared" si="348"/>
        <v/>
      </c>
      <c r="G3683" s="255" t="str">
        <f t="shared" si="353"/>
        <v/>
      </c>
      <c r="H3683" s="256" t="str">
        <f t="shared" si="350"/>
        <v/>
      </c>
      <c r="I3683" s="256" t="str">
        <f t="shared" si="351"/>
        <v/>
      </c>
      <c r="J3683" s="256" t="str">
        <f t="shared" si="352"/>
        <v/>
      </c>
    </row>
    <row r="3684" spans="2:10" ht="15.75" x14ac:dyDescent="0.3">
      <c r="B3684" s="60"/>
      <c r="C3684" s="62"/>
      <c r="D3684" s="62"/>
      <c r="E3684" s="254" t="str">
        <f t="shared" si="349"/>
        <v/>
      </c>
      <c r="F3684" s="254" t="str">
        <f t="shared" si="348"/>
        <v/>
      </c>
      <c r="G3684" s="255" t="str">
        <f t="shared" si="353"/>
        <v/>
      </c>
      <c r="H3684" s="256" t="str">
        <f t="shared" si="350"/>
        <v/>
      </c>
      <c r="I3684" s="256" t="str">
        <f t="shared" si="351"/>
        <v/>
      </c>
      <c r="J3684" s="256" t="str">
        <f t="shared" si="352"/>
        <v/>
      </c>
    </row>
    <row r="3685" spans="2:10" ht="15.75" x14ac:dyDescent="0.3">
      <c r="B3685" s="60"/>
      <c r="C3685" s="62"/>
      <c r="D3685" s="62"/>
      <c r="E3685" s="254" t="str">
        <f t="shared" si="349"/>
        <v/>
      </c>
      <c r="F3685" s="254" t="str">
        <f t="shared" si="348"/>
        <v/>
      </c>
      <c r="G3685" s="255" t="str">
        <f t="shared" si="353"/>
        <v/>
      </c>
      <c r="H3685" s="256" t="str">
        <f t="shared" si="350"/>
        <v/>
      </c>
      <c r="I3685" s="256" t="str">
        <f t="shared" si="351"/>
        <v/>
      </c>
      <c r="J3685" s="256" t="str">
        <f t="shared" si="352"/>
        <v/>
      </c>
    </row>
    <row r="3686" spans="2:10" ht="15.75" x14ac:dyDescent="0.3">
      <c r="B3686" s="60"/>
      <c r="C3686" s="62"/>
      <c r="D3686" s="62"/>
      <c r="E3686" s="254" t="str">
        <f t="shared" si="349"/>
        <v/>
      </c>
      <c r="F3686" s="254" t="str">
        <f t="shared" si="348"/>
        <v/>
      </c>
      <c r="G3686" s="255" t="str">
        <f t="shared" si="353"/>
        <v/>
      </c>
      <c r="H3686" s="256" t="str">
        <f t="shared" si="350"/>
        <v/>
      </c>
      <c r="I3686" s="256" t="str">
        <f t="shared" si="351"/>
        <v/>
      </c>
      <c r="J3686" s="256" t="str">
        <f t="shared" si="352"/>
        <v/>
      </c>
    </row>
    <row r="3687" spans="2:10" ht="15.75" x14ac:dyDescent="0.3">
      <c r="B3687" s="60"/>
      <c r="C3687" s="62"/>
      <c r="D3687" s="62"/>
      <c r="E3687" s="254" t="str">
        <f t="shared" si="349"/>
        <v/>
      </c>
      <c r="F3687" s="254" t="str">
        <f t="shared" si="348"/>
        <v/>
      </c>
      <c r="G3687" s="255" t="str">
        <f t="shared" si="353"/>
        <v/>
      </c>
      <c r="H3687" s="256" t="str">
        <f t="shared" si="350"/>
        <v/>
      </c>
      <c r="I3687" s="256" t="str">
        <f t="shared" si="351"/>
        <v/>
      </c>
      <c r="J3687" s="256" t="str">
        <f t="shared" si="352"/>
        <v/>
      </c>
    </row>
    <row r="3688" spans="2:10" ht="15.75" x14ac:dyDescent="0.3">
      <c r="B3688" s="60"/>
      <c r="C3688" s="62"/>
      <c r="D3688" s="62"/>
      <c r="E3688" s="254" t="str">
        <f t="shared" si="349"/>
        <v/>
      </c>
      <c r="F3688" s="254" t="str">
        <f t="shared" si="348"/>
        <v/>
      </c>
      <c r="G3688" s="255" t="str">
        <f t="shared" si="353"/>
        <v/>
      </c>
      <c r="H3688" s="256" t="str">
        <f t="shared" si="350"/>
        <v/>
      </c>
      <c r="I3688" s="256" t="str">
        <f t="shared" si="351"/>
        <v/>
      </c>
      <c r="J3688" s="256" t="str">
        <f t="shared" si="352"/>
        <v/>
      </c>
    </row>
    <row r="3689" spans="2:10" ht="15.75" x14ac:dyDescent="0.3">
      <c r="B3689" s="60"/>
      <c r="C3689" s="62"/>
      <c r="D3689" s="62"/>
      <c r="E3689" s="254" t="str">
        <f t="shared" si="349"/>
        <v/>
      </c>
      <c r="F3689" s="254" t="str">
        <f t="shared" si="348"/>
        <v/>
      </c>
      <c r="G3689" s="255" t="str">
        <f t="shared" si="353"/>
        <v/>
      </c>
      <c r="H3689" s="256" t="str">
        <f t="shared" si="350"/>
        <v/>
      </c>
      <c r="I3689" s="256" t="str">
        <f t="shared" si="351"/>
        <v/>
      </c>
      <c r="J3689" s="256" t="str">
        <f t="shared" si="352"/>
        <v/>
      </c>
    </row>
    <row r="3690" spans="2:10" ht="15.75" x14ac:dyDescent="0.3">
      <c r="B3690" s="60"/>
      <c r="C3690" s="62"/>
      <c r="D3690" s="62"/>
      <c r="E3690" s="254" t="str">
        <f t="shared" si="349"/>
        <v/>
      </c>
      <c r="F3690" s="254" t="str">
        <f t="shared" si="348"/>
        <v/>
      </c>
      <c r="G3690" s="255" t="str">
        <f t="shared" si="353"/>
        <v/>
      </c>
      <c r="H3690" s="256" t="str">
        <f t="shared" si="350"/>
        <v/>
      </c>
      <c r="I3690" s="256" t="str">
        <f t="shared" si="351"/>
        <v/>
      </c>
      <c r="J3690" s="256" t="str">
        <f t="shared" si="352"/>
        <v/>
      </c>
    </row>
    <row r="3691" spans="2:10" ht="15.75" x14ac:dyDescent="0.3">
      <c r="B3691" s="60"/>
      <c r="C3691" s="62"/>
      <c r="D3691" s="62"/>
      <c r="E3691" s="254" t="str">
        <f t="shared" si="349"/>
        <v/>
      </c>
      <c r="F3691" s="254" t="str">
        <f t="shared" si="348"/>
        <v/>
      </c>
      <c r="G3691" s="255" t="str">
        <f t="shared" si="353"/>
        <v/>
      </c>
      <c r="H3691" s="256" t="str">
        <f t="shared" si="350"/>
        <v/>
      </c>
      <c r="I3691" s="256" t="str">
        <f t="shared" si="351"/>
        <v/>
      </c>
      <c r="J3691" s="256" t="str">
        <f t="shared" si="352"/>
        <v/>
      </c>
    </row>
    <row r="3692" spans="2:10" ht="15.75" x14ac:dyDescent="0.3">
      <c r="B3692" s="60"/>
      <c r="C3692" s="62"/>
      <c r="D3692" s="62"/>
      <c r="E3692" s="254" t="str">
        <f t="shared" si="349"/>
        <v/>
      </c>
      <c r="F3692" s="254" t="str">
        <f t="shared" si="348"/>
        <v/>
      </c>
      <c r="G3692" s="255" t="str">
        <f t="shared" si="353"/>
        <v/>
      </c>
      <c r="H3692" s="256" t="str">
        <f t="shared" si="350"/>
        <v/>
      </c>
      <c r="I3692" s="256" t="str">
        <f t="shared" si="351"/>
        <v/>
      </c>
      <c r="J3692" s="256" t="str">
        <f t="shared" si="352"/>
        <v/>
      </c>
    </row>
    <row r="3693" spans="2:10" ht="15.75" x14ac:dyDescent="0.3">
      <c r="B3693" s="60"/>
      <c r="C3693" s="62"/>
      <c r="D3693" s="62"/>
      <c r="E3693" s="254" t="str">
        <f t="shared" si="349"/>
        <v/>
      </c>
      <c r="F3693" s="254" t="str">
        <f t="shared" si="348"/>
        <v/>
      </c>
      <c r="G3693" s="255" t="str">
        <f t="shared" si="353"/>
        <v/>
      </c>
      <c r="H3693" s="256" t="str">
        <f t="shared" si="350"/>
        <v/>
      </c>
      <c r="I3693" s="256" t="str">
        <f t="shared" si="351"/>
        <v/>
      </c>
      <c r="J3693" s="256" t="str">
        <f t="shared" si="352"/>
        <v/>
      </c>
    </row>
    <row r="3694" spans="2:10" ht="15.75" x14ac:dyDescent="0.3">
      <c r="B3694" s="60"/>
      <c r="C3694" s="62"/>
      <c r="D3694" s="62"/>
      <c r="E3694" s="254" t="str">
        <f t="shared" si="349"/>
        <v/>
      </c>
      <c r="F3694" s="254" t="str">
        <f t="shared" si="348"/>
        <v/>
      </c>
      <c r="G3694" s="255" t="str">
        <f t="shared" si="353"/>
        <v/>
      </c>
      <c r="H3694" s="256" t="str">
        <f t="shared" si="350"/>
        <v/>
      </c>
      <c r="I3694" s="256" t="str">
        <f t="shared" si="351"/>
        <v/>
      </c>
      <c r="J3694" s="256" t="str">
        <f t="shared" si="352"/>
        <v/>
      </c>
    </row>
    <row r="3695" spans="2:10" ht="15.75" x14ac:dyDescent="0.3">
      <c r="B3695" s="60"/>
      <c r="C3695" s="62"/>
      <c r="D3695" s="62"/>
      <c r="E3695" s="254" t="str">
        <f t="shared" si="349"/>
        <v/>
      </c>
      <c r="F3695" s="254" t="str">
        <f t="shared" si="348"/>
        <v/>
      </c>
      <c r="G3695" s="255" t="str">
        <f t="shared" si="353"/>
        <v/>
      </c>
      <c r="H3695" s="256" t="str">
        <f t="shared" si="350"/>
        <v/>
      </c>
      <c r="I3695" s="256" t="str">
        <f t="shared" si="351"/>
        <v/>
      </c>
      <c r="J3695" s="256" t="str">
        <f t="shared" si="352"/>
        <v/>
      </c>
    </row>
    <row r="3696" spans="2:10" ht="15.75" x14ac:dyDescent="0.3">
      <c r="B3696" s="60"/>
      <c r="C3696" s="62"/>
      <c r="D3696" s="62"/>
      <c r="E3696" s="254" t="str">
        <f t="shared" si="349"/>
        <v/>
      </c>
      <c r="F3696" s="254" t="str">
        <f t="shared" si="348"/>
        <v/>
      </c>
      <c r="G3696" s="255" t="str">
        <f t="shared" si="353"/>
        <v/>
      </c>
      <c r="H3696" s="256" t="str">
        <f t="shared" si="350"/>
        <v/>
      </c>
      <c r="I3696" s="256" t="str">
        <f t="shared" si="351"/>
        <v/>
      </c>
      <c r="J3696" s="256" t="str">
        <f t="shared" si="352"/>
        <v/>
      </c>
    </row>
    <row r="3697" spans="2:10" ht="15.75" x14ac:dyDescent="0.3">
      <c r="B3697" s="60"/>
      <c r="C3697" s="62"/>
      <c r="D3697" s="62"/>
      <c r="E3697" s="254" t="str">
        <f t="shared" si="349"/>
        <v/>
      </c>
      <c r="F3697" s="254" t="str">
        <f t="shared" si="348"/>
        <v/>
      </c>
      <c r="G3697" s="255" t="str">
        <f t="shared" si="353"/>
        <v/>
      </c>
      <c r="H3697" s="256" t="str">
        <f t="shared" si="350"/>
        <v/>
      </c>
      <c r="I3697" s="256" t="str">
        <f t="shared" si="351"/>
        <v/>
      </c>
      <c r="J3697" s="256" t="str">
        <f t="shared" si="352"/>
        <v/>
      </c>
    </row>
    <row r="3698" spans="2:10" ht="15.75" x14ac:dyDescent="0.3">
      <c r="B3698" s="60"/>
      <c r="C3698" s="62"/>
      <c r="D3698" s="62"/>
      <c r="E3698" s="254" t="str">
        <f t="shared" si="349"/>
        <v/>
      </c>
      <c r="F3698" s="254" t="str">
        <f t="shared" si="348"/>
        <v/>
      </c>
      <c r="G3698" s="255" t="str">
        <f t="shared" si="353"/>
        <v/>
      </c>
      <c r="H3698" s="256" t="str">
        <f t="shared" si="350"/>
        <v/>
      </c>
      <c r="I3698" s="256" t="str">
        <f t="shared" si="351"/>
        <v/>
      </c>
      <c r="J3698" s="256" t="str">
        <f t="shared" si="352"/>
        <v/>
      </c>
    </row>
    <row r="3699" spans="2:10" ht="15.75" x14ac:dyDescent="0.3">
      <c r="B3699" s="60"/>
      <c r="C3699" s="62"/>
      <c r="D3699" s="62"/>
      <c r="E3699" s="254" t="str">
        <f t="shared" si="349"/>
        <v/>
      </c>
      <c r="F3699" s="254" t="str">
        <f t="shared" si="348"/>
        <v/>
      </c>
      <c r="G3699" s="255" t="str">
        <f t="shared" si="353"/>
        <v/>
      </c>
      <c r="H3699" s="256" t="str">
        <f t="shared" si="350"/>
        <v/>
      </c>
      <c r="I3699" s="256" t="str">
        <f t="shared" si="351"/>
        <v/>
      </c>
      <c r="J3699" s="256" t="str">
        <f t="shared" si="352"/>
        <v/>
      </c>
    </row>
    <row r="3700" spans="2:10" ht="15.75" x14ac:dyDescent="0.3">
      <c r="B3700" s="60"/>
      <c r="C3700" s="62"/>
      <c r="D3700" s="62"/>
      <c r="E3700" s="254" t="str">
        <f t="shared" si="349"/>
        <v/>
      </c>
      <c r="F3700" s="254" t="str">
        <f t="shared" si="348"/>
        <v/>
      </c>
      <c r="G3700" s="255" t="str">
        <f t="shared" si="353"/>
        <v/>
      </c>
      <c r="H3700" s="256" t="str">
        <f t="shared" si="350"/>
        <v/>
      </c>
      <c r="I3700" s="256" t="str">
        <f t="shared" si="351"/>
        <v/>
      </c>
      <c r="J3700" s="256" t="str">
        <f t="shared" si="352"/>
        <v/>
      </c>
    </row>
    <row r="3701" spans="2:10" ht="15.75" x14ac:dyDescent="0.3">
      <c r="B3701" s="60"/>
      <c r="C3701" s="62"/>
      <c r="D3701" s="62"/>
      <c r="E3701" s="254" t="str">
        <f t="shared" si="349"/>
        <v/>
      </c>
      <c r="F3701" s="254" t="str">
        <f t="shared" si="348"/>
        <v/>
      </c>
      <c r="G3701" s="255" t="str">
        <f t="shared" si="353"/>
        <v/>
      </c>
      <c r="H3701" s="256" t="str">
        <f t="shared" si="350"/>
        <v/>
      </c>
      <c r="I3701" s="256" t="str">
        <f t="shared" si="351"/>
        <v/>
      </c>
      <c r="J3701" s="256" t="str">
        <f t="shared" si="352"/>
        <v/>
      </c>
    </row>
    <row r="3702" spans="2:10" ht="15.75" x14ac:dyDescent="0.3">
      <c r="B3702" s="60"/>
      <c r="C3702" s="62"/>
      <c r="D3702" s="62"/>
      <c r="E3702" s="254" t="str">
        <f t="shared" si="349"/>
        <v/>
      </c>
      <c r="F3702" s="254" t="str">
        <f t="shared" si="348"/>
        <v/>
      </c>
      <c r="G3702" s="255" t="str">
        <f t="shared" si="353"/>
        <v/>
      </c>
      <c r="H3702" s="256" t="str">
        <f t="shared" si="350"/>
        <v/>
      </c>
      <c r="I3702" s="256" t="str">
        <f t="shared" si="351"/>
        <v/>
      </c>
      <c r="J3702" s="256" t="str">
        <f t="shared" si="352"/>
        <v/>
      </c>
    </row>
    <row r="3703" spans="2:10" ht="15.75" x14ac:dyDescent="0.3">
      <c r="B3703" s="60"/>
      <c r="C3703" s="62"/>
      <c r="D3703" s="62"/>
      <c r="E3703" s="254" t="str">
        <f t="shared" si="349"/>
        <v/>
      </c>
      <c r="F3703" s="254" t="str">
        <f t="shared" si="348"/>
        <v/>
      </c>
      <c r="G3703" s="255" t="str">
        <f t="shared" si="353"/>
        <v/>
      </c>
      <c r="H3703" s="256" t="str">
        <f t="shared" si="350"/>
        <v/>
      </c>
      <c r="I3703" s="256" t="str">
        <f t="shared" si="351"/>
        <v/>
      </c>
      <c r="J3703" s="256" t="str">
        <f t="shared" si="352"/>
        <v/>
      </c>
    </row>
    <row r="3704" spans="2:10" ht="15.75" x14ac:dyDescent="0.3">
      <c r="B3704" s="60"/>
      <c r="C3704" s="62"/>
      <c r="D3704" s="62"/>
      <c r="E3704" s="254" t="str">
        <f t="shared" si="349"/>
        <v/>
      </c>
      <c r="F3704" s="254" t="str">
        <f t="shared" si="348"/>
        <v/>
      </c>
      <c r="G3704" s="255" t="str">
        <f t="shared" si="353"/>
        <v/>
      </c>
      <c r="H3704" s="256" t="str">
        <f t="shared" si="350"/>
        <v/>
      </c>
      <c r="I3704" s="256" t="str">
        <f t="shared" si="351"/>
        <v/>
      </c>
      <c r="J3704" s="256" t="str">
        <f t="shared" si="352"/>
        <v/>
      </c>
    </row>
    <row r="3705" spans="2:10" ht="15.75" x14ac:dyDescent="0.3">
      <c r="B3705" s="60"/>
      <c r="C3705" s="62"/>
      <c r="D3705" s="62"/>
      <c r="E3705" s="254" t="str">
        <f t="shared" si="349"/>
        <v/>
      </c>
      <c r="F3705" s="254" t="str">
        <f t="shared" si="348"/>
        <v/>
      </c>
      <c r="G3705" s="255" t="str">
        <f t="shared" si="353"/>
        <v/>
      </c>
      <c r="H3705" s="256" t="str">
        <f t="shared" si="350"/>
        <v/>
      </c>
      <c r="I3705" s="256" t="str">
        <f t="shared" si="351"/>
        <v/>
      </c>
      <c r="J3705" s="256" t="str">
        <f t="shared" si="352"/>
        <v/>
      </c>
    </row>
    <row r="3706" spans="2:10" ht="15.75" x14ac:dyDescent="0.3">
      <c r="B3706" s="60"/>
      <c r="C3706" s="62"/>
      <c r="D3706" s="62"/>
      <c r="E3706" s="254" t="str">
        <f t="shared" si="349"/>
        <v/>
      </c>
      <c r="F3706" s="254" t="str">
        <f t="shared" si="348"/>
        <v/>
      </c>
      <c r="G3706" s="255" t="str">
        <f t="shared" si="353"/>
        <v/>
      </c>
      <c r="H3706" s="256" t="str">
        <f t="shared" si="350"/>
        <v/>
      </c>
      <c r="I3706" s="256" t="str">
        <f t="shared" si="351"/>
        <v/>
      </c>
      <c r="J3706" s="256" t="str">
        <f t="shared" si="352"/>
        <v/>
      </c>
    </row>
    <row r="3707" spans="2:10" ht="15.75" x14ac:dyDescent="0.3">
      <c r="B3707" s="60"/>
      <c r="C3707" s="62"/>
      <c r="D3707" s="62"/>
      <c r="E3707" s="254" t="str">
        <f t="shared" si="349"/>
        <v/>
      </c>
      <c r="F3707" s="254" t="str">
        <f t="shared" si="348"/>
        <v/>
      </c>
      <c r="G3707" s="255" t="str">
        <f t="shared" si="353"/>
        <v/>
      </c>
      <c r="H3707" s="256" t="str">
        <f t="shared" si="350"/>
        <v/>
      </c>
      <c r="I3707" s="256" t="str">
        <f t="shared" si="351"/>
        <v/>
      </c>
      <c r="J3707" s="256" t="str">
        <f t="shared" si="352"/>
        <v/>
      </c>
    </row>
    <row r="3708" spans="2:10" ht="15.75" x14ac:dyDescent="0.3">
      <c r="B3708" s="60"/>
      <c r="C3708" s="62"/>
      <c r="D3708" s="62"/>
      <c r="E3708" s="254" t="str">
        <f t="shared" si="349"/>
        <v/>
      </c>
      <c r="F3708" s="254" t="str">
        <f t="shared" si="348"/>
        <v/>
      </c>
      <c r="G3708" s="255" t="str">
        <f t="shared" si="353"/>
        <v/>
      </c>
      <c r="H3708" s="256" t="str">
        <f t="shared" si="350"/>
        <v/>
      </c>
      <c r="I3708" s="256" t="str">
        <f t="shared" si="351"/>
        <v/>
      </c>
      <c r="J3708" s="256" t="str">
        <f t="shared" si="352"/>
        <v/>
      </c>
    </row>
    <row r="3709" spans="2:10" ht="15.75" x14ac:dyDescent="0.3">
      <c r="B3709" s="60"/>
      <c r="C3709" s="62"/>
      <c r="D3709" s="62"/>
      <c r="E3709" s="254" t="str">
        <f t="shared" si="349"/>
        <v/>
      </c>
      <c r="F3709" s="254" t="str">
        <f t="shared" si="348"/>
        <v/>
      </c>
      <c r="G3709" s="255" t="str">
        <f t="shared" si="353"/>
        <v/>
      </c>
      <c r="H3709" s="256" t="str">
        <f t="shared" si="350"/>
        <v/>
      </c>
      <c r="I3709" s="256" t="str">
        <f t="shared" si="351"/>
        <v/>
      </c>
      <c r="J3709" s="256" t="str">
        <f t="shared" si="352"/>
        <v/>
      </c>
    </row>
    <row r="3710" spans="2:10" ht="15.75" x14ac:dyDescent="0.3">
      <c r="B3710" s="60"/>
      <c r="C3710" s="62"/>
      <c r="D3710" s="62"/>
      <c r="E3710" s="254" t="str">
        <f t="shared" si="349"/>
        <v/>
      </c>
      <c r="F3710" s="254" t="str">
        <f t="shared" si="348"/>
        <v/>
      </c>
      <c r="G3710" s="255" t="str">
        <f t="shared" si="353"/>
        <v/>
      </c>
      <c r="H3710" s="256" t="str">
        <f t="shared" si="350"/>
        <v/>
      </c>
      <c r="I3710" s="256" t="str">
        <f t="shared" si="351"/>
        <v/>
      </c>
      <c r="J3710" s="256" t="str">
        <f t="shared" si="352"/>
        <v/>
      </c>
    </row>
    <row r="3711" spans="2:10" ht="15.75" x14ac:dyDescent="0.3">
      <c r="B3711" s="60"/>
      <c r="C3711" s="62"/>
      <c r="D3711" s="62"/>
      <c r="E3711" s="254" t="str">
        <f t="shared" si="349"/>
        <v/>
      </c>
      <c r="F3711" s="254" t="str">
        <f t="shared" si="348"/>
        <v/>
      </c>
      <c r="G3711" s="255" t="str">
        <f t="shared" si="353"/>
        <v/>
      </c>
      <c r="H3711" s="256" t="str">
        <f t="shared" si="350"/>
        <v/>
      </c>
      <c r="I3711" s="256" t="str">
        <f t="shared" si="351"/>
        <v/>
      </c>
      <c r="J3711" s="256" t="str">
        <f t="shared" si="352"/>
        <v/>
      </c>
    </row>
    <row r="3712" spans="2:10" ht="15.75" x14ac:dyDescent="0.3">
      <c r="B3712" s="60"/>
      <c r="C3712" s="62"/>
      <c r="D3712" s="62"/>
      <c r="E3712" s="254" t="str">
        <f t="shared" si="349"/>
        <v/>
      </c>
      <c r="F3712" s="254" t="str">
        <f t="shared" ref="F3712:F3775" si="354">+IFERROR(IF(E3712&gt;$H$5,E3712-$H$5,""),"")</f>
        <v/>
      </c>
      <c r="G3712" s="255" t="str">
        <f t="shared" si="353"/>
        <v/>
      </c>
      <c r="H3712" s="256" t="str">
        <f t="shared" si="350"/>
        <v/>
      </c>
      <c r="I3712" s="256" t="str">
        <f t="shared" si="351"/>
        <v/>
      </c>
      <c r="J3712" s="256" t="str">
        <f t="shared" si="352"/>
        <v/>
      </c>
    </row>
    <row r="3713" spans="2:10" ht="15.75" x14ac:dyDescent="0.3">
      <c r="B3713" s="60"/>
      <c r="C3713" s="62"/>
      <c r="D3713" s="62"/>
      <c r="E3713" s="254" t="str">
        <f t="shared" ref="E3713:E3776" si="355">+IF(C3713&lt;&gt;"",E3712+C3713-D3713,"")</f>
        <v/>
      </c>
      <c r="F3713" s="254" t="str">
        <f t="shared" si="354"/>
        <v/>
      </c>
      <c r="G3713" s="255" t="str">
        <f t="shared" si="353"/>
        <v/>
      </c>
      <c r="H3713" s="256" t="str">
        <f t="shared" ref="H3713:H3776" si="356">+IFERROR(IF(G3713&lt;&gt;0,F3713*G3713,0),"")</f>
        <v/>
      </c>
      <c r="I3713" s="256" t="str">
        <f t="shared" ref="I3713:I3776" si="357">+IFERROR((G3713*F3713*$I$5)/36500,"")</f>
        <v/>
      </c>
      <c r="J3713" s="256" t="str">
        <f t="shared" ref="J3713:J3776" si="358">+IFERROR(J3712+I3713,"")</f>
        <v/>
      </c>
    </row>
    <row r="3714" spans="2:10" ht="15.75" x14ac:dyDescent="0.3">
      <c r="B3714" s="60"/>
      <c r="C3714" s="62"/>
      <c r="D3714" s="62"/>
      <c r="E3714" s="254" t="str">
        <f t="shared" si="355"/>
        <v/>
      </c>
      <c r="F3714" s="254" t="str">
        <f t="shared" si="354"/>
        <v/>
      </c>
      <c r="G3714" s="255" t="str">
        <f t="shared" si="353"/>
        <v/>
      </c>
      <c r="H3714" s="256" t="str">
        <f t="shared" si="356"/>
        <v/>
      </c>
      <c r="I3714" s="256" t="str">
        <f t="shared" si="357"/>
        <v/>
      </c>
      <c r="J3714" s="256" t="str">
        <f t="shared" si="358"/>
        <v/>
      </c>
    </row>
    <row r="3715" spans="2:10" ht="15.75" x14ac:dyDescent="0.3">
      <c r="B3715" s="60"/>
      <c r="C3715" s="62"/>
      <c r="D3715" s="62"/>
      <c r="E3715" s="254" t="str">
        <f t="shared" si="355"/>
        <v/>
      </c>
      <c r="F3715" s="254" t="str">
        <f t="shared" si="354"/>
        <v/>
      </c>
      <c r="G3715" s="255" t="str">
        <f t="shared" si="353"/>
        <v/>
      </c>
      <c r="H3715" s="256" t="str">
        <f t="shared" si="356"/>
        <v/>
      </c>
      <c r="I3715" s="256" t="str">
        <f t="shared" si="357"/>
        <v/>
      </c>
      <c r="J3715" s="256" t="str">
        <f t="shared" si="358"/>
        <v/>
      </c>
    </row>
    <row r="3716" spans="2:10" ht="15.75" x14ac:dyDescent="0.3">
      <c r="B3716" s="60"/>
      <c r="C3716" s="62"/>
      <c r="D3716" s="62"/>
      <c r="E3716" s="254" t="str">
        <f t="shared" si="355"/>
        <v/>
      </c>
      <c r="F3716" s="254" t="str">
        <f t="shared" si="354"/>
        <v/>
      </c>
      <c r="G3716" s="255" t="str">
        <f t="shared" si="353"/>
        <v/>
      </c>
      <c r="H3716" s="256" t="str">
        <f t="shared" si="356"/>
        <v/>
      </c>
      <c r="I3716" s="256" t="str">
        <f t="shared" si="357"/>
        <v/>
      </c>
      <c r="J3716" s="256" t="str">
        <f t="shared" si="358"/>
        <v/>
      </c>
    </row>
    <row r="3717" spans="2:10" ht="15.75" x14ac:dyDescent="0.3">
      <c r="B3717" s="60"/>
      <c r="C3717" s="62"/>
      <c r="D3717" s="62"/>
      <c r="E3717" s="254" t="str">
        <f t="shared" si="355"/>
        <v/>
      </c>
      <c r="F3717" s="254" t="str">
        <f t="shared" si="354"/>
        <v/>
      </c>
      <c r="G3717" s="255" t="str">
        <f t="shared" si="353"/>
        <v/>
      </c>
      <c r="H3717" s="256" t="str">
        <f t="shared" si="356"/>
        <v/>
      </c>
      <c r="I3717" s="256" t="str">
        <f t="shared" si="357"/>
        <v/>
      </c>
      <c r="J3717" s="256" t="str">
        <f t="shared" si="358"/>
        <v/>
      </c>
    </row>
    <row r="3718" spans="2:10" ht="15.75" x14ac:dyDescent="0.3">
      <c r="B3718" s="60"/>
      <c r="C3718" s="62"/>
      <c r="D3718" s="62"/>
      <c r="E3718" s="254" t="str">
        <f t="shared" si="355"/>
        <v/>
      </c>
      <c r="F3718" s="254" t="str">
        <f t="shared" si="354"/>
        <v/>
      </c>
      <c r="G3718" s="255" t="str">
        <f t="shared" si="353"/>
        <v/>
      </c>
      <c r="H3718" s="256" t="str">
        <f t="shared" si="356"/>
        <v/>
      </c>
      <c r="I3718" s="256" t="str">
        <f t="shared" si="357"/>
        <v/>
      </c>
      <c r="J3718" s="256" t="str">
        <f t="shared" si="358"/>
        <v/>
      </c>
    </row>
    <row r="3719" spans="2:10" ht="15.75" x14ac:dyDescent="0.3">
      <c r="B3719" s="60"/>
      <c r="C3719" s="62"/>
      <c r="D3719" s="62"/>
      <c r="E3719" s="254" t="str">
        <f t="shared" si="355"/>
        <v/>
      </c>
      <c r="F3719" s="254" t="str">
        <f t="shared" si="354"/>
        <v/>
      </c>
      <c r="G3719" s="255" t="str">
        <f t="shared" si="353"/>
        <v/>
      </c>
      <c r="H3719" s="256" t="str">
        <f t="shared" si="356"/>
        <v/>
      </c>
      <c r="I3719" s="256" t="str">
        <f t="shared" si="357"/>
        <v/>
      </c>
      <c r="J3719" s="256" t="str">
        <f t="shared" si="358"/>
        <v/>
      </c>
    </row>
    <row r="3720" spans="2:10" ht="15.75" x14ac:dyDescent="0.3">
      <c r="B3720" s="60"/>
      <c r="C3720" s="62"/>
      <c r="D3720" s="62"/>
      <c r="E3720" s="254" t="str">
        <f t="shared" si="355"/>
        <v/>
      </c>
      <c r="F3720" s="254" t="str">
        <f t="shared" si="354"/>
        <v/>
      </c>
      <c r="G3720" s="255" t="str">
        <f t="shared" si="353"/>
        <v/>
      </c>
      <c r="H3720" s="256" t="str">
        <f t="shared" si="356"/>
        <v/>
      </c>
      <c r="I3720" s="256" t="str">
        <f t="shared" si="357"/>
        <v/>
      </c>
      <c r="J3720" s="256" t="str">
        <f t="shared" si="358"/>
        <v/>
      </c>
    </row>
    <row r="3721" spans="2:10" ht="15.75" x14ac:dyDescent="0.3">
      <c r="B3721" s="60"/>
      <c r="C3721" s="62"/>
      <c r="D3721" s="62"/>
      <c r="E3721" s="254" t="str">
        <f t="shared" si="355"/>
        <v/>
      </c>
      <c r="F3721" s="254" t="str">
        <f t="shared" si="354"/>
        <v/>
      </c>
      <c r="G3721" s="255" t="str">
        <f t="shared" ref="G3721:G3784" si="359">+IF(AND(B3722&lt;&gt;"",$F$5&gt;B3721),B3722-B3721,"")</f>
        <v/>
      </c>
      <c r="H3721" s="256" t="str">
        <f t="shared" si="356"/>
        <v/>
      </c>
      <c r="I3721" s="256" t="str">
        <f t="shared" si="357"/>
        <v/>
      </c>
      <c r="J3721" s="256" t="str">
        <f t="shared" si="358"/>
        <v/>
      </c>
    </row>
    <row r="3722" spans="2:10" ht="15.75" x14ac:dyDescent="0.3">
      <c r="B3722" s="60"/>
      <c r="C3722" s="62"/>
      <c r="D3722" s="62"/>
      <c r="E3722" s="254" t="str">
        <f t="shared" si="355"/>
        <v/>
      </c>
      <c r="F3722" s="254" t="str">
        <f t="shared" si="354"/>
        <v/>
      </c>
      <c r="G3722" s="255" t="str">
        <f t="shared" si="359"/>
        <v/>
      </c>
      <c r="H3722" s="256" t="str">
        <f t="shared" si="356"/>
        <v/>
      </c>
      <c r="I3722" s="256" t="str">
        <f t="shared" si="357"/>
        <v/>
      </c>
      <c r="J3722" s="256" t="str">
        <f t="shared" si="358"/>
        <v/>
      </c>
    </row>
    <row r="3723" spans="2:10" ht="15.75" x14ac:dyDescent="0.3">
      <c r="B3723" s="60"/>
      <c r="C3723" s="62"/>
      <c r="D3723" s="62"/>
      <c r="E3723" s="254" t="str">
        <f t="shared" si="355"/>
        <v/>
      </c>
      <c r="F3723" s="254" t="str">
        <f t="shared" si="354"/>
        <v/>
      </c>
      <c r="G3723" s="255" t="str">
        <f t="shared" si="359"/>
        <v/>
      </c>
      <c r="H3723" s="256" t="str">
        <f t="shared" si="356"/>
        <v/>
      </c>
      <c r="I3723" s="256" t="str">
        <f t="shared" si="357"/>
        <v/>
      </c>
      <c r="J3723" s="256" t="str">
        <f t="shared" si="358"/>
        <v/>
      </c>
    </row>
    <row r="3724" spans="2:10" ht="15.75" x14ac:dyDescent="0.3">
      <c r="B3724" s="60"/>
      <c r="C3724" s="62"/>
      <c r="D3724" s="62"/>
      <c r="E3724" s="254" t="str">
        <f t="shared" si="355"/>
        <v/>
      </c>
      <c r="F3724" s="254" t="str">
        <f t="shared" si="354"/>
        <v/>
      </c>
      <c r="G3724" s="255" t="str">
        <f t="shared" si="359"/>
        <v/>
      </c>
      <c r="H3724" s="256" t="str">
        <f t="shared" si="356"/>
        <v/>
      </c>
      <c r="I3724" s="256" t="str">
        <f t="shared" si="357"/>
        <v/>
      </c>
      <c r="J3724" s="256" t="str">
        <f t="shared" si="358"/>
        <v/>
      </c>
    </row>
    <row r="3725" spans="2:10" ht="15.75" x14ac:dyDescent="0.3">
      <c r="B3725" s="60"/>
      <c r="C3725" s="62"/>
      <c r="D3725" s="62"/>
      <c r="E3725" s="254" t="str">
        <f t="shared" si="355"/>
        <v/>
      </c>
      <c r="F3725" s="254" t="str">
        <f t="shared" si="354"/>
        <v/>
      </c>
      <c r="G3725" s="255" t="str">
        <f t="shared" si="359"/>
        <v/>
      </c>
      <c r="H3725" s="256" t="str">
        <f t="shared" si="356"/>
        <v/>
      </c>
      <c r="I3725" s="256" t="str">
        <f t="shared" si="357"/>
        <v/>
      </c>
      <c r="J3725" s="256" t="str">
        <f t="shared" si="358"/>
        <v/>
      </c>
    </row>
    <row r="3726" spans="2:10" ht="15.75" x14ac:dyDescent="0.3">
      <c r="B3726" s="60"/>
      <c r="C3726" s="62"/>
      <c r="D3726" s="62"/>
      <c r="E3726" s="254" t="str">
        <f t="shared" si="355"/>
        <v/>
      </c>
      <c r="F3726" s="254" t="str">
        <f t="shared" si="354"/>
        <v/>
      </c>
      <c r="G3726" s="255" t="str">
        <f t="shared" si="359"/>
        <v/>
      </c>
      <c r="H3726" s="256" t="str">
        <f t="shared" si="356"/>
        <v/>
      </c>
      <c r="I3726" s="256" t="str">
        <f t="shared" si="357"/>
        <v/>
      </c>
      <c r="J3726" s="256" t="str">
        <f t="shared" si="358"/>
        <v/>
      </c>
    </row>
    <row r="3727" spans="2:10" ht="15.75" x14ac:dyDescent="0.3">
      <c r="B3727" s="60"/>
      <c r="C3727" s="62"/>
      <c r="D3727" s="62"/>
      <c r="E3727" s="254" t="str">
        <f t="shared" si="355"/>
        <v/>
      </c>
      <c r="F3727" s="254" t="str">
        <f t="shared" si="354"/>
        <v/>
      </c>
      <c r="G3727" s="255" t="str">
        <f t="shared" si="359"/>
        <v/>
      </c>
      <c r="H3727" s="256" t="str">
        <f t="shared" si="356"/>
        <v/>
      </c>
      <c r="I3727" s="256" t="str">
        <f t="shared" si="357"/>
        <v/>
      </c>
      <c r="J3727" s="256" t="str">
        <f t="shared" si="358"/>
        <v/>
      </c>
    </row>
    <row r="3728" spans="2:10" ht="15.75" x14ac:dyDescent="0.3">
      <c r="B3728" s="60"/>
      <c r="C3728" s="62"/>
      <c r="D3728" s="62"/>
      <c r="E3728" s="254" t="str">
        <f t="shared" si="355"/>
        <v/>
      </c>
      <c r="F3728" s="254" t="str">
        <f t="shared" si="354"/>
        <v/>
      </c>
      <c r="G3728" s="255" t="str">
        <f t="shared" si="359"/>
        <v/>
      </c>
      <c r="H3728" s="256" t="str">
        <f t="shared" si="356"/>
        <v/>
      </c>
      <c r="I3728" s="256" t="str">
        <f t="shared" si="357"/>
        <v/>
      </c>
      <c r="J3728" s="256" t="str">
        <f t="shared" si="358"/>
        <v/>
      </c>
    </row>
    <row r="3729" spans="2:10" ht="15.75" x14ac:dyDescent="0.3">
      <c r="B3729" s="60"/>
      <c r="C3729" s="62"/>
      <c r="D3729" s="62"/>
      <c r="E3729" s="254" t="str">
        <f t="shared" si="355"/>
        <v/>
      </c>
      <c r="F3729" s="254" t="str">
        <f t="shared" si="354"/>
        <v/>
      </c>
      <c r="G3729" s="255" t="str">
        <f t="shared" si="359"/>
        <v/>
      </c>
      <c r="H3729" s="256" t="str">
        <f t="shared" si="356"/>
        <v/>
      </c>
      <c r="I3729" s="256" t="str">
        <f t="shared" si="357"/>
        <v/>
      </c>
      <c r="J3729" s="256" t="str">
        <f t="shared" si="358"/>
        <v/>
      </c>
    </row>
    <row r="3730" spans="2:10" ht="15.75" x14ac:dyDescent="0.3">
      <c r="B3730" s="60"/>
      <c r="C3730" s="62"/>
      <c r="D3730" s="62"/>
      <c r="E3730" s="254" t="str">
        <f t="shared" si="355"/>
        <v/>
      </c>
      <c r="F3730" s="254" t="str">
        <f t="shared" si="354"/>
        <v/>
      </c>
      <c r="G3730" s="255" t="str">
        <f t="shared" si="359"/>
        <v/>
      </c>
      <c r="H3730" s="256" t="str">
        <f t="shared" si="356"/>
        <v/>
      </c>
      <c r="I3730" s="256" t="str">
        <f t="shared" si="357"/>
        <v/>
      </c>
      <c r="J3730" s="256" t="str">
        <f t="shared" si="358"/>
        <v/>
      </c>
    </row>
    <row r="3731" spans="2:10" ht="15.75" x14ac:dyDescent="0.3">
      <c r="B3731" s="60"/>
      <c r="C3731" s="62"/>
      <c r="D3731" s="62"/>
      <c r="E3731" s="254" t="str">
        <f t="shared" si="355"/>
        <v/>
      </c>
      <c r="F3731" s="254" t="str">
        <f t="shared" si="354"/>
        <v/>
      </c>
      <c r="G3731" s="255" t="str">
        <f t="shared" si="359"/>
        <v/>
      </c>
      <c r="H3731" s="256" t="str">
        <f t="shared" si="356"/>
        <v/>
      </c>
      <c r="I3731" s="256" t="str">
        <f t="shared" si="357"/>
        <v/>
      </c>
      <c r="J3731" s="256" t="str">
        <f t="shared" si="358"/>
        <v/>
      </c>
    </row>
    <row r="3732" spans="2:10" ht="15.75" x14ac:dyDescent="0.3">
      <c r="B3732" s="60"/>
      <c r="C3732" s="62"/>
      <c r="D3732" s="62"/>
      <c r="E3732" s="254" t="str">
        <f t="shared" si="355"/>
        <v/>
      </c>
      <c r="F3732" s="254" t="str">
        <f t="shared" si="354"/>
        <v/>
      </c>
      <c r="G3732" s="255" t="str">
        <f t="shared" si="359"/>
        <v/>
      </c>
      <c r="H3732" s="256" t="str">
        <f t="shared" si="356"/>
        <v/>
      </c>
      <c r="I3732" s="256" t="str">
        <f t="shared" si="357"/>
        <v/>
      </c>
      <c r="J3732" s="256" t="str">
        <f t="shared" si="358"/>
        <v/>
      </c>
    </row>
    <row r="3733" spans="2:10" ht="15.75" x14ac:dyDescent="0.3">
      <c r="B3733" s="60"/>
      <c r="C3733" s="62"/>
      <c r="D3733" s="62"/>
      <c r="E3733" s="254" t="str">
        <f t="shared" si="355"/>
        <v/>
      </c>
      <c r="F3733" s="254" t="str">
        <f t="shared" si="354"/>
        <v/>
      </c>
      <c r="G3733" s="255" t="str">
        <f t="shared" si="359"/>
        <v/>
      </c>
      <c r="H3733" s="256" t="str">
        <f t="shared" si="356"/>
        <v/>
      </c>
      <c r="I3733" s="256" t="str">
        <f t="shared" si="357"/>
        <v/>
      </c>
      <c r="J3733" s="256" t="str">
        <f t="shared" si="358"/>
        <v/>
      </c>
    </row>
    <row r="3734" spans="2:10" ht="15.75" x14ac:dyDescent="0.3">
      <c r="B3734" s="60"/>
      <c r="C3734" s="62"/>
      <c r="D3734" s="62"/>
      <c r="E3734" s="254" t="str">
        <f t="shared" si="355"/>
        <v/>
      </c>
      <c r="F3734" s="254" t="str">
        <f t="shared" si="354"/>
        <v/>
      </c>
      <c r="G3734" s="255" t="str">
        <f t="shared" si="359"/>
        <v/>
      </c>
      <c r="H3734" s="256" t="str">
        <f t="shared" si="356"/>
        <v/>
      </c>
      <c r="I3734" s="256" t="str">
        <f t="shared" si="357"/>
        <v/>
      </c>
      <c r="J3734" s="256" t="str">
        <f t="shared" si="358"/>
        <v/>
      </c>
    </row>
    <row r="3735" spans="2:10" ht="15.75" x14ac:dyDescent="0.3">
      <c r="B3735" s="60"/>
      <c r="C3735" s="62"/>
      <c r="D3735" s="62"/>
      <c r="E3735" s="254" t="str">
        <f t="shared" si="355"/>
        <v/>
      </c>
      <c r="F3735" s="254" t="str">
        <f t="shared" si="354"/>
        <v/>
      </c>
      <c r="G3735" s="255" t="str">
        <f t="shared" si="359"/>
        <v/>
      </c>
      <c r="H3735" s="256" t="str">
        <f t="shared" si="356"/>
        <v/>
      </c>
      <c r="I3735" s="256" t="str">
        <f t="shared" si="357"/>
        <v/>
      </c>
      <c r="J3735" s="256" t="str">
        <f t="shared" si="358"/>
        <v/>
      </c>
    </row>
    <row r="3736" spans="2:10" ht="15.75" x14ac:dyDescent="0.3">
      <c r="B3736" s="60"/>
      <c r="C3736" s="62"/>
      <c r="D3736" s="62"/>
      <c r="E3736" s="254" t="str">
        <f t="shared" si="355"/>
        <v/>
      </c>
      <c r="F3736" s="254" t="str">
        <f t="shared" si="354"/>
        <v/>
      </c>
      <c r="G3736" s="255" t="str">
        <f t="shared" si="359"/>
        <v/>
      </c>
      <c r="H3736" s="256" t="str">
        <f t="shared" si="356"/>
        <v/>
      </c>
      <c r="I3736" s="256" t="str">
        <f t="shared" si="357"/>
        <v/>
      </c>
      <c r="J3736" s="256" t="str">
        <f t="shared" si="358"/>
        <v/>
      </c>
    </row>
    <row r="3737" spans="2:10" ht="15.75" x14ac:dyDescent="0.3">
      <c r="B3737" s="60"/>
      <c r="C3737" s="62"/>
      <c r="D3737" s="62"/>
      <c r="E3737" s="254" t="str">
        <f t="shared" si="355"/>
        <v/>
      </c>
      <c r="F3737" s="254" t="str">
        <f t="shared" si="354"/>
        <v/>
      </c>
      <c r="G3737" s="255" t="str">
        <f t="shared" si="359"/>
        <v/>
      </c>
      <c r="H3737" s="256" t="str">
        <f t="shared" si="356"/>
        <v/>
      </c>
      <c r="I3737" s="256" t="str">
        <f t="shared" si="357"/>
        <v/>
      </c>
      <c r="J3737" s="256" t="str">
        <f t="shared" si="358"/>
        <v/>
      </c>
    </row>
    <row r="3738" spans="2:10" ht="15.75" x14ac:dyDescent="0.3">
      <c r="B3738" s="60"/>
      <c r="C3738" s="62"/>
      <c r="D3738" s="62"/>
      <c r="E3738" s="254" t="str">
        <f t="shared" si="355"/>
        <v/>
      </c>
      <c r="F3738" s="254" t="str">
        <f t="shared" si="354"/>
        <v/>
      </c>
      <c r="G3738" s="255" t="str">
        <f t="shared" si="359"/>
        <v/>
      </c>
      <c r="H3738" s="256" t="str">
        <f t="shared" si="356"/>
        <v/>
      </c>
      <c r="I3738" s="256" t="str">
        <f t="shared" si="357"/>
        <v/>
      </c>
      <c r="J3738" s="256" t="str">
        <f t="shared" si="358"/>
        <v/>
      </c>
    </row>
    <row r="3739" spans="2:10" ht="15.75" x14ac:dyDescent="0.3">
      <c r="B3739" s="60"/>
      <c r="C3739" s="62"/>
      <c r="D3739" s="62"/>
      <c r="E3739" s="254" t="str">
        <f t="shared" si="355"/>
        <v/>
      </c>
      <c r="F3739" s="254" t="str">
        <f t="shared" si="354"/>
        <v/>
      </c>
      <c r="G3739" s="255" t="str">
        <f t="shared" si="359"/>
        <v/>
      </c>
      <c r="H3739" s="256" t="str">
        <f t="shared" si="356"/>
        <v/>
      </c>
      <c r="I3739" s="256" t="str">
        <f t="shared" si="357"/>
        <v/>
      </c>
      <c r="J3739" s="256" t="str">
        <f t="shared" si="358"/>
        <v/>
      </c>
    </row>
    <row r="3740" spans="2:10" ht="15.75" x14ac:dyDescent="0.3">
      <c r="B3740" s="60"/>
      <c r="C3740" s="62"/>
      <c r="D3740" s="62"/>
      <c r="E3740" s="254" t="str">
        <f t="shared" si="355"/>
        <v/>
      </c>
      <c r="F3740" s="254" t="str">
        <f t="shared" si="354"/>
        <v/>
      </c>
      <c r="G3740" s="255" t="str">
        <f t="shared" si="359"/>
        <v/>
      </c>
      <c r="H3740" s="256" t="str">
        <f t="shared" si="356"/>
        <v/>
      </c>
      <c r="I3740" s="256" t="str">
        <f t="shared" si="357"/>
        <v/>
      </c>
      <c r="J3740" s="256" t="str">
        <f t="shared" si="358"/>
        <v/>
      </c>
    </row>
    <row r="3741" spans="2:10" ht="15.75" x14ac:dyDescent="0.3">
      <c r="B3741" s="60"/>
      <c r="C3741" s="62"/>
      <c r="D3741" s="62"/>
      <c r="E3741" s="254" t="str">
        <f t="shared" si="355"/>
        <v/>
      </c>
      <c r="F3741" s="254" t="str">
        <f t="shared" si="354"/>
        <v/>
      </c>
      <c r="G3741" s="255" t="str">
        <f t="shared" si="359"/>
        <v/>
      </c>
      <c r="H3741" s="256" t="str">
        <f t="shared" si="356"/>
        <v/>
      </c>
      <c r="I3741" s="256" t="str">
        <f t="shared" si="357"/>
        <v/>
      </c>
      <c r="J3741" s="256" t="str">
        <f t="shared" si="358"/>
        <v/>
      </c>
    </row>
    <row r="3742" spans="2:10" ht="15.75" x14ac:dyDescent="0.3">
      <c r="B3742" s="60"/>
      <c r="C3742" s="62"/>
      <c r="D3742" s="62"/>
      <c r="E3742" s="254" t="str">
        <f t="shared" si="355"/>
        <v/>
      </c>
      <c r="F3742" s="254" t="str">
        <f t="shared" si="354"/>
        <v/>
      </c>
      <c r="G3742" s="255" t="str">
        <f t="shared" si="359"/>
        <v/>
      </c>
      <c r="H3742" s="256" t="str">
        <f t="shared" si="356"/>
        <v/>
      </c>
      <c r="I3742" s="256" t="str">
        <f t="shared" si="357"/>
        <v/>
      </c>
      <c r="J3742" s="256" t="str">
        <f t="shared" si="358"/>
        <v/>
      </c>
    </row>
    <row r="3743" spans="2:10" ht="15.75" x14ac:dyDescent="0.3">
      <c r="B3743" s="60"/>
      <c r="C3743" s="62"/>
      <c r="D3743" s="62"/>
      <c r="E3743" s="254" t="str">
        <f t="shared" si="355"/>
        <v/>
      </c>
      <c r="F3743" s="254" t="str">
        <f t="shared" si="354"/>
        <v/>
      </c>
      <c r="G3743" s="255" t="str">
        <f t="shared" si="359"/>
        <v/>
      </c>
      <c r="H3743" s="256" t="str">
        <f t="shared" si="356"/>
        <v/>
      </c>
      <c r="I3743" s="256" t="str">
        <f t="shared" si="357"/>
        <v/>
      </c>
      <c r="J3743" s="256" t="str">
        <f t="shared" si="358"/>
        <v/>
      </c>
    </row>
    <row r="3744" spans="2:10" ht="15.75" x14ac:dyDescent="0.3">
      <c r="B3744" s="60"/>
      <c r="C3744" s="62"/>
      <c r="D3744" s="62"/>
      <c r="E3744" s="254" t="str">
        <f t="shared" si="355"/>
        <v/>
      </c>
      <c r="F3744" s="254" t="str">
        <f t="shared" si="354"/>
        <v/>
      </c>
      <c r="G3744" s="255" t="str">
        <f t="shared" si="359"/>
        <v/>
      </c>
      <c r="H3744" s="256" t="str">
        <f t="shared" si="356"/>
        <v/>
      </c>
      <c r="I3744" s="256" t="str">
        <f t="shared" si="357"/>
        <v/>
      </c>
      <c r="J3744" s="256" t="str">
        <f t="shared" si="358"/>
        <v/>
      </c>
    </row>
    <row r="3745" spans="2:10" ht="15.75" x14ac:dyDescent="0.3">
      <c r="B3745" s="60"/>
      <c r="C3745" s="62"/>
      <c r="D3745" s="62"/>
      <c r="E3745" s="254" t="str">
        <f t="shared" si="355"/>
        <v/>
      </c>
      <c r="F3745" s="254" t="str">
        <f t="shared" si="354"/>
        <v/>
      </c>
      <c r="G3745" s="255" t="str">
        <f t="shared" si="359"/>
        <v/>
      </c>
      <c r="H3745" s="256" t="str">
        <f t="shared" si="356"/>
        <v/>
      </c>
      <c r="I3745" s="256" t="str">
        <f t="shared" si="357"/>
        <v/>
      </c>
      <c r="J3745" s="256" t="str">
        <f t="shared" si="358"/>
        <v/>
      </c>
    </row>
    <row r="3746" spans="2:10" ht="15.75" x14ac:dyDescent="0.3">
      <c r="B3746" s="60"/>
      <c r="C3746" s="62"/>
      <c r="D3746" s="62"/>
      <c r="E3746" s="254" t="str">
        <f t="shared" si="355"/>
        <v/>
      </c>
      <c r="F3746" s="254" t="str">
        <f t="shared" si="354"/>
        <v/>
      </c>
      <c r="G3746" s="255" t="str">
        <f t="shared" si="359"/>
        <v/>
      </c>
      <c r="H3746" s="256" t="str">
        <f t="shared" si="356"/>
        <v/>
      </c>
      <c r="I3746" s="256" t="str">
        <f t="shared" si="357"/>
        <v/>
      </c>
      <c r="J3746" s="256" t="str">
        <f t="shared" si="358"/>
        <v/>
      </c>
    </row>
    <row r="3747" spans="2:10" ht="15.75" x14ac:dyDescent="0.3">
      <c r="B3747" s="60"/>
      <c r="C3747" s="62"/>
      <c r="D3747" s="62"/>
      <c r="E3747" s="254" t="str">
        <f t="shared" si="355"/>
        <v/>
      </c>
      <c r="F3747" s="254" t="str">
        <f t="shared" si="354"/>
        <v/>
      </c>
      <c r="G3747" s="255" t="str">
        <f t="shared" si="359"/>
        <v/>
      </c>
      <c r="H3747" s="256" t="str">
        <f t="shared" si="356"/>
        <v/>
      </c>
      <c r="I3747" s="256" t="str">
        <f t="shared" si="357"/>
        <v/>
      </c>
      <c r="J3747" s="256" t="str">
        <f t="shared" si="358"/>
        <v/>
      </c>
    </row>
    <row r="3748" spans="2:10" ht="15.75" x14ac:dyDescent="0.3">
      <c r="B3748" s="60"/>
      <c r="C3748" s="62"/>
      <c r="D3748" s="62"/>
      <c r="E3748" s="254" t="str">
        <f t="shared" si="355"/>
        <v/>
      </c>
      <c r="F3748" s="254" t="str">
        <f t="shared" si="354"/>
        <v/>
      </c>
      <c r="G3748" s="255" t="str">
        <f t="shared" si="359"/>
        <v/>
      </c>
      <c r="H3748" s="256" t="str">
        <f t="shared" si="356"/>
        <v/>
      </c>
      <c r="I3748" s="256" t="str">
        <f t="shared" si="357"/>
        <v/>
      </c>
      <c r="J3748" s="256" t="str">
        <f t="shared" si="358"/>
        <v/>
      </c>
    </row>
    <row r="3749" spans="2:10" ht="15.75" x14ac:dyDescent="0.3">
      <c r="B3749" s="60"/>
      <c r="C3749" s="62"/>
      <c r="D3749" s="62"/>
      <c r="E3749" s="254" t="str">
        <f t="shared" si="355"/>
        <v/>
      </c>
      <c r="F3749" s="254" t="str">
        <f t="shared" si="354"/>
        <v/>
      </c>
      <c r="G3749" s="255" t="str">
        <f t="shared" si="359"/>
        <v/>
      </c>
      <c r="H3749" s="256" t="str">
        <f t="shared" si="356"/>
        <v/>
      </c>
      <c r="I3749" s="256" t="str">
        <f t="shared" si="357"/>
        <v/>
      </c>
      <c r="J3749" s="256" t="str">
        <f t="shared" si="358"/>
        <v/>
      </c>
    </row>
    <row r="3750" spans="2:10" ht="15.75" x14ac:dyDescent="0.3">
      <c r="B3750" s="60"/>
      <c r="C3750" s="62"/>
      <c r="D3750" s="62"/>
      <c r="E3750" s="254" t="str">
        <f t="shared" si="355"/>
        <v/>
      </c>
      <c r="F3750" s="254" t="str">
        <f t="shared" si="354"/>
        <v/>
      </c>
      <c r="G3750" s="255" t="str">
        <f t="shared" si="359"/>
        <v/>
      </c>
      <c r="H3750" s="256" t="str">
        <f t="shared" si="356"/>
        <v/>
      </c>
      <c r="I3750" s="256" t="str">
        <f t="shared" si="357"/>
        <v/>
      </c>
      <c r="J3750" s="256" t="str">
        <f t="shared" si="358"/>
        <v/>
      </c>
    </row>
    <row r="3751" spans="2:10" ht="15.75" x14ac:dyDescent="0.3">
      <c r="B3751" s="60"/>
      <c r="C3751" s="62"/>
      <c r="D3751" s="62"/>
      <c r="E3751" s="254" t="str">
        <f t="shared" si="355"/>
        <v/>
      </c>
      <c r="F3751" s="254" t="str">
        <f t="shared" si="354"/>
        <v/>
      </c>
      <c r="G3751" s="255" t="str">
        <f t="shared" si="359"/>
        <v/>
      </c>
      <c r="H3751" s="256" t="str">
        <f t="shared" si="356"/>
        <v/>
      </c>
      <c r="I3751" s="256" t="str">
        <f t="shared" si="357"/>
        <v/>
      </c>
      <c r="J3751" s="256" t="str">
        <f t="shared" si="358"/>
        <v/>
      </c>
    </row>
    <row r="3752" spans="2:10" ht="15.75" x14ac:dyDescent="0.3">
      <c r="B3752" s="60"/>
      <c r="C3752" s="62"/>
      <c r="D3752" s="62"/>
      <c r="E3752" s="254" t="str">
        <f t="shared" si="355"/>
        <v/>
      </c>
      <c r="F3752" s="254" t="str">
        <f t="shared" si="354"/>
        <v/>
      </c>
      <c r="G3752" s="255" t="str">
        <f t="shared" si="359"/>
        <v/>
      </c>
      <c r="H3752" s="256" t="str">
        <f t="shared" si="356"/>
        <v/>
      </c>
      <c r="I3752" s="256" t="str">
        <f t="shared" si="357"/>
        <v/>
      </c>
      <c r="J3752" s="256" t="str">
        <f t="shared" si="358"/>
        <v/>
      </c>
    </row>
    <row r="3753" spans="2:10" ht="15.75" x14ac:dyDescent="0.3">
      <c r="B3753" s="60"/>
      <c r="C3753" s="62"/>
      <c r="D3753" s="62"/>
      <c r="E3753" s="254" t="str">
        <f t="shared" si="355"/>
        <v/>
      </c>
      <c r="F3753" s="254" t="str">
        <f t="shared" si="354"/>
        <v/>
      </c>
      <c r="G3753" s="255" t="str">
        <f t="shared" si="359"/>
        <v/>
      </c>
      <c r="H3753" s="256" t="str">
        <f t="shared" si="356"/>
        <v/>
      </c>
      <c r="I3753" s="256" t="str">
        <f t="shared" si="357"/>
        <v/>
      </c>
      <c r="J3753" s="256" t="str">
        <f t="shared" si="358"/>
        <v/>
      </c>
    </row>
    <row r="3754" spans="2:10" ht="15.75" x14ac:dyDescent="0.3">
      <c r="B3754" s="60"/>
      <c r="C3754" s="62"/>
      <c r="D3754" s="62"/>
      <c r="E3754" s="254" t="str">
        <f t="shared" si="355"/>
        <v/>
      </c>
      <c r="F3754" s="254" t="str">
        <f t="shared" si="354"/>
        <v/>
      </c>
      <c r="G3754" s="255" t="str">
        <f t="shared" si="359"/>
        <v/>
      </c>
      <c r="H3754" s="256" t="str">
        <f t="shared" si="356"/>
        <v/>
      </c>
      <c r="I3754" s="256" t="str">
        <f t="shared" si="357"/>
        <v/>
      </c>
      <c r="J3754" s="256" t="str">
        <f t="shared" si="358"/>
        <v/>
      </c>
    </row>
    <row r="3755" spans="2:10" ht="15.75" x14ac:dyDescent="0.3">
      <c r="B3755" s="60"/>
      <c r="C3755" s="62"/>
      <c r="D3755" s="62"/>
      <c r="E3755" s="254" t="str">
        <f t="shared" si="355"/>
        <v/>
      </c>
      <c r="F3755" s="254" t="str">
        <f t="shared" si="354"/>
        <v/>
      </c>
      <c r="G3755" s="255" t="str">
        <f t="shared" si="359"/>
        <v/>
      </c>
      <c r="H3755" s="256" t="str">
        <f t="shared" si="356"/>
        <v/>
      </c>
      <c r="I3755" s="256" t="str">
        <f t="shared" si="357"/>
        <v/>
      </c>
      <c r="J3755" s="256" t="str">
        <f t="shared" si="358"/>
        <v/>
      </c>
    </row>
    <row r="3756" spans="2:10" ht="15.75" x14ac:dyDescent="0.3">
      <c r="B3756" s="60"/>
      <c r="C3756" s="62"/>
      <c r="D3756" s="62"/>
      <c r="E3756" s="254" t="str">
        <f t="shared" si="355"/>
        <v/>
      </c>
      <c r="F3756" s="254" t="str">
        <f t="shared" si="354"/>
        <v/>
      </c>
      <c r="G3756" s="255" t="str">
        <f t="shared" si="359"/>
        <v/>
      </c>
      <c r="H3756" s="256" t="str">
        <f t="shared" si="356"/>
        <v/>
      </c>
      <c r="I3756" s="256" t="str">
        <f t="shared" si="357"/>
        <v/>
      </c>
      <c r="J3756" s="256" t="str">
        <f t="shared" si="358"/>
        <v/>
      </c>
    </row>
    <row r="3757" spans="2:10" ht="15.75" x14ac:dyDescent="0.3">
      <c r="B3757" s="60"/>
      <c r="C3757" s="62"/>
      <c r="D3757" s="62"/>
      <c r="E3757" s="254" t="str">
        <f t="shared" si="355"/>
        <v/>
      </c>
      <c r="F3757" s="254" t="str">
        <f t="shared" si="354"/>
        <v/>
      </c>
      <c r="G3757" s="255" t="str">
        <f t="shared" si="359"/>
        <v/>
      </c>
      <c r="H3757" s="256" t="str">
        <f t="shared" si="356"/>
        <v/>
      </c>
      <c r="I3757" s="256" t="str">
        <f t="shared" si="357"/>
        <v/>
      </c>
      <c r="J3757" s="256" t="str">
        <f t="shared" si="358"/>
        <v/>
      </c>
    </row>
    <row r="3758" spans="2:10" ht="15.75" x14ac:dyDescent="0.3">
      <c r="B3758" s="60"/>
      <c r="C3758" s="62"/>
      <c r="D3758" s="62"/>
      <c r="E3758" s="254" t="str">
        <f t="shared" si="355"/>
        <v/>
      </c>
      <c r="F3758" s="254" t="str">
        <f t="shared" si="354"/>
        <v/>
      </c>
      <c r="G3758" s="255" t="str">
        <f t="shared" si="359"/>
        <v/>
      </c>
      <c r="H3758" s="256" t="str">
        <f t="shared" si="356"/>
        <v/>
      </c>
      <c r="I3758" s="256" t="str">
        <f t="shared" si="357"/>
        <v/>
      </c>
      <c r="J3758" s="256" t="str">
        <f t="shared" si="358"/>
        <v/>
      </c>
    </row>
    <row r="3759" spans="2:10" ht="15.75" x14ac:dyDescent="0.3">
      <c r="B3759" s="60"/>
      <c r="C3759" s="62"/>
      <c r="D3759" s="62"/>
      <c r="E3759" s="254" t="str">
        <f t="shared" si="355"/>
        <v/>
      </c>
      <c r="F3759" s="254" t="str">
        <f t="shared" si="354"/>
        <v/>
      </c>
      <c r="G3759" s="255" t="str">
        <f t="shared" si="359"/>
        <v/>
      </c>
      <c r="H3759" s="256" t="str">
        <f t="shared" si="356"/>
        <v/>
      </c>
      <c r="I3759" s="256" t="str">
        <f t="shared" si="357"/>
        <v/>
      </c>
      <c r="J3759" s="256" t="str">
        <f t="shared" si="358"/>
        <v/>
      </c>
    </row>
    <row r="3760" spans="2:10" ht="15.75" x14ac:dyDescent="0.3">
      <c r="B3760" s="60"/>
      <c r="C3760" s="62"/>
      <c r="D3760" s="62"/>
      <c r="E3760" s="254" t="str">
        <f t="shared" si="355"/>
        <v/>
      </c>
      <c r="F3760" s="254" t="str">
        <f t="shared" si="354"/>
        <v/>
      </c>
      <c r="G3760" s="255" t="str">
        <f t="shared" si="359"/>
        <v/>
      </c>
      <c r="H3760" s="256" t="str">
        <f t="shared" si="356"/>
        <v/>
      </c>
      <c r="I3760" s="256" t="str">
        <f t="shared" si="357"/>
        <v/>
      </c>
      <c r="J3760" s="256" t="str">
        <f t="shared" si="358"/>
        <v/>
      </c>
    </row>
    <row r="3761" spans="2:10" ht="15.75" x14ac:dyDescent="0.3">
      <c r="B3761" s="60"/>
      <c r="C3761" s="62"/>
      <c r="D3761" s="62"/>
      <c r="E3761" s="254" t="str">
        <f t="shared" si="355"/>
        <v/>
      </c>
      <c r="F3761" s="254" t="str">
        <f t="shared" si="354"/>
        <v/>
      </c>
      <c r="G3761" s="255" t="str">
        <f t="shared" si="359"/>
        <v/>
      </c>
      <c r="H3761" s="256" t="str">
        <f t="shared" si="356"/>
        <v/>
      </c>
      <c r="I3761" s="256" t="str">
        <f t="shared" si="357"/>
        <v/>
      </c>
      <c r="J3761" s="256" t="str">
        <f t="shared" si="358"/>
        <v/>
      </c>
    </row>
    <row r="3762" spans="2:10" ht="15.75" x14ac:dyDescent="0.3">
      <c r="B3762" s="60"/>
      <c r="C3762" s="62"/>
      <c r="D3762" s="62"/>
      <c r="E3762" s="254" t="str">
        <f t="shared" si="355"/>
        <v/>
      </c>
      <c r="F3762" s="254" t="str">
        <f t="shared" si="354"/>
        <v/>
      </c>
      <c r="G3762" s="255" t="str">
        <f t="shared" si="359"/>
        <v/>
      </c>
      <c r="H3762" s="256" t="str">
        <f t="shared" si="356"/>
        <v/>
      </c>
      <c r="I3762" s="256" t="str">
        <f t="shared" si="357"/>
        <v/>
      </c>
      <c r="J3762" s="256" t="str">
        <f t="shared" si="358"/>
        <v/>
      </c>
    </row>
    <row r="3763" spans="2:10" ht="15.75" x14ac:dyDescent="0.3">
      <c r="B3763" s="60"/>
      <c r="C3763" s="62"/>
      <c r="D3763" s="62"/>
      <c r="E3763" s="254" t="str">
        <f t="shared" si="355"/>
        <v/>
      </c>
      <c r="F3763" s="254" t="str">
        <f t="shared" si="354"/>
        <v/>
      </c>
      <c r="G3763" s="255" t="str">
        <f t="shared" si="359"/>
        <v/>
      </c>
      <c r="H3763" s="256" t="str">
        <f t="shared" si="356"/>
        <v/>
      </c>
      <c r="I3763" s="256" t="str">
        <f t="shared" si="357"/>
        <v/>
      </c>
      <c r="J3763" s="256" t="str">
        <f t="shared" si="358"/>
        <v/>
      </c>
    </row>
    <row r="3764" spans="2:10" ht="15.75" x14ac:dyDescent="0.3">
      <c r="B3764" s="60"/>
      <c r="C3764" s="62"/>
      <c r="D3764" s="62"/>
      <c r="E3764" s="254" t="str">
        <f t="shared" si="355"/>
        <v/>
      </c>
      <c r="F3764" s="254" t="str">
        <f t="shared" si="354"/>
        <v/>
      </c>
      <c r="G3764" s="255" t="str">
        <f t="shared" si="359"/>
        <v/>
      </c>
      <c r="H3764" s="256" t="str">
        <f t="shared" si="356"/>
        <v/>
      </c>
      <c r="I3764" s="256" t="str">
        <f t="shared" si="357"/>
        <v/>
      </c>
      <c r="J3764" s="256" t="str">
        <f t="shared" si="358"/>
        <v/>
      </c>
    </row>
    <row r="3765" spans="2:10" ht="15.75" x14ac:dyDescent="0.3">
      <c r="B3765" s="60"/>
      <c r="C3765" s="62"/>
      <c r="D3765" s="62"/>
      <c r="E3765" s="254" t="str">
        <f t="shared" si="355"/>
        <v/>
      </c>
      <c r="F3765" s="254" t="str">
        <f t="shared" si="354"/>
        <v/>
      </c>
      <c r="G3765" s="255" t="str">
        <f t="shared" si="359"/>
        <v/>
      </c>
      <c r="H3765" s="256" t="str">
        <f t="shared" si="356"/>
        <v/>
      </c>
      <c r="I3765" s="256" t="str">
        <f t="shared" si="357"/>
        <v/>
      </c>
      <c r="J3765" s="256" t="str">
        <f t="shared" si="358"/>
        <v/>
      </c>
    </row>
    <row r="3766" spans="2:10" ht="15.75" x14ac:dyDescent="0.3">
      <c r="B3766" s="60"/>
      <c r="C3766" s="62"/>
      <c r="D3766" s="62"/>
      <c r="E3766" s="254" t="str">
        <f t="shared" si="355"/>
        <v/>
      </c>
      <c r="F3766" s="254" t="str">
        <f t="shared" si="354"/>
        <v/>
      </c>
      <c r="G3766" s="255" t="str">
        <f t="shared" si="359"/>
        <v/>
      </c>
      <c r="H3766" s="256" t="str">
        <f t="shared" si="356"/>
        <v/>
      </c>
      <c r="I3766" s="256" t="str">
        <f t="shared" si="357"/>
        <v/>
      </c>
      <c r="J3766" s="256" t="str">
        <f t="shared" si="358"/>
        <v/>
      </c>
    </row>
    <row r="3767" spans="2:10" ht="15.75" x14ac:dyDescent="0.3">
      <c r="B3767" s="60"/>
      <c r="C3767" s="62"/>
      <c r="D3767" s="62"/>
      <c r="E3767" s="254" t="str">
        <f t="shared" si="355"/>
        <v/>
      </c>
      <c r="F3767" s="254" t="str">
        <f t="shared" si="354"/>
        <v/>
      </c>
      <c r="G3767" s="255" t="str">
        <f t="shared" si="359"/>
        <v/>
      </c>
      <c r="H3767" s="256" t="str">
        <f t="shared" si="356"/>
        <v/>
      </c>
      <c r="I3767" s="256" t="str">
        <f t="shared" si="357"/>
        <v/>
      </c>
      <c r="J3767" s="256" t="str">
        <f t="shared" si="358"/>
        <v/>
      </c>
    </row>
    <row r="3768" spans="2:10" ht="15.75" x14ac:dyDescent="0.3">
      <c r="B3768" s="60"/>
      <c r="C3768" s="62"/>
      <c r="D3768" s="62"/>
      <c r="E3768" s="254" t="str">
        <f t="shared" si="355"/>
        <v/>
      </c>
      <c r="F3768" s="254" t="str">
        <f t="shared" si="354"/>
        <v/>
      </c>
      <c r="G3768" s="255" t="str">
        <f t="shared" si="359"/>
        <v/>
      </c>
      <c r="H3768" s="256" t="str">
        <f t="shared" si="356"/>
        <v/>
      </c>
      <c r="I3768" s="256" t="str">
        <f t="shared" si="357"/>
        <v/>
      </c>
      <c r="J3768" s="256" t="str">
        <f t="shared" si="358"/>
        <v/>
      </c>
    </row>
    <row r="3769" spans="2:10" ht="15.75" x14ac:dyDescent="0.3">
      <c r="B3769" s="60"/>
      <c r="C3769" s="62"/>
      <c r="D3769" s="62"/>
      <c r="E3769" s="254" t="str">
        <f t="shared" si="355"/>
        <v/>
      </c>
      <c r="F3769" s="254" t="str">
        <f t="shared" si="354"/>
        <v/>
      </c>
      <c r="G3769" s="255" t="str">
        <f t="shared" si="359"/>
        <v/>
      </c>
      <c r="H3769" s="256" t="str">
        <f t="shared" si="356"/>
        <v/>
      </c>
      <c r="I3769" s="256" t="str">
        <f t="shared" si="357"/>
        <v/>
      </c>
      <c r="J3769" s="256" t="str">
        <f t="shared" si="358"/>
        <v/>
      </c>
    </row>
    <row r="3770" spans="2:10" ht="15.75" x14ac:dyDescent="0.3">
      <c r="B3770" s="60"/>
      <c r="C3770" s="62"/>
      <c r="D3770" s="62"/>
      <c r="E3770" s="254" t="str">
        <f t="shared" si="355"/>
        <v/>
      </c>
      <c r="F3770" s="254" t="str">
        <f t="shared" si="354"/>
        <v/>
      </c>
      <c r="G3770" s="255" t="str">
        <f t="shared" si="359"/>
        <v/>
      </c>
      <c r="H3770" s="256" t="str">
        <f t="shared" si="356"/>
        <v/>
      </c>
      <c r="I3770" s="256" t="str">
        <f t="shared" si="357"/>
        <v/>
      </c>
      <c r="J3770" s="256" t="str">
        <f t="shared" si="358"/>
        <v/>
      </c>
    </row>
    <row r="3771" spans="2:10" ht="15.75" x14ac:dyDescent="0.3">
      <c r="B3771" s="60"/>
      <c r="C3771" s="62"/>
      <c r="D3771" s="62"/>
      <c r="E3771" s="254" t="str">
        <f t="shared" si="355"/>
        <v/>
      </c>
      <c r="F3771" s="254" t="str">
        <f t="shared" si="354"/>
        <v/>
      </c>
      <c r="G3771" s="255" t="str">
        <f t="shared" si="359"/>
        <v/>
      </c>
      <c r="H3771" s="256" t="str">
        <f t="shared" si="356"/>
        <v/>
      </c>
      <c r="I3771" s="256" t="str">
        <f t="shared" si="357"/>
        <v/>
      </c>
      <c r="J3771" s="256" t="str">
        <f t="shared" si="358"/>
        <v/>
      </c>
    </row>
    <row r="3772" spans="2:10" ht="15.75" x14ac:dyDescent="0.3">
      <c r="B3772" s="60"/>
      <c r="C3772" s="62"/>
      <c r="D3772" s="62"/>
      <c r="E3772" s="254" t="str">
        <f t="shared" si="355"/>
        <v/>
      </c>
      <c r="F3772" s="254" t="str">
        <f t="shared" si="354"/>
        <v/>
      </c>
      <c r="G3772" s="255" t="str">
        <f t="shared" si="359"/>
        <v/>
      </c>
      <c r="H3772" s="256" t="str">
        <f t="shared" si="356"/>
        <v/>
      </c>
      <c r="I3772" s="256" t="str">
        <f t="shared" si="357"/>
        <v/>
      </c>
      <c r="J3772" s="256" t="str">
        <f t="shared" si="358"/>
        <v/>
      </c>
    </row>
    <row r="3773" spans="2:10" ht="15.75" x14ac:dyDescent="0.3">
      <c r="B3773" s="60"/>
      <c r="C3773" s="62"/>
      <c r="D3773" s="62"/>
      <c r="E3773" s="254" t="str">
        <f t="shared" si="355"/>
        <v/>
      </c>
      <c r="F3773" s="254" t="str">
        <f t="shared" si="354"/>
        <v/>
      </c>
      <c r="G3773" s="255" t="str">
        <f t="shared" si="359"/>
        <v/>
      </c>
      <c r="H3773" s="256" t="str">
        <f t="shared" si="356"/>
        <v/>
      </c>
      <c r="I3773" s="256" t="str">
        <f t="shared" si="357"/>
        <v/>
      </c>
      <c r="J3773" s="256" t="str">
        <f t="shared" si="358"/>
        <v/>
      </c>
    </row>
    <row r="3774" spans="2:10" ht="15.75" x14ac:dyDescent="0.3">
      <c r="B3774" s="60"/>
      <c r="C3774" s="62"/>
      <c r="D3774" s="62"/>
      <c r="E3774" s="254" t="str">
        <f t="shared" si="355"/>
        <v/>
      </c>
      <c r="F3774" s="254" t="str">
        <f t="shared" si="354"/>
        <v/>
      </c>
      <c r="G3774" s="255" t="str">
        <f t="shared" si="359"/>
        <v/>
      </c>
      <c r="H3774" s="256" t="str">
        <f t="shared" si="356"/>
        <v/>
      </c>
      <c r="I3774" s="256" t="str">
        <f t="shared" si="357"/>
        <v/>
      </c>
      <c r="J3774" s="256" t="str">
        <f t="shared" si="358"/>
        <v/>
      </c>
    </row>
    <row r="3775" spans="2:10" ht="15.75" x14ac:dyDescent="0.3">
      <c r="B3775" s="60"/>
      <c r="C3775" s="62"/>
      <c r="D3775" s="62"/>
      <c r="E3775" s="254" t="str">
        <f t="shared" si="355"/>
        <v/>
      </c>
      <c r="F3775" s="254" t="str">
        <f t="shared" si="354"/>
        <v/>
      </c>
      <c r="G3775" s="255" t="str">
        <f t="shared" si="359"/>
        <v/>
      </c>
      <c r="H3775" s="256" t="str">
        <f t="shared" si="356"/>
        <v/>
      </c>
      <c r="I3775" s="256" t="str">
        <f t="shared" si="357"/>
        <v/>
      </c>
      <c r="J3775" s="256" t="str">
        <f t="shared" si="358"/>
        <v/>
      </c>
    </row>
    <row r="3776" spans="2:10" ht="15.75" x14ac:dyDescent="0.3">
      <c r="B3776" s="60"/>
      <c r="C3776" s="62"/>
      <c r="D3776" s="62"/>
      <c r="E3776" s="254" t="str">
        <f t="shared" si="355"/>
        <v/>
      </c>
      <c r="F3776" s="254" t="str">
        <f t="shared" ref="F3776:F3839" si="360">+IFERROR(IF(E3776&gt;$H$5,E3776-$H$5,""),"")</f>
        <v/>
      </c>
      <c r="G3776" s="255" t="str">
        <f t="shared" si="359"/>
        <v/>
      </c>
      <c r="H3776" s="256" t="str">
        <f t="shared" si="356"/>
        <v/>
      </c>
      <c r="I3776" s="256" t="str">
        <f t="shared" si="357"/>
        <v/>
      </c>
      <c r="J3776" s="256" t="str">
        <f t="shared" si="358"/>
        <v/>
      </c>
    </row>
    <row r="3777" spans="2:10" ht="15.75" x14ac:dyDescent="0.3">
      <c r="B3777" s="60"/>
      <c r="C3777" s="62"/>
      <c r="D3777" s="62"/>
      <c r="E3777" s="254" t="str">
        <f t="shared" ref="E3777:E3840" si="361">+IF(C3777&lt;&gt;"",E3776+C3777-D3777,"")</f>
        <v/>
      </c>
      <c r="F3777" s="254" t="str">
        <f t="shared" si="360"/>
        <v/>
      </c>
      <c r="G3777" s="255" t="str">
        <f t="shared" si="359"/>
        <v/>
      </c>
      <c r="H3777" s="256" t="str">
        <f t="shared" ref="H3777:H3840" si="362">+IFERROR(IF(G3777&lt;&gt;0,F3777*G3777,0),"")</f>
        <v/>
      </c>
      <c r="I3777" s="256" t="str">
        <f t="shared" ref="I3777:I3840" si="363">+IFERROR((G3777*F3777*$I$5)/36500,"")</f>
        <v/>
      </c>
      <c r="J3777" s="256" t="str">
        <f t="shared" ref="J3777:J3840" si="364">+IFERROR(J3776+I3777,"")</f>
        <v/>
      </c>
    </row>
    <row r="3778" spans="2:10" ht="15.75" x14ac:dyDescent="0.3">
      <c r="B3778" s="60"/>
      <c r="C3778" s="62"/>
      <c r="D3778" s="62"/>
      <c r="E3778" s="254" t="str">
        <f t="shared" si="361"/>
        <v/>
      </c>
      <c r="F3778" s="254" t="str">
        <f t="shared" si="360"/>
        <v/>
      </c>
      <c r="G3778" s="255" t="str">
        <f t="shared" si="359"/>
        <v/>
      </c>
      <c r="H3778" s="256" t="str">
        <f t="shared" si="362"/>
        <v/>
      </c>
      <c r="I3778" s="256" t="str">
        <f t="shared" si="363"/>
        <v/>
      </c>
      <c r="J3778" s="256" t="str">
        <f t="shared" si="364"/>
        <v/>
      </c>
    </row>
    <row r="3779" spans="2:10" ht="15.75" x14ac:dyDescent="0.3">
      <c r="B3779" s="60"/>
      <c r="C3779" s="62"/>
      <c r="D3779" s="62"/>
      <c r="E3779" s="254" t="str">
        <f t="shared" si="361"/>
        <v/>
      </c>
      <c r="F3779" s="254" t="str">
        <f t="shared" si="360"/>
        <v/>
      </c>
      <c r="G3779" s="255" t="str">
        <f t="shared" si="359"/>
        <v/>
      </c>
      <c r="H3779" s="256" t="str">
        <f t="shared" si="362"/>
        <v/>
      </c>
      <c r="I3779" s="256" t="str">
        <f t="shared" si="363"/>
        <v/>
      </c>
      <c r="J3779" s="256" t="str">
        <f t="shared" si="364"/>
        <v/>
      </c>
    </row>
    <row r="3780" spans="2:10" ht="15.75" x14ac:dyDescent="0.3">
      <c r="B3780" s="60"/>
      <c r="C3780" s="62"/>
      <c r="D3780" s="62"/>
      <c r="E3780" s="254" t="str">
        <f t="shared" si="361"/>
        <v/>
      </c>
      <c r="F3780" s="254" t="str">
        <f t="shared" si="360"/>
        <v/>
      </c>
      <c r="G3780" s="255" t="str">
        <f t="shared" si="359"/>
        <v/>
      </c>
      <c r="H3780" s="256" t="str">
        <f t="shared" si="362"/>
        <v/>
      </c>
      <c r="I3780" s="256" t="str">
        <f t="shared" si="363"/>
        <v/>
      </c>
      <c r="J3780" s="256" t="str">
        <f t="shared" si="364"/>
        <v/>
      </c>
    </row>
    <row r="3781" spans="2:10" ht="15.75" x14ac:dyDescent="0.3">
      <c r="B3781" s="60"/>
      <c r="C3781" s="62"/>
      <c r="D3781" s="62"/>
      <c r="E3781" s="254" t="str">
        <f t="shared" si="361"/>
        <v/>
      </c>
      <c r="F3781" s="254" t="str">
        <f t="shared" si="360"/>
        <v/>
      </c>
      <c r="G3781" s="255" t="str">
        <f t="shared" si="359"/>
        <v/>
      </c>
      <c r="H3781" s="256" t="str">
        <f t="shared" si="362"/>
        <v/>
      </c>
      <c r="I3781" s="256" t="str">
        <f t="shared" si="363"/>
        <v/>
      </c>
      <c r="J3781" s="256" t="str">
        <f t="shared" si="364"/>
        <v/>
      </c>
    </row>
    <row r="3782" spans="2:10" ht="15.75" x14ac:dyDescent="0.3">
      <c r="B3782" s="60"/>
      <c r="C3782" s="62"/>
      <c r="D3782" s="62"/>
      <c r="E3782" s="254" t="str">
        <f t="shared" si="361"/>
        <v/>
      </c>
      <c r="F3782" s="254" t="str">
        <f t="shared" si="360"/>
        <v/>
      </c>
      <c r="G3782" s="255" t="str">
        <f t="shared" si="359"/>
        <v/>
      </c>
      <c r="H3782" s="256" t="str">
        <f t="shared" si="362"/>
        <v/>
      </c>
      <c r="I3782" s="256" t="str">
        <f t="shared" si="363"/>
        <v/>
      </c>
      <c r="J3782" s="256" t="str">
        <f t="shared" si="364"/>
        <v/>
      </c>
    </row>
    <row r="3783" spans="2:10" ht="15.75" x14ac:dyDescent="0.3">
      <c r="B3783" s="60"/>
      <c r="C3783" s="62"/>
      <c r="D3783" s="62"/>
      <c r="E3783" s="254" t="str">
        <f t="shared" si="361"/>
        <v/>
      </c>
      <c r="F3783" s="254" t="str">
        <f t="shared" si="360"/>
        <v/>
      </c>
      <c r="G3783" s="255" t="str">
        <f t="shared" si="359"/>
        <v/>
      </c>
      <c r="H3783" s="256" t="str">
        <f t="shared" si="362"/>
        <v/>
      </c>
      <c r="I3783" s="256" t="str">
        <f t="shared" si="363"/>
        <v/>
      </c>
      <c r="J3783" s="256" t="str">
        <f t="shared" si="364"/>
        <v/>
      </c>
    </row>
    <row r="3784" spans="2:10" ht="15.75" x14ac:dyDescent="0.3">
      <c r="B3784" s="60"/>
      <c r="C3784" s="62"/>
      <c r="D3784" s="62"/>
      <c r="E3784" s="254" t="str">
        <f t="shared" si="361"/>
        <v/>
      </c>
      <c r="F3784" s="254" t="str">
        <f t="shared" si="360"/>
        <v/>
      </c>
      <c r="G3784" s="255" t="str">
        <f t="shared" si="359"/>
        <v/>
      </c>
      <c r="H3784" s="256" t="str">
        <f t="shared" si="362"/>
        <v/>
      </c>
      <c r="I3784" s="256" t="str">
        <f t="shared" si="363"/>
        <v/>
      </c>
      <c r="J3784" s="256" t="str">
        <f t="shared" si="364"/>
        <v/>
      </c>
    </row>
    <row r="3785" spans="2:10" ht="15.75" x14ac:dyDescent="0.3">
      <c r="B3785" s="60"/>
      <c r="C3785" s="62"/>
      <c r="D3785" s="62"/>
      <c r="E3785" s="254" t="str">
        <f t="shared" si="361"/>
        <v/>
      </c>
      <c r="F3785" s="254" t="str">
        <f t="shared" si="360"/>
        <v/>
      </c>
      <c r="G3785" s="255" t="str">
        <f t="shared" ref="G3785:G3848" si="365">+IF(AND(B3786&lt;&gt;"",$F$5&gt;B3785),B3786-B3785,"")</f>
        <v/>
      </c>
      <c r="H3785" s="256" t="str">
        <f t="shared" si="362"/>
        <v/>
      </c>
      <c r="I3785" s="256" t="str">
        <f t="shared" si="363"/>
        <v/>
      </c>
      <c r="J3785" s="256" t="str">
        <f t="shared" si="364"/>
        <v/>
      </c>
    </row>
    <row r="3786" spans="2:10" ht="15.75" x14ac:dyDescent="0.3">
      <c r="B3786" s="60"/>
      <c r="C3786" s="62"/>
      <c r="D3786" s="62"/>
      <c r="E3786" s="254" t="str">
        <f t="shared" si="361"/>
        <v/>
      </c>
      <c r="F3786" s="254" t="str">
        <f t="shared" si="360"/>
        <v/>
      </c>
      <c r="G3786" s="255" t="str">
        <f t="shared" si="365"/>
        <v/>
      </c>
      <c r="H3786" s="256" t="str">
        <f t="shared" si="362"/>
        <v/>
      </c>
      <c r="I3786" s="256" t="str">
        <f t="shared" si="363"/>
        <v/>
      </c>
      <c r="J3786" s="256" t="str">
        <f t="shared" si="364"/>
        <v/>
      </c>
    </row>
    <row r="3787" spans="2:10" ht="15.75" x14ac:dyDescent="0.3">
      <c r="B3787" s="60"/>
      <c r="C3787" s="62"/>
      <c r="D3787" s="62"/>
      <c r="E3787" s="254" t="str">
        <f t="shared" si="361"/>
        <v/>
      </c>
      <c r="F3787" s="254" t="str">
        <f t="shared" si="360"/>
        <v/>
      </c>
      <c r="G3787" s="255" t="str">
        <f t="shared" si="365"/>
        <v/>
      </c>
      <c r="H3787" s="256" t="str">
        <f t="shared" si="362"/>
        <v/>
      </c>
      <c r="I3787" s="256" t="str">
        <f t="shared" si="363"/>
        <v/>
      </c>
      <c r="J3787" s="256" t="str">
        <f t="shared" si="364"/>
        <v/>
      </c>
    </row>
    <row r="3788" spans="2:10" ht="15.75" x14ac:dyDescent="0.3">
      <c r="B3788" s="60"/>
      <c r="C3788" s="62"/>
      <c r="D3788" s="62"/>
      <c r="E3788" s="254" t="str">
        <f t="shared" si="361"/>
        <v/>
      </c>
      <c r="F3788" s="254" t="str">
        <f t="shared" si="360"/>
        <v/>
      </c>
      <c r="G3788" s="255" t="str">
        <f t="shared" si="365"/>
        <v/>
      </c>
      <c r="H3788" s="256" t="str">
        <f t="shared" si="362"/>
        <v/>
      </c>
      <c r="I3788" s="256" t="str">
        <f t="shared" si="363"/>
        <v/>
      </c>
      <c r="J3788" s="256" t="str">
        <f t="shared" si="364"/>
        <v/>
      </c>
    </row>
    <row r="3789" spans="2:10" ht="15.75" x14ac:dyDescent="0.3">
      <c r="B3789" s="60"/>
      <c r="C3789" s="62"/>
      <c r="D3789" s="62"/>
      <c r="E3789" s="254" t="str">
        <f t="shared" si="361"/>
        <v/>
      </c>
      <c r="F3789" s="254" t="str">
        <f t="shared" si="360"/>
        <v/>
      </c>
      <c r="G3789" s="255" t="str">
        <f t="shared" si="365"/>
        <v/>
      </c>
      <c r="H3789" s="256" t="str">
        <f t="shared" si="362"/>
        <v/>
      </c>
      <c r="I3789" s="256" t="str">
        <f t="shared" si="363"/>
        <v/>
      </c>
      <c r="J3789" s="256" t="str">
        <f t="shared" si="364"/>
        <v/>
      </c>
    </row>
    <row r="3790" spans="2:10" ht="15.75" x14ac:dyDescent="0.3">
      <c r="B3790" s="60"/>
      <c r="C3790" s="62"/>
      <c r="D3790" s="62"/>
      <c r="E3790" s="254" t="str">
        <f t="shared" si="361"/>
        <v/>
      </c>
      <c r="F3790" s="254" t="str">
        <f t="shared" si="360"/>
        <v/>
      </c>
      <c r="G3790" s="255" t="str">
        <f t="shared" si="365"/>
        <v/>
      </c>
      <c r="H3790" s="256" t="str">
        <f t="shared" si="362"/>
        <v/>
      </c>
      <c r="I3790" s="256" t="str">
        <f t="shared" si="363"/>
        <v/>
      </c>
      <c r="J3790" s="256" t="str">
        <f t="shared" si="364"/>
        <v/>
      </c>
    </row>
    <row r="3791" spans="2:10" ht="15.75" x14ac:dyDescent="0.3">
      <c r="B3791" s="60"/>
      <c r="C3791" s="62"/>
      <c r="D3791" s="62"/>
      <c r="E3791" s="254" t="str">
        <f t="shared" si="361"/>
        <v/>
      </c>
      <c r="F3791" s="254" t="str">
        <f t="shared" si="360"/>
        <v/>
      </c>
      <c r="G3791" s="255" t="str">
        <f t="shared" si="365"/>
        <v/>
      </c>
      <c r="H3791" s="256" t="str">
        <f t="shared" si="362"/>
        <v/>
      </c>
      <c r="I3791" s="256" t="str">
        <f t="shared" si="363"/>
        <v/>
      </c>
      <c r="J3791" s="256" t="str">
        <f t="shared" si="364"/>
        <v/>
      </c>
    </row>
    <row r="3792" spans="2:10" ht="15.75" x14ac:dyDescent="0.3">
      <c r="B3792" s="60"/>
      <c r="C3792" s="62"/>
      <c r="D3792" s="62"/>
      <c r="E3792" s="254" t="str">
        <f t="shared" si="361"/>
        <v/>
      </c>
      <c r="F3792" s="254" t="str">
        <f t="shared" si="360"/>
        <v/>
      </c>
      <c r="G3792" s="255" t="str">
        <f t="shared" si="365"/>
        <v/>
      </c>
      <c r="H3792" s="256" t="str">
        <f t="shared" si="362"/>
        <v/>
      </c>
      <c r="I3792" s="256" t="str">
        <f t="shared" si="363"/>
        <v/>
      </c>
      <c r="J3792" s="256" t="str">
        <f t="shared" si="364"/>
        <v/>
      </c>
    </row>
    <row r="3793" spans="2:10" ht="15.75" x14ac:dyDescent="0.3">
      <c r="B3793" s="60"/>
      <c r="C3793" s="62"/>
      <c r="D3793" s="62"/>
      <c r="E3793" s="254" t="str">
        <f t="shared" si="361"/>
        <v/>
      </c>
      <c r="F3793" s="254" t="str">
        <f t="shared" si="360"/>
        <v/>
      </c>
      <c r="G3793" s="255" t="str">
        <f t="shared" si="365"/>
        <v/>
      </c>
      <c r="H3793" s="256" t="str">
        <f t="shared" si="362"/>
        <v/>
      </c>
      <c r="I3793" s="256" t="str">
        <f t="shared" si="363"/>
        <v/>
      </c>
      <c r="J3793" s="256" t="str">
        <f t="shared" si="364"/>
        <v/>
      </c>
    </row>
    <row r="3794" spans="2:10" ht="15.75" x14ac:dyDescent="0.3">
      <c r="B3794" s="60"/>
      <c r="C3794" s="62"/>
      <c r="D3794" s="62"/>
      <c r="E3794" s="254" t="str">
        <f t="shared" si="361"/>
        <v/>
      </c>
      <c r="F3794" s="254" t="str">
        <f t="shared" si="360"/>
        <v/>
      </c>
      <c r="G3794" s="255" t="str">
        <f t="shared" si="365"/>
        <v/>
      </c>
      <c r="H3794" s="256" t="str">
        <f t="shared" si="362"/>
        <v/>
      </c>
      <c r="I3794" s="256" t="str">
        <f t="shared" si="363"/>
        <v/>
      </c>
      <c r="J3794" s="256" t="str">
        <f t="shared" si="364"/>
        <v/>
      </c>
    </row>
    <row r="3795" spans="2:10" ht="15.75" x14ac:dyDescent="0.3">
      <c r="B3795" s="60"/>
      <c r="C3795" s="62"/>
      <c r="D3795" s="62"/>
      <c r="E3795" s="254" t="str">
        <f t="shared" si="361"/>
        <v/>
      </c>
      <c r="F3795" s="254" t="str">
        <f t="shared" si="360"/>
        <v/>
      </c>
      <c r="G3795" s="255" t="str">
        <f t="shared" si="365"/>
        <v/>
      </c>
      <c r="H3795" s="256" t="str">
        <f t="shared" si="362"/>
        <v/>
      </c>
      <c r="I3795" s="256" t="str">
        <f t="shared" si="363"/>
        <v/>
      </c>
      <c r="J3795" s="256" t="str">
        <f t="shared" si="364"/>
        <v/>
      </c>
    </row>
    <row r="3796" spans="2:10" ht="15.75" x14ac:dyDescent="0.3">
      <c r="B3796" s="60"/>
      <c r="C3796" s="62"/>
      <c r="D3796" s="62"/>
      <c r="E3796" s="254" t="str">
        <f t="shared" si="361"/>
        <v/>
      </c>
      <c r="F3796" s="254" t="str">
        <f t="shared" si="360"/>
        <v/>
      </c>
      <c r="G3796" s="255" t="str">
        <f t="shared" si="365"/>
        <v/>
      </c>
      <c r="H3796" s="256" t="str">
        <f t="shared" si="362"/>
        <v/>
      </c>
      <c r="I3796" s="256" t="str">
        <f t="shared" si="363"/>
        <v/>
      </c>
      <c r="J3796" s="256" t="str">
        <f t="shared" si="364"/>
        <v/>
      </c>
    </row>
    <row r="3797" spans="2:10" ht="15.75" x14ac:dyDescent="0.3">
      <c r="B3797" s="60"/>
      <c r="C3797" s="62"/>
      <c r="D3797" s="62"/>
      <c r="E3797" s="254" t="str">
        <f t="shared" si="361"/>
        <v/>
      </c>
      <c r="F3797" s="254" t="str">
        <f t="shared" si="360"/>
        <v/>
      </c>
      <c r="G3797" s="255" t="str">
        <f t="shared" si="365"/>
        <v/>
      </c>
      <c r="H3797" s="256" t="str">
        <f t="shared" si="362"/>
        <v/>
      </c>
      <c r="I3797" s="256" t="str">
        <f t="shared" si="363"/>
        <v/>
      </c>
      <c r="J3797" s="256" t="str">
        <f t="shared" si="364"/>
        <v/>
      </c>
    </row>
    <row r="3798" spans="2:10" ht="15.75" x14ac:dyDescent="0.3">
      <c r="B3798" s="60"/>
      <c r="C3798" s="62"/>
      <c r="D3798" s="62"/>
      <c r="E3798" s="254" t="str">
        <f t="shared" si="361"/>
        <v/>
      </c>
      <c r="F3798" s="254" t="str">
        <f t="shared" si="360"/>
        <v/>
      </c>
      <c r="G3798" s="255" t="str">
        <f t="shared" si="365"/>
        <v/>
      </c>
      <c r="H3798" s="256" t="str">
        <f t="shared" si="362"/>
        <v/>
      </c>
      <c r="I3798" s="256" t="str">
        <f t="shared" si="363"/>
        <v/>
      </c>
      <c r="J3798" s="256" t="str">
        <f t="shared" si="364"/>
        <v/>
      </c>
    </row>
    <row r="3799" spans="2:10" ht="15.75" x14ac:dyDescent="0.3">
      <c r="B3799" s="60"/>
      <c r="C3799" s="62"/>
      <c r="D3799" s="62"/>
      <c r="E3799" s="254" t="str">
        <f t="shared" si="361"/>
        <v/>
      </c>
      <c r="F3799" s="254" t="str">
        <f t="shared" si="360"/>
        <v/>
      </c>
      <c r="G3799" s="255" t="str">
        <f t="shared" si="365"/>
        <v/>
      </c>
      <c r="H3799" s="256" t="str">
        <f t="shared" si="362"/>
        <v/>
      </c>
      <c r="I3799" s="256" t="str">
        <f t="shared" si="363"/>
        <v/>
      </c>
      <c r="J3799" s="256" t="str">
        <f t="shared" si="364"/>
        <v/>
      </c>
    </row>
    <row r="3800" spans="2:10" ht="15.75" x14ac:dyDescent="0.3">
      <c r="B3800" s="60"/>
      <c r="C3800" s="62"/>
      <c r="D3800" s="62"/>
      <c r="E3800" s="254" t="str">
        <f t="shared" si="361"/>
        <v/>
      </c>
      <c r="F3800" s="254" t="str">
        <f t="shared" si="360"/>
        <v/>
      </c>
      <c r="G3800" s="255" t="str">
        <f t="shared" si="365"/>
        <v/>
      </c>
      <c r="H3800" s="256" t="str">
        <f t="shared" si="362"/>
        <v/>
      </c>
      <c r="I3800" s="256" t="str">
        <f t="shared" si="363"/>
        <v/>
      </c>
      <c r="J3800" s="256" t="str">
        <f t="shared" si="364"/>
        <v/>
      </c>
    </row>
    <row r="3801" spans="2:10" ht="15.75" x14ac:dyDescent="0.3">
      <c r="B3801" s="60"/>
      <c r="C3801" s="62"/>
      <c r="D3801" s="62"/>
      <c r="E3801" s="254" t="str">
        <f t="shared" si="361"/>
        <v/>
      </c>
      <c r="F3801" s="254" t="str">
        <f t="shared" si="360"/>
        <v/>
      </c>
      <c r="G3801" s="255" t="str">
        <f t="shared" si="365"/>
        <v/>
      </c>
      <c r="H3801" s="256" t="str">
        <f t="shared" si="362"/>
        <v/>
      </c>
      <c r="I3801" s="256" t="str">
        <f t="shared" si="363"/>
        <v/>
      </c>
      <c r="J3801" s="256" t="str">
        <f t="shared" si="364"/>
        <v/>
      </c>
    </row>
    <row r="3802" spans="2:10" ht="15.75" x14ac:dyDescent="0.3">
      <c r="B3802" s="60"/>
      <c r="C3802" s="62"/>
      <c r="D3802" s="62"/>
      <c r="E3802" s="254" t="str">
        <f t="shared" si="361"/>
        <v/>
      </c>
      <c r="F3802" s="254" t="str">
        <f t="shared" si="360"/>
        <v/>
      </c>
      <c r="G3802" s="255" t="str">
        <f t="shared" si="365"/>
        <v/>
      </c>
      <c r="H3802" s="256" t="str">
        <f t="shared" si="362"/>
        <v/>
      </c>
      <c r="I3802" s="256" t="str">
        <f t="shared" si="363"/>
        <v/>
      </c>
      <c r="J3802" s="256" t="str">
        <f t="shared" si="364"/>
        <v/>
      </c>
    </row>
    <row r="3803" spans="2:10" ht="15.75" x14ac:dyDescent="0.3">
      <c r="B3803" s="60"/>
      <c r="C3803" s="62"/>
      <c r="D3803" s="62"/>
      <c r="E3803" s="254" t="str">
        <f t="shared" si="361"/>
        <v/>
      </c>
      <c r="F3803" s="254" t="str">
        <f t="shared" si="360"/>
        <v/>
      </c>
      <c r="G3803" s="255" t="str">
        <f t="shared" si="365"/>
        <v/>
      </c>
      <c r="H3803" s="256" t="str">
        <f t="shared" si="362"/>
        <v/>
      </c>
      <c r="I3803" s="256" t="str">
        <f t="shared" si="363"/>
        <v/>
      </c>
      <c r="J3803" s="256" t="str">
        <f t="shared" si="364"/>
        <v/>
      </c>
    </row>
    <row r="3804" spans="2:10" ht="15.75" x14ac:dyDescent="0.3">
      <c r="B3804" s="60"/>
      <c r="C3804" s="62"/>
      <c r="D3804" s="62"/>
      <c r="E3804" s="254" t="str">
        <f t="shared" si="361"/>
        <v/>
      </c>
      <c r="F3804" s="254" t="str">
        <f t="shared" si="360"/>
        <v/>
      </c>
      <c r="G3804" s="255" t="str">
        <f t="shared" si="365"/>
        <v/>
      </c>
      <c r="H3804" s="256" t="str">
        <f t="shared" si="362"/>
        <v/>
      </c>
      <c r="I3804" s="256" t="str">
        <f t="shared" si="363"/>
        <v/>
      </c>
      <c r="J3804" s="256" t="str">
        <f t="shared" si="364"/>
        <v/>
      </c>
    </row>
    <row r="3805" spans="2:10" ht="15.75" x14ac:dyDescent="0.3">
      <c r="B3805" s="60"/>
      <c r="C3805" s="62"/>
      <c r="D3805" s="62"/>
      <c r="E3805" s="254" t="str">
        <f t="shared" si="361"/>
        <v/>
      </c>
      <c r="F3805" s="254" t="str">
        <f t="shared" si="360"/>
        <v/>
      </c>
      <c r="G3805" s="255" t="str">
        <f t="shared" si="365"/>
        <v/>
      </c>
      <c r="H3805" s="256" t="str">
        <f t="shared" si="362"/>
        <v/>
      </c>
      <c r="I3805" s="256" t="str">
        <f t="shared" si="363"/>
        <v/>
      </c>
      <c r="J3805" s="256" t="str">
        <f t="shared" si="364"/>
        <v/>
      </c>
    </row>
    <row r="3806" spans="2:10" ht="15.75" x14ac:dyDescent="0.3">
      <c r="B3806" s="60"/>
      <c r="C3806" s="62"/>
      <c r="D3806" s="62"/>
      <c r="E3806" s="254" t="str">
        <f t="shared" si="361"/>
        <v/>
      </c>
      <c r="F3806" s="254" t="str">
        <f t="shared" si="360"/>
        <v/>
      </c>
      <c r="G3806" s="255" t="str">
        <f t="shared" si="365"/>
        <v/>
      </c>
      <c r="H3806" s="256" t="str">
        <f t="shared" si="362"/>
        <v/>
      </c>
      <c r="I3806" s="256" t="str">
        <f t="shared" si="363"/>
        <v/>
      </c>
      <c r="J3806" s="256" t="str">
        <f t="shared" si="364"/>
        <v/>
      </c>
    </row>
    <row r="3807" spans="2:10" ht="15.75" x14ac:dyDescent="0.3">
      <c r="B3807" s="60"/>
      <c r="C3807" s="62"/>
      <c r="D3807" s="62"/>
      <c r="E3807" s="254" t="str">
        <f t="shared" si="361"/>
        <v/>
      </c>
      <c r="F3807" s="254" t="str">
        <f t="shared" si="360"/>
        <v/>
      </c>
      <c r="G3807" s="255" t="str">
        <f t="shared" si="365"/>
        <v/>
      </c>
      <c r="H3807" s="256" t="str">
        <f t="shared" si="362"/>
        <v/>
      </c>
      <c r="I3807" s="256" t="str">
        <f t="shared" si="363"/>
        <v/>
      </c>
      <c r="J3807" s="256" t="str">
        <f t="shared" si="364"/>
        <v/>
      </c>
    </row>
    <row r="3808" spans="2:10" ht="15.75" x14ac:dyDescent="0.3">
      <c r="B3808" s="60"/>
      <c r="C3808" s="62"/>
      <c r="D3808" s="62"/>
      <c r="E3808" s="254" t="str">
        <f t="shared" si="361"/>
        <v/>
      </c>
      <c r="F3808" s="254" t="str">
        <f t="shared" si="360"/>
        <v/>
      </c>
      <c r="G3808" s="255" t="str">
        <f t="shared" si="365"/>
        <v/>
      </c>
      <c r="H3808" s="256" t="str">
        <f t="shared" si="362"/>
        <v/>
      </c>
      <c r="I3808" s="256" t="str">
        <f t="shared" si="363"/>
        <v/>
      </c>
      <c r="J3808" s="256" t="str">
        <f t="shared" si="364"/>
        <v/>
      </c>
    </row>
    <row r="3809" spans="2:10" ht="15.75" x14ac:dyDescent="0.3">
      <c r="B3809" s="60"/>
      <c r="C3809" s="62"/>
      <c r="D3809" s="62"/>
      <c r="E3809" s="254" t="str">
        <f t="shared" si="361"/>
        <v/>
      </c>
      <c r="F3809" s="254" t="str">
        <f t="shared" si="360"/>
        <v/>
      </c>
      <c r="G3809" s="255" t="str">
        <f t="shared" si="365"/>
        <v/>
      </c>
      <c r="H3809" s="256" t="str">
        <f t="shared" si="362"/>
        <v/>
      </c>
      <c r="I3809" s="256" t="str">
        <f t="shared" si="363"/>
        <v/>
      </c>
      <c r="J3809" s="256" t="str">
        <f t="shared" si="364"/>
        <v/>
      </c>
    </row>
    <row r="3810" spans="2:10" ht="15.75" x14ac:dyDescent="0.3">
      <c r="B3810" s="60"/>
      <c r="C3810" s="62"/>
      <c r="D3810" s="62"/>
      <c r="E3810" s="254" t="str">
        <f t="shared" si="361"/>
        <v/>
      </c>
      <c r="F3810" s="254" t="str">
        <f t="shared" si="360"/>
        <v/>
      </c>
      <c r="G3810" s="255" t="str">
        <f t="shared" si="365"/>
        <v/>
      </c>
      <c r="H3810" s="256" t="str">
        <f t="shared" si="362"/>
        <v/>
      </c>
      <c r="I3810" s="256" t="str">
        <f t="shared" si="363"/>
        <v/>
      </c>
      <c r="J3810" s="256" t="str">
        <f t="shared" si="364"/>
        <v/>
      </c>
    </row>
    <row r="3811" spans="2:10" ht="15.75" x14ac:dyDescent="0.3">
      <c r="B3811" s="60"/>
      <c r="C3811" s="62"/>
      <c r="D3811" s="62"/>
      <c r="E3811" s="254" t="str">
        <f t="shared" si="361"/>
        <v/>
      </c>
      <c r="F3811" s="254" t="str">
        <f t="shared" si="360"/>
        <v/>
      </c>
      <c r="G3811" s="255" t="str">
        <f t="shared" si="365"/>
        <v/>
      </c>
      <c r="H3811" s="256" t="str">
        <f t="shared" si="362"/>
        <v/>
      </c>
      <c r="I3811" s="256" t="str">
        <f t="shared" si="363"/>
        <v/>
      </c>
      <c r="J3811" s="256" t="str">
        <f t="shared" si="364"/>
        <v/>
      </c>
    </row>
    <row r="3812" spans="2:10" ht="15.75" x14ac:dyDescent="0.3">
      <c r="B3812" s="60"/>
      <c r="C3812" s="62"/>
      <c r="D3812" s="62"/>
      <c r="E3812" s="254" t="str">
        <f t="shared" si="361"/>
        <v/>
      </c>
      <c r="F3812" s="254" t="str">
        <f t="shared" si="360"/>
        <v/>
      </c>
      <c r="G3812" s="255" t="str">
        <f t="shared" si="365"/>
        <v/>
      </c>
      <c r="H3812" s="256" t="str">
        <f t="shared" si="362"/>
        <v/>
      </c>
      <c r="I3812" s="256" t="str">
        <f t="shared" si="363"/>
        <v/>
      </c>
      <c r="J3812" s="256" t="str">
        <f t="shared" si="364"/>
        <v/>
      </c>
    </row>
    <row r="3813" spans="2:10" ht="15.75" x14ac:dyDescent="0.3">
      <c r="B3813" s="60"/>
      <c r="C3813" s="62"/>
      <c r="D3813" s="62"/>
      <c r="E3813" s="254" t="str">
        <f t="shared" si="361"/>
        <v/>
      </c>
      <c r="F3813" s="254" t="str">
        <f t="shared" si="360"/>
        <v/>
      </c>
      <c r="G3813" s="255" t="str">
        <f t="shared" si="365"/>
        <v/>
      </c>
      <c r="H3813" s="256" t="str">
        <f t="shared" si="362"/>
        <v/>
      </c>
      <c r="I3813" s="256" t="str">
        <f t="shared" si="363"/>
        <v/>
      </c>
      <c r="J3813" s="256" t="str">
        <f t="shared" si="364"/>
        <v/>
      </c>
    </row>
    <row r="3814" spans="2:10" ht="15.75" x14ac:dyDescent="0.3">
      <c r="B3814" s="60"/>
      <c r="C3814" s="62"/>
      <c r="D3814" s="62"/>
      <c r="E3814" s="254" t="str">
        <f t="shared" si="361"/>
        <v/>
      </c>
      <c r="F3814" s="254" t="str">
        <f t="shared" si="360"/>
        <v/>
      </c>
      <c r="G3814" s="255" t="str">
        <f t="shared" si="365"/>
        <v/>
      </c>
      <c r="H3814" s="256" t="str">
        <f t="shared" si="362"/>
        <v/>
      </c>
      <c r="I3814" s="256" t="str">
        <f t="shared" si="363"/>
        <v/>
      </c>
      <c r="J3814" s="256" t="str">
        <f t="shared" si="364"/>
        <v/>
      </c>
    </row>
    <row r="3815" spans="2:10" ht="15.75" x14ac:dyDescent="0.3">
      <c r="B3815" s="60"/>
      <c r="C3815" s="62"/>
      <c r="D3815" s="62"/>
      <c r="E3815" s="254" t="str">
        <f t="shared" si="361"/>
        <v/>
      </c>
      <c r="F3815" s="254" t="str">
        <f t="shared" si="360"/>
        <v/>
      </c>
      <c r="G3815" s="255" t="str">
        <f t="shared" si="365"/>
        <v/>
      </c>
      <c r="H3815" s="256" t="str">
        <f t="shared" si="362"/>
        <v/>
      </c>
      <c r="I3815" s="256" t="str">
        <f t="shared" si="363"/>
        <v/>
      </c>
      <c r="J3815" s="256" t="str">
        <f t="shared" si="364"/>
        <v/>
      </c>
    </row>
    <row r="3816" spans="2:10" ht="15.75" x14ac:dyDescent="0.3">
      <c r="B3816" s="60"/>
      <c r="C3816" s="62"/>
      <c r="D3816" s="62"/>
      <c r="E3816" s="254" t="str">
        <f t="shared" si="361"/>
        <v/>
      </c>
      <c r="F3816" s="254" t="str">
        <f t="shared" si="360"/>
        <v/>
      </c>
      <c r="G3816" s="255" t="str">
        <f t="shared" si="365"/>
        <v/>
      </c>
      <c r="H3816" s="256" t="str">
        <f t="shared" si="362"/>
        <v/>
      </c>
      <c r="I3816" s="256" t="str">
        <f t="shared" si="363"/>
        <v/>
      </c>
      <c r="J3816" s="256" t="str">
        <f t="shared" si="364"/>
        <v/>
      </c>
    </row>
    <row r="3817" spans="2:10" ht="15.75" x14ac:dyDescent="0.3">
      <c r="B3817" s="60"/>
      <c r="C3817" s="62"/>
      <c r="D3817" s="62"/>
      <c r="E3817" s="254" t="str">
        <f t="shared" si="361"/>
        <v/>
      </c>
      <c r="F3817" s="254" t="str">
        <f t="shared" si="360"/>
        <v/>
      </c>
      <c r="G3817" s="255" t="str">
        <f t="shared" si="365"/>
        <v/>
      </c>
      <c r="H3817" s="256" t="str">
        <f t="shared" si="362"/>
        <v/>
      </c>
      <c r="I3817" s="256" t="str">
        <f t="shared" si="363"/>
        <v/>
      </c>
      <c r="J3817" s="256" t="str">
        <f t="shared" si="364"/>
        <v/>
      </c>
    </row>
    <row r="3818" spans="2:10" ht="15.75" x14ac:dyDescent="0.3">
      <c r="B3818" s="60"/>
      <c r="C3818" s="62"/>
      <c r="D3818" s="62"/>
      <c r="E3818" s="254" t="str">
        <f t="shared" si="361"/>
        <v/>
      </c>
      <c r="F3818" s="254" t="str">
        <f t="shared" si="360"/>
        <v/>
      </c>
      <c r="G3818" s="255" t="str">
        <f t="shared" si="365"/>
        <v/>
      </c>
      <c r="H3818" s="256" t="str">
        <f t="shared" si="362"/>
        <v/>
      </c>
      <c r="I3818" s="256" t="str">
        <f t="shared" si="363"/>
        <v/>
      </c>
      <c r="J3818" s="256" t="str">
        <f t="shared" si="364"/>
        <v/>
      </c>
    </row>
    <row r="3819" spans="2:10" ht="15.75" x14ac:dyDescent="0.3">
      <c r="B3819" s="60"/>
      <c r="C3819" s="62"/>
      <c r="D3819" s="62"/>
      <c r="E3819" s="254" t="str">
        <f t="shared" si="361"/>
        <v/>
      </c>
      <c r="F3819" s="254" t="str">
        <f t="shared" si="360"/>
        <v/>
      </c>
      <c r="G3819" s="255" t="str">
        <f t="shared" si="365"/>
        <v/>
      </c>
      <c r="H3819" s="256" t="str">
        <f t="shared" si="362"/>
        <v/>
      </c>
      <c r="I3819" s="256" t="str">
        <f t="shared" si="363"/>
        <v/>
      </c>
      <c r="J3819" s="256" t="str">
        <f t="shared" si="364"/>
        <v/>
      </c>
    </row>
    <row r="3820" spans="2:10" ht="15.75" x14ac:dyDescent="0.3">
      <c r="B3820" s="60"/>
      <c r="C3820" s="62"/>
      <c r="D3820" s="62"/>
      <c r="E3820" s="254" t="str">
        <f t="shared" si="361"/>
        <v/>
      </c>
      <c r="F3820" s="254" t="str">
        <f t="shared" si="360"/>
        <v/>
      </c>
      <c r="G3820" s="255" t="str">
        <f t="shared" si="365"/>
        <v/>
      </c>
      <c r="H3820" s="256" t="str">
        <f t="shared" si="362"/>
        <v/>
      </c>
      <c r="I3820" s="256" t="str">
        <f t="shared" si="363"/>
        <v/>
      </c>
      <c r="J3820" s="256" t="str">
        <f t="shared" si="364"/>
        <v/>
      </c>
    </row>
    <row r="3821" spans="2:10" ht="15.75" x14ac:dyDescent="0.3">
      <c r="B3821" s="60"/>
      <c r="C3821" s="62"/>
      <c r="D3821" s="62"/>
      <c r="E3821" s="254" t="str">
        <f t="shared" si="361"/>
        <v/>
      </c>
      <c r="F3821" s="254" t="str">
        <f t="shared" si="360"/>
        <v/>
      </c>
      <c r="G3821" s="255" t="str">
        <f t="shared" si="365"/>
        <v/>
      </c>
      <c r="H3821" s="256" t="str">
        <f t="shared" si="362"/>
        <v/>
      </c>
      <c r="I3821" s="256" t="str">
        <f t="shared" si="363"/>
        <v/>
      </c>
      <c r="J3821" s="256" t="str">
        <f t="shared" si="364"/>
        <v/>
      </c>
    </row>
    <row r="3822" spans="2:10" ht="15.75" x14ac:dyDescent="0.3">
      <c r="B3822" s="60"/>
      <c r="C3822" s="62"/>
      <c r="D3822" s="62"/>
      <c r="E3822" s="254" t="str">
        <f t="shared" si="361"/>
        <v/>
      </c>
      <c r="F3822" s="254" t="str">
        <f t="shared" si="360"/>
        <v/>
      </c>
      <c r="G3822" s="255" t="str">
        <f t="shared" si="365"/>
        <v/>
      </c>
      <c r="H3822" s="256" t="str">
        <f t="shared" si="362"/>
        <v/>
      </c>
      <c r="I3822" s="256" t="str">
        <f t="shared" si="363"/>
        <v/>
      </c>
      <c r="J3822" s="256" t="str">
        <f t="shared" si="364"/>
        <v/>
      </c>
    </row>
    <row r="3823" spans="2:10" ht="15.75" x14ac:dyDescent="0.3">
      <c r="B3823" s="60"/>
      <c r="C3823" s="62"/>
      <c r="D3823" s="62"/>
      <c r="E3823" s="254" t="str">
        <f t="shared" si="361"/>
        <v/>
      </c>
      <c r="F3823" s="254" t="str">
        <f t="shared" si="360"/>
        <v/>
      </c>
      <c r="G3823" s="255" t="str">
        <f t="shared" si="365"/>
        <v/>
      </c>
      <c r="H3823" s="256" t="str">
        <f t="shared" si="362"/>
        <v/>
      </c>
      <c r="I3823" s="256" t="str">
        <f t="shared" si="363"/>
        <v/>
      </c>
      <c r="J3823" s="256" t="str">
        <f t="shared" si="364"/>
        <v/>
      </c>
    </row>
    <row r="3824" spans="2:10" ht="15.75" x14ac:dyDescent="0.3">
      <c r="B3824" s="60"/>
      <c r="C3824" s="62"/>
      <c r="D3824" s="62"/>
      <c r="E3824" s="254" t="str">
        <f t="shared" si="361"/>
        <v/>
      </c>
      <c r="F3824" s="254" t="str">
        <f t="shared" si="360"/>
        <v/>
      </c>
      <c r="G3824" s="255" t="str">
        <f t="shared" si="365"/>
        <v/>
      </c>
      <c r="H3824" s="256" t="str">
        <f t="shared" si="362"/>
        <v/>
      </c>
      <c r="I3824" s="256" t="str">
        <f t="shared" si="363"/>
        <v/>
      </c>
      <c r="J3824" s="256" t="str">
        <f t="shared" si="364"/>
        <v/>
      </c>
    </row>
    <row r="3825" spans="2:10" ht="15.75" x14ac:dyDescent="0.3">
      <c r="B3825" s="60"/>
      <c r="C3825" s="62"/>
      <c r="D3825" s="62"/>
      <c r="E3825" s="254" t="str">
        <f t="shared" si="361"/>
        <v/>
      </c>
      <c r="F3825" s="254" t="str">
        <f t="shared" si="360"/>
        <v/>
      </c>
      <c r="G3825" s="255" t="str">
        <f t="shared" si="365"/>
        <v/>
      </c>
      <c r="H3825" s="256" t="str">
        <f t="shared" si="362"/>
        <v/>
      </c>
      <c r="I3825" s="256" t="str">
        <f t="shared" si="363"/>
        <v/>
      </c>
      <c r="J3825" s="256" t="str">
        <f t="shared" si="364"/>
        <v/>
      </c>
    </row>
    <row r="3826" spans="2:10" ht="15.75" x14ac:dyDescent="0.3">
      <c r="B3826" s="60"/>
      <c r="C3826" s="62"/>
      <c r="D3826" s="62"/>
      <c r="E3826" s="254" t="str">
        <f t="shared" si="361"/>
        <v/>
      </c>
      <c r="F3826" s="254" t="str">
        <f t="shared" si="360"/>
        <v/>
      </c>
      <c r="G3826" s="255" t="str">
        <f t="shared" si="365"/>
        <v/>
      </c>
      <c r="H3826" s="256" t="str">
        <f t="shared" si="362"/>
        <v/>
      </c>
      <c r="I3826" s="256" t="str">
        <f t="shared" si="363"/>
        <v/>
      </c>
      <c r="J3826" s="256" t="str">
        <f t="shared" si="364"/>
        <v/>
      </c>
    </row>
    <row r="3827" spans="2:10" ht="15.75" x14ac:dyDescent="0.3">
      <c r="B3827" s="60"/>
      <c r="C3827" s="62"/>
      <c r="D3827" s="62"/>
      <c r="E3827" s="254" t="str">
        <f t="shared" si="361"/>
        <v/>
      </c>
      <c r="F3827" s="254" t="str">
        <f t="shared" si="360"/>
        <v/>
      </c>
      <c r="G3827" s="255" t="str">
        <f t="shared" si="365"/>
        <v/>
      </c>
      <c r="H3827" s="256" t="str">
        <f t="shared" si="362"/>
        <v/>
      </c>
      <c r="I3827" s="256" t="str">
        <f t="shared" si="363"/>
        <v/>
      </c>
      <c r="J3827" s="256" t="str">
        <f t="shared" si="364"/>
        <v/>
      </c>
    </row>
    <row r="3828" spans="2:10" ht="15.75" x14ac:dyDescent="0.3">
      <c r="B3828" s="60"/>
      <c r="C3828" s="62"/>
      <c r="D3828" s="62"/>
      <c r="E3828" s="254" t="str">
        <f t="shared" si="361"/>
        <v/>
      </c>
      <c r="F3828" s="254" t="str">
        <f t="shared" si="360"/>
        <v/>
      </c>
      <c r="G3828" s="255" t="str">
        <f t="shared" si="365"/>
        <v/>
      </c>
      <c r="H3828" s="256" t="str">
        <f t="shared" si="362"/>
        <v/>
      </c>
      <c r="I3828" s="256" t="str">
        <f t="shared" si="363"/>
        <v/>
      </c>
      <c r="J3828" s="256" t="str">
        <f t="shared" si="364"/>
        <v/>
      </c>
    </row>
    <row r="3829" spans="2:10" ht="15.75" x14ac:dyDescent="0.3">
      <c r="B3829" s="60"/>
      <c r="C3829" s="62"/>
      <c r="D3829" s="62"/>
      <c r="E3829" s="254" t="str">
        <f t="shared" si="361"/>
        <v/>
      </c>
      <c r="F3829" s="254" t="str">
        <f t="shared" si="360"/>
        <v/>
      </c>
      <c r="G3829" s="255" t="str">
        <f t="shared" si="365"/>
        <v/>
      </c>
      <c r="H3829" s="256" t="str">
        <f t="shared" si="362"/>
        <v/>
      </c>
      <c r="I3829" s="256" t="str">
        <f t="shared" si="363"/>
        <v/>
      </c>
      <c r="J3829" s="256" t="str">
        <f t="shared" si="364"/>
        <v/>
      </c>
    </row>
    <row r="3830" spans="2:10" ht="15.75" x14ac:dyDescent="0.3">
      <c r="B3830" s="60"/>
      <c r="C3830" s="62"/>
      <c r="D3830" s="62"/>
      <c r="E3830" s="254" t="str">
        <f t="shared" si="361"/>
        <v/>
      </c>
      <c r="F3830" s="254" t="str">
        <f t="shared" si="360"/>
        <v/>
      </c>
      <c r="G3830" s="255" t="str">
        <f t="shared" si="365"/>
        <v/>
      </c>
      <c r="H3830" s="256" t="str">
        <f t="shared" si="362"/>
        <v/>
      </c>
      <c r="I3830" s="256" t="str">
        <f t="shared" si="363"/>
        <v/>
      </c>
      <c r="J3830" s="256" t="str">
        <f t="shared" si="364"/>
        <v/>
      </c>
    </row>
    <row r="3831" spans="2:10" ht="15.75" x14ac:dyDescent="0.3">
      <c r="B3831" s="60"/>
      <c r="C3831" s="62"/>
      <c r="D3831" s="62"/>
      <c r="E3831" s="254" t="str">
        <f t="shared" si="361"/>
        <v/>
      </c>
      <c r="F3831" s="254" t="str">
        <f t="shared" si="360"/>
        <v/>
      </c>
      <c r="G3831" s="255" t="str">
        <f t="shared" si="365"/>
        <v/>
      </c>
      <c r="H3831" s="256" t="str">
        <f t="shared" si="362"/>
        <v/>
      </c>
      <c r="I3831" s="256" t="str">
        <f t="shared" si="363"/>
        <v/>
      </c>
      <c r="J3831" s="256" t="str">
        <f t="shared" si="364"/>
        <v/>
      </c>
    </row>
    <row r="3832" spans="2:10" ht="15.75" x14ac:dyDescent="0.3">
      <c r="B3832" s="60"/>
      <c r="C3832" s="62"/>
      <c r="D3832" s="62"/>
      <c r="E3832" s="254" t="str">
        <f t="shared" si="361"/>
        <v/>
      </c>
      <c r="F3832" s="254" t="str">
        <f t="shared" si="360"/>
        <v/>
      </c>
      <c r="G3832" s="255" t="str">
        <f t="shared" si="365"/>
        <v/>
      </c>
      <c r="H3832" s="256" t="str">
        <f t="shared" si="362"/>
        <v/>
      </c>
      <c r="I3832" s="256" t="str">
        <f t="shared" si="363"/>
        <v/>
      </c>
      <c r="J3832" s="256" t="str">
        <f t="shared" si="364"/>
        <v/>
      </c>
    </row>
    <row r="3833" spans="2:10" ht="15.75" x14ac:dyDescent="0.3">
      <c r="B3833" s="60"/>
      <c r="C3833" s="62"/>
      <c r="D3833" s="62"/>
      <c r="E3833" s="254" t="str">
        <f t="shared" si="361"/>
        <v/>
      </c>
      <c r="F3833" s="254" t="str">
        <f t="shared" si="360"/>
        <v/>
      </c>
      <c r="G3833" s="255" t="str">
        <f t="shared" si="365"/>
        <v/>
      </c>
      <c r="H3833" s="256" t="str">
        <f t="shared" si="362"/>
        <v/>
      </c>
      <c r="I3833" s="256" t="str">
        <f t="shared" si="363"/>
        <v/>
      </c>
      <c r="J3833" s="256" t="str">
        <f t="shared" si="364"/>
        <v/>
      </c>
    </row>
    <row r="3834" spans="2:10" ht="15.75" x14ac:dyDescent="0.3">
      <c r="B3834" s="60"/>
      <c r="C3834" s="62"/>
      <c r="D3834" s="62"/>
      <c r="E3834" s="254" t="str">
        <f t="shared" si="361"/>
        <v/>
      </c>
      <c r="F3834" s="254" t="str">
        <f t="shared" si="360"/>
        <v/>
      </c>
      <c r="G3834" s="255" t="str">
        <f t="shared" si="365"/>
        <v/>
      </c>
      <c r="H3834" s="256" t="str">
        <f t="shared" si="362"/>
        <v/>
      </c>
      <c r="I3834" s="256" t="str">
        <f t="shared" si="363"/>
        <v/>
      </c>
      <c r="J3834" s="256" t="str">
        <f t="shared" si="364"/>
        <v/>
      </c>
    </row>
    <row r="3835" spans="2:10" ht="15.75" x14ac:dyDescent="0.3">
      <c r="B3835" s="60"/>
      <c r="C3835" s="62"/>
      <c r="D3835" s="62"/>
      <c r="E3835" s="254" t="str">
        <f t="shared" si="361"/>
        <v/>
      </c>
      <c r="F3835" s="254" t="str">
        <f t="shared" si="360"/>
        <v/>
      </c>
      <c r="G3835" s="255" t="str">
        <f t="shared" si="365"/>
        <v/>
      </c>
      <c r="H3835" s="256" t="str">
        <f t="shared" si="362"/>
        <v/>
      </c>
      <c r="I3835" s="256" t="str">
        <f t="shared" si="363"/>
        <v/>
      </c>
      <c r="J3835" s="256" t="str">
        <f t="shared" si="364"/>
        <v/>
      </c>
    </row>
    <row r="3836" spans="2:10" ht="15.75" x14ac:dyDescent="0.3">
      <c r="B3836" s="60"/>
      <c r="C3836" s="62"/>
      <c r="D3836" s="62"/>
      <c r="E3836" s="254" t="str">
        <f t="shared" si="361"/>
        <v/>
      </c>
      <c r="F3836" s="254" t="str">
        <f t="shared" si="360"/>
        <v/>
      </c>
      <c r="G3836" s="255" t="str">
        <f t="shared" si="365"/>
        <v/>
      </c>
      <c r="H3836" s="256" t="str">
        <f t="shared" si="362"/>
        <v/>
      </c>
      <c r="I3836" s="256" t="str">
        <f t="shared" si="363"/>
        <v/>
      </c>
      <c r="J3836" s="256" t="str">
        <f t="shared" si="364"/>
        <v/>
      </c>
    </row>
    <row r="3837" spans="2:10" ht="15.75" x14ac:dyDescent="0.3">
      <c r="B3837" s="60"/>
      <c r="C3837" s="62"/>
      <c r="D3837" s="62"/>
      <c r="E3837" s="254" t="str">
        <f t="shared" si="361"/>
        <v/>
      </c>
      <c r="F3837" s="254" t="str">
        <f t="shared" si="360"/>
        <v/>
      </c>
      <c r="G3837" s="255" t="str">
        <f t="shared" si="365"/>
        <v/>
      </c>
      <c r="H3837" s="256" t="str">
        <f t="shared" si="362"/>
        <v/>
      </c>
      <c r="I3837" s="256" t="str">
        <f t="shared" si="363"/>
        <v/>
      </c>
      <c r="J3837" s="256" t="str">
        <f t="shared" si="364"/>
        <v/>
      </c>
    </row>
    <row r="3838" spans="2:10" ht="15.75" x14ac:dyDescent="0.3">
      <c r="B3838" s="60"/>
      <c r="C3838" s="62"/>
      <c r="D3838" s="62"/>
      <c r="E3838" s="254" t="str">
        <f t="shared" si="361"/>
        <v/>
      </c>
      <c r="F3838" s="254" t="str">
        <f t="shared" si="360"/>
        <v/>
      </c>
      <c r="G3838" s="255" t="str">
        <f t="shared" si="365"/>
        <v/>
      </c>
      <c r="H3838" s="256" t="str">
        <f t="shared" si="362"/>
        <v/>
      </c>
      <c r="I3838" s="256" t="str">
        <f t="shared" si="363"/>
        <v/>
      </c>
      <c r="J3838" s="256" t="str">
        <f t="shared" si="364"/>
        <v/>
      </c>
    </row>
    <row r="3839" spans="2:10" ht="15.75" x14ac:dyDescent="0.3">
      <c r="B3839" s="60"/>
      <c r="C3839" s="62"/>
      <c r="D3839" s="62"/>
      <c r="E3839" s="254" t="str">
        <f t="shared" si="361"/>
        <v/>
      </c>
      <c r="F3839" s="254" t="str">
        <f t="shared" si="360"/>
        <v/>
      </c>
      <c r="G3839" s="255" t="str">
        <f t="shared" si="365"/>
        <v/>
      </c>
      <c r="H3839" s="256" t="str">
        <f t="shared" si="362"/>
        <v/>
      </c>
      <c r="I3839" s="256" t="str">
        <f t="shared" si="363"/>
        <v/>
      </c>
      <c r="J3839" s="256" t="str">
        <f t="shared" si="364"/>
        <v/>
      </c>
    </row>
    <row r="3840" spans="2:10" ht="15.75" x14ac:dyDescent="0.3">
      <c r="B3840" s="60"/>
      <c r="C3840" s="62"/>
      <c r="D3840" s="62"/>
      <c r="E3840" s="254" t="str">
        <f t="shared" si="361"/>
        <v/>
      </c>
      <c r="F3840" s="254" t="str">
        <f t="shared" ref="F3840:F3903" si="366">+IFERROR(IF(E3840&gt;$H$5,E3840-$H$5,""),"")</f>
        <v/>
      </c>
      <c r="G3840" s="255" t="str">
        <f t="shared" si="365"/>
        <v/>
      </c>
      <c r="H3840" s="256" t="str">
        <f t="shared" si="362"/>
        <v/>
      </c>
      <c r="I3840" s="256" t="str">
        <f t="shared" si="363"/>
        <v/>
      </c>
      <c r="J3840" s="256" t="str">
        <f t="shared" si="364"/>
        <v/>
      </c>
    </row>
    <row r="3841" spans="2:10" ht="15.75" x14ac:dyDescent="0.3">
      <c r="B3841" s="60"/>
      <c r="C3841" s="62"/>
      <c r="D3841" s="62"/>
      <c r="E3841" s="254" t="str">
        <f t="shared" ref="E3841:E3904" si="367">+IF(C3841&lt;&gt;"",E3840+C3841-D3841,"")</f>
        <v/>
      </c>
      <c r="F3841" s="254" t="str">
        <f t="shared" si="366"/>
        <v/>
      </c>
      <c r="G3841" s="255" t="str">
        <f t="shared" si="365"/>
        <v/>
      </c>
      <c r="H3841" s="256" t="str">
        <f t="shared" ref="H3841:H3904" si="368">+IFERROR(IF(G3841&lt;&gt;0,F3841*G3841,0),"")</f>
        <v/>
      </c>
      <c r="I3841" s="256" t="str">
        <f t="shared" ref="I3841:I3904" si="369">+IFERROR((G3841*F3841*$I$5)/36500,"")</f>
        <v/>
      </c>
      <c r="J3841" s="256" t="str">
        <f t="shared" ref="J3841:J3904" si="370">+IFERROR(J3840+I3841,"")</f>
        <v/>
      </c>
    </row>
    <row r="3842" spans="2:10" ht="15.75" x14ac:dyDescent="0.3">
      <c r="B3842" s="60"/>
      <c r="C3842" s="62"/>
      <c r="D3842" s="62"/>
      <c r="E3842" s="254" t="str">
        <f t="shared" si="367"/>
        <v/>
      </c>
      <c r="F3842" s="254" t="str">
        <f t="shared" si="366"/>
        <v/>
      </c>
      <c r="G3842" s="255" t="str">
        <f t="shared" si="365"/>
        <v/>
      </c>
      <c r="H3842" s="256" t="str">
        <f t="shared" si="368"/>
        <v/>
      </c>
      <c r="I3842" s="256" t="str">
        <f t="shared" si="369"/>
        <v/>
      </c>
      <c r="J3842" s="256" t="str">
        <f t="shared" si="370"/>
        <v/>
      </c>
    </row>
    <row r="3843" spans="2:10" ht="15.75" x14ac:dyDescent="0.3">
      <c r="B3843" s="60"/>
      <c r="C3843" s="62"/>
      <c r="D3843" s="62"/>
      <c r="E3843" s="254" t="str">
        <f t="shared" si="367"/>
        <v/>
      </c>
      <c r="F3843" s="254" t="str">
        <f t="shared" si="366"/>
        <v/>
      </c>
      <c r="G3843" s="255" t="str">
        <f t="shared" si="365"/>
        <v/>
      </c>
      <c r="H3843" s="256" t="str">
        <f t="shared" si="368"/>
        <v/>
      </c>
      <c r="I3843" s="256" t="str">
        <f t="shared" si="369"/>
        <v/>
      </c>
      <c r="J3843" s="256" t="str">
        <f t="shared" si="370"/>
        <v/>
      </c>
    </row>
    <row r="3844" spans="2:10" ht="15.75" x14ac:dyDescent="0.3">
      <c r="B3844" s="60"/>
      <c r="C3844" s="62"/>
      <c r="D3844" s="62"/>
      <c r="E3844" s="254" t="str">
        <f t="shared" si="367"/>
        <v/>
      </c>
      <c r="F3844" s="254" t="str">
        <f t="shared" si="366"/>
        <v/>
      </c>
      <c r="G3844" s="255" t="str">
        <f t="shared" si="365"/>
        <v/>
      </c>
      <c r="H3844" s="256" t="str">
        <f t="shared" si="368"/>
        <v/>
      </c>
      <c r="I3844" s="256" t="str">
        <f t="shared" si="369"/>
        <v/>
      </c>
      <c r="J3844" s="256" t="str">
        <f t="shared" si="370"/>
        <v/>
      </c>
    </row>
    <row r="3845" spans="2:10" ht="15.75" x14ac:dyDescent="0.3">
      <c r="B3845" s="60"/>
      <c r="C3845" s="62"/>
      <c r="D3845" s="62"/>
      <c r="E3845" s="254" t="str">
        <f t="shared" si="367"/>
        <v/>
      </c>
      <c r="F3845" s="254" t="str">
        <f t="shared" si="366"/>
        <v/>
      </c>
      <c r="G3845" s="255" t="str">
        <f t="shared" si="365"/>
        <v/>
      </c>
      <c r="H3845" s="256" t="str">
        <f t="shared" si="368"/>
        <v/>
      </c>
      <c r="I3845" s="256" t="str">
        <f t="shared" si="369"/>
        <v/>
      </c>
      <c r="J3845" s="256" t="str">
        <f t="shared" si="370"/>
        <v/>
      </c>
    </row>
    <row r="3846" spans="2:10" ht="15.75" x14ac:dyDescent="0.3">
      <c r="B3846" s="60"/>
      <c r="C3846" s="62"/>
      <c r="D3846" s="62"/>
      <c r="E3846" s="254" t="str">
        <f t="shared" si="367"/>
        <v/>
      </c>
      <c r="F3846" s="254" t="str">
        <f t="shared" si="366"/>
        <v/>
      </c>
      <c r="G3846" s="255" t="str">
        <f t="shared" si="365"/>
        <v/>
      </c>
      <c r="H3846" s="256" t="str">
        <f t="shared" si="368"/>
        <v/>
      </c>
      <c r="I3846" s="256" t="str">
        <f t="shared" si="369"/>
        <v/>
      </c>
      <c r="J3846" s="256" t="str">
        <f t="shared" si="370"/>
        <v/>
      </c>
    </row>
    <row r="3847" spans="2:10" ht="15.75" x14ac:dyDescent="0.3">
      <c r="B3847" s="60"/>
      <c r="C3847" s="62"/>
      <c r="D3847" s="62"/>
      <c r="E3847" s="254" t="str">
        <f t="shared" si="367"/>
        <v/>
      </c>
      <c r="F3847" s="254" t="str">
        <f t="shared" si="366"/>
        <v/>
      </c>
      <c r="G3847" s="255" t="str">
        <f t="shared" si="365"/>
        <v/>
      </c>
      <c r="H3847" s="256" t="str">
        <f t="shared" si="368"/>
        <v/>
      </c>
      <c r="I3847" s="256" t="str">
        <f t="shared" si="369"/>
        <v/>
      </c>
      <c r="J3847" s="256" t="str">
        <f t="shared" si="370"/>
        <v/>
      </c>
    </row>
    <row r="3848" spans="2:10" ht="15.75" x14ac:dyDescent="0.3">
      <c r="B3848" s="60"/>
      <c r="C3848" s="62"/>
      <c r="D3848" s="62"/>
      <c r="E3848" s="254" t="str">
        <f t="shared" si="367"/>
        <v/>
      </c>
      <c r="F3848" s="254" t="str">
        <f t="shared" si="366"/>
        <v/>
      </c>
      <c r="G3848" s="255" t="str">
        <f t="shared" si="365"/>
        <v/>
      </c>
      <c r="H3848" s="256" t="str">
        <f t="shared" si="368"/>
        <v/>
      </c>
      <c r="I3848" s="256" t="str">
        <f t="shared" si="369"/>
        <v/>
      </c>
      <c r="J3848" s="256" t="str">
        <f t="shared" si="370"/>
        <v/>
      </c>
    </row>
    <row r="3849" spans="2:10" ht="15.75" x14ac:dyDescent="0.3">
      <c r="B3849" s="60"/>
      <c r="C3849" s="62"/>
      <c r="D3849" s="62"/>
      <c r="E3849" s="254" t="str">
        <f t="shared" si="367"/>
        <v/>
      </c>
      <c r="F3849" s="254" t="str">
        <f t="shared" si="366"/>
        <v/>
      </c>
      <c r="G3849" s="255" t="str">
        <f t="shared" ref="G3849:G3912" si="371">+IF(AND(B3850&lt;&gt;"",$F$5&gt;B3849),B3850-B3849,"")</f>
        <v/>
      </c>
      <c r="H3849" s="256" t="str">
        <f t="shared" si="368"/>
        <v/>
      </c>
      <c r="I3849" s="256" t="str">
        <f t="shared" si="369"/>
        <v/>
      </c>
      <c r="J3849" s="256" t="str">
        <f t="shared" si="370"/>
        <v/>
      </c>
    </row>
    <row r="3850" spans="2:10" ht="15.75" x14ac:dyDescent="0.3">
      <c r="B3850" s="60"/>
      <c r="C3850" s="62"/>
      <c r="D3850" s="62"/>
      <c r="E3850" s="254" t="str">
        <f t="shared" si="367"/>
        <v/>
      </c>
      <c r="F3850" s="254" t="str">
        <f t="shared" si="366"/>
        <v/>
      </c>
      <c r="G3850" s="255" t="str">
        <f t="shared" si="371"/>
        <v/>
      </c>
      <c r="H3850" s="256" t="str">
        <f t="shared" si="368"/>
        <v/>
      </c>
      <c r="I3850" s="256" t="str">
        <f t="shared" si="369"/>
        <v/>
      </c>
      <c r="J3850" s="256" t="str">
        <f t="shared" si="370"/>
        <v/>
      </c>
    </row>
    <row r="3851" spans="2:10" ht="15.75" x14ac:dyDescent="0.3">
      <c r="B3851" s="60"/>
      <c r="C3851" s="62"/>
      <c r="D3851" s="62"/>
      <c r="E3851" s="254" t="str">
        <f t="shared" si="367"/>
        <v/>
      </c>
      <c r="F3851" s="254" t="str">
        <f t="shared" si="366"/>
        <v/>
      </c>
      <c r="G3851" s="255" t="str">
        <f t="shared" si="371"/>
        <v/>
      </c>
      <c r="H3851" s="256" t="str">
        <f t="shared" si="368"/>
        <v/>
      </c>
      <c r="I3851" s="256" t="str">
        <f t="shared" si="369"/>
        <v/>
      </c>
      <c r="J3851" s="256" t="str">
        <f t="shared" si="370"/>
        <v/>
      </c>
    </row>
    <row r="3852" spans="2:10" ht="15.75" x14ac:dyDescent="0.3">
      <c r="B3852" s="60"/>
      <c r="C3852" s="62"/>
      <c r="D3852" s="62"/>
      <c r="E3852" s="254" t="str">
        <f t="shared" si="367"/>
        <v/>
      </c>
      <c r="F3852" s="254" t="str">
        <f t="shared" si="366"/>
        <v/>
      </c>
      <c r="G3852" s="255" t="str">
        <f t="shared" si="371"/>
        <v/>
      </c>
      <c r="H3852" s="256" t="str">
        <f t="shared" si="368"/>
        <v/>
      </c>
      <c r="I3852" s="256" t="str">
        <f t="shared" si="369"/>
        <v/>
      </c>
      <c r="J3852" s="256" t="str">
        <f t="shared" si="370"/>
        <v/>
      </c>
    </row>
    <row r="3853" spans="2:10" ht="15.75" x14ac:dyDescent="0.3">
      <c r="B3853" s="60"/>
      <c r="C3853" s="62"/>
      <c r="D3853" s="62"/>
      <c r="E3853" s="254" t="str">
        <f t="shared" si="367"/>
        <v/>
      </c>
      <c r="F3853" s="254" t="str">
        <f t="shared" si="366"/>
        <v/>
      </c>
      <c r="G3853" s="255" t="str">
        <f t="shared" si="371"/>
        <v/>
      </c>
      <c r="H3853" s="256" t="str">
        <f t="shared" si="368"/>
        <v/>
      </c>
      <c r="I3853" s="256" t="str">
        <f t="shared" si="369"/>
        <v/>
      </c>
      <c r="J3853" s="256" t="str">
        <f t="shared" si="370"/>
        <v/>
      </c>
    </row>
    <row r="3854" spans="2:10" ht="15.75" x14ac:dyDescent="0.3">
      <c r="B3854" s="60"/>
      <c r="C3854" s="62"/>
      <c r="D3854" s="62"/>
      <c r="E3854" s="254" t="str">
        <f t="shared" si="367"/>
        <v/>
      </c>
      <c r="F3854" s="254" t="str">
        <f t="shared" si="366"/>
        <v/>
      </c>
      <c r="G3854" s="255" t="str">
        <f t="shared" si="371"/>
        <v/>
      </c>
      <c r="H3854" s="256" t="str">
        <f t="shared" si="368"/>
        <v/>
      </c>
      <c r="I3854" s="256" t="str">
        <f t="shared" si="369"/>
        <v/>
      </c>
      <c r="J3854" s="256" t="str">
        <f t="shared" si="370"/>
        <v/>
      </c>
    </row>
    <row r="3855" spans="2:10" ht="15.75" x14ac:dyDescent="0.3">
      <c r="B3855" s="60"/>
      <c r="C3855" s="62"/>
      <c r="D3855" s="62"/>
      <c r="E3855" s="254" t="str">
        <f t="shared" si="367"/>
        <v/>
      </c>
      <c r="F3855" s="254" t="str">
        <f t="shared" si="366"/>
        <v/>
      </c>
      <c r="G3855" s="255" t="str">
        <f t="shared" si="371"/>
        <v/>
      </c>
      <c r="H3855" s="256" t="str">
        <f t="shared" si="368"/>
        <v/>
      </c>
      <c r="I3855" s="256" t="str">
        <f t="shared" si="369"/>
        <v/>
      </c>
      <c r="J3855" s="256" t="str">
        <f t="shared" si="370"/>
        <v/>
      </c>
    </row>
    <row r="3856" spans="2:10" ht="15.75" x14ac:dyDescent="0.3">
      <c r="B3856" s="60"/>
      <c r="C3856" s="62"/>
      <c r="D3856" s="62"/>
      <c r="E3856" s="254" t="str">
        <f t="shared" si="367"/>
        <v/>
      </c>
      <c r="F3856" s="254" t="str">
        <f t="shared" si="366"/>
        <v/>
      </c>
      <c r="G3856" s="255" t="str">
        <f t="shared" si="371"/>
        <v/>
      </c>
      <c r="H3856" s="256" t="str">
        <f t="shared" si="368"/>
        <v/>
      </c>
      <c r="I3856" s="256" t="str">
        <f t="shared" si="369"/>
        <v/>
      </c>
      <c r="J3856" s="256" t="str">
        <f t="shared" si="370"/>
        <v/>
      </c>
    </row>
    <row r="3857" spans="2:10" ht="15.75" x14ac:dyDescent="0.3">
      <c r="B3857" s="60"/>
      <c r="C3857" s="62"/>
      <c r="D3857" s="62"/>
      <c r="E3857" s="254" t="str">
        <f t="shared" si="367"/>
        <v/>
      </c>
      <c r="F3857" s="254" t="str">
        <f t="shared" si="366"/>
        <v/>
      </c>
      <c r="G3857" s="255" t="str">
        <f t="shared" si="371"/>
        <v/>
      </c>
      <c r="H3857" s="256" t="str">
        <f t="shared" si="368"/>
        <v/>
      </c>
      <c r="I3857" s="256" t="str">
        <f t="shared" si="369"/>
        <v/>
      </c>
      <c r="J3857" s="256" t="str">
        <f t="shared" si="370"/>
        <v/>
      </c>
    </row>
    <row r="3858" spans="2:10" ht="15.75" x14ac:dyDescent="0.3">
      <c r="B3858" s="60"/>
      <c r="C3858" s="62"/>
      <c r="D3858" s="62"/>
      <c r="E3858" s="254" t="str">
        <f t="shared" si="367"/>
        <v/>
      </c>
      <c r="F3858" s="254" t="str">
        <f t="shared" si="366"/>
        <v/>
      </c>
      <c r="G3858" s="255" t="str">
        <f t="shared" si="371"/>
        <v/>
      </c>
      <c r="H3858" s="256" t="str">
        <f t="shared" si="368"/>
        <v/>
      </c>
      <c r="I3858" s="256" t="str">
        <f t="shared" si="369"/>
        <v/>
      </c>
      <c r="J3858" s="256" t="str">
        <f t="shared" si="370"/>
        <v/>
      </c>
    </row>
    <row r="3859" spans="2:10" ht="15.75" x14ac:dyDescent="0.3">
      <c r="B3859" s="60"/>
      <c r="C3859" s="62"/>
      <c r="D3859" s="62"/>
      <c r="E3859" s="254" t="str">
        <f t="shared" si="367"/>
        <v/>
      </c>
      <c r="F3859" s="254" t="str">
        <f t="shared" si="366"/>
        <v/>
      </c>
      <c r="G3859" s="255" t="str">
        <f t="shared" si="371"/>
        <v/>
      </c>
      <c r="H3859" s="256" t="str">
        <f t="shared" si="368"/>
        <v/>
      </c>
      <c r="I3859" s="256" t="str">
        <f t="shared" si="369"/>
        <v/>
      </c>
      <c r="J3859" s="256" t="str">
        <f t="shared" si="370"/>
        <v/>
      </c>
    </row>
    <row r="3860" spans="2:10" ht="15.75" x14ac:dyDescent="0.3">
      <c r="B3860" s="60"/>
      <c r="C3860" s="62"/>
      <c r="D3860" s="62"/>
      <c r="E3860" s="254" t="str">
        <f t="shared" si="367"/>
        <v/>
      </c>
      <c r="F3860" s="254" t="str">
        <f t="shared" si="366"/>
        <v/>
      </c>
      <c r="G3860" s="255" t="str">
        <f t="shared" si="371"/>
        <v/>
      </c>
      <c r="H3860" s="256" t="str">
        <f t="shared" si="368"/>
        <v/>
      </c>
      <c r="I3860" s="256" t="str">
        <f t="shared" si="369"/>
        <v/>
      </c>
      <c r="J3860" s="256" t="str">
        <f t="shared" si="370"/>
        <v/>
      </c>
    </row>
    <row r="3861" spans="2:10" ht="15.75" x14ac:dyDescent="0.3">
      <c r="B3861" s="60"/>
      <c r="C3861" s="62"/>
      <c r="D3861" s="62"/>
      <c r="E3861" s="254" t="str">
        <f t="shared" si="367"/>
        <v/>
      </c>
      <c r="F3861" s="254" t="str">
        <f t="shared" si="366"/>
        <v/>
      </c>
      <c r="G3861" s="255" t="str">
        <f t="shared" si="371"/>
        <v/>
      </c>
      <c r="H3861" s="256" t="str">
        <f t="shared" si="368"/>
        <v/>
      </c>
      <c r="I3861" s="256" t="str">
        <f t="shared" si="369"/>
        <v/>
      </c>
      <c r="J3861" s="256" t="str">
        <f t="shared" si="370"/>
        <v/>
      </c>
    </row>
    <row r="3862" spans="2:10" ht="15.75" x14ac:dyDescent="0.3">
      <c r="B3862" s="60"/>
      <c r="C3862" s="62"/>
      <c r="D3862" s="62"/>
      <c r="E3862" s="254" t="str">
        <f t="shared" si="367"/>
        <v/>
      </c>
      <c r="F3862" s="254" t="str">
        <f t="shared" si="366"/>
        <v/>
      </c>
      <c r="G3862" s="255" t="str">
        <f t="shared" si="371"/>
        <v/>
      </c>
      <c r="H3862" s="256" t="str">
        <f t="shared" si="368"/>
        <v/>
      </c>
      <c r="I3862" s="256" t="str">
        <f t="shared" si="369"/>
        <v/>
      </c>
      <c r="J3862" s="256" t="str">
        <f t="shared" si="370"/>
        <v/>
      </c>
    </row>
    <row r="3863" spans="2:10" ht="15.75" x14ac:dyDescent="0.3">
      <c r="B3863" s="60"/>
      <c r="C3863" s="62"/>
      <c r="D3863" s="62"/>
      <c r="E3863" s="254" t="str">
        <f t="shared" si="367"/>
        <v/>
      </c>
      <c r="F3863" s="254" t="str">
        <f t="shared" si="366"/>
        <v/>
      </c>
      <c r="G3863" s="255" t="str">
        <f t="shared" si="371"/>
        <v/>
      </c>
      <c r="H3863" s="256" t="str">
        <f t="shared" si="368"/>
        <v/>
      </c>
      <c r="I3863" s="256" t="str">
        <f t="shared" si="369"/>
        <v/>
      </c>
      <c r="J3863" s="256" t="str">
        <f t="shared" si="370"/>
        <v/>
      </c>
    </row>
    <row r="3864" spans="2:10" ht="15.75" x14ac:dyDescent="0.3">
      <c r="B3864" s="60"/>
      <c r="C3864" s="62"/>
      <c r="D3864" s="62"/>
      <c r="E3864" s="254" t="str">
        <f t="shared" si="367"/>
        <v/>
      </c>
      <c r="F3864" s="254" t="str">
        <f t="shared" si="366"/>
        <v/>
      </c>
      <c r="G3864" s="255" t="str">
        <f t="shared" si="371"/>
        <v/>
      </c>
      <c r="H3864" s="256" t="str">
        <f t="shared" si="368"/>
        <v/>
      </c>
      <c r="I3864" s="256" t="str">
        <f t="shared" si="369"/>
        <v/>
      </c>
      <c r="J3864" s="256" t="str">
        <f t="shared" si="370"/>
        <v/>
      </c>
    </row>
    <row r="3865" spans="2:10" ht="15.75" x14ac:dyDescent="0.3">
      <c r="B3865" s="60"/>
      <c r="C3865" s="62"/>
      <c r="D3865" s="62"/>
      <c r="E3865" s="254" t="str">
        <f t="shared" si="367"/>
        <v/>
      </c>
      <c r="F3865" s="254" t="str">
        <f t="shared" si="366"/>
        <v/>
      </c>
      <c r="G3865" s="255" t="str">
        <f t="shared" si="371"/>
        <v/>
      </c>
      <c r="H3865" s="256" t="str">
        <f t="shared" si="368"/>
        <v/>
      </c>
      <c r="I3865" s="256" t="str">
        <f t="shared" si="369"/>
        <v/>
      </c>
      <c r="J3865" s="256" t="str">
        <f t="shared" si="370"/>
        <v/>
      </c>
    </row>
    <row r="3866" spans="2:10" ht="15.75" x14ac:dyDescent="0.3">
      <c r="B3866" s="60"/>
      <c r="C3866" s="62"/>
      <c r="D3866" s="62"/>
      <c r="E3866" s="254" t="str">
        <f t="shared" si="367"/>
        <v/>
      </c>
      <c r="F3866" s="254" t="str">
        <f t="shared" si="366"/>
        <v/>
      </c>
      <c r="G3866" s="255" t="str">
        <f t="shared" si="371"/>
        <v/>
      </c>
      <c r="H3866" s="256" t="str">
        <f t="shared" si="368"/>
        <v/>
      </c>
      <c r="I3866" s="256" t="str">
        <f t="shared" si="369"/>
        <v/>
      </c>
      <c r="J3866" s="256" t="str">
        <f t="shared" si="370"/>
        <v/>
      </c>
    </row>
    <row r="3867" spans="2:10" ht="15.75" x14ac:dyDescent="0.3">
      <c r="B3867" s="60"/>
      <c r="C3867" s="62"/>
      <c r="D3867" s="62"/>
      <c r="E3867" s="254" t="str">
        <f t="shared" si="367"/>
        <v/>
      </c>
      <c r="F3867" s="254" t="str">
        <f t="shared" si="366"/>
        <v/>
      </c>
      <c r="G3867" s="255" t="str">
        <f t="shared" si="371"/>
        <v/>
      </c>
      <c r="H3867" s="256" t="str">
        <f t="shared" si="368"/>
        <v/>
      </c>
      <c r="I3867" s="256" t="str">
        <f t="shared" si="369"/>
        <v/>
      </c>
      <c r="J3867" s="256" t="str">
        <f t="shared" si="370"/>
        <v/>
      </c>
    </row>
    <row r="3868" spans="2:10" ht="15.75" x14ac:dyDescent="0.3">
      <c r="B3868" s="60"/>
      <c r="C3868" s="62"/>
      <c r="D3868" s="62"/>
      <c r="E3868" s="254" t="str">
        <f t="shared" si="367"/>
        <v/>
      </c>
      <c r="F3868" s="254" t="str">
        <f t="shared" si="366"/>
        <v/>
      </c>
      <c r="G3868" s="255" t="str">
        <f t="shared" si="371"/>
        <v/>
      </c>
      <c r="H3868" s="256" t="str">
        <f t="shared" si="368"/>
        <v/>
      </c>
      <c r="I3868" s="256" t="str">
        <f t="shared" si="369"/>
        <v/>
      </c>
      <c r="J3868" s="256" t="str">
        <f t="shared" si="370"/>
        <v/>
      </c>
    </row>
    <row r="3869" spans="2:10" ht="15.75" x14ac:dyDescent="0.3">
      <c r="B3869" s="60"/>
      <c r="C3869" s="62"/>
      <c r="D3869" s="62"/>
      <c r="E3869" s="254" t="str">
        <f t="shared" si="367"/>
        <v/>
      </c>
      <c r="F3869" s="254" t="str">
        <f t="shared" si="366"/>
        <v/>
      </c>
      <c r="G3869" s="255" t="str">
        <f t="shared" si="371"/>
        <v/>
      </c>
      <c r="H3869" s="256" t="str">
        <f t="shared" si="368"/>
        <v/>
      </c>
      <c r="I3869" s="256" t="str">
        <f t="shared" si="369"/>
        <v/>
      </c>
      <c r="J3869" s="256" t="str">
        <f t="shared" si="370"/>
        <v/>
      </c>
    </row>
    <row r="3870" spans="2:10" ht="15.75" x14ac:dyDescent="0.3">
      <c r="B3870" s="60"/>
      <c r="C3870" s="62"/>
      <c r="D3870" s="62"/>
      <c r="E3870" s="254" t="str">
        <f t="shared" si="367"/>
        <v/>
      </c>
      <c r="F3870" s="254" t="str">
        <f t="shared" si="366"/>
        <v/>
      </c>
      <c r="G3870" s="255" t="str">
        <f t="shared" si="371"/>
        <v/>
      </c>
      <c r="H3870" s="256" t="str">
        <f t="shared" si="368"/>
        <v/>
      </c>
      <c r="I3870" s="256" t="str">
        <f t="shared" si="369"/>
        <v/>
      </c>
      <c r="J3870" s="256" t="str">
        <f t="shared" si="370"/>
        <v/>
      </c>
    </row>
    <row r="3871" spans="2:10" ht="15.75" x14ac:dyDescent="0.3">
      <c r="B3871" s="60"/>
      <c r="C3871" s="62"/>
      <c r="D3871" s="62"/>
      <c r="E3871" s="254" t="str">
        <f t="shared" si="367"/>
        <v/>
      </c>
      <c r="F3871" s="254" t="str">
        <f t="shared" si="366"/>
        <v/>
      </c>
      <c r="G3871" s="255" t="str">
        <f t="shared" si="371"/>
        <v/>
      </c>
      <c r="H3871" s="256" t="str">
        <f t="shared" si="368"/>
        <v/>
      </c>
      <c r="I3871" s="256" t="str">
        <f t="shared" si="369"/>
        <v/>
      </c>
      <c r="J3871" s="256" t="str">
        <f t="shared" si="370"/>
        <v/>
      </c>
    </row>
    <row r="3872" spans="2:10" ht="15.75" x14ac:dyDescent="0.3">
      <c r="B3872" s="60"/>
      <c r="C3872" s="62"/>
      <c r="D3872" s="62"/>
      <c r="E3872" s="254" t="str">
        <f t="shared" si="367"/>
        <v/>
      </c>
      <c r="F3872" s="254" t="str">
        <f t="shared" si="366"/>
        <v/>
      </c>
      <c r="G3872" s="255" t="str">
        <f t="shared" si="371"/>
        <v/>
      </c>
      <c r="H3872" s="256" t="str">
        <f t="shared" si="368"/>
        <v/>
      </c>
      <c r="I3872" s="256" t="str">
        <f t="shared" si="369"/>
        <v/>
      </c>
      <c r="J3872" s="256" t="str">
        <f t="shared" si="370"/>
        <v/>
      </c>
    </row>
    <row r="3873" spans="2:10" ht="15.75" x14ac:dyDescent="0.3">
      <c r="B3873" s="60"/>
      <c r="C3873" s="62"/>
      <c r="D3873" s="62"/>
      <c r="E3873" s="254" t="str">
        <f t="shared" si="367"/>
        <v/>
      </c>
      <c r="F3873" s="254" t="str">
        <f t="shared" si="366"/>
        <v/>
      </c>
      <c r="G3873" s="255" t="str">
        <f t="shared" si="371"/>
        <v/>
      </c>
      <c r="H3873" s="256" t="str">
        <f t="shared" si="368"/>
        <v/>
      </c>
      <c r="I3873" s="256" t="str">
        <f t="shared" si="369"/>
        <v/>
      </c>
      <c r="J3873" s="256" t="str">
        <f t="shared" si="370"/>
        <v/>
      </c>
    </row>
    <row r="3874" spans="2:10" ht="15.75" x14ac:dyDescent="0.3">
      <c r="B3874" s="60"/>
      <c r="C3874" s="62"/>
      <c r="D3874" s="62"/>
      <c r="E3874" s="254" t="str">
        <f t="shared" si="367"/>
        <v/>
      </c>
      <c r="F3874" s="254" t="str">
        <f t="shared" si="366"/>
        <v/>
      </c>
      <c r="G3874" s="255" t="str">
        <f t="shared" si="371"/>
        <v/>
      </c>
      <c r="H3874" s="256" t="str">
        <f t="shared" si="368"/>
        <v/>
      </c>
      <c r="I3874" s="256" t="str">
        <f t="shared" si="369"/>
        <v/>
      </c>
      <c r="J3874" s="256" t="str">
        <f t="shared" si="370"/>
        <v/>
      </c>
    </row>
    <row r="3875" spans="2:10" ht="15.75" x14ac:dyDescent="0.3">
      <c r="B3875" s="60"/>
      <c r="C3875" s="62"/>
      <c r="D3875" s="62"/>
      <c r="E3875" s="254" t="str">
        <f t="shared" si="367"/>
        <v/>
      </c>
      <c r="F3875" s="254" t="str">
        <f t="shared" si="366"/>
        <v/>
      </c>
      <c r="G3875" s="255" t="str">
        <f t="shared" si="371"/>
        <v/>
      </c>
      <c r="H3875" s="256" t="str">
        <f t="shared" si="368"/>
        <v/>
      </c>
      <c r="I3875" s="256" t="str">
        <f t="shared" si="369"/>
        <v/>
      </c>
      <c r="J3875" s="256" t="str">
        <f t="shared" si="370"/>
        <v/>
      </c>
    </row>
    <row r="3876" spans="2:10" ht="15.75" x14ac:dyDescent="0.3">
      <c r="B3876" s="60"/>
      <c r="C3876" s="62"/>
      <c r="D3876" s="62"/>
      <c r="E3876" s="254" t="str">
        <f t="shared" si="367"/>
        <v/>
      </c>
      <c r="F3876" s="254" t="str">
        <f t="shared" si="366"/>
        <v/>
      </c>
      <c r="G3876" s="255" t="str">
        <f t="shared" si="371"/>
        <v/>
      </c>
      <c r="H3876" s="256" t="str">
        <f t="shared" si="368"/>
        <v/>
      </c>
      <c r="I3876" s="256" t="str">
        <f t="shared" si="369"/>
        <v/>
      </c>
      <c r="J3876" s="256" t="str">
        <f t="shared" si="370"/>
        <v/>
      </c>
    </row>
    <row r="3877" spans="2:10" ht="15.75" x14ac:dyDescent="0.3">
      <c r="B3877" s="60"/>
      <c r="C3877" s="62"/>
      <c r="D3877" s="62"/>
      <c r="E3877" s="254" t="str">
        <f t="shared" si="367"/>
        <v/>
      </c>
      <c r="F3877" s="254" t="str">
        <f t="shared" si="366"/>
        <v/>
      </c>
      <c r="G3877" s="255" t="str">
        <f t="shared" si="371"/>
        <v/>
      </c>
      <c r="H3877" s="256" t="str">
        <f t="shared" si="368"/>
        <v/>
      </c>
      <c r="I3877" s="256" t="str">
        <f t="shared" si="369"/>
        <v/>
      </c>
      <c r="J3877" s="256" t="str">
        <f t="shared" si="370"/>
        <v/>
      </c>
    </row>
    <row r="3878" spans="2:10" ht="15.75" x14ac:dyDescent="0.3">
      <c r="B3878" s="60"/>
      <c r="C3878" s="62"/>
      <c r="D3878" s="62"/>
      <c r="E3878" s="254" t="str">
        <f t="shared" si="367"/>
        <v/>
      </c>
      <c r="F3878" s="254" t="str">
        <f t="shared" si="366"/>
        <v/>
      </c>
      <c r="G3878" s="255" t="str">
        <f t="shared" si="371"/>
        <v/>
      </c>
      <c r="H3878" s="256" t="str">
        <f t="shared" si="368"/>
        <v/>
      </c>
      <c r="I3878" s="256" t="str">
        <f t="shared" si="369"/>
        <v/>
      </c>
      <c r="J3878" s="256" t="str">
        <f t="shared" si="370"/>
        <v/>
      </c>
    </row>
    <row r="3879" spans="2:10" ht="15.75" x14ac:dyDescent="0.3">
      <c r="B3879" s="60"/>
      <c r="C3879" s="62"/>
      <c r="D3879" s="62"/>
      <c r="E3879" s="254" t="str">
        <f t="shared" si="367"/>
        <v/>
      </c>
      <c r="F3879" s="254" t="str">
        <f t="shared" si="366"/>
        <v/>
      </c>
      <c r="G3879" s="255" t="str">
        <f t="shared" si="371"/>
        <v/>
      </c>
      <c r="H3879" s="256" t="str">
        <f t="shared" si="368"/>
        <v/>
      </c>
      <c r="I3879" s="256" t="str">
        <f t="shared" si="369"/>
        <v/>
      </c>
      <c r="J3879" s="256" t="str">
        <f t="shared" si="370"/>
        <v/>
      </c>
    </row>
    <row r="3880" spans="2:10" ht="15.75" x14ac:dyDescent="0.3">
      <c r="B3880" s="60"/>
      <c r="C3880" s="62"/>
      <c r="D3880" s="62"/>
      <c r="E3880" s="254" t="str">
        <f t="shared" si="367"/>
        <v/>
      </c>
      <c r="F3880" s="254" t="str">
        <f t="shared" si="366"/>
        <v/>
      </c>
      <c r="G3880" s="255" t="str">
        <f t="shared" si="371"/>
        <v/>
      </c>
      <c r="H3880" s="256" t="str">
        <f t="shared" si="368"/>
        <v/>
      </c>
      <c r="I3880" s="256" t="str">
        <f t="shared" si="369"/>
        <v/>
      </c>
      <c r="J3880" s="256" t="str">
        <f t="shared" si="370"/>
        <v/>
      </c>
    </row>
    <row r="3881" spans="2:10" ht="15.75" x14ac:dyDescent="0.3">
      <c r="B3881" s="60"/>
      <c r="C3881" s="62"/>
      <c r="D3881" s="62"/>
      <c r="E3881" s="254" t="str">
        <f t="shared" si="367"/>
        <v/>
      </c>
      <c r="F3881" s="254" t="str">
        <f t="shared" si="366"/>
        <v/>
      </c>
      <c r="G3881" s="255" t="str">
        <f t="shared" si="371"/>
        <v/>
      </c>
      <c r="H3881" s="256" t="str">
        <f t="shared" si="368"/>
        <v/>
      </c>
      <c r="I3881" s="256" t="str">
        <f t="shared" si="369"/>
        <v/>
      </c>
      <c r="J3881" s="256" t="str">
        <f t="shared" si="370"/>
        <v/>
      </c>
    </row>
    <row r="3882" spans="2:10" ht="15.75" x14ac:dyDescent="0.3">
      <c r="B3882" s="60"/>
      <c r="C3882" s="62"/>
      <c r="D3882" s="62"/>
      <c r="E3882" s="254" t="str">
        <f t="shared" si="367"/>
        <v/>
      </c>
      <c r="F3882" s="254" t="str">
        <f t="shared" si="366"/>
        <v/>
      </c>
      <c r="G3882" s="255" t="str">
        <f t="shared" si="371"/>
        <v/>
      </c>
      <c r="H3882" s="256" t="str">
        <f t="shared" si="368"/>
        <v/>
      </c>
      <c r="I3882" s="256" t="str">
        <f t="shared" si="369"/>
        <v/>
      </c>
      <c r="J3882" s="256" t="str">
        <f t="shared" si="370"/>
        <v/>
      </c>
    </row>
    <row r="3883" spans="2:10" ht="15.75" x14ac:dyDescent="0.3">
      <c r="B3883" s="60"/>
      <c r="C3883" s="62"/>
      <c r="D3883" s="62"/>
      <c r="E3883" s="254" t="str">
        <f t="shared" si="367"/>
        <v/>
      </c>
      <c r="F3883" s="254" t="str">
        <f t="shared" si="366"/>
        <v/>
      </c>
      <c r="G3883" s="255" t="str">
        <f t="shared" si="371"/>
        <v/>
      </c>
      <c r="H3883" s="256" t="str">
        <f t="shared" si="368"/>
        <v/>
      </c>
      <c r="I3883" s="256" t="str">
        <f t="shared" si="369"/>
        <v/>
      </c>
      <c r="J3883" s="256" t="str">
        <f t="shared" si="370"/>
        <v/>
      </c>
    </row>
    <row r="3884" spans="2:10" ht="15.75" x14ac:dyDescent="0.3">
      <c r="B3884" s="60"/>
      <c r="C3884" s="62"/>
      <c r="D3884" s="62"/>
      <c r="E3884" s="254" t="str">
        <f t="shared" si="367"/>
        <v/>
      </c>
      <c r="F3884" s="254" t="str">
        <f t="shared" si="366"/>
        <v/>
      </c>
      <c r="G3884" s="255" t="str">
        <f t="shared" si="371"/>
        <v/>
      </c>
      <c r="H3884" s="256" t="str">
        <f t="shared" si="368"/>
        <v/>
      </c>
      <c r="I3884" s="256" t="str">
        <f t="shared" si="369"/>
        <v/>
      </c>
      <c r="J3884" s="256" t="str">
        <f t="shared" si="370"/>
        <v/>
      </c>
    </row>
    <row r="3885" spans="2:10" ht="15.75" x14ac:dyDescent="0.3">
      <c r="B3885" s="60"/>
      <c r="C3885" s="62"/>
      <c r="D3885" s="62"/>
      <c r="E3885" s="254" t="str">
        <f t="shared" si="367"/>
        <v/>
      </c>
      <c r="F3885" s="254" t="str">
        <f t="shared" si="366"/>
        <v/>
      </c>
      <c r="G3885" s="255" t="str">
        <f t="shared" si="371"/>
        <v/>
      </c>
      <c r="H3885" s="256" t="str">
        <f t="shared" si="368"/>
        <v/>
      </c>
      <c r="I3885" s="256" t="str">
        <f t="shared" si="369"/>
        <v/>
      </c>
      <c r="J3885" s="256" t="str">
        <f t="shared" si="370"/>
        <v/>
      </c>
    </row>
    <row r="3886" spans="2:10" ht="15.75" x14ac:dyDescent="0.3">
      <c r="B3886" s="60"/>
      <c r="C3886" s="62"/>
      <c r="D3886" s="62"/>
      <c r="E3886" s="254" t="str">
        <f t="shared" si="367"/>
        <v/>
      </c>
      <c r="F3886" s="254" t="str">
        <f t="shared" si="366"/>
        <v/>
      </c>
      <c r="G3886" s="255" t="str">
        <f t="shared" si="371"/>
        <v/>
      </c>
      <c r="H3886" s="256" t="str">
        <f t="shared" si="368"/>
        <v/>
      </c>
      <c r="I3886" s="256" t="str">
        <f t="shared" si="369"/>
        <v/>
      </c>
      <c r="J3886" s="256" t="str">
        <f t="shared" si="370"/>
        <v/>
      </c>
    </row>
    <row r="3887" spans="2:10" ht="15.75" x14ac:dyDescent="0.3">
      <c r="B3887" s="60"/>
      <c r="C3887" s="62"/>
      <c r="D3887" s="62"/>
      <c r="E3887" s="254" t="str">
        <f t="shared" si="367"/>
        <v/>
      </c>
      <c r="F3887" s="254" t="str">
        <f t="shared" si="366"/>
        <v/>
      </c>
      <c r="G3887" s="255" t="str">
        <f t="shared" si="371"/>
        <v/>
      </c>
      <c r="H3887" s="256" t="str">
        <f t="shared" si="368"/>
        <v/>
      </c>
      <c r="I3887" s="256" t="str">
        <f t="shared" si="369"/>
        <v/>
      </c>
      <c r="J3887" s="256" t="str">
        <f t="shared" si="370"/>
        <v/>
      </c>
    </row>
    <row r="3888" spans="2:10" ht="15.75" x14ac:dyDescent="0.3">
      <c r="B3888" s="60"/>
      <c r="C3888" s="62"/>
      <c r="D3888" s="62"/>
      <c r="E3888" s="254" t="str">
        <f t="shared" si="367"/>
        <v/>
      </c>
      <c r="F3888" s="254" t="str">
        <f t="shared" si="366"/>
        <v/>
      </c>
      <c r="G3888" s="255" t="str">
        <f t="shared" si="371"/>
        <v/>
      </c>
      <c r="H3888" s="256" t="str">
        <f t="shared" si="368"/>
        <v/>
      </c>
      <c r="I3888" s="256" t="str">
        <f t="shared" si="369"/>
        <v/>
      </c>
      <c r="J3888" s="256" t="str">
        <f t="shared" si="370"/>
        <v/>
      </c>
    </row>
    <row r="3889" spans="2:10" ht="15.75" x14ac:dyDescent="0.3">
      <c r="B3889" s="60"/>
      <c r="C3889" s="62"/>
      <c r="D3889" s="62"/>
      <c r="E3889" s="254" t="str">
        <f t="shared" si="367"/>
        <v/>
      </c>
      <c r="F3889" s="254" t="str">
        <f t="shared" si="366"/>
        <v/>
      </c>
      <c r="G3889" s="255" t="str">
        <f t="shared" si="371"/>
        <v/>
      </c>
      <c r="H3889" s="256" t="str">
        <f t="shared" si="368"/>
        <v/>
      </c>
      <c r="I3889" s="256" t="str">
        <f t="shared" si="369"/>
        <v/>
      </c>
      <c r="J3889" s="256" t="str">
        <f t="shared" si="370"/>
        <v/>
      </c>
    </row>
    <row r="3890" spans="2:10" ht="15.75" x14ac:dyDescent="0.3">
      <c r="B3890" s="60"/>
      <c r="C3890" s="62"/>
      <c r="D3890" s="62"/>
      <c r="E3890" s="254" t="str">
        <f t="shared" si="367"/>
        <v/>
      </c>
      <c r="F3890" s="254" t="str">
        <f t="shared" si="366"/>
        <v/>
      </c>
      <c r="G3890" s="255" t="str">
        <f t="shared" si="371"/>
        <v/>
      </c>
      <c r="H3890" s="256" t="str">
        <f t="shared" si="368"/>
        <v/>
      </c>
      <c r="I3890" s="256" t="str">
        <f t="shared" si="369"/>
        <v/>
      </c>
      <c r="J3890" s="256" t="str">
        <f t="shared" si="370"/>
        <v/>
      </c>
    </row>
    <row r="3891" spans="2:10" ht="15.75" x14ac:dyDescent="0.3">
      <c r="B3891" s="60"/>
      <c r="C3891" s="62"/>
      <c r="D3891" s="62"/>
      <c r="E3891" s="254" t="str">
        <f t="shared" si="367"/>
        <v/>
      </c>
      <c r="F3891" s="254" t="str">
        <f t="shared" si="366"/>
        <v/>
      </c>
      <c r="G3891" s="255" t="str">
        <f t="shared" si="371"/>
        <v/>
      </c>
      <c r="H3891" s="256" t="str">
        <f t="shared" si="368"/>
        <v/>
      </c>
      <c r="I3891" s="256" t="str">
        <f t="shared" si="369"/>
        <v/>
      </c>
      <c r="J3891" s="256" t="str">
        <f t="shared" si="370"/>
        <v/>
      </c>
    </row>
    <row r="3892" spans="2:10" ht="15.75" x14ac:dyDescent="0.3">
      <c r="B3892" s="60"/>
      <c r="C3892" s="62"/>
      <c r="D3892" s="62"/>
      <c r="E3892" s="254" t="str">
        <f t="shared" si="367"/>
        <v/>
      </c>
      <c r="F3892" s="254" t="str">
        <f t="shared" si="366"/>
        <v/>
      </c>
      <c r="G3892" s="255" t="str">
        <f t="shared" si="371"/>
        <v/>
      </c>
      <c r="H3892" s="256" t="str">
        <f t="shared" si="368"/>
        <v/>
      </c>
      <c r="I3892" s="256" t="str">
        <f t="shared" si="369"/>
        <v/>
      </c>
      <c r="J3892" s="256" t="str">
        <f t="shared" si="370"/>
        <v/>
      </c>
    </row>
    <row r="3893" spans="2:10" ht="15.75" x14ac:dyDescent="0.3">
      <c r="B3893" s="60"/>
      <c r="C3893" s="62"/>
      <c r="D3893" s="62"/>
      <c r="E3893" s="254" t="str">
        <f t="shared" si="367"/>
        <v/>
      </c>
      <c r="F3893" s="254" t="str">
        <f t="shared" si="366"/>
        <v/>
      </c>
      <c r="G3893" s="255" t="str">
        <f t="shared" si="371"/>
        <v/>
      </c>
      <c r="H3893" s="256" t="str">
        <f t="shared" si="368"/>
        <v/>
      </c>
      <c r="I3893" s="256" t="str">
        <f t="shared" si="369"/>
        <v/>
      </c>
      <c r="J3893" s="256" t="str">
        <f t="shared" si="370"/>
        <v/>
      </c>
    </row>
    <row r="3894" spans="2:10" ht="15.75" x14ac:dyDescent="0.3">
      <c r="B3894" s="60"/>
      <c r="C3894" s="62"/>
      <c r="D3894" s="62"/>
      <c r="E3894" s="254" t="str">
        <f t="shared" si="367"/>
        <v/>
      </c>
      <c r="F3894" s="254" t="str">
        <f t="shared" si="366"/>
        <v/>
      </c>
      <c r="G3894" s="255" t="str">
        <f t="shared" si="371"/>
        <v/>
      </c>
      <c r="H3894" s="256" t="str">
        <f t="shared" si="368"/>
        <v/>
      </c>
      <c r="I3894" s="256" t="str">
        <f t="shared" si="369"/>
        <v/>
      </c>
      <c r="J3894" s="256" t="str">
        <f t="shared" si="370"/>
        <v/>
      </c>
    </row>
    <row r="3895" spans="2:10" ht="15.75" x14ac:dyDescent="0.3">
      <c r="B3895" s="60"/>
      <c r="C3895" s="62"/>
      <c r="D3895" s="62"/>
      <c r="E3895" s="254" t="str">
        <f t="shared" si="367"/>
        <v/>
      </c>
      <c r="F3895" s="254" t="str">
        <f t="shared" si="366"/>
        <v/>
      </c>
      <c r="G3895" s="255" t="str">
        <f t="shared" si="371"/>
        <v/>
      </c>
      <c r="H3895" s="256" t="str">
        <f t="shared" si="368"/>
        <v/>
      </c>
      <c r="I3895" s="256" t="str">
        <f t="shared" si="369"/>
        <v/>
      </c>
      <c r="J3895" s="256" t="str">
        <f t="shared" si="370"/>
        <v/>
      </c>
    </row>
    <row r="3896" spans="2:10" ht="15.75" x14ac:dyDescent="0.3">
      <c r="B3896" s="60"/>
      <c r="C3896" s="62"/>
      <c r="D3896" s="62"/>
      <c r="E3896" s="254" t="str">
        <f t="shared" si="367"/>
        <v/>
      </c>
      <c r="F3896" s="254" t="str">
        <f t="shared" si="366"/>
        <v/>
      </c>
      <c r="G3896" s="255" t="str">
        <f t="shared" si="371"/>
        <v/>
      </c>
      <c r="H3896" s="256" t="str">
        <f t="shared" si="368"/>
        <v/>
      </c>
      <c r="I3896" s="256" t="str">
        <f t="shared" si="369"/>
        <v/>
      </c>
      <c r="J3896" s="256" t="str">
        <f t="shared" si="370"/>
        <v/>
      </c>
    </row>
    <row r="3897" spans="2:10" ht="15.75" x14ac:dyDescent="0.3">
      <c r="B3897" s="61"/>
      <c r="C3897" s="62"/>
      <c r="D3897" s="62"/>
      <c r="E3897" s="254" t="str">
        <f t="shared" si="367"/>
        <v/>
      </c>
      <c r="F3897" s="254" t="str">
        <f t="shared" si="366"/>
        <v/>
      </c>
      <c r="G3897" s="255" t="str">
        <f t="shared" si="371"/>
        <v/>
      </c>
      <c r="H3897" s="256" t="str">
        <f t="shared" si="368"/>
        <v/>
      </c>
      <c r="I3897" s="256" t="str">
        <f t="shared" si="369"/>
        <v/>
      </c>
      <c r="J3897" s="256" t="str">
        <f t="shared" si="370"/>
        <v/>
      </c>
    </row>
    <row r="3898" spans="2:10" ht="15.75" x14ac:dyDescent="0.3">
      <c r="B3898" s="61"/>
      <c r="C3898" s="62"/>
      <c r="D3898" s="62"/>
      <c r="E3898" s="254" t="str">
        <f t="shared" si="367"/>
        <v/>
      </c>
      <c r="F3898" s="254" t="str">
        <f t="shared" si="366"/>
        <v/>
      </c>
      <c r="G3898" s="255" t="str">
        <f t="shared" si="371"/>
        <v/>
      </c>
      <c r="H3898" s="256" t="str">
        <f t="shared" si="368"/>
        <v/>
      </c>
      <c r="I3898" s="256" t="str">
        <f t="shared" si="369"/>
        <v/>
      </c>
      <c r="J3898" s="256" t="str">
        <f t="shared" si="370"/>
        <v/>
      </c>
    </row>
    <row r="3899" spans="2:10" ht="15.75" x14ac:dyDescent="0.3">
      <c r="B3899" s="61"/>
      <c r="C3899" s="62"/>
      <c r="D3899" s="62"/>
      <c r="E3899" s="254" t="str">
        <f t="shared" si="367"/>
        <v/>
      </c>
      <c r="F3899" s="254" t="str">
        <f t="shared" si="366"/>
        <v/>
      </c>
      <c r="G3899" s="255" t="str">
        <f t="shared" si="371"/>
        <v/>
      </c>
      <c r="H3899" s="256" t="str">
        <f t="shared" si="368"/>
        <v/>
      </c>
      <c r="I3899" s="256" t="str">
        <f t="shared" si="369"/>
        <v/>
      </c>
      <c r="J3899" s="256" t="str">
        <f t="shared" si="370"/>
        <v/>
      </c>
    </row>
    <row r="3900" spans="2:10" ht="15.75" x14ac:dyDescent="0.3">
      <c r="B3900" s="61"/>
      <c r="C3900" s="62"/>
      <c r="D3900" s="62"/>
      <c r="E3900" s="254" t="str">
        <f t="shared" si="367"/>
        <v/>
      </c>
      <c r="F3900" s="254" t="str">
        <f t="shared" si="366"/>
        <v/>
      </c>
      <c r="G3900" s="255" t="str">
        <f t="shared" si="371"/>
        <v/>
      </c>
      <c r="H3900" s="256" t="str">
        <f t="shared" si="368"/>
        <v/>
      </c>
      <c r="I3900" s="256" t="str">
        <f t="shared" si="369"/>
        <v/>
      </c>
      <c r="J3900" s="256" t="str">
        <f t="shared" si="370"/>
        <v/>
      </c>
    </row>
    <row r="3901" spans="2:10" ht="15.75" x14ac:dyDescent="0.3">
      <c r="B3901" s="61"/>
      <c r="C3901" s="62"/>
      <c r="D3901" s="62"/>
      <c r="E3901" s="254" t="str">
        <f t="shared" si="367"/>
        <v/>
      </c>
      <c r="F3901" s="254" t="str">
        <f t="shared" si="366"/>
        <v/>
      </c>
      <c r="G3901" s="255" t="str">
        <f t="shared" si="371"/>
        <v/>
      </c>
      <c r="H3901" s="256" t="str">
        <f t="shared" si="368"/>
        <v/>
      </c>
      <c r="I3901" s="256" t="str">
        <f t="shared" si="369"/>
        <v/>
      </c>
      <c r="J3901" s="256" t="str">
        <f t="shared" si="370"/>
        <v/>
      </c>
    </row>
    <row r="3902" spans="2:10" ht="15.75" x14ac:dyDescent="0.3">
      <c r="B3902" s="61"/>
      <c r="C3902" s="62"/>
      <c r="D3902" s="62"/>
      <c r="E3902" s="254" t="str">
        <f t="shared" si="367"/>
        <v/>
      </c>
      <c r="F3902" s="254" t="str">
        <f t="shared" si="366"/>
        <v/>
      </c>
      <c r="G3902" s="255" t="str">
        <f t="shared" si="371"/>
        <v/>
      </c>
      <c r="H3902" s="256" t="str">
        <f t="shared" si="368"/>
        <v/>
      </c>
      <c r="I3902" s="256" t="str">
        <f t="shared" si="369"/>
        <v/>
      </c>
      <c r="J3902" s="256" t="str">
        <f t="shared" si="370"/>
        <v/>
      </c>
    </row>
    <row r="3903" spans="2:10" ht="15.75" x14ac:dyDescent="0.3">
      <c r="B3903" s="61"/>
      <c r="C3903" s="62"/>
      <c r="D3903" s="62"/>
      <c r="E3903" s="254" t="str">
        <f t="shared" si="367"/>
        <v/>
      </c>
      <c r="F3903" s="254" t="str">
        <f t="shared" si="366"/>
        <v/>
      </c>
      <c r="G3903" s="255" t="str">
        <f t="shared" si="371"/>
        <v/>
      </c>
      <c r="H3903" s="256" t="str">
        <f t="shared" si="368"/>
        <v/>
      </c>
      <c r="I3903" s="256" t="str">
        <f t="shared" si="369"/>
        <v/>
      </c>
      <c r="J3903" s="256" t="str">
        <f t="shared" si="370"/>
        <v/>
      </c>
    </row>
    <row r="3904" spans="2:10" ht="15.75" x14ac:dyDescent="0.3">
      <c r="B3904" s="61"/>
      <c r="C3904" s="62"/>
      <c r="D3904" s="62"/>
      <c r="E3904" s="254" t="str">
        <f t="shared" si="367"/>
        <v/>
      </c>
      <c r="F3904" s="254" t="str">
        <f t="shared" ref="F3904:F3967" si="372">+IFERROR(IF(E3904&gt;$H$5,E3904-$H$5,""),"")</f>
        <v/>
      </c>
      <c r="G3904" s="255" t="str">
        <f t="shared" si="371"/>
        <v/>
      </c>
      <c r="H3904" s="256" t="str">
        <f t="shared" si="368"/>
        <v/>
      </c>
      <c r="I3904" s="256" t="str">
        <f t="shared" si="369"/>
        <v/>
      </c>
      <c r="J3904" s="256" t="str">
        <f t="shared" si="370"/>
        <v/>
      </c>
    </row>
    <row r="3905" spans="2:10" ht="15.75" x14ac:dyDescent="0.3">
      <c r="B3905" s="61"/>
      <c r="C3905" s="62"/>
      <c r="D3905" s="62"/>
      <c r="E3905" s="254" t="str">
        <f t="shared" ref="E3905:E3968" si="373">+IF(C3905&lt;&gt;"",E3904+C3905-D3905,"")</f>
        <v/>
      </c>
      <c r="F3905" s="254" t="str">
        <f t="shared" si="372"/>
        <v/>
      </c>
      <c r="G3905" s="255" t="str">
        <f t="shared" si="371"/>
        <v/>
      </c>
      <c r="H3905" s="256" t="str">
        <f t="shared" ref="H3905:H3968" si="374">+IFERROR(IF(G3905&lt;&gt;0,F3905*G3905,0),"")</f>
        <v/>
      </c>
      <c r="I3905" s="256" t="str">
        <f t="shared" ref="I3905:I3968" si="375">+IFERROR((G3905*F3905*$I$5)/36500,"")</f>
        <v/>
      </c>
      <c r="J3905" s="256" t="str">
        <f t="shared" ref="J3905:J3968" si="376">+IFERROR(J3904+I3905,"")</f>
        <v/>
      </c>
    </row>
    <row r="3906" spans="2:10" ht="15.75" x14ac:dyDescent="0.3">
      <c r="B3906" s="61"/>
      <c r="C3906" s="62"/>
      <c r="D3906" s="62"/>
      <c r="E3906" s="254" t="str">
        <f t="shared" si="373"/>
        <v/>
      </c>
      <c r="F3906" s="254" t="str">
        <f t="shared" si="372"/>
        <v/>
      </c>
      <c r="G3906" s="255" t="str">
        <f t="shared" si="371"/>
        <v/>
      </c>
      <c r="H3906" s="256" t="str">
        <f t="shared" si="374"/>
        <v/>
      </c>
      <c r="I3906" s="256" t="str">
        <f t="shared" si="375"/>
        <v/>
      </c>
      <c r="J3906" s="256" t="str">
        <f t="shared" si="376"/>
        <v/>
      </c>
    </row>
    <row r="3907" spans="2:10" ht="15.75" x14ac:dyDescent="0.3">
      <c r="B3907" s="61"/>
      <c r="C3907" s="62"/>
      <c r="D3907" s="62"/>
      <c r="E3907" s="254" t="str">
        <f t="shared" si="373"/>
        <v/>
      </c>
      <c r="F3907" s="254" t="str">
        <f t="shared" si="372"/>
        <v/>
      </c>
      <c r="G3907" s="255" t="str">
        <f t="shared" si="371"/>
        <v/>
      </c>
      <c r="H3907" s="256" t="str">
        <f t="shared" si="374"/>
        <v/>
      </c>
      <c r="I3907" s="256" t="str">
        <f t="shared" si="375"/>
        <v/>
      </c>
      <c r="J3907" s="256" t="str">
        <f t="shared" si="376"/>
        <v/>
      </c>
    </row>
    <row r="3908" spans="2:10" ht="15.75" x14ac:dyDescent="0.3">
      <c r="B3908" s="61"/>
      <c r="C3908" s="62"/>
      <c r="D3908" s="62"/>
      <c r="E3908" s="254" t="str">
        <f t="shared" si="373"/>
        <v/>
      </c>
      <c r="F3908" s="254" t="str">
        <f t="shared" si="372"/>
        <v/>
      </c>
      <c r="G3908" s="255" t="str">
        <f t="shared" si="371"/>
        <v/>
      </c>
      <c r="H3908" s="256" t="str">
        <f t="shared" si="374"/>
        <v/>
      </c>
      <c r="I3908" s="256" t="str">
        <f t="shared" si="375"/>
        <v/>
      </c>
      <c r="J3908" s="256" t="str">
        <f t="shared" si="376"/>
        <v/>
      </c>
    </row>
    <row r="3909" spans="2:10" ht="15.75" x14ac:dyDescent="0.3">
      <c r="B3909" s="61"/>
      <c r="C3909" s="62"/>
      <c r="D3909" s="62"/>
      <c r="E3909" s="254" t="str">
        <f t="shared" si="373"/>
        <v/>
      </c>
      <c r="F3909" s="254" t="str">
        <f t="shared" si="372"/>
        <v/>
      </c>
      <c r="G3909" s="255" t="str">
        <f t="shared" si="371"/>
        <v/>
      </c>
      <c r="H3909" s="256" t="str">
        <f t="shared" si="374"/>
        <v/>
      </c>
      <c r="I3909" s="256" t="str">
        <f t="shared" si="375"/>
        <v/>
      </c>
      <c r="J3909" s="256" t="str">
        <f t="shared" si="376"/>
        <v/>
      </c>
    </row>
    <row r="3910" spans="2:10" ht="15.75" x14ac:dyDescent="0.3">
      <c r="B3910" s="61"/>
      <c r="C3910" s="62"/>
      <c r="D3910" s="62"/>
      <c r="E3910" s="254" t="str">
        <f t="shared" si="373"/>
        <v/>
      </c>
      <c r="F3910" s="254" t="str">
        <f t="shared" si="372"/>
        <v/>
      </c>
      <c r="G3910" s="255" t="str">
        <f t="shared" si="371"/>
        <v/>
      </c>
      <c r="H3910" s="256" t="str">
        <f t="shared" si="374"/>
        <v/>
      </c>
      <c r="I3910" s="256" t="str">
        <f t="shared" si="375"/>
        <v/>
      </c>
      <c r="J3910" s="256" t="str">
        <f t="shared" si="376"/>
        <v/>
      </c>
    </row>
    <row r="3911" spans="2:10" ht="15.75" x14ac:dyDescent="0.3">
      <c r="B3911" s="61"/>
      <c r="C3911" s="62"/>
      <c r="D3911" s="62"/>
      <c r="E3911" s="254" t="str">
        <f t="shared" si="373"/>
        <v/>
      </c>
      <c r="F3911" s="254" t="str">
        <f t="shared" si="372"/>
        <v/>
      </c>
      <c r="G3911" s="255" t="str">
        <f t="shared" si="371"/>
        <v/>
      </c>
      <c r="H3911" s="256" t="str">
        <f t="shared" si="374"/>
        <v/>
      </c>
      <c r="I3911" s="256" t="str">
        <f t="shared" si="375"/>
        <v/>
      </c>
      <c r="J3911" s="256" t="str">
        <f t="shared" si="376"/>
        <v/>
      </c>
    </row>
    <row r="3912" spans="2:10" ht="15.75" x14ac:dyDescent="0.3">
      <c r="B3912" s="61"/>
      <c r="C3912" s="62"/>
      <c r="D3912" s="62"/>
      <c r="E3912" s="254" t="str">
        <f t="shared" si="373"/>
        <v/>
      </c>
      <c r="F3912" s="254" t="str">
        <f t="shared" si="372"/>
        <v/>
      </c>
      <c r="G3912" s="255" t="str">
        <f t="shared" si="371"/>
        <v/>
      </c>
      <c r="H3912" s="256" t="str">
        <f t="shared" si="374"/>
        <v/>
      </c>
      <c r="I3912" s="256" t="str">
        <f t="shared" si="375"/>
        <v/>
      </c>
      <c r="J3912" s="256" t="str">
        <f t="shared" si="376"/>
        <v/>
      </c>
    </row>
    <row r="3913" spans="2:10" ht="15.75" x14ac:dyDescent="0.3">
      <c r="B3913" s="61"/>
      <c r="C3913" s="62"/>
      <c r="D3913" s="62"/>
      <c r="E3913" s="254" t="str">
        <f t="shared" si="373"/>
        <v/>
      </c>
      <c r="F3913" s="254" t="str">
        <f t="shared" si="372"/>
        <v/>
      </c>
      <c r="G3913" s="255" t="str">
        <f t="shared" ref="G3913:G3976" si="377">+IF(AND(B3914&lt;&gt;"",$F$5&gt;B3913),B3914-B3913,"")</f>
        <v/>
      </c>
      <c r="H3913" s="256" t="str">
        <f t="shared" si="374"/>
        <v/>
      </c>
      <c r="I3913" s="256" t="str">
        <f t="shared" si="375"/>
        <v/>
      </c>
      <c r="J3913" s="256" t="str">
        <f t="shared" si="376"/>
        <v/>
      </c>
    </row>
    <row r="3914" spans="2:10" ht="15.75" x14ac:dyDescent="0.3">
      <c r="B3914" s="61"/>
      <c r="C3914" s="62"/>
      <c r="D3914" s="62"/>
      <c r="E3914" s="254" t="str">
        <f t="shared" si="373"/>
        <v/>
      </c>
      <c r="F3914" s="254" t="str">
        <f t="shared" si="372"/>
        <v/>
      </c>
      <c r="G3914" s="255" t="str">
        <f t="shared" si="377"/>
        <v/>
      </c>
      <c r="H3914" s="256" t="str">
        <f t="shared" si="374"/>
        <v/>
      </c>
      <c r="I3914" s="256" t="str">
        <f t="shared" si="375"/>
        <v/>
      </c>
      <c r="J3914" s="256" t="str">
        <f t="shared" si="376"/>
        <v/>
      </c>
    </row>
    <row r="3915" spans="2:10" ht="15.75" x14ac:dyDescent="0.3">
      <c r="B3915" s="61"/>
      <c r="C3915" s="62"/>
      <c r="D3915" s="62"/>
      <c r="E3915" s="254" t="str">
        <f t="shared" si="373"/>
        <v/>
      </c>
      <c r="F3915" s="254" t="str">
        <f t="shared" si="372"/>
        <v/>
      </c>
      <c r="G3915" s="255" t="str">
        <f t="shared" si="377"/>
        <v/>
      </c>
      <c r="H3915" s="256" t="str">
        <f t="shared" si="374"/>
        <v/>
      </c>
      <c r="I3915" s="256" t="str">
        <f t="shared" si="375"/>
        <v/>
      </c>
      <c r="J3915" s="256" t="str">
        <f t="shared" si="376"/>
        <v/>
      </c>
    </row>
    <row r="3916" spans="2:10" ht="15.75" x14ac:dyDescent="0.3">
      <c r="B3916" s="61"/>
      <c r="C3916" s="62"/>
      <c r="D3916" s="62"/>
      <c r="E3916" s="254" t="str">
        <f t="shared" si="373"/>
        <v/>
      </c>
      <c r="F3916" s="254" t="str">
        <f t="shared" si="372"/>
        <v/>
      </c>
      <c r="G3916" s="255" t="str">
        <f t="shared" si="377"/>
        <v/>
      </c>
      <c r="H3916" s="256" t="str">
        <f t="shared" si="374"/>
        <v/>
      </c>
      <c r="I3916" s="256" t="str">
        <f t="shared" si="375"/>
        <v/>
      </c>
      <c r="J3916" s="256" t="str">
        <f t="shared" si="376"/>
        <v/>
      </c>
    </row>
    <row r="3917" spans="2:10" ht="15.75" x14ac:dyDescent="0.3">
      <c r="B3917" s="61"/>
      <c r="C3917" s="62"/>
      <c r="D3917" s="62"/>
      <c r="E3917" s="254" t="str">
        <f t="shared" si="373"/>
        <v/>
      </c>
      <c r="F3917" s="254" t="str">
        <f t="shared" si="372"/>
        <v/>
      </c>
      <c r="G3917" s="255" t="str">
        <f t="shared" si="377"/>
        <v/>
      </c>
      <c r="H3917" s="256" t="str">
        <f t="shared" si="374"/>
        <v/>
      </c>
      <c r="I3917" s="256" t="str">
        <f t="shared" si="375"/>
        <v/>
      </c>
      <c r="J3917" s="256" t="str">
        <f t="shared" si="376"/>
        <v/>
      </c>
    </row>
    <row r="3918" spans="2:10" ht="15.75" x14ac:dyDescent="0.3">
      <c r="B3918" s="61"/>
      <c r="C3918" s="62"/>
      <c r="D3918" s="62"/>
      <c r="E3918" s="254" t="str">
        <f t="shared" si="373"/>
        <v/>
      </c>
      <c r="F3918" s="254" t="str">
        <f t="shared" si="372"/>
        <v/>
      </c>
      <c r="G3918" s="255" t="str">
        <f t="shared" si="377"/>
        <v/>
      </c>
      <c r="H3918" s="256" t="str">
        <f t="shared" si="374"/>
        <v/>
      </c>
      <c r="I3918" s="256" t="str">
        <f t="shared" si="375"/>
        <v/>
      </c>
      <c r="J3918" s="256" t="str">
        <f t="shared" si="376"/>
        <v/>
      </c>
    </row>
    <row r="3919" spans="2:10" ht="15.75" x14ac:dyDescent="0.3">
      <c r="B3919" s="61"/>
      <c r="C3919" s="62"/>
      <c r="D3919" s="62"/>
      <c r="E3919" s="254" t="str">
        <f t="shared" si="373"/>
        <v/>
      </c>
      <c r="F3919" s="254" t="str">
        <f t="shared" si="372"/>
        <v/>
      </c>
      <c r="G3919" s="255" t="str">
        <f t="shared" si="377"/>
        <v/>
      </c>
      <c r="H3919" s="256" t="str">
        <f t="shared" si="374"/>
        <v/>
      </c>
      <c r="I3919" s="256" t="str">
        <f t="shared" si="375"/>
        <v/>
      </c>
      <c r="J3919" s="256" t="str">
        <f t="shared" si="376"/>
        <v/>
      </c>
    </row>
    <row r="3920" spans="2:10" ht="15.75" x14ac:dyDescent="0.3">
      <c r="B3920" s="61"/>
      <c r="C3920" s="62"/>
      <c r="D3920" s="62"/>
      <c r="E3920" s="254" t="str">
        <f t="shared" si="373"/>
        <v/>
      </c>
      <c r="F3920" s="254" t="str">
        <f t="shared" si="372"/>
        <v/>
      </c>
      <c r="G3920" s="255" t="str">
        <f t="shared" si="377"/>
        <v/>
      </c>
      <c r="H3920" s="256" t="str">
        <f t="shared" si="374"/>
        <v/>
      </c>
      <c r="I3920" s="256" t="str">
        <f t="shared" si="375"/>
        <v/>
      </c>
      <c r="J3920" s="256" t="str">
        <f t="shared" si="376"/>
        <v/>
      </c>
    </row>
    <row r="3921" spans="2:10" ht="15.75" x14ac:dyDescent="0.3">
      <c r="B3921" s="61"/>
      <c r="C3921" s="62"/>
      <c r="D3921" s="62"/>
      <c r="E3921" s="254" t="str">
        <f t="shared" si="373"/>
        <v/>
      </c>
      <c r="F3921" s="254" t="str">
        <f t="shared" si="372"/>
        <v/>
      </c>
      <c r="G3921" s="255" t="str">
        <f t="shared" si="377"/>
        <v/>
      </c>
      <c r="H3921" s="256" t="str">
        <f t="shared" si="374"/>
        <v/>
      </c>
      <c r="I3921" s="256" t="str">
        <f t="shared" si="375"/>
        <v/>
      </c>
      <c r="J3921" s="256" t="str">
        <f t="shared" si="376"/>
        <v/>
      </c>
    </row>
    <row r="3922" spans="2:10" ht="15.75" x14ac:dyDescent="0.3">
      <c r="B3922" s="61"/>
      <c r="C3922" s="62"/>
      <c r="D3922" s="62"/>
      <c r="E3922" s="254" t="str">
        <f t="shared" si="373"/>
        <v/>
      </c>
      <c r="F3922" s="254" t="str">
        <f t="shared" si="372"/>
        <v/>
      </c>
      <c r="G3922" s="255" t="str">
        <f t="shared" si="377"/>
        <v/>
      </c>
      <c r="H3922" s="256" t="str">
        <f t="shared" si="374"/>
        <v/>
      </c>
      <c r="I3922" s="256" t="str">
        <f t="shared" si="375"/>
        <v/>
      </c>
      <c r="J3922" s="256" t="str">
        <f t="shared" si="376"/>
        <v/>
      </c>
    </row>
    <row r="3923" spans="2:10" ht="15.75" x14ac:dyDescent="0.3">
      <c r="B3923" s="61"/>
      <c r="C3923" s="62"/>
      <c r="D3923" s="62"/>
      <c r="E3923" s="254" t="str">
        <f t="shared" si="373"/>
        <v/>
      </c>
      <c r="F3923" s="254" t="str">
        <f t="shared" si="372"/>
        <v/>
      </c>
      <c r="G3923" s="255" t="str">
        <f t="shared" si="377"/>
        <v/>
      </c>
      <c r="H3923" s="256" t="str">
        <f t="shared" si="374"/>
        <v/>
      </c>
      <c r="I3923" s="256" t="str">
        <f t="shared" si="375"/>
        <v/>
      </c>
      <c r="J3923" s="256" t="str">
        <f t="shared" si="376"/>
        <v/>
      </c>
    </row>
    <row r="3924" spans="2:10" ht="15.75" x14ac:dyDescent="0.3">
      <c r="B3924" s="61"/>
      <c r="C3924" s="62"/>
      <c r="D3924" s="62"/>
      <c r="E3924" s="254" t="str">
        <f t="shared" si="373"/>
        <v/>
      </c>
      <c r="F3924" s="254" t="str">
        <f t="shared" si="372"/>
        <v/>
      </c>
      <c r="G3924" s="255" t="str">
        <f t="shared" si="377"/>
        <v/>
      </c>
      <c r="H3924" s="256" t="str">
        <f t="shared" si="374"/>
        <v/>
      </c>
      <c r="I3924" s="256" t="str">
        <f t="shared" si="375"/>
        <v/>
      </c>
      <c r="J3924" s="256" t="str">
        <f t="shared" si="376"/>
        <v/>
      </c>
    </row>
    <row r="3925" spans="2:10" ht="15.75" x14ac:dyDescent="0.3">
      <c r="B3925" s="61"/>
      <c r="C3925" s="62"/>
      <c r="D3925" s="62"/>
      <c r="E3925" s="254" t="str">
        <f t="shared" si="373"/>
        <v/>
      </c>
      <c r="F3925" s="254" t="str">
        <f t="shared" si="372"/>
        <v/>
      </c>
      <c r="G3925" s="255" t="str">
        <f t="shared" si="377"/>
        <v/>
      </c>
      <c r="H3925" s="256" t="str">
        <f t="shared" si="374"/>
        <v/>
      </c>
      <c r="I3925" s="256" t="str">
        <f t="shared" si="375"/>
        <v/>
      </c>
      <c r="J3925" s="256" t="str">
        <f t="shared" si="376"/>
        <v/>
      </c>
    </row>
    <row r="3926" spans="2:10" ht="15.75" x14ac:dyDescent="0.3">
      <c r="B3926" s="61"/>
      <c r="C3926" s="62"/>
      <c r="D3926" s="62"/>
      <c r="E3926" s="254" t="str">
        <f t="shared" si="373"/>
        <v/>
      </c>
      <c r="F3926" s="254" t="str">
        <f t="shared" si="372"/>
        <v/>
      </c>
      <c r="G3926" s="255" t="str">
        <f t="shared" si="377"/>
        <v/>
      </c>
      <c r="H3926" s="256" t="str">
        <f t="shared" si="374"/>
        <v/>
      </c>
      <c r="I3926" s="256" t="str">
        <f t="shared" si="375"/>
        <v/>
      </c>
      <c r="J3926" s="256" t="str">
        <f t="shared" si="376"/>
        <v/>
      </c>
    </row>
    <row r="3927" spans="2:10" ht="15.75" x14ac:dyDescent="0.3">
      <c r="B3927" s="61"/>
      <c r="C3927" s="62"/>
      <c r="D3927" s="62"/>
      <c r="E3927" s="254" t="str">
        <f t="shared" si="373"/>
        <v/>
      </c>
      <c r="F3927" s="254" t="str">
        <f t="shared" si="372"/>
        <v/>
      </c>
      <c r="G3927" s="255" t="str">
        <f t="shared" si="377"/>
        <v/>
      </c>
      <c r="H3927" s="256" t="str">
        <f t="shared" si="374"/>
        <v/>
      </c>
      <c r="I3927" s="256" t="str">
        <f t="shared" si="375"/>
        <v/>
      </c>
      <c r="J3927" s="256" t="str">
        <f t="shared" si="376"/>
        <v/>
      </c>
    </row>
    <row r="3928" spans="2:10" ht="15.75" x14ac:dyDescent="0.3">
      <c r="B3928" s="61"/>
      <c r="C3928" s="62"/>
      <c r="D3928" s="62"/>
      <c r="E3928" s="254" t="str">
        <f t="shared" si="373"/>
        <v/>
      </c>
      <c r="F3928" s="254" t="str">
        <f t="shared" si="372"/>
        <v/>
      </c>
      <c r="G3928" s="255" t="str">
        <f t="shared" si="377"/>
        <v/>
      </c>
      <c r="H3928" s="256" t="str">
        <f t="shared" si="374"/>
        <v/>
      </c>
      <c r="I3928" s="256" t="str">
        <f t="shared" si="375"/>
        <v/>
      </c>
      <c r="J3928" s="256" t="str">
        <f t="shared" si="376"/>
        <v/>
      </c>
    </row>
    <row r="3929" spans="2:10" ht="15.75" x14ac:dyDescent="0.3">
      <c r="B3929" s="61"/>
      <c r="C3929" s="62"/>
      <c r="D3929" s="62"/>
      <c r="E3929" s="254" t="str">
        <f t="shared" si="373"/>
        <v/>
      </c>
      <c r="F3929" s="254" t="str">
        <f t="shared" si="372"/>
        <v/>
      </c>
      <c r="G3929" s="255" t="str">
        <f t="shared" si="377"/>
        <v/>
      </c>
      <c r="H3929" s="256" t="str">
        <f t="shared" si="374"/>
        <v/>
      </c>
      <c r="I3929" s="256" t="str">
        <f t="shared" si="375"/>
        <v/>
      </c>
      <c r="J3929" s="256" t="str">
        <f t="shared" si="376"/>
        <v/>
      </c>
    </row>
    <row r="3930" spans="2:10" ht="15.75" x14ac:dyDescent="0.3">
      <c r="B3930" s="61"/>
      <c r="C3930" s="62"/>
      <c r="D3930" s="62"/>
      <c r="E3930" s="254" t="str">
        <f t="shared" si="373"/>
        <v/>
      </c>
      <c r="F3930" s="254" t="str">
        <f t="shared" si="372"/>
        <v/>
      </c>
      <c r="G3930" s="255" t="str">
        <f t="shared" si="377"/>
        <v/>
      </c>
      <c r="H3930" s="256" t="str">
        <f t="shared" si="374"/>
        <v/>
      </c>
      <c r="I3930" s="256" t="str">
        <f t="shared" si="375"/>
        <v/>
      </c>
      <c r="J3930" s="256" t="str">
        <f t="shared" si="376"/>
        <v/>
      </c>
    </row>
    <row r="3931" spans="2:10" ht="15.75" x14ac:dyDescent="0.3">
      <c r="B3931" s="61"/>
      <c r="C3931" s="62"/>
      <c r="D3931" s="62"/>
      <c r="E3931" s="254" t="str">
        <f t="shared" si="373"/>
        <v/>
      </c>
      <c r="F3931" s="254" t="str">
        <f t="shared" si="372"/>
        <v/>
      </c>
      <c r="G3931" s="255" t="str">
        <f t="shared" si="377"/>
        <v/>
      </c>
      <c r="H3931" s="256" t="str">
        <f t="shared" si="374"/>
        <v/>
      </c>
      <c r="I3931" s="256" t="str">
        <f t="shared" si="375"/>
        <v/>
      </c>
      <c r="J3931" s="256" t="str">
        <f t="shared" si="376"/>
        <v/>
      </c>
    </row>
    <row r="3932" spans="2:10" ht="15.75" x14ac:dyDescent="0.3">
      <c r="B3932" s="61"/>
      <c r="C3932" s="62"/>
      <c r="D3932" s="62"/>
      <c r="E3932" s="254" t="str">
        <f t="shared" si="373"/>
        <v/>
      </c>
      <c r="F3932" s="254" t="str">
        <f t="shared" si="372"/>
        <v/>
      </c>
      <c r="G3932" s="255" t="str">
        <f t="shared" si="377"/>
        <v/>
      </c>
      <c r="H3932" s="256" t="str">
        <f t="shared" si="374"/>
        <v/>
      </c>
      <c r="I3932" s="256" t="str">
        <f t="shared" si="375"/>
        <v/>
      </c>
      <c r="J3932" s="256" t="str">
        <f t="shared" si="376"/>
        <v/>
      </c>
    </row>
    <row r="3933" spans="2:10" ht="15.75" x14ac:dyDescent="0.3">
      <c r="B3933" s="61"/>
      <c r="C3933" s="62"/>
      <c r="D3933" s="62"/>
      <c r="E3933" s="254" t="str">
        <f t="shared" si="373"/>
        <v/>
      </c>
      <c r="F3933" s="254" t="str">
        <f t="shared" si="372"/>
        <v/>
      </c>
      <c r="G3933" s="255" t="str">
        <f t="shared" si="377"/>
        <v/>
      </c>
      <c r="H3933" s="256" t="str">
        <f t="shared" si="374"/>
        <v/>
      </c>
      <c r="I3933" s="256" t="str">
        <f t="shared" si="375"/>
        <v/>
      </c>
      <c r="J3933" s="256" t="str">
        <f t="shared" si="376"/>
        <v/>
      </c>
    </row>
    <row r="3934" spans="2:10" ht="15.75" x14ac:dyDescent="0.3">
      <c r="B3934" s="61"/>
      <c r="C3934" s="62"/>
      <c r="D3934" s="62"/>
      <c r="E3934" s="254" t="str">
        <f t="shared" si="373"/>
        <v/>
      </c>
      <c r="F3934" s="254" t="str">
        <f t="shared" si="372"/>
        <v/>
      </c>
      <c r="G3934" s="255" t="str">
        <f t="shared" si="377"/>
        <v/>
      </c>
      <c r="H3934" s="256" t="str">
        <f t="shared" si="374"/>
        <v/>
      </c>
      <c r="I3934" s="256" t="str">
        <f t="shared" si="375"/>
        <v/>
      </c>
      <c r="J3934" s="256" t="str">
        <f t="shared" si="376"/>
        <v/>
      </c>
    </row>
    <row r="3935" spans="2:10" ht="15.75" x14ac:dyDescent="0.3">
      <c r="B3935" s="61"/>
      <c r="C3935" s="62"/>
      <c r="D3935" s="62"/>
      <c r="E3935" s="254" t="str">
        <f t="shared" si="373"/>
        <v/>
      </c>
      <c r="F3935" s="254" t="str">
        <f t="shared" si="372"/>
        <v/>
      </c>
      <c r="G3935" s="255" t="str">
        <f t="shared" si="377"/>
        <v/>
      </c>
      <c r="H3935" s="256" t="str">
        <f t="shared" si="374"/>
        <v/>
      </c>
      <c r="I3935" s="256" t="str">
        <f t="shared" si="375"/>
        <v/>
      </c>
      <c r="J3935" s="256" t="str">
        <f t="shared" si="376"/>
        <v/>
      </c>
    </row>
    <row r="3936" spans="2:10" ht="15.75" x14ac:dyDescent="0.3">
      <c r="B3936" s="61"/>
      <c r="C3936" s="62"/>
      <c r="D3936" s="62"/>
      <c r="E3936" s="254" t="str">
        <f t="shared" si="373"/>
        <v/>
      </c>
      <c r="F3936" s="254" t="str">
        <f t="shared" si="372"/>
        <v/>
      </c>
      <c r="G3936" s="255" t="str">
        <f t="shared" si="377"/>
        <v/>
      </c>
      <c r="H3936" s="256" t="str">
        <f t="shared" si="374"/>
        <v/>
      </c>
      <c r="I3936" s="256" t="str">
        <f t="shared" si="375"/>
        <v/>
      </c>
      <c r="J3936" s="256" t="str">
        <f t="shared" si="376"/>
        <v/>
      </c>
    </row>
    <row r="3937" spans="2:10" ht="15.75" x14ac:dyDescent="0.3">
      <c r="B3937" s="61"/>
      <c r="C3937" s="62"/>
      <c r="D3937" s="62"/>
      <c r="E3937" s="254" t="str">
        <f t="shared" si="373"/>
        <v/>
      </c>
      <c r="F3937" s="254" t="str">
        <f t="shared" si="372"/>
        <v/>
      </c>
      <c r="G3937" s="255" t="str">
        <f t="shared" si="377"/>
        <v/>
      </c>
      <c r="H3937" s="256" t="str">
        <f t="shared" si="374"/>
        <v/>
      </c>
      <c r="I3937" s="256" t="str">
        <f t="shared" si="375"/>
        <v/>
      </c>
      <c r="J3937" s="256" t="str">
        <f t="shared" si="376"/>
        <v/>
      </c>
    </row>
    <row r="3938" spans="2:10" ht="15.75" x14ac:dyDescent="0.3">
      <c r="B3938" s="61"/>
      <c r="C3938" s="62"/>
      <c r="D3938" s="62"/>
      <c r="E3938" s="254" t="str">
        <f t="shared" si="373"/>
        <v/>
      </c>
      <c r="F3938" s="254" t="str">
        <f t="shared" si="372"/>
        <v/>
      </c>
      <c r="G3938" s="255" t="str">
        <f t="shared" si="377"/>
        <v/>
      </c>
      <c r="H3938" s="256" t="str">
        <f t="shared" si="374"/>
        <v/>
      </c>
      <c r="I3938" s="256" t="str">
        <f t="shared" si="375"/>
        <v/>
      </c>
      <c r="J3938" s="256" t="str">
        <f t="shared" si="376"/>
        <v/>
      </c>
    </row>
    <row r="3939" spans="2:10" ht="15.75" x14ac:dyDescent="0.3">
      <c r="B3939" s="61"/>
      <c r="C3939" s="62"/>
      <c r="D3939" s="62"/>
      <c r="E3939" s="254" t="str">
        <f t="shared" si="373"/>
        <v/>
      </c>
      <c r="F3939" s="254" t="str">
        <f t="shared" si="372"/>
        <v/>
      </c>
      <c r="G3939" s="255" t="str">
        <f t="shared" si="377"/>
        <v/>
      </c>
      <c r="H3939" s="256" t="str">
        <f t="shared" si="374"/>
        <v/>
      </c>
      <c r="I3939" s="256" t="str">
        <f t="shared" si="375"/>
        <v/>
      </c>
      <c r="J3939" s="256" t="str">
        <f t="shared" si="376"/>
        <v/>
      </c>
    </row>
    <row r="3940" spans="2:10" ht="15.75" x14ac:dyDescent="0.3">
      <c r="B3940" s="61"/>
      <c r="C3940" s="62"/>
      <c r="D3940" s="62"/>
      <c r="E3940" s="254" t="str">
        <f t="shared" si="373"/>
        <v/>
      </c>
      <c r="F3940" s="254" t="str">
        <f t="shared" si="372"/>
        <v/>
      </c>
      <c r="G3940" s="255" t="str">
        <f t="shared" si="377"/>
        <v/>
      </c>
      <c r="H3940" s="256" t="str">
        <f t="shared" si="374"/>
        <v/>
      </c>
      <c r="I3940" s="256" t="str">
        <f t="shared" si="375"/>
        <v/>
      </c>
      <c r="J3940" s="256" t="str">
        <f t="shared" si="376"/>
        <v/>
      </c>
    </row>
    <row r="3941" spans="2:10" ht="15.75" x14ac:dyDescent="0.3">
      <c r="B3941" s="61"/>
      <c r="C3941" s="62"/>
      <c r="D3941" s="62"/>
      <c r="E3941" s="254" t="str">
        <f t="shared" si="373"/>
        <v/>
      </c>
      <c r="F3941" s="254" t="str">
        <f t="shared" si="372"/>
        <v/>
      </c>
      <c r="G3941" s="255" t="str">
        <f t="shared" si="377"/>
        <v/>
      </c>
      <c r="H3941" s="256" t="str">
        <f t="shared" si="374"/>
        <v/>
      </c>
      <c r="I3941" s="256" t="str">
        <f t="shared" si="375"/>
        <v/>
      </c>
      <c r="J3941" s="256" t="str">
        <f t="shared" si="376"/>
        <v/>
      </c>
    </row>
    <row r="3942" spans="2:10" ht="15.75" x14ac:dyDescent="0.3">
      <c r="B3942" s="61"/>
      <c r="C3942" s="62"/>
      <c r="D3942" s="62"/>
      <c r="E3942" s="254" t="str">
        <f t="shared" si="373"/>
        <v/>
      </c>
      <c r="F3942" s="254" t="str">
        <f t="shared" si="372"/>
        <v/>
      </c>
      <c r="G3942" s="255" t="str">
        <f t="shared" si="377"/>
        <v/>
      </c>
      <c r="H3942" s="256" t="str">
        <f t="shared" si="374"/>
        <v/>
      </c>
      <c r="I3942" s="256" t="str">
        <f t="shared" si="375"/>
        <v/>
      </c>
      <c r="J3942" s="256" t="str">
        <f t="shared" si="376"/>
        <v/>
      </c>
    </row>
    <row r="3943" spans="2:10" ht="15.75" x14ac:dyDescent="0.3">
      <c r="B3943" s="61"/>
      <c r="C3943" s="62"/>
      <c r="D3943" s="62"/>
      <c r="E3943" s="254" t="str">
        <f t="shared" si="373"/>
        <v/>
      </c>
      <c r="F3943" s="254" t="str">
        <f t="shared" si="372"/>
        <v/>
      </c>
      <c r="G3943" s="255" t="str">
        <f t="shared" si="377"/>
        <v/>
      </c>
      <c r="H3943" s="256" t="str">
        <f t="shared" si="374"/>
        <v/>
      </c>
      <c r="I3943" s="256" t="str">
        <f t="shared" si="375"/>
        <v/>
      </c>
      <c r="J3943" s="256" t="str">
        <f t="shared" si="376"/>
        <v/>
      </c>
    </row>
    <row r="3944" spans="2:10" ht="15.75" x14ac:dyDescent="0.3">
      <c r="B3944" s="61"/>
      <c r="C3944" s="62"/>
      <c r="D3944" s="62"/>
      <c r="E3944" s="254" t="str">
        <f t="shared" si="373"/>
        <v/>
      </c>
      <c r="F3944" s="254" t="str">
        <f t="shared" si="372"/>
        <v/>
      </c>
      <c r="G3944" s="255" t="str">
        <f t="shared" si="377"/>
        <v/>
      </c>
      <c r="H3944" s="256" t="str">
        <f t="shared" si="374"/>
        <v/>
      </c>
      <c r="I3944" s="256" t="str">
        <f t="shared" si="375"/>
        <v/>
      </c>
      <c r="J3944" s="256" t="str">
        <f t="shared" si="376"/>
        <v/>
      </c>
    </row>
    <row r="3945" spans="2:10" ht="15.75" x14ac:dyDescent="0.3">
      <c r="B3945" s="61"/>
      <c r="C3945" s="62"/>
      <c r="D3945" s="62"/>
      <c r="E3945" s="254" t="str">
        <f t="shared" si="373"/>
        <v/>
      </c>
      <c r="F3945" s="254" t="str">
        <f t="shared" si="372"/>
        <v/>
      </c>
      <c r="G3945" s="255" t="str">
        <f t="shared" si="377"/>
        <v/>
      </c>
      <c r="H3945" s="256" t="str">
        <f t="shared" si="374"/>
        <v/>
      </c>
      <c r="I3945" s="256" t="str">
        <f t="shared" si="375"/>
        <v/>
      </c>
      <c r="J3945" s="256" t="str">
        <f t="shared" si="376"/>
        <v/>
      </c>
    </row>
    <row r="3946" spans="2:10" ht="15.75" x14ac:dyDescent="0.3">
      <c r="B3946" s="61"/>
      <c r="C3946" s="62"/>
      <c r="D3946" s="62"/>
      <c r="E3946" s="254" t="str">
        <f t="shared" si="373"/>
        <v/>
      </c>
      <c r="F3946" s="254" t="str">
        <f t="shared" si="372"/>
        <v/>
      </c>
      <c r="G3946" s="255" t="str">
        <f t="shared" si="377"/>
        <v/>
      </c>
      <c r="H3946" s="256" t="str">
        <f t="shared" si="374"/>
        <v/>
      </c>
      <c r="I3946" s="256" t="str">
        <f t="shared" si="375"/>
        <v/>
      </c>
      <c r="J3946" s="256" t="str">
        <f t="shared" si="376"/>
        <v/>
      </c>
    </row>
    <row r="3947" spans="2:10" ht="15.75" x14ac:dyDescent="0.3">
      <c r="B3947" s="61"/>
      <c r="C3947" s="62"/>
      <c r="D3947" s="62"/>
      <c r="E3947" s="254" t="str">
        <f t="shared" si="373"/>
        <v/>
      </c>
      <c r="F3947" s="254" t="str">
        <f t="shared" si="372"/>
        <v/>
      </c>
      <c r="G3947" s="255" t="str">
        <f t="shared" si="377"/>
        <v/>
      </c>
      <c r="H3947" s="256" t="str">
        <f t="shared" si="374"/>
        <v/>
      </c>
      <c r="I3947" s="256" t="str">
        <f t="shared" si="375"/>
        <v/>
      </c>
      <c r="J3947" s="256" t="str">
        <f t="shared" si="376"/>
        <v/>
      </c>
    </row>
    <row r="3948" spans="2:10" ht="15.75" x14ac:dyDescent="0.3">
      <c r="B3948" s="61"/>
      <c r="C3948" s="62"/>
      <c r="D3948" s="62"/>
      <c r="E3948" s="254" t="str">
        <f t="shared" si="373"/>
        <v/>
      </c>
      <c r="F3948" s="254" t="str">
        <f t="shared" si="372"/>
        <v/>
      </c>
      <c r="G3948" s="255" t="str">
        <f t="shared" si="377"/>
        <v/>
      </c>
      <c r="H3948" s="256" t="str">
        <f t="shared" si="374"/>
        <v/>
      </c>
      <c r="I3948" s="256" t="str">
        <f t="shared" si="375"/>
        <v/>
      </c>
      <c r="J3948" s="256" t="str">
        <f t="shared" si="376"/>
        <v/>
      </c>
    </row>
    <row r="3949" spans="2:10" ht="15.75" x14ac:dyDescent="0.3">
      <c r="B3949" s="61"/>
      <c r="C3949" s="62"/>
      <c r="D3949" s="62"/>
      <c r="E3949" s="254" t="str">
        <f t="shared" si="373"/>
        <v/>
      </c>
      <c r="F3949" s="254" t="str">
        <f t="shared" si="372"/>
        <v/>
      </c>
      <c r="G3949" s="255" t="str">
        <f t="shared" si="377"/>
        <v/>
      </c>
      <c r="H3949" s="256" t="str">
        <f t="shared" si="374"/>
        <v/>
      </c>
      <c r="I3949" s="256" t="str">
        <f t="shared" si="375"/>
        <v/>
      </c>
      <c r="J3949" s="256" t="str">
        <f t="shared" si="376"/>
        <v/>
      </c>
    </row>
    <row r="3950" spans="2:10" ht="15.75" x14ac:dyDescent="0.3">
      <c r="B3950" s="61"/>
      <c r="C3950" s="62"/>
      <c r="D3950" s="62"/>
      <c r="E3950" s="254" t="str">
        <f t="shared" si="373"/>
        <v/>
      </c>
      <c r="F3950" s="254" t="str">
        <f t="shared" si="372"/>
        <v/>
      </c>
      <c r="G3950" s="255" t="str">
        <f t="shared" si="377"/>
        <v/>
      </c>
      <c r="H3950" s="256" t="str">
        <f t="shared" si="374"/>
        <v/>
      </c>
      <c r="I3950" s="256" t="str">
        <f t="shared" si="375"/>
        <v/>
      </c>
      <c r="J3950" s="256" t="str">
        <f t="shared" si="376"/>
        <v/>
      </c>
    </row>
    <row r="3951" spans="2:10" ht="15.75" x14ac:dyDescent="0.3">
      <c r="B3951" s="61"/>
      <c r="C3951" s="62"/>
      <c r="D3951" s="62"/>
      <c r="E3951" s="254" t="str">
        <f t="shared" si="373"/>
        <v/>
      </c>
      <c r="F3951" s="254" t="str">
        <f t="shared" si="372"/>
        <v/>
      </c>
      <c r="G3951" s="255" t="str">
        <f t="shared" si="377"/>
        <v/>
      </c>
      <c r="H3951" s="256" t="str">
        <f t="shared" si="374"/>
        <v/>
      </c>
      <c r="I3951" s="256" t="str">
        <f t="shared" si="375"/>
        <v/>
      </c>
      <c r="J3951" s="256" t="str">
        <f t="shared" si="376"/>
        <v/>
      </c>
    </row>
    <row r="3952" spans="2:10" ht="15.75" x14ac:dyDescent="0.3">
      <c r="B3952" s="61"/>
      <c r="C3952" s="62"/>
      <c r="D3952" s="62"/>
      <c r="E3952" s="254" t="str">
        <f t="shared" si="373"/>
        <v/>
      </c>
      <c r="F3952" s="254" t="str">
        <f t="shared" si="372"/>
        <v/>
      </c>
      <c r="G3952" s="255" t="str">
        <f t="shared" si="377"/>
        <v/>
      </c>
      <c r="H3952" s="256" t="str">
        <f t="shared" si="374"/>
        <v/>
      </c>
      <c r="I3952" s="256" t="str">
        <f t="shared" si="375"/>
        <v/>
      </c>
      <c r="J3952" s="256" t="str">
        <f t="shared" si="376"/>
        <v/>
      </c>
    </row>
    <row r="3953" spans="2:10" ht="15.75" x14ac:dyDescent="0.3">
      <c r="B3953" s="61"/>
      <c r="C3953" s="62"/>
      <c r="D3953" s="62"/>
      <c r="E3953" s="254" t="str">
        <f t="shared" si="373"/>
        <v/>
      </c>
      <c r="F3953" s="254" t="str">
        <f t="shared" si="372"/>
        <v/>
      </c>
      <c r="G3953" s="255" t="str">
        <f t="shared" si="377"/>
        <v/>
      </c>
      <c r="H3953" s="256" t="str">
        <f t="shared" si="374"/>
        <v/>
      </c>
      <c r="I3953" s="256" t="str">
        <f t="shared" si="375"/>
        <v/>
      </c>
      <c r="J3953" s="256" t="str">
        <f t="shared" si="376"/>
        <v/>
      </c>
    </row>
    <row r="3954" spans="2:10" ht="15.75" x14ac:dyDescent="0.3">
      <c r="B3954" s="61"/>
      <c r="C3954" s="62"/>
      <c r="D3954" s="62"/>
      <c r="E3954" s="254" t="str">
        <f t="shared" si="373"/>
        <v/>
      </c>
      <c r="F3954" s="254" t="str">
        <f t="shared" si="372"/>
        <v/>
      </c>
      <c r="G3954" s="255" t="str">
        <f t="shared" si="377"/>
        <v/>
      </c>
      <c r="H3954" s="256" t="str">
        <f t="shared" si="374"/>
        <v/>
      </c>
      <c r="I3954" s="256" t="str">
        <f t="shared" si="375"/>
        <v/>
      </c>
      <c r="J3954" s="256" t="str">
        <f t="shared" si="376"/>
        <v/>
      </c>
    </row>
    <row r="3955" spans="2:10" ht="15.75" x14ac:dyDescent="0.3">
      <c r="B3955" s="61"/>
      <c r="C3955" s="62"/>
      <c r="D3955" s="62"/>
      <c r="E3955" s="254" t="str">
        <f t="shared" si="373"/>
        <v/>
      </c>
      <c r="F3955" s="254" t="str">
        <f t="shared" si="372"/>
        <v/>
      </c>
      <c r="G3955" s="255" t="str">
        <f t="shared" si="377"/>
        <v/>
      </c>
      <c r="H3955" s="256" t="str">
        <f t="shared" si="374"/>
        <v/>
      </c>
      <c r="I3955" s="256" t="str">
        <f t="shared" si="375"/>
        <v/>
      </c>
      <c r="J3955" s="256" t="str">
        <f t="shared" si="376"/>
        <v/>
      </c>
    </row>
    <row r="3956" spans="2:10" ht="15.75" x14ac:dyDescent="0.3">
      <c r="B3956" s="61"/>
      <c r="C3956" s="62"/>
      <c r="D3956" s="62"/>
      <c r="E3956" s="254" t="str">
        <f t="shared" si="373"/>
        <v/>
      </c>
      <c r="F3956" s="254" t="str">
        <f t="shared" si="372"/>
        <v/>
      </c>
      <c r="G3956" s="255" t="str">
        <f t="shared" si="377"/>
        <v/>
      </c>
      <c r="H3956" s="256" t="str">
        <f t="shared" si="374"/>
        <v/>
      </c>
      <c r="I3956" s="256" t="str">
        <f t="shared" si="375"/>
        <v/>
      </c>
      <c r="J3956" s="256" t="str">
        <f t="shared" si="376"/>
        <v/>
      </c>
    </row>
    <row r="3957" spans="2:10" ht="15.75" x14ac:dyDescent="0.3">
      <c r="B3957" s="61"/>
      <c r="C3957" s="62"/>
      <c r="D3957" s="62"/>
      <c r="E3957" s="254" t="str">
        <f t="shared" si="373"/>
        <v/>
      </c>
      <c r="F3957" s="254" t="str">
        <f t="shared" si="372"/>
        <v/>
      </c>
      <c r="G3957" s="255" t="str">
        <f t="shared" si="377"/>
        <v/>
      </c>
      <c r="H3957" s="256" t="str">
        <f t="shared" si="374"/>
        <v/>
      </c>
      <c r="I3957" s="256" t="str">
        <f t="shared" si="375"/>
        <v/>
      </c>
      <c r="J3957" s="256" t="str">
        <f t="shared" si="376"/>
        <v/>
      </c>
    </row>
    <row r="3958" spans="2:10" ht="15.75" x14ac:dyDescent="0.3">
      <c r="B3958" s="61"/>
      <c r="C3958" s="62"/>
      <c r="D3958" s="62"/>
      <c r="E3958" s="254" t="str">
        <f t="shared" si="373"/>
        <v/>
      </c>
      <c r="F3958" s="254" t="str">
        <f t="shared" si="372"/>
        <v/>
      </c>
      <c r="G3958" s="255" t="str">
        <f t="shared" si="377"/>
        <v/>
      </c>
      <c r="H3958" s="256" t="str">
        <f t="shared" si="374"/>
        <v/>
      </c>
      <c r="I3958" s="256" t="str">
        <f t="shared" si="375"/>
        <v/>
      </c>
      <c r="J3958" s="256" t="str">
        <f t="shared" si="376"/>
        <v/>
      </c>
    </row>
    <row r="3959" spans="2:10" ht="15.75" x14ac:dyDescent="0.3">
      <c r="B3959" s="61"/>
      <c r="C3959" s="62"/>
      <c r="D3959" s="62"/>
      <c r="E3959" s="254" t="str">
        <f t="shared" si="373"/>
        <v/>
      </c>
      <c r="F3959" s="254" t="str">
        <f t="shared" si="372"/>
        <v/>
      </c>
      <c r="G3959" s="255" t="str">
        <f t="shared" si="377"/>
        <v/>
      </c>
      <c r="H3959" s="256" t="str">
        <f t="shared" si="374"/>
        <v/>
      </c>
      <c r="I3959" s="256" t="str">
        <f t="shared" si="375"/>
        <v/>
      </c>
      <c r="J3959" s="256" t="str">
        <f t="shared" si="376"/>
        <v/>
      </c>
    </row>
    <row r="3960" spans="2:10" ht="15.75" x14ac:dyDescent="0.3">
      <c r="B3960" s="61"/>
      <c r="C3960" s="62"/>
      <c r="D3960" s="62"/>
      <c r="E3960" s="254" t="str">
        <f t="shared" si="373"/>
        <v/>
      </c>
      <c r="F3960" s="254" t="str">
        <f t="shared" si="372"/>
        <v/>
      </c>
      <c r="G3960" s="255" t="str">
        <f t="shared" si="377"/>
        <v/>
      </c>
      <c r="H3960" s="256" t="str">
        <f t="shared" si="374"/>
        <v/>
      </c>
      <c r="I3960" s="256" t="str">
        <f t="shared" si="375"/>
        <v/>
      </c>
      <c r="J3960" s="256" t="str">
        <f t="shared" si="376"/>
        <v/>
      </c>
    </row>
    <row r="3961" spans="2:10" ht="15.75" x14ac:dyDescent="0.3">
      <c r="B3961" s="61"/>
      <c r="C3961" s="62"/>
      <c r="D3961" s="62"/>
      <c r="E3961" s="254" t="str">
        <f t="shared" si="373"/>
        <v/>
      </c>
      <c r="F3961" s="254" t="str">
        <f t="shared" si="372"/>
        <v/>
      </c>
      <c r="G3961" s="255" t="str">
        <f t="shared" si="377"/>
        <v/>
      </c>
      <c r="H3961" s="256" t="str">
        <f t="shared" si="374"/>
        <v/>
      </c>
      <c r="I3961" s="256" t="str">
        <f t="shared" si="375"/>
        <v/>
      </c>
      <c r="J3961" s="256" t="str">
        <f t="shared" si="376"/>
        <v/>
      </c>
    </row>
    <row r="3962" spans="2:10" ht="15.75" x14ac:dyDescent="0.3">
      <c r="B3962" s="61"/>
      <c r="C3962" s="62"/>
      <c r="D3962" s="62"/>
      <c r="E3962" s="254" t="str">
        <f t="shared" si="373"/>
        <v/>
      </c>
      <c r="F3962" s="254" t="str">
        <f t="shared" si="372"/>
        <v/>
      </c>
      <c r="G3962" s="255" t="str">
        <f t="shared" si="377"/>
        <v/>
      </c>
      <c r="H3962" s="256" t="str">
        <f t="shared" si="374"/>
        <v/>
      </c>
      <c r="I3962" s="256" t="str">
        <f t="shared" si="375"/>
        <v/>
      </c>
      <c r="J3962" s="256" t="str">
        <f t="shared" si="376"/>
        <v/>
      </c>
    </row>
    <row r="3963" spans="2:10" ht="15.75" x14ac:dyDescent="0.3">
      <c r="B3963" s="61"/>
      <c r="C3963" s="62"/>
      <c r="D3963" s="62"/>
      <c r="E3963" s="254" t="str">
        <f t="shared" si="373"/>
        <v/>
      </c>
      <c r="F3963" s="254" t="str">
        <f t="shared" si="372"/>
        <v/>
      </c>
      <c r="G3963" s="255" t="str">
        <f t="shared" si="377"/>
        <v/>
      </c>
      <c r="H3963" s="256" t="str">
        <f t="shared" si="374"/>
        <v/>
      </c>
      <c r="I3963" s="256" t="str">
        <f t="shared" si="375"/>
        <v/>
      </c>
      <c r="J3963" s="256" t="str">
        <f t="shared" si="376"/>
        <v/>
      </c>
    </row>
    <row r="3964" spans="2:10" ht="15.75" x14ac:dyDescent="0.3">
      <c r="B3964" s="61"/>
      <c r="C3964" s="62"/>
      <c r="D3964" s="62"/>
      <c r="E3964" s="254" t="str">
        <f t="shared" si="373"/>
        <v/>
      </c>
      <c r="F3964" s="254" t="str">
        <f t="shared" si="372"/>
        <v/>
      </c>
      <c r="G3964" s="255" t="str">
        <f t="shared" si="377"/>
        <v/>
      </c>
      <c r="H3964" s="256" t="str">
        <f t="shared" si="374"/>
        <v/>
      </c>
      <c r="I3964" s="256" t="str">
        <f t="shared" si="375"/>
        <v/>
      </c>
      <c r="J3964" s="256" t="str">
        <f t="shared" si="376"/>
        <v/>
      </c>
    </row>
    <row r="3965" spans="2:10" ht="15.75" x14ac:dyDescent="0.3">
      <c r="B3965" s="61"/>
      <c r="C3965" s="62"/>
      <c r="D3965" s="62"/>
      <c r="E3965" s="254" t="str">
        <f t="shared" si="373"/>
        <v/>
      </c>
      <c r="F3965" s="254" t="str">
        <f t="shared" si="372"/>
        <v/>
      </c>
      <c r="G3965" s="255" t="str">
        <f t="shared" si="377"/>
        <v/>
      </c>
      <c r="H3965" s="256" t="str">
        <f t="shared" si="374"/>
        <v/>
      </c>
      <c r="I3965" s="256" t="str">
        <f t="shared" si="375"/>
        <v/>
      </c>
      <c r="J3965" s="256" t="str">
        <f t="shared" si="376"/>
        <v/>
      </c>
    </row>
    <row r="3966" spans="2:10" ht="15.75" x14ac:dyDescent="0.3">
      <c r="B3966" s="61"/>
      <c r="C3966" s="62"/>
      <c r="D3966" s="62"/>
      <c r="E3966" s="254" t="str">
        <f t="shared" si="373"/>
        <v/>
      </c>
      <c r="F3966" s="254" t="str">
        <f t="shared" si="372"/>
        <v/>
      </c>
      <c r="G3966" s="255" t="str">
        <f t="shared" si="377"/>
        <v/>
      </c>
      <c r="H3966" s="256" t="str">
        <f t="shared" si="374"/>
        <v/>
      </c>
      <c r="I3966" s="256" t="str">
        <f t="shared" si="375"/>
        <v/>
      </c>
      <c r="J3966" s="256" t="str">
        <f t="shared" si="376"/>
        <v/>
      </c>
    </row>
    <row r="3967" spans="2:10" ht="15.75" x14ac:dyDescent="0.3">
      <c r="B3967" s="61"/>
      <c r="C3967" s="62"/>
      <c r="D3967" s="62"/>
      <c r="E3967" s="254" t="str">
        <f t="shared" si="373"/>
        <v/>
      </c>
      <c r="F3967" s="254" t="str">
        <f t="shared" si="372"/>
        <v/>
      </c>
      <c r="G3967" s="255" t="str">
        <f t="shared" si="377"/>
        <v/>
      </c>
      <c r="H3967" s="256" t="str">
        <f t="shared" si="374"/>
        <v/>
      </c>
      <c r="I3967" s="256" t="str">
        <f t="shared" si="375"/>
        <v/>
      </c>
      <c r="J3967" s="256" t="str">
        <f t="shared" si="376"/>
        <v/>
      </c>
    </row>
    <row r="3968" spans="2:10" ht="15.75" x14ac:dyDescent="0.3">
      <c r="B3968" s="61"/>
      <c r="C3968" s="62"/>
      <c r="D3968" s="62"/>
      <c r="E3968" s="254" t="str">
        <f t="shared" si="373"/>
        <v/>
      </c>
      <c r="F3968" s="254" t="str">
        <f t="shared" ref="F3968:F4031" si="378">+IFERROR(IF(E3968&gt;$H$5,E3968-$H$5,""),"")</f>
        <v/>
      </c>
      <c r="G3968" s="255" t="str">
        <f t="shared" si="377"/>
        <v/>
      </c>
      <c r="H3968" s="256" t="str">
        <f t="shared" si="374"/>
        <v/>
      </c>
      <c r="I3968" s="256" t="str">
        <f t="shared" si="375"/>
        <v/>
      </c>
      <c r="J3968" s="256" t="str">
        <f t="shared" si="376"/>
        <v/>
      </c>
    </row>
    <row r="3969" spans="2:10" ht="15.75" x14ac:dyDescent="0.3">
      <c r="B3969" s="61"/>
      <c r="C3969" s="62"/>
      <c r="D3969" s="62"/>
      <c r="E3969" s="254" t="str">
        <f t="shared" ref="E3969:E4032" si="379">+IF(C3969&lt;&gt;"",E3968+C3969-D3969,"")</f>
        <v/>
      </c>
      <c r="F3969" s="254" t="str">
        <f t="shared" si="378"/>
        <v/>
      </c>
      <c r="G3969" s="255" t="str">
        <f t="shared" si="377"/>
        <v/>
      </c>
      <c r="H3969" s="256" t="str">
        <f t="shared" ref="H3969:H4032" si="380">+IFERROR(IF(G3969&lt;&gt;0,F3969*G3969,0),"")</f>
        <v/>
      </c>
      <c r="I3969" s="256" t="str">
        <f t="shared" ref="I3969:I4032" si="381">+IFERROR((G3969*F3969*$I$5)/36500,"")</f>
        <v/>
      </c>
      <c r="J3969" s="256" t="str">
        <f t="shared" ref="J3969:J4032" si="382">+IFERROR(J3968+I3969,"")</f>
        <v/>
      </c>
    </row>
    <row r="3970" spans="2:10" ht="15.75" x14ac:dyDescent="0.3">
      <c r="B3970" s="61"/>
      <c r="C3970" s="62"/>
      <c r="D3970" s="62"/>
      <c r="E3970" s="254" t="str">
        <f t="shared" si="379"/>
        <v/>
      </c>
      <c r="F3970" s="254" t="str">
        <f t="shared" si="378"/>
        <v/>
      </c>
      <c r="G3970" s="255" t="str">
        <f t="shared" si="377"/>
        <v/>
      </c>
      <c r="H3970" s="256" t="str">
        <f t="shared" si="380"/>
        <v/>
      </c>
      <c r="I3970" s="256" t="str">
        <f t="shared" si="381"/>
        <v/>
      </c>
      <c r="J3970" s="256" t="str">
        <f t="shared" si="382"/>
        <v/>
      </c>
    </row>
    <row r="3971" spans="2:10" ht="15.75" x14ac:dyDescent="0.3">
      <c r="B3971" s="61"/>
      <c r="C3971" s="62"/>
      <c r="D3971" s="62"/>
      <c r="E3971" s="254" t="str">
        <f t="shared" si="379"/>
        <v/>
      </c>
      <c r="F3971" s="254" t="str">
        <f t="shared" si="378"/>
        <v/>
      </c>
      <c r="G3971" s="255" t="str">
        <f t="shared" si="377"/>
        <v/>
      </c>
      <c r="H3971" s="256" t="str">
        <f t="shared" si="380"/>
        <v/>
      </c>
      <c r="I3971" s="256" t="str">
        <f t="shared" si="381"/>
        <v/>
      </c>
      <c r="J3971" s="256" t="str">
        <f t="shared" si="382"/>
        <v/>
      </c>
    </row>
    <row r="3972" spans="2:10" ht="15.75" x14ac:dyDescent="0.3">
      <c r="B3972" s="61"/>
      <c r="C3972" s="62"/>
      <c r="D3972" s="62"/>
      <c r="E3972" s="254" t="str">
        <f t="shared" si="379"/>
        <v/>
      </c>
      <c r="F3972" s="254" t="str">
        <f t="shared" si="378"/>
        <v/>
      </c>
      <c r="G3972" s="255" t="str">
        <f t="shared" si="377"/>
        <v/>
      </c>
      <c r="H3972" s="256" t="str">
        <f t="shared" si="380"/>
        <v/>
      </c>
      <c r="I3972" s="256" t="str">
        <f t="shared" si="381"/>
        <v/>
      </c>
      <c r="J3972" s="256" t="str">
        <f t="shared" si="382"/>
        <v/>
      </c>
    </row>
    <row r="3973" spans="2:10" ht="15.75" x14ac:dyDescent="0.3">
      <c r="B3973" s="61"/>
      <c r="C3973" s="62"/>
      <c r="D3973" s="62"/>
      <c r="E3973" s="254" t="str">
        <f t="shared" si="379"/>
        <v/>
      </c>
      <c r="F3973" s="254" t="str">
        <f t="shared" si="378"/>
        <v/>
      </c>
      <c r="G3973" s="255" t="str">
        <f t="shared" si="377"/>
        <v/>
      </c>
      <c r="H3973" s="256" t="str">
        <f t="shared" si="380"/>
        <v/>
      </c>
      <c r="I3973" s="256" t="str">
        <f t="shared" si="381"/>
        <v/>
      </c>
      <c r="J3973" s="256" t="str">
        <f t="shared" si="382"/>
        <v/>
      </c>
    </row>
    <row r="3974" spans="2:10" ht="15.75" x14ac:dyDescent="0.3">
      <c r="B3974" s="61"/>
      <c r="C3974" s="62"/>
      <c r="D3974" s="62"/>
      <c r="E3974" s="254" t="str">
        <f t="shared" si="379"/>
        <v/>
      </c>
      <c r="F3974" s="254" t="str">
        <f t="shared" si="378"/>
        <v/>
      </c>
      <c r="G3974" s="255" t="str">
        <f t="shared" si="377"/>
        <v/>
      </c>
      <c r="H3974" s="256" t="str">
        <f t="shared" si="380"/>
        <v/>
      </c>
      <c r="I3974" s="256" t="str">
        <f t="shared" si="381"/>
        <v/>
      </c>
      <c r="J3974" s="256" t="str">
        <f t="shared" si="382"/>
        <v/>
      </c>
    </row>
    <row r="3975" spans="2:10" ht="15.75" x14ac:dyDescent="0.3">
      <c r="B3975" s="61"/>
      <c r="C3975" s="62"/>
      <c r="D3975" s="62"/>
      <c r="E3975" s="254" t="str">
        <f t="shared" si="379"/>
        <v/>
      </c>
      <c r="F3975" s="254" t="str">
        <f t="shared" si="378"/>
        <v/>
      </c>
      <c r="G3975" s="255" t="str">
        <f t="shared" si="377"/>
        <v/>
      </c>
      <c r="H3975" s="256" t="str">
        <f t="shared" si="380"/>
        <v/>
      </c>
      <c r="I3975" s="256" t="str">
        <f t="shared" si="381"/>
        <v/>
      </c>
      <c r="J3975" s="256" t="str">
        <f t="shared" si="382"/>
        <v/>
      </c>
    </row>
    <row r="3976" spans="2:10" ht="15.75" x14ac:dyDescent="0.3">
      <c r="B3976" s="61"/>
      <c r="C3976" s="62"/>
      <c r="D3976" s="62"/>
      <c r="E3976" s="254" t="str">
        <f t="shared" si="379"/>
        <v/>
      </c>
      <c r="F3976" s="254" t="str">
        <f t="shared" si="378"/>
        <v/>
      </c>
      <c r="G3976" s="255" t="str">
        <f t="shared" si="377"/>
        <v/>
      </c>
      <c r="H3976" s="256" t="str">
        <f t="shared" si="380"/>
        <v/>
      </c>
      <c r="I3976" s="256" t="str">
        <f t="shared" si="381"/>
        <v/>
      </c>
      <c r="J3976" s="256" t="str">
        <f t="shared" si="382"/>
        <v/>
      </c>
    </row>
    <row r="3977" spans="2:10" ht="15.75" x14ac:dyDescent="0.3">
      <c r="B3977" s="61"/>
      <c r="C3977" s="62"/>
      <c r="D3977" s="62"/>
      <c r="E3977" s="254" t="str">
        <f t="shared" si="379"/>
        <v/>
      </c>
      <c r="F3977" s="254" t="str">
        <f t="shared" si="378"/>
        <v/>
      </c>
      <c r="G3977" s="255" t="str">
        <f t="shared" ref="G3977:G4040" si="383">+IF(AND(B3978&lt;&gt;"",$F$5&gt;B3977),B3978-B3977,"")</f>
        <v/>
      </c>
      <c r="H3977" s="256" t="str">
        <f t="shared" si="380"/>
        <v/>
      </c>
      <c r="I3977" s="256" t="str">
        <f t="shared" si="381"/>
        <v/>
      </c>
      <c r="J3977" s="256" t="str">
        <f t="shared" si="382"/>
        <v/>
      </c>
    </row>
    <row r="3978" spans="2:10" ht="15.75" x14ac:dyDescent="0.3">
      <c r="B3978" s="61"/>
      <c r="C3978" s="62"/>
      <c r="D3978" s="62"/>
      <c r="E3978" s="254" t="str">
        <f t="shared" si="379"/>
        <v/>
      </c>
      <c r="F3978" s="254" t="str">
        <f t="shared" si="378"/>
        <v/>
      </c>
      <c r="G3978" s="255" t="str">
        <f t="shared" si="383"/>
        <v/>
      </c>
      <c r="H3978" s="256" t="str">
        <f t="shared" si="380"/>
        <v/>
      </c>
      <c r="I3978" s="256" t="str">
        <f t="shared" si="381"/>
        <v/>
      </c>
      <c r="J3978" s="256" t="str">
        <f t="shared" si="382"/>
        <v/>
      </c>
    </row>
    <row r="3979" spans="2:10" ht="15.75" x14ac:dyDescent="0.3">
      <c r="B3979" s="61"/>
      <c r="C3979" s="62"/>
      <c r="D3979" s="62"/>
      <c r="E3979" s="254" t="str">
        <f t="shared" si="379"/>
        <v/>
      </c>
      <c r="F3979" s="254" t="str">
        <f t="shared" si="378"/>
        <v/>
      </c>
      <c r="G3979" s="255" t="str">
        <f t="shared" si="383"/>
        <v/>
      </c>
      <c r="H3979" s="256" t="str">
        <f t="shared" si="380"/>
        <v/>
      </c>
      <c r="I3979" s="256" t="str">
        <f t="shared" si="381"/>
        <v/>
      </c>
      <c r="J3979" s="256" t="str">
        <f t="shared" si="382"/>
        <v/>
      </c>
    </row>
    <row r="3980" spans="2:10" ht="15.75" x14ac:dyDescent="0.3">
      <c r="B3980" s="61"/>
      <c r="C3980" s="62"/>
      <c r="D3980" s="62"/>
      <c r="E3980" s="254" t="str">
        <f t="shared" si="379"/>
        <v/>
      </c>
      <c r="F3980" s="254" t="str">
        <f t="shared" si="378"/>
        <v/>
      </c>
      <c r="G3980" s="255" t="str">
        <f t="shared" si="383"/>
        <v/>
      </c>
      <c r="H3980" s="256" t="str">
        <f t="shared" si="380"/>
        <v/>
      </c>
      <c r="I3980" s="256" t="str">
        <f t="shared" si="381"/>
        <v/>
      </c>
      <c r="J3980" s="256" t="str">
        <f t="shared" si="382"/>
        <v/>
      </c>
    </row>
    <row r="3981" spans="2:10" ht="15.75" x14ac:dyDescent="0.3">
      <c r="B3981" s="61"/>
      <c r="C3981" s="62"/>
      <c r="D3981" s="62"/>
      <c r="E3981" s="254" t="str">
        <f t="shared" si="379"/>
        <v/>
      </c>
      <c r="F3981" s="254" t="str">
        <f t="shared" si="378"/>
        <v/>
      </c>
      <c r="G3981" s="255" t="str">
        <f t="shared" si="383"/>
        <v/>
      </c>
      <c r="H3981" s="256" t="str">
        <f t="shared" si="380"/>
        <v/>
      </c>
      <c r="I3981" s="256" t="str">
        <f t="shared" si="381"/>
        <v/>
      </c>
      <c r="J3981" s="256" t="str">
        <f t="shared" si="382"/>
        <v/>
      </c>
    </row>
    <row r="3982" spans="2:10" ht="15.75" x14ac:dyDescent="0.3">
      <c r="B3982" s="61"/>
      <c r="C3982" s="62"/>
      <c r="D3982" s="62"/>
      <c r="E3982" s="254" t="str">
        <f t="shared" si="379"/>
        <v/>
      </c>
      <c r="F3982" s="254" t="str">
        <f t="shared" si="378"/>
        <v/>
      </c>
      <c r="G3982" s="255" t="str">
        <f t="shared" si="383"/>
        <v/>
      </c>
      <c r="H3982" s="256" t="str">
        <f t="shared" si="380"/>
        <v/>
      </c>
      <c r="I3982" s="256" t="str">
        <f t="shared" si="381"/>
        <v/>
      </c>
      <c r="J3982" s="256" t="str">
        <f t="shared" si="382"/>
        <v/>
      </c>
    </row>
    <row r="3983" spans="2:10" ht="15.75" x14ac:dyDescent="0.3">
      <c r="B3983" s="61"/>
      <c r="C3983" s="62"/>
      <c r="D3983" s="62"/>
      <c r="E3983" s="254" t="str">
        <f t="shared" si="379"/>
        <v/>
      </c>
      <c r="F3983" s="254" t="str">
        <f t="shared" si="378"/>
        <v/>
      </c>
      <c r="G3983" s="255" t="str">
        <f t="shared" si="383"/>
        <v/>
      </c>
      <c r="H3983" s="256" t="str">
        <f t="shared" si="380"/>
        <v/>
      </c>
      <c r="I3983" s="256" t="str">
        <f t="shared" si="381"/>
        <v/>
      </c>
      <c r="J3983" s="256" t="str">
        <f t="shared" si="382"/>
        <v/>
      </c>
    </row>
    <row r="3984" spans="2:10" ht="15.75" x14ac:dyDescent="0.3">
      <c r="B3984" s="61"/>
      <c r="C3984" s="62"/>
      <c r="D3984" s="62"/>
      <c r="E3984" s="254" t="str">
        <f t="shared" si="379"/>
        <v/>
      </c>
      <c r="F3984" s="254" t="str">
        <f t="shared" si="378"/>
        <v/>
      </c>
      <c r="G3984" s="255" t="str">
        <f t="shared" si="383"/>
        <v/>
      </c>
      <c r="H3984" s="256" t="str">
        <f t="shared" si="380"/>
        <v/>
      </c>
      <c r="I3984" s="256" t="str">
        <f t="shared" si="381"/>
        <v/>
      </c>
      <c r="J3984" s="256" t="str">
        <f t="shared" si="382"/>
        <v/>
      </c>
    </row>
    <row r="3985" spans="2:10" ht="15.75" x14ac:dyDescent="0.3">
      <c r="B3985" s="61"/>
      <c r="C3985" s="62"/>
      <c r="D3985" s="62"/>
      <c r="E3985" s="254" t="str">
        <f t="shared" si="379"/>
        <v/>
      </c>
      <c r="F3985" s="254" t="str">
        <f t="shared" si="378"/>
        <v/>
      </c>
      <c r="G3985" s="255" t="str">
        <f t="shared" si="383"/>
        <v/>
      </c>
      <c r="H3985" s="256" t="str">
        <f t="shared" si="380"/>
        <v/>
      </c>
      <c r="I3985" s="256" t="str">
        <f t="shared" si="381"/>
        <v/>
      </c>
      <c r="J3985" s="256" t="str">
        <f t="shared" si="382"/>
        <v/>
      </c>
    </row>
    <row r="3986" spans="2:10" ht="15.75" x14ac:dyDescent="0.3">
      <c r="B3986" s="61"/>
      <c r="C3986" s="62"/>
      <c r="D3986" s="62"/>
      <c r="E3986" s="254" t="str">
        <f t="shared" si="379"/>
        <v/>
      </c>
      <c r="F3986" s="254" t="str">
        <f t="shared" si="378"/>
        <v/>
      </c>
      <c r="G3986" s="255" t="str">
        <f t="shared" si="383"/>
        <v/>
      </c>
      <c r="H3986" s="256" t="str">
        <f t="shared" si="380"/>
        <v/>
      </c>
      <c r="I3986" s="256" t="str">
        <f t="shared" si="381"/>
        <v/>
      </c>
      <c r="J3986" s="256" t="str">
        <f t="shared" si="382"/>
        <v/>
      </c>
    </row>
    <row r="3987" spans="2:10" ht="15.75" x14ac:dyDescent="0.3">
      <c r="B3987" s="61"/>
      <c r="C3987" s="62"/>
      <c r="D3987" s="62"/>
      <c r="E3987" s="254" t="str">
        <f t="shared" si="379"/>
        <v/>
      </c>
      <c r="F3987" s="254" t="str">
        <f t="shared" si="378"/>
        <v/>
      </c>
      <c r="G3987" s="255" t="str">
        <f t="shared" si="383"/>
        <v/>
      </c>
      <c r="H3987" s="256" t="str">
        <f t="shared" si="380"/>
        <v/>
      </c>
      <c r="I3987" s="256" t="str">
        <f t="shared" si="381"/>
        <v/>
      </c>
      <c r="J3987" s="256" t="str">
        <f t="shared" si="382"/>
        <v/>
      </c>
    </row>
    <row r="3988" spans="2:10" ht="15.75" x14ac:dyDescent="0.3">
      <c r="B3988" s="61"/>
      <c r="C3988" s="62"/>
      <c r="D3988" s="62"/>
      <c r="E3988" s="254" t="str">
        <f t="shared" si="379"/>
        <v/>
      </c>
      <c r="F3988" s="254" t="str">
        <f t="shared" si="378"/>
        <v/>
      </c>
      <c r="G3988" s="255" t="str">
        <f t="shared" si="383"/>
        <v/>
      </c>
      <c r="H3988" s="256" t="str">
        <f t="shared" si="380"/>
        <v/>
      </c>
      <c r="I3988" s="256" t="str">
        <f t="shared" si="381"/>
        <v/>
      </c>
      <c r="J3988" s="256" t="str">
        <f t="shared" si="382"/>
        <v/>
      </c>
    </row>
    <row r="3989" spans="2:10" ht="15.75" x14ac:dyDescent="0.3">
      <c r="B3989" s="61"/>
      <c r="C3989" s="62"/>
      <c r="D3989" s="62"/>
      <c r="E3989" s="254" t="str">
        <f t="shared" si="379"/>
        <v/>
      </c>
      <c r="F3989" s="254" t="str">
        <f t="shared" si="378"/>
        <v/>
      </c>
      <c r="G3989" s="255" t="str">
        <f t="shared" si="383"/>
        <v/>
      </c>
      <c r="H3989" s="256" t="str">
        <f t="shared" si="380"/>
        <v/>
      </c>
      <c r="I3989" s="256" t="str">
        <f t="shared" si="381"/>
        <v/>
      </c>
      <c r="J3989" s="256" t="str">
        <f t="shared" si="382"/>
        <v/>
      </c>
    </row>
    <row r="3990" spans="2:10" ht="15.75" x14ac:dyDescent="0.3">
      <c r="B3990" s="61"/>
      <c r="C3990" s="62"/>
      <c r="D3990" s="62"/>
      <c r="E3990" s="254" t="str">
        <f t="shared" si="379"/>
        <v/>
      </c>
      <c r="F3990" s="254" t="str">
        <f t="shared" si="378"/>
        <v/>
      </c>
      <c r="G3990" s="255" t="str">
        <f t="shared" si="383"/>
        <v/>
      </c>
      <c r="H3990" s="256" t="str">
        <f t="shared" si="380"/>
        <v/>
      </c>
      <c r="I3990" s="256" t="str">
        <f t="shared" si="381"/>
        <v/>
      </c>
      <c r="J3990" s="256" t="str">
        <f t="shared" si="382"/>
        <v/>
      </c>
    </row>
    <row r="3991" spans="2:10" ht="15.75" x14ac:dyDescent="0.3">
      <c r="B3991" s="61"/>
      <c r="C3991" s="62"/>
      <c r="D3991" s="62"/>
      <c r="E3991" s="254" t="str">
        <f t="shared" si="379"/>
        <v/>
      </c>
      <c r="F3991" s="254" t="str">
        <f t="shared" si="378"/>
        <v/>
      </c>
      <c r="G3991" s="255" t="str">
        <f t="shared" si="383"/>
        <v/>
      </c>
      <c r="H3991" s="256" t="str">
        <f t="shared" si="380"/>
        <v/>
      </c>
      <c r="I3991" s="256" t="str">
        <f t="shared" si="381"/>
        <v/>
      </c>
      <c r="J3991" s="256" t="str">
        <f t="shared" si="382"/>
        <v/>
      </c>
    </row>
    <row r="3992" spans="2:10" ht="15.75" x14ac:dyDescent="0.3">
      <c r="B3992" s="61"/>
      <c r="C3992" s="62"/>
      <c r="D3992" s="62"/>
      <c r="E3992" s="254" t="str">
        <f t="shared" si="379"/>
        <v/>
      </c>
      <c r="F3992" s="254" t="str">
        <f t="shared" si="378"/>
        <v/>
      </c>
      <c r="G3992" s="255" t="str">
        <f t="shared" si="383"/>
        <v/>
      </c>
      <c r="H3992" s="256" t="str">
        <f t="shared" si="380"/>
        <v/>
      </c>
      <c r="I3992" s="256" t="str">
        <f t="shared" si="381"/>
        <v/>
      </c>
      <c r="J3992" s="256" t="str">
        <f t="shared" si="382"/>
        <v/>
      </c>
    </row>
    <row r="3993" spans="2:10" ht="15.75" x14ac:dyDescent="0.3">
      <c r="B3993" s="61"/>
      <c r="C3993" s="62"/>
      <c r="D3993" s="62"/>
      <c r="E3993" s="254" t="str">
        <f t="shared" si="379"/>
        <v/>
      </c>
      <c r="F3993" s="254" t="str">
        <f t="shared" si="378"/>
        <v/>
      </c>
      <c r="G3993" s="255" t="str">
        <f t="shared" si="383"/>
        <v/>
      </c>
      <c r="H3993" s="256" t="str">
        <f t="shared" si="380"/>
        <v/>
      </c>
      <c r="I3993" s="256" t="str">
        <f t="shared" si="381"/>
        <v/>
      </c>
      <c r="J3993" s="256" t="str">
        <f t="shared" si="382"/>
        <v/>
      </c>
    </row>
    <row r="3994" spans="2:10" ht="15.75" x14ac:dyDescent="0.3">
      <c r="B3994" s="61"/>
      <c r="C3994" s="62"/>
      <c r="D3994" s="62"/>
      <c r="E3994" s="254" t="str">
        <f t="shared" si="379"/>
        <v/>
      </c>
      <c r="F3994" s="254" t="str">
        <f t="shared" si="378"/>
        <v/>
      </c>
      <c r="G3994" s="255" t="str">
        <f t="shared" si="383"/>
        <v/>
      </c>
      <c r="H3994" s="256" t="str">
        <f t="shared" si="380"/>
        <v/>
      </c>
      <c r="I3994" s="256" t="str">
        <f t="shared" si="381"/>
        <v/>
      </c>
      <c r="J3994" s="256" t="str">
        <f t="shared" si="382"/>
        <v/>
      </c>
    </row>
    <row r="3995" spans="2:10" ht="15.75" x14ac:dyDescent="0.3">
      <c r="B3995" s="61"/>
      <c r="C3995" s="62"/>
      <c r="D3995" s="62"/>
      <c r="E3995" s="254" t="str">
        <f t="shared" si="379"/>
        <v/>
      </c>
      <c r="F3995" s="254" t="str">
        <f t="shared" si="378"/>
        <v/>
      </c>
      <c r="G3995" s="255" t="str">
        <f t="shared" si="383"/>
        <v/>
      </c>
      <c r="H3995" s="256" t="str">
        <f t="shared" si="380"/>
        <v/>
      </c>
      <c r="I3995" s="256" t="str">
        <f t="shared" si="381"/>
        <v/>
      </c>
      <c r="J3995" s="256" t="str">
        <f t="shared" si="382"/>
        <v/>
      </c>
    </row>
    <row r="3996" spans="2:10" ht="15.75" x14ac:dyDescent="0.3">
      <c r="B3996" s="61"/>
      <c r="C3996" s="62"/>
      <c r="D3996" s="62"/>
      <c r="E3996" s="254" t="str">
        <f t="shared" si="379"/>
        <v/>
      </c>
      <c r="F3996" s="254" t="str">
        <f t="shared" si="378"/>
        <v/>
      </c>
      <c r="G3996" s="255" t="str">
        <f t="shared" si="383"/>
        <v/>
      </c>
      <c r="H3996" s="256" t="str">
        <f t="shared" si="380"/>
        <v/>
      </c>
      <c r="I3996" s="256" t="str">
        <f t="shared" si="381"/>
        <v/>
      </c>
      <c r="J3996" s="256" t="str">
        <f t="shared" si="382"/>
        <v/>
      </c>
    </row>
    <row r="3997" spans="2:10" ht="15.75" x14ac:dyDescent="0.3">
      <c r="B3997" s="61"/>
      <c r="C3997" s="62"/>
      <c r="D3997" s="62"/>
      <c r="E3997" s="254" t="str">
        <f t="shared" si="379"/>
        <v/>
      </c>
      <c r="F3997" s="254" t="str">
        <f t="shared" si="378"/>
        <v/>
      </c>
      <c r="G3997" s="255" t="str">
        <f t="shared" si="383"/>
        <v/>
      </c>
      <c r="H3997" s="256" t="str">
        <f t="shared" si="380"/>
        <v/>
      </c>
      <c r="I3997" s="256" t="str">
        <f t="shared" si="381"/>
        <v/>
      </c>
      <c r="J3997" s="256" t="str">
        <f t="shared" si="382"/>
        <v/>
      </c>
    </row>
    <row r="3998" spans="2:10" ht="15.75" x14ac:dyDescent="0.3">
      <c r="B3998" s="61"/>
      <c r="C3998" s="62"/>
      <c r="D3998" s="62"/>
      <c r="E3998" s="254" t="str">
        <f t="shared" si="379"/>
        <v/>
      </c>
      <c r="F3998" s="254" t="str">
        <f t="shared" si="378"/>
        <v/>
      </c>
      <c r="G3998" s="255" t="str">
        <f t="shared" si="383"/>
        <v/>
      </c>
      <c r="H3998" s="256" t="str">
        <f t="shared" si="380"/>
        <v/>
      </c>
      <c r="I3998" s="256" t="str">
        <f t="shared" si="381"/>
        <v/>
      </c>
      <c r="J3998" s="256" t="str">
        <f t="shared" si="382"/>
        <v/>
      </c>
    </row>
    <row r="3999" spans="2:10" ht="15.75" x14ac:dyDescent="0.3">
      <c r="B3999" s="61"/>
      <c r="C3999" s="62"/>
      <c r="D3999" s="62"/>
      <c r="E3999" s="254" t="str">
        <f t="shared" si="379"/>
        <v/>
      </c>
      <c r="F3999" s="254" t="str">
        <f t="shared" si="378"/>
        <v/>
      </c>
      <c r="G3999" s="255" t="str">
        <f t="shared" si="383"/>
        <v/>
      </c>
      <c r="H3999" s="256" t="str">
        <f t="shared" si="380"/>
        <v/>
      </c>
      <c r="I3999" s="256" t="str">
        <f t="shared" si="381"/>
        <v/>
      </c>
      <c r="J3999" s="256" t="str">
        <f t="shared" si="382"/>
        <v/>
      </c>
    </row>
    <row r="4000" spans="2:10" ht="15.75" x14ac:dyDescent="0.3">
      <c r="B4000" s="61"/>
      <c r="C4000" s="62"/>
      <c r="D4000" s="62"/>
      <c r="E4000" s="254" t="str">
        <f t="shared" si="379"/>
        <v/>
      </c>
      <c r="F4000" s="254" t="str">
        <f t="shared" si="378"/>
        <v/>
      </c>
      <c r="G4000" s="255" t="str">
        <f t="shared" si="383"/>
        <v/>
      </c>
      <c r="H4000" s="256" t="str">
        <f t="shared" si="380"/>
        <v/>
      </c>
      <c r="I4000" s="256" t="str">
        <f t="shared" si="381"/>
        <v/>
      </c>
      <c r="J4000" s="256" t="str">
        <f t="shared" si="382"/>
        <v/>
      </c>
    </row>
    <row r="4001" spans="2:10" ht="15.75" x14ac:dyDescent="0.3">
      <c r="B4001" s="61"/>
      <c r="C4001" s="62"/>
      <c r="D4001" s="62"/>
      <c r="E4001" s="254" t="str">
        <f t="shared" si="379"/>
        <v/>
      </c>
      <c r="F4001" s="254" t="str">
        <f t="shared" si="378"/>
        <v/>
      </c>
      <c r="G4001" s="255" t="str">
        <f t="shared" si="383"/>
        <v/>
      </c>
      <c r="H4001" s="256" t="str">
        <f t="shared" si="380"/>
        <v/>
      </c>
      <c r="I4001" s="256" t="str">
        <f t="shared" si="381"/>
        <v/>
      </c>
      <c r="J4001" s="256" t="str">
        <f t="shared" si="382"/>
        <v/>
      </c>
    </row>
    <row r="4002" spans="2:10" ht="15.75" x14ac:dyDescent="0.3">
      <c r="B4002" s="61"/>
      <c r="C4002" s="62"/>
      <c r="D4002" s="62"/>
      <c r="E4002" s="254" t="str">
        <f t="shared" si="379"/>
        <v/>
      </c>
      <c r="F4002" s="254" t="str">
        <f t="shared" si="378"/>
        <v/>
      </c>
      <c r="G4002" s="255" t="str">
        <f t="shared" si="383"/>
        <v/>
      </c>
      <c r="H4002" s="256" t="str">
        <f t="shared" si="380"/>
        <v/>
      </c>
      <c r="I4002" s="256" t="str">
        <f t="shared" si="381"/>
        <v/>
      </c>
      <c r="J4002" s="256" t="str">
        <f t="shared" si="382"/>
        <v/>
      </c>
    </row>
    <row r="4003" spans="2:10" ht="15.75" x14ac:dyDescent="0.3">
      <c r="B4003" s="61"/>
      <c r="C4003" s="62"/>
      <c r="D4003" s="62"/>
      <c r="E4003" s="254" t="str">
        <f t="shared" si="379"/>
        <v/>
      </c>
      <c r="F4003" s="254" t="str">
        <f t="shared" si="378"/>
        <v/>
      </c>
      <c r="G4003" s="255" t="str">
        <f t="shared" si="383"/>
        <v/>
      </c>
      <c r="H4003" s="256" t="str">
        <f t="shared" si="380"/>
        <v/>
      </c>
      <c r="I4003" s="256" t="str">
        <f t="shared" si="381"/>
        <v/>
      </c>
      <c r="J4003" s="256" t="str">
        <f t="shared" si="382"/>
        <v/>
      </c>
    </row>
    <row r="4004" spans="2:10" ht="15.75" x14ac:dyDescent="0.3">
      <c r="B4004" s="61"/>
      <c r="C4004" s="62"/>
      <c r="D4004" s="62"/>
      <c r="E4004" s="254" t="str">
        <f t="shared" si="379"/>
        <v/>
      </c>
      <c r="F4004" s="254" t="str">
        <f t="shared" si="378"/>
        <v/>
      </c>
      <c r="G4004" s="255" t="str">
        <f t="shared" si="383"/>
        <v/>
      </c>
      <c r="H4004" s="256" t="str">
        <f t="shared" si="380"/>
        <v/>
      </c>
      <c r="I4004" s="256" t="str">
        <f t="shared" si="381"/>
        <v/>
      </c>
      <c r="J4004" s="256" t="str">
        <f t="shared" si="382"/>
        <v/>
      </c>
    </row>
    <row r="4005" spans="2:10" ht="15.75" x14ac:dyDescent="0.3">
      <c r="B4005" s="61"/>
      <c r="C4005" s="62"/>
      <c r="D4005" s="62"/>
      <c r="E4005" s="254" t="str">
        <f t="shared" si="379"/>
        <v/>
      </c>
      <c r="F4005" s="254" t="str">
        <f t="shared" si="378"/>
        <v/>
      </c>
      <c r="G4005" s="255" t="str">
        <f t="shared" si="383"/>
        <v/>
      </c>
      <c r="H4005" s="256" t="str">
        <f t="shared" si="380"/>
        <v/>
      </c>
      <c r="I4005" s="256" t="str">
        <f t="shared" si="381"/>
        <v/>
      </c>
      <c r="J4005" s="256" t="str">
        <f t="shared" si="382"/>
        <v/>
      </c>
    </row>
    <row r="4006" spans="2:10" ht="15.75" x14ac:dyDescent="0.3">
      <c r="B4006" s="61"/>
      <c r="C4006" s="62"/>
      <c r="D4006" s="62"/>
      <c r="E4006" s="254" t="str">
        <f t="shared" si="379"/>
        <v/>
      </c>
      <c r="F4006" s="254" t="str">
        <f t="shared" si="378"/>
        <v/>
      </c>
      <c r="G4006" s="255" t="str">
        <f t="shared" si="383"/>
        <v/>
      </c>
      <c r="H4006" s="256" t="str">
        <f t="shared" si="380"/>
        <v/>
      </c>
      <c r="I4006" s="256" t="str">
        <f t="shared" si="381"/>
        <v/>
      </c>
      <c r="J4006" s="256" t="str">
        <f t="shared" si="382"/>
        <v/>
      </c>
    </row>
    <row r="4007" spans="2:10" ht="15.75" x14ac:dyDescent="0.3">
      <c r="B4007" s="61"/>
      <c r="C4007" s="62"/>
      <c r="D4007" s="62"/>
      <c r="E4007" s="254" t="str">
        <f t="shared" si="379"/>
        <v/>
      </c>
      <c r="F4007" s="254" t="str">
        <f t="shared" si="378"/>
        <v/>
      </c>
      <c r="G4007" s="255" t="str">
        <f t="shared" si="383"/>
        <v/>
      </c>
      <c r="H4007" s="256" t="str">
        <f t="shared" si="380"/>
        <v/>
      </c>
      <c r="I4007" s="256" t="str">
        <f t="shared" si="381"/>
        <v/>
      </c>
      <c r="J4007" s="256" t="str">
        <f t="shared" si="382"/>
        <v/>
      </c>
    </row>
    <row r="4008" spans="2:10" ht="15.75" x14ac:dyDescent="0.3">
      <c r="B4008" s="61"/>
      <c r="C4008" s="62"/>
      <c r="D4008" s="62"/>
      <c r="E4008" s="254" t="str">
        <f t="shared" si="379"/>
        <v/>
      </c>
      <c r="F4008" s="254" t="str">
        <f t="shared" si="378"/>
        <v/>
      </c>
      <c r="G4008" s="255" t="str">
        <f t="shared" si="383"/>
        <v/>
      </c>
      <c r="H4008" s="256" t="str">
        <f t="shared" si="380"/>
        <v/>
      </c>
      <c r="I4008" s="256" t="str">
        <f t="shared" si="381"/>
        <v/>
      </c>
      <c r="J4008" s="256" t="str">
        <f t="shared" si="382"/>
        <v/>
      </c>
    </row>
    <row r="4009" spans="2:10" ht="15.75" x14ac:dyDescent="0.3">
      <c r="B4009" s="61"/>
      <c r="C4009" s="62"/>
      <c r="D4009" s="62"/>
      <c r="E4009" s="254" t="str">
        <f t="shared" si="379"/>
        <v/>
      </c>
      <c r="F4009" s="254" t="str">
        <f t="shared" si="378"/>
        <v/>
      </c>
      <c r="G4009" s="255" t="str">
        <f t="shared" si="383"/>
        <v/>
      </c>
      <c r="H4009" s="256" t="str">
        <f t="shared" si="380"/>
        <v/>
      </c>
      <c r="I4009" s="256" t="str">
        <f t="shared" si="381"/>
        <v/>
      </c>
      <c r="J4009" s="256" t="str">
        <f t="shared" si="382"/>
        <v/>
      </c>
    </row>
    <row r="4010" spans="2:10" ht="15.75" x14ac:dyDescent="0.3">
      <c r="B4010" s="61"/>
      <c r="C4010" s="62"/>
      <c r="D4010" s="62"/>
      <c r="E4010" s="254" t="str">
        <f t="shared" si="379"/>
        <v/>
      </c>
      <c r="F4010" s="254" t="str">
        <f t="shared" si="378"/>
        <v/>
      </c>
      <c r="G4010" s="255" t="str">
        <f t="shared" si="383"/>
        <v/>
      </c>
      <c r="H4010" s="256" t="str">
        <f t="shared" si="380"/>
        <v/>
      </c>
      <c r="I4010" s="256" t="str">
        <f t="shared" si="381"/>
        <v/>
      </c>
      <c r="J4010" s="256" t="str">
        <f t="shared" si="382"/>
        <v/>
      </c>
    </row>
    <row r="4011" spans="2:10" ht="15.75" x14ac:dyDescent="0.3">
      <c r="B4011" s="61"/>
      <c r="C4011" s="62"/>
      <c r="D4011" s="62"/>
      <c r="E4011" s="254" t="str">
        <f t="shared" si="379"/>
        <v/>
      </c>
      <c r="F4011" s="254" t="str">
        <f t="shared" si="378"/>
        <v/>
      </c>
      <c r="G4011" s="255" t="str">
        <f t="shared" si="383"/>
        <v/>
      </c>
      <c r="H4011" s="256" t="str">
        <f t="shared" si="380"/>
        <v/>
      </c>
      <c r="I4011" s="256" t="str">
        <f t="shared" si="381"/>
        <v/>
      </c>
      <c r="J4011" s="256" t="str">
        <f t="shared" si="382"/>
        <v/>
      </c>
    </row>
    <row r="4012" spans="2:10" ht="15.75" x14ac:dyDescent="0.3">
      <c r="B4012" s="61"/>
      <c r="C4012" s="62"/>
      <c r="D4012" s="62"/>
      <c r="E4012" s="254" t="str">
        <f t="shared" si="379"/>
        <v/>
      </c>
      <c r="F4012" s="254" t="str">
        <f t="shared" si="378"/>
        <v/>
      </c>
      <c r="G4012" s="255" t="str">
        <f t="shared" si="383"/>
        <v/>
      </c>
      <c r="H4012" s="256" t="str">
        <f t="shared" si="380"/>
        <v/>
      </c>
      <c r="I4012" s="256" t="str">
        <f t="shared" si="381"/>
        <v/>
      </c>
      <c r="J4012" s="256" t="str">
        <f t="shared" si="382"/>
        <v/>
      </c>
    </row>
    <row r="4013" spans="2:10" ht="15.75" x14ac:dyDescent="0.3">
      <c r="B4013" s="61"/>
      <c r="C4013" s="62"/>
      <c r="D4013" s="62"/>
      <c r="E4013" s="254" t="str">
        <f t="shared" si="379"/>
        <v/>
      </c>
      <c r="F4013" s="254" t="str">
        <f t="shared" si="378"/>
        <v/>
      </c>
      <c r="G4013" s="255" t="str">
        <f t="shared" si="383"/>
        <v/>
      </c>
      <c r="H4013" s="256" t="str">
        <f t="shared" si="380"/>
        <v/>
      </c>
      <c r="I4013" s="256" t="str">
        <f t="shared" si="381"/>
        <v/>
      </c>
      <c r="J4013" s="256" t="str">
        <f t="shared" si="382"/>
        <v/>
      </c>
    </row>
    <row r="4014" spans="2:10" ht="15.75" x14ac:dyDescent="0.3">
      <c r="B4014" s="61"/>
      <c r="C4014" s="62"/>
      <c r="D4014" s="62"/>
      <c r="E4014" s="254" t="str">
        <f t="shared" si="379"/>
        <v/>
      </c>
      <c r="F4014" s="254" t="str">
        <f t="shared" si="378"/>
        <v/>
      </c>
      <c r="G4014" s="255" t="str">
        <f t="shared" si="383"/>
        <v/>
      </c>
      <c r="H4014" s="256" t="str">
        <f t="shared" si="380"/>
        <v/>
      </c>
      <c r="I4014" s="256" t="str">
        <f t="shared" si="381"/>
        <v/>
      </c>
      <c r="J4014" s="256" t="str">
        <f t="shared" si="382"/>
        <v/>
      </c>
    </row>
    <row r="4015" spans="2:10" ht="15.75" x14ac:dyDescent="0.3">
      <c r="B4015" s="61"/>
      <c r="C4015" s="62"/>
      <c r="D4015" s="62"/>
      <c r="E4015" s="254" t="str">
        <f t="shared" si="379"/>
        <v/>
      </c>
      <c r="F4015" s="254" t="str">
        <f t="shared" si="378"/>
        <v/>
      </c>
      <c r="G4015" s="255" t="str">
        <f t="shared" si="383"/>
        <v/>
      </c>
      <c r="H4015" s="256" t="str">
        <f t="shared" si="380"/>
        <v/>
      </c>
      <c r="I4015" s="256" t="str">
        <f t="shared" si="381"/>
        <v/>
      </c>
      <c r="J4015" s="256" t="str">
        <f t="shared" si="382"/>
        <v/>
      </c>
    </row>
    <row r="4016" spans="2:10" ht="15.75" x14ac:dyDescent="0.3">
      <c r="B4016" s="61"/>
      <c r="C4016" s="62"/>
      <c r="D4016" s="62"/>
      <c r="E4016" s="254" t="str">
        <f t="shared" si="379"/>
        <v/>
      </c>
      <c r="F4016" s="254" t="str">
        <f t="shared" si="378"/>
        <v/>
      </c>
      <c r="G4016" s="255" t="str">
        <f t="shared" si="383"/>
        <v/>
      </c>
      <c r="H4016" s="256" t="str">
        <f t="shared" si="380"/>
        <v/>
      </c>
      <c r="I4016" s="256" t="str">
        <f t="shared" si="381"/>
        <v/>
      </c>
      <c r="J4016" s="256" t="str">
        <f t="shared" si="382"/>
        <v/>
      </c>
    </row>
    <row r="4017" spans="2:10" ht="15.75" x14ac:dyDescent="0.3">
      <c r="B4017" s="61"/>
      <c r="C4017" s="62"/>
      <c r="D4017" s="62"/>
      <c r="E4017" s="254" t="str">
        <f t="shared" si="379"/>
        <v/>
      </c>
      <c r="F4017" s="254" t="str">
        <f t="shared" si="378"/>
        <v/>
      </c>
      <c r="G4017" s="255" t="str">
        <f t="shared" si="383"/>
        <v/>
      </c>
      <c r="H4017" s="256" t="str">
        <f t="shared" si="380"/>
        <v/>
      </c>
      <c r="I4017" s="256" t="str">
        <f t="shared" si="381"/>
        <v/>
      </c>
      <c r="J4017" s="256" t="str">
        <f t="shared" si="382"/>
        <v/>
      </c>
    </row>
    <row r="4018" spans="2:10" ht="15.75" x14ac:dyDescent="0.3">
      <c r="B4018" s="61"/>
      <c r="C4018" s="62"/>
      <c r="D4018" s="62"/>
      <c r="E4018" s="254" t="str">
        <f t="shared" si="379"/>
        <v/>
      </c>
      <c r="F4018" s="254" t="str">
        <f t="shared" si="378"/>
        <v/>
      </c>
      <c r="G4018" s="255" t="str">
        <f t="shared" si="383"/>
        <v/>
      </c>
      <c r="H4018" s="256" t="str">
        <f t="shared" si="380"/>
        <v/>
      </c>
      <c r="I4018" s="256" t="str">
        <f t="shared" si="381"/>
        <v/>
      </c>
      <c r="J4018" s="256" t="str">
        <f t="shared" si="382"/>
        <v/>
      </c>
    </row>
    <row r="4019" spans="2:10" ht="15.75" x14ac:dyDescent="0.3">
      <c r="B4019" s="61"/>
      <c r="C4019" s="62"/>
      <c r="D4019" s="62"/>
      <c r="E4019" s="254" t="str">
        <f t="shared" si="379"/>
        <v/>
      </c>
      <c r="F4019" s="254" t="str">
        <f t="shared" si="378"/>
        <v/>
      </c>
      <c r="G4019" s="255" t="str">
        <f t="shared" si="383"/>
        <v/>
      </c>
      <c r="H4019" s="256" t="str">
        <f t="shared" si="380"/>
        <v/>
      </c>
      <c r="I4019" s="256" t="str">
        <f t="shared" si="381"/>
        <v/>
      </c>
      <c r="J4019" s="256" t="str">
        <f t="shared" si="382"/>
        <v/>
      </c>
    </row>
    <row r="4020" spans="2:10" ht="15.75" x14ac:dyDescent="0.3">
      <c r="B4020" s="61"/>
      <c r="C4020" s="62"/>
      <c r="D4020" s="62"/>
      <c r="E4020" s="254" t="str">
        <f t="shared" si="379"/>
        <v/>
      </c>
      <c r="F4020" s="254" t="str">
        <f t="shared" si="378"/>
        <v/>
      </c>
      <c r="G4020" s="255" t="str">
        <f t="shared" si="383"/>
        <v/>
      </c>
      <c r="H4020" s="256" t="str">
        <f t="shared" si="380"/>
        <v/>
      </c>
      <c r="I4020" s="256" t="str">
        <f t="shared" si="381"/>
        <v/>
      </c>
      <c r="J4020" s="256" t="str">
        <f t="shared" si="382"/>
        <v/>
      </c>
    </row>
    <row r="4021" spans="2:10" ht="15.75" x14ac:dyDescent="0.3">
      <c r="B4021" s="61"/>
      <c r="C4021" s="62"/>
      <c r="D4021" s="62"/>
      <c r="E4021" s="254" t="str">
        <f t="shared" si="379"/>
        <v/>
      </c>
      <c r="F4021" s="254" t="str">
        <f t="shared" si="378"/>
        <v/>
      </c>
      <c r="G4021" s="255" t="str">
        <f t="shared" si="383"/>
        <v/>
      </c>
      <c r="H4021" s="256" t="str">
        <f t="shared" si="380"/>
        <v/>
      </c>
      <c r="I4021" s="256" t="str">
        <f t="shared" si="381"/>
        <v/>
      </c>
      <c r="J4021" s="256" t="str">
        <f t="shared" si="382"/>
        <v/>
      </c>
    </row>
    <row r="4022" spans="2:10" ht="15.75" x14ac:dyDescent="0.3">
      <c r="B4022" s="61"/>
      <c r="C4022" s="62"/>
      <c r="D4022" s="62"/>
      <c r="E4022" s="254" t="str">
        <f t="shared" si="379"/>
        <v/>
      </c>
      <c r="F4022" s="254" t="str">
        <f t="shared" si="378"/>
        <v/>
      </c>
      <c r="G4022" s="255" t="str">
        <f t="shared" si="383"/>
        <v/>
      </c>
      <c r="H4022" s="256" t="str">
        <f t="shared" si="380"/>
        <v/>
      </c>
      <c r="I4022" s="256" t="str">
        <f t="shared" si="381"/>
        <v/>
      </c>
      <c r="J4022" s="256" t="str">
        <f t="shared" si="382"/>
        <v/>
      </c>
    </row>
    <row r="4023" spans="2:10" ht="15.75" x14ac:dyDescent="0.3">
      <c r="B4023" s="61"/>
      <c r="C4023" s="62"/>
      <c r="D4023" s="62"/>
      <c r="E4023" s="254" t="str">
        <f t="shared" si="379"/>
        <v/>
      </c>
      <c r="F4023" s="254" t="str">
        <f t="shared" si="378"/>
        <v/>
      </c>
      <c r="G4023" s="255" t="str">
        <f t="shared" si="383"/>
        <v/>
      </c>
      <c r="H4023" s="256" t="str">
        <f t="shared" si="380"/>
        <v/>
      </c>
      <c r="I4023" s="256" t="str">
        <f t="shared" si="381"/>
        <v/>
      </c>
      <c r="J4023" s="256" t="str">
        <f t="shared" si="382"/>
        <v/>
      </c>
    </row>
    <row r="4024" spans="2:10" ht="15.75" x14ac:dyDescent="0.3">
      <c r="B4024" s="61"/>
      <c r="C4024" s="62"/>
      <c r="D4024" s="62"/>
      <c r="E4024" s="254" t="str">
        <f t="shared" si="379"/>
        <v/>
      </c>
      <c r="F4024" s="254" t="str">
        <f t="shared" si="378"/>
        <v/>
      </c>
      <c r="G4024" s="255" t="str">
        <f t="shared" si="383"/>
        <v/>
      </c>
      <c r="H4024" s="256" t="str">
        <f t="shared" si="380"/>
        <v/>
      </c>
      <c r="I4024" s="256" t="str">
        <f t="shared" si="381"/>
        <v/>
      </c>
      <c r="J4024" s="256" t="str">
        <f t="shared" si="382"/>
        <v/>
      </c>
    </row>
    <row r="4025" spans="2:10" ht="15.75" x14ac:dyDescent="0.3">
      <c r="B4025" s="61"/>
      <c r="C4025" s="62"/>
      <c r="D4025" s="62"/>
      <c r="E4025" s="254" t="str">
        <f t="shared" si="379"/>
        <v/>
      </c>
      <c r="F4025" s="254" t="str">
        <f t="shared" si="378"/>
        <v/>
      </c>
      <c r="G4025" s="255" t="str">
        <f t="shared" si="383"/>
        <v/>
      </c>
      <c r="H4025" s="256" t="str">
        <f t="shared" si="380"/>
        <v/>
      </c>
      <c r="I4025" s="256" t="str">
        <f t="shared" si="381"/>
        <v/>
      </c>
      <c r="J4025" s="256" t="str">
        <f t="shared" si="382"/>
        <v/>
      </c>
    </row>
    <row r="4026" spans="2:10" ht="15.75" x14ac:dyDescent="0.3">
      <c r="B4026" s="61"/>
      <c r="C4026" s="62"/>
      <c r="D4026" s="62"/>
      <c r="E4026" s="254" t="str">
        <f t="shared" si="379"/>
        <v/>
      </c>
      <c r="F4026" s="254" t="str">
        <f t="shared" si="378"/>
        <v/>
      </c>
      <c r="G4026" s="255" t="str">
        <f t="shared" si="383"/>
        <v/>
      </c>
      <c r="H4026" s="256" t="str">
        <f t="shared" si="380"/>
        <v/>
      </c>
      <c r="I4026" s="256" t="str">
        <f t="shared" si="381"/>
        <v/>
      </c>
      <c r="J4026" s="256" t="str">
        <f t="shared" si="382"/>
        <v/>
      </c>
    </row>
    <row r="4027" spans="2:10" ht="15.75" x14ac:dyDescent="0.3">
      <c r="B4027" s="61"/>
      <c r="C4027" s="62"/>
      <c r="D4027" s="62"/>
      <c r="E4027" s="254" t="str">
        <f t="shared" si="379"/>
        <v/>
      </c>
      <c r="F4027" s="254" t="str">
        <f t="shared" si="378"/>
        <v/>
      </c>
      <c r="G4027" s="255" t="str">
        <f t="shared" si="383"/>
        <v/>
      </c>
      <c r="H4027" s="256" t="str">
        <f t="shared" si="380"/>
        <v/>
      </c>
      <c r="I4027" s="256" t="str">
        <f t="shared" si="381"/>
        <v/>
      </c>
      <c r="J4027" s="256" t="str">
        <f t="shared" si="382"/>
        <v/>
      </c>
    </row>
    <row r="4028" spans="2:10" ht="15.75" x14ac:dyDescent="0.3">
      <c r="B4028" s="61"/>
      <c r="C4028" s="62"/>
      <c r="D4028" s="62"/>
      <c r="E4028" s="254" t="str">
        <f t="shared" si="379"/>
        <v/>
      </c>
      <c r="F4028" s="254" t="str">
        <f t="shared" si="378"/>
        <v/>
      </c>
      <c r="G4028" s="255" t="str">
        <f t="shared" si="383"/>
        <v/>
      </c>
      <c r="H4028" s="256" t="str">
        <f t="shared" si="380"/>
        <v/>
      </c>
      <c r="I4028" s="256" t="str">
        <f t="shared" si="381"/>
        <v/>
      </c>
      <c r="J4028" s="256" t="str">
        <f t="shared" si="382"/>
        <v/>
      </c>
    </row>
    <row r="4029" spans="2:10" ht="15.75" x14ac:dyDescent="0.3">
      <c r="B4029" s="61"/>
      <c r="C4029" s="62"/>
      <c r="D4029" s="62"/>
      <c r="E4029" s="254" t="str">
        <f t="shared" si="379"/>
        <v/>
      </c>
      <c r="F4029" s="254" t="str">
        <f t="shared" si="378"/>
        <v/>
      </c>
      <c r="G4029" s="255" t="str">
        <f t="shared" si="383"/>
        <v/>
      </c>
      <c r="H4029" s="256" t="str">
        <f t="shared" si="380"/>
        <v/>
      </c>
      <c r="I4029" s="256" t="str">
        <f t="shared" si="381"/>
        <v/>
      </c>
      <c r="J4029" s="256" t="str">
        <f t="shared" si="382"/>
        <v/>
      </c>
    </row>
    <row r="4030" spans="2:10" ht="15.75" x14ac:dyDescent="0.3">
      <c r="B4030" s="61"/>
      <c r="C4030" s="62"/>
      <c r="D4030" s="62"/>
      <c r="E4030" s="254" t="str">
        <f t="shared" si="379"/>
        <v/>
      </c>
      <c r="F4030" s="254" t="str">
        <f t="shared" si="378"/>
        <v/>
      </c>
      <c r="G4030" s="255" t="str">
        <f t="shared" si="383"/>
        <v/>
      </c>
      <c r="H4030" s="256" t="str">
        <f t="shared" si="380"/>
        <v/>
      </c>
      <c r="I4030" s="256" t="str">
        <f t="shared" si="381"/>
        <v/>
      </c>
      <c r="J4030" s="256" t="str">
        <f t="shared" si="382"/>
        <v/>
      </c>
    </row>
    <row r="4031" spans="2:10" ht="15.75" x14ac:dyDescent="0.3">
      <c r="B4031" s="61"/>
      <c r="C4031" s="62"/>
      <c r="D4031" s="62"/>
      <c r="E4031" s="254" t="str">
        <f t="shared" si="379"/>
        <v/>
      </c>
      <c r="F4031" s="254" t="str">
        <f t="shared" si="378"/>
        <v/>
      </c>
      <c r="G4031" s="255" t="str">
        <f t="shared" si="383"/>
        <v/>
      </c>
      <c r="H4031" s="256" t="str">
        <f t="shared" si="380"/>
        <v/>
      </c>
      <c r="I4031" s="256" t="str">
        <f t="shared" si="381"/>
        <v/>
      </c>
      <c r="J4031" s="256" t="str">
        <f t="shared" si="382"/>
        <v/>
      </c>
    </row>
    <row r="4032" spans="2:10" ht="15.75" x14ac:dyDescent="0.3">
      <c r="B4032" s="61"/>
      <c r="C4032" s="62"/>
      <c r="D4032" s="62"/>
      <c r="E4032" s="254" t="str">
        <f t="shared" si="379"/>
        <v/>
      </c>
      <c r="F4032" s="254" t="str">
        <f t="shared" ref="F4032:F4095" si="384">+IFERROR(IF(E4032&gt;$H$5,E4032-$H$5,""),"")</f>
        <v/>
      </c>
      <c r="G4032" s="255" t="str">
        <f t="shared" si="383"/>
        <v/>
      </c>
      <c r="H4032" s="256" t="str">
        <f t="shared" si="380"/>
        <v/>
      </c>
      <c r="I4032" s="256" t="str">
        <f t="shared" si="381"/>
        <v/>
      </c>
      <c r="J4032" s="256" t="str">
        <f t="shared" si="382"/>
        <v/>
      </c>
    </row>
    <row r="4033" spans="2:10" ht="15.75" x14ac:dyDescent="0.3">
      <c r="B4033" s="61"/>
      <c r="C4033" s="62"/>
      <c r="D4033" s="62"/>
      <c r="E4033" s="254" t="str">
        <f t="shared" ref="E4033:E4096" si="385">+IF(C4033&lt;&gt;"",E4032+C4033-D4033,"")</f>
        <v/>
      </c>
      <c r="F4033" s="254" t="str">
        <f t="shared" si="384"/>
        <v/>
      </c>
      <c r="G4033" s="255" t="str">
        <f t="shared" si="383"/>
        <v/>
      </c>
      <c r="H4033" s="256" t="str">
        <f t="shared" ref="H4033:H4096" si="386">+IFERROR(IF(G4033&lt;&gt;0,F4033*G4033,0),"")</f>
        <v/>
      </c>
      <c r="I4033" s="256" t="str">
        <f t="shared" ref="I4033:I4096" si="387">+IFERROR((G4033*F4033*$I$5)/36500,"")</f>
        <v/>
      </c>
      <c r="J4033" s="256" t="str">
        <f t="shared" ref="J4033:J4096" si="388">+IFERROR(J4032+I4033,"")</f>
        <v/>
      </c>
    </row>
    <row r="4034" spans="2:10" ht="15.75" x14ac:dyDescent="0.3">
      <c r="B4034" s="61"/>
      <c r="C4034" s="62"/>
      <c r="D4034" s="62"/>
      <c r="E4034" s="254" t="str">
        <f t="shared" si="385"/>
        <v/>
      </c>
      <c r="F4034" s="254" t="str">
        <f t="shared" si="384"/>
        <v/>
      </c>
      <c r="G4034" s="255" t="str">
        <f t="shared" si="383"/>
        <v/>
      </c>
      <c r="H4034" s="256" t="str">
        <f t="shared" si="386"/>
        <v/>
      </c>
      <c r="I4034" s="256" t="str">
        <f t="shared" si="387"/>
        <v/>
      </c>
      <c r="J4034" s="256" t="str">
        <f t="shared" si="388"/>
        <v/>
      </c>
    </row>
    <row r="4035" spans="2:10" ht="15.75" x14ac:dyDescent="0.3">
      <c r="B4035" s="61"/>
      <c r="C4035" s="62"/>
      <c r="D4035" s="62"/>
      <c r="E4035" s="254" t="str">
        <f t="shared" si="385"/>
        <v/>
      </c>
      <c r="F4035" s="254" t="str">
        <f t="shared" si="384"/>
        <v/>
      </c>
      <c r="G4035" s="255" t="str">
        <f t="shared" si="383"/>
        <v/>
      </c>
      <c r="H4035" s="256" t="str">
        <f t="shared" si="386"/>
        <v/>
      </c>
      <c r="I4035" s="256" t="str">
        <f t="shared" si="387"/>
        <v/>
      </c>
      <c r="J4035" s="256" t="str">
        <f t="shared" si="388"/>
        <v/>
      </c>
    </row>
    <row r="4036" spans="2:10" ht="15.75" x14ac:dyDescent="0.3">
      <c r="B4036" s="61"/>
      <c r="C4036" s="62"/>
      <c r="D4036" s="62"/>
      <c r="E4036" s="254" t="str">
        <f t="shared" si="385"/>
        <v/>
      </c>
      <c r="F4036" s="254" t="str">
        <f t="shared" si="384"/>
        <v/>
      </c>
      <c r="G4036" s="255" t="str">
        <f t="shared" si="383"/>
        <v/>
      </c>
      <c r="H4036" s="256" t="str">
        <f t="shared" si="386"/>
        <v/>
      </c>
      <c r="I4036" s="256" t="str">
        <f t="shared" si="387"/>
        <v/>
      </c>
      <c r="J4036" s="256" t="str">
        <f t="shared" si="388"/>
        <v/>
      </c>
    </row>
    <row r="4037" spans="2:10" ht="15.75" x14ac:dyDescent="0.3">
      <c r="B4037" s="61"/>
      <c r="C4037" s="62"/>
      <c r="D4037" s="62"/>
      <c r="E4037" s="254" t="str">
        <f t="shared" si="385"/>
        <v/>
      </c>
      <c r="F4037" s="254" t="str">
        <f t="shared" si="384"/>
        <v/>
      </c>
      <c r="G4037" s="255" t="str">
        <f t="shared" si="383"/>
        <v/>
      </c>
      <c r="H4037" s="256" t="str">
        <f t="shared" si="386"/>
        <v/>
      </c>
      <c r="I4037" s="256" t="str">
        <f t="shared" si="387"/>
        <v/>
      </c>
      <c r="J4037" s="256" t="str">
        <f t="shared" si="388"/>
        <v/>
      </c>
    </row>
    <row r="4038" spans="2:10" ht="15.75" x14ac:dyDescent="0.3">
      <c r="B4038" s="61"/>
      <c r="C4038" s="62"/>
      <c r="D4038" s="62"/>
      <c r="E4038" s="254" t="str">
        <f t="shared" si="385"/>
        <v/>
      </c>
      <c r="F4038" s="254" t="str">
        <f t="shared" si="384"/>
        <v/>
      </c>
      <c r="G4038" s="255" t="str">
        <f t="shared" si="383"/>
        <v/>
      </c>
      <c r="H4038" s="256" t="str">
        <f t="shared" si="386"/>
        <v/>
      </c>
      <c r="I4038" s="256" t="str">
        <f t="shared" si="387"/>
        <v/>
      </c>
      <c r="J4038" s="256" t="str">
        <f t="shared" si="388"/>
        <v/>
      </c>
    </row>
    <row r="4039" spans="2:10" ht="15.75" x14ac:dyDescent="0.3">
      <c r="B4039" s="61"/>
      <c r="C4039" s="62"/>
      <c r="D4039" s="62"/>
      <c r="E4039" s="254" t="str">
        <f t="shared" si="385"/>
        <v/>
      </c>
      <c r="F4039" s="254" t="str">
        <f t="shared" si="384"/>
        <v/>
      </c>
      <c r="G4039" s="255" t="str">
        <f t="shared" si="383"/>
        <v/>
      </c>
      <c r="H4039" s="256" t="str">
        <f t="shared" si="386"/>
        <v/>
      </c>
      <c r="I4039" s="256" t="str">
        <f t="shared" si="387"/>
        <v/>
      </c>
      <c r="J4039" s="256" t="str">
        <f t="shared" si="388"/>
        <v/>
      </c>
    </row>
    <row r="4040" spans="2:10" ht="15.75" x14ac:dyDescent="0.3">
      <c r="B4040" s="61"/>
      <c r="C4040" s="62"/>
      <c r="D4040" s="62"/>
      <c r="E4040" s="254" t="str">
        <f t="shared" si="385"/>
        <v/>
      </c>
      <c r="F4040" s="254" t="str">
        <f t="shared" si="384"/>
        <v/>
      </c>
      <c r="G4040" s="255" t="str">
        <f t="shared" si="383"/>
        <v/>
      </c>
      <c r="H4040" s="256" t="str">
        <f t="shared" si="386"/>
        <v/>
      </c>
      <c r="I4040" s="256" t="str">
        <f t="shared" si="387"/>
        <v/>
      </c>
      <c r="J4040" s="256" t="str">
        <f t="shared" si="388"/>
        <v/>
      </c>
    </row>
    <row r="4041" spans="2:10" ht="15.75" x14ac:dyDescent="0.3">
      <c r="B4041" s="61"/>
      <c r="C4041" s="62"/>
      <c r="D4041" s="62"/>
      <c r="E4041" s="254" t="str">
        <f t="shared" si="385"/>
        <v/>
      </c>
      <c r="F4041" s="254" t="str">
        <f t="shared" si="384"/>
        <v/>
      </c>
      <c r="G4041" s="255" t="str">
        <f t="shared" ref="G4041:G4104" si="389">+IF(AND(B4042&lt;&gt;"",$F$5&gt;B4041),B4042-B4041,"")</f>
        <v/>
      </c>
      <c r="H4041" s="256" t="str">
        <f t="shared" si="386"/>
        <v/>
      </c>
      <c r="I4041" s="256" t="str">
        <f t="shared" si="387"/>
        <v/>
      </c>
      <c r="J4041" s="256" t="str">
        <f t="shared" si="388"/>
        <v/>
      </c>
    </row>
    <row r="4042" spans="2:10" ht="15.75" x14ac:dyDescent="0.3">
      <c r="B4042" s="61"/>
      <c r="C4042" s="62"/>
      <c r="D4042" s="62"/>
      <c r="E4042" s="254" t="str">
        <f t="shared" si="385"/>
        <v/>
      </c>
      <c r="F4042" s="254" t="str">
        <f t="shared" si="384"/>
        <v/>
      </c>
      <c r="G4042" s="255" t="str">
        <f t="shared" si="389"/>
        <v/>
      </c>
      <c r="H4042" s="256" t="str">
        <f t="shared" si="386"/>
        <v/>
      </c>
      <c r="I4042" s="256" t="str">
        <f t="shared" si="387"/>
        <v/>
      </c>
      <c r="J4042" s="256" t="str">
        <f t="shared" si="388"/>
        <v/>
      </c>
    </row>
    <row r="4043" spans="2:10" ht="15.75" x14ac:dyDescent="0.3">
      <c r="B4043" s="61"/>
      <c r="C4043" s="62"/>
      <c r="D4043" s="62"/>
      <c r="E4043" s="254" t="str">
        <f t="shared" si="385"/>
        <v/>
      </c>
      <c r="F4043" s="254" t="str">
        <f t="shared" si="384"/>
        <v/>
      </c>
      <c r="G4043" s="255" t="str">
        <f t="shared" si="389"/>
        <v/>
      </c>
      <c r="H4043" s="256" t="str">
        <f t="shared" si="386"/>
        <v/>
      </c>
      <c r="I4043" s="256" t="str">
        <f t="shared" si="387"/>
        <v/>
      </c>
      <c r="J4043" s="256" t="str">
        <f t="shared" si="388"/>
        <v/>
      </c>
    </row>
    <row r="4044" spans="2:10" ht="15.75" x14ac:dyDescent="0.3">
      <c r="B4044" s="61"/>
      <c r="C4044" s="62"/>
      <c r="D4044" s="62"/>
      <c r="E4044" s="254" t="str">
        <f t="shared" si="385"/>
        <v/>
      </c>
      <c r="F4044" s="254" t="str">
        <f t="shared" si="384"/>
        <v/>
      </c>
      <c r="G4044" s="255" t="str">
        <f t="shared" si="389"/>
        <v/>
      </c>
      <c r="H4044" s="256" t="str">
        <f t="shared" si="386"/>
        <v/>
      </c>
      <c r="I4044" s="256" t="str">
        <f t="shared" si="387"/>
        <v/>
      </c>
      <c r="J4044" s="256" t="str">
        <f t="shared" si="388"/>
        <v/>
      </c>
    </row>
    <row r="4045" spans="2:10" ht="15.75" x14ac:dyDescent="0.3">
      <c r="B4045" s="61"/>
      <c r="C4045" s="62"/>
      <c r="D4045" s="62"/>
      <c r="E4045" s="254" t="str">
        <f t="shared" si="385"/>
        <v/>
      </c>
      <c r="F4045" s="254" t="str">
        <f t="shared" si="384"/>
        <v/>
      </c>
      <c r="G4045" s="255" t="str">
        <f t="shared" si="389"/>
        <v/>
      </c>
      <c r="H4045" s="256" t="str">
        <f t="shared" si="386"/>
        <v/>
      </c>
      <c r="I4045" s="256" t="str">
        <f t="shared" si="387"/>
        <v/>
      </c>
      <c r="J4045" s="256" t="str">
        <f t="shared" si="388"/>
        <v/>
      </c>
    </row>
    <row r="4046" spans="2:10" ht="15.75" x14ac:dyDescent="0.3">
      <c r="B4046" s="61"/>
      <c r="C4046" s="62"/>
      <c r="D4046" s="62"/>
      <c r="E4046" s="254" t="str">
        <f t="shared" si="385"/>
        <v/>
      </c>
      <c r="F4046" s="254" t="str">
        <f t="shared" si="384"/>
        <v/>
      </c>
      <c r="G4046" s="255" t="str">
        <f t="shared" si="389"/>
        <v/>
      </c>
      <c r="H4046" s="256" t="str">
        <f t="shared" si="386"/>
        <v/>
      </c>
      <c r="I4046" s="256" t="str">
        <f t="shared" si="387"/>
        <v/>
      </c>
      <c r="J4046" s="256" t="str">
        <f t="shared" si="388"/>
        <v/>
      </c>
    </row>
    <row r="4047" spans="2:10" ht="15.75" x14ac:dyDescent="0.3">
      <c r="B4047" s="61"/>
      <c r="C4047" s="62"/>
      <c r="D4047" s="62"/>
      <c r="E4047" s="254" t="str">
        <f t="shared" si="385"/>
        <v/>
      </c>
      <c r="F4047" s="254" t="str">
        <f t="shared" si="384"/>
        <v/>
      </c>
      <c r="G4047" s="255" t="str">
        <f t="shared" si="389"/>
        <v/>
      </c>
      <c r="H4047" s="256" t="str">
        <f t="shared" si="386"/>
        <v/>
      </c>
      <c r="I4047" s="256" t="str">
        <f t="shared" si="387"/>
        <v/>
      </c>
      <c r="J4047" s="256" t="str">
        <f t="shared" si="388"/>
        <v/>
      </c>
    </row>
    <row r="4048" spans="2:10" ht="15.75" x14ac:dyDescent="0.3">
      <c r="B4048" s="61"/>
      <c r="C4048" s="62"/>
      <c r="D4048" s="62"/>
      <c r="E4048" s="254" t="str">
        <f t="shared" si="385"/>
        <v/>
      </c>
      <c r="F4048" s="254" t="str">
        <f t="shared" si="384"/>
        <v/>
      </c>
      <c r="G4048" s="255" t="str">
        <f t="shared" si="389"/>
        <v/>
      </c>
      <c r="H4048" s="256" t="str">
        <f t="shared" si="386"/>
        <v/>
      </c>
      <c r="I4048" s="256" t="str">
        <f t="shared" si="387"/>
        <v/>
      </c>
      <c r="J4048" s="256" t="str">
        <f t="shared" si="388"/>
        <v/>
      </c>
    </row>
    <row r="4049" spans="2:10" ht="15.75" x14ac:dyDescent="0.3">
      <c r="B4049" s="61"/>
      <c r="C4049" s="62"/>
      <c r="D4049" s="62"/>
      <c r="E4049" s="254" t="str">
        <f t="shared" si="385"/>
        <v/>
      </c>
      <c r="F4049" s="254" t="str">
        <f t="shared" si="384"/>
        <v/>
      </c>
      <c r="G4049" s="255" t="str">
        <f t="shared" si="389"/>
        <v/>
      </c>
      <c r="H4049" s="256" t="str">
        <f t="shared" si="386"/>
        <v/>
      </c>
      <c r="I4049" s="256" t="str">
        <f t="shared" si="387"/>
        <v/>
      </c>
      <c r="J4049" s="256" t="str">
        <f t="shared" si="388"/>
        <v/>
      </c>
    </row>
    <row r="4050" spans="2:10" ht="15.75" x14ac:dyDescent="0.3">
      <c r="B4050" s="61"/>
      <c r="C4050" s="62"/>
      <c r="D4050" s="62"/>
      <c r="E4050" s="254" t="str">
        <f t="shared" si="385"/>
        <v/>
      </c>
      <c r="F4050" s="254" t="str">
        <f t="shared" si="384"/>
        <v/>
      </c>
      <c r="G4050" s="255" t="str">
        <f t="shared" si="389"/>
        <v/>
      </c>
      <c r="H4050" s="256" t="str">
        <f t="shared" si="386"/>
        <v/>
      </c>
      <c r="I4050" s="256" t="str">
        <f t="shared" si="387"/>
        <v/>
      </c>
      <c r="J4050" s="256" t="str">
        <f t="shared" si="388"/>
        <v/>
      </c>
    </row>
    <row r="4051" spans="2:10" ht="15.75" x14ac:dyDescent="0.3">
      <c r="B4051" s="61"/>
      <c r="C4051" s="62"/>
      <c r="D4051" s="62"/>
      <c r="E4051" s="254" t="str">
        <f t="shared" si="385"/>
        <v/>
      </c>
      <c r="F4051" s="254" t="str">
        <f t="shared" si="384"/>
        <v/>
      </c>
      <c r="G4051" s="255" t="str">
        <f t="shared" si="389"/>
        <v/>
      </c>
      <c r="H4051" s="256" t="str">
        <f t="shared" si="386"/>
        <v/>
      </c>
      <c r="I4051" s="256" t="str">
        <f t="shared" si="387"/>
        <v/>
      </c>
      <c r="J4051" s="256" t="str">
        <f t="shared" si="388"/>
        <v/>
      </c>
    </row>
    <row r="4052" spans="2:10" ht="15.75" x14ac:dyDescent="0.3">
      <c r="B4052" s="61"/>
      <c r="C4052" s="62"/>
      <c r="D4052" s="62"/>
      <c r="E4052" s="254" t="str">
        <f t="shared" si="385"/>
        <v/>
      </c>
      <c r="F4052" s="254" t="str">
        <f t="shared" si="384"/>
        <v/>
      </c>
      <c r="G4052" s="255" t="str">
        <f t="shared" si="389"/>
        <v/>
      </c>
      <c r="H4052" s="256" t="str">
        <f t="shared" si="386"/>
        <v/>
      </c>
      <c r="I4052" s="256" t="str">
        <f t="shared" si="387"/>
        <v/>
      </c>
      <c r="J4052" s="256" t="str">
        <f t="shared" si="388"/>
        <v/>
      </c>
    </row>
    <row r="4053" spans="2:10" ht="15.75" x14ac:dyDescent="0.3">
      <c r="B4053" s="61"/>
      <c r="C4053" s="62"/>
      <c r="D4053" s="62"/>
      <c r="E4053" s="254" t="str">
        <f t="shared" si="385"/>
        <v/>
      </c>
      <c r="F4053" s="254" t="str">
        <f t="shared" si="384"/>
        <v/>
      </c>
      <c r="G4053" s="255" t="str">
        <f t="shared" si="389"/>
        <v/>
      </c>
      <c r="H4053" s="256" t="str">
        <f t="shared" si="386"/>
        <v/>
      </c>
      <c r="I4053" s="256" t="str">
        <f t="shared" si="387"/>
        <v/>
      </c>
      <c r="J4053" s="256" t="str">
        <f t="shared" si="388"/>
        <v/>
      </c>
    </row>
    <row r="4054" spans="2:10" ht="15.75" x14ac:dyDescent="0.3">
      <c r="B4054" s="61"/>
      <c r="C4054" s="62"/>
      <c r="D4054" s="62"/>
      <c r="E4054" s="254" t="str">
        <f t="shared" si="385"/>
        <v/>
      </c>
      <c r="F4054" s="254" t="str">
        <f t="shared" si="384"/>
        <v/>
      </c>
      <c r="G4054" s="255" t="str">
        <f t="shared" si="389"/>
        <v/>
      </c>
      <c r="H4054" s="256" t="str">
        <f t="shared" si="386"/>
        <v/>
      </c>
      <c r="I4054" s="256" t="str">
        <f t="shared" si="387"/>
        <v/>
      </c>
      <c r="J4054" s="256" t="str">
        <f t="shared" si="388"/>
        <v/>
      </c>
    </row>
    <row r="4055" spans="2:10" ht="15.75" x14ac:dyDescent="0.3">
      <c r="B4055" s="61"/>
      <c r="C4055" s="62"/>
      <c r="D4055" s="62"/>
      <c r="E4055" s="254" t="str">
        <f t="shared" si="385"/>
        <v/>
      </c>
      <c r="F4055" s="254" t="str">
        <f t="shared" si="384"/>
        <v/>
      </c>
      <c r="G4055" s="255" t="str">
        <f t="shared" si="389"/>
        <v/>
      </c>
      <c r="H4055" s="256" t="str">
        <f t="shared" si="386"/>
        <v/>
      </c>
      <c r="I4055" s="256" t="str">
        <f t="shared" si="387"/>
        <v/>
      </c>
      <c r="J4055" s="256" t="str">
        <f t="shared" si="388"/>
        <v/>
      </c>
    </row>
    <row r="4056" spans="2:10" ht="15.75" x14ac:dyDescent="0.3">
      <c r="B4056" s="61"/>
      <c r="C4056" s="62"/>
      <c r="D4056" s="62"/>
      <c r="E4056" s="254" t="str">
        <f t="shared" si="385"/>
        <v/>
      </c>
      <c r="F4056" s="254" t="str">
        <f t="shared" si="384"/>
        <v/>
      </c>
      <c r="G4056" s="255" t="str">
        <f t="shared" si="389"/>
        <v/>
      </c>
      <c r="H4056" s="256" t="str">
        <f t="shared" si="386"/>
        <v/>
      </c>
      <c r="I4056" s="256" t="str">
        <f t="shared" si="387"/>
        <v/>
      </c>
      <c r="J4056" s="256" t="str">
        <f t="shared" si="388"/>
        <v/>
      </c>
    </row>
    <row r="4057" spans="2:10" ht="15.75" x14ac:dyDescent="0.3">
      <c r="B4057" s="61"/>
      <c r="C4057" s="62"/>
      <c r="D4057" s="62"/>
      <c r="E4057" s="254" t="str">
        <f t="shared" si="385"/>
        <v/>
      </c>
      <c r="F4057" s="254" t="str">
        <f t="shared" si="384"/>
        <v/>
      </c>
      <c r="G4057" s="255" t="str">
        <f t="shared" si="389"/>
        <v/>
      </c>
      <c r="H4057" s="256" t="str">
        <f t="shared" si="386"/>
        <v/>
      </c>
      <c r="I4057" s="256" t="str">
        <f t="shared" si="387"/>
        <v/>
      </c>
      <c r="J4057" s="256" t="str">
        <f t="shared" si="388"/>
        <v/>
      </c>
    </row>
    <row r="4058" spans="2:10" ht="15.75" x14ac:dyDescent="0.3">
      <c r="B4058" s="61"/>
      <c r="C4058" s="62"/>
      <c r="D4058" s="62"/>
      <c r="E4058" s="254" t="str">
        <f t="shared" si="385"/>
        <v/>
      </c>
      <c r="F4058" s="254" t="str">
        <f t="shared" si="384"/>
        <v/>
      </c>
      <c r="G4058" s="255" t="str">
        <f t="shared" si="389"/>
        <v/>
      </c>
      <c r="H4058" s="256" t="str">
        <f t="shared" si="386"/>
        <v/>
      </c>
      <c r="I4058" s="256" t="str">
        <f t="shared" si="387"/>
        <v/>
      </c>
      <c r="J4058" s="256" t="str">
        <f t="shared" si="388"/>
        <v/>
      </c>
    </row>
    <row r="4059" spans="2:10" ht="15.75" x14ac:dyDescent="0.3">
      <c r="B4059" s="61"/>
      <c r="C4059" s="62"/>
      <c r="D4059" s="62"/>
      <c r="E4059" s="254" t="str">
        <f t="shared" si="385"/>
        <v/>
      </c>
      <c r="F4059" s="254" t="str">
        <f t="shared" si="384"/>
        <v/>
      </c>
      <c r="G4059" s="255" t="str">
        <f t="shared" si="389"/>
        <v/>
      </c>
      <c r="H4059" s="256" t="str">
        <f t="shared" si="386"/>
        <v/>
      </c>
      <c r="I4059" s="256" t="str">
        <f t="shared" si="387"/>
        <v/>
      </c>
      <c r="J4059" s="256" t="str">
        <f t="shared" si="388"/>
        <v/>
      </c>
    </row>
    <row r="4060" spans="2:10" ht="15.75" x14ac:dyDescent="0.3">
      <c r="B4060" s="61"/>
      <c r="C4060" s="62"/>
      <c r="D4060" s="62"/>
      <c r="E4060" s="254" t="str">
        <f t="shared" si="385"/>
        <v/>
      </c>
      <c r="F4060" s="254" t="str">
        <f t="shared" si="384"/>
        <v/>
      </c>
      <c r="G4060" s="255" t="str">
        <f t="shared" si="389"/>
        <v/>
      </c>
      <c r="H4060" s="256" t="str">
        <f t="shared" si="386"/>
        <v/>
      </c>
      <c r="I4060" s="256" t="str">
        <f t="shared" si="387"/>
        <v/>
      </c>
      <c r="J4060" s="256" t="str">
        <f t="shared" si="388"/>
        <v/>
      </c>
    </row>
    <row r="4061" spans="2:10" ht="15.75" x14ac:dyDescent="0.3">
      <c r="B4061" s="61"/>
      <c r="C4061" s="62"/>
      <c r="D4061" s="62"/>
      <c r="E4061" s="254" t="str">
        <f t="shared" si="385"/>
        <v/>
      </c>
      <c r="F4061" s="254" t="str">
        <f t="shared" si="384"/>
        <v/>
      </c>
      <c r="G4061" s="255" t="str">
        <f t="shared" si="389"/>
        <v/>
      </c>
      <c r="H4061" s="256" t="str">
        <f t="shared" si="386"/>
        <v/>
      </c>
      <c r="I4061" s="256" t="str">
        <f t="shared" si="387"/>
        <v/>
      </c>
      <c r="J4061" s="256" t="str">
        <f t="shared" si="388"/>
        <v/>
      </c>
    </row>
    <row r="4062" spans="2:10" ht="15.75" x14ac:dyDescent="0.3">
      <c r="B4062" s="61"/>
      <c r="C4062" s="62"/>
      <c r="D4062" s="62"/>
      <c r="E4062" s="254" t="str">
        <f t="shared" si="385"/>
        <v/>
      </c>
      <c r="F4062" s="254" t="str">
        <f t="shared" si="384"/>
        <v/>
      </c>
      <c r="G4062" s="255" t="str">
        <f t="shared" si="389"/>
        <v/>
      </c>
      <c r="H4062" s="256" t="str">
        <f t="shared" si="386"/>
        <v/>
      </c>
      <c r="I4062" s="256" t="str">
        <f t="shared" si="387"/>
        <v/>
      </c>
      <c r="J4062" s="256" t="str">
        <f t="shared" si="388"/>
        <v/>
      </c>
    </row>
    <row r="4063" spans="2:10" ht="15.75" x14ac:dyDescent="0.3">
      <c r="B4063" s="61"/>
      <c r="C4063" s="62"/>
      <c r="D4063" s="62"/>
      <c r="E4063" s="254" t="str">
        <f t="shared" si="385"/>
        <v/>
      </c>
      <c r="F4063" s="254" t="str">
        <f t="shared" si="384"/>
        <v/>
      </c>
      <c r="G4063" s="255" t="str">
        <f t="shared" si="389"/>
        <v/>
      </c>
      <c r="H4063" s="256" t="str">
        <f t="shared" si="386"/>
        <v/>
      </c>
      <c r="I4063" s="256" t="str">
        <f t="shared" si="387"/>
        <v/>
      </c>
      <c r="J4063" s="256" t="str">
        <f t="shared" si="388"/>
        <v/>
      </c>
    </row>
    <row r="4064" spans="2:10" ht="15.75" x14ac:dyDescent="0.3">
      <c r="B4064" s="61"/>
      <c r="C4064" s="62"/>
      <c r="D4064" s="62"/>
      <c r="E4064" s="254" t="str">
        <f t="shared" si="385"/>
        <v/>
      </c>
      <c r="F4064" s="254" t="str">
        <f t="shared" si="384"/>
        <v/>
      </c>
      <c r="G4064" s="255" t="str">
        <f t="shared" si="389"/>
        <v/>
      </c>
      <c r="H4064" s="256" t="str">
        <f t="shared" si="386"/>
        <v/>
      </c>
      <c r="I4064" s="256" t="str">
        <f t="shared" si="387"/>
        <v/>
      </c>
      <c r="J4064" s="256" t="str">
        <f t="shared" si="388"/>
        <v/>
      </c>
    </row>
    <row r="4065" spans="2:10" ht="15.75" x14ac:dyDescent="0.3">
      <c r="B4065" s="61"/>
      <c r="C4065" s="62"/>
      <c r="D4065" s="62"/>
      <c r="E4065" s="254" t="str">
        <f t="shared" si="385"/>
        <v/>
      </c>
      <c r="F4065" s="254" t="str">
        <f t="shared" si="384"/>
        <v/>
      </c>
      <c r="G4065" s="255" t="str">
        <f t="shared" si="389"/>
        <v/>
      </c>
      <c r="H4065" s="256" t="str">
        <f t="shared" si="386"/>
        <v/>
      </c>
      <c r="I4065" s="256" t="str">
        <f t="shared" si="387"/>
        <v/>
      </c>
      <c r="J4065" s="256" t="str">
        <f t="shared" si="388"/>
        <v/>
      </c>
    </row>
    <row r="4066" spans="2:10" ht="15.75" x14ac:dyDescent="0.3">
      <c r="B4066" s="61"/>
      <c r="C4066" s="62"/>
      <c r="D4066" s="62"/>
      <c r="E4066" s="254" t="str">
        <f t="shared" si="385"/>
        <v/>
      </c>
      <c r="F4066" s="254" t="str">
        <f t="shared" si="384"/>
        <v/>
      </c>
      <c r="G4066" s="255" t="str">
        <f t="shared" si="389"/>
        <v/>
      </c>
      <c r="H4066" s="256" t="str">
        <f t="shared" si="386"/>
        <v/>
      </c>
      <c r="I4066" s="256" t="str">
        <f t="shared" si="387"/>
        <v/>
      </c>
      <c r="J4066" s="256" t="str">
        <f t="shared" si="388"/>
        <v/>
      </c>
    </row>
    <row r="4067" spans="2:10" ht="15.75" x14ac:dyDescent="0.3">
      <c r="B4067" s="61"/>
      <c r="C4067" s="62"/>
      <c r="D4067" s="62"/>
      <c r="E4067" s="254" t="str">
        <f t="shared" si="385"/>
        <v/>
      </c>
      <c r="F4067" s="254" t="str">
        <f t="shared" si="384"/>
        <v/>
      </c>
      <c r="G4067" s="255" t="str">
        <f t="shared" si="389"/>
        <v/>
      </c>
      <c r="H4067" s="256" t="str">
        <f t="shared" si="386"/>
        <v/>
      </c>
      <c r="I4067" s="256" t="str">
        <f t="shared" si="387"/>
        <v/>
      </c>
      <c r="J4067" s="256" t="str">
        <f t="shared" si="388"/>
        <v/>
      </c>
    </row>
    <row r="4068" spans="2:10" ht="15.75" x14ac:dyDescent="0.3">
      <c r="B4068" s="61"/>
      <c r="C4068" s="62"/>
      <c r="D4068" s="62"/>
      <c r="E4068" s="254" t="str">
        <f t="shared" si="385"/>
        <v/>
      </c>
      <c r="F4068" s="254" t="str">
        <f t="shared" si="384"/>
        <v/>
      </c>
      <c r="G4068" s="255" t="str">
        <f t="shared" si="389"/>
        <v/>
      </c>
      <c r="H4068" s="256" t="str">
        <f t="shared" si="386"/>
        <v/>
      </c>
      <c r="I4068" s="256" t="str">
        <f t="shared" si="387"/>
        <v/>
      </c>
      <c r="J4068" s="256" t="str">
        <f t="shared" si="388"/>
        <v/>
      </c>
    </row>
    <row r="4069" spans="2:10" ht="15.75" x14ac:dyDescent="0.3">
      <c r="B4069" s="61"/>
      <c r="C4069" s="62"/>
      <c r="D4069" s="62"/>
      <c r="E4069" s="254" t="str">
        <f t="shared" si="385"/>
        <v/>
      </c>
      <c r="F4069" s="254" t="str">
        <f t="shared" si="384"/>
        <v/>
      </c>
      <c r="G4069" s="255" t="str">
        <f t="shared" si="389"/>
        <v/>
      </c>
      <c r="H4069" s="256" t="str">
        <f t="shared" si="386"/>
        <v/>
      </c>
      <c r="I4069" s="256" t="str">
        <f t="shared" si="387"/>
        <v/>
      </c>
      <c r="J4069" s="256" t="str">
        <f t="shared" si="388"/>
        <v/>
      </c>
    </row>
    <row r="4070" spans="2:10" ht="15.75" x14ac:dyDescent="0.3">
      <c r="B4070" s="61"/>
      <c r="C4070" s="62"/>
      <c r="D4070" s="62"/>
      <c r="E4070" s="254" t="str">
        <f t="shared" si="385"/>
        <v/>
      </c>
      <c r="F4070" s="254" t="str">
        <f t="shared" si="384"/>
        <v/>
      </c>
      <c r="G4070" s="255" t="str">
        <f t="shared" si="389"/>
        <v/>
      </c>
      <c r="H4070" s="256" t="str">
        <f t="shared" si="386"/>
        <v/>
      </c>
      <c r="I4070" s="256" t="str">
        <f t="shared" si="387"/>
        <v/>
      </c>
      <c r="J4070" s="256" t="str">
        <f t="shared" si="388"/>
        <v/>
      </c>
    </row>
    <row r="4071" spans="2:10" ht="15.75" x14ac:dyDescent="0.3">
      <c r="B4071" s="61"/>
      <c r="C4071" s="62"/>
      <c r="D4071" s="62"/>
      <c r="E4071" s="254" t="str">
        <f t="shared" si="385"/>
        <v/>
      </c>
      <c r="F4071" s="254" t="str">
        <f t="shared" si="384"/>
        <v/>
      </c>
      <c r="G4071" s="255" t="str">
        <f t="shared" si="389"/>
        <v/>
      </c>
      <c r="H4071" s="256" t="str">
        <f t="shared" si="386"/>
        <v/>
      </c>
      <c r="I4071" s="256" t="str">
        <f t="shared" si="387"/>
        <v/>
      </c>
      <c r="J4071" s="256" t="str">
        <f t="shared" si="388"/>
        <v/>
      </c>
    </row>
    <row r="4072" spans="2:10" ht="15.75" x14ac:dyDescent="0.3">
      <c r="B4072" s="61"/>
      <c r="C4072" s="62"/>
      <c r="D4072" s="62"/>
      <c r="E4072" s="254" t="str">
        <f t="shared" si="385"/>
        <v/>
      </c>
      <c r="F4072" s="254" t="str">
        <f t="shared" si="384"/>
        <v/>
      </c>
      <c r="G4072" s="255" t="str">
        <f t="shared" si="389"/>
        <v/>
      </c>
      <c r="H4072" s="256" t="str">
        <f t="shared" si="386"/>
        <v/>
      </c>
      <c r="I4072" s="256" t="str">
        <f t="shared" si="387"/>
        <v/>
      </c>
      <c r="J4072" s="256" t="str">
        <f t="shared" si="388"/>
        <v/>
      </c>
    </row>
    <row r="4073" spans="2:10" ht="15.75" x14ac:dyDescent="0.3">
      <c r="B4073" s="61"/>
      <c r="C4073" s="62"/>
      <c r="D4073" s="62"/>
      <c r="E4073" s="254" t="str">
        <f t="shared" si="385"/>
        <v/>
      </c>
      <c r="F4073" s="254" t="str">
        <f t="shared" si="384"/>
        <v/>
      </c>
      <c r="G4073" s="255" t="str">
        <f t="shared" si="389"/>
        <v/>
      </c>
      <c r="H4073" s="256" t="str">
        <f t="shared" si="386"/>
        <v/>
      </c>
      <c r="I4073" s="256" t="str">
        <f t="shared" si="387"/>
        <v/>
      </c>
      <c r="J4073" s="256" t="str">
        <f t="shared" si="388"/>
        <v/>
      </c>
    </row>
    <row r="4074" spans="2:10" ht="15.75" x14ac:dyDescent="0.3">
      <c r="B4074" s="61"/>
      <c r="C4074" s="62"/>
      <c r="D4074" s="62"/>
      <c r="E4074" s="254" t="str">
        <f t="shared" si="385"/>
        <v/>
      </c>
      <c r="F4074" s="254" t="str">
        <f t="shared" si="384"/>
        <v/>
      </c>
      <c r="G4074" s="255" t="str">
        <f t="shared" si="389"/>
        <v/>
      </c>
      <c r="H4074" s="256" t="str">
        <f t="shared" si="386"/>
        <v/>
      </c>
      <c r="I4074" s="256" t="str">
        <f t="shared" si="387"/>
        <v/>
      </c>
      <c r="J4074" s="256" t="str">
        <f t="shared" si="388"/>
        <v/>
      </c>
    </row>
    <row r="4075" spans="2:10" ht="15.75" x14ac:dyDescent="0.3">
      <c r="B4075" s="61"/>
      <c r="C4075" s="62"/>
      <c r="D4075" s="62"/>
      <c r="E4075" s="254" t="str">
        <f t="shared" si="385"/>
        <v/>
      </c>
      <c r="F4075" s="254" t="str">
        <f t="shared" si="384"/>
        <v/>
      </c>
      <c r="G4075" s="255" t="str">
        <f t="shared" si="389"/>
        <v/>
      </c>
      <c r="H4075" s="256" t="str">
        <f t="shared" si="386"/>
        <v/>
      </c>
      <c r="I4075" s="256" t="str">
        <f t="shared" si="387"/>
        <v/>
      </c>
      <c r="J4075" s="256" t="str">
        <f t="shared" si="388"/>
        <v/>
      </c>
    </row>
    <row r="4076" spans="2:10" ht="15.75" x14ac:dyDescent="0.3">
      <c r="B4076" s="61"/>
      <c r="C4076" s="62"/>
      <c r="D4076" s="62"/>
      <c r="E4076" s="254" t="str">
        <f t="shared" si="385"/>
        <v/>
      </c>
      <c r="F4076" s="254" t="str">
        <f t="shared" si="384"/>
        <v/>
      </c>
      <c r="G4076" s="255" t="str">
        <f t="shared" si="389"/>
        <v/>
      </c>
      <c r="H4076" s="256" t="str">
        <f t="shared" si="386"/>
        <v/>
      </c>
      <c r="I4076" s="256" t="str">
        <f t="shared" si="387"/>
        <v/>
      </c>
      <c r="J4076" s="256" t="str">
        <f t="shared" si="388"/>
        <v/>
      </c>
    </row>
    <row r="4077" spans="2:10" ht="15.75" x14ac:dyDescent="0.3">
      <c r="B4077" s="61"/>
      <c r="C4077" s="62"/>
      <c r="D4077" s="62"/>
      <c r="E4077" s="254" t="str">
        <f t="shared" si="385"/>
        <v/>
      </c>
      <c r="F4077" s="254" t="str">
        <f t="shared" si="384"/>
        <v/>
      </c>
      <c r="G4077" s="255" t="str">
        <f t="shared" si="389"/>
        <v/>
      </c>
      <c r="H4077" s="256" t="str">
        <f t="shared" si="386"/>
        <v/>
      </c>
      <c r="I4077" s="256" t="str">
        <f t="shared" si="387"/>
        <v/>
      </c>
      <c r="J4077" s="256" t="str">
        <f t="shared" si="388"/>
        <v/>
      </c>
    </row>
    <row r="4078" spans="2:10" ht="15.75" x14ac:dyDescent="0.3">
      <c r="B4078" s="61"/>
      <c r="C4078" s="62"/>
      <c r="D4078" s="62"/>
      <c r="E4078" s="254" t="str">
        <f t="shared" si="385"/>
        <v/>
      </c>
      <c r="F4078" s="254" t="str">
        <f t="shared" si="384"/>
        <v/>
      </c>
      <c r="G4078" s="255" t="str">
        <f t="shared" si="389"/>
        <v/>
      </c>
      <c r="H4078" s="256" t="str">
        <f t="shared" si="386"/>
        <v/>
      </c>
      <c r="I4078" s="256" t="str">
        <f t="shared" si="387"/>
        <v/>
      </c>
      <c r="J4078" s="256" t="str">
        <f t="shared" si="388"/>
        <v/>
      </c>
    </row>
    <row r="4079" spans="2:10" ht="15.75" x14ac:dyDescent="0.3">
      <c r="B4079" s="61"/>
      <c r="C4079" s="62"/>
      <c r="D4079" s="62"/>
      <c r="E4079" s="254" t="str">
        <f t="shared" si="385"/>
        <v/>
      </c>
      <c r="F4079" s="254" t="str">
        <f t="shared" si="384"/>
        <v/>
      </c>
      <c r="G4079" s="255" t="str">
        <f t="shared" si="389"/>
        <v/>
      </c>
      <c r="H4079" s="256" t="str">
        <f t="shared" si="386"/>
        <v/>
      </c>
      <c r="I4079" s="256" t="str">
        <f t="shared" si="387"/>
        <v/>
      </c>
      <c r="J4079" s="256" t="str">
        <f t="shared" si="388"/>
        <v/>
      </c>
    </row>
    <row r="4080" spans="2:10" ht="15.75" x14ac:dyDescent="0.3">
      <c r="B4080" s="61"/>
      <c r="C4080" s="62"/>
      <c r="D4080" s="62"/>
      <c r="E4080" s="254" t="str">
        <f t="shared" si="385"/>
        <v/>
      </c>
      <c r="F4080" s="254" t="str">
        <f t="shared" si="384"/>
        <v/>
      </c>
      <c r="G4080" s="255" t="str">
        <f t="shared" si="389"/>
        <v/>
      </c>
      <c r="H4080" s="256" t="str">
        <f t="shared" si="386"/>
        <v/>
      </c>
      <c r="I4080" s="256" t="str">
        <f t="shared" si="387"/>
        <v/>
      </c>
      <c r="J4080" s="256" t="str">
        <f t="shared" si="388"/>
        <v/>
      </c>
    </row>
    <row r="4081" spans="2:10" ht="15.75" x14ac:dyDescent="0.3">
      <c r="B4081" s="61"/>
      <c r="C4081" s="62"/>
      <c r="D4081" s="62"/>
      <c r="E4081" s="254" t="str">
        <f t="shared" si="385"/>
        <v/>
      </c>
      <c r="F4081" s="254" t="str">
        <f t="shared" si="384"/>
        <v/>
      </c>
      <c r="G4081" s="255" t="str">
        <f t="shared" si="389"/>
        <v/>
      </c>
      <c r="H4081" s="256" t="str">
        <f t="shared" si="386"/>
        <v/>
      </c>
      <c r="I4081" s="256" t="str">
        <f t="shared" si="387"/>
        <v/>
      </c>
      <c r="J4081" s="256" t="str">
        <f t="shared" si="388"/>
        <v/>
      </c>
    </row>
    <row r="4082" spans="2:10" ht="15.75" x14ac:dyDescent="0.3">
      <c r="B4082" s="61"/>
      <c r="C4082" s="62"/>
      <c r="D4082" s="62"/>
      <c r="E4082" s="254" t="str">
        <f t="shared" si="385"/>
        <v/>
      </c>
      <c r="F4082" s="254" t="str">
        <f t="shared" si="384"/>
        <v/>
      </c>
      <c r="G4082" s="255" t="str">
        <f t="shared" si="389"/>
        <v/>
      </c>
      <c r="H4082" s="256" t="str">
        <f t="shared" si="386"/>
        <v/>
      </c>
      <c r="I4082" s="256" t="str">
        <f t="shared" si="387"/>
        <v/>
      </c>
      <c r="J4082" s="256" t="str">
        <f t="shared" si="388"/>
        <v/>
      </c>
    </row>
    <row r="4083" spans="2:10" ht="15.75" x14ac:dyDescent="0.3">
      <c r="B4083" s="61"/>
      <c r="C4083" s="62"/>
      <c r="D4083" s="62"/>
      <c r="E4083" s="254" t="str">
        <f t="shared" si="385"/>
        <v/>
      </c>
      <c r="F4083" s="254" t="str">
        <f t="shared" si="384"/>
        <v/>
      </c>
      <c r="G4083" s="255" t="str">
        <f t="shared" si="389"/>
        <v/>
      </c>
      <c r="H4083" s="256" t="str">
        <f t="shared" si="386"/>
        <v/>
      </c>
      <c r="I4083" s="256" t="str">
        <f t="shared" si="387"/>
        <v/>
      </c>
      <c r="J4083" s="256" t="str">
        <f t="shared" si="388"/>
        <v/>
      </c>
    </row>
    <row r="4084" spans="2:10" ht="15.75" x14ac:dyDescent="0.3">
      <c r="B4084" s="61"/>
      <c r="C4084" s="62"/>
      <c r="D4084" s="62"/>
      <c r="E4084" s="254" t="str">
        <f t="shared" si="385"/>
        <v/>
      </c>
      <c r="F4084" s="254" t="str">
        <f t="shared" si="384"/>
        <v/>
      </c>
      <c r="G4084" s="255" t="str">
        <f t="shared" si="389"/>
        <v/>
      </c>
      <c r="H4084" s="256" t="str">
        <f t="shared" si="386"/>
        <v/>
      </c>
      <c r="I4084" s="256" t="str">
        <f t="shared" si="387"/>
        <v/>
      </c>
      <c r="J4084" s="256" t="str">
        <f t="shared" si="388"/>
        <v/>
      </c>
    </row>
    <row r="4085" spans="2:10" ht="15.75" x14ac:dyDescent="0.3">
      <c r="B4085" s="61"/>
      <c r="C4085" s="62"/>
      <c r="D4085" s="62"/>
      <c r="E4085" s="254" t="str">
        <f t="shared" si="385"/>
        <v/>
      </c>
      <c r="F4085" s="254" t="str">
        <f t="shared" si="384"/>
        <v/>
      </c>
      <c r="G4085" s="255" t="str">
        <f t="shared" si="389"/>
        <v/>
      </c>
      <c r="H4085" s="256" t="str">
        <f t="shared" si="386"/>
        <v/>
      </c>
      <c r="I4085" s="256" t="str">
        <f t="shared" si="387"/>
        <v/>
      </c>
      <c r="J4085" s="256" t="str">
        <f t="shared" si="388"/>
        <v/>
      </c>
    </row>
    <row r="4086" spans="2:10" ht="15.75" x14ac:dyDescent="0.3">
      <c r="B4086" s="61"/>
      <c r="C4086" s="62"/>
      <c r="D4086" s="62"/>
      <c r="E4086" s="254" t="str">
        <f t="shared" si="385"/>
        <v/>
      </c>
      <c r="F4086" s="254" t="str">
        <f t="shared" si="384"/>
        <v/>
      </c>
      <c r="G4086" s="255" t="str">
        <f t="shared" si="389"/>
        <v/>
      </c>
      <c r="H4086" s="256" t="str">
        <f t="shared" si="386"/>
        <v/>
      </c>
      <c r="I4086" s="256" t="str">
        <f t="shared" si="387"/>
        <v/>
      </c>
      <c r="J4086" s="256" t="str">
        <f t="shared" si="388"/>
        <v/>
      </c>
    </row>
    <row r="4087" spans="2:10" ht="15.75" x14ac:dyDescent="0.3">
      <c r="B4087" s="61"/>
      <c r="C4087" s="62"/>
      <c r="D4087" s="62"/>
      <c r="E4087" s="254" t="str">
        <f t="shared" si="385"/>
        <v/>
      </c>
      <c r="F4087" s="254" t="str">
        <f t="shared" si="384"/>
        <v/>
      </c>
      <c r="G4087" s="255" t="str">
        <f t="shared" si="389"/>
        <v/>
      </c>
      <c r="H4087" s="256" t="str">
        <f t="shared" si="386"/>
        <v/>
      </c>
      <c r="I4087" s="256" t="str">
        <f t="shared" si="387"/>
        <v/>
      </c>
      <c r="J4087" s="256" t="str">
        <f t="shared" si="388"/>
        <v/>
      </c>
    </row>
    <row r="4088" spans="2:10" ht="15.75" x14ac:dyDescent="0.3">
      <c r="B4088" s="61"/>
      <c r="C4088" s="62"/>
      <c r="D4088" s="62"/>
      <c r="E4088" s="254" t="str">
        <f t="shared" si="385"/>
        <v/>
      </c>
      <c r="F4088" s="254" t="str">
        <f t="shared" si="384"/>
        <v/>
      </c>
      <c r="G4088" s="255" t="str">
        <f t="shared" si="389"/>
        <v/>
      </c>
      <c r="H4088" s="256" t="str">
        <f t="shared" si="386"/>
        <v/>
      </c>
      <c r="I4088" s="256" t="str">
        <f t="shared" si="387"/>
        <v/>
      </c>
      <c r="J4088" s="256" t="str">
        <f t="shared" si="388"/>
        <v/>
      </c>
    </row>
    <row r="4089" spans="2:10" ht="15.75" x14ac:dyDescent="0.3">
      <c r="B4089" s="61"/>
      <c r="C4089" s="62"/>
      <c r="D4089" s="62"/>
      <c r="E4089" s="254" t="str">
        <f t="shared" si="385"/>
        <v/>
      </c>
      <c r="F4089" s="254" t="str">
        <f t="shared" si="384"/>
        <v/>
      </c>
      <c r="G4089" s="255" t="str">
        <f t="shared" si="389"/>
        <v/>
      </c>
      <c r="H4089" s="256" t="str">
        <f t="shared" si="386"/>
        <v/>
      </c>
      <c r="I4089" s="256" t="str">
        <f t="shared" si="387"/>
        <v/>
      </c>
      <c r="J4089" s="256" t="str">
        <f t="shared" si="388"/>
        <v/>
      </c>
    </row>
    <row r="4090" spans="2:10" ht="15.75" x14ac:dyDescent="0.3">
      <c r="B4090" s="61"/>
      <c r="C4090" s="62"/>
      <c r="D4090" s="62"/>
      <c r="E4090" s="254" t="str">
        <f t="shared" si="385"/>
        <v/>
      </c>
      <c r="F4090" s="254" t="str">
        <f t="shared" si="384"/>
        <v/>
      </c>
      <c r="G4090" s="255" t="str">
        <f t="shared" si="389"/>
        <v/>
      </c>
      <c r="H4090" s="256" t="str">
        <f t="shared" si="386"/>
        <v/>
      </c>
      <c r="I4090" s="256" t="str">
        <f t="shared" si="387"/>
        <v/>
      </c>
      <c r="J4090" s="256" t="str">
        <f t="shared" si="388"/>
        <v/>
      </c>
    </row>
    <row r="4091" spans="2:10" ht="15.75" x14ac:dyDescent="0.3">
      <c r="B4091" s="61"/>
      <c r="C4091" s="62"/>
      <c r="D4091" s="62"/>
      <c r="E4091" s="254" t="str">
        <f t="shared" si="385"/>
        <v/>
      </c>
      <c r="F4091" s="254" t="str">
        <f t="shared" si="384"/>
        <v/>
      </c>
      <c r="G4091" s="255" t="str">
        <f t="shared" si="389"/>
        <v/>
      </c>
      <c r="H4091" s="256" t="str">
        <f t="shared" si="386"/>
        <v/>
      </c>
      <c r="I4091" s="256" t="str">
        <f t="shared" si="387"/>
        <v/>
      </c>
      <c r="J4091" s="256" t="str">
        <f t="shared" si="388"/>
        <v/>
      </c>
    </row>
    <row r="4092" spans="2:10" ht="15.75" x14ac:dyDescent="0.3">
      <c r="B4092" s="61"/>
      <c r="C4092" s="62"/>
      <c r="D4092" s="62"/>
      <c r="E4092" s="254" t="str">
        <f t="shared" si="385"/>
        <v/>
      </c>
      <c r="F4092" s="254" t="str">
        <f t="shared" si="384"/>
        <v/>
      </c>
      <c r="G4092" s="255" t="str">
        <f t="shared" si="389"/>
        <v/>
      </c>
      <c r="H4092" s="256" t="str">
        <f t="shared" si="386"/>
        <v/>
      </c>
      <c r="I4092" s="256" t="str">
        <f t="shared" si="387"/>
        <v/>
      </c>
      <c r="J4092" s="256" t="str">
        <f t="shared" si="388"/>
        <v/>
      </c>
    </row>
    <row r="4093" spans="2:10" ht="15.75" x14ac:dyDescent="0.3">
      <c r="B4093" s="61"/>
      <c r="C4093" s="62"/>
      <c r="D4093" s="62"/>
      <c r="E4093" s="254" t="str">
        <f t="shared" si="385"/>
        <v/>
      </c>
      <c r="F4093" s="254" t="str">
        <f t="shared" si="384"/>
        <v/>
      </c>
      <c r="G4093" s="255" t="str">
        <f t="shared" si="389"/>
        <v/>
      </c>
      <c r="H4093" s="256" t="str">
        <f t="shared" si="386"/>
        <v/>
      </c>
      <c r="I4093" s="256" t="str">
        <f t="shared" si="387"/>
        <v/>
      </c>
      <c r="J4093" s="256" t="str">
        <f t="shared" si="388"/>
        <v/>
      </c>
    </row>
    <row r="4094" spans="2:10" ht="15.75" x14ac:dyDescent="0.3">
      <c r="B4094" s="61"/>
      <c r="C4094" s="62"/>
      <c r="D4094" s="62"/>
      <c r="E4094" s="254" t="str">
        <f t="shared" si="385"/>
        <v/>
      </c>
      <c r="F4094" s="254" t="str">
        <f t="shared" si="384"/>
        <v/>
      </c>
      <c r="G4094" s="255" t="str">
        <f t="shared" si="389"/>
        <v/>
      </c>
      <c r="H4094" s="256" t="str">
        <f t="shared" si="386"/>
        <v/>
      </c>
      <c r="I4094" s="256" t="str">
        <f t="shared" si="387"/>
        <v/>
      </c>
      <c r="J4094" s="256" t="str">
        <f t="shared" si="388"/>
        <v/>
      </c>
    </row>
    <row r="4095" spans="2:10" ht="15.75" x14ac:dyDescent="0.3">
      <c r="B4095" s="61"/>
      <c r="C4095" s="62"/>
      <c r="D4095" s="62"/>
      <c r="E4095" s="254" t="str">
        <f t="shared" si="385"/>
        <v/>
      </c>
      <c r="F4095" s="254" t="str">
        <f t="shared" si="384"/>
        <v/>
      </c>
      <c r="G4095" s="255" t="str">
        <f t="shared" si="389"/>
        <v/>
      </c>
      <c r="H4095" s="256" t="str">
        <f t="shared" si="386"/>
        <v/>
      </c>
      <c r="I4095" s="256" t="str">
        <f t="shared" si="387"/>
        <v/>
      </c>
      <c r="J4095" s="256" t="str">
        <f t="shared" si="388"/>
        <v/>
      </c>
    </row>
    <row r="4096" spans="2:10" ht="15.75" x14ac:dyDescent="0.3">
      <c r="B4096" s="61"/>
      <c r="C4096" s="62"/>
      <c r="D4096" s="62"/>
      <c r="E4096" s="254" t="str">
        <f t="shared" si="385"/>
        <v/>
      </c>
      <c r="F4096" s="254" t="str">
        <f t="shared" ref="F4096:F4159" si="390">+IFERROR(IF(E4096&gt;$H$5,E4096-$H$5,""),"")</f>
        <v/>
      </c>
      <c r="G4096" s="255" t="str">
        <f t="shared" si="389"/>
        <v/>
      </c>
      <c r="H4096" s="256" t="str">
        <f t="shared" si="386"/>
        <v/>
      </c>
      <c r="I4096" s="256" t="str">
        <f t="shared" si="387"/>
        <v/>
      </c>
      <c r="J4096" s="256" t="str">
        <f t="shared" si="388"/>
        <v/>
      </c>
    </row>
    <row r="4097" spans="2:10" ht="15.75" x14ac:dyDescent="0.3">
      <c r="B4097" s="61"/>
      <c r="C4097" s="62"/>
      <c r="D4097" s="62"/>
      <c r="E4097" s="254" t="str">
        <f t="shared" ref="E4097:E4160" si="391">+IF(C4097&lt;&gt;"",E4096+C4097-D4097,"")</f>
        <v/>
      </c>
      <c r="F4097" s="254" t="str">
        <f t="shared" si="390"/>
        <v/>
      </c>
      <c r="G4097" s="255" t="str">
        <f t="shared" si="389"/>
        <v/>
      </c>
      <c r="H4097" s="256" t="str">
        <f t="shared" ref="H4097:H4160" si="392">+IFERROR(IF(G4097&lt;&gt;0,F4097*G4097,0),"")</f>
        <v/>
      </c>
      <c r="I4097" s="256" t="str">
        <f t="shared" ref="I4097:I4160" si="393">+IFERROR((G4097*F4097*$I$5)/36500,"")</f>
        <v/>
      </c>
      <c r="J4097" s="256" t="str">
        <f t="shared" ref="J4097:J4160" si="394">+IFERROR(J4096+I4097,"")</f>
        <v/>
      </c>
    </row>
    <row r="4098" spans="2:10" ht="15.75" x14ac:dyDescent="0.3">
      <c r="B4098" s="61"/>
      <c r="C4098" s="62"/>
      <c r="D4098" s="62"/>
      <c r="E4098" s="254" t="str">
        <f t="shared" si="391"/>
        <v/>
      </c>
      <c r="F4098" s="254" t="str">
        <f t="shared" si="390"/>
        <v/>
      </c>
      <c r="G4098" s="255" t="str">
        <f t="shared" si="389"/>
        <v/>
      </c>
      <c r="H4098" s="256" t="str">
        <f t="shared" si="392"/>
        <v/>
      </c>
      <c r="I4098" s="256" t="str">
        <f t="shared" si="393"/>
        <v/>
      </c>
      <c r="J4098" s="256" t="str">
        <f t="shared" si="394"/>
        <v/>
      </c>
    </row>
    <row r="4099" spans="2:10" ht="15.75" x14ac:dyDescent="0.3">
      <c r="B4099" s="61"/>
      <c r="C4099" s="62"/>
      <c r="D4099" s="62"/>
      <c r="E4099" s="254" t="str">
        <f t="shared" si="391"/>
        <v/>
      </c>
      <c r="F4099" s="254" t="str">
        <f t="shared" si="390"/>
        <v/>
      </c>
      <c r="G4099" s="255" t="str">
        <f t="shared" si="389"/>
        <v/>
      </c>
      <c r="H4099" s="256" t="str">
        <f t="shared" si="392"/>
        <v/>
      </c>
      <c r="I4099" s="256" t="str">
        <f t="shared" si="393"/>
        <v/>
      </c>
      <c r="J4099" s="256" t="str">
        <f t="shared" si="394"/>
        <v/>
      </c>
    </row>
    <row r="4100" spans="2:10" ht="15.75" x14ac:dyDescent="0.3">
      <c r="B4100" s="61"/>
      <c r="C4100" s="62"/>
      <c r="D4100" s="62"/>
      <c r="E4100" s="254" t="str">
        <f t="shared" si="391"/>
        <v/>
      </c>
      <c r="F4100" s="254" t="str">
        <f t="shared" si="390"/>
        <v/>
      </c>
      <c r="G4100" s="255" t="str">
        <f t="shared" si="389"/>
        <v/>
      </c>
      <c r="H4100" s="256" t="str">
        <f t="shared" si="392"/>
        <v/>
      </c>
      <c r="I4100" s="256" t="str">
        <f t="shared" si="393"/>
        <v/>
      </c>
      <c r="J4100" s="256" t="str">
        <f t="shared" si="394"/>
        <v/>
      </c>
    </row>
    <row r="4101" spans="2:10" ht="15.75" x14ac:dyDescent="0.3">
      <c r="B4101" s="61"/>
      <c r="C4101" s="62"/>
      <c r="D4101" s="62"/>
      <c r="E4101" s="254" t="str">
        <f t="shared" si="391"/>
        <v/>
      </c>
      <c r="F4101" s="254" t="str">
        <f t="shared" si="390"/>
        <v/>
      </c>
      <c r="G4101" s="255" t="str">
        <f t="shared" si="389"/>
        <v/>
      </c>
      <c r="H4101" s="256" t="str">
        <f t="shared" si="392"/>
        <v/>
      </c>
      <c r="I4101" s="256" t="str">
        <f t="shared" si="393"/>
        <v/>
      </c>
      <c r="J4101" s="256" t="str">
        <f t="shared" si="394"/>
        <v/>
      </c>
    </row>
    <row r="4102" spans="2:10" ht="15.75" x14ac:dyDescent="0.3">
      <c r="B4102" s="61"/>
      <c r="C4102" s="62"/>
      <c r="D4102" s="62"/>
      <c r="E4102" s="254" t="str">
        <f t="shared" si="391"/>
        <v/>
      </c>
      <c r="F4102" s="254" t="str">
        <f t="shared" si="390"/>
        <v/>
      </c>
      <c r="G4102" s="255" t="str">
        <f t="shared" si="389"/>
        <v/>
      </c>
      <c r="H4102" s="256" t="str">
        <f t="shared" si="392"/>
        <v/>
      </c>
      <c r="I4102" s="256" t="str">
        <f t="shared" si="393"/>
        <v/>
      </c>
      <c r="J4102" s="256" t="str">
        <f t="shared" si="394"/>
        <v/>
      </c>
    </row>
    <row r="4103" spans="2:10" ht="15.75" x14ac:dyDescent="0.3">
      <c r="B4103" s="61"/>
      <c r="C4103" s="62"/>
      <c r="D4103" s="62"/>
      <c r="E4103" s="254" t="str">
        <f t="shared" si="391"/>
        <v/>
      </c>
      <c r="F4103" s="254" t="str">
        <f t="shared" si="390"/>
        <v/>
      </c>
      <c r="G4103" s="255" t="str">
        <f t="shared" si="389"/>
        <v/>
      </c>
      <c r="H4103" s="256" t="str">
        <f t="shared" si="392"/>
        <v/>
      </c>
      <c r="I4103" s="256" t="str">
        <f t="shared" si="393"/>
        <v/>
      </c>
      <c r="J4103" s="256" t="str">
        <f t="shared" si="394"/>
        <v/>
      </c>
    </row>
    <row r="4104" spans="2:10" ht="15.75" x14ac:dyDescent="0.3">
      <c r="B4104" s="61"/>
      <c r="C4104" s="62"/>
      <c r="D4104" s="62"/>
      <c r="E4104" s="254" t="str">
        <f t="shared" si="391"/>
        <v/>
      </c>
      <c r="F4104" s="254" t="str">
        <f t="shared" si="390"/>
        <v/>
      </c>
      <c r="G4104" s="255" t="str">
        <f t="shared" si="389"/>
        <v/>
      </c>
      <c r="H4104" s="256" t="str">
        <f t="shared" si="392"/>
        <v/>
      </c>
      <c r="I4104" s="256" t="str">
        <f t="shared" si="393"/>
        <v/>
      </c>
      <c r="J4104" s="256" t="str">
        <f t="shared" si="394"/>
        <v/>
      </c>
    </row>
    <row r="4105" spans="2:10" ht="15.75" x14ac:dyDescent="0.3">
      <c r="B4105" s="61"/>
      <c r="C4105" s="62"/>
      <c r="D4105" s="62"/>
      <c r="E4105" s="254" t="str">
        <f t="shared" si="391"/>
        <v/>
      </c>
      <c r="F4105" s="254" t="str">
        <f t="shared" si="390"/>
        <v/>
      </c>
      <c r="G4105" s="255" t="str">
        <f t="shared" ref="G4105:G4168" si="395">+IF(AND(B4106&lt;&gt;"",$F$5&gt;B4105),B4106-B4105,"")</f>
        <v/>
      </c>
      <c r="H4105" s="256" t="str">
        <f t="shared" si="392"/>
        <v/>
      </c>
      <c r="I4105" s="256" t="str">
        <f t="shared" si="393"/>
        <v/>
      </c>
      <c r="J4105" s="256" t="str">
        <f t="shared" si="394"/>
        <v/>
      </c>
    </row>
    <row r="4106" spans="2:10" ht="15.75" x14ac:dyDescent="0.3">
      <c r="B4106" s="61"/>
      <c r="C4106" s="62"/>
      <c r="D4106" s="62"/>
      <c r="E4106" s="254" t="str">
        <f t="shared" si="391"/>
        <v/>
      </c>
      <c r="F4106" s="254" t="str">
        <f t="shared" si="390"/>
        <v/>
      </c>
      <c r="G4106" s="255" t="str">
        <f t="shared" si="395"/>
        <v/>
      </c>
      <c r="H4106" s="256" t="str">
        <f t="shared" si="392"/>
        <v/>
      </c>
      <c r="I4106" s="256" t="str">
        <f t="shared" si="393"/>
        <v/>
      </c>
      <c r="J4106" s="256" t="str">
        <f t="shared" si="394"/>
        <v/>
      </c>
    </row>
    <row r="4107" spans="2:10" ht="15.75" x14ac:dyDescent="0.3">
      <c r="B4107" s="61"/>
      <c r="C4107" s="62"/>
      <c r="D4107" s="62"/>
      <c r="E4107" s="254" t="str">
        <f t="shared" si="391"/>
        <v/>
      </c>
      <c r="F4107" s="254" t="str">
        <f t="shared" si="390"/>
        <v/>
      </c>
      <c r="G4107" s="255" t="str">
        <f t="shared" si="395"/>
        <v/>
      </c>
      <c r="H4107" s="256" t="str">
        <f t="shared" si="392"/>
        <v/>
      </c>
      <c r="I4107" s="256" t="str">
        <f t="shared" si="393"/>
        <v/>
      </c>
      <c r="J4107" s="256" t="str">
        <f t="shared" si="394"/>
        <v/>
      </c>
    </row>
    <row r="4108" spans="2:10" ht="15.75" x14ac:dyDescent="0.3">
      <c r="B4108" s="61"/>
      <c r="C4108" s="62"/>
      <c r="D4108" s="62"/>
      <c r="E4108" s="254" t="str">
        <f t="shared" si="391"/>
        <v/>
      </c>
      <c r="F4108" s="254" t="str">
        <f t="shared" si="390"/>
        <v/>
      </c>
      <c r="G4108" s="255" t="str">
        <f t="shared" si="395"/>
        <v/>
      </c>
      <c r="H4108" s="256" t="str">
        <f t="shared" si="392"/>
        <v/>
      </c>
      <c r="I4108" s="256" t="str">
        <f t="shared" si="393"/>
        <v/>
      </c>
      <c r="J4108" s="256" t="str">
        <f t="shared" si="394"/>
        <v/>
      </c>
    </row>
    <row r="4109" spans="2:10" ht="15.75" x14ac:dyDescent="0.3">
      <c r="B4109" s="61"/>
      <c r="C4109" s="62"/>
      <c r="D4109" s="62"/>
      <c r="E4109" s="254" t="str">
        <f t="shared" si="391"/>
        <v/>
      </c>
      <c r="F4109" s="254" t="str">
        <f t="shared" si="390"/>
        <v/>
      </c>
      <c r="G4109" s="255" t="str">
        <f t="shared" si="395"/>
        <v/>
      </c>
      <c r="H4109" s="256" t="str">
        <f t="shared" si="392"/>
        <v/>
      </c>
      <c r="I4109" s="256" t="str">
        <f t="shared" si="393"/>
        <v/>
      </c>
      <c r="J4109" s="256" t="str">
        <f t="shared" si="394"/>
        <v/>
      </c>
    </row>
    <row r="4110" spans="2:10" ht="15.75" x14ac:dyDescent="0.3">
      <c r="B4110" s="61"/>
      <c r="C4110" s="62"/>
      <c r="D4110" s="62"/>
      <c r="E4110" s="254" t="str">
        <f t="shared" si="391"/>
        <v/>
      </c>
      <c r="F4110" s="254" t="str">
        <f t="shared" si="390"/>
        <v/>
      </c>
      <c r="G4110" s="255" t="str">
        <f t="shared" si="395"/>
        <v/>
      </c>
      <c r="H4110" s="256" t="str">
        <f t="shared" si="392"/>
        <v/>
      </c>
      <c r="I4110" s="256" t="str">
        <f t="shared" si="393"/>
        <v/>
      </c>
      <c r="J4110" s="256" t="str">
        <f t="shared" si="394"/>
        <v/>
      </c>
    </row>
    <row r="4111" spans="2:10" ht="15.75" x14ac:dyDescent="0.3">
      <c r="B4111" s="61"/>
      <c r="C4111" s="62"/>
      <c r="D4111" s="62"/>
      <c r="E4111" s="254" t="str">
        <f t="shared" si="391"/>
        <v/>
      </c>
      <c r="F4111" s="254" t="str">
        <f t="shared" si="390"/>
        <v/>
      </c>
      <c r="G4111" s="255" t="str">
        <f t="shared" si="395"/>
        <v/>
      </c>
      <c r="H4111" s="256" t="str">
        <f t="shared" si="392"/>
        <v/>
      </c>
      <c r="I4111" s="256" t="str">
        <f t="shared" si="393"/>
        <v/>
      </c>
      <c r="J4111" s="256" t="str">
        <f t="shared" si="394"/>
        <v/>
      </c>
    </row>
    <row r="4112" spans="2:10" ht="15.75" x14ac:dyDescent="0.3">
      <c r="B4112" s="61"/>
      <c r="C4112" s="62"/>
      <c r="D4112" s="62"/>
      <c r="E4112" s="254" t="str">
        <f t="shared" si="391"/>
        <v/>
      </c>
      <c r="F4112" s="254" t="str">
        <f t="shared" si="390"/>
        <v/>
      </c>
      <c r="G4112" s="255" t="str">
        <f t="shared" si="395"/>
        <v/>
      </c>
      <c r="H4112" s="256" t="str">
        <f t="shared" si="392"/>
        <v/>
      </c>
      <c r="I4112" s="256" t="str">
        <f t="shared" si="393"/>
        <v/>
      </c>
      <c r="J4112" s="256" t="str">
        <f t="shared" si="394"/>
        <v/>
      </c>
    </row>
    <row r="4113" spans="2:10" ht="15.75" x14ac:dyDescent="0.3">
      <c r="B4113" s="61"/>
      <c r="C4113" s="62"/>
      <c r="D4113" s="62"/>
      <c r="E4113" s="254" t="str">
        <f t="shared" si="391"/>
        <v/>
      </c>
      <c r="F4113" s="254" t="str">
        <f t="shared" si="390"/>
        <v/>
      </c>
      <c r="G4113" s="255" t="str">
        <f t="shared" si="395"/>
        <v/>
      </c>
      <c r="H4113" s="256" t="str">
        <f t="shared" si="392"/>
        <v/>
      </c>
      <c r="I4113" s="256" t="str">
        <f t="shared" si="393"/>
        <v/>
      </c>
      <c r="J4113" s="256" t="str">
        <f t="shared" si="394"/>
        <v/>
      </c>
    </row>
    <row r="4114" spans="2:10" ht="15.75" x14ac:dyDescent="0.3">
      <c r="B4114" s="61"/>
      <c r="C4114" s="62"/>
      <c r="D4114" s="62"/>
      <c r="E4114" s="254" t="str">
        <f t="shared" si="391"/>
        <v/>
      </c>
      <c r="F4114" s="254" t="str">
        <f t="shared" si="390"/>
        <v/>
      </c>
      <c r="G4114" s="255" t="str">
        <f t="shared" si="395"/>
        <v/>
      </c>
      <c r="H4114" s="256" t="str">
        <f t="shared" si="392"/>
        <v/>
      </c>
      <c r="I4114" s="256" t="str">
        <f t="shared" si="393"/>
        <v/>
      </c>
      <c r="J4114" s="256" t="str">
        <f t="shared" si="394"/>
        <v/>
      </c>
    </row>
    <row r="4115" spans="2:10" ht="15.75" x14ac:dyDescent="0.3">
      <c r="B4115" s="61"/>
      <c r="C4115" s="62"/>
      <c r="D4115" s="62"/>
      <c r="E4115" s="254" t="str">
        <f t="shared" si="391"/>
        <v/>
      </c>
      <c r="F4115" s="254" t="str">
        <f t="shared" si="390"/>
        <v/>
      </c>
      <c r="G4115" s="255" t="str">
        <f t="shared" si="395"/>
        <v/>
      </c>
      <c r="H4115" s="256" t="str">
        <f t="shared" si="392"/>
        <v/>
      </c>
      <c r="I4115" s="256" t="str">
        <f t="shared" si="393"/>
        <v/>
      </c>
      <c r="J4115" s="256" t="str">
        <f t="shared" si="394"/>
        <v/>
      </c>
    </row>
    <row r="4116" spans="2:10" ht="15.75" x14ac:dyDescent="0.3">
      <c r="B4116" s="61"/>
      <c r="C4116" s="62"/>
      <c r="D4116" s="62"/>
      <c r="E4116" s="254" t="str">
        <f t="shared" si="391"/>
        <v/>
      </c>
      <c r="F4116" s="254" t="str">
        <f t="shared" si="390"/>
        <v/>
      </c>
      <c r="G4116" s="255" t="str">
        <f t="shared" si="395"/>
        <v/>
      </c>
      <c r="H4116" s="256" t="str">
        <f t="shared" si="392"/>
        <v/>
      </c>
      <c r="I4116" s="256" t="str">
        <f t="shared" si="393"/>
        <v/>
      </c>
      <c r="J4116" s="256" t="str">
        <f t="shared" si="394"/>
        <v/>
      </c>
    </row>
    <row r="4117" spans="2:10" ht="15.75" x14ac:dyDescent="0.3">
      <c r="B4117" s="61"/>
      <c r="C4117" s="62"/>
      <c r="D4117" s="62"/>
      <c r="E4117" s="254" t="str">
        <f t="shared" si="391"/>
        <v/>
      </c>
      <c r="F4117" s="254" t="str">
        <f t="shared" si="390"/>
        <v/>
      </c>
      <c r="G4117" s="255" t="str">
        <f t="shared" si="395"/>
        <v/>
      </c>
      <c r="H4117" s="256" t="str">
        <f t="shared" si="392"/>
        <v/>
      </c>
      <c r="I4117" s="256" t="str">
        <f t="shared" si="393"/>
        <v/>
      </c>
      <c r="J4117" s="256" t="str">
        <f t="shared" si="394"/>
        <v/>
      </c>
    </row>
    <row r="4118" spans="2:10" ht="15.75" x14ac:dyDescent="0.3">
      <c r="B4118" s="61"/>
      <c r="C4118" s="62"/>
      <c r="D4118" s="62"/>
      <c r="E4118" s="254" t="str">
        <f t="shared" si="391"/>
        <v/>
      </c>
      <c r="F4118" s="254" t="str">
        <f t="shared" si="390"/>
        <v/>
      </c>
      <c r="G4118" s="255" t="str">
        <f t="shared" si="395"/>
        <v/>
      </c>
      <c r="H4118" s="256" t="str">
        <f t="shared" si="392"/>
        <v/>
      </c>
      <c r="I4118" s="256" t="str">
        <f t="shared" si="393"/>
        <v/>
      </c>
      <c r="J4118" s="256" t="str">
        <f t="shared" si="394"/>
        <v/>
      </c>
    </row>
    <row r="4119" spans="2:10" ht="15.75" x14ac:dyDescent="0.3">
      <c r="B4119" s="61"/>
      <c r="C4119" s="62"/>
      <c r="D4119" s="62"/>
      <c r="E4119" s="254" t="str">
        <f t="shared" si="391"/>
        <v/>
      </c>
      <c r="F4119" s="254" t="str">
        <f t="shared" si="390"/>
        <v/>
      </c>
      <c r="G4119" s="255" t="str">
        <f t="shared" si="395"/>
        <v/>
      </c>
      <c r="H4119" s="256" t="str">
        <f t="shared" si="392"/>
        <v/>
      </c>
      <c r="I4119" s="256" t="str">
        <f t="shared" si="393"/>
        <v/>
      </c>
      <c r="J4119" s="256" t="str">
        <f t="shared" si="394"/>
        <v/>
      </c>
    </row>
    <row r="4120" spans="2:10" ht="15.75" x14ac:dyDescent="0.3">
      <c r="B4120" s="61"/>
      <c r="C4120" s="62"/>
      <c r="D4120" s="62"/>
      <c r="E4120" s="254" t="str">
        <f t="shared" si="391"/>
        <v/>
      </c>
      <c r="F4120" s="254" t="str">
        <f t="shared" si="390"/>
        <v/>
      </c>
      <c r="G4120" s="255" t="str">
        <f t="shared" si="395"/>
        <v/>
      </c>
      <c r="H4120" s="256" t="str">
        <f t="shared" si="392"/>
        <v/>
      </c>
      <c r="I4120" s="256" t="str">
        <f t="shared" si="393"/>
        <v/>
      </c>
      <c r="J4120" s="256" t="str">
        <f t="shared" si="394"/>
        <v/>
      </c>
    </row>
    <row r="4121" spans="2:10" ht="15.75" x14ac:dyDescent="0.3">
      <c r="B4121" s="61"/>
      <c r="C4121" s="62"/>
      <c r="D4121" s="62"/>
      <c r="E4121" s="254" t="str">
        <f t="shared" si="391"/>
        <v/>
      </c>
      <c r="F4121" s="254" t="str">
        <f t="shared" si="390"/>
        <v/>
      </c>
      <c r="G4121" s="255" t="str">
        <f t="shared" si="395"/>
        <v/>
      </c>
      <c r="H4121" s="256" t="str">
        <f t="shared" si="392"/>
        <v/>
      </c>
      <c r="I4121" s="256" t="str">
        <f t="shared" si="393"/>
        <v/>
      </c>
      <c r="J4121" s="256" t="str">
        <f t="shared" si="394"/>
        <v/>
      </c>
    </row>
    <row r="4122" spans="2:10" ht="15.75" x14ac:dyDescent="0.3">
      <c r="B4122" s="61"/>
      <c r="C4122" s="62"/>
      <c r="D4122" s="62"/>
      <c r="E4122" s="254" t="str">
        <f t="shared" si="391"/>
        <v/>
      </c>
      <c r="F4122" s="254" t="str">
        <f t="shared" si="390"/>
        <v/>
      </c>
      <c r="G4122" s="255" t="str">
        <f t="shared" si="395"/>
        <v/>
      </c>
      <c r="H4122" s="256" t="str">
        <f t="shared" si="392"/>
        <v/>
      </c>
      <c r="I4122" s="256" t="str">
        <f t="shared" si="393"/>
        <v/>
      </c>
      <c r="J4122" s="256" t="str">
        <f t="shared" si="394"/>
        <v/>
      </c>
    </row>
    <row r="4123" spans="2:10" ht="15.75" x14ac:dyDescent="0.3">
      <c r="B4123" s="61"/>
      <c r="C4123" s="62"/>
      <c r="D4123" s="62"/>
      <c r="E4123" s="254" t="str">
        <f t="shared" si="391"/>
        <v/>
      </c>
      <c r="F4123" s="254" t="str">
        <f t="shared" si="390"/>
        <v/>
      </c>
      <c r="G4123" s="255" t="str">
        <f t="shared" si="395"/>
        <v/>
      </c>
      <c r="H4123" s="256" t="str">
        <f t="shared" si="392"/>
        <v/>
      </c>
      <c r="I4123" s="256" t="str">
        <f t="shared" si="393"/>
        <v/>
      </c>
      <c r="J4123" s="256" t="str">
        <f t="shared" si="394"/>
        <v/>
      </c>
    </row>
    <row r="4124" spans="2:10" ht="15.75" x14ac:dyDescent="0.3">
      <c r="B4124" s="61"/>
      <c r="C4124" s="62"/>
      <c r="D4124" s="62"/>
      <c r="E4124" s="254" t="str">
        <f t="shared" si="391"/>
        <v/>
      </c>
      <c r="F4124" s="254" t="str">
        <f t="shared" si="390"/>
        <v/>
      </c>
      <c r="G4124" s="255" t="str">
        <f t="shared" si="395"/>
        <v/>
      </c>
      <c r="H4124" s="256" t="str">
        <f t="shared" si="392"/>
        <v/>
      </c>
      <c r="I4124" s="256" t="str">
        <f t="shared" si="393"/>
        <v/>
      </c>
      <c r="J4124" s="256" t="str">
        <f t="shared" si="394"/>
        <v/>
      </c>
    </row>
    <row r="4125" spans="2:10" ht="15.75" x14ac:dyDescent="0.3">
      <c r="B4125" s="61"/>
      <c r="C4125" s="62"/>
      <c r="D4125" s="62"/>
      <c r="E4125" s="254" t="str">
        <f t="shared" si="391"/>
        <v/>
      </c>
      <c r="F4125" s="254" t="str">
        <f t="shared" si="390"/>
        <v/>
      </c>
      <c r="G4125" s="255" t="str">
        <f t="shared" si="395"/>
        <v/>
      </c>
      <c r="H4125" s="256" t="str">
        <f t="shared" si="392"/>
        <v/>
      </c>
      <c r="I4125" s="256" t="str">
        <f t="shared" si="393"/>
        <v/>
      </c>
      <c r="J4125" s="256" t="str">
        <f t="shared" si="394"/>
        <v/>
      </c>
    </row>
    <row r="4126" spans="2:10" ht="15.75" x14ac:dyDescent="0.3">
      <c r="B4126" s="61"/>
      <c r="C4126" s="62"/>
      <c r="D4126" s="62"/>
      <c r="E4126" s="254" t="str">
        <f t="shared" si="391"/>
        <v/>
      </c>
      <c r="F4126" s="254" t="str">
        <f t="shared" si="390"/>
        <v/>
      </c>
      <c r="G4126" s="255" t="str">
        <f t="shared" si="395"/>
        <v/>
      </c>
      <c r="H4126" s="256" t="str">
        <f t="shared" si="392"/>
        <v/>
      </c>
      <c r="I4126" s="256" t="str">
        <f t="shared" si="393"/>
        <v/>
      </c>
      <c r="J4126" s="256" t="str">
        <f t="shared" si="394"/>
        <v/>
      </c>
    </row>
    <row r="4127" spans="2:10" ht="15.75" x14ac:dyDescent="0.3">
      <c r="B4127" s="61"/>
      <c r="C4127" s="62"/>
      <c r="D4127" s="62"/>
      <c r="E4127" s="254" t="str">
        <f t="shared" si="391"/>
        <v/>
      </c>
      <c r="F4127" s="254" t="str">
        <f t="shared" si="390"/>
        <v/>
      </c>
      <c r="G4127" s="255" t="str">
        <f t="shared" si="395"/>
        <v/>
      </c>
      <c r="H4127" s="256" t="str">
        <f t="shared" si="392"/>
        <v/>
      </c>
      <c r="I4127" s="256" t="str">
        <f t="shared" si="393"/>
        <v/>
      </c>
      <c r="J4127" s="256" t="str">
        <f t="shared" si="394"/>
        <v/>
      </c>
    </row>
    <row r="4128" spans="2:10" ht="15.75" x14ac:dyDescent="0.3">
      <c r="B4128" s="61"/>
      <c r="C4128" s="62"/>
      <c r="D4128" s="62"/>
      <c r="E4128" s="254" t="str">
        <f t="shared" si="391"/>
        <v/>
      </c>
      <c r="F4128" s="254" t="str">
        <f t="shared" si="390"/>
        <v/>
      </c>
      <c r="G4128" s="255" t="str">
        <f t="shared" si="395"/>
        <v/>
      </c>
      <c r="H4128" s="256" t="str">
        <f t="shared" si="392"/>
        <v/>
      </c>
      <c r="I4128" s="256" t="str">
        <f t="shared" si="393"/>
        <v/>
      </c>
      <c r="J4128" s="256" t="str">
        <f t="shared" si="394"/>
        <v/>
      </c>
    </row>
    <row r="4129" spans="2:10" ht="15.75" x14ac:dyDescent="0.3">
      <c r="B4129" s="61"/>
      <c r="C4129" s="62"/>
      <c r="D4129" s="62"/>
      <c r="E4129" s="254" t="str">
        <f t="shared" si="391"/>
        <v/>
      </c>
      <c r="F4129" s="254" t="str">
        <f t="shared" si="390"/>
        <v/>
      </c>
      <c r="G4129" s="255" t="str">
        <f t="shared" si="395"/>
        <v/>
      </c>
      <c r="H4129" s="256" t="str">
        <f t="shared" si="392"/>
        <v/>
      </c>
      <c r="I4129" s="256" t="str">
        <f t="shared" si="393"/>
        <v/>
      </c>
      <c r="J4129" s="256" t="str">
        <f t="shared" si="394"/>
        <v/>
      </c>
    </row>
    <row r="4130" spans="2:10" ht="15.75" x14ac:dyDescent="0.3">
      <c r="B4130" s="61"/>
      <c r="C4130" s="62"/>
      <c r="D4130" s="62"/>
      <c r="E4130" s="254" t="str">
        <f t="shared" si="391"/>
        <v/>
      </c>
      <c r="F4130" s="254" t="str">
        <f t="shared" si="390"/>
        <v/>
      </c>
      <c r="G4130" s="255" t="str">
        <f t="shared" si="395"/>
        <v/>
      </c>
      <c r="H4130" s="256" t="str">
        <f t="shared" si="392"/>
        <v/>
      </c>
      <c r="I4130" s="256" t="str">
        <f t="shared" si="393"/>
        <v/>
      </c>
      <c r="J4130" s="256" t="str">
        <f t="shared" si="394"/>
        <v/>
      </c>
    </row>
    <row r="4131" spans="2:10" ht="15.75" x14ac:dyDescent="0.3">
      <c r="B4131" s="61"/>
      <c r="C4131" s="62"/>
      <c r="D4131" s="62"/>
      <c r="E4131" s="254" t="str">
        <f t="shared" si="391"/>
        <v/>
      </c>
      <c r="F4131" s="254" t="str">
        <f t="shared" si="390"/>
        <v/>
      </c>
      <c r="G4131" s="255" t="str">
        <f t="shared" si="395"/>
        <v/>
      </c>
      <c r="H4131" s="256" t="str">
        <f t="shared" si="392"/>
        <v/>
      </c>
      <c r="I4131" s="256" t="str">
        <f t="shared" si="393"/>
        <v/>
      </c>
      <c r="J4131" s="256" t="str">
        <f t="shared" si="394"/>
        <v/>
      </c>
    </row>
    <row r="4132" spans="2:10" ht="15.75" x14ac:dyDescent="0.3">
      <c r="B4132" s="61"/>
      <c r="C4132" s="62"/>
      <c r="D4132" s="62"/>
      <c r="E4132" s="254" t="str">
        <f t="shared" si="391"/>
        <v/>
      </c>
      <c r="F4132" s="254" t="str">
        <f t="shared" si="390"/>
        <v/>
      </c>
      <c r="G4132" s="255" t="str">
        <f t="shared" si="395"/>
        <v/>
      </c>
      <c r="H4132" s="256" t="str">
        <f t="shared" si="392"/>
        <v/>
      </c>
      <c r="I4132" s="256" t="str">
        <f t="shared" si="393"/>
        <v/>
      </c>
      <c r="J4132" s="256" t="str">
        <f t="shared" si="394"/>
        <v/>
      </c>
    </row>
    <row r="4133" spans="2:10" ht="15.75" x14ac:dyDescent="0.3">
      <c r="B4133" s="61"/>
      <c r="C4133" s="62"/>
      <c r="D4133" s="62"/>
      <c r="E4133" s="254" t="str">
        <f t="shared" si="391"/>
        <v/>
      </c>
      <c r="F4133" s="254" t="str">
        <f t="shared" si="390"/>
        <v/>
      </c>
      <c r="G4133" s="255" t="str">
        <f t="shared" si="395"/>
        <v/>
      </c>
      <c r="H4133" s="256" t="str">
        <f t="shared" si="392"/>
        <v/>
      </c>
      <c r="I4133" s="256" t="str">
        <f t="shared" si="393"/>
        <v/>
      </c>
      <c r="J4133" s="256" t="str">
        <f t="shared" si="394"/>
        <v/>
      </c>
    </row>
    <row r="4134" spans="2:10" ht="15.75" x14ac:dyDescent="0.3">
      <c r="B4134" s="61"/>
      <c r="C4134" s="62"/>
      <c r="D4134" s="62"/>
      <c r="E4134" s="254" t="str">
        <f t="shared" si="391"/>
        <v/>
      </c>
      <c r="F4134" s="254" t="str">
        <f t="shared" si="390"/>
        <v/>
      </c>
      <c r="G4134" s="255" t="str">
        <f t="shared" si="395"/>
        <v/>
      </c>
      <c r="H4134" s="256" t="str">
        <f t="shared" si="392"/>
        <v/>
      </c>
      <c r="I4134" s="256" t="str">
        <f t="shared" si="393"/>
        <v/>
      </c>
      <c r="J4134" s="256" t="str">
        <f t="shared" si="394"/>
        <v/>
      </c>
    </row>
    <row r="4135" spans="2:10" ht="15.75" x14ac:dyDescent="0.3">
      <c r="B4135" s="61"/>
      <c r="C4135" s="62"/>
      <c r="D4135" s="62"/>
      <c r="E4135" s="254" t="str">
        <f t="shared" si="391"/>
        <v/>
      </c>
      <c r="F4135" s="254" t="str">
        <f t="shared" si="390"/>
        <v/>
      </c>
      <c r="G4135" s="255" t="str">
        <f t="shared" si="395"/>
        <v/>
      </c>
      <c r="H4135" s="256" t="str">
        <f t="shared" si="392"/>
        <v/>
      </c>
      <c r="I4135" s="256" t="str">
        <f t="shared" si="393"/>
        <v/>
      </c>
      <c r="J4135" s="256" t="str">
        <f t="shared" si="394"/>
        <v/>
      </c>
    </row>
    <row r="4136" spans="2:10" ht="15.75" x14ac:dyDescent="0.3">
      <c r="B4136" s="61"/>
      <c r="C4136" s="62"/>
      <c r="D4136" s="62"/>
      <c r="E4136" s="254" t="str">
        <f t="shared" si="391"/>
        <v/>
      </c>
      <c r="F4136" s="254" t="str">
        <f t="shared" si="390"/>
        <v/>
      </c>
      <c r="G4136" s="255" t="str">
        <f t="shared" si="395"/>
        <v/>
      </c>
      <c r="H4136" s="256" t="str">
        <f t="shared" si="392"/>
        <v/>
      </c>
      <c r="I4136" s="256" t="str">
        <f t="shared" si="393"/>
        <v/>
      </c>
      <c r="J4136" s="256" t="str">
        <f t="shared" si="394"/>
        <v/>
      </c>
    </row>
    <row r="4137" spans="2:10" ht="15.75" x14ac:dyDescent="0.3">
      <c r="B4137" s="61"/>
      <c r="C4137" s="62"/>
      <c r="D4137" s="62"/>
      <c r="E4137" s="254" t="str">
        <f t="shared" si="391"/>
        <v/>
      </c>
      <c r="F4137" s="254" t="str">
        <f t="shared" si="390"/>
        <v/>
      </c>
      <c r="G4137" s="255" t="str">
        <f t="shared" si="395"/>
        <v/>
      </c>
      <c r="H4137" s="256" t="str">
        <f t="shared" si="392"/>
        <v/>
      </c>
      <c r="I4137" s="256" t="str">
        <f t="shared" si="393"/>
        <v/>
      </c>
      <c r="J4137" s="256" t="str">
        <f t="shared" si="394"/>
        <v/>
      </c>
    </row>
    <row r="4138" spans="2:10" ht="15.75" x14ac:dyDescent="0.3">
      <c r="B4138" s="61"/>
      <c r="C4138" s="62"/>
      <c r="D4138" s="62"/>
      <c r="E4138" s="254" t="str">
        <f t="shared" si="391"/>
        <v/>
      </c>
      <c r="F4138" s="254" t="str">
        <f t="shared" si="390"/>
        <v/>
      </c>
      <c r="G4138" s="255" t="str">
        <f t="shared" si="395"/>
        <v/>
      </c>
      <c r="H4138" s="256" t="str">
        <f t="shared" si="392"/>
        <v/>
      </c>
      <c r="I4138" s="256" t="str">
        <f t="shared" si="393"/>
        <v/>
      </c>
      <c r="J4138" s="256" t="str">
        <f t="shared" si="394"/>
        <v/>
      </c>
    </row>
    <row r="4139" spans="2:10" ht="15.75" x14ac:dyDescent="0.3">
      <c r="B4139" s="61"/>
      <c r="C4139" s="62"/>
      <c r="D4139" s="62"/>
      <c r="E4139" s="254" t="str">
        <f t="shared" si="391"/>
        <v/>
      </c>
      <c r="F4139" s="254" t="str">
        <f t="shared" si="390"/>
        <v/>
      </c>
      <c r="G4139" s="255" t="str">
        <f t="shared" si="395"/>
        <v/>
      </c>
      <c r="H4139" s="256" t="str">
        <f t="shared" si="392"/>
        <v/>
      </c>
      <c r="I4139" s="256" t="str">
        <f t="shared" si="393"/>
        <v/>
      </c>
      <c r="J4139" s="256" t="str">
        <f t="shared" si="394"/>
        <v/>
      </c>
    </row>
    <row r="4140" spans="2:10" ht="15.75" x14ac:dyDescent="0.3">
      <c r="B4140" s="61"/>
      <c r="C4140" s="62"/>
      <c r="D4140" s="62"/>
      <c r="E4140" s="254" t="str">
        <f t="shared" si="391"/>
        <v/>
      </c>
      <c r="F4140" s="254" t="str">
        <f t="shared" si="390"/>
        <v/>
      </c>
      <c r="G4140" s="255" t="str">
        <f t="shared" si="395"/>
        <v/>
      </c>
      <c r="H4140" s="256" t="str">
        <f t="shared" si="392"/>
        <v/>
      </c>
      <c r="I4140" s="256" t="str">
        <f t="shared" si="393"/>
        <v/>
      </c>
      <c r="J4140" s="256" t="str">
        <f t="shared" si="394"/>
        <v/>
      </c>
    </row>
    <row r="4141" spans="2:10" ht="15.75" x14ac:dyDescent="0.3">
      <c r="B4141" s="61"/>
      <c r="C4141" s="62"/>
      <c r="D4141" s="62"/>
      <c r="E4141" s="254" t="str">
        <f t="shared" si="391"/>
        <v/>
      </c>
      <c r="F4141" s="254" t="str">
        <f t="shared" si="390"/>
        <v/>
      </c>
      <c r="G4141" s="255" t="str">
        <f t="shared" si="395"/>
        <v/>
      </c>
      <c r="H4141" s="256" t="str">
        <f t="shared" si="392"/>
        <v/>
      </c>
      <c r="I4141" s="256" t="str">
        <f t="shared" si="393"/>
        <v/>
      </c>
      <c r="J4141" s="256" t="str">
        <f t="shared" si="394"/>
        <v/>
      </c>
    </row>
    <row r="4142" spans="2:10" ht="15.75" x14ac:dyDescent="0.3">
      <c r="B4142" s="61"/>
      <c r="C4142" s="62"/>
      <c r="D4142" s="62"/>
      <c r="E4142" s="254" t="str">
        <f t="shared" si="391"/>
        <v/>
      </c>
      <c r="F4142" s="254" t="str">
        <f t="shared" si="390"/>
        <v/>
      </c>
      <c r="G4142" s="255" t="str">
        <f t="shared" si="395"/>
        <v/>
      </c>
      <c r="H4142" s="256" t="str">
        <f t="shared" si="392"/>
        <v/>
      </c>
      <c r="I4142" s="256" t="str">
        <f t="shared" si="393"/>
        <v/>
      </c>
      <c r="J4142" s="256" t="str">
        <f t="shared" si="394"/>
        <v/>
      </c>
    </row>
    <row r="4143" spans="2:10" ht="15.75" x14ac:dyDescent="0.3">
      <c r="B4143" s="61"/>
      <c r="C4143" s="62"/>
      <c r="D4143" s="62"/>
      <c r="E4143" s="254" t="str">
        <f t="shared" si="391"/>
        <v/>
      </c>
      <c r="F4143" s="254" t="str">
        <f t="shared" si="390"/>
        <v/>
      </c>
      <c r="G4143" s="255" t="str">
        <f t="shared" si="395"/>
        <v/>
      </c>
      <c r="H4143" s="256" t="str">
        <f t="shared" si="392"/>
        <v/>
      </c>
      <c r="I4143" s="256" t="str">
        <f t="shared" si="393"/>
        <v/>
      </c>
      <c r="J4143" s="256" t="str">
        <f t="shared" si="394"/>
        <v/>
      </c>
    </row>
    <row r="4144" spans="2:10" ht="15.75" x14ac:dyDescent="0.3">
      <c r="B4144" s="61"/>
      <c r="C4144" s="62"/>
      <c r="D4144" s="62"/>
      <c r="E4144" s="254" t="str">
        <f t="shared" si="391"/>
        <v/>
      </c>
      <c r="F4144" s="254" t="str">
        <f t="shared" si="390"/>
        <v/>
      </c>
      <c r="G4144" s="255" t="str">
        <f t="shared" si="395"/>
        <v/>
      </c>
      <c r="H4144" s="256" t="str">
        <f t="shared" si="392"/>
        <v/>
      </c>
      <c r="I4144" s="256" t="str">
        <f t="shared" si="393"/>
        <v/>
      </c>
      <c r="J4144" s="256" t="str">
        <f t="shared" si="394"/>
        <v/>
      </c>
    </row>
    <row r="4145" spans="2:10" ht="15.75" x14ac:dyDescent="0.3">
      <c r="B4145" s="61"/>
      <c r="C4145" s="62"/>
      <c r="D4145" s="62"/>
      <c r="E4145" s="254" t="str">
        <f t="shared" si="391"/>
        <v/>
      </c>
      <c r="F4145" s="254" t="str">
        <f t="shared" si="390"/>
        <v/>
      </c>
      <c r="G4145" s="255" t="str">
        <f t="shared" si="395"/>
        <v/>
      </c>
      <c r="H4145" s="256" t="str">
        <f t="shared" si="392"/>
        <v/>
      </c>
      <c r="I4145" s="256" t="str">
        <f t="shared" si="393"/>
        <v/>
      </c>
      <c r="J4145" s="256" t="str">
        <f t="shared" si="394"/>
        <v/>
      </c>
    </row>
    <row r="4146" spans="2:10" ht="15.75" x14ac:dyDescent="0.3">
      <c r="B4146" s="61"/>
      <c r="C4146" s="62"/>
      <c r="D4146" s="62"/>
      <c r="E4146" s="254" t="str">
        <f t="shared" si="391"/>
        <v/>
      </c>
      <c r="F4146" s="254" t="str">
        <f t="shared" si="390"/>
        <v/>
      </c>
      <c r="G4146" s="255" t="str">
        <f t="shared" si="395"/>
        <v/>
      </c>
      <c r="H4146" s="256" t="str">
        <f t="shared" si="392"/>
        <v/>
      </c>
      <c r="I4146" s="256" t="str">
        <f t="shared" si="393"/>
        <v/>
      </c>
      <c r="J4146" s="256" t="str">
        <f t="shared" si="394"/>
        <v/>
      </c>
    </row>
    <row r="4147" spans="2:10" ht="15.75" x14ac:dyDescent="0.3">
      <c r="B4147" s="61"/>
      <c r="C4147" s="62"/>
      <c r="D4147" s="62"/>
      <c r="E4147" s="254" t="str">
        <f t="shared" si="391"/>
        <v/>
      </c>
      <c r="F4147" s="254" t="str">
        <f t="shared" si="390"/>
        <v/>
      </c>
      <c r="G4147" s="255" t="str">
        <f t="shared" si="395"/>
        <v/>
      </c>
      <c r="H4147" s="256" t="str">
        <f t="shared" si="392"/>
        <v/>
      </c>
      <c r="I4147" s="256" t="str">
        <f t="shared" si="393"/>
        <v/>
      </c>
      <c r="J4147" s="256" t="str">
        <f t="shared" si="394"/>
        <v/>
      </c>
    </row>
    <row r="4148" spans="2:10" ht="15.75" x14ac:dyDescent="0.3">
      <c r="B4148" s="61"/>
      <c r="C4148" s="62"/>
      <c r="D4148" s="62"/>
      <c r="E4148" s="254" t="str">
        <f t="shared" si="391"/>
        <v/>
      </c>
      <c r="F4148" s="254" t="str">
        <f t="shared" si="390"/>
        <v/>
      </c>
      <c r="G4148" s="255" t="str">
        <f t="shared" si="395"/>
        <v/>
      </c>
      <c r="H4148" s="256" t="str">
        <f t="shared" si="392"/>
        <v/>
      </c>
      <c r="I4148" s="256" t="str">
        <f t="shared" si="393"/>
        <v/>
      </c>
      <c r="J4148" s="256" t="str">
        <f t="shared" si="394"/>
        <v/>
      </c>
    </row>
    <row r="4149" spans="2:10" ht="15.75" x14ac:dyDescent="0.3">
      <c r="B4149" s="61"/>
      <c r="C4149" s="62"/>
      <c r="D4149" s="62"/>
      <c r="E4149" s="254" t="str">
        <f t="shared" si="391"/>
        <v/>
      </c>
      <c r="F4149" s="254" t="str">
        <f t="shared" si="390"/>
        <v/>
      </c>
      <c r="G4149" s="255" t="str">
        <f t="shared" si="395"/>
        <v/>
      </c>
      <c r="H4149" s="256" t="str">
        <f t="shared" si="392"/>
        <v/>
      </c>
      <c r="I4149" s="256" t="str">
        <f t="shared" si="393"/>
        <v/>
      </c>
      <c r="J4149" s="256" t="str">
        <f t="shared" si="394"/>
        <v/>
      </c>
    </row>
    <row r="4150" spans="2:10" ht="15.75" x14ac:dyDescent="0.3">
      <c r="B4150" s="61"/>
      <c r="C4150" s="62"/>
      <c r="D4150" s="62"/>
      <c r="E4150" s="254" t="str">
        <f t="shared" si="391"/>
        <v/>
      </c>
      <c r="F4150" s="254" t="str">
        <f t="shared" si="390"/>
        <v/>
      </c>
      <c r="G4150" s="255" t="str">
        <f t="shared" si="395"/>
        <v/>
      </c>
      <c r="H4150" s="256" t="str">
        <f t="shared" si="392"/>
        <v/>
      </c>
      <c r="I4150" s="256" t="str">
        <f t="shared" si="393"/>
        <v/>
      </c>
      <c r="J4150" s="256" t="str">
        <f t="shared" si="394"/>
        <v/>
      </c>
    </row>
    <row r="4151" spans="2:10" ht="15.75" x14ac:dyDescent="0.3">
      <c r="B4151" s="61"/>
      <c r="C4151" s="62"/>
      <c r="D4151" s="62"/>
      <c r="E4151" s="254" t="str">
        <f t="shared" si="391"/>
        <v/>
      </c>
      <c r="F4151" s="254" t="str">
        <f t="shared" si="390"/>
        <v/>
      </c>
      <c r="G4151" s="255" t="str">
        <f t="shared" si="395"/>
        <v/>
      </c>
      <c r="H4151" s="256" t="str">
        <f t="shared" si="392"/>
        <v/>
      </c>
      <c r="I4151" s="256" t="str">
        <f t="shared" si="393"/>
        <v/>
      </c>
      <c r="J4151" s="256" t="str">
        <f t="shared" si="394"/>
        <v/>
      </c>
    </row>
    <row r="4152" spans="2:10" ht="15.75" x14ac:dyDescent="0.3">
      <c r="B4152" s="61"/>
      <c r="C4152" s="62"/>
      <c r="D4152" s="62"/>
      <c r="E4152" s="254" t="str">
        <f t="shared" si="391"/>
        <v/>
      </c>
      <c r="F4152" s="254" t="str">
        <f t="shared" si="390"/>
        <v/>
      </c>
      <c r="G4152" s="255" t="str">
        <f t="shared" si="395"/>
        <v/>
      </c>
      <c r="H4152" s="256" t="str">
        <f t="shared" si="392"/>
        <v/>
      </c>
      <c r="I4152" s="256" t="str">
        <f t="shared" si="393"/>
        <v/>
      </c>
      <c r="J4152" s="256" t="str">
        <f t="shared" si="394"/>
        <v/>
      </c>
    </row>
    <row r="4153" spans="2:10" ht="15.75" x14ac:dyDescent="0.3">
      <c r="B4153" s="61"/>
      <c r="C4153" s="62"/>
      <c r="D4153" s="62"/>
      <c r="E4153" s="254" t="str">
        <f t="shared" si="391"/>
        <v/>
      </c>
      <c r="F4153" s="254" t="str">
        <f t="shared" si="390"/>
        <v/>
      </c>
      <c r="G4153" s="255" t="str">
        <f t="shared" si="395"/>
        <v/>
      </c>
      <c r="H4153" s="256" t="str">
        <f t="shared" si="392"/>
        <v/>
      </c>
      <c r="I4153" s="256" t="str">
        <f t="shared" si="393"/>
        <v/>
      </c>
      <c r="J4153" s="256" t="str">
        <f t="shared" si="394"/>
        <v/>
      </c>
    </row>
    <row r="4154" spans="2:10" ht="15.75" x14ac:dyDescent="0.3">
      <c r="B4154" s="61"/>
      <c r="C4154" s="62"/>
      <c r="D4154" s="62"/>
      <c r="E4154" s="254" t="str">
        <f t="shared" si="391"/>
        <v/>
      </c>
      <c r="F4154" s="254" t="str">
        <f t="shared" si="390"/>
        <v/>
      </c>
      <c r="G4154" s="255" t="str">
        <f t="shared" si="395"/>
        <v/>
      </c>
      <c r="H4154" s="256" t="str">
        <f t="shared" si="392"/>
        <v/>
      </c>
      <c r="I4154" s="256" t="str">
        <f t="shared" si="393"/>
        <v/>
      </c>
      <c r="J4154" s="256" t="str">
        <f t="shared" si="394"/>
        <v/>
      </c>
    </row>
    <row r="4155" spans="2:10" ht="15.75" x14ac:dyDescent="0.3">
      <c r="B4155" s="61"/>
      <c r="C4155" s="62"/>
      <c r="D4155" s="62"/>
      <c r="E4155" s="254" t="str">
        <f t="shared" si="391"/>
        <v/>
      </c>
      <c r="F4155" s="254" t="str">
        <f t="shared" si="390"/>
        <v/>
      </c>
      <c r="G4155" s="255" t="str">
        <f t="shared" si="395"/>
        <v/>
      </c>
      <c r="H4155" s="256" t="str">
        <f t="shared" si="392"/>
        <v/>
      </c>
      <c r="I4155" s="256" t="str">
        <f t="shared" si="393"/>
        <v/>
      </c>
      <c r="J4155" s="256" t="str">
        <f t="shared" si="394"/>
        <v/>
      </c>
    </row>
    <row r="4156" spans="2:10" ht="15.75" x14ac:dyDescent="0.3">
      <c r="B4156" s="61"/>
      <c r="C4156" s="62"/>
      <c r="D4156" s="62"/>
      <c r="E4156" s="254" t="str">
        <f t="shared" si="391"/>
        <v/>
      </c>
      <c r="F4156" s="254" t="str">
        <f t="shared" si="390"/>
        <v/>
      </c>
      <c r="G4156" s="255" t="str">
        <f t="shared" si="395"/>
        <v/>
      </c>
      <c r="H4156" s="256" t="str">
        <f t="shared" si="392"/>
        <v/>
      </c>
      <c r="I4156" s="256" t="str">
        <f t="shared" si="393"/>
        <v/>
      </c>
      <c r="J4156" s="256" t="str">
        <f t="shared" si="394"/>
        <v/>
      </c>
    </row>
    <row r="4157" spans="2:10" ht="15.75" x14ac:dyDescent="0.3">
      <c r="B4157" s="61"/>
      <c r="C4157" s="62"/>
      <c r="D4157" s="62"/>
      <c r="E4157" s="254" t="str">
        <f t="shared" si="391"/>
        <v/>
      </c>
      <c r="F4157" s="254" t="str">
        <f t="shared" si="390"/>
        <v/>
      </c>
      <c r="G4157" s="255" t="str">
        <f t="shared" si="395"/>
        <v/>
      </c>
      <c r="H4157" s="256" t="str">
        <f t="shared" si="392"/>
        <v/>
      </c>
      <c r="I4157" s="256" t="str">
        <f t="shared" si="393"/>
        <v/>
      </c>
      <c r="J4157" s="256" t="str">
        <f t="shared" si="394"/>
        <v/>
      </c>
    </row>
    <row r="4158" spans="2:10" ht="15.75" x14ac:dyDescent="0.3">
      <c r="B4158" s="61"/>
      <c r="C4158" s="62"/>
      <c r="D4158" s="62"/>
      <c r="E4158" s="254" t="str">
        <f t="shared" si="391"/>
        <v/>
      </c>
      <c r="F4158" s="254" t="str">
        <f t="shared" si="390"/>
        <v/>
      </c>
      <c r="G4158" s="255" t="str">
        <f t="shared" si="395"/>
        <v/>
      </c>
      <c r="H4158" s="256" t="str">
        <f t="shared" si="392"/>
        <v/>
      </c>
      <c r="I4158" s="256" t="str">
        <f t="shared" si="393"/>
        <v/>
      </c>
      <c r="J4158" s="256" t="str">
        <f t="shared" si="394"/>
        <v/>
      </c>
    </row>
    <row r="4159" spans="2:10" ht="15.75" x14ac:dyDescent="0.3">
      <c r="B4159" s="61"/>
      <c r="C4159" s="62"/>
      <c r="D4159" s="62"/>
      <c r="E4159" s="254" t="str">
        <f t="shared" si="391"/>
        <v/>
      </c>
      <c r="F4159" s="254" t="str">
        <f t="shared" si="390"/>
        <v/>
      </c>
      <c r="G4159" s="255" t="str">
        <f t="shared" si="395"/>
        <v/>
      </c>
      <c r="H4159" s="256" t="str">
        <f t="shared" si="392"/>
        <v/>
      </c>
      <c r="I4159" s="256" t="str">
        <f t="shared" si="393"/>
        <v/>
      </c>
      <c r="J4159" s="256" t="str">
        <f t="shared" si="394"/>
        <v/>
      </c>
    </row>
    <row r="4160" spans="2:10" ht="15.75" x14ac:dyDescent="0.3">
      <c r="B4160" s="61"/>
      <c r="C4160" s="62"/>
      <c r="D4160" s="62"/>
      <c r="E4160" s="254" t="str">
        <f t="shared" si="391"/>
        <v/>
      </c>
      <c r="F4160" s="254" t="str">
        <f t="shared" ref="F4160:F4223" si="396">+IFERROR(IF(E4160&gt;$H$5,E4160-$H$5,""),"")</f>
        <v/>
      </c>
      <c r="G4160" s="255" t="str">
        <f t="shared" si="395"/>
        <v/>
      </c>
      <c r="H4160" s="256" t="str">
        <f t="shared" si="392"/>
        <v/>
      </c>
      <c r="I4160" s="256" t="str">
        <f t="shared" si="393"/>
        <v/>
      </c>
      <c r="J4160" s="256" t="str">
        <f t="shared" si="394"/>
        <v/>
      </c>
    </row>
    <row r="4161" spans="2:10" ht="15.75" x14ac:dyDescent="0.3">
      <c r="B4161" s="61"/>
      <c r="C4161" s="62"/>
      <c r="D4161" s="62"/>
      <c r="E4161" s="254" t="str">
        <f t="shared" ref="E4161:E4224" si="397">+IF(C4161&lt;&gt;"",E4160+C4161-D4161,"")</f>
        <v/>
      </c>
      <c r="F4161" s="254" t="str">
        <f t="shared" si="396"/>
        <v/>
      </c>
      <c r="G4161" s="255" t="str">
        <f t="shared" si="395"/>
        <v/>
      </c>
      <c r="H4161" s="256" t="str">
        <f t="shared" ref="H4161:H4224" si="398">+IFERROR(IF(G4161&lt;&gt;0,F4161*G4161,0),"")</f>
        <v/>
      </c>
      <c r="I4161" s="256" t="str">
        <f t="shared" ref="I4161:I4224" si="399">+IFERROR((G4161*F4161*$I$5)/36500,"")</f>
        <v/>
      </c>
      <c r="J4161" s="256" t="str">
        <f t="shared" ref="J4161:J4224" si="400">+IFERROR(J4160+I4161,"")</f>
        <v/>
      </c>
    </row>
    <row r="4162" spans="2:10" ht="15.75" x14ac:dyDescent="0.3">
      <c r="B4162" s="61"/>
      <c r="C4162" s="62"/>
      <c r="D4162" s="62"/>
      <c r="E4162" s="254" t="str">
        <f t="shared" si="397"/>
        <v/>
      </c>
      <c r="F4162" s="254" t="str">
        <f t="shared" si="396"/>
        <v/>
      </c>
      <c r="G4162" s="255" t="str">
        <f t="shared" si="395"/>
        <v/>
      </c>
      <c r="H4162" s="256" t="str">
        <f t="shared" si="398"/>
        <v/>
      </c>
      <c r="I4162" s="256" t="str">
        <f t="shared" si="399"/>
        <v/>
      </c>
      <c r="J4162" s="256" t="str">
        <f t="shared" si="400"/>
        <v/>
      </c>
    </row>
    <row r="4163" spans="2:10" ht="15.75" x14ac:dyDescent="0.3">
      <c r="B4163" s="61"/>
      <c r="C4163" s="62"/>
      <c r="D4163" s="62"/>
      <c r="E4163" s="254" t="str">
        <f t="shared" si="397"/>
        <v/>
      </c>
      <c r="F4163" s="254" t="str">
        <f t="shared" si="396"/>
        <v/>
      </c>
      <c r="G4163" s="255" t="str">
        <f t="shared" si="395"/>
        <v/>
      </c>
      <c r="H4163" s="256" t="str">
        <f t="shared" si="398"/>
        <v/>
      </c>
      <c r="I4163" s="256" t="str">
        <f t="shared" si="399"/>
        <v/>
      </c>
      <c r="J4163" s="256" t="str">
        <f t="shared" si="400"/>
        <v/>
      </c>
    </row>
    <row r="4164" spans="2:10" ht="15.75" x14ac:dyDescent="0.3">
      <c r="B4164" s="61"/>
      <c r="C4164" s="62"/>
      <c r="D4164" s="62"/>
      <c r="E4164" s="254" t="str">
        <f t="shared" si="397"/>
        <v/>
      </c>
      <c r="F4164" s="254" t="str">
        <f t="shared" si="396"/>
        <v/>
      </c>
      <c r="G4164" s="255" t="str">
        <f t="shared" si="395"/>
        <v/>
      </c>
      <c r="H4164" s="256" t="str">
        <f t="shared" si="398"/>
        <v/>
      </c>
      <c r="I4164" s="256" t="str">
        <f t="shared" si="399"/>
        <v/>
      </c>
      <c r="J4164" s="256" t="str">
        <f t="shared" si="400"/>
        <v/>
      </c>
    </row>
    <row r="4165" spans="2:10" ht="15.75" x14ac:dyDescent="0.3">
      <c r="B4165" s="61"/>
      <c r="C4165" s="62"/>
      <c r="D4165" s="62"/>
      <c r="E4165" s="254" t="str">
        <f t="shared" si="397"/>
        <v/>
      </c>
      <c r="F4165" s="254" t="str">
        <f t="shared" si="396"/>
        <v/>
      </c>
      <c r="G4165" s="255" t="str">
        <f t="shared" si="395"/>
        <v/>
      </c>
      <c r="H4165" s="256" t="str">
        <f t="shared" si="398"/>
        <v/>
      </c>
      <c r="I4165" s="256" t="str">
        <f t="shared" si="399"/>
        <v/>
      </c>
      <c r="J4165" s="256" t="str">
        <f t="shared" si="400"/>
        <v/>
      </c>
    </row>
    <row r="4166" spans="2:10" ht="15.75" x14ac:dyDescent="0.3">
      <c r="B4166" s="61"/>
      <c r="C4166" s="62"/>
      <c r="D4166" s="62"/>
      <c r="E4166" s="254" t="str">
        <f t="shared" si="397"/>
        <v/>
      </c>
      <c r="F4166" s="254" t="str">
        <f t="shared" si="396"/>
        <v/>
      </c>
      <c r="G4166" s="255" t="str">
        <f t="shared" si="395"/>
        <v/>
      </c>
      <c r="H4166" s="256" t="str">
        <f t="shared" si="398"/>
        <v/>
      </c>
      <c r="I4166" s="256" t="str">
        <f t="shared" si="399"/>
        <v/>
      </c>
      <c r="J4166" s="256" t="str">
        <f t="shared" si="400"/>
        <v/>
      </c>
    </row>
    <row r="4167" spans="2:10" ht="15.75" x14ac:dyDescent="0.3">
      <c r="B4167" s="61"/>
      <c r="C4167" s="62"/>
      <c r="D4167" s="62"/>
      <c r="E4167" s="254" t="str">
        <f t="shared" si="397"/>
        <v/>
      </c>
      <c r="F4167" s="254" t="str">
        <f t="shared" si="396"/>
        <v/>
      </c>
      <c r="G4167" s="255" t="str">
        <f t="shared" si="395"/>
        <v/>
      </c>
      <c r="H4167" s="256" t="str">
        <f t="shared" si="398"/>
        <v/>
      </c>
      <c r="I4167" s="256" t="str">
        <f t="shared" si="399"/>
        <v/>
      </c>
      <c r="J4167" s="256" t="str">
        <f t="shared" si="400"/>
        <v/>
      </c>
    </row>
    <row r="4168" spans="2:10" ht="15.75" x14ac:dyDescent="0.3">
      <c r="B4168" s="61"/>
      <c r="C4168" s="62"/>
      <c r="D4168" s="62"/>
      <c r="E4168" s="254" t="str">
        <f t="shared" si="397"/>
        <v/>
      </c>
      <c r="F4168" s="254" t="str">
        <f t="shared" si="396"/>
        <v/>
      </c>
      <c r="G4168" s="255" t="str">
        <f t="shared" si="395"/>
        <v/>
      </c>
      <c r="H4168" s="256" t="str">
        <f t="shared" si="398"/>
        <v/>
      </c>
      <c r="I4168" s="256" t="str">
        <f t="shared" si="399"/>
        <v/>
      </c>
      <c r="J4168" s="256" t="str">
        <f t="shared" si="400"/>
        <v/>
      </c>
    </row>
    <row r="4169" spans="2:10" ht="15.75" x14ac:dyDescent="0.3">
      <c r="B4169" s="61"/>
      <c r="C4169" s="62"/>
      <c r="D4169" s="62"/>
      <c r="E4169" s="254" t="str">
        <f t="shared" si="397"/>
        <v/>
      </c>
      <c r="F4169" s="254" t="str">
        <f t="shared" si="396"/>
        <v/>
      </c>
      <c r="G4169" s="255" t="str">
        <f t="shared" ref="G4169:G4232" si="401">+IF(AND(B4170&lt;&gt;"",$F$5&gt;B4169),B4170-B4169,"")</f>
        <v/>
      </c>
      <c r="H4169" s="256" t="str">
        <f t="shared" si="398"/>
        <v/>
      </c>
      <c r="I4169" s="256" t="str">
        <f t="shared" si="399"/>
        <v/>
      </c>
      <c r="J4169" s="256" t="str">
        <f t="shared" si="400"/>
        <v/>
      </c>
    </row>
    <row r="4170" spans="2:10" ht="15.75" x14ac:dyDescent="0.3">
      <c r="B4170" s="61"/>
      <c r="C4170" s="62"/>
      <c r="D4170" s="62"/>
      <c r="E4170" s="254" t="str">
        <f t="shared" si="397"/>
        <v/>
      </c>
      <c r="F4170" s="254" t="str">
        <f t="shared" si="396"/>
        <v/>
      </c>
      <c r="G4170" s="255" t="str">
        <f t="shared" si="401"/>
        <v/>
      </c>
      <c r="H4170" s="256" t="str">
        <f t="shared" si="398"/>
        <v/>
      </c>
      <c r="I4170" s="256" t="str">
        <f t="shared" si="399"/>
        <v/>
      </c>
      <c r="J4170" s="256" t="str">
        <f t="shared" si="400"/>
        <v/>
      </c>
    </row>
    <row r="4171" spans="2:10" ht="15.75" x14ac:dyDescent="0.3">
      <c r="B4171" s="61"/>
      <c r="C4171" s="62"/>
      <c r="D4171" s="62"/>
      <c r="E4171" s="254" t="str">
        <f t="shared" si="397"/>
        <v/>
      </c>
      <c r="F4171" s="254" t="str">
        <f t="shared" si="396"/>
        <v/>
      </c>
      <c r="G4171" s="255" t="str">
        <f t="shared" si="401"/>
        <v/>
      </c>
      <c r="H4171" s="256" t="str">
        <f t="shared" si="398"/>
        <v/>
      </c>
      <c r="I4171" s="256" t="str">
        <f t="shared" si="399"/>
        <v/>
      </c>
      <c r="J4171" s="256" t="str">
        <f t="shared" si="400"/>
        <v/>
      </c>
    </row>
    <row r="4172" spans="2:10" ht="15.75" x14ac:dyDescent="0.3">
      <c r="B4172" s="61"/>
      <c r="C4172" s="62"/>
      <c r="D4172" s="62"/>
      <c r="E4172" s="254" t="str">
        <f t="shared" si="397"/>
        <v/>
      </c>
      <c r="F4172" s="254" t="str">
        <f t="shared" si="396"/>
        <v/>
      </c>
      <c r="G4172" s="255" t="str">
        <f t="shared" si="401"/>
        <v/>
      </c>
      <c r="H4172" s="256" t="str">
        <f t="shared" si="398"/>
        <v/>
      </c>
      <c r="I4172" s="256" t="str">
        <f t="shared" si="399"/>
        <v/>
      </c>
      <c r="J4172" s="256" t="str">
        <f t="shared" si="400"/>
        <v/>
      </c>
    </row>
    <row r="4173" spans="2:10" ht="15.75" x14ac:dyDescent="0.3">
      <c r="B4173" s="61"/>
      <c r="C4173" s="62"/>
      <c r="D4173" s="62"/>
      <c r="E4173" s="254" t="str">
        <f t="shared" si="397"/>
        <v/>
      </c>
      <c r="F4173" s="254" t="str">
        <f t="shared" si="396"/>
        <v/>
      </c>
      <c r="G4173" s="255" t="str">
        <f t="shared" si="401"/>
        <v/>
      </c>
      <c r="H4173" s="256" t="str">
        <f t="shared" si="398"/>
        <v/>
      </c>
      <c r="I4173" s="256" t="str">
        <f t="shared" si="399"/>
        <v/>
      </c>
      <c r="J4173" s="256" t="str">
        <f t="shared" si="400"/>
        <v/>
      </c>
    </row>
    <row r="4174" spans="2:10" ht="15.75" x14ac:dyDescent="0.3">
      <c r="B4174" s="61"/>
      <c r="C4174" s="62"/>
      <c r="D4174" s="62"/>
      <c r="E4174" s="254" t="str">
        <f t="shared" si="397"/>
        <v/>
      </c>
      <c r="F4174" s="254" t="str">
        <f t="shared" si="396"/>
        <v/>
      </c>
      <c r="G4174" s="255" t="str">
        <f t="shared" si="401"/>
        <v/>
      </c>
      <c r="H4174" s="256" t="str">
        <f t="shared" si="398"/>
        <v/>
      </c>
      <c r="I4174" s="256" t="str">
        <f t="shared" si="399"/>
        <v/>
      </c>
      <c r="J4174" s="256" t="str">
        <f t="shared" si="400"/>
        <v/>
      </c>
    </row>
    <row r="4175" spans="2:10" ht="15.75" x14ac:dyDescent="0.3">
      <c r="B4175" s="61"/>
      <c r="C4175" s="62"/>
      <c r="D4175" s="62"/>
      <c r="E4175" s="254" t="str">
        <f t="shared" si="397"/>
        <v/>
      </c>
      <c r="F4175" s="254" t="str">
        <f t="shared" si="396"/>
        <v/>
      </c>
      <c r="G4175" s="255" t="str">
        <f t="shared" si="401"/>
        <v/>
      </c>
      <c r="H4175" s="256" t="str">
        <f t="shared" si="398"/>
        <v/>
      </c>
      <c r="I4175" s="256" t="str">
        <f t="shared" si="399"/>
        <v/>
      </c>
      <c r="J4175" s="256" t="str">
        <f t="shared" si="400"/>
        <v/>
      </c>
    </row>
    <row r="4176" spans="2:10" ht="15.75" x14ac:dyDescent="0.3">
      <c r="B4176" s="61"/>
      <c r="C4176" s="62"/>
      <c r="D4176" s="62"/>
      <c r="E4176" s="254" t="str">
        <f t="shared" si="397"/>
        <v/>
      </c>
      <c r="F4176" s="254" t="str">
        <f t="shared" si="396"/>
        <v/>
      </c>
      <c r="G4176" s="255" t="str">
        <f t="shared" si="401"/>
        <v/>
      </c>
      <c r="H4176" s="256" t="str">
        <f t="shared" si="398"/>
        <v/>
      </c>
      <c r="I4176" s="256" t="str">
        <f t="shared" si="399"/>
        <v/>
      </c>
      <c r="J4176" s="256" t="str">
        <f t="shared" si="400"/>
        <v/>
      </c>
    </row>
    <row r="4177" spans="2:10" ht="15.75" x14ac:dyDescent="0.3">
      <c r="B4177" s="61"/>
      <c r="C4177" s="62"/>
      <c r="D4177" s="62"/>
      <c r="E4177" s="254" t="str">
        <f t="shared" si="397"/>
        <v/>
      </c>
      <c r="F4177" s="254" t="str">
        <f t="shared" si="396"/>
        <v/>
      </c>
      <c r="G4177" s="255" t="str">
        <f t="shared" si="401"/>
        <v/>
      </c>
      <c r="H4177" s="256" t="str">
        <f t="shared" si="398"/>
        <v/>
      </c>
      <c r="I4177" s="256" t="str">
        <f t="shared" si="399"/>
        <v/>
      </c>
      <c r="J4177" s="256" t="str">
        <f t="shared" si="400"/>
        <v/>
      </c>
    </row>
    <row r="4178" spans="2:10" ht="15.75" x14ac:dyDescent="0.3">
      <c r="B4178" s="61"/>
      <c r="C4178" s="62"/>
      <c r="D4178" s="62"/>
      <c r="E4178" s="254" t="str">
        <f t="shared" si="397"/>
        <v/>
      </c>
      <c r="F4178" s="254" t="str">
        <f t="shared" si="396"/>
        <v/>
      </c>
      <c r="G4178" s="255" t="str">
        <f t="shared" si="401"/>
        <v/>
      </c>
      <c r="H4178" s="256" t="str">
        <f t="shared" si="398"/>
        <v/>
      </c>
      <c r="I4178" s="256" t="str">
        <f t="shared" si="399"/>
        <v/>
      </c>
      <c r="J4178" s="256" t="str">
        <f t="shared" si="400"/>
        <v/>
      </c>
    </row>
    <row r="4179" spans="2:10" ht="15.75" x14ac:dyDescent="0.3">
      <c r="B4179" s="61"/>
      <c r="C4179" s="62"/>
      <c r="D4179" s="62"/>
      <c r="E4179" s="254" t="str">
        <f t="shared" si="397"/>
        <v/>
      </c>
      <c r="F4179" s="254" t="str">
        <f t="shared" si="396"/>
        <v/>
      </c>
      <c r="G4179" s="255" t="str">
        <f t="shared" si="401"/>
        <v/>
      </c>
      <c r="H4179" s="256" t="str">
        <f t="shared" si="398"/>
        <v/>
      </c>
      <c r="I4179" s="256" t="str">
        <f t="shared" si="399"/>
        <v/>
      </c>
      <c r="J4179" s="256" t="str">
        <f t="shared" si="400"/>
        <v/>
      </c>
    </row>
    <row r="4180" spans="2:10" ht="15.75" x14ac:dyDescent="0.3">
      <c r="B4180" s="61"/>
      <c r="C4180" s="62"/>
      <c r="D4180" s="62"/>
      <c r="E4180" s="254" t="str">
        <f t="shared" si="397"/>
        <v/>
      </c>
      <c r="F4180" s="254" t="str">
        <f t="shared" si="396"/>
        <v/>
      </c>
      <c r="G4180" s="255" t="str">
        <f t="shared" si="401"/>
        <v/>
      </c>
      <c r="H4180" s="256" t="str">
        <f t="shared" si="398"/>
        <v/>
      </c>
      <c r="I4180" s="256" t="str">
        <f t="shared" si="399"/>
        <v/>
      </c>
      <c r="J4180" s="256" t="str">
        <f t="shared" si="400"/>
        <v/>
      </c>
    </row>
    <row r="4181" spans="2:10" ht="15.75" x14ac:dyDescent="0.3">
      <c r="B4181" s="61"/>
      <c r="C4181" s="62"/>
      <c r="D4181" s="62"/>
      <c r="E4181" s="254" t="str">
        <f t="shared" si="397"/>
        <v/>
      </c>
      <c r="F4181" s="254" t="str">
        <f t="shared" si="396"/>
        <v/>
      </c>
      <c r="G4181" s="255" t="str">
        <f t="shared" si="401"/>
        <v/>
      </c>
      <c r="H4181" s="256" t="str">
        <f t="shared" si="398"/>
        <v/>
      </c>
      <c r="I4181" s="256" t="str">
        <f t="shared" si="399"/>
        <v/>
      </c>
      <c r="J4181" s="256" t="str">
        <f t="shared" si="400"/>
        <v/>
      </c>
    </row>
    <row r="4182" spans="2:10" ht="15.75" x14ac:dyDescent="0.3">
      <c r="B4182" s="61"/>
      <c r="C4182" s="62"/>
      <c r="D4182" s="62"/>
      <c r="E4182" s="254" t="str">
        <f t="shared" si="397"/>
        <v/>
      </c>
      <c r="F4182" s="254" t="str">
        <f t="shared" si="396"/>
        <v/>
      </c>
      <c r="G4182" s="255" t="str">
        <f t="shared" si="401"/>
        <v/>
      </c>
      <c r="H4182" s="256" t="str">
        <f t="shared" si="398"/>
        <v/>
      </c>
      <c r="I4182" s="256" t="str">
        <f t="shared" si="399"/>
        <v/>
      </c>
      <c r="J4182" s="256" t="str">
        <f t="shared" si="400"/>
        <v/>
      </c>
    </row>
    <row r="4183" spans="2:10" ht="15.75" x14ac:dyDescent="0.3">
      <c r="B4183" s="61"/>
      <c r="C4183" s="62"/>
      <c r="D4183" s="62"/>
      <c r="E4183" s="254" t="str">
        <f t="shared" si="397"/>
        <v/>
      </c>
      <c r="F4183" s="254" t="str">
        <f t="shared" si="396"/>
        <v/>
      </c>
      <c r="G4183" s="255" t="str">
        <f t="shared" si="401"/>
        <v/>
      </c>
      <c r="H4183" s="256" t="str">
        <f t="shared" si="398"/>
        <v/>
      </c>
      <c r="I4183" s="256" t="str">
        <f t="shared" si="399"/>
        <v/>
      </c>
      <c r="J4183" s="256" t="str">
        <f t="shared" si="400"/>
        <v/>
      </c>
    </row>
    <row r="4184" spans="2:10" ht="15.75" x14ac:dyDescent="0.3">
      <c r="B4184" s="61"/>
      <c r="C4184" s="62"/>
      <c r="D4184" s="62"/>
      <c r="E4184" s="254" t="str">
        <f t="shared" si="397"/>
        <v/>
      </c>
      <c r="F4184" s="254" t="str">
        <f t="shared" si="396"/>
        <v/>
      </c>
      <c r="G4184" s="255" t="str">
        <f t="shared" si="401"/>
        <v/>
      </c>
      <c r="H4184" s="256" t="str">
        <f t="shared" si="398"/>
        <v/>
      </c>
      <c r="I4184" s="256" t="str">
        <f t="shared" si="399"/>
        <v/>
      </c>
      <c r="J4184" s="256" t="str">
        <f t="shared" si="400"/>
        <v/>
      </c>
    </row>
    <row r="4185" spans="2:10" ht="15.75" x14ac:dyDescent="0.3">
      <c r="B4185" s="61"/>
      <c r="C4185" s="62"/>
      <c r="D4185" s="62"/>
      <c r="E4185" s="254" t="str">
        <f t="shared" si="397"/>
        <v/>
      </c>
      <c r="F4185" s="254" t="str">
        <f t="shared" si="396"/>
        <v/>
      </c>
      <c r="G4185" s="255" t="str">
        <f t="shared" si="401"/>
        <v/>
      </c>
      <c r="H4185" s="256" t="str">
        <f t="shared" si="398"/>
        <v/>
      </c>
      <c r="I4185" s="256" t="str">
        <f t="shared" si="399"/>
        <v/>
      </c>
      <c r="J4185" s="256" t="str">
        <f t="shared" si="400"/>
        <v/>
      </c>
    </row>
    <row r="4186" spans="2:10" ht="15.75" x14ac:dyDescent="0.3">
      <c r="B4186" s="61"/>
      <c r="C4186" s="62"/>
      <c r="D4186" s="62"/>
      <c r="E4186" s="254" t="str">
        <f t="shared" si="397"/>
        <v/>
      </c>
      <c r="F4186" s="254" t="str">
        <f t="shared" si="396"/>
        <v/>
      </c>
      <c r="G4186" s="255" t="str">
        <f t="shared" si="401"/>
        <v/>
      </c>
      <c r="H4186" s="256" t="str">
        <f t="shared" si="398"/>
        <v/>
      </c>
      <c r="I4186" s="256" t="str">
        <f t="shared" si="399"/>
        <v/>
      </c>
      <c r="J4186" s="256" t="str">
        <f t="shared" si="400"/>
        <v/>
      </c>
    </row>
    <row r="4187" spans="2:10" ht="15.75" x14ac:dyDescent="0.3">
      <c r="B4187" s="61"/>
      <c r="C4187" s="62"/>
      <c r="D4187" s="62"/>
      <c r="E4187" s="254" t="str">
        <f t="shared" si="397"/>
        <v/>
      </c>
      <c r="F4187" s="254" t="str">
        <f t="shared" si="396"/>
        <v/>
      </c>
      <c r="G4187" s="255" t="str">
        <f t="shared" si="401"/>
        <v/>
      </c>
      <c r="H4187" s="256" t="str">
        <f t="shared" si="398"/>
        <v/>
      </c>
      <c r="I4187" s="256" t="str">
        <f t="shared" si="399"/>
        <v/>
      </c>
      <c r="J4187" s="256" t="str">
        <f t="shared" si="400"/>
        <v/>
      </c>
    </row>
    <row r="4188" spans="2:10" ht="15.75" x14ac:dyDescent="0.3">
      <c r="B4188" s="61"/>
      <c r="C4188" s="62"/>
      <c r="D4188" s="62"/>
      <c r="E4188" s="254" t="str">
        <f t="shared" si="397"/>
        <v/>
      </c>
      <c r="F4188" s="254" t="str">
        <f t="shared" si="396"/>
        <v/>
      </c>
      <c r="G4188" s="255" t="str">
        <f t="shared" si="401"/>
        <v/>
      </c>
      <c r="H4188" s="256" t="str">
        <f t="shared" si="398"/>
        <v/>
      </c>
      <c r="I4188" s="256" t="str">
        <f t="shared" si="399"/>
        <v/>
      </c>
      <c r="J4188" s="256" t="str">
        <f t="shared" si="400"/>
        <v/>
      </c>
    </row>
    <row r="4189" spans="2:10" ht="15.75" x14ac:dyDescent="0.3">
      <c r="B4189" s="61"/>
      <c r="C4189" s="62"/>
      <c r="D4189" s="62"/>
      <c r="E4189" s="254" t="str">
        <f t="shared" si="397"/>
        <v/>
      </c>
      <c r="F4189" s="254" t="str">
        <f t="shared" si="396"/>
        <v/>
      </c>
      <c r="G4189" s="255" t="str">
        <f t="shared" si="401"/>
        <v/>
      </c>
      <c r="H4189" s="256" t="str">
        <f t="shared" si="398"/>
        <v/>
      </c>
      <c r="I4189" s="256" t="str">
        <f t="shared" si="399"/>
        <v/>
      </c>
      <c r="J4189" s="256" t="str">
        <f t="shared" si="400"/>
        <v/>
      </c>
    </row>
    <row r="4190" spans="2:10" ht="15.75" x14ac:dyDescent="0.3">
      <c r="B4190" s="61"/>
      <c r="C4190" s="62"/>
      <c r="D4190" s="62"/>
      <c r="E4190" s="254" t="str">
        <f t="shared" si="397"/>
        <v/>
      </c>
      <c r="F4190" s="254" t="str">
        <f t="shared" si="396"/>
        <v/>
      </c>
      <c r="G4190" s="255" t="str">
        <f t="shared" si="401"/>
        <v/>
      </c>
      <c r="H4190" s="256" t="str">
        <f t="shared" si="398"/>
        <v/>
      </c>
      <c r="I4190" s="256" t="str">
        <f t="shared" si="399"/>
        <v/>
      </c>
      <c r="J4190" s="256" t="str">
        <f t="shared" si="400"/>
        <v/>
      </c>
    </row>
    <row r="4191" spans="2:10" ht="15.75" x14ac:dyDescent="0.3">
      <c r="B4191" s="61"/>
      <c r="C4191" s="62"/>
      <c r="D4191" s="62"/>
      <c r="E4191" s="254" t="str">
        <f t="shared" si="397"/>
        <v/>
      </c>
      <c r="F4191" s="254" t="str">
        <f t="shared" si="396"/>
        <v/>
      </c>
      <c r="G4191" s="255" t="str">
        <f t="shared" si="401"/>
        <v/>
      </c>
      <c r="H4191" s="256" t="str">
        <f t="shared" si="398"/>
        <v/>
      </c>
      <c r="I4191" s="256" t="str">
        <f t="shared" si="399"/>
        <v/>
      </c>
      <c r="J4191" s="256" t="str">
        <f t="shared" si="400"/>
        <v/>
      </c>
    </row>
    <row r="4192" spans="2:10" ht="15.75" x14ac:dyDescent="0.3">
      <c r="B4192" s="61"/>
      <c r="C4192" s="62"/>
      <c r="D4192" s="62"/>
      <c r="E4192" s="254" t="str">
        <f t="shared" si="397"/>
        <v/>
      </c>
      <c r="F4192" s="254" t="str">
        <f t="shared" si="396"/>
        <v/>
      </c>
      <c r="G4192" s="255" t="str">
        <f t="shared" si="401"/>
        <v/>
      </c>
      <c r="H4192" s="256" t="str">
        <f t="shared" si="398"/>
        <v/>
      </c>
      <c r="I4192" s="256" t="str">
        <f t="shared" si="399"/>
        <v/>
      </c>
      <c r="J4192" s="256" t="str">
        <f t="shared" si="400"/>
        <v/>
      </c>
    </row>
    <row r="4193" spans="2:10" ht="15.75" x14ac:dyDescent="0.3">
      <c r="B4193" s="61"/>
      <c r="C4193" s="62"/>
      <c r="D4193" s="62"/>
      <c r="E4193" s="254" t="str">
        <f t="shared" si="397"/>
        <v/>
      </c>
      <c r="F4193" s="254" t="str">
        <f t="shared" si="396"/>
        <v/>
      </c>
      <c r="G4193" s="255" t="str">
        <f t="shared" si="401"/>
        <v/>
      </c>
      <c r="H4193" s="256" t="str">
        <f t="shared" si="398"/>
        <v/>
      </c>
      <c r="I4193" s="256" t="str">
        <f t="shared" si="399"/>
        <v/>
      </c>
      <c r="J4193" s="256" t="str">
        <f t="shared" si="400"/>
        <v/>
      </c>
    </row>
    <row r="4194" spans="2:10" ht="15.75" x14ac:dyDescent="0.3">
      <c r="B4194" s="61"/>
      <c r="C4194" s="62"/>
      <c r="D4194" s="62"/>
      <c r="E4194" s="254" t="str">
        <f t="shared" si="397"/>
        <v/>
      </c>
      <c r="F4194" s="254" t="str">
        <f t="shared" si="396"/>
        <v/>
      </c>
      <c r="G4194" s="255" t="str">
        <f t="shared" si="401"/>
        <v/>
      </c>
      <c r="H4194" s="256" t="str">
        <f t="shared" si="398"/>
        <v/>
      </c>
      <c r="I4194" s="256" t="str">
        <f t="shared" si="399"/>
        <v/>
      </c>
      <c r="J4194" s="256" t="str">
        <f t="shared" si="400"/>
        <v/>
      </c>
    </row>
    <row r="4195" spans="2:10" ht="15.75" x14ac:dyDescent="0.3">
      <c r="B4195" s="61"/>
      <c r="C4195" s="62"/>
      <c r="D4195" s="62"/>
      <c r="E4195" s="254" t="str">
        <f t="shared" si="397"/>
        <v/>
      </c>
      <c r="F4195" s="254" t="str">
        <f t="shared" si="396"/>
        <v/>
      </c>
      <c r="G4195" s="255" t="str">
        <f t="shared" si="401"/>
        <v/>
      </c>
      <c r="H4195" s="256" t="str">
        <f t="shared" si="398"/>
        <v/>
      </c>
      <c r="I4195" s="256" t="str">
        <f t="shared" si="399"/>
        <v/>
      </c>
      <c r="J4195" s="256" t="str">
        <f t="shared" si="400"/>
        <v/>
      </c>
    </row>
    <row r="4196" spans="2:10" ht="15.75" x14ac:dyDescent="0.3">
      <c r="B4196" s="61"/>
      <c r="C4196" s="62"/>
      <c r="D4196" s="62"/>
      <c r="E4196" s="254" t="str">
        <f t="shared" si="397"/>
        <v/>
      </c>
      <c r="F4196" s="254" t="str">
        <f t="shared" si="396"/>
        <v/>
      </c>
      <c r="G4196" s="255" t="str">
        <f t="shared" si="401"/>
        <v/>
      </c>
      <c r="H4196" s="256" t="str">
        <f t="shared" si="398"/>
        <v/>
      </c>
      <c r="I4196" s="256" t="str">
        <f t="shared" si="399"/>
        <v/>
      </c>
      <c r="J4196" s="256" t="str">
        <f t="shared" si="400"/>
        <v/>
      </c>
    </row>
    <row r="4197" spans="2:10" ht="15.75" x14ac:dyDescent="0.3">
      <c r="B4197" s="61"/>
      <c r="C4197" s="62"/>
      <c r="D4197" s="62"/>
      <c r="E4197" s="254" t="str">
        <f t="shared" si="397"/>
        <v/>
      </c>
      <c r="F4197" s="254" t="str">
        <f t="shared" si="396"/>
        <v/>
      </c>
      <c r="G4197" s="255" t="str">
        <f t="shared" si="401"/>
        <v/>
      </c>
      <c r="H4197" s="256" t="str">
        <f t="shared" si="398"/>
        <v/>
      </c>
      <c r="I4197" s="256" t="str">
        <f t="shared" si="399"/>
        <v/>
      </c>
      <c r="J4197" s="256" t="str">
        <f t="shared" si="400"/>
        <v/>
      </c>
    </row>
    <row r="4198" spans="2:10" ht="15.75" x14ac:dyDescent="0.3">
      <c r="B4198" s="61"/>
      <c r="C4198" s="62"/>
      <c r="D4198" s="62"/>
      <c r="E4198" s="254" t="str">
        <f t="shared" si="397"/>
        <v/>
      </c>
      <c r="F4198" s="254" t="str">
        <f t="shared" si="396"/>
        <v/>
      </c>
      <c r="G4198" s="255" t="str">
        <f t="shared" si="401"/>
        <v/>
      </c>
      <c r="H4198" s="256" t="str">
        <f t="shared" si="398"/>
        <v/>
      </c>
      <c r="I4198" s="256" t="str">
        <f t="shared" si="399"/>
        <v/>
      </c>
      <c r="J4198" s="256" t="str">
        <f t="shared" si="400"/>
        <v/>
      </c>
    </row>
    <row r="4199" spans="2:10" ht="15.75" x14ac:dyDescent="0.3">
      <c r="B4199" s="61"/>
      <c r="C4199" s="62"/>
      <c r="D4199" s="62"/>
      <c r="E4199" s="254" t="str">
        <f t="shared" si="397"/>
        <v/>
      </c>
      <c r="F4199" s="254" t="str">
        <f t="shared" si="396"/>
        <v/>
      </c>
      <c r="G4199" s="255" t="str">
        <f t="shared" si="401"/>
        <v/>
      </c>
      <c r="H4199" s="256" t="str">
        <f t="shared" si="398"/>
        <v/>
      </c>
      <c r="I4199" s="256" t="str">
        <f t="shared" si="399"/>
        <v/>
      </c>
      <c r="J4199" s="256" t="str">
        <f t="shared" si="400"/>
        <v/>
      </c>
    </row>
    <row r="4200" spans="2:10" ht="15.75" x14ac:dyDescent="0.3">
      <c r="B4200" s="61"/>
      <c r="C4200" s="62"/>
      <c r="D4200" s="62"/>
      <c r="E4200" s="254" t="str">
        <f t="shared" si="397"/>
        <v/>
      </c>
      <c r="F4200" s="254" t="str">
        <f t="shared" si="396"/>
        <v/>
      </c>
      <c r="G4200" s="255" t="str">
        <f t="shared" si="401"/>
        <v/>
      </c>
      <c r="H4200" s="256" t="str">
        <f t="shared" si="398"/>
        <v/>
      </c>
      <c r="I4200" s="256" t="str">
        <f t="shared" si="399"/>
        <v/>
      </c>
      <c r="J4200" s="256" t="str">
        <f t="shared" si="400"/>
        <v/>
      </c>
    </row>
    <row r="4201" spans="2:10" ht="15.75" x14ac:dyDescent="0.3">
      <c r="B4201" s="61"/>
      <c r="C4201" s="62"/>
      <c r="D4201" s="62"/>
      <c r="E4201" s="254" t="str">
        <f t="shared" si="397"/>
        <v/>
      </c>
      <c r="F4201" s="254" t="str">
        <f t="shared" si="396"/>
        <v/>
      </c>
      <c r="G4201" s="255" t="str">
        <f t="shared" si="401"/>
        <v/>
      </c>
      <c r="H4201" s="256" t="str">
        <f t="shared" si="398"/>
        <v/>
      </c>
      <c r="I4201" s="256" t="str">
        <f t="shared" si="399"/>
        <v/>
      </c>
      <c r="J4201" s="256" t="str">
        <f t="shared" si="400"/>
        <v/>
      </c>
    </row>
    <row r="4202" spans="2:10" ht="15.75" x14ac:dyDescent="0.3">
      <c r="B4202" s="61"/>
      <c r="C4202" s="62"/>
      <c r="D4202" s="62"/>
      <c r="E4202" s="254" t="str">
        <f t="shared" si="397"/>
        <v/>
      </c>
      <c r="F4202" s="254" t="str">
        <f t="shared" si="396"/>
        <v/>
      </c>
      <c r="G4202" s="255" t="str">
        <f t="shared" si="401"/>
        <v/>
      </c>
      <c r="H4202" s="256" t="str">
        <f t="shared" si="398"/>
        <v/>
      </c>
      <c r="I4202" s="256" t="str">
        <f t="shared" si="399"/>
        <v/>
      </c>
      <c r="J4202" s="256" t="str">
        <f t="shared" si="400"/>
        <v/>
      </c>
    </row>
    <row r="4203" spans="2:10" ht="15.75" x14ac:dyDescent="0.3">
      <c r="B4203" s="61"/>
      <c r="C4203" s="62"/>
      <c r="D4203" s="62"/>
      <c r="E4203" s="254" t="str">
        <f t="shared" si="397"/>
        <v/>
      </c>
      <c r="F4203" s="254" t="str">
        <f t="shared" si="396"/>
        <v/>
      </c>
      <c r="G4203" s="255" t="str">
        <f t="shared" si="401"/>
        <v/>
      </c>
      <c r="H4203" s="256" t="str">
        <f t="shared" si="398"/>
        <v/>
      </c>
      <c r="I4203" s="256" t="str">
        <f t="shared" si="399"/>
        <v/>
      </c>
      <c r="J4203" s="256" t="str">
        <f t="shared" si="400"/>
        <v/>
      </c>
    </row>
    <row r="4204" spans="2:10" ht="15.75" x14ac:dyDescent="0.3">
      <c r="B4204" s="61"/>
      <c r="C4204" s="62"/>
      <c r="D4204" s="62"/>
      <c r="E4204" s="254" t="str">
        <f t="shared" si="397"/>
        <v/>
      </c>
      <c r="F4204" s="254" t="str">
        <f t="shared" si="396"/>
        <v/>
      </c>
      <c r="G4204" s="255" t="str">
        <f t="shared" si="401"/>
        <v/>
      </c>
      <c r="H4204" s="256" t="str">
        <f t="shared" si="398"/>
        <v/>
      </c>
      <c r="I4204" s="256" t="str">
        <f t="shared" si="399"/>
        <v/>
      </c>
      <c r="J4204" s="256" t="str">
        <f t="shared" si="400"/>
        <v/>
      </c>
    </row>
    <row r="4205" spans="2:10" ht="15.75" x14ac:dyDescent="0.3">
      <c r="B4205" s="61"/>
      <c r="C4205" s="62"/>
      <c r="D4205" s="62"/>
      <c r="E4205" s="254" t="str">
        <f t="shared" si="397"/>
        <v/>
      </c>
      <c r="F4205" s="254" t="str">
        <f t="shared" si="396"/>
        <v/>
      </c>
      <c r="G4205" s="255" t="str">
        <f t="shared" si="401"/>
        <v/>
      </c>
      <c r="H4205" s="256" t="str">
        <f t="shared" si="398"/>
        <v/>
      </c>
      <c r="I4205" s="256" t="str">
        <f t="shared" si="399"/>
        <v/>
      </c>
      <c r="J4205" s="256" t="str">
        <f t="shared" si="400"/>
        <v/>
      </c>
    </row>
    <row r="4206" spans="2:10" ht="15.75" x14ac:dyDescent="0.3">
      <c r="B4206" s="61"/>
      <c r="C4206" s="62"/>
      <c r="D4206" s="62"/>
      <c r="E4206" s="254" t="str">
        <f t="shared" si="397"/>
        <v/>
      </c>
      <c r="F4206" s="254" t="str">
        <f t="shared" si="396"/>
        <v/>
      </c>
      <c r="G4206" s="255" t="str">
        <f t="shared" si="401"/>
        <v/>
      </c>
      <c r="H4206" s="256" t="str">
        <f t="shared" si="398"/>
        <v/>
      </c>
      <c r="I4206" s="256" t="str">
        <f t="shared" si="399"/>
        <v/>
      </c>
      <c r="J4206" s="256" t="str">
        <f t="shared" si="400"/>
        <v/>
      </c>
    </row>
    <row r="4207" spans="2:10" ht="15.75" x14ac:dyDescent="0.3">
      <c r="B4207" s="61"/>
      <c r="C4207" s="62"/>
      <c r="D4207" s="62"/>
      <c r="E4207" s="254" t="str">
        <f t="shared" si="397"/>
        <v/>
      </c>
      <c r="F4207" s="254" t="str">
        <f t="shared" si="396"/>
        <v/>
      </c>
      <c r="G4207" s="255" t="str">
        <f t="shared" si="401"/>
        <v/>
      </c>
      <c r="H4207" s="256" t="str">
        <f t="shared" si="398"/>
        <v/>
      </c>
      <c r="I4207" s="256" t="str">
        <f t="shared" si="399"/>
        <v/>
      </c>
      <c r="J4207" s="256" t="str">
        <f t="shared" si="400"/>
        <v/>
      </c>
    </row>
    <row r="4208" spans="2:10" ht="15.75" x14ac:dyDescent="0.3">
      <c r="B4208" s="61"/>
      <c r="C4208" s="62"/>
      <c r="D4208" s="62"/>
      <c r="E4208" s="254" t="str">
        <f t="shared" si="397"/>
        <v/>
      </c>
      <c r="F4208" s="254" t="str">
        <f t="shared" si="396"/>
        <v/>
      </c>
      <c r="G4208" s="255" t="str">
        <f t="shared" si="401"/>
        <v/>
      </c>
      <c r="H4208" s="256" t="str">
        <f t="shared" si="398"/>
        <v/>
      </c>
      <c r="I4208" s="256" t="str">
        <f t="shared" si="399"/>
        <v/>
      </c>
      <c r="J4208" s="256" t="str">
        <f t="shared" si="400"/>
        <v/>
      </c>
    </row>
    <row r="4209" spans="2:10" ht="15.75" x14ac:dyDescent="0.3">
      <c r="B4209" s="61"/>
      <c r="C4209" s="62"/>
      <c r="D4209" s="62"/>
      <c r="E4209" s="254" t="str">
        <f t="shared" si="397"/>
        <v/>
      </c>
      <c r="F4209" s="254" t="str">
        <f t="shared" si="396"/>
        <v/>
      </c>
      <c r="G4209" s="255" t="str">
        <f t="shared" si="401"/>
        <v/>
      </c>
      <c r="H4209" s="256" t="str">
        <f t="shared" si="398"/>
        <v/>
      </c>
      <c r="I4209" s="256" t="str">
        <f t="shared" si="399"/>
        <v/>
      </c>
      <c r="J4209" s="256" t="str">
        <f t="shared" si="400"/>
        <v/>
      </c>
    </row>
    <row r="4210" spans="2:10" ht="15.75" x14ac:dyDescent="0.3">
      <c r="B4210" s="61"/>
      <c r="C4210" s="62"/>
      <c r="D4210" s="62"/>
      <c r="E4210" s="254" t="str">
        <f t="shared" si="397"/>
        <v/>
      </c>
      <c r="F4210" s="254" t="str">
        <f t="shared" si="396"/>
        <v/>
      </c>
      <c r="G4210" s="255" t="str">
        <f t="shared" si="401"/>
        <v/>
      </c>
      <c r="H4210" s="256" t="str">
        <f t="shared" si="398"/>
        <v/>
      </c>
      <c r="I4210" s="256" t="str">
        <f t="shared" si="399"/>
        <v/>
      </c>
      <c r="J4210" s="256" t="str">
        <f t="shared" si="400"/>
        <v/>
      </c>
    </row>
    <row r="4211" spans="2:10" ht="15.75" x14ac:dyDescent="0.3">
      <c r="B4211" s="61"/>
      <c r="C4211" s="62"/>
      <c r="D4211" s="62"/>
      <c r="E4211" s="254" t="str">
        <f t="shared" si="397"/>
        <v/>
      </c>
      <c r="F4211" s="254" t="str">
        <f t="shared" si="396"/>
        <v/>
      </c>
      <c r="G4211" s="255" t="str">
        <f t="shared" si="401"/>
        <v/>
      </c>
      <c r="H4211" s="256" t="str">
        <f t="shared" si="398"/>
        <v/>
      </c>
      <c r="I4211" s="256" t="str">
        <f t="shared" si="399"/>
        <v/>
      </c>
      <c r="J4211" s="256" t="str">
        <f t="shared" si="400"/>
        <v/>
      </c>
    </row>
    <row r="4212" spans="2:10" ht="15.75" x14ac:dyDescent="0.3">
      <c r="B4212" s="61"/>
      <c r="C4212" s="62"/>
      <c r="D4212" s="62"/>
      <c r="E4212" s="254" t="str">
        <f t="shared" si="397"/>
        <v/>
      </c>
      <c r="F4212" s="254" t="str">
        <f t="shared" si="396"/>
        <v/>
      </c>
      <c r="G4212" s="255" t="str">
        <f t="shared" si="401"/>
        <v/>
      </c>
      <c r="H4212" s="256" t="str">
        <f t="shared" si="398"/>
        <v/>
      </c>
      <c r="I4212" s="256" t="str">
        <f t="shared" si="399"/>
        <v/>
      </c>
      <c r="J4212" s="256" t="str">
        <f t="shared" si="400"/>
        <v/>
      </c>
    </row>
    <row r="4213" spans="2:10" ht="15.75" x14ac:dyDescent="0.3">
      <c r="B4213" s="61"/>
      <c r="C4213" s="62"/>
      <c r="D4213" s="62"/>
      <c r="E4213" s="254" t="str">
        <f t="shared" si="397"/>
        <v/>
      </c>
      <c r="F4213" s="254" t="str">
        <f t="shared" si="396"/>
        <v/>
      </c>
      <c r="G4213" s="255" t="str">
        <f t="shared" si="401"/>
        <v/>
      </c>
      <c r="H4213" s="256" t="str">
        <f t="shared" si="398"/>
        <v/>
      </c>
      <c r="I4213" s="256" t="str">
        <f t="shared" si="399"/>
        <v/>
      </c>
      <c r="J4213" s="256" t="str">
        <f t="shared" si="400"/>
        <v/>
      </c>
    </row>
    <row r="4214" spans="2:10" ht="15.75" x14ac:dyDescent="0.3">
      <c r="B4214" s="61"/>
      <c r="C4214" s="62"/>
      <c r="D4214" s="62"/>
      <c r="E4214" s="254" t="str">
        <f t="shared" si="397"/>
        <v/>
      </c>
      <c r="F4214" s="254" t="str">
        <f t="shared" si="396"/>
        <v/>
      </c>
      <c r="G4214" s="255" t="str">
        <f t="shared" si="401"/>
        <v/>
      </c>
      <c r="H4214" s="256" t="str">
        <f t="shared" si="398"/>
        <v/>
      </c>
      <c r="I4214" s="256" t="str">
        <f t="shared" si="399"/>
        <v/>
      </c>
      <c r="J4214" s="256" t="str">
        <f t="shared" si="400"/>
        <v/>
      </c>
    </row>
    <row r="4215" spans="2:10" ht="15.75" x14ac:dyDescent="0.3">
      <c r="B4215" s="61"/>
      <c r="C4215" s="62"/>
      <c r="D4215" s="62"/>
      <c r="E4215" s="254" t="str">
        <f t="shared" si="397"/>
        <v/>
      </c>
      <c r="F4215" s="254" t="str">
        <f t="shared" si="396"/>
        <v/>
      </c>
      <c r="G4215" s="255" t="str">
        <f t="shared" si="401"/>
        <v/>
      </c>
      <c r="H4215" s="256" t="str">
        <f t="shared" si="398"/>
        <v/>
      </c>
      <c r="I4215" s="256" t="str">
        <f t="shared" si="399"/>
        <v/>
      </c>
      <c r="J4215" s="256" t="str">
        <f t="shared" si="400"/>
        <v/>
      </c>
    </row>
    <row r="4216" spans="2:10" ht="15.75" x14ac:dyDescent="0.3">
      <c r="B4216" s="61"/>
      <c r="C4216" s="62"/>
      <c r="D4216" s="62"/>
      <c r="E4216" s="254" t="str">
        <f t="shared" si="397"/>
        <v/>
      </c>
      <c r="F4216" s="254" t="str">
        <f t="shared" si="396"/>
        <v/>
      </c>
      <c r="G4216" s="255" t="str">
        <f t="shared" si="401"/>
        <v/>
      </c>
      <c r="H4216" s="256" t="str">
        <f t="shared" si="398"/>
        <v/>
      </c>
      <c r="I4216" s="256" t="str">
        <f t="shared" si="399"/>
        <v/>
      </c>
      <c r="J4216" s="256" t="str">
        <f t="shared" si="400"/>
        <v/>
      </c>
    </row>
    <row r="4217" spans="2:10" ht="15.75" x14ac:dyDescent="0.3">
      <c r="B4217" s="61"/>
      <c r="C4217" s="62"/>
      <c r="D4217" s="62"/>
      <c r="E4217" s="254" t="str">
        <f t="shared" si="397"/>
        <v/>
      </c>
      <c r="F4217" s="254" t="str">
        <f t="shared" si="396"/>
        <v/>
      </c>
      <c r="G4217" s="255" t="str">
        <f t="shared" si="401"/>
        <v/>
      </c>
      <c r="H4217" s="256" t="str">
        <f t="shared" si="398"/>
        <v/>
      </c>
      <c r="I4217" s="256" t="str">
        <f t="shared" si="399"/>
        <v/>
      </c>
      <c r="J4217" s="256" t="str">
        <f t="shared" si="400"/>
        <v/>
      </c>
    </row>
    <row r="4218" spans="2:10" ht="15.75" x14ac:dyDescent="0.3">
      <c r="B4218" s="61"/>
      <c r="C4218" s="62"/>
      <c r="D4218" s="62"/>
      <c r="E4218" s="254" t="str">
        <f t="shared" si="397"/>
        <v/>
      </c>
      <c r="F4218" s="254" t="str">
        <f t="shared" si="396"/>
        <v/>
      </c>
      <c r="G4218" s="255" t="str">
        <f t="shared" si="401"/>
        <v/>
      </c>
      <c r="H4218" s="256" t="str">
        <f t="shared" si="398"/>
        <v/>
      </c>
      <c r="I4218" s="256" t="str">
        <f t="shared" si="399"/>
        <v/>
      </c>
      <c r="J4218" s="256" t="str">
        <f t="shared" si="400"/>
        <v/>
      </c>
    </row>
    <row r="4219" spans="2:10" ht="15.75" x14ac:dyDescent="0.3">
      <c r="B4219" s="61"/>
      <c r="C4219" s="62"/>
      <c r="D4219" s="62"/>
      <c r="E4219" s="254" t="str">
        <f t="shared" si="397"/>
        <v/>
      </c>
      <c r="F4219" s="254" t="str">
        <f t="shared" si="396"/>
        <v/>
      </c>
      <c r="G4219" s="255" t="str">
        <f t="shared" si="401"/>
        <v/>
      </c>
      <c r="H4219" s="256" t="str">
        <f t="shared" si="398"/>
        <v/>
      </c>
      <c r="I4219" s="256" t="str">
        <f t="shared" si="399"/>
        <v/>
      </c>
      <c r="J4219" s="256" t="str">
        <f t="shared" si="400"/>
        <v/>
      </c>
    </row>
    <row r="4220" spans="2:10" ht="15.75" x14ac:dyDescent="0.3">
      <c r="B4220" s="61"/>
      <c r="C4220" s="62"/>
      <c r="D4220" s="62"/>
      <c r="E4220" s="254" t="str">
        <f t="shared" si="397"/>
        <v/>
      </c>
      <c r="F4220" s="254" t="str">
        <f t="shared" si="396"/>
        <v/>
      </c>
      <c r="G4220" s="255" t="str">
        <f t="shared" si="401"/>
        <v/>
      </c>
      <c r="H4220" s="256" t="str">
        <f t="shared" si="398"/>
        <v/>
      </c>
      <c r="I4220" s="256" t="str">
        <f t="shared" si="399"/>
        <v/>
      </c>
      <c r="J4220" s="256" t="str">
        <f t="shared" si="400"/>
        <v/>
      </c>
    </row>
    <row r="4221" spans="2:10" ht="15.75" x14ac:dyDescent="0.3">
      <c r="B4221" s="61"/>
      <c r="C4221" s="62"/>
      <c r="D4221" s="62"/>
      <c r="E4221" s="254" t="str">
        <f t="shared" si="397"/>
        <v/>
      </c>
      <c r="F4221" s="254" t="str">
        <f t="shared" si="396"/>
        <v/>
      </c>
      <c r="G4221" s="255" t="str">
        <f t="shared" si="401"/>
        <v/>
      </c>
      <c r="H4221" s="256" t="str">
        <f t="shared" si="398"/>
        <v/>
      </c>
      <c r="I4221" s="256" t="str">
        <f t="shared" si="399"/>
        <v/>
      </c>
      <c r="J4221" s="256" t="str">
        <f t="shared" si="400"/>
        <v/>
      </c>
    </row>
    <row r="4222" spans="2:10" ht="15.75" x14ac:dyDescent="0.3">
      <c r="B4222" s="61"/>
      <c r="C4222" s="62"/>
      <c r="D4222" s="62"/>
      <c r="E4222" s="254" t="str">
        <f t="shared" si="397"/>
        <v/>
      </c>
      <c r="F4222" s="254" t="str">
        <f t="shared" si="396"/>
        <v/>
      </c>
      <c r="G4222" s="255" t="str">
        <f t="shared" si="401"/>
        <v/>
      </c>
      <c r="H4222" s="256" t="str">
        <f t="shared" si="398"/>
        <v/>
      </c>
      <c r="I4222" s="256" t="str">
        <f t="shared" si="399"/>
        <v/>
      </c>
      <c r="J4222" s="256" t="str">
        <f t="shared" si="400"/>
        <v/>
      </c>
    </row>
    <row r="4223" spans="2:10" ht="15.75" x14ac:dyDescent="0.3">
      <c r="B4223" s="61"/>
      <c r="C4223" s="62"/>
      <c r="D4223" s="62"/>
      <c r="E4223" s="254" t="str">
        <f t="shared" si="397"/>
        <v/>
      </c>
      <c r="F4223" s="254" t="str">
        <f t="shared" si="396"/>
        <v/>
      </c>
      <c r="G4223" s="255" t="str">
        <f t="shared" si="401"/>
        <v/>
      </c>
      <c r="H4223" s="256" t="str">
        <f t="shared" si="398"/>
        <v/>
      </c>
      <c r="I4223" s="256" t="str">
        <f t="shared" si="399"/>
        <v/>
      </c>
      <c r="J4223" s="256" t="str">
        <f t="shared" si="400"/>
        <v/>
      </c>
    </row>
    <row r="4224" spans="2:10" ht="15.75" x14ac:dyDescent="0.3">
      <c r="B4224" s="61"/>
      <c r="C4224" s="62"/>
      <c r="D4224" s="62"/>
      <c r="E4224" s="254" t="str">
        <f t="shared" si="397"/>
        <v/>
      </c>
      <c r="F4224" s="254" t="str">
        <f t="shared" ref="F4224:F4287" si="402">+IFERROR(IF(E4224&gt;$H$5,E4224-$H$5,""),"")</f>
        <v/>
      </c>
      <c r="G4224" s="255" t="str">
        <f t="shared" si="401"/>
        <v/>
      </c>
      <c r="H4224" s="256" t="str">
        <f t="shared" si="398"/>
        <v/>
      </c>
      <c r="I4224" s="256" t="str">
        <f t="shared" si="399"/>
        <v/>
      </c>
      <c r="J4224" s="256" t="str">
        <f t="shared" si="400"/>
        <v/>
      </c>
    </row>
    <row r="4225" spans="2:10" ht="15.75" x14ac:dyDescent="0.3">
      <c r="B4225" s="61"/>
      <c r="C4225" s="62"/>
      <c r="D4225" s="62"/>
      <c r="E4225" s="254" t="str">
        <f t="shared" ref="E4225:E4288" si="403">+IF(C4225&lt;&gt;"",E4224+C4225-D4225,"")</f>
        <v/>
      </c>
      <c r="F4225" s="254" t="str">
        <f t="shared" si="402"/>
        <v/>
      </c>
      <c r="G4225" s="255" t="str">
        <f t="shared" si="401"/>
        <v/>
      </c>
      <c r="H4225" s="256" t="str">
        <f t="shared" ref="H4225:H4288" si="404">+IFERROR(IF(G4225&lt;&gt;0,F4225*G4225,0),"")</f>
        <v/>
      </c>
      <c r="I4225" s="256" t="str">
        <f t="shared" ref="I4225:I4288" si="405">+IFERROR((G4225*F4225*$I$5)/36500,"")</f>
        <v/>
      </c>
      <c r="J4225" s="256" t="str">
        <f t="shared" ref="J4225:J4288" si="406">+IFERROR(J4224+I4225,"")</f>
        <v/>
      </c>
    </row>
    <row r="4226" spans="2:10" ht="15.75" x14ac:dyDescent="0.3">
      <c r="B4226" s="61"/>
      <c r="C4226" s="62"/>
      <c r="D4226" s="62"/>
      <c r="E4226" s="254" t="str">
        <f t="shared" si="403"/>
        <v/>
      </c>
      <c r="F4226" s="254" t="str">
        <f t="shared" si="402"/>
        <v/>
      </c>
      <c r="G4226" s="255" t="str">
        <f t="shared" si="401"/>
        <v/>
      </c>
      <c r="H4226" s="256" t="str">
        <f t="shared" si="404"/>
        <v/>
      </c>
      <c r="I4226" s="256" t="str">
        <f t="shared" si="405"/>
        <v/>
      </c>
      <c r="J4226" s="256" t="str">
        <f t="shared" si="406"/>
        <v/>
      </c>
    </row>
    <row r="4227" spans="2:10" ht="15.75" x14ac:dyDescent="0.3">
      <c r="B4227" s="61"/>
      <c r="C4227" s="62"/>
      <c r="D4227" s="62"/>
      <c r="E4227" s="254" t="str">
        <f t="shared" si="403"/>
        <v/>
      </c>
      <c r="F4227" s="254" t="str">
        <f t="shared" si="402"/>
        <v/>
      </c>
      <c r="G4227" s="255" t="str">
        <f t="shared" si="401"/>
        <v/>
      </c>
      <c r="H4227" s="256" t="str">
        <f t="shared" si="404"/>
        <v/>
      </c>
      <c r="I4227" s="256" t="str">
        <f t="shared" si="405"/>
        <v/>
      </c>
      <c r="J4227" s="256" t="str">
        <f t="shared" si="406"/>
        <v/>
      </c>
    </row>
    <row r="4228" spans="2:10" ht="15.75" x14ac:dyDescent="0.3">
      <c r="B4228" s="61"/>
      <c r="C4228" s="62"/>
      <c r="D4228" s="62"/>
      <c r="E4228" s="254" t="str">
        <f t="shared" si="403"/>
        <v/>
      </c>
      <c r="F4228" s="254" t="str">
        <f t="shared" si="402"/>
        <v/>
      </c>
      <c r="G4228" s="255" t="str">
        <f t="shared" si="401"/>
        <v/>
      </c>
      <c r="H4228" s="256" t="str">
        <f t="shared" si="404"/>
        <v/>
      </c>
      <c r="I4228" s="256" t="str">
        <f t="shared" si="405"/>
        <v/>
      </c>
      <c r="J4228" s="256" t="str">
        <f t="shared" si="406"/>
        <v/>
      </c>
    </row>
    <row r="4229" spans="2:10" ht="15.75" x14ac:dyDescent="0.3">
      <c r="B4229" s="61"/>
      <c r="C4229" s="62"/>
      <c r="D4229" s="62"/>
      <c r="E4229" s="254" t="str">
        <f t="shared" si="403"/>
        <v/>
      </c>
      <c r="F4229" s="254" t="str">
        <f t="shared" si="402"/>
        <v/>
      </c>
      <c r="G4229" s="255" t="str">
        <f t="shared" si="401"/>
        <v/>
      </c>
      <c r="H4229" s="256" t="str">
        <f t="shared" si="404"/>
        <v/>
      </c>
      <c r="I4229" s="256" t="str">
        <f t="shared" si="405"/>
        <v/>
      </c>
      <c r="J4229" s="256" t="str">
        <f t="shared" si="406"/>
        <v/>
      </c>
    </row>
    <row r="4230" spans="2:10" ht="15.75" x14ac:dyDescent="0.3">
      <c r="B4230" s="61"/>
      <c r="C4230" s="62"/>
      <c r="D4230" s="62"/>
      <c r="E4230" s="254" t="str">
        <f t="shared" si="403"/>
        <v/>
      </c>
      <c r="F4230" s="254" t="str">
        <f t="shared" si="402"/>
        <v/>
      </c>
      <c r="G4230" s="255" t="str">
        <f t="shared" si="401"/>
        <v/>
      </c>
      <c r="H4230" s="256" t="str">
        <f t="shared" si="404"/>
        <v/>
      </c>
      <c r="I4230" s="256" t="str">
        <f t="shared" si="405"/>
        <v/>
      </c>
      <c r="J4230" s="256" t="str">
        <f t="shared" si="406"/>
        <v/>
      </c>
    </row>
    <row r="4231" spans="2:10" ht="15.75" x14ac:dyDescent="0.3">
      <c r="B4231" s="61"/>
      <c r="C4231" s="62"/>
      <c r="D4231" s="62"/>
      <c r="E4231" s="254" t="str">
        <f t="shared" si="403"/>
        <v/>
      </c>
      <c r="F4231" s="254" t="str">
        <f t="shared" si="402"/>
        <v/>
      </c>
      <c r="G4231" s="255" t="str">
        <f t="shared" si="401"/>
        <v/>
      </c>
      <c r="H4231" s="256" t="str">
        <f t="shared" si="404"/>
        <v/>
      </c>
      <c r="I4231" s="256" t="str">
        <f t="shared" si="405"/>
        <v/>
      </c>
      <c r="J4231" s="256" t="str">
        <f t="shared" si="406"/>
        <v/>
      </c>
    </row>
    <row r="4232" spans="2:10" ht="15.75" x14ac:dyDescent="0.3">
      <c r="B4232" s="61"/>
      <c r="C4232" s="62"/>
      <c r="D4232" s="62"/>
      <c r="E4232" s="254" t="str">
        <f t="shared" si="403"/>
        <v/>
      </c>
      <c r="F4232" s="254" t="str">
        <f t="shared" si="402"/>
        <v/>
      </c>
      <c r="G4232" s="255" t="str">
        <f t="shared" si="401"/>
        <v/>
      </c>
      <c r="H4232" s="256" t="str">
        <f t="shared" si="404"/>
        <v/>
      </c>
      <c r="I4232" s="256" t="str">
        <f t="shared" si="405"/>
        <v/>
      </c>
      <c r="J4232" s="256" t="str">
        <f t="shared" si="406"/>
        <v/>
      </c>
    </row>
    <row r="4233" spans="2:10" ht="15.75" x14ac:dyDescent="0.3">
      <c r="B4233" s="61"/>
      <c r="C4233" s="62"/>
      <c r="D4233" s="62"/>
      <c r="E4233" s="254" t="str">
        <f t="shared" si="403"/>
        <v/>
      </c>
      <c r="F4233" s="254" t="str">
        <f t="shared" si="402"/>
        <v/>
      </c>
      <c r="G4233" s="255" t="str">
        <f t="shared" ref="G4233:G4296" si="407">+IF(AND(B4234&lt;&gt;"",$F$5&gt;B4233),B4234-B4233,"")</f>
        <v/>
      </c>
      <c r="H4233" s="256" t="str">
        <f t="shared" si="404"/>
        <v/>
      </c>
      <c r="I4233" s="256" t="str">
        <f t="shared" si="405"/>
        <v/>
      </c>
      <c r="J4233" s="256" t="str">
        <f t="shared" si="406"/>
        <v/>
      </c>
    </row>
    <row r="4234" spans="2:10" ht="15.75" x14ac:dyDescent="0.3">
      <c r="B4234" s="61"/>
      <c r="C4234" s="62"/>
      <c r="D4234" s="62"/>
      <c r="E4234" s="254" t="str">
        <f t="shared" si="403"/>
        <v/>
      </c>
      <c r="F4234" s="254" t="str">
        <f t="shared" si="402"/>
        <v/>
      </c>
      <c r="G4234" s="255" t="str">
        <f t="shared" si="407"/>
        <v/>
      </c>
      <c r="H4234" s="256" t="str">
        <f t="shared" si="404"/>
        <v/>
      </c>
      <c r="I4234" s="256" t="str">
        <f t="shared" si="405"/>
        <v/>
      </c>
      <c r="J4234" s="256" t="str">
        <f t="shared" si="406"/>
        <v/>
      </c>
    </row>
    <row r="4235" spans="2:10" ht="15.75" x14ac:dyDescent="0.3">
      <c r="B4235" s="61"/>
      <c r="C4235" s="62"/>
      <c r="D4235" s="62"/>
      <c r="E4235" s="254" t="str">
        <f t="shared" si="403"/>
        <v/>
      </c>
      <c r="F4235" s="254" t="str">
        <f t="shared" si="402"/>
        <v/>
      </c>
      <c r="G4235" s="255" t="str">
        <f t="shared" si="407"/>
        <v/>
      </c>
      <c r="H4235" s="256" t="str">
        <f t="shared" si="404"/>
        <v/>
      </c>
      <c r="I4235" s="256" t="str">
        <f t="shared" si="405"/>
        <v/>
      </c>
      <c r="J4235" s="256" t="str">
        <f t="shared" si="406"/>
        <v/>
      </c>
    </row>
    <row r="4236" spans="2:10" ht="15.75" x14ac:dyDescent="0.3">
      <c r="B4236" s="61"/>
      <c r="C4236" s="62"/>
      <c r="D4236" s="62"/>
      <c r="E4236" s="254" t="str">
        <f t="shared" si="403"/>
        <v/>
      </c>
      <c r="F4236" s="254" t="str">
        <f t="shared" si="402"/>
        <v/>
      </c>
      <c r="G4236" s="255" t="str">
        <f t="shared" si="407"/>
        <v/>
      </c>
      <c r="H4236" s="256" t="str">
        <f t="shared" si="404"/>
        <v/>
      </c>
      <c r="I4236" s="256" t="str">
        <f t="shared" si="405"/>
        <v/>
      </c>
      <c r="J4236" s="256" t="str">
        <f t="shared" si="406"/>
        <v/>
      </c>
    </row>
    <row r="4237" spans="2:10" ht="15.75" x14ac:dyDescent="0.3">
      <c r="B4237" s="61"/>
      <c r="C4237" s="62"/>
      <c r="D4237" s="62"/>
      <c r="E4237" s="254" t="str">
        <f t="shared" si="403"/>
        <v/>
      </c>
      <c r="F4237" s="254" t="str">
        <f t="shared" si="402"/>
        <v/>
      </c>
      <c r="G4237" s="255" t="str">
        <f t="shared" si="407"/>
        <v/>
      </c>
      <c r="H4237" s="256" t="str">
        <f t="shared" si="404"/>
        <v/>
      </c>
      <c r="I4237" s="256" t="str">
        <f t="shared" si="405"/>
        <v/>
      </c>
      <c r="J4237" s="256" t="str">
        <f t="shared" si="406"/>
        <v/>
      </c>
    </row>
    <row r="4238" spans="2:10" ht="15.75" x14ac:dyDescent="0.3">
      <c r="B4238" s="61"/>
      <c r="C4238" s="62"/>
      <c r="D4238" s="62"/>
      <c r="E4238" s="254" t="str">
        <f t="shared" si="403"/>
        <v/>
      </c>
      <c r="F4238" s="254" t="str">
        <f t="shared" si="402"/>
        <v/>
      </c>
      <c r="G4238" s="255" t="str">
        <f t="shared" si="407"/>
        <v/>
      </c>
      <c r="H4238" s="256" t="str">
        <f t="shared" si="404"/>
        <v/>
      </c>
      <c r="I4238" s="256" t="str">
        <f t="shared" si="405"/>
        <v/>
      </c>
      <c r="J4238" s="256" t="str">
        <f t="shared" si="406"/>
        <v/>
      </c>
    </row>
    <row r="4239" spans="2:10" ht="15.75" x14ac:dyDescent="0.3">
      <c r="B4239" s="61"/>
      <c r="C4239" s="62"/>
      <c r="D4239" s="62"/>
      <c r="E4239" s="254" t="str">
        <f t="shared" si="403"/>
        <v/>
      </c>
      <c r="F4239" s="254" t="str">
        <f t="shared" si="402"/>
        <v/>
      </c>
      <c r="G4239" s="255" t="str">
        <f t="shared" si="407"/>
        <v/>
      </c>
      <c r="H4239" s="256" t="str">
        <f t="shared" si="404"/>
        <v/>
      </c>
      <c r="I4239" s="256" t="str">
        <f t="shared" si="405"/>
        <v/>
      </c>
      <c r="J4239" s="256" t="str">
        <f t="shared" si="406"/>
        <v/>
      </c>
    </row>
    <row r="4240" spans="2:10" ht="15.75" x14ac:dyDescent="0.3">
      <c r="B4240" s="61"/>
      <c r="C4240" s="62"/>
      <c r="D4240" s="62"/>
      <c r="E4240" s="254" t="str">
        <f t="shared" si="403"/>
        <v/>
      </c>
      <c r="F4240" s="254" t="str">
        <f t="shared" si="402"/>
        <v/>
      </c>
      <c r="G4240" s="255" t="str">
        <f t="shared" si="407"/>
        <v/>
      </c>
      <c r="H4240" s="256" t="str">
        <f t="shared" si="404"/>
        <v/>
      </c>
      <c r="I4240" s="256" t="str">
        <f t="shared" si="405"/>
        <v/>
      </c>
      <c r="J4240" s="256" t="str">
        <f t="shared" si="406"/>
        <v/>
      </c>
    </row>
    <row r="4241" spans="2:10" ht="15.75" x14ac:dyDescent="0.3">
      <c r="B4241" s="61"/>
      <c r="C4241" s="62"/>
      <c r="D4241" s="62"/>
      <c r="E4241" s="254" t="str">
        <f t="shared" si="403"/>
        <v/>
      </c>
      <c r="F4241" s="254" t="str">
        <f t="shared" si="402"/>
        <v/>
      </c>
      <c r="G4241" s="255" t="str">
        <f t="shared" si="407"/>
        <v/>
      </c>
      <c r="H4241" s="256" t="str">
        <f t="shared" si="404"/>
        <v/>
      </c>
      <c r="I4241" s="256" t="str">
        <f t="shared" si="405"/>
        <v/>
      </c>
      <c r="J4241" s="256" t="str">
        <f t="shared" si="406"/>
        <v/>
      </c>
    </row>
    <row r="4242" spans="2:10" ht="15.75" x14ac:dyDescent="0.3">
      <c r="B4242" s="61"/>
      <c r="C4242" s="62"/>
      <c r="D4242" s="62"/>
      <c r="E4242" s="254" t="str">
        <f t="shared" si="403"/>
        <v/>
      </c>
      <c r="F4242" s="254" t="str">
        <f t="shared" si="402"/>
        <v/>
      </c>
      <c r="G4242" s="255" t="str">
        <f t="shared" si="407"/>
        <v/>
      </c>
      <c r="H4242" s="256" t="str">
        <f t="shared" si="404"/>
        <v/>
      </c>
      <c r="I4242" s="256" t="str">
        <f t="shared" si="405"/>
        <v/>
      </c>
      <c r="J4242" s="256" t="str">
        <f t="shared" si="406"/>
        <v/>
      </c>
    </row>
    <row r="4243" spans="2:10" ht="15.75" x14ac:dyDescent="0.3">
      <c r="B4243" s="61"/>
      <c r="C4243" s="62"/>
      <c r="D4243" s="62"/>
      <c r="E4243" s="254" t="str">
        <f t="shared" si="403"/>
        <v/>
      </c>
      <c r="F4243" s="254" t="str">
        <f t="shared" si="402"/>
        <v/>
      </c>
      <c r="G4243" s="255" t="str">
        <f t="shared" si="407"/>
        <v/>
      </c>
      <c r="H4243" s="256" t="str">
        <f t="shared" si="404"/>
        <v/>
      </c>
      <c r="I4243" s="256" t="str">
        <f t="shared" si="405"/>
        <v/>
      </c>
      <c r="J4243" s="256" t="str">
        <f t="shared" si="406"/>
        <v/>
      </c>
    </row>
    <row r="4244" spans="2:10" ht="15.75" x14ac:dyDescent="0.3">
      <c r="B4244" s="61"/>
      <c r="C4244" s="62"/>
      <c r="D4244" s="62"/>
      <c r="E4244" s="254" t="str">
        <f t="shared" si="403"/>
        <v/>
      </c>
      <c r="F4244" s="254" t="str">
        <f t="shared" si="402"/>
        <v/>
      </c>
      <c r="G4244" s="255" t="str">
        <f t="shared" si="407"/>
        <v/>
      </c>
      <c r="H4244" s="256" t="str">
        <f t="shared" si="404"/>
        <v/>
      </c>
      <c r="I4244" s="256" t="str">
        <f t="shared" si="405"/>
        <v/>
      </c>
      <c r="J4244" s="256" t="str">
        <f t="shared" si="406"/>
        <v/>
      </c>
    </row>
    <row r="4245" spans="2:10" ht="15.75" x14ac:dyDescent="0.3">
      <c r="B4245" s="61"/>
      <c r="C4245" s="62"/>
      <c r="D4245" s="62"/>
      <c r="E4245" s="254" t="str">
        <f t="shared" si="403"/>
        <v/>
      </c>
      <c r="F4245" s="254" t="str">
        <f t="shared" si="402"/>
        <v/>
      </c>
      <c r="G4245" s="255" t="str">
        <f t="shared" si="407"/>
        <v/>
      </c>
      <c r="H4245" s="256" t="str">
        <f t="shared" si="404"/>
        <v/>
      </c>
      <c r="I4245" s="256" t="str">
        <f t="shared" si="405"/>
        <v/>
      </c>
      <c r="J4245" s="256" t="str">
        <f t="shared" si="406"/>
        <v/>
      </c>
    </row>
    <row r="4246" spans="2:10" ht="15.75" x14ac:dyDescent="0.3">
      <c r="B4246" s="61"/>
      <c r="C4246" s="62"/>
      <c r="D4246" s="62"/>
      <c r="E4246" s="254" t="str">
        <f t="shared" si="403"/>
        <v/>
      </c>
      <c r="F4246" s="254" t="str">
        <f t="shared" si="402"/>
        <v/>
      </c>
      <c r="G4246" s="255" t="str">
        <f t="shared" si="407"/>
        <v/>
      </c>
      <c r="H4246" s="256" t="str">
        <f t="shared" si="404"/>
        <v/>
      </c>
      <c r="I4246" s="256" t="str">
        <f t="shared" si="405"/>
        <v/>
      </c>
      <c r="J4246" s="256" t="str">
        <f t="shared" si="406"/>
        <v/>
      </c>
    </row>
    <row r="4247" spans="2:10" ht="15.75" x14ac:dyDescent="0.3">
      <c r="B4247" s="61"/>
      <c r="C4247" s="62"/>
      <c r="D4247" s="62"/>
      <c r="E4247" s="254" t="str">
        <f t="shared" si="403"/>
        <v/>
      </c>
      <c r="F4247" s="254" t="str">
        <f t="shared" si="402"/>
        <v/>
      </c>
      <c r="G4247" s="255" t="str">
        <f t="shared" si="407"/>
        <v/>
      </c>
      <c r="H4247" s="256" t="str">
        <f t="shared" si="404"/>
        <v/>
      </c>
      <c r="I4247" s="256" t="str">
        <f t="shared" si="405"/>
        <v/>
      </c>
      <c r="J4247" s="256" t="str">
        <f t="shared" si="406"/>
        <v/>
      </c>
    </row>
    <row r="4248" spans="2:10" ht="15.75" x14ac:dyDescent="0.3">
      <c r="B4248" s="61"/>
      <c r="C4248" s="62"/>
      <c r="D4248" s="62"/>
      <c r="E4248" s="254" t="str">
        <f t="shared" si="403"/>
        <v/>
      </c>
      <c r="F4248" s="254" t="str">
        <f t="shared" si="402"/>
        <v/>
      </c>
      <c r="G4248" s="255" t="str">
        <f t="shared" si="407"/>
        <v/>
      </c>
      <c r="H4248" s="256" t="str">
        <f t="shared" si="404"/>
        <v/>
      </c>
      <c r="I4248" s="256" t="str">
        <f t="shared" si="405"/>
        <v/>
      </c>
      <c r="J4248" s="256" t="str">
        <f t="shared" si="406"/>
        <v/>
      </c>
    </row>
    <row r="4249" spans="2:10" ht="15.75" x14ac:dyDescent="0.3">
      <c r="B4249" s="61"/>
      <c r="C4249" s="62"/>
      <c r="D4249" s="62"/>
      <c r="E4249" s="254" t="str">
        <f t="shared" si="403"/>
        <v/>
      </c>
      <c r="F4249" s="254" t="str">
        <f t="shared" si="402"/>
        <v/>
      </c>
      <c r="G4249" s="255" t="str">
        <f t="shared" si="407"/>
        <v/>
      </c>
      <c r="H4249" s="256" t="str">
        <f t="shared" si="404"/>
        <v/>
      </c>
      <c r="I4249" s="256" t="str">
        <f t="shared" si="405"/>
        <v/>
      </c>
      <c r="J4249" s="256" t="str">
        <f t="shared" si="406"/>
        <v/>
      </c>
    </row>
    <row r="4250" spans="2:10" ht="15.75" x14ac:dyDescent="0.3">
      <c r="B4250" s="61"/>
      <c r="C4250" s="62"/>
      <c r="D4250" s="62"/>
      <c r="E4250" s="254" t="str">
        <f t="shared" si="403"/>
        <v/>
      </c>
      <c r="F4250" s="254" t="str">
        <f t="shared" si="402"/>
        <v/>
      </c>
      <c r="G4250" s="255" t="str">
        <f t="shared" si="407"/>
        <v/>
      </c>
      <c r="H4250" s="256" t="str">
        <f t="shared" si="404"/>
        <v/>
      </c>
      <c r="I4250" s="256" t="str">
        <f t="shared" si="405"/>
        <v/>
      </c>
      <c r="J4250" s="256" t="str">
        <f t="shared" si="406"/>
        <v/>
      </c>
    </row>
    <row r="4251" spans="2:10" ht="15.75" x14ac:dyDescent="0.3">
      <c r="B4251" s="61"/>
      <c r="C4251" s="62"/>
      <c r="D4251" s="62"/>
      <c r="E4251" s="254" t="str">
        <f t="shared" si="403"/>
        <v/>
      </c>
      <c r="F4251" s="254" t="str">
        <f t="shared" si="402"/>
        <v/>
      </c>
      <c r="G4251" s="255" t="str">
        <f t="shared" si="407"/>
        <v/>
      </c>
      <c r="H4251" s="256" t="str">
        <f t="shared" si="404"/>
        <v/>
      </c>
      <c r="I4251" s="256" t="str">
        <f t="shared" si="405"/>
        <v/>
      </c>
      <c r="J4251" s="256" t="str">
        <f t="shared" si="406"/>
        <v/>
      </c>
    </row>
    <row r="4252" spans="2:10" ht="15.75" x14ac:dyDescent="0.3">
      <c r="B4252" s="61"/>
      <c r="C4252" s="62"/>
      <c r="D4252" s="62"/>
      <c r="E4252" s="254" t="str">
        <f t="shared" si="403"/>
        <v/>
      </c>
      <c r="F4252" s="254" t="str">
        <f t="shared" si="402"/>
        <v/>
      </c>
      <c r="G4252" s="255" t="str">
        <f t="shared" si="407"/>
        <v/>
      </c>
      <c r="H4252" s="256" t="str">
        <f t="shared" si="404"/>
        <v/>
      </c>
      <c r="I4252" s="256" t="str">
        <f t="shared" si="405"/>
        <v/>
      </c>
      <c r="J4252" s="256" t="str">
        <f t="shared" si="406"/>
        <v/>
      </c>
    </row>
    <row r="4253" spans="2:10" ht="15.75" x14ac:dyDescent="0.3">
      <c r="B4253" s="61"/>
      <c r="C4253" s="62"/>
      <c r="D4253" s="62"/>
      <c r="E4253" s="254" t="str">
        <f t="shared" si="403"/>
        <v/>
      </c>
      <c r="F4253" s="254" t="str">
        <f t="shared" si="402"/>
        <v/>
      </c>
      <c r="G4253" s="255" t="str">
        <f t="shared" si="407"/>
        <v/>
      </c>
      <c r="H4253" s="256" t="str">
        <f t="shared" si="404"/>
        <v/>
      </c>
      <c r="I4253" s="256" t="str">
        <f t="shared" si="405"/>
        <v/>
      </c>
      <c r="J4253" s="256" t="str">
        <f t="shared" si="406"/>
        <v/>
      </c>
    </row>
    <row r="4254" spans="2:10" ht="15.75" x14ac:dyDescent="0.3">
      <c r="B4254" s="61"/>
      <c r="C4254" s="62"/>
      <c r="D4254" s="62"/>
      <c r="E4254" s="254" t="str">
        <f t="shared" si="403"/>
        <v/>
      </c>
      <c r="F4254" s="254" t="str">
        <f t="shared" si="402"/>
        <v/>
      </c>
      <c r="G4254" s="255" t="str">
        <f t="shared" si="407"/>
        <v/>
      </c>
      <c r="H4254" s="256" t="str">
        <f t="shared" si="404"/>
        <v/>
      </c>
      <c r="I4254" s="256" t="str">
        <f t="shared" si="405"/>
        <v/>
      </c>
      <c r="J4254" s="256" t="str">
        <f t="shared" si="406"/>
        <v/>
      </c>
    </row>
    <row r="4255" spans="2:10" ht="15.75" x14ac:dyDescent="0.3">
      <c r="B4255" s="61"/>
      <c r="C4255" s="62"/>
      <c r="D4255" s="62"/>
      <c r="E4255" s="254" t="str">
        <f t="shared" si="403"/>
        <v/>
      </c>
      <c r="F4255" s="254" t="str">
        <f t="shared" si="402"/>
        <v/>
      </c>
      <c r="G4255" s="255" t="str">
        <f t="shared" si="407"/>
        <v/>
      </c>
      <c r="H4255" s="256" t="str">
        <f t="shared" si="404"/>
        <v/>
      </c>
      <c r="I4255" s="256" t="str">
        <f t="shared" si="405"/>
        <v/>
      </c>
      <c r="J4255" s="256" t="str">
        <f t="shared" si="406"/>
        <v/>
      </c>
    </row>
    <row r="4256" spans="2:10" ht="15.75" x14ac:dyDescent="0.3">
      <c r="B4256" s="61"/>
      <c r="C4256" s="62"/>
      <c r="D4256" s="62"/>
      <c r="E4256" s="254" t="str">
        <f t="shared" si="403"/>
        <v/>
      </c>
      <c r="F4256" s="254" t="str">
        <f t="shared" si="402"/>
        <v/>
      </c>
      <c r="G4256" s="255" t="str">
        <f t="shared" si="407"/>
        <v/>
      </c>
      <c r="H4256" s="256" t="str">
        <f t="shared" si="404"/>
        <v/>
      </c>
      <c r="I4256" s="256" t="str">
        <f t="shared" si="405"/>
        <v/>
      </c>
      <c r="J4256" s="256" t="str">
        <f t="shared" si="406"/>
        <v/>
      </c>
    </row>
    <row r="4257" spans="2:10" ht="15.75" x14ac:dyDescent="0.3">
      <c r="B4257" s="61"/>
      <c r="C4257" s="62"/>
      <c r="D4257" s="62"/>
      <c r="E4257" s="254" t="str">
        <f t="shared" si="403"/>
        <v/>
      </c>
      <c r="F4257" s="254" t="str">
        <f t="shared" si="402"/>
        <v/>
      </c>
      <c r="G4257" s="255" t="str">
        <f t="shared" si="407"/>
        <v/>
      </c>
      <c r="H4257" s="256" t="str">
        <f t="shared" si="404"/>
        <v/>
      </c>
      <c r="I4257" s="256" t="str">
        <f t="shared" si="405"/>
        <v/>
      </c>
      <c r="J4257" s="256" t="str">
        <f t="shared" si="406"/>
        <v/>
      </c>
    </row>
    <row r="4258" spans="2:10" ht="15.75" x14ac:dyDescent="0.3">
      <c r="B4258" s="61"/>
      <c r="C4258" s="62"/>
      <c r="D4258" s="62"/>
      <c r="E4258" s="254" t="str">
        <f t="shared" si="403"/>
        <v/>
      </c>
      <c r="F4258" s="254" t="str">
        <f t="shared" si="402"/>
        <v/>
      </c>
      <c r="G4258" s="255" t="str">
        <f t="shared" si="407"/>
        <v/>
      </c>
      <c r="H4258" s="256" t="str">
        <f t="shared" si="404"/>
        <v/>
      </c>
      <c r="I4258" s="256" t="str">
        <f t="shared" si="405"/>
        <v/>
      </c>
      <c r="J4258" s="256" t="str">
        <f t="shared" si="406"/>
        <v/>
      </c>
    </row>
    <row r="4259" spans="2:10" ht="15.75" x14ac:dyDescent="0.3">
      <c r="B4259" s="61"/>
      <c r="C4259" s="62"/>
      <c r="D4259" s="62"/>
      <c r="E4259" s="254" t="str">
        <f t="shared" si="403"/>
        <v/>
      </c>
      <c r="F4259" s="254" t="str">
        <f t="shared" si="402"/>
        <v/>
      </c>
      <c r="G4259" s="255" t="str">
        <f t="shared" si="407"/>
        <v/>
      </c>
      <c r="H4259" s="256" t="str">
        <f t="shared" si="404"/>
        <v/>
      </c>
      <c r="I4259" s="256" t="str">
        <f t="shared" si="405"/>
        <v/>
      </c>
      <c r="J4259" s="256" t="str">
        <f t="shared" si="406"/>
        <v/>
      </c>
    </row>
    <row r="4260" spans="2:10" ht="15.75" x14ac:dyDescent="0.3">
      <c r="B4260" s="61"/>
      <c r="C4260" s="62"/>
      <c r="D4260" s="62"/>
      <c r="E4260" s="254" t="str">
        <f t="shared" si="403"/>
        <v/>
      </c>
      <c r="F4260" s="254" t="str">
        <f t="shared" si="402"/>
        <v/>
      </c>
      <c r="G4260" s="255" t="str">
        <f t="shared" si="407"/>
        <v/>
      </c>
      <c r="H4260" s="256" t="str">
        <f t="shared" si="404"/>
        <v/>
      </c>
      <c r="I4260" s="256" t="str">
        <f t="shared" si="405"/>
        <v/>
      </c>
      <c r="J4260" s="256" t="str">
        <f t="shared" si="406"/>
        <v/>
      </c>
    </row>
    <row r="4261" spans="2:10" ht="15.75" x14ac:dyDescent="0.3">
      <c r="B4261" s="61"/>
      <c r="C4261" s="62"/>
      <c r="D4261" s="62"/>
      <c r="E4261" s="254" t="str">
        <f t="shared" si="403"/>
        <v/>
      </c>
      <c r="F4261" s="254" t="str">
        <f t="shared" si="402"/>
        <v/>
      </c>
      <c r="G4261" s="255" t="str">
        <f t="shared" si="407"/>
        <v/>
      </c>
      <c r="H4261" s="256" t="str">
        <f t="shared" si="404"/>
        <v/>
      </c>
      <c r="I4261" s="256" t="str">
        <f t="shared" si="405"/>
        <v/>
      </c>
      <c r="J4261" s="256" t="str">
        <f t="shared" si="406"/>
        <v/>
      </c>
    </row>
    <row r="4262" spans="2:10" ht="15.75" x14ac:dyDescent="0.3">
      <c r="B4262" s="61"/>
      <c r="C4262" s="62"/>
      <c r="D4262" s="62"/>
      <c r="E4262" s="254" t="str">
        <f t="shared" si="403"/>
        <v/>
      </c>
      <c r="F4262" s="254" t="str">
        <f t="shared" si="402"/>
        <v/>
      </c>
      <c r="G4262" s="255" t="str">
        <f t="shared" si="407"/>
        <v/>
      </c>
      <c r="H4262" s="256" t="str">
        <f t="shared" si="404"/>
        <v/>
      </c>
      <c r="I4262" s="256" t="str">
        <f t="shared" si="405"/>
        <v/>
      </c>
      <c r="J4262" s="256" t="str">
        <f t="shared" si="406"/>
        <v/>
      </c>
    </row>
    <row r="4263" spans="2:10" ht="15.75" x14ac:dyDescent="0.3">
      <c r="B4263" s="61"/>
      <c r="C4263" s="62"/>
      <c r="D4263" s="62"/>
      <c r="E4263" s="254" t="str">
        <f t="shared" si="403"/>
        <v/>
      </c>
      <c r="F4263" s="254" t="str">
        <f t="shared" si="402"/>
        <v/>
      </c>
      <c r="G4263" s="255" t="str">
        <f t="shared" si="407"/>
        <v/>
      </c>
      <c r="H4263" s="256" t="str">
        <f t="shared" si="404"/>
        <v/>
      </c>
      <c r="I4263" s="256" t="str">
        <f t="shared" si="405"/>
        <v/>
      </c>
      <c r="J4263" s="256" t="str">
        <f t="shared" si="406"/>
        <v/>
      </c>
    </row>
    <row r="4264" spans="2:10" ht="15.75" x14ac:dyDescent="0.3">
      <c r="B4264" s="61"/>
      <c r="C4264" s="62"/>
      <c r="D4264" s="62"/>
      <c r="E4264" s="254" t="str">
        <f t="shared" si="403"/>
        <v/>
      </c>
      <c r="F4264" s="254" t="str">
        <f t="shared" si="402"/>
        <v/>
      </c>
      <c r="G4264" s="255" t="str">
        <f t="shared" si="407"/>
        <v/>
      </c>
      <c r="H4264" s="256" t="str">
        <f t="shared" si="404"/>
        <v/>
      </c>
      <c r="I4264" s="256" t="str">
        <f t="shared" si="405"/>
        <v/>
      </c>
      <c r="J4264" s="256" t="str">
        <f t="shared" si="406"/>
        <v/>
      </c>
    </row>
    <row r="4265" spans="2:10" ht="15.75" x14ac:dyDescent="0.3">
      <c r="B4265" s="61"/>
      <c r="C4265" s="62"/>
      <c r="D4265" s="62"/>
      <c r="E4265" s="254" t="str">
        <f t="shared" si="403"/>
        <v/>
      </c>
      <c r="F4265" s="254" t="str">
        <f t="shared" si="402"/>
        <v/>
      </c>
      <c r="G4265" s="255" t="str">
        <f t="shared" si="407"/>
        <v/>
      </c>
      <c r="H4265" s="256" t="str">
        <f t="shared" si="404"/>
        <v/>
      </c>
      <c r="I4265" s="256" t="str">
        <f t="shared" si="405"/>
        <v/>
      </c>
      <c r="J4265" s="256" t="str">
        <f t="shared" si="406"/>
        <v/>
      </c>
    </row>
    <row r="4266" spans="2:10" ht="15.75" x14ac:dyDescent="0.3">
      <c r="B4266" s="61"/>
      <c r="C4266" s="62"/>
      <c r="D4266" s="62"/>
      <c r="E4266" s="254" t="str">
        <f t="shared" si="403"/>
        <v/>
      </c>
      <c r="F4266" s="254" t="str">
        <f t="shared" si="402"/>
        <v/>
      </c>
      <c r="G4266" s="255" t="str">
        <f t="shared" si="407"/>
        <v/>
      </c>
      <c r="H4266" s="256" t="str">
        <f t="shared" si="404"/>
        <v/>
      </c>
      <c r="I4266" s="256" t="str">
        <f t="shared" si="405"/>
        <v/>
      </c>
      <c r="J4266" s="256" t="str">
        <f t="shared" si="406"/>
        <v/>
      </c>
    </row>
    <row r="4267" spans="2:10" ht="15.75" x14ac:dyDescent="0.3">
      <c r="B4267" s="61"/>
      <c r="C4267" s="62"/>
      <c r="D4267" s="62"/>
      <c r="E4267" s="254" t="str">
        <f t="shared" si="403"/>
        <v/>
      </c>
      <c r="F4267" s="254" t="str">
        <f t="shared" si="402"/>
        <v/>
      </c>
      <c r="G4267" s="255" t="str">
        <f t="shared" si="407"/>
        <v/>
      </c>
      <c r="H4267" s="256" t="str">
        <f t="shared" si="404"/>
        <v/>
      </c>
      <c r="I4267" s="256" t="str">
        <f t="shared" si="405"/>
        <v/>
      </c>
      <c r="J4267" s="256" t="str">
        <f t="shared" si="406"/>
        <v/>
      </c>
    </row>
    <row r="4268" spans="2:10" ht="15.75" x14ac:dyDescent="0.3">
      <c r="B4268" s="61"/>
      <c r="C4268" s="62"/>
      <c r="D4268" s="62"/>
      <c r="E4268" s="254" t="str">
        <f t="shared" si="403"/>
        <v/>
      </c>
      <c r="F4268" s="254" t="str">
        <f t="shared" si="402"/>
        <v/>
      </c>
      <c r="G4268" s="255" t="str">
        <f t="shared" si="407"/>
        <v/>
      </c>
      <c r="H4268" s="256" t="str">
        <f t="shared" si="404"/>
        <v/>
      </c>
      <c r="I4268" s="256" t="str">
        <f t="shared" si="405"/>
        <v/>
      </c>
      <c r="J4268" s="256" t="str">
        <f t="shared" si="406"/>
        <v/>
      </c>
    </row>
    <row r="4269" spans="2:10" ht="15.75" x14ac:dyDescent="0.3">
      <c r="B4269" s="61"/>
      <c r="C4269" s="62"/>
      <c r="D4269" s="62"/>
      <c r="E4269" s="254" t="str">
        <f t="shared" si="403"/>
        <v/>
      </c>
      <c r="F4269" s="254" t="str">
        <f t="shared" si="402"/>
        <v/>
      </c>
      <c r="G4269" s="255" t="str">
        <f t="shared" si="407"/>
        <v/>
      </c>
      <c r="H4269" s="256" t="str">
        <f t="shared" si="404"/>
        <v/>
      </c>
      <c r="I4269" s="256" t="str">
        <f t="shared" si="405"/>
        <v/>
      </c>
      <c r="J4269" s="256" t="str">
        <f t="shared" si="406"/>
        <v/>
      </c>
    </row>
    <row r="4270" spans="2:10" ht="15.75" x14ac:dyDescent="0.3">
      <c r="B4270" s="61"/>
      <c r="C4270" s="62"/>
      <c r="D4270" s="62"/>
      <c r="E4270" s="254" t="str">
        <f t="shared" si="403"/>
        <v/>
      </c>
      <c r="F4270" s="254" t="str">
        <f t="shared" si="402"/>
        <v/>
      </c>
      <c r="G4270" s="255" t="str">
        <f t="shared" si="407"/>
        <v/>
      </c>
      <c r="H4270" s="256" t="str">
        <f t="shared" si="404"/>
        <v/>
      </c>
      <c r="I4270" s="256" t="str">
        <f t="shared" si="405"/>
        <v/>
      </c>
      <c r="J4270" s="256" t="str">
        <f t="shared" si="406"/>
        <v/>
      </c>
    </row>
    <row r="4271" spans="2:10" ht="15.75" x14ac:dyDescent="0.3">
      <c r="B4271" s="61"/>
      <c r="C4271" s="62"/>
      <c r="D4271" s="62"/>
      <c r="E4271" s="254" t="str">
        <f t="shared" si="403"/>
        <v/>
      </c>
      <c r="F4271" s="254" t="str">
        <f t="shared" si="402"/>
        <v/>
      </c>
      <c r="G4271" s="255" t="str">
        <f t="shared" si="407"/>
        <v/>
      </c>
      <c r="H4271" s="256" t="str">
        <f t="shared" si="404"/>
        <v/>
      </c>
      <c r="I4271" s="256" t="str">
        <f t="shared" si="405"/>
        <v/>
      </c>
      <c r="J4271" s="256" t="str">
        <f t="shared" si="406"/>
        <v/>
      </c>
    </row>
    <row r="4272" spans="2:10" ht="15.75" x14ac:dyDescent="0.3">
      <c r="B4272" s="61"/>
      <c r="C4272" s="62"/>
      <c r="D4272" s="62"/>
      <c r="E4272" s="254" t="str">
        <f t="shared" si="403"/>
        <v/>
      </c>
      <c r="F4272" s="254" t="str">
        <f t="shared" si="402"/>
        <v/>
      </c>
      <c r="G4272" s="255" t="str">
        <f t="shared" si="407"/>
        <v/>
      </c>
      <c r="H4272" s="256" t="str">
        <f t="shared" si="404"/>
        <v/>
      </c>
      <c r="I4272" s="256" t="str">
        <f t="shared" si="405"/>
        <v/>
      </c>
      <c r="J4272" s="256" t="str">
        <f t="shared" si="406"/>
        <v/>
      </c>
    </row>
    <row r="4273" spans="2:10" ht="15.75" x14ac:dyDescent="0.3">
      <c r="B4273" s="61"/>
      <c r="C4273" s="62"/>
      <c r="D4273" s="62"/>
      <c r="E4273" s="254" t="str">
        <f t="shared" si="403"/>
        <v/>
      </c>
      <c r="F4273" s="254" t="str">
        <f t="shared" si="402"/>
        <v/>
      </c>
      <c r="G4273" s="255" t="str">
        <f t="shared" si="407"/>
        <v/>
      </c>
      <c r="H4273" s="256" t="str">
        <f t="shared" si="404"/>
        <v/>
      </c>
      <c r="I4273" s="256" t="str">
        <f t="shared" si="405"/>
        <v/>
      </c>
      <c r="J4273" s="256" t="str">
        <f t="shared" si="406"/>
        <v/>
      </c>
    </row>
    <row r="4274" spans="2:10" ht="15.75" x14ac:dyDescent="0.3">
      <c r="B4274" s="61"/>
      <c r="C4274" s="62"/>
      <c r="D4274" s="62"/>
      <c r="E4274" s="254" t="str">
        <f t="shared" si="403"/>
        <v/>
      </c>
      <c r="F4274" s="254" t="str">
        <f t="shared" si="402"/>
        <v/>
      </c>
      <c r="G4274" s="255" t="str">
        <f t="shared" si="407"/>
        <v/>
      </c>
      <c r="H4274" s="256" t="str">
        <f t="shared" si="404"/>
        <v/>
      </c>
      <c r="I4274" s="256" t="str">
        <f t="shared" si="405"/>
        <v/>
      </c>
      <c r="J4274" s="256" t="str">
        <f t="shared" si="406"/>
        <v/>
      </c>
    </row>
    <row r="4275" spans="2:10" ht="15.75" x14ac:dyDescent="0.3">
      <c r="B4275" s="61"/>
      <c r="C4275" s="62"/>
      <c r="D4275" s="62"/>
      <c r="E4275" s="254" t="str">
        <f t="shared" si="403"/>
        <v/>
      </c>
      <c r="F4275" s="254" t="str">
        <f t="shared" si="402"/>
        <v/>
      </c>
      <c r="G4275" s="255" t="str">
        <f t="shared" si="407"/>
        <v/>
      </c>
      <c r="H4275" s="256" t="str">
        <f t="shared" si="404"/>
        <v/>
      </c>
      <c r="I4275" s="256" t="str">
        <f t="shared" si="405"/>
        <v/>
      </c>
      <c r="J4275" s="256" t="str">
        <f t="shared" si="406"/>
        <v/>
      </c>
    </row>
    <row r="4276" spans="2:10" ht="15.75" x14ac:dyDescent="0.3">
      <c r="B4276" s="61"/>
      <c r="C4276" s="62"/>
      <c r="D4276" s="62"/>
      <c r="E4276" s="254" t="str">
        <f t="shared" si="403"/>
        <v/>
      </c>
      <c r="F4276" s="254" t="str">
        <f t="shared" si="402"/>
        <v/>
      </c>
      <c r="G4276" s="255" t="str">
        <f t="shared" si="407"/>
        <v/>
      </c>
      <c r="H4276" s="256" t="str">
        <f t="shared" si="404"/>
        <v/>
      </c>
      <c r="I4276" s="256" t="str">
        <f t="shared" si="405"/>
        <v/>
      </c>
      <c r="J4276" s="256" t="str">
        <f t="shared" si="406"/>
        <v/>
      </c>
    </row>
    <row r="4277" spans="2:10" ht="15.75" x14ac:dyDescent="0.3">
      <c r="B4277" s="61"/>
      <c r="C4277" s="62"/>
      <c r="D4277" s="62"/>
      <c r="E4277" s="254" t="str">
        <f t="shared" si="403"/>
        <v/>
      </c>
      <c r="F4277" s="254" t="str">
        <f t="shared" si="402"/>
        <v/>
      </c>
      <c r="G4277" s="255" t="str">
        <f t="shared" si="407"/>
        <v/>
      </c>
      <c r="H4277" s="256" t="str">
        <f t="shared" si="404"/>
        <v/>
      </c>
      <c r="I4277" s="256" t="str">
        <f t="shared" si="405"/>
        <v/>
      </c>
      <c r="J4277" s="256" t="str">
        <f t="shared" si="406"/>
        <v/>
      </c>
    </row>
    <row r="4278" spans="2:10" ht="15.75" x14ac:dyDescent="0.3">
      <c r="B4278" s="61"/>
      <c r="C4278" s="62"/>
      <c r="D4278" s="62"/>
      <c r="E4278" s="254" t="str">
        <f t="shared" si="403"/>
        <v/>
      </c>
      <c r="F4278" s="254" t="str">
        <f t="shared" si="402"/>
        <v/>
      </c>
      <c r="G4278" s="255" t="str">
        <f t="shared" si="407"/>
        <v/>
      </c>
      <c r="H4278" s="256" t="str">
        <f t="shared" si="404"/>
        <v/>
      </c>
      <c r="I4278" s="256" t="str">
        <f t="shared" si="405"/>
        <v/>
      </c>
      <c r="J4278" s="256" t="str">
        <f t="shared" si="406"/>
        <v/>
      </c>
    </row>
    <row r="4279" spans="2:10" ht="15.75" x14ac:dyDescent="0.3">
      <c r="B4279" s="61"/>
      <c r="C4279" s="62"/>
      <c r="D4279" s="62"/>
      <c r="E4279" s="254" t="str">
        <f t="shared" si="403"/>
        <v/>
      </c>
      <c r="F4279" s="254" t="str">
        <f t="shared" si="402"/>
        <v/>
      </c>
      <c r="G4279" s="255" t="str">
        <f t="shared" si="407"/>
        <v/>
      </c>
      <c r="H4279" s="256" t="str">
        <f t="shared" si="404"/>
        <v/>
      </c>
      <c r="I4279" s="256" t="str">
        <f t="shared" si="405"/>
        <v/>
      </c>
      <c r="J4279" s="256" t="str">
        <f t="shared" si="406"/>
        <v/>
      </c>
    </row>
    <row r="4280" spans="2:10" ht="15.75" x14ac:dyDescent="0.3">
      <c r="B4280" s="61"/>
      <c r="C4280" s="62"/>
      <c r="D4280" s="62"/>
      <c r="E4280" s="254" t="str">
        <f t="shared" si="403"/>
        <v/>
      </c>
      <c r="F4280" s="254" t="str">
        <f t="shared" si="402"/>
        <v/>
      </c>
      <c r="G4280" s="255" t="str">
        <f t="shared" si="407"/>
        <v/>
      </c>
      <c r="H4280" s="256" t="str">
        <f t="shared" si="404"/>
        <v/>
      </c>
      <c r="I4280" s="256" t="str">
        <f t="shared" si="405"/>
        <v/>
      </c>
      <c r="J4280" s="256" t="str">
        <f t="shared" si="406"/>
        <v/>
      </c>
    </row>
    <row r="4281" spans="2:10" ht="15.75" x14ac:dyDescent="0.3">
      <c r="B4281" s="61"/>
      <c r="C4281" s="62"/>
      <c r="D4281" s="62"/>
      <c r="E4281" s="254" t="str">
        <f t="shared" si="403"/>
        <v/>
      </c>
      <c r="F4281" s="254" t="str">
        <f t="shared" si="402"/>
        <v/>
      </c>
      <c r="G4281" s="255" t="str">
        <f t="shared" si="407"/>
        <v/>
      </c>
      <c r="H4281" s="256" t="str">
        <f t="shared" si="404"/>
        <v/>
      </c>
      <c r="I4281" s="256" t="str">
        <f t="shared" si="405"/>
        <v/>
      </c>
      <c r="J4281" s="256" t="str">
        <f t="shared" si="406"/>
        <v/>
      </c>
    </row>
    <row r="4282" spans="2:10" ht="15.75" x14ac:dyDescent="0.3">
      <c r="B4282" s="61"/>
      <c r="C4282" s="62"/>
      <c r="D4282" s="62"/>
      <c r="E4282" s="254" t="str">
        <f t="shared" si="403"/>
        <v/>
      </c>
      <c r="F4282" s="254" t="str">
        <f t="shared" si="402"/>
        <v/>
      </c>
      <c r="G4282" s="255" t="str">
        <f t="shared" si="407"/>
        <v/>
      </c>
      <c r="H4282" s="256" t="str">
        <f t="shared" si="404"/>
        <v/>
      </c>
      <c r="I4282" s="256" t="str">
        <f t="shared" si="405"/>
        <v/>
      </c>
      <c r="J4282" s="256" t="str">
        <f t="shared" si="406"/>
        <v/>
      </c>
    </row>
    <row r="4283" spans="2:10" ht="15.75" x14ac:dyDescent="0.3">
      <c r="B4283" s="61"/>
      <c r="C4283" s="62"/>
      <c r="D4283" s="62"/>
      <c r="E4283" s="254" t="str">
        <f t="shared" si="403"/>
        <v/>
      </c>
      <c r="F4283" s="254" t="str">
        <f t="shared" si="402"/>
        <v/>
      </c>
      <c r="G4283" s="255" t="str">
        <f t="shared" si="407"/>
        <v/>
      </c>
      <c r="H4283" s="256" t="str">
        <f t="shared" si="404"/>
        <v/>
      </c>
      <c r="I4283" s="256" t="str">
        <f t="shared" si="405"/>
        <v/>
      </c>
      <c r="J4283" s="256" t="str">
        <f t="shared" si="406"/>
        <v/>
      </c>
    </row>
    <row r="4284" spans="2:10" ht="15.75" x14ac:dyDescent="0.3">
      <c r="B4284" s="61"/>
      <c r="C4284" s="62"/>
      <c r="D4284" s="62"/>
      <c r="E4284" s="254" t="str">
        <f t="shared" si="403"/>
        <v/>
      </c>
      <c r="F4284" s="254" t="str">
        <f t="shared" si="402"/>
        <v/>
      </c>
      <c r="G4284" s="255" t="str">
        <f t="shared" si="407"/>
        <v/>
      </c>
      <c r="H4284" s="256" t="str">
        <f t="shared" si="404"/>
        <v/>
      </c>
      <c r="I4284" s="256" t="str">
        <f t="shared" si="405"/>
        <v/>
      </c>
      <c r="J4284" s="256" t="str">
        <f t="shared" si="406"/>
        <v/>
      </c>
    </row>
    <row r="4285" spans="2:10" ht="15.75" x14ac:dyDescent="0.3">
      <c r="B4285" s="61"/>
      <c r="C4285" s="62"/>
      <c r="D4285" s="62"/>
      <c r="E4285" s="254" t="str">
        <f t="shared" si="403"/>
        <v/>
      </c>
      <c r="F4285" s="254" t="str">
        <f t="shared" si="402"/>
        <v/>
      </c>
      <c r="G4285" s="255" t="str">
        <f t="shared" si="407"/>
        <v/>
      </c>
      <c r="H4285" s="256" t="str">
        <f t="shared" si="404"/>
        <v/>
      </c>
      <c r="I4285" s="256" t="str">
        <f t="shared" si="405"/>
        <v/>
      </c>
      <c r="J4285" s="256" t="str">
        <f t="shared" si="406"/>
        <v/>
      </c>
    </row>
    <row r="4286" spans="2:10" ht="15.75" x14ac:dyDescent="0.3">
      <c r="B4286" s="61"/>
      <c r="C4286" s="62"/>
      <c r="D4286" s="62"/>
      <c r="E4286" s="254" t="str">
        <f t="shared" si="403"/>
        <v/>
      </c>
      <c r="F4286" s="254" t="str">
        <f t="shared" si="402"/>
        <v/>
      </c>
      <c r="G4286" s="255" t="str">
        <f t="shared" si="407"/>
        <v/>
      </c>
      <c r="H4286" s="256" t="str">
        <f t="shared" si="404"/>
        <v/>
      </c>
      <c r="I4286" s="256" t="str">
        <f t="shared" si="405"/>
        <v/>
      </c>
      <c r="J4286" s="256" t="str">
        <f t="shared" si="406"/>
        <v/>
      </c>
    </row>
    <row r="4287" spans="2:10" ht="15.75" x14ac:dyDescent="0.3">
      <c r="B4287" s="61"/>
      <c r="C4287" s="62"/>
      <c r="D4287" s="62"/>
      <c r="E4287" s="254" t="str">
        <f t="shared" si="403"/>
        <v/>
      </c>
      <c r="F4287" s="254" t="str">
        <f t="shared" si="402"/>
        <v/>
      </c>
      <c r="G4287" s="255" t="str">
        <f t="shared" si="407"/>
        <v/>
      </c>
      <c r="H4287" s="256" t="str">
        <f t="shared" si="404"/>
        <v/>
      </c>
      <c r="I4287" s="256" t="str">
        <f t="shared" si="405"/>
        <v/>
      </c>
      <c r="J4287" s="256" t="str">
        <f t="shared" si="406"/>
        <v/>
      </c>
    </row>
    <row r="4288" spans="2:10" ht="15.75" x14ac:dyDescent="0.3">
      <c r="B4288" s="61"/>
      <c r="C4288" s="62"/>
      <c r="D4288" s="62"/>
      <c r="E4288" s="254" t="str">
        <f t="shared" si="403"/>
        <v/>
      </c>
      <c r="F4288" s="254" t="str">
        <f t="shared" ref="F4288:F4351" si="408">+IFERROR(IF(E4288&gt;$H$5,E4288-$H$5,""),"")</f>
        <v/>
      </c>
      <c r="G4288" s="255" t="str">
        <f t="shared" si="407"/>
        <v/>
      </c>
      <c r="H4288" s="256" t="str">
        <f t="shared" si="404"/>
        <v/>
      </c>
      <c r="I4288" s="256" t="str">
        <f t="shared" si="405"/>
        <v/>
      </c>
      <c r="J4288" s="256" t="str">
        <f t="shared" si="406"/>
        <v/>
      </c>
    </row>
    <row r="4289" spans="2:10" ht="15.75" x14ac:dyDescent="0.3">
      <c r="B4289" s="61"/>
      <c r="C4289" s="62"/>
      <c r="D4289" s="62"/>
      <c r="E4289" s="254" t="str">
        <f t="shared" ref="E4289:E4352" si="409">+IF(C4289&lt;&gt;"",E4288+C4289-D4289,"")</f>
        <v/>
      </c>
      <c r="F4289" s="254" t="str">
        <f t="shared" si="408"/>
        <v/>
      </c>
      <c r="G4289" s="255" t="str">
        <f t="shared" si="407"/>
        <v/>
      </c>
      <c r="H4289" s="256" t="str">
        <f t="shared" ref="H4289:H4352" si="410">+IFERROR(IF(G4289&lt;&gt;0,F4289*G4289,0),"")</f>
        <v/>
      </c>
      <c r="I4289" s="256" t="str">
        <f t="shared" ref="I4289:I4352" si="411">+IFERROR((G4289*F4289*$I$5)/36500,"")</f>
        <v/>
      </c>
      <c r="J4289" s="256" t="str">
        <f t="shared" ref="J4289:J4352" si="412">+IFERROR(J4288+I4289,"")</f>
        <v/>
      </c>
    </row>
    <row r="4290" spans="2:10" ht="15.75" x14ac:dyDescent="0.3">
      <c r="B4290" s="61"/>
      <c r="C4290" s="62"/>
      <c r="D4290" s="62"/>
      <c r="E4290" s="254" t="str">
        <f t="shared" si="409"/>
        <v/>
      </c>
      <c r="F4290" s="254" t="str">
        <f t="shared" si="408"/>
        <v/>
      </c>
      <c r="G4290" s="255" t="str">
        <f t="shared" si="407"/>
        <v/>
      </c>
      <c r="H4290" s="256" t="str">
        <f t="shared" si="410"/>
        <v/>
      </c>
      <c r="I4290" s="256" t="str">
        <f t="shared" si="411"/>
        <v/>
      </c>
      <c r="J4290" s="256" t="str">
        <f t="shared" si="412"/>
        <v/>
      </c>
    </row>
    <row r="4291" spans="2:10" ht="15.75" x14ac:dyDescent="0.3">
      <c r="B4291" s="61"/>
      <c r="C4291" s="62"/>
      <c r="D4291" s="62"/>
      <c r="E4291" s="254" t="str">
        <f t="shared" si="409"/>
        <v/>
      </c>
      <c r="F4291" s="254" t="str">
        <f t="shared" si="408"/>
        <v/>
      </c>
      <c r="G4291" s="255" t="str">
        <f t="shared" si="407"/>
        <v/>
      </c>
      <c r="H4291" s="256" t="str">
        <f t="shared" si="410"/>
        <v/>
      </c>
      <c r="I4291" s="256" t="str">
        <f t="shared" si="411"/>
        <v/>
      </c>
      <c r="J4291" s="256" t="str">
        <f t="shared" si="412"/>
        <v/>
      </c>
    </row>
    <row r="4292" spans="2:10" ht="15.75" x14ac:dyDescent="0.3">
      <c r="B4292" s="61"/>
      <c r="C4292" s="62"/>
      <c r="D4292" s="62"/>
      <c r="E4292" s="254" t="str">
        <f t="shared" si="409"/>
        <v/>
      </c>
      <c r="F4292" s="254" t="str">
        <f t="shared" si="408"/>
        <v/>
      </c>
      <c r="G4292" s="255" t="str">
        <f t="shared" si="407"/>
        <v/>
      </c>
      <c r="H4292" s="256" t="str">
        <f t="shared" si="410"/>
        <v/>
      </c>
      <c r="I4292" s="256" t="str">
        <f t="shared" si="411"/>
        <v/>
      </c>
      <c r="J4292" s="256" t="str">
        <f t="shared" si="412"/>
        <v/>
      </c>
    </row>
    <row r="4293" spans="2:10" ht="15.75" x14ac:dyDescent="0.3">
      <c r="B4293" s="61"/>
      <c r="C4293" s="62"/>
      <c r="D4293" s="62"/>
      <c r="E4293" s="254" t="str">
        <f t="shared" si="409"/>
        <v/>
      </c>
      <c r="F4293" s="254" t="str">
        <f t="shared" si="408"/>
        <v/>
      </c>
      <c r="G4293" s="255" t="str">
        <f t="shared" si="407"/>
        <v/>
      </c>
      <c r="H4293" s="256" t="str">
        <f t="shared" si="410"/>
        <v/>
      </c>
      <c r="I4293" s="256" t="str">
        <f t="shared" si="411"/>
        <v/>
      </c>
      <c r="J4293" s="256" t="str">
        <f t="shared" si="412"/>
        <v/>
      </c>
    </row>
    <row r="4294" spans="2:10" ht="15.75" x14ac:dyDescent="0.3">
      <c r="B4294" s="61"/>
      <c r="C4294" s="62"/>
      <c r="D4294" s="62"/>
      <c r="E4294" s="254" t="str">
        <f t="shared" si="409"/>
        <v/>
      </c>
      <c r="F4294" s="254" t="str">
        <f t="shared" si="408"/>
        <v/>
      </c>
      <c r="G4294" s="255" t="str">
        <f t="shared" si="407"/>
        <v/>
      </c>
      <c r="H4294" s="256" t="str">
        <f t="shared" si="410"/>
        <v/>
      </c>
      <c r="I4294" s="256" t="str">
        <f t="shared" si="411"/>
        <v/>
      </c>
      <c r="J4294" s="256" t="str">
        <f t="shared" si="412"/>
        <v/>
      </c>
    </row>
    <row r="4295" spans="2:10" ht="15.75" x14ac:dyDescent="0.3">
      <c r="B4295" s="61"/>
      <c r="C4295" s="62"/>
      <c r="D4295" s="62"/>
      <c r="E4295" s="254" t="str">
        <f t="shared" si="409"/>
        <v/>
      </c>
      <c r="F4295" s="254" t="str">
        <f t="shared" si="408"/>
        <v/>
      </c>
      <c r="G4295" s="255" t="str">
        <f t="shared" si="407"/>
        <v/>
      </c>
      <c r="H4295" s="256" t="str">
        <f t="shared" si="410"/>
        <v/>
      </c>
      <c r="I4295" s="256" t="str">
        <f t="shared" si="411"/>
        <v/>
      </c>
      <c r="J4295" s="256" t="str">
        <f t="shared" si="412"/>
        <v/>
      </c>
    </row>
    <row r="4296" spans="2:10" ht="15.75" x14ac:dyDescent="0.3">
      <c r="B4296" s="61"/>
      <c r="C4296" s="62"/>
      <c r="D4296" s="62"/>
      <c r="E4296" s="254" t="str">
        <f t="shared" si="409"/>
        <v/>
      </c>
      <c r="F4296" s="254" t="str">
        <f t="shared" si="408"/>
        <v/>
      </c>
      <c r="G4296" s="255" t="str">
        <f t="shared" si="407"/>
        <v/>
      </c>
      <c r="H4296" s="256" t="str">
        <f t="shared" si="410"/>
        <v/>
      </c>
      <c r="I4296" s="256" t="str">
        <f t="shared" si="411"/>
        <v/>
      </c>
      <c r="J4296" s="256" t="str">
        <f t="shared" si="412"/>
        <v/>
      </c>
    </row>
    <row r="4297" spans="2:10" ht="15.75" x14ac:dyDescent="0.3">
      <c r="B4297" s="61"/>
      <c r="C4297" s="62"/>
      <c r="D4297" s="62"/>
      <c r="E4297" s="254" t="str">
        <f t="shared" si="409"/>
        <v/>
      </c>
      <c r="F4297" s="254" t="str">
        <f t="shared" si="408"/>
        <v/>
      </c>
      <c r="G4297" s="255" t="str">
        <f t="shared" ref="G4297:G4360" si="413">+IF(AND(B4298&lt;&gt;"",$F$5&gt;B4297),B4298-B4297,"")</f>
        <v/>
      </c>
      <c r="H4297" s="256" t="str">
        <f t="shared" si="410"/>
        <v/>
      </c>
      <c r="I4297" s="256" t="str">
        <f t="shared" si="411"/>
        <v/>
      </c>
      <c r="J4297" s="256" t="str">
        <f t="shared" si="412"/>
        <v/>
      </c>
    </row>
    <row r="4298" spans="2:10" ht="15.75" x14ac:dyDescent="0.3">
      <c r="B4298" s="61"/>
      <c r="C4298" s="62"/>
      <c r="D4298" s="62"/>
      <c r="E4298" s="254" t="str">
        <f t="shared" si="409"/>
        <v/>
      </c>
      <c r="F4298" s="254" t="str">
        <f t="shared" si="408"/>
        <v/>
      </c>
      <c r="G4298" s="255" t="str">
        <f t="shared" si="413"/>
        <v/>
      </c>
      <c r="H4298" s="256" t="str">
        <f t="shared" si="410"/>
        <v/>
      </c>
      <c r="I4298" s="256" t="str">
        <f t="shared" si="411"/>
        <v/>
      </c>
      <c r="J4298" s="256" t="str">
        <f t="shared" si="412"/>
        <v/>
      </c>
    </row>
    <row r="4299" spans="2:10" ht="15.75" x14ac:dyDescent="0.3">
      <c r="B4299" s="61"/>
      <c r="C4299" s="62"/>
      <c r="D4299" s="62"/>
      <c r="E4299" s="254" t="str">
        <f t="shared" si="409"/>
        <v/>
      </c>
      <c r="F4299" s="254" t="str">
        <f t="shared" si="408"/>
        <v/>
      </c>
      <c r="G4299" s="255" t="str">
        <f t="shared" si="413"/>
        <v/>
      </c>
      <c r="H4299" s="256" t="str">
        <f t="shared" si="410"/>
        <v/>
      </c>
      <c r="I4299" s="256" t="str">
        <f t="shared" si="411"/>
        <v/>
      </c>
      <c r="J4299" s="256" t="str">
        <f t="shared" si="412"/>
        <v/>
      </c>
    </row>
    <row r="4300" spans="2:10" ht="15.75" x14ac:dyDescent="0.3">
      <c r="B4300" s="61"/>
      <c r="C4300" s="62"/>
      <c r="D4300" s="62"/>
      <c r="E4300" s="254" t="str">
        <f t="shared" si="409"/>
        <v/>
      </c>
      <c r="F4300" s="254" t="str">
        <f t="shared" si="408"/>
        <v/>
      </c>
      <c r="G4300" s="255" t="str">
        <f t="shared" si="413"/>
        <v/>
      </c>
      <c r="H4300" s="256" t="str">
        <f t="shared" si="410"/>
        <v/>
      </c>
      <c r="I4300" s="256" t="str">
        <f t="shared" si="411"/>
        <v/>
      </c>
      <c r="J4300" s="256" t="str">
        <f t="shared" si="412"/>
        <v/>
      </c>
    </row>
    <row r="4301" spans="2:10" ht="15.75" x14ac:dyDescent="0.3">
      <c r="B4301" s="61"/>
      <c r="C4301" s="62"/>
      <c r="D4301" s="62"/>
      <c r="E4301" s="254" t="str">
        <f t="shared" si="409"/>
        <v/>
      </c>
      <c r="F4301" s="254" t="str">
        <f t="shared" si="408"/>
        <v/>
      </c>
      <c r="G4301" s="255" t="str">
        <f t="shared" si="413"/>
        <v/>
      </c>
      <c r="H4301" s="256" t="str">
        <f t="shared" si="410"/>
        <v/>
      </c>
      <c r="I4301" s="256" t="str">
        <f t="shared" si="411"/>
        <v/>
      </c>
      <c r="J4301" s="256" t="str">
        <f t="shared" si="412"/>
        <v/>
      </c>
    </row>
    <row r="4302" spans="2:10" ht="15.75" x14ac:dyDescent="0.3">
      <c r="B4302" s="61"/>
      <c r="C4302" s="62"/>
      <c r="D4302" s="62"/>
      <c r="E4302" s="254" t="str">
        <f t="shared" si="409"/>
        <v/>
      </c>
      <c r="F4302" s="254" t="str">
        <f t="shared" si="408"/>
        <v/>
      </c>
      <c r="G4302" s="255" t="str">
        <f t="shared" si="413"/>
        <v/>
      </c>
      <c r="H4302" s="256" t="str">
        <f t="shared" si="410"/>
        <v/>
      </c>
      <c r="I4302" s="256" t="str">
        <f t="shared" si="411"/>
        <v/>
      </c>
      <c r="J4302" s="256" t="str">
        <f t="shared" si="412"/>
        <v/>
      </c>
    </row>
    <row r="4303" spans="2:10" ht="15.75" x14ac:dyDescent="0.3">
      <c r="B4303" s="61"/>
      <c r="C4303" s="62"/>
      <c r="D4303" s="62"/>
      <c r="E4303" s="254" t="str">
        <f t="shared" si="409"/>
        <v/>
      </c>
      <c r="F4303" s="254" t="str">
        <f t="shared" si="408"/>
        <v/>
      </c>
      <c r="G4303" s="255" t="str">
        <f t="shared" si="413"/>
        <v/>
      </c>
      <c r="H4303" s="256" t="str">
        <f t="shared" si="410"/>
        <v/>
      </c>
      <c r="I4303" s="256" t="str">
        <f t="shared" si="411"/>
        <v/>
      </c>
      <c r="J4303" s="256" t="str">
        <f t="shared" si="412"/>
        <v/>
      </c>
    </row>
    <row r="4304" spans="2:10" ht="15.75" x14ac:dyDescent="0.3">
      <c r="B4304" s="61"/>
      <c r="C4304" s="62"/>
      <c r="D4304" s="62"/>
      <c r="E4304" s="254" t="str">
        <f t="shared" si="409"/>
        <v/>
      </c>
      <c r="F4304" s="254" t="str">
        <f t="shared" si="408"/>
        <v/>
      </c>
      <c r="G4304" s="255" t="str">
        <f t="shared" si="413"/>
        <v/>
      </c>
      <c r="H4304" s="256" t="str">
        <f t="shared" si="410"/>
        <v/>
      </c>
      <c r="I4304" s="256" t="str">
        <f t="shared" si="411"/>
        <v/>
      </c>
      <c r="J4304" s="256" t="str">
        <f t="shared" si="412"/>
        <v/>
      </c>
    </row>
    <row r="4305" spans="2:10" ht="15.75" x14ac:dyDescent="0.3">
      <c r="B4305" s="61"/>
      <c r="C4305" s="62"/>
      <c r="D4305" s="62"/>
      <c r="E4305" s="254" t="str">
        <f t="shared" si="409"/>
        <v/>
      </c>
      <c r="F4305" s="254" t="str">
        <f t="shared" si="408"/>
        <v/>
      </c>
      <c r="G4305" s="255" t="str">
        <f t="shared" si="413"/>
        <v/>
      </c>
      <c r="H4305" s="256" t="str">
        <f t="shared" si="410"/>
        <v/>
      </c>
      <c r="I4305" s="256" t="str">
        <f t="shared" si="411"/>
        <v/>
      </c>
      <c r="J4305" s="256" t="str">
        <f t="shared" si="412"/>
        <v/>
      </c>
    </row>
    <row r="4306" spans="2:10" ht="15.75" x14ac:dyDescent="0.3">
      <c r="B4306" s="61"/>
      <c r="C4306" s="62"/>
      <c r="D4306" s="62"/>
      <c r="E4306" s="254" t="str">
        <f t="shared" si="409"/>
        <v/>
      </c>
      <c r="F4306" s="254" t="str">
        <f t="shared" si="408"/>
        <v/>
      </c>
      <c r="G4306" s="255" t="str">
        <f t="shared" si="413"/>
        <v/>
      </c>
      <c r="H4306" s="256" t="str">
        <f t="shared" si="410"/>
        <v/>
      </c>
      <c r="I4306" s="256" t="str">
        <f t="shared" si="411"/>
        <v/>
      </c>
      <c r="J4306" s="256" t="str">
        <f t="shared" si="412"/>
        <v/>
      </c>
    </row>
    <row r="4307" spans="2:10" ht="15.75" x14ac:dyDescent="0.3">
      <c r="B4307" s="61"/>
      <c r="C4307" s="62"/>
      <c r="D4307" s="62"/>
      <c r="E4307" s="254" t="str">
        <f t="shared" si="409"/>
        <v/>
      </c>
      <c r="F4307" s="254" t="str">
        <f t="shared" si="408"/>
        <v/>
      </c>
      <c r="G4307" s="255" t="str">
        <f t="shared" si="413"/>
        <v/>
      </c>
      <c r="H4307" s="256" t="str">
        <f t="shared" si="410"/>
        <v/>
      </c>
      <c r="I4307" s="256" t="str">
        <f t="shared" si="411"/>
        <v/>
      </c>
      <c r="J4307" s="256" t="str">
        <f t="shared" si="412"/>
        <v/>
      </c>
    </row>
    <row r="4308" spans="2:10" ht="15.75" x14ac:dyDescent="0.3">
      <c r="B4308" s="61"/>
      <c r="C4308" s="62"/>
      <c r="D4308" s="62"/>
      <c r="E4308" s="254" t="str">
        <f t="shared" si="409"/>
        <v/>
      </c>
      <c r="F4308" s="254" t="str">
        <f t="shared" si="408"/>
        <v/>
      </c>
      <c r="G4308" s="255" t="str">
        <f t="shared" si="413"/>
        <v/>
      </c>
      <c r="H4308" s="256" t="str">
        <f t="shared" si="410"/>
        <v/>
      </c>
      <c r="I4308" s="256" t="str">
        <f t="shared" si="411"/>
        <v/>
      </c>
      <c r="J4308" s="256" t="str">
        <f t="shared" si="412"/>
        <v/>
      </c>
    </row>
    <row r="4309" spans="2:10" ht="15.75" x14ac:dyDescent="0.3">
      <c r="B4309" s="61"/>
      <c r="C4309" s="62"/>
      <c r="D4309" s="62"/>
      <c r="E4309" s="254" t="str">
        <f t="shared" si="409"/>
        <v/>
      </c>
      <c r="F4309" s="254" t="str">
        <f t="shared" si="408"/>
        <v/>
      </c>
      <c r="G4309" s="255" t="str">
        <f t="shared" si="413"/>
        <v/>
      </c>
      <c r="H4309" s="256" t="str">
        <f t="shared" si="410"/>
        <v/>
      </c>
      <c r="I4309" s="256" t="str">
        <f t="shared" si="411"/>
        <v/>
      </c>
      <c r="J4309" s="256" t="str">
        <f t="shared" si="412"/>
        <v/>
      </c>
    </row>
    <row r="4310" spans="2:10" ht="15.75" x14ac:dyDescent="0.3">
      <c r="B4310" s="61"/>
      <c r="C4310" s="62"/>
      <c r="D4310" s="62"/>
      <c r="E4310" s="254" t="str">
        <f t="shared" si="409"/>
        <v/>
      </c>
      <c r="F4310" s="254" t="str">
        <f t="shared" si="408"/>
        <v/>
      </c>
      <c r="G4310" s="255" t="str">
        <f t="shared" si="413"/>
        <v/>
      </c>
      <c r="H4310" s="256" t="str">
        <f t="shared" si="410"/>
        <v/>
      </c>
      <c r="I4310" s="256" t="str">
        <f t="shared" si="411"/>
        <v/>
      </c>
      <c r="J4310" s="256" t="str">
        <f t="shared" si="412"/>
        <v/>
      </c>
    </row>
    <row r="4311" spans="2:10" ht="15.75" x14ac:dyDescent="0.3">
      <c r="B4311" s="61"/>
      <c r="C4311" s="62"/>
      <c r="D4311" s="62"/>
      <c r="E4311" s="254" t="str">
        <f t="shared" si="409"/>
        <v/>
      </c>
      <c r="F4311" s="254" t="str">
        <f t="shared" si="408"/>
        <v/>
      </c>
      <c r="G4311" s="255" t="str">
        <f t="shared" si="413"/>
        <v/>
      </c>
      <c r="H4311" s="256" t="str">
        <f t="shared" si="410"/>
        <v/>
      </c>
      <c r="I4311" s="256" t="str">
        <f t="shared" si="411"/>
        <v/>
      </c>
      <c r="J4311" s="256" t="str">
        <f t="shared" si="412"/>
        <v/>
      </c>
    </row>
    <row r="4312" spans="2:10" ht="15.75" x14ac:dyDescent="0.3">
      <c r="B4312" s="61"/>
      <c r="C4312" s="62"/>
      <c r="D4312" s="62"/>
      <c r="E4312" s="254" t="str">
        <f t="shared" si="409"/>
        <v/>
      </c>
      <c r="F4312" s="254" t="str">
        <f t="shared" si="408"/>
        <v/>
      </c>
      <c r="G4312" s="255" t="str">
        <f t="shared" si="413"/>
        <v/>
      </c>
      <c r="H4312" s="256" t="str">
        <f t="shared" si="410"/>
        <v/>
      </c>
      <c r="I4312" s="256" t="str">
        <f t="shared" si="411"/>
        <v/>
      </c>
      <c r="J4312" s="256" t="str">
        <f t="shared" si="412"/>
        <v/>
      </c>
    </row>
    <row r="4313" spans="2:10" ht="15.75" x14ac:dyDescent="0.3">
      <c r="B4313" s="61"/>
      <c r="C4313" s="62"/>
      <c r="D4313" s="62"/>
      <c r="E4313" s="254" t="str">
        <f t="shared" si="409"/>
        <v/>
      </c>
      <c r="F4313" s="254" t="str">
        <f t="shared" si="408"/>
        <v/>
      </c>
      <c r="G4313" s="255" t="str">
        <f t="shared" si="413"/>
        <v/>
      </c>
      <c r="H4313" s="256" t="str">
        <f t="shared" si="410"/>
        <v/>
      </c>
      <c r="I4313" s="256" t="str">
        <f t="shared" si="411"/>
        <v/>
      </c>
      <c r="J4313" s="256" t="str">
        <f t="shared" si="412"/>
        <v/>
      </c>
    </row>
    <row r="4314" spans="2:10" ht="15.75" x14ac:dyDescent="0.3">
      <c r="B4314" s="61"/>
      <c r="C4314" s="62"/>
      <c r="D4314" s="62"/>
      <c r="E4314" s="254" t="str">
        <f t="shared" si="409"/>
        <v/>
      </c>
      <c r="F4314" s="254" t="str">
        <f t="shared" si="408"/>
        <v/>
      </c>
      <c r="G4314" s="255" t="str">
        <f t="shared" si="413"/>
        <v/>
      </c>
      <c r="H4314" s="256" t="str">
        <f t="shared" si="410"/>
        <v/>
      </c>
      <c r="I4314" s="256" t="str">
        <f t="shared" si="411"/>
        <v/>
      </c>
      <c r="J4314" s="256" t="str">
        <f t="shared" si="412"/>
        <v/>
      </c>
    </row>
    <row r="4315" spans="2:10" ht="15.75" x14ac:dyDescent="0.3">
      <c r="B4315" s="61"/>
      <c r="C4315" s="62"/>
      <c r="D4315" s="62"/>
      <c r="E4315" s="254" t="str">
        <f t="shared" si="409"/>
        <v/>
      </c>
      <c r="F4315" s="254" t="str">
        <f t="shared" si="408"/>
        <v/>
      </c>
      <c r="G4315" s="255" t="str">
        <f t="shared" si="413"/>
        <v/>
      </c>
      <c r="H4315" s="256" t="str">
        <f t="shared" si="410"/>
        <v/>
      </c>
      <c r="I4315" s="256" t="str">
        <f t="shared" si="411"/>
        <v/>
      </c>
      <c r="J4315" s="256" t="str">
        <f t="shared" si="412"/>
        <v/>
      </c>
    </row>
    <row r="4316" spans="2:10" ht="15.75" x14ac:dyDescent="0.3">
      <c r="B4316" s="61"/>
      <c r="C4316" s="62"/>
      <c r="D4316" s="62"/>
      <c r="E4316" s="254" t="str">
        <f t="shared" si="409"/>
        <v/>
      </c>
      <c r="F4316" s="254" t="str">
        <f t="shared" si="408"/>
        <v/>
      </c>
      <c r="G4316" s="255" t="str">
        <f t="shared" si="413"/>
        <v/>
      </c>
      <c r="H4316" s="256" t="str">
        <f t="shared" si="410"/>
        <v/>
      </c>
      <c r="I4316" s="256" t="str">
        <f t="shared" si="411"/>
        <v/>
      </c>
      <c r="J4316" s="256" t="str">
        <f t="shared" si="412"/>
        <v/>
      </c>
    </row>
    <row r="4317" spans="2:10" ht="15.75" x14ac:dyDescent="0.3">
      <c r="B4317" s="61"/>
      <c r="C4317" s="62"/>
      <c r="D4317" s="62"/>
      <c r="E4317" s="254" t="str">
        <f t="shared" si="409"/>
        <v/>
      </c>
      <c r="F4317" s="254" t="str">
        <f t="shared" si="408"/>
        <v/>
      </c>
      <c r="G4317" s="255" t="str">
        <f t="shared" si="413"/>
        <v/>
      </c>
      <c r="H4317" s="256" t="str">
        <f t="shared" si="410"/>
        <v/>
      </c>
      <c r="I4317" s="256" t="str">
        <f t="shared" si="411"/>
        <v/>
      </c>
      <c r="J4317" s="256" t="str">
        <f t="shared" si="412"/>
        <v/>
      </c>
    </row>
    <row r="4318" spans="2:10" ht="15.75" x14ac:dyDescent="0.3">
      <c r="B4318" s="61"/>
      <c r="C4318" s="62"/>
      <c r="D4318" s="62"/>
      <c r="E4318" s="254" t="str">
        <f t="shared" si="409"/>
        <v/>
      </c>
      <c r="F4318" s="254" t="str">
        <f t="shared" si="408"/>
        <v/>
      </c>
      <c r="G4318" s="255" t="str">
        <f t="shared" si="413"/>
        <v/>
      </c>
      <c r="H4318" s="256" t="str">
        <f t="shared" si="410"/>
        <v/>
      </c>
      <c r="I4318" s="256" t="str">
        <f t="shared" si="411"/>
        <v/>
      </c>
      <c r="J4318" s="256" t="str">
        <f t="shared" si="412"/>
        <v/>
      </c>
    </row>
    <row r="4319" spans="2:10" ht="15.75" x14ac:dyDescent="0.3">
      <c r="B4319" s="61"/>
      <c r="C4319" s="62"/>
      <c r="D4319" s="62"/>
      <c r="E4319" s="254" t="str">
        <f t="shared" si="409"/>
        <v/>
      </c>
      <c r="F4319" s="254" t="str">
        <f t="shared" si="408"/>
        <v/>
      </c>
      <c r="G4319" s="255" t="str">
        <f t="shared" si="413"/>
        <v/>
      </c>
      <c r="H4319" s="256" t="str">
        <f t="shared" si="410"/>
        <v/>
      </c>
      <c r="I4319" s="256" t="str">
        <f t="shared" si="411"/>
        <v/>
      </c>
      <c r="J4319" s="256" t="str">
        <f t="shared" si="412"/>
        <v/>
      </c>
    </row>
    <row r="4320" spans="2:10" ht="15.75" x14ac:dyDescent="0.3">
      <c r="B4320" s="61"/>
      <c r="C4320" s="62"/>
      <c r="D4320" s="62"/>
      <c r="E4320" s="254" t="str">
        <f t="shared" si="409"/>
        <v/>
      </c>
      <c r="F4320" s="254" t="str">
        <f t="shared" si="408"/>
        <v/>
      </c>
      <c r="G4320" s="255" t="str">
        <f t="shared" si="413"/>
        <v/>
      </c>
      <c r="H4320" s="256" t="str">
        <f t="shared" si="410"/>
        <v/>
      </c>
      <c r="I4320" s="256" t="str">
        <f t="shared" si="411"/>
        <v/>
      </c>
      <c r="J4320" s="256" t="str">
        <f t="shared" si="412"/>
        <v/>
      </c>
    </row>
    <row r="4321" spans="2:10" ht="15.75" x14ac:dyDescent="0.3">
      <c r="B4321" s="61"/>
      <c r="C4321" s="62"/>
      <c r="D4321" s="62"/>
      <c r="E4321" s="254" t="str">
        <f t="shared" si="409"/>
        <v/>
      </c>
      <c r="F4321" s="254" t="str">
        <f t="shared" si="408"/>
        <v/>
      </c>
      <c r="G4321" s="255" t="str">
        <f t="shared" si="413"/>
        <v/>
      </c>
      <c r="H4321" s="256" t="str">
        <f t="shared" si="410"/>
        <v/>
      </c>
      <c r="I4321" s="256" t="str">
        <f t="shared" si="411"/>
        <v/>
      </c>
      <c r="J4321" s="256" t="str">
        <f t="shared" si="412"/>
        <v/>
      </c>
    </row>
    <row r="4322" spans="2:10" ht="15.75" x14ac:dyDescent="0.3">
      <c r="B4322" s="61"/>
      <c r="C4322" s="62"/>
      <c r="D4322" s="62"/>
      <c r="E4322" s="254" t="str">
        <f t="shared" si="409"/>
        <v/>
      </c>
      <c r="F4322" s="254" t="str">
        <f t="shared" si="408"/>
        <v/>
      </c>
      <c r="G4322" s="255" t="str">
        <f t="shared" si="413"/>
        <v/>
      </c>
      <c r="H4322" s="256" t="str">
        <f t="shared" si="410"/>
        <v/>
      </c>
      <c r="I4322" s="256" t="str">
        <f t="shared" si="411"/>
        <v/>
      </c>
      <c r="J4322" s="256" t="str">
        <f t="shared" si="412"/>
        <v/>
      </c>
    </row>
    <row r="4323" spans="2:10" ht="15.75" x14ac:dyDescent="0.3">
      <c r="B4323" s="61"/>
      <c r="C4323" s="62"/>
      <c r="D4323" s="62"/>
      <c r="E4323" s="254" t="str">
        <f t="shared" si="409"/>
        <v/>
      </c>
      <c r="F4323" s="254" t="str">
        <f t="shared" si="408"/>
        <v/>
      </c>
      <c r="G4323" s="255" t="str">
        <f t="shared" si="413"/>
        <v/>
      </c>
      <c r="H4323" s="256" t="str">
        <f t="shared" si="410"/>
        <v/>
      </c>
      <c r="I4323" s="256" t="str">
        <f t="shared" si="411"/>
        <v/>
      </c>
      <c r="J4323" s="256" t="str">
        <f t="shared" si="412"/>
        <v/>
      </c>
    </row>
    <row r="4324" spans="2:10" ht="15.75" x14ac:dyDescent="0.3">
      <c r="B4324" s="61"/>
      <c r="C4324" s="62"/>
      <c r="D4324" s="62"/>
      <c r="E4324" s="254" t="str">
        <f t="shared" si="409"/>
        <v/>
      </c>
      <c r="F4324" s="254" t="str">
        <f t="shared" si="408"/>
        <v/>
      </c>
      <c r="G4324" s="255" t="str">
        <f t="shared" si="413"/>
        <v/>
      </c>
      <c r="H4324" s="256" t="str">
        <f t="shared" si="410"/>
        <v/>
      </c>
      <c r="I4324" s="256" t="str">
        <f t="shared" si="411"/>
        <v/>
      </c>
      <c r="J4324" s="256" t="str">
        <f t="shared" si="412"/>
        <v/>
      </c>
    </row>
    <row r="4325" spans="2:10" ht="15.75" x14ac:dyDescent="0.3">
      <c r="B4325" s="61"/>
      <c r="C4325" s="62"/>
      <c r="D4325" s="62"/>
      <c r="E4325" s="254" t="str">
        <f t="shared" si="409"/>
        <v/>
      </c>
      <c r="F4325" s="254" t="str">
        <f t="shared" si="408"/>
        <v/>
      </c>
      <c r="G4325" s="255" t="str">
        <f t="shared" si="413"/>
        <v/>
      </c>
      <c r="H4325" s="256" t="str">
        <f t="shared" si="410"/>
        <v/>
      </c>
      <c r="I4325" s="256" t="str">
        <f t="shared" si="411"/>
        <v/>
      </c>
      <c r="J4325" s="256" t="str">
        <f t="shared" si="412"/>
        <v/>
      </c>
    </row>
    <row r="4326" spans="2:10" ht="15.75" x14ac:dyDescent="0.3">
      <c r="B4326" s="61"/>
      <c r="C4326" s="62"/>
      <c r="D4326" s="62"/>
      <c r="E4326" s="254" t="str">
        <f t="shared" si="409"/>
        <v/>
      </c>
      <c r="F4326" s="254" t="str">
        <f t="shared" si="408"/>
        <v/>
      </c>
      <c r="G4326" s="255" t="str">
        <f t="shared" si="413"/>
        <v/>
      </c>
      <c r="H4326" s="256" t="str">
        <f t="shared" si="410"/>
        <v/>
      </c>
      <c r="I4326" s="256" t="str">
        <f t="shared" si="411"/>
        <v/>
      </c>
      <c r="J4326" s="256" t="str">
        <f t="shared" si="412"/>
        <v/>
      </c>
    </row>
    <row r="4327" spans="2:10" ht="15.75" x14ac:dyDescent="0.3">
      <c r="B4327" s="61"/>
      <c r="C4327" s="62"/>
      <c r="D4327" s="62"/>
      <c r="E4327" s="254" t="str">
        <f t="shared" si="409"/>
        <v/>
      </c>
      <c r="F4327" s="254" t="str">
        <f t="shared" si="408"/>
        <v/>
      </c>
      <c r="G4327" s="255" t="str">
        <f t="shared" si="413"/>
        <v/>
      </c>
      <c r="H4327" s="256" t="str">
        <f t="shared" si="410"/>
        <v/>
      </c>
      <c r="I4327" s="256" t="str">
        <f t="shared" si="411"/>
        <v/>
      </c>
      <c r="J4327" s="256" t="str">
        <f t="shared" si="412"/>
        <v/>
      </c>
    </row>
    <row r="4328" spans="2:10" ht="15.75" x14ac:dyDescent="0.3">
      <c r="B4328" s="61"/>
      <c r="C4328" s="62"/>
      <c r="D4328" s="62"/>
      <c r="E4328" s="254" t="str">
        <f t="shared" si="409"/>
        <v/>
      </c>
      <c r="F4328" s="254" t="str">
        <f t="shared" si="408"/>
        <v/>
      </c>
      <c r="G4328" s="255" t="str">
        <f t="shared" si="413"/>
        <v/>
      </c>
      <c r="H4328" s="256" t="str">
        <f t="shared" si="410"/>
        <v/>
      </c>
      <c r="I4328" s="256" t="str">
        <f t="shared" si="411"/>
        <v/>
      </c>
      <c r="J4328" s="256" t="str">
        <f t="shared" si="412"/>
        <v/>
      </c>
    </row>
    <row r="4329" spans="2:10" ht="15.75" x14ac:dyDescent="0.3">
      <c r="B4329" s="61"/>
      <c r="C4329" s="62"/>
      <c r="D4329" s="62"/>
      <c r="E4329" s="254" t="str">
        <f t="shared" si="409"/>
        <v/>
      </c>
      <c r="F4329" s="254" t="str">
        <f t="shared" si="408"/>
        <v/>
      </c>
      <c r="G4329" s="255" t="str">
        <f t="shared" si="413"/>
        <v/>
      </c>
      <c r="H4329" s="256" t="str">
        <f t="shared" si="410"/>
        <v/>
      </c>
      <c r="I4329" s="256" t="str">
        <f t="shared" si="411"/>
        <v/>
      </c>
      <c r="J4329" s="256" t="str">
        <f t="shared" si="412"/>
        <v/>
      </c>
    </row>
    <row r="4330" spans="2:10" ht="15.75" x14ac:dyDescent="0.3">
      <c r="B4330" s="61"/>
      <c r="C4330" s="62"/>
      <c r="D4330" s="62"/>
      <c r="E4330" s="254" t="str">
        <f t="shared" si="409"/>
        <v/>
      </c>
      <c r="F4330" s="254" t="str">
        <f t="shared" si="408"/>
        <v/>
      </c>
      <c r="G4330" s="255" t="str">
        <f t="shared" si="413"/>
        <v/>
      </c>
      <c r="H4330" s="256" t="str">
        <f t="shared" si="410"/>
        <v/>
      </c>
      <c r="I4330" s="256" t="str">
        <f t="shared" si="411"/>
        <v/>
      </c>
      <c r="J4330" s="256" t="str">
        <f t="shared" si="412"/>
        <v/>
      </c>
    </row>
    <row r="4331" spans="2:10" ht="15.75" x14ac:dyDescent="0.3">
      <c r="B4331" s="61"/>
      <c r="C4331" s="62"/>
      <c r="D4331" s="62"/>
      <c r="E4331" s="254" t="str">
        <f t="shared" si="409"/>
        <v/>
      </c>
      <c r="F4331" s="254" t="str">
        <f t="shared" si="408"/>
        <v/>
      </c>
      <c r="G4331" s="255" t="str">
        <f t="shared" si="413"/>
        <v/>
      </c>
      <c r="H4331" s="256" t="str">
        <f t="shared" si="410"/>
        <v/>
      </c>
      <c r="I4331" s="256" t="str">
        <f t="shared" si="411"/>
        <v/>
      </c>
      <c r="J4331" s="256" t="str">
        <f t="shared" si="412"/>
        <v/>
      </c>
    </row>
    <row r="4332" spans="2:10" ht="15.75" x14ac:dyDescent="0.3">
      <c r="B4332" s="61"/>
      <c r="C4332" s="62"/>
      <c r="D4332" s="62"/>
      <c r="E4332" s="254" t="str">
        <f t="shared" si="409"/>
        <v/>
      </c>
      <c r="F4332" s="254" t="str">
        <f t="shared" si="408"/>
        <v/>
      </c>
      <c r="G4332" s="255" t="str">
        <f t="shared" si="413"/>
        <v/>
      </c>
      <c r="H4332" s="256" t="str">
        <f t="shared" si="410"/>
        <v/>
      </c>
      <c r="I4332" s="256" t="str">
        <f t="shared" si="411"/>
        <v/>
      </c>
      <c r="J4332" s="256" t="str">
        <f t="shared" si="412"/>
        <v/>
      </c>
    </row>
    <row r="4333" spans="2:10" ht="15.75" x14ac:dyDescent="0.3">
      <c r="B4333" s="61"/>
      <c r="C4333" s="62"/>
      <c r="D4333" s="62"/>
      <c r="E4333" s="254" t="str">
        <f t="shared" si="409"/>
        <v/>
      </c>
      <c r="F4333" s="254" t="str">
        <f t="shared" si="408"/>
        <v/>
      </c>
      <c r="G4333" s="255" t="str">
        <f t="shared" si="413"/>
        <v/>
      </c>
      <c r="H4333" s="256" t="str">
        <f t="shared" si="410"/>
        <v/>
      </c>
      <c r="I4333" s="256" t="str">
        <f t="shared" si="411"/>
        <v/>
      </c>
      <c r="J4333" s="256" t="str">
        <f t="shared" si="412"/>
        <v/>
      </c>
    </row>
    <row r="4334" spans="2:10" ht="15.75" x14ac:dyDescent="0.3">
      <c r="B4334" s="61"/>
      <c r="C4334" s="62"/>
      <c r="D4334" s="62"/>
      <c r="E4334" s="254" t="str">
        <f t="shared" si="409"/>
        <v/>
      </c>
      <c r="F4334" s="254" t="str">
        <f t="shared" si="408"/>
        <v/>
      </c>
      <c r="G4334" s="255" t="str">
        <f t="shared" si="413"/>
        <v/>
      </c>
      <c r="H4334" s="256" t="str">
        <f t="shared" si="410"/>
        <v/>
      </c>
      <c r="I4334" s="256" t="str">
        <f t="shared" si="411"/>
        <v/>
      </c>
      <c r="J4334" s="256" t="str">
        <f t="shared" si="412"/>
        <v/>
      </c>
    </row>
    <row r="4335" spans="2:10" ht="15.75" x14ac:dyDescent="0.3">
      <c r="B4335" s="61"/>
      <c r="C4335" s="62"/>
      <c r="D4335" s="62"/>
      <c r="E4335" s="254" t="str">
        <f t="shared" si="409"/>
        <v/>
      </c>
      <c r="F4335" s="254" t="str">
        <f t="shared" si="408"/>
        <v/>
      </c>
      <c r="G4335" s="255" t="str">
        <f t="shared" si="413"/>
        <v/>
      </c>
      <c r="H4335" s="256" t="str">
        <f t="shared" si="410"/>
        <v/>
      </c>
      <c r="I4335" s="256" t="str">
        <f t="shared" si="411"/>
        <v/>
      </c>
      <c r="J4335" s="256" t="str">
        <f t="shared" si="412"/>
        <v/>
      </c>
    </row>
    <row r="4336" spans="2:10" ht="15.75" x14ac:dyDescent="0.3">
      <c r="B4336" s="61"/>
      <c r="C4336" s="62"/>
      <c r="D4336" s="62"/>
      <c r="E4336" s="254" t="str">
        <f t="shared" si="409"/>
        <v/>
      </c>
      <c r="F4336" s="254" t="str">
        <f t="shared" si="408"/>
        <v/>
      </c>
      <c r="G4336" s="255" t="str">
        <f t="shared" si="413"/>
        <v/>
      </c>
      <c r="H4336" s="256" t="str">
        <f t="shared" si="410"/>
        <v/>
      </c>
      <c r="I4336" s="256" t="str">
        <f t="shared" si="411"/>
        <v/>
      </c>
      <c r="J4336" s="256" t="str">
        <f t="shared" si="412"/>
        <v/>
      </c>
    </row>
    <row r="4337" spans="2:10" ht="15.75" x14ac:dyDescent="0.3">
      <c r="B4337" s="61"/>
      <c r="C4337" s="62"/>
      <c r="D4337" s="62"/>
      <c r="E4337" s="254" t="str">
        <f t="shared" si="409"/>
        <v/>
      </c>
      <c r="F4337" s="254" t="str">
        <f t="shared" si="408"/>
        <v/>
      </c>
      <c r="G4337" s="255" t="str">
        <f t="shared" si="413"/>
        <v/>
      </c>
      <c r="H4337" s="256" t="str">
        <f t="shared" si="410"/>
        <v/>
      </c>
      <c r="I4337" s="256" t="str">
        <f t="shared" si="411"/>
        <v/>
      </c>
      <c r="J4337" s="256" t="str">
        <f t="shared" si="412"/>
        <v/>
      </c>
    </row>
    <row r="4338" spans="2:10" ht="15.75" x14ac:dyDescent="0.3">
      <c r="B4338" s="61"/>
      <c r="C4338" s="62"/>
      <c r="D4338" s="62"/>
      <c r="E4338" s="254" t="str">
        <f t="shared" si="409"/>
        <v/>
      </c>
      <c r="F4338" s="254" t="str">
        <f t="shared" si="408"/>
        <v/>
      </c>
      <c r="G4338" s="255" t="str">
        <f t="shared" si="413"/>
        <v/>
      </c>
      <c r="H4338" s="256" t="str">
        <f t="shared" si="410"/>
        <v/>
      </c>
      <c r="I4338" s="256" t="str">
        <f t="shared" si="411"/>
        <v/>
      </c>
      <c r="J4338" s="256" t="str">
        <f t="shared" si="412"/>
        <v/>
      </c>
    </row>
    <row r="4339" spans="2:10" ht="15.75" x14ac:dyDescent="0.3">
      <c r="B4339" s="61"/>
      <c r="C4339" s="62"/>
      <c r="D4339" s="62"/>
      <c r="E4339" s="254" t="str">
        <f t="shared" si="409"/>
        <v/>
      </c>
      <c r="F4339" s="254" t="str">
        <f t="shared" si="408"/>
        <v/>
      </c>
      <c r="G4339" s="255" t="str">
        <f t="shared" si="413"/>
        <v/>
      </c>
      <c r="H4339" s="256" t="str">
        <f t="shared" si="410"/>
        <v/>
      </c>
      <c r="I4339" s="256" t="str">
        <f t="shared" si="411"/>
        <v/>
      </c>
      <c r="J4339" s="256" t="str">
        <f t="shared" si="412"/>
        <v/>
      </c>
    </row>
    <row r="4340" spans="2:10" ht="15.75" x14ac:dyDescent="0.3">
      <c r="B4340" s="61"/>
      <c r="C4340" s="62"/>
      <c r="D4340" s="62"/>
      <c r="E4340" s="254" t="str">
        <f t="shared" si="409"/>
        <v/>
      </c>
      <c r="F4340" s="254" t="str">
        <f t="shared" si="408"/>
        <v/>
      </c>
      <c r="G4340" s="255" t="str">
        <f t="shared" si="413"/>
        <v/>
      </c>
      <c r="H4340" s="256" t="str">
        <f t="shared" si="410"/>
        <v/>
      </c>
      <c r="I4340" s="256" t="str">
        <f t="shared" si="411"/>
        <v/>
      </c>
      <c r="J4340" s="256" t="str">
        <f t="shared" si="412"/>
        <v/>
      </c>
    </row>
    <row r="4341" spans="2:10" ht="15.75" x14ac:dyDescent="0.3">
      <c r="B4341" s="61"/>
      <c r="C4341" s="62"/>
      <c r="D4341" s="62"/>
      <c r="E4341" s="254" t="str">
        <f t="shared" si="409"/>
        <v/>
      </c>
      <c r="F4341" s="254" t="str">
        <f t="shared" si="408"/>
        <v/>
      </c>
      <c r="G4341" s="255" t="str">
        <f t="shared" si="413"/>
        <v/>
      </c>
      <c r="H4341" s="256" t="str">
        <f t="shared" si="410"/>
        <v/>
      </c>
      <c r="I4341" s="256" t="str">
        <f t="shared" si="411"/>
        <v/>
      </c>
      <c r="J4341" s="256" t="str">
        <f t="shared" si="412"/>
        <v/>
      </c>
    </row>
    <row r="4342" spans="2:10" ht="15.75" x14ac:dyDescent="0.3">
      <c r="B4342" s="61"/>
      <c r="C4342" s="62"/>
      <c r="D4342" s="62"/>
      <c r="E4342" s="254" t="str">
        <f t="shared" si="409"/>
        <v/>
      </c>
      <c r="F4342" s="254" t="str">
        <f t="shared" si="408"/>
        <v/>
      </c>
      <c r="G4342" s="255" t="str">
        <f t="shared" si="413"/>
        <v/>
      </c>
      <c r="H4342" s="256" t="str">
        <f t="shared" si="410"/>
        <v/>
      </c>
      <c r="I4342" s="256" t="str">
        <f t="shared" si="411"/>
        <v/>
      </c>
      <c r="J4342" s="256" t="str">
        <f t="shared" si="412"/>
        <v/>
      </c>
    </row>
    <row r="4343" spans="2:10" ht="15.75" x14ac:dyDescent="0.3">
      <c r="B4343" s="61"/>
      <c r="C4343" s="62"/>
      <c r="D4343" s="62"/>
      <c r="E4343" s="254" t="str">
        <f t="shared" si="409"/>
        <v/>
      </c>
      <c r="F4343" s="254" t="str">
        <f t="shared" si="408"/>
        <v/>
      </c>
      <c r="G4343" s="255" t="str">
        <f t="shared" si="413"/>
        <v/>
      </c>
      <c r="H4343" s="256" t="str">
        <f t="shared" si="410"/>
        <v/>
      </c>
      <c r="I4343" s="256" t="str">
        <f t="shared" si="411"/>
        <v/>
      </c>
      <c r="J4343" s="256" t="str">
        <f t="shared" si="412"/>
        <v/>
      </c>
    </row>
    <row r="4344" spans="2:10" ht="15.75" x14ac:dyDescent="0.3">
      <c r="B4344" s="61"/>
      <c r="C4344" s="62"/>
      <c r="D4344" s="62"/>
      <c r="E4344" s="254" t="str">
        <f t="shared" si="409"/>
        <v/>
      </c>
      <c r="F4344" s="254" t="str">
        <f t="shared" si="408"/>
        <v/>
      </c>
      <c r="G4344" s="255" t="str">
        <f t="shared" si="413"/>
        <v/>
      </c>
      <c r="H4344" s="256" t="str">
        <f t="shared" si="410"/>
        <v/>
      </c>
      <c r="I4344" s="256" t="str">
        <f t="shared" si="411"/>
        <v/>
      </c>
      <c r="J4344" s="256" t="str">
        <f t="shared" si="412"/>
        <v/>
      </c>
    </row>
    <row r="4345" spans="2:10" ht="15.75" x14ac:dyDescent="0.3">
      <c r="B4345" s="61"/>
      <c r="C4345" s="62"/>
      <c r="D4345" s="62"/>
      <c r="E4345" s="254" t="str">
        <f t="shared" si="409"/>
        <v/>
      </c>
      <c r="F4345" s="254" t="str">
        <f t="shared" si="408"/>
        <v/>
      </c>
      <c r="G4345" s="255" t="str">
        <f t="shared" si="413"/>
        <v/>
      </c>
      <c r="H4345" s="256" t="str">
        <f t="shared" si="410"/>
        <v/>
      </c>
      <c r="I4345" s="256" t="str">
        <f t="shared" si="411"/>
        <v/>
      </c>
      <c r="J4345" s="256" t="str">
        <f t="shared" si="412"/>
        <v/>
      </c>
    </row>
    <row r="4346" spans="2:10" ht="15.75" x14ac:dyDescent="0.3">
      <c r="B4346" s="61"/>
      <c r="C4346" s="62"/>
      <c r="D4346" s="62"/>
      <c r="E4346" s="254" t="str">
        <f t="shared" si="409"/>
        <v/>
      </c>
      <c r="F4346" s="254" t="str">
        <f t="shared" si="408"/>
        <v/>
      </c>
      <c r="G4346" s="255" t="str">
        <f t="shared" si="413"/>
        <v/>
      </c>
      <c r="H4346" s="256" t="str">
        <f t="shared" si="410"/>
        <v/>
      </c>
      <c r="I4346" s="256" t="str">
        <f t="shared" si="411"/>
        <v/>
      </c>
      <c r="J4346" s="256" t="str">
        <f t="shared" si="412"/>
        <v/>
      </c>
    </row>
    <row r="4347" spans="2:10" ht="15.75" x14ac:dyDescent="0.3">
      <c r="B4347" s="61"/>
      <c r="C4347" s="62"/>
      <c r="D4347" s="62"/>
      <c r="E4347" s="254" t="str">
        <f t="shared" si="409"/>
        <v/>
      </c>
      <c r="F4347" s="254" t="str">
        <f t="shared" si="408"/>
        <v/>
      </c>
      <c r="G4347" s="255" t="str">
        <f t="shared" si="413"/>
        <v/>
      </c>
      <c r="H4347" s="256" t="str">
        <f t="shared" si="410"/>
        <v/>
      </c>
      <c r="I4347" s="256" t="str">
        <f t="shared" si="411"/>
        <v/>
      </c>
      <c r="J4347" s="256" t="str">
        <f t="shared" si="412"/>
        <v/>
      </c>
    </row>
    <row r="4348" spans="2:10" ht="15.75" x14ac:dyDescent="0.3">
      <c r="B4348" s="61"/>
      <c r="C4348" s="62"/>
      <c r="D4348" s="62"/>
      <c r="E4348" s="254" t="str">
        <f t="shared" si="409"/>
        <v/>
      </c>
      <c r="F4348" s="254" t="str">
        <f t="shared" si="408"/>
        <v/>
      </c>
      <c r="G4348" s="255" t="str">
        <f t="shared" si="413"/>
        <v/>
      </c>
      <c r="H4348" s="256" t="str">
        <f t="shared" si="410"/>
        <v/>
      </c>
      <c r="I4348" s="256" t="str">
        <f t="shared" si="411"/>
        <v/>
      </c>
      <c r="J4348" s="256" t="str">
        <f t="shared" si="412"/>
        <v/>
      </c>
    </row>
    <row r="4349" spans="2:10" ht="15.75" x14ac:dyDescent="0.3">
      <c r="B4349" s="61"/>
      <c r="C4349" s="62"/>
      <c r="D4349" s="62"/>
      <c r="E4349" s="254" t="str">
        <f t="shared" si="409"/>
        <v/>
      </c>
      <c r="F4349" s="254" t="str">
        <f t="shared" si="408"/>
        <v/>
      </c>
      <c r="G4349" s="255" t="str">
        <f t="shared" si="413"/>
        <v/>
      </c>
      <c r="H4349" s="256" t="str">
        <f t="shared" si="410"/>
        <v/>
      </c>
      <c r="I4349" s="256" t="str">
        <f t="shared" si="411"/>
        <v/>
      </c>
      <c r="J4349" s="256" t="str">
        <f t="shared" si="412"/>
        <v/>
      </c>
    </row>
    <row r="4350" spans="2:10" ht="15.75" x14ac:dyDescent="0.3">
      <c r="B4350" s="61"/>
      <c r="C4350" s="62"/>
      <c r="D4350" s="62"/>
      <c r="E4350" s="254" t="str">
        <f t="shared" si="409"/>
        <v/>
      </c>
      <c r="F4350" s="254" t="str">
        <f t="shared" si="408"/>
        <v/>
      </c>
      <c r="G4350" s="255" t="str">
        <f t="shared" si="413"/>
        <v/>
      </c>
      <c r="H4350" s="256" t="str">
        <f t="shared" si="410"/>
        <v/>
      </c>
      <c r="I4350" s="256" t="str">
        <f t="shared" si="411"/>
        <v/>
      </c>
      <c r="J4350" s="256" t="str">
        <f t="shared" si="412"/>
        <v/>
      </c>
    </row>
    <row r="4351" spans="2:10" ht="15.75" x14ac:dyDescent="0.3">
      <c r="B4351" s="61"/>
      <c r="C4351" s="62"/>
      <c r="D4351" s="62"/>
      <c r="E4351" s="254" t="str">
        <f t="shared" si="409"/>
        <v/>
      </c>
      <c r="F4351" s="254" t="str">
        <f t="shared" si="408"/>
        <v/>
      </c>
      <c r="G4351" s="255" t="str">
        <f t="shared" si="413"/>
        <v/>
      </c>
      <c r="H4351" s="256" t="str">
        <f t="shared" si="410"/>
        <v/>
      </c>
      <c r="I4351" s="256" t="str">
        <f t="shared" si="411"/>
        <v/>
      </c>
      <c r="J4351" s="256" t="str">
        <f t="shared" si="412"/>
        <v/>
      </c>
    </row>
    <row r="4352" spans="2:10" ht="15.75" x14ac:dyDescent="0.3">
      <c r="B4352" s="61"/>
      <c r="C4352" s="62"/>
      <c r="D4352" s="62"/>
      <c r="E4352" s="254" t="str">
        <f t="shared" si="409"/>
        <v/>
      </c>
      <c r="F4352" s="254" t="str">
        <f t="shared" ref="F4352:F4384" si="414">+IFERROR(IF(E4352&gt;$H$5,E4352-$H$5,""),"")</f>
        <v/>
      </c>
      <c r="G4352" s="255" t="str">
        <f t="shared" si="413"/>
        <v/>
      </c>
      <c r="H4352" s="256" t="str">
        <f t="shared" si="410"/>
        <v/>
      </c>
      <c r="I4352" s="256" t="str">
        <f t="shared" si="411"/>
        <v/>
      </c>
      <c r="J4352" s="256" t="str">
        <f t="shared" si="412"/>
        <v/>
      </c>
    </row>
    <row r="4353" spans="2:10" ht="15.75" x14ac:dyDescent="0.3">
      <c r="B4353" s="61"/>
      <c r="C4353" s="62"/>
      <c r="D4353" s="62"/>
      <c r="E4353" s="254" t="str">
        <f t="shared" ref="E4353:E4384" si="415">+IF(C4353&lt;&gt;"",E4352+C4353-D4353,"")</f>
        <v/>
      </c>
      <c r="F4353" s="254" t="str">
        <f t="shared" si="414"/>
        <v/>
      </c>
      <c r="G4353" s="255" t="str">
        <f t="shared" si="413"/>
        <v/>
      </c>
      <c r="H4353" s="256" t="str">
        <f t="shared" ref="H4353:H4384" si="416">+IFERROR(IF(G4353&lt;&gt;0,F4353*G4353,0),"")</f>
        <v/>
      </c>
      <c r="I4353" s="256" t="str">
        <f t="shared" ref="I4353:I4384" si="417">+IFERROR((G4353*F4353*$I$5)/36500,"")</f>
        <v/>
      </c>
      <c r="J4353" s="256" t="str">
        <f t="shared" ref="J4353:J4384" si="418">+IFERROR(J4352+I4353,"")</f>
        <v/>
      </c>
    </row>
    <row r="4354" spans="2:10" ht="15.75" x14ac:dyDescent="0.3">
      <c r="B4354" s="61"/>
      <c r="C4354" s="62"/>
      <c r="D4354" s="62"/>
      <c r="E4354" s="254" t="str">
        <f t="shared" si="415"/>
        <v/>
      </c>
      <c r="F4354" s="254" t="str">
        <f t="shared" si="414"/>
        <v/>
      </c>
      <c r="G4354" s="255" t="str">
        <f t="shared" si="413"/>
        <v/>
      </c>
      <c r="H4354" s="256" t="str">
        <f t="shared" si="416"/>
        <v/>
      </c>
      <c r="I4354" s="256" t="str">
        <f t="shared" si="417"/>
        <v/>
      </c>
      <c r="J4354" s="256" t="str">
        <f t="shared" si="418"/>
        <v/>
      </c>
    </row>
    <row r="4355" spans="2:10" ht="15.75" x14ac:dyDescent="0.3">
      <c r="B4355" s="61"/>
      <c r="C4355" s="62"/>
      <c r="D4355" s="62"/>
      <c r="E4355" s="254" t="str">
        <f t="shared" si="415"/>
        <v/>
      </c>
      <c r="F4355" s="254" t="str">
        <f t="shared" si="414"/>
        <v/>
      </c>
      <c r="G4355" s="255" t="str">
        <f t="shared" si="413"/>
        <v/>
      </c>
      <c r="H4355" s="256" t="str">
        <f t="shared" si="416"/>
        <v/>
      </c>
      <c r="I4355" s="256" t="str">
        <f t="shared" si="417"/>
        <v/>
      </c>
      <c r="J4355" s="256" t="str">
        <f t="shared" si="418"/>
        <v/>
      </c>
    </row>
    <row r="4356" spans="2:10" ht="15.75" x14ac:dyDescent="0.3">
      <c r="B4356" s="61"/>
      <c r="C4356" s="62"/>
      <c r="D4356" s="62"/>
      <c r="E4356" s="254" t="str">
        <f t="shared" si="415"/>
        <v/>
      </c>
      <c r="F4356" s="254" t="str">
        <f t="shared" si="414"/>
        <v/>
      </c>
      <c r="G4356" s="255" t="str">
        <f t="shared" si="413"/>
        <v/>
      </c>
      <c r="H4356" s="256" t="str">
        <f t="shared" si="416"/>
        <v/>
      </c>
      <c r="I4356" s="256" t="str">
        <f t="shared" si="417"/>
        <v/>
      </c>
      <c r="J4356" s="256" t="str">
        <f t="shared" si="418"/>
        <v/>
      </c>
    </row>
    <row r="4357" spans="2:10" ht="15.75" x14ac:dyDescent="0.3">
      <c r="B4357" s="61"/>
      <c r="C4357" s="62"/>
      <c r="D4357" s="62"/>
      <c r="E4357" s="254" t="str">
        <f t="shared" si="415"/>
        <v/>
      </c>
      <c r="F4357" s="254" t="str">
        <f t="shared" si="414"/>
        <v/>
      </c>
      <c r="G4357" s="255" t="str">
        <f t="shared" si="413"/>
        <v/>
      </c>
      <c r="H4357" s="256" t="str">
        <f t="shared" si="416"/>
        <v/>
      </c>
      <c r="I4357" s="256" t="str">
        <f t="shared" si="417"/>
        <v/>
      </c>
      <c r="J4357" s="256" t="str">
        <f t="shared" si="418"/>
        <v/>
      </c>
    </row>
    <row r="4358" spans="2:10" ht="15.75" x14ac:dyDescent="0.3">
      <c r="B4358" s="61"/>
      <c r="C4358" s="62"/>
      <c r="D4358" s="62"/>
      <c r="E4358" s="254" t="str">
        <f t="shared" si="415"/>
        <v/>
      </c>
      <c r="F4358" s="254" t="str">
        <f t="shared" si="414"/>
        <v/>
      </c>
      <c r="G4358" s="255" t="str">
        <f t="shared" si="413"/>
        <v/>
      </c>
      <c r="H4358" s="256" t="str">
        <f t="shared" si="416"/>
        <v/>
      </c>
      <c r="I4358" s="256" t="str">
        <f t="shared" si="417"/>
        <v/>
      </c>
      <c r="J4358" s="256" t="str">
        <f t="shared" si="418"/>
        <v/>
      </c>
    </row>
    <row r="4359" spans="2:10" ht="15.75" x14ac:dyDescent="0.3">
      <c r="B4359" s="61"/>
      <c r="C4359" s="62"/>
      <c r="D4359" s="62"/>
      <c r="E4359" s="254" t="str">
        <f t="shared" si="415"/>
        <v/>
      </c>
      <c r="F4359" s="254" t="str">
        <f t="shared" si="414"/>
        <v/>
      </c>
      <c r="G4359" s="255" t="str">
        <f t="shared" si="413"/>
        <v/>
      </c>
      <c r="H4359" s="256" t="str">
        <f t="shared" si="416"/>
        <v/>
      </c>
      <c r="I4359" s="256" t="str">
        <f t="shared" si="417"/>
        <v/>
      </c>
      <c r="J4359" s="256" t="str">
        <f t="shared" si="418"/>
        <v/>
      </c>
    </row>
    <row r="4360" spans="2:10" ht="15.75" x14ac:dyDescent="0.3">
      <c r="B4360" s="61"/>
      <c r="C4360" s="62"/>
      <c r="D4360" s="62"/>
      <c r="E4360" s="254" t="str">
        <f t="shared" si="415"/>
        <v/>
      </c>
      <c r="F4360" s="254" t="str">
        <f t="shared" si="414"/>
        <v/>
      </c>
      <c r="G4360" s="255" t="str">
        <f t="shared" si="413"/>
        <v/>
      </c>
      <c r="H4360" s="256" t="str">
        <f t="shared" si="416"/>
        <v/>
      </c>
      <c r="I4360" s="256" t="str">
        <f t="shared" si="417"/>
        <v/>
      </c>
      <c r="J4360" s="256" t="str">
        <f t="shared" si="418"/>
        <v/>
      </c>
    </row>
    <row r="4361" spans="2:10" ht="15.75" x14ac:dyDescent="0.3">
      <c r="B4361" s="61"/>
      <c r="C4361" s="62"/>
      <c r="D4361" s="62"/>
      <c r="E4361" s="254" t="str">
        <f t="shared" si="415"/>
        <v/>
      </c>
      <c r="F4361" s="254" t="str">
        <f t="shared" si="414"/>
        <v/>
      </c>
      <c r="G4361" s="255" t="str">
        <f t="shared" ref="G4361:G4384" si="419">+IF(AND(B4362&lt;&gt;"",$F$5&gt;B4361),B4362-B4361,"")</f>
        <v/>
      </c>
      <c r="H4361" s="256" t="str">
        <f t="shared" si="416"/>
        <v/>
      </c>
      <c r="I4361" s="256" t="str">
        <f t="shared" si="417"/>
        <v/>
      </c>
      <c r="J4361" s="256" t="str">
        <f t="shared" si="418"/>
        <v/>
      </c>
    </row>
    <row r="4362" spans="2:10" ht="15.75" x14ac:dyDescent="0.3">
      <c r="B4362" s="61"/>
      <c r="C4362" s="62"/>
      <c r="D4362" s="62"/>
      <c r="E4362" s="254" t="str">
        <f t="shared" si="415"/>
        <v/>
      </c>
      <c r="F4362" s="254" t="str">
        <f t="shared" si="414"/>
        <v/>
      </c>
      <c r="G4362" s="255" t="str">
        <f t="shared" si="419"/>
        <v/>
      </c>
      <c r="H4362" s="256" t="str">
        <f t="shared" si="416"/>
        <v/>
      </c>
      <c r="I4362" s="256" t="str">
        <f t="shared" si="417"/>
        <v/>
      </c>
      <c r="J4362" s="256" t="str">
        <f t="shared" si="418"/>
        <v/>
      </c>
    </row>
    <row r="4363" spans="2:10" ht="15.75" x14ac:dyDescent="0.3">
      <c r="B4363" s="61"/>
      <c r="C4363" s="62"/>
      <c r="D4363" s="62"/>
      <c r="E4363" s="254" t="str">
        <f t="shared" si="415"/>
        <v/>
      </c>
      <c r="F4363" s="254" t="str">
        <f t="shared" si="414"/>
        <v/>
      </c>
      <c r="G4363" s="255" t="str">
        <f t="shared" si="419"/>
        <v/>
      </c>
      <c r="H4363" s="256" t="str">
        <f t="shared" si="416"/>
        <v/>
      </c>
      <c r="I4363" s="256" t="str">
        <f t="shared" si="417"/>
        <v/>
      </c>
      <c r="J4363" s="256" t="str">
        <f t="shared" si="418"/>
        <v/>
      </c>
    </row>
    <row r="4364" spans="2:10" ht="15.75" x14ac:dyDescent="0.3">
      <c r="B4364" s="61"/>
      <c r="C4364" s="62"/>
      <c r="D4364" s="62"/>
      <c r="E4364" s="254" t="str">
        <f t="shared" si="415"/>
        <v/>
      </c>
      <c r="F4364" s="254" t="str">
        <f t="shared" si="414"/>
        <v/>
      </c>
      <c r="G4364" s="255" t="str">
        <f t="shared" si="419"/>
        <v/>
      </c>
      <c r="H4364" s="256" t="str">
        <f t="shared" si="416"/>
        <v/>
      </c>
      <c r="I4364" s="256" t="str">
        <f t="shared" si="417"/>
        <v/>
      </c>
      <c r="J4364" s="256" t="str">
        <f t="shared" si="418"/>
        <v/>
      </c>
    </row>
    <row r="4365" spans="2:10" ht="15.75" x14ac:dyDescent="0.3">
      <c r="B4365" s="61"/>
      <c r="C4365" s="62"/>
      <c r="D4365" s="62"/>
      <c r="E4365" s="254" t="str">
        <f t="shared" si="415"/>
        <v/>
      </c>
      <c r="F4365" s="254" t="str">
        <f t="shared" si="414"/>
        <v/>
      </c>
      <c r="G4365" s="255" t="str">
        <f t="shared" si="419"/>
        <v/>
      </c>
      <c r="H4365" s="256" t="str">
        <f t="shared" si="416"/>
        <v/>
      </c>
      <c r="I4365" s="256" t="str">
        <f t="shared" si="417"/>
        <v/>
      </c>
      <c r="J4365" s="256" t="str">
        <f t="shared" si="418"/>
        <v/>
      </c>
    </row>
    <row r="4366" spans="2:10" ht="15.75" x14ac:dyDescent="0.3">
      <c r="B4366" s="61"/>
      <c r="C4366" s="62"/>
      <c r="D4366" s="62"/>
      <c r="E4366" s="254" t="str">
        <f t="shared" si="415"/>
        <v/>
      </c>
      <c r="F4366" s="254" t="str">
        <f t="shared" si="414"/>
        <v/>
      </c>
      <c r="G4366" s="255" t="str">
        <f t="shared" si="419"/>
        <v/>
      </c>
      <c r="H4366" s="256" t="str">
        <f t="shared" si="416"/>
        <v/>
      </c>
      <c r="I4366" s="256" t="str">
        <f t="shared" si="417"/>
        <v/>
      </c>
      <c r="J4366" s="256" t="str">
        <f t="shared" si="418"/>
        <v/>
      </c>
    </row>
    <row r="4367" spans="2:10" ht="15.75" x14ac:dyDescent="0.3">
      <c r="B4367" s="61"/>
      <c r="C4367" s="62"/>
      <c r="D4367" s="62"/>
      <c r="E4367" s="254" t="str">
        <f t="shared" si="415"/>
        <v/>
      </c>
      <c r="F4367" s="254" t="str">
        <f t="shared" si="414"/>
        <v/>
      </c>
      <c r="G4367" s="255" t="str">
        <f t="shared" si="419"/>
        <v/>
      </c>
      <c r="H4367" s="256" t="str">
        <f t="shared" si="416"/>
        <v/>
      </c>
      <c r="I4367" s="256" t="str">
        <f t="shared" si="417"/>
        <v/>
      </c>
      <c r="J4367" s="256" t="str">
        <f t="shared" si="418"/>
        <v/>
      </c>
    </row>
    <row r="4368" spans="2:10" ht="15.75" x14ac:dyDescent="0.3">
      <c r="B4368" s="61"/>
      <c r="C4368" s="62"/>
      <c r="D4368" s="62"/>
      <c r="E4368" s="254" t="str">
        <f t="shared" si="415"/>
        <v/>
      </c>
      <c r="F4368" s="254" t="str">
        <f t="shared" si="414"/>
        <v/>
      </c>
      <c r="G4368" s="255" t="str">
        <f t="shared" si="419"/>
        <v/>
      </c>
      <c r="H4368" s="256" t="str">
        <f t="shared" si="416"/>
        <v/>
      </c>
      <c r="I4368" s="256" t="str">
        <f t="shared" si="417"/>
        <v/>
      </c>
      <c r="J4368" s="256" t="str">
        <f t="shared" si="418"/>
        <v/>
      </c>
    </row>
    <row r="4369" spans="2:10" ht="15.75" x14ac:dyDescent="0.3">
      <c r="B4369" s="61"/>
      <c r="C4369" s="62"/>
      <c r="D4369" s="62"/>
      <c r="E4369" s="254" t="str">
        <f t="shared" si="415"/>
        <v/>
      </c>
      <c r="F4369" s="254" t="str">
        <f t="shared" si="414"/>
        <v/>
      </c>
      <c r="G4369" s="255" t="str">
        <f t="shared" si="419"/>
        <v/>
      </c>
      <c r="H4369" s="256" t="str">
        <f t="shared" si="416"/>
        <v/>
      </c>
      <c r="I4369" s="256" t="str">
        <f t="shared" si="417"/>
        <v/>
      </c>
      <c r="J4369" s="256" t="str">
        <f t="shared" si="418"/>
        <v/>
      </c>
    </row>
    <row r="4370" spans="2:10" ht="15.75" x14ac:dyDescent="0.3">
      <c r="B4370" s="61"/>
      <c r="C4370" s="62"/>
      <c r="D4370" s="62"/>
      <c r="E4370" s="254" t="str">
        <f t="shared" si="415"/>
        <v/>
      </c>
      <c r="F4370" s="254" t="str">
        <f t="shared" si="414"/>
        <v/>
      </c>
      <c r="G4370" s="255" t="str">
        <f t="shared" si="419"/>
        <v/>
      </c>
      <c r="H4370" s="256" t="str">
        <f t="shared" si="416"/>
        <v/>
      </c>
      <c r="I4370" s="256" t="str">
        <f t="shared" si="417"/>
        <v/>
      </c>
      <c r="J4370" s="256" t="str">
        <f t="shared" si="418"/>
        <v/>
      </c>
    </row>
    <row r="4371" spans="2:10" ht="15.75" x14ac:dyDescent="0.3">
      <c r="B4371" s="61"/>
      <c r="C4371" s="62"/>
      <c r="D4371" s="62"/>
      <c r="E4371" s="254" t="str">
        <f t="shared" si="415"/>
        <v/>
      </c>
      <c r="F4371" s="254" t="str">
        <f t="shared" si="414"/>
        <v/>
      </c>
      <c r="G4371" s="255" t="str">
        <f t="shared" si="419"/>
        <v/>
      </c>
      <c r="H4371" s="256" t="str">
        <f t="shared" si="416"/>
        <v/>
      </c>
      <c r="I4371" s="256" t="str">
        <f t="shared" si="417"/>
        <v/>
      </c>
      <c r="J4371" s="256" t="str">
        <f t="shared" si="418"/>
        <v/>
      </c>
    </row>
    <row r="4372" spans="2:10" ht="15.75" x14ac:dyDescent="0.3">
      <c r="B4372" s="61"/>
      <c r="C4372" s="62"/>
      <c r="D4372" s="62"/>
      <c r="E4372" s="254" t="str">
        <f t="shared" si="415"/>
        <v/>
      </c>
      <c r="F4372" s="254" t="str">
        <f t="shared" si="414"/>
        <v/>
      </c>
      <c r="G4372" s="255" t="str">
        <f t="shared" si="419"/>
        <v/>
      </c>
      <c r="H4372" s="256" t="str">
        <f t="shared" si="416"/>
        <v/>
      </c>
      <c r="I4372" s="256" t="str">
        <f t="shared" si="417"/>
        <v/>
      </c>
      <c r="J4372" s="256" t="str">
        <f t="shared" si="418"/>
        <v/>
      </c>
    </row>
    <row r="4373" spans="2:10" ht="15.75" x14ac:dyDescent="0.3">
      <c r="B4373" s="61"/>
      <c r="C4373" s="62"/>
      <c r="D4373" s="62"/>
      <c r="E4373" s="254" t="str">
        <f t="shared" si="415"/>
        <v/>
      </c>
      <c r="F4373" s="254" t="str">
        <f t="shared" si="414"/>
        <v/>
      </c>
      <c r="G4373" s="255" t="str">
        <f t="shared" si="419"/>
        <v/>
      </c>
      <c r="H4373" s="256" t="str">
        <f t="shared" si="416"/>
        <v/>
      </c>
      <c r="I4373" s="256" t="str">
        <f t="shared" si="417"/>
        <v/>
      </c>
      <c r="J4373" s="256" t="str">
        <f t="shared" si="418"/>
        <v/>
      </c>
    </row>
    <row r="4374" spans="2:10" ht="15.75" x14ac:dyDescent="0.3">
      <c r="B4374" s="61"/>
      <c r="C4374" s="62"/>
      <c r="D4374" s="62"/>
      <c r="E4374" s="254" t="str">
        <f t="shared" si="415"/>
        <v/>
      </c>
      <c r="F4374" s="254" t="str">
        <f t="shared" si="414"/>
        <v/>
      </c>
      <c r="G4374" s="255" t="str">
        <f t="shared" si="419"/>
        <v/>
      </c>
      <c r="H4374" s="256" t="str">
        <f t="shared" si="416"/>
        <v/>
      </c>
      <c r="I4374" s="256" t="str">
        <f t="shared" si="417"/>
        <v/>
      </c>
      <c r="J4374" s="256" t="str">
        <f t="shared" si="418"/>
        <v/>
      </c>
    </row>
    <row r="4375" spans="2:10" ht="15.75" x14ac:dyDescent="0.3">
      <c r="B4375" s="61"/>
      <c r="C4375" s="62"/>
      <c r="D4375" s="62"/>
      <c r="E4375" s="254" t="str">
        <f t="shared" si="415"/>
        <v/>
      </c>
      <c r="F4375" s="254" t="str">
        <f t="shared" si="414"/>
        <v/>
      </c>
      <c r="G4375" s="255" t="str">
        <f t="shared" si="419"/>
        <v/>
      </c>
      <c r="H4375" s="256" t="str">
        <f t="shared" si="416"/>
        <v/>
      </c>
      <c r="I4375" s="256" t="str">
        <f t="shared" si="417"/>
        <v/>
      </c>
      <c r="J4375" s="256" t="str">
        <f t="shared" si="418"/>
        <v/>
      </c>
    </row>
    <row r="4376" spans="2:10" ht="15.75" x14ac:dyDescent="0.3">
      <c r="B4376" s="61"/>
      <c r="C4376" s="62"/>
      <c r="D4376" s="62"/>
      <c r="E4376" s="254" t="str">
        <f t="shared" si="415"/>
        <v/>
      </c>
      <c r="F4376" s="254" t="str">
        <f t="shared" si="414"/>
        <v/>
      </c>
      <c r="G4376" s="255" t="str">
        <f t="shared" si="419"/>
        <v/>
      </c>
      <c r="H4376" s="256" t="str">
        <f t="shared" si="416"/>
        <v/>
      </c>
      <c r="I4376" s="256" t="str">
        <f t="shared" si="417"/>
        <v/>
      </c>
      <c r="J4376" s="256" t="str">
        <f t="shared" si="418"/>
        <v/>
      </c>
    </row>
    <row r="4377" spans="2:10" ht="15.75" x14ac:dyDescent="0.3">
      <c r="B4377" s="61"/>
      <c r="C4377" s="62"/>
      <c r="D4377" s="62"/>
      <c r="E4377" s="254" t="str">
        <f t="shared" si="415"/>
        <v/>
      </c>
      <c r="F4377" s="254" t="str">
        <f t="shared" si="414"/>
        <v/>
      </c>
      <c r="G4377" s="255" t="str">
        <f t="shared" si="419"/>
        <v/>
      </c>
      <c r="H4377" s="256" t="str">
        <f t="shared" si="416"/>
        <v/>
      </c>
      <c r="I4377" s="256" t="str">
        <f t="shared" si="417"/>
        <v/>
      </c>
      <c r="J4377" s="256" t="str">
        <f t="shared" si="418"/>
        <v/>
      </c>
    </row>
    <row r="4378" spans="2:10" ht="15.75" x14ac:dyDescent="0.3">
      <c r="B4378" s="61"/>
      <c r="C4378" s="62"/>
      <c r="D4378" s="62"/>
      <c r="E4378" s="254" t="str">
        <f t="shared" si="415"/>
        <v/>
      </c>
      <c r="F4378" s="254" t="str">
        <f t="shared" si="414"/>
        <v/>
      </c>
      <c r="G4378" s="255" t="str">
        <f t="shared" si="419"/>
        <v/>
      </c>
      <c r="H4378" s="256" t="str">
        <f t="shared" si="416"/>
        <v/>
      </c>
      <c r="I4378" s="256" t="str">
        <f t="shared" si="417"/>
        <v/>
      </c>
      <c r="J4378" s="256" t="str">
        <f t="shared" si="418"/>
        <v/>
      </c>
    </row>
    <row r="4379" spans="2:10" ht="15.75" x14ac:dyDescent="0.3">
      <c r="B4379" s="61"/>
      <c r="C4379" s="62"/>
      <c r="D4379" s="62"/>
      <c r="E4379" s="254" t="str">
        <f t="shared" si="415"/>
        <v/>
      </c>
      <c r="F4379" s="254" t="str">
        <f t="shared" si="414"/>
        <v/>
      </c>
      <c r="G4379" s="255" t="str">
        <f t="shared" si="419"/>
        <v/>
      </c>
      <c r="H4379" s="256" t="str">
        <f t="shared" si="416"/>
        <v/>
      </c>
      <c r="I4379" s="256" t="str">
        <f t="shared" si="417"/>
        <v/>
      </c>
      <c r="J4379" s="256" t="str">
        <f t="shared" si="418"/>
        <v/>
      </c>
    </row>
    <row r="4380" spans="2:10" ht="15.75" x14ac:dyDescent="0.3">
      <c r="B4380" s="61"/>
      <c r="C4380" s="62"/>
      <c r="D4380" s="62"/>
      <c r="E4380" s="254" t="str">
        <f t="shared" si="415"/>
        <v/>
      </c>
      <c r="F4380" s="254" t="str">
        <f t="shared" si="414"/>
        <v/>
      </c>
      <c r="G4380" s="255" t="str">
        <f t="shared" si="419"/>
        <v/>
      </c>
      <c r="H4380" s="256" t="str">
        <f t="shared" si="416"/>
        <v/>
      </c>
      <c r="I4380" s="256" t="str">
        <f t="shared" si="417"/>
        <v/>
      </c>
      <c r="J4380" s="256" t="str">
        <f t="shared" si="418"/>
        <v/>
      </c>
    </row>
    <row r="4381" spans="2:10" ht="15.75" x14ac:dyDescent="0.3">
      <c r="B4381" s="61"/>
      <c r="C4381" s="62"/>
      <c r="D4381" s="62"/>
      <c r="E4381" s="254" t="str">
        <f t="shared" si="415"/>
        <v/>
      </c>
      <c r="F4381" s="254" t="str">
        <f t="shared" si="414"/>
        <v/>
      </c>
      <c r="G4381" s="255" t="str">
        <f t="shared" si="419"/>
        <v/>
      </c>
      <c r="H4381" s="256" t="str">
        <f t="shared" si="416"/>
        <v/>
      </c>
      <c r="I4381" s="256" t="str">
        <f t="shared" si="417"/>
        <v/>
      </c>
      <c r="J4381" s="256" t="str">
        <f t="shared" si="418"/>
        <v/>
      </c>
    </row>
    <row r="4382" spans="2:10" ht="15.75" x14ac:dyDescent="0.3">
      <c r="B4382" s="61"/>
      <c r="C4382" s="62"/>
      <c r="D4382" s="62"/>
      <c r="E4382" s="254" t="str">
        <f t="shared" si="415"/>
        <v/>
      </c>
      <c r="F4382" s="254" t="str">
        <f t="shared" si="414"/>
        <v/>
      </c>
      <c r="G4382" s="255" t="str">
        <f t="shared" si="419"/>
        <v/>
      </c>
      <c r="H4382" s="256" t="str">
        <f t="shared" si="416"/>
        <v/>
      </c>
      <c r="I4382" s="256" t="str">
        <f t="shared" si="417"/>
        <v/>
      </c>
      <c r="J4382" s="256" t="str">
        <f t="shared" si="418"/>
        <v/>
      </c>
    </row>
    <row r="4383" spans="2:10" ht="15.75" x14ac:dyDescent="0.3">
      <c r="B4383" s="61"/>
      <c r="C4383" s="62"/>
      <c r="D4383" s="62"/>
      <c r="E4383" s="254" t="str">
        <f t="shared" si="415"/>
        <v/>
      </c>
      <c r="F4383" s="254" t="str">
        <f t="shared" si="414"/>
        <v/>
      </c>
      <c r="G4383" s="255" t="str">
        <f t="shared" si="419"/>
        <v/>
      </c>
      <c r="H4383" s="256" t="str">
        <f t="shared" si="416"/>
        <v/>
      </c>
      <c r="I4383" s="256" t="str">
        <f t="shared" si="417"/>
        <v/>
      </c>
      <c r="J4383" s="256" t="str">
        <f t="shared" si="418"/>
        <v/>
      </c>
    </row>
    <row r="4384" spans="2:10" ht="15.75" x14ac:dyDescent="0.3">
      <c r="B4384" s="63"/>
      <c r="C4384" s="64"/>
      <c r="D4384" s="64"/>
      <c r="E4384" s="262" t="str">
        <f t="shared" si="415"/>
        <v/>
      </c>
      <c r="F4384" s="262" t="str">
        <f t="shared" si="414"/>
        <v/>
      </c>
      <c r="G4384" s="263" t="str">
        <f t="shared" si="419"/>
        <v/>
      </c>
      <c r="H4384" s="257" t="str">
        <f t="shared" si="416"/>
        <v/>
      </c>
      <c r="I4384" s="257" t="str">
        <f t="shared" si="417"/>
        <v/>
      </c>
      <c r="J4384" s="257" t="str">
        <f t="shared" si="418"/>
        <v/>
      </c>
    </row>
  </sheetData>
  <sheetProtection selectLockedCells="1"/>
  <mergeCells count="3">
    <mergeCell ref="F4:G4"/>
    <mergeCell ref="C2:D2"/>
    <mergeCell ref="F5:G5"/>
  </mergeCells>
  <pageMargins left="0.7" right="0.7" top="0.75" bottom="0.75" header="0.3" footer="0.3"/>
  <pageSetup paperSize="9" orientation="portrait" horizontalDpi="4294967294" verticalDpi="4294967294" r:id="rId1"/>
  <ignoredErrors>
    <ignoredError sqref="J5 G6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Y400"/>
  <sheetViews>
    <sheetView workbookViewId="0">
      <selection activeCell="F56" sqref="F56"/>
    </sheetView>
  </sheetViews>
  <sheetFormatPr defaultColWidth="9.140625" defaultRowHeight="11.25" x14ac:dyDescent="0.2"/>
  <cols>
    <col min="1" max="1" width="6.85546875" style="71" customWidth="1"/>
    <col min="2" max="2" width="10.140625" style="71" customWidth="1"/>
    <col min="3" max="3" width="12.140625" style="71" customWidth="1"/>
    <col min="4" max="4" width="46.5703125" style="71" bestFit="1" customWidth="1"/>
    <col min="5" max="5" width="12.140625" style="93" customWidth="1"/>
    <col min="6" max="6" width="12.140625" style="71" customWidth="1"/>
    <col min="7" max="7" width="14.5703125" style="71" customWidth="1"/>
    <col min="8" max="8" width="11.85546875" style="150" customWidth="1"/>
    <col min="9" max="9" width="8.5703125" style="71" customWidth="1"/>
    <col min="10" max="10" width="3.5703125" style="71" customWidth="1"/>
    <col min="11" max="11" width="11.140625" style="71" bestFit="1" customWidth="1"/>
    <col min="12" max="12" width="8.7109375" style="150" customWidth="1"/>
    <col min="13" max="13" width="6" style="71" bestFit="1" customWidth="1"/>
    <col min="14" max="14" width="10.5703125" style="71" customWidth="1"/>
    <col min="15" max="15" width="7" style="71" customWidth="1"/>
    <col min="16" max="16" width="7.140625" style="74" customWidth="1"/>
    <col min="17" max="17" width="4" style="74" bestFit="1" customWidth="1"/>
    <col min="18" max="18" width="11.140625" style="74" bestFit="1" customWidth="1"/>
    <col min="19" max="21" width="8.85546875" style="74" customWidth="1"/>
    <col min="22" max="22" width="11.5703125" style="74" bestFit="1" customWidth="1"/>
    <col min="23" max="23" width="10.7109375" style="74" bestFit="1" customWidth="1"/>
    <col min="24" max="25" width="9.140625" style="74"/>
    <col min="26" max="16384" width="9.140625" style="71"/>
  </cols>
  <sheetData>
    <row r="1" spans="1:24" s="74" customFormat="1" ht="12" thickBot="1" x14ac:dyDescent="0.25">
      <c r="A1" s="71"/>
      <c r="B1" s="72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3" t="s">
        <v>381</v>
      </c>
      <c r="O1" s="71"/>
      <c r="Q1" s="75"/>
      <c r="R1" s="76"/>
      <c r="S1" s="76"/>
      <c r="T1" s="75"/>
      <c r="U1" s="76"/>
      <c r="V1" s="75"/>
      <c r="W1" s="76"/>
      <c r="X1" s="75"/>
    </row>
    <row r="2" spans="1:24" s="74" customFormat="1" ht="13.5" thickTop="1" x14ac:dyDescent="0.2">
      <c r="A2" s="71"/>
      <c r="B2" s="77" t="s">
        <v>321</v>
      </c>
      <c r="C2" s="78" t="s">
        <v>382</v>
      </c>
      <c r="D2" s="71"/>
      <c r="E2" s="71"/>
      <c r="F2" s="71"/>
      <c r="G2" s="79" t="s">
        <v>322</v>
      </c>
      <c r="H2" s="80"/>
      <c r="I2" s="81"/>
      <c r="J2" s="81"/>
      <c r="K2" s="79" t="s">
        <v>323</v>
      </c>
      <c r="L2" s="82"/>
      <c r="M2" s="71"/>
      <c r="N2" s="71"/>
      <c r="O2" s="71"/>
      <c r="P2" s="83"/>
      <c r="Q2" s="84"/>
      <c r="R2" s="84"/>
      <c r="S2" s="84"/>
      <c r="T2" s="84"/>
      <c r="U2" s="84"/>
      <c r="V2" s="84"/>
      <c r="W2" s="84"/>
      <c r="X2" s="85"/>
    </row>
    <row r="3" spans="1:24" s="74" customFormat="1" ht="12.75" x14ac:dyDescent="0.2">
      <c r="A3" s="71"/>
      <c r="B3" s="77" t="s">
        <v>324</v>
      </c>
      <c r="C3" s="86">
        <v>43100</v>
      </c>
      <c r="D3" s="71"/>
      <c r="E3" s="71"/>
      <c r="F3" s="71"/>
      <c r="G3" s="79" t="s">
        <v>325</v>
      </c>
      <c r="H3" s="87"/>
      <c r="I3" s="81"/>
      <c r="J3" s="81"/>
      <c r="K3" s="79" t="s">
        <v>325</v>
      </c>
      <c r="L3" s="87"/>
      <c r="M3" s="71"/>
      <c r="N3" s="88"/>
      <c r="O3" s="71"/>
      <c r="P3" s="83"/>
      <c r="Q3" s="84"/>
      <c r="R3" s="84"/>
      <c r="S3" s="84"/>
      <c r="T3" s="84"/>
      <c r="U3" s="84"/>
      <c r="V3" s="84"/>
      <c r="W3" s="84"/>
      <c r="X3" s="85"/>
    </row>
    <row r="4" spans="1:24" s="74" customFormat="1" ht="12.75" x14ac:dyDescent="0.2">
      <c r="A4" s="71"/>
      <c r="B4" s="77" t="s">
        <v>326</v>
      </c>
      <c r="C4" s="78" t="s">
        <v>327</v>
      </c>
      <c r="D4" s="71"/>
      <c r="E4" s="82"/>
      <c r="F4" s="82"/>
      <c r="G4" s="89"/>
      <c r="H4" s="71"/>
      <c r="I4" s="90"/>
      <c r="J4" s="90"/>
      <c r="K4" s="71"/>
      <c r="L4" s="71"/>
      <c r="M4" s="71"/>
      <c r="N4" s="89"/>
      <c r="O4" s="71"/>
      <c r="P4" s="83"/>
      <c r="Q4" s="84"/>
      <c r="R4" s="84"/>
      <c r="S4" s="84"/>
      <c r="T4" s="84"/>
      <c r="U4" s="84"/>
      <c r="V4" s="84"/>
      <c r="W4" s="84"/>
      <c r="X4" s="85"/>
    </row>
    <row r="5" spans="1:24" s="74" customFormat="1" x14ac:dyDescent="0.2">
      <c r="A5" s="71"/>
      <c r="B5" s="91" t="s">
        <v>328</v>
      </c>
      <c r="C5" s="92"/>
      <c r="D5" s="93"/>
      <c r="E5" s="93"/>
      <c r="F5" s="93"/>
      <c r="G5" s="93"/>
      <c r="H5" s="94" t="s">
        <v>329</v>
      </c>
      <c r="I5" s="93"/>
      <c r="J5" s="93"/>
      <c r="K5" s="93"/>
      <c r="L5" s="93"/>
      <c r="M5" s="93"/>
      <c r="N5" s="93"/>
      <c r="O5" s="71"/>
      <c r="X5" s="95"/>
    </row>
    <row r="6" spans="1:24" s="74" customFormat="1" x14ac:dyDescent="0.2">
      <c r="A6" s="71"/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7"/>
      <c r="N6" s="96"/>
      <c r="O6" s="71"/>
      <c r="Q6" s="98"/>
      <c r="R6" s="99"/>
      <c r="T6" s="75"/>
      <c r="U6" s="98"/>
      <c r="V6" s="98"/>
      <c r="W6" s="98"/>
      <c r="X6" s="98"/>
    </row>
    <row r="7" spans="1:24" s="74" customFormat="1" x14ac:dyDescent="0.2">
      <c r="A7" s="71"/>
      <c r="B7" s="71"/>
      <c r="C7" s="71"/>
      <c r="D7" s="100"/>
      <c r="E7" s="100"/>
      <c r="F7" s="100"/>
      <c r="G7" s="71"/>
      <c r="H7" s="101"/>
      <c r="I7" s="100"/>
      <c r="J7" s="100"/>
      <c r="K7" s="100"/>
      <c r="L7" s="100"/>
      <c r="M7" s="71"/>
      <c r="N7" s="100"/>
      <c r="O7" s="71"/>
      <c r="Q7" s="84"/>
      <c r="R7" s="99"/>
      <c r="S7" s="84"/>
      <c r="T7" s="84"/>
      <c r="U7" s="84"/>
      <c r="V7" s="84"/>
      <c r="W7" s="84"/>
      <c r="X7" s="84"/>
    </row>
    <row r="8" spans="1:24" s="74" customFormat="1" x14ac:dyDescent="0.2">
      <c r="A8" s="71"/>
      <c r="B8" s="100" t="s">
        <v>330</v>
      </c>
      <c r="C8" s="100" t="s">
        <v>331</v>
      </c>
      <c r="D8" s="100" t="s">
        <v>332</v>
      </c>
      <c r="E8" s="71" t="s">
        <v>333</v>
      </c>
      <c r="F8" s="100" t="s">
        <v>334</v>
      </c>
      <c r="G8" s="280" t="s">
        <v>335</v>
      </c>
      <c r="H8" s="281" t="s">
        <v>336</v>
      </c>
      <c r="I8" s="102" t="s">
        <v>337</v>
      </c>
      <c r="J8" s="102"/>
      <c r="K8" s="103" t="s">
        <v>338</v>
      </c>
      <c r="L8" s="103"/>
      <c r="M8" s="71"/>
      <c r="N8" s="104" t="s">
        <v>338</v>
      </c>
      <c r="O8" s="71"/>
      <c r="R8" s="99"/>
    </row>
    <row r="9" spans="1:24" s="74" customFormat="1" ht="12" x14ac:dyDescent="0.2">
      <c r="A9" s="71"/>
      <c r="B9" s="100" t="s">
        <v>339</v>
      </c>
      <c r="C9" s="100"/>
      <c r="D9" s="100" t="s">
        <v>340</v>
      </c>
      <c r="E9" s="71" t="s">
        <v>341</v>
      </c>
      <c r="F9" s="100" t="s">
        <v>342</v>
      </c>
      <c r="G9" s="280"/>
      <c r="H9" s="281"/>
      <c r="I9" s="105" t="s">
        <v>343</v>
      </c>
      <c r="J9" s="105"/>
      <c r="K9" s="106" t="s">
        <v>344</v>
      </c>
      <c r="L9" s="282" t="s">
        <v>345</v>
      </c>
      <c r="M9" s="282"/>
      <c r="N9" s="106" t="s">
        <v>346</v>
      </c>
      <c r="O9" s="71"/>
      <c r="R9" s="107"/>
    </row>
    <row r="10" spans="1:24" s="74" customFormat="1" x14ac:dyDescent="0.2">
      <c r="A10" s="71"/>
      <c r="B10" s="108"/>
      <c r="C10" s="108"/>
      <c r="D10" s="108"/>
      <c r="E10" s="108"/>
      <c r="F10" s="109"/>
      <c r="G10" s="109"/>
      <c r="H10" s="110" t="str">
        <f>IF(ROUND((SUM(H21:H61513)-H19),0)=0,"","Error")</f>
        <v/>
      </c>
      <c r="I10" s="111"/>
      <c r="J10" s="111"/>
      <c r="K10" s="110" t="str">
        <f>IF(ROUND((SUM(K21:K61513)-K19),0)=0,"","Error")</f>
        <v/>
      </c>
      <c r="L10" s="110"/>
      <c r="M10" s="109"/>
      <c r="N10" s="110" t="str">
        <f>IF(ROUND((SUM(N21:N61513)-N19),0)=0,"","Error")</f>
        <v/>
      </c>
      <c r="O10" s="71"/>
    </row>
    <row r="11" spans="1:24" s="74" customFormat="1" ht="12" thickBot="1" x14ac:dyDescent="0.25">
      <c r="A11" s="71"/>
      <c r="B11" s="96"/>
      <c r="C11" s="96"/>
      <c r="D11" s="112" t="s">
        <v>347</v>
      </c>
      <c r="E11" s="96"/>
      <c r="F11" s="96"/>
      <c r="G11" s="113" t="s">
        <v>348</v>
      </c>
      <c r="H11" s="151">
        <f>SUMIF($M$21:$M$61513,0,$H$21:$H$61513)</f>
        <v>0</v>
      </c>
      <c r="I11" s="152"/>
      <c r="J11" s="152"/>
      <c r="K11" s="151">
        <f>SUMIF($M$21:$M$61513,0,$K$21:$K$61513)</f>
        <v>0</v>
      </c>
      <c r="L11" s="151"/>
      <c r="M11" s="151"/>
      <c r="N11" s="151">
        <f>SUMIF($M$21:$M$61513,0,$N$21:$N$61513)</f>
        <v>0</v>
      </c>
      <c r="O11" s="153"/>
      <c r="P11" s="154"/>
      <c r="Q11" s="154"/>
      <c r="R11" s="154"/>
      <c r="S11" s="154"/>
      <c r="T11" s="154"/>
      <c r="U11" s="154"/>
    </row>
    <row r="12" spans="1:24" s="74" customFormat="1" ht="12" thickBot="1" x14ac:dyDescent="0.25">
      <c r="A12" s="71"/>
      <c r="B12" s="114"/>
      <c r="C12" s="115" t="s">
        <v>349</v>
      </c>
      <c r="D12" s="115" t="s">
        <v>350</v>
      </c>
      <c r="E12" s="115" t="s">
        <v>351</v>
      </c>
      <c r="F12" s="116" t="s">
        <v>352</v>
      </c>
      <c r="G12" s="117" t="s">
        <v>353</v>
      </c>
      <c r="H12" s="155">
        <f>SUMIF($M$21:$M$61513,1,$H$21:$H$61513)</f>
        <v>0</v>
      </c>
      <c r="I12" s="156"/>
      <c r="J12" s="156"/>
      <c r="K12" s="155">
        <f>SUMIF($M$21:$M$61513,1,$K$21:$K$61513)</f>
        <v>0</v>
      </c>
      <c r="L12" s="155"/>
      <c r="M12" s="157"/>
      <c r="N12" s="155">
        <f>SUMIF($M$21:$M$61513,1,$N$21:$N$61513)</f>
        <v>0</v>
      </c>
      <c r="O12" s="157"/>
      <c r="P12" s="154"/>
      <c r="Q12" s="154"/>
      <c r="R12" s="154"/>
      <c r="S12" s="154"/>
      <c r="T12" s="154"/>
      <c r="U12" s="154"/>
    </row>
    <row r="13" spans="1:24" s="74" customFormat="1" ht="12" thickBot="1" x14ac:dyDescent="0.25">
      <c r="A13" s="71"/>
      <c r="B13" s="118" t="s">
        <v>354</v>
      </c>
      <c r="C13" s="119">
        <v>1</v>
      </c>
      <c r="D13" s="119">
        <v>2</v>
      </c>
      <c r="E13" s="119">
        <v>3</v>
      </c>
      <c r="F13" s="119">
        <v>4</v>
      </c>
      <c r="G13" s="117" t="s">
        <v>355</v>
      </c>
      <c r="H13" s="155">
        <f>SUMIF($M$21:$M$61513,2,$H$21:$H$61513)</f>
        <v>0</v>
      </c>
      <c r="I13" s="156"/>
      <c r="J13" s="156"/>
      <c r="K13" s="155">
        <f>SUMIF($M$21:$M$61513,2,$K$21:$K$61513)</f>
        <v>0</v>
      </c>
      <c r="L13" s="155"/>
      <c r="M13" s="157"/>
      <c r="N13" s="155">
        <f>SUMIF($M$21:$M$61513,2,$N$21:$N$61513)</f>
        <v>0</v>
      </c>
      <c r="O13" s="157"/>
      <c r="P13" s="154"/>
      <c r="Q13" s="154"/>
      <c r="R13" s="154"/>
      <c r="S13" s="154"/>
      <c r="T13" s="154"/>
      <c r="U13" s="154"/>
    </row>
    <row r="14" spans="1:24" s="74" customFormat="1" x14ac:dyDescent="0.2">
      <c r="A14" s="71"/>
      <c r="B14" s="120" t="s">
        <v>356</v>
      </c>
      <c r="C14" s="121" t="str">
        <f>+[1]LiborUSD!F6</f>
        <v>0,155 %</v>
      </c>
      <c r="D14" s="121" t="str">
        <f>+[1]LiborEURO!F6</f>
        <v>0,130 %</v>
      </c>
      <c r="E14" s="122"/>
      <c r="F14" s="123">
        <f>+[1]LiborTRY!D2/100</f>
        <v>0.11652</v>
      </c>
      <c r="G14" s="117" t="s">
        <v>357</v>
      </c>
      <c r="H14" s="155">
        <f>SUMIF($M$21:$M$61513,3,$H$21:$H$61513)</f>
        <v>0</v>
      </c>
      <c r="I14" s="156"/>
      <c r="J14" s="156"/>
      <c r="K14" s="155">
        <f>SUMIF($M$21:$M$61513,3,$K$21:$K$61513)</f>
        <v>0</v>
      </c>
      <c r="L14" s="155"/>
      <c r="M14" s="157"/>
      <c r="N14" s="155">
        <f>SUMIF($M$21:$M$61513,3,$N$21:$N$61513)</f>
        <v>0</v>
      </c>
      <c r="O14" s="157"/>
      <c r="P14" s="154"/>
      <c r="Q14" s="154"/>
      <c r="R14" s="154"/>
      <c r="S14" s="154"/>
      <c r="T14" s="154"/>
      <c r="U14" s="154"/>
    </row>
    <row r="15" spans="1:24" s="74" customFormat="1" x14ac:dyDescent="0.2">
      <c r="A15" s="71"/>
      <c r="B15" s="124" t="s">
        <v>358</v>
      </c>
      <c r="C15" s="125" t="str">
        <f>+[1]LiborUSD!F8</f>
        <v>0,234 %</v>
      </c>
      <c r="D15" s="125" t="str">
        <f>+[1]LiborEURO!F8</f>
        <v>0,209 %</v>
      </c>
      <c r="E15" s="126"/>
      <c r="F15" s="127">
        <f>+[1]LiborTRY!H2/100</f>
        <v>0.11359999999999999</v>
      </c>
      <c r="G15" s="117" t="s">
        <v>359</v>
      </c>
      <c r="H15" s="155">
        <f>SUMIF($M$21:$M$61513,4,$H$21:$H$61513)</f>
        <v>0</v>
      </c>
      <c r="I15" s="156"/>
      <c r="J15" s="156"/>
      <c r="K15" s="155">
        <f>SUMIF($M$21:$M$61513,4,$K$21:$K$61513)</f>
        <v>0</v>
      </c>
      <c r="L15" s="155"/>
      <c r="M15" s="157"/>
      <c r="N15" s="155">
        <f>SUMIF($M$21:$M$61513,4,$N$21:$N$61513)</f>
        <v>0</v>
      </c>
      <c r="O15" s="157"/>
      <c r="P15" s="154"/>
      <c r="Q15" s="154"/>
      <c r="R15" s="154"/>
      <c r="S15" s="154"/>
      <c r="T15" s="154"/>
      <c r="U15" s="154"/>
    </row>
    <row r="16" spans="1:24" s="74" customFormat="1" x14ac:dyDescent="0.2">
      <c r="A16" s="71"/>
      <c r="B16" s="124" t="s">
        <v>360</v>
      </c>
      <c r="C16" s="125" t="str">
        <f>+[1]LiborUSD!F11</f>
        <v>0,329 %</v>
      </c>
      <c r="D16" s="125" t="str">
        <f>+[1]LiborEURO!F11</f>
        <v>0,308 %</v>
      </c>
      <c r="E16" s="126"/>
      <c r="F16" s="127">
        <f>+[1]LiborTRY!L2/100</f>
        <v>0.1119</v>
      </c>
      <c r="G16" s="117" t="s">
        <v>361</v>
      </c>
      <c r="H16" s="155">
        <f>SUMIF($M$21:$M$61513,5,$H$21:$H$61513)</f>
        <v>0</v>
      </c>
      <c r="I16" s="156"/>
      <c r="J16" s="156"/>
      <c r="K16" s="155">
        <f>SUMIF($M$21:$M$61513,5,$K$21:$K$61513)</f>
        <v>0</v>
      </c>
      <c r="L16" s="155"/>
      <c r="M16" s="157"/>
      <c r="N16" s="155">
        <f>SUMIF($M$21:$M$61513,5,$N$21:$N$61513)</f>
        <v>0</v>
      </c>
      <c r="O16" s="157"/>
      <c r="P16" s="154" t="s">
        <v>362</v>
      </c>
      <c r="Q16" s="158"/>
      <c r="R16" s="154"/>
      <c r="S16" s="154"/>
      <c r="T16" s="154"/>
      <c r="U16" s="154"/>
    </row>
    <row r="17" spans="2:25" ht="12" thickBot="1" x14ac:dyDescent="0.25">
      <c r="B17" s="128" t="s">
        <v>363</v>
      </c>
      <c r="C17" s="129" t="str">
        <f>+[1]LiborUSD!F17</f>
        <v>0,561 %</v>
      </c>
      <c r="D17" s="129" t="str">
        <f>+[1]LiborEURO!F17</f>
        <v>0,475 %</v>
      </c>
      <c r="E17" s="130"/>
      <c r="F17" s="131">
        <f>+[1]LiborTRY!P2/100</f>
        <v>0.1119</v>
      </c>
      <c r="G17" s="117" t="s">
        <v>364</v>
      </c>
      <c r="H17" s="155">
        <f>SUMIF($M$21:$M$61513,6,$H$21:$H$61513)</f>
        <v>0</v>
      </c>
      <c r="I17" s="156"/>
      <c r="J17" s="156"/>
      <c r="K17" s="155">
        <f>SUMIF($M$21:$M$61513,6,$K$21:$K$61513)</f>
        <v>0</v>
      </c>
      <c r="L17" s="155"/>
      <c r="M17" s="157"/>
      <c r="N17" s="155">
        <f>SUMIF($M$21:$M$61513,6,$N$21:$N$61513)</f>
        <v>0</v>
      </c>
      <c r="O17" s="157"/>
      <c r="P17" s="154" t="s">
        <v>365</v>
      </c>
      <c r="Q17" s="154"/>
      <c r="R17" s="154"/>
      <c r="S17" s="154"/>
      <c r="T17" s="154"/>
      <c r="U17" s="154"/>
    </row>
    <row r="18" spans="2:25" ht="12" thickBot="1" x14ac:dyDescent="0.25">
      <c r="D18" s="132" t="s">
        <v>366</v>
      </c>
      <c r="E18" s="71"/>
      <c r="G18" s="117" t="s">
        <v>367</v>
      </c>
      <c r="H18" s="155">
        <f>SUMIF($M$21:$M$61513,7,$H$21:$H$61513)</f>
        <v>0</v>
      </c>
      <c r="I18" s="156"/>
      <c r="J18" s="156"/>
      <c r="K18" s="155">
        <f>SUMIF($M$21:$M$61513,7,$K$21:$K$61513)</f>
        <v>0</v>
      </c>
      <c r="L18" s="155"/>
      <c r="M18" s="157"/>
      <c r="N18" s="155">
        <f>SUMIF($M$21:$M$61513,7,$N$21:$N$61513)</f>
        <v>0</v>
      </c>
      <c r="O18" s="157"/>
      <c r="P18" s="159" t="s">
        <v>368</v>
      </c>
      <c r="Q18" s="160">
        <f>Q16-Q17</f>
        <v>0</v>
      </c>
      <c r="R18" s="154"/>
      <c r="S18" s="154"/>
      <c r="T18" s="154"/>
      <c r="U18" s="154"/>
    </row>
    <row r="19" spans="2:25" ht="12" thickBot="1" x14ac:dyDescent="0.25">
      <c r="B19" s="133"/>
      <c r="C19" s="134">
        <v>2.9076</v>
      </c>
      <c r="D19" s="134"/>
      <c r="E19" s="134"/>
      <c r="F19" s="135">
        <v>1</v>
      </c>
      <c r="G19" s="136" t="s">
        <v>369</v>
      </c>
      <c r="H19" s="161">
        <f>SUM(H11:H18)</f>
        <v>0</v>
      </c>
      <c r="I19" s="162"/>
      <c r="J19" s="162"/>
      <c r="K19" s="161">
        <f>SUM(K11:K18)</f>
        <v>0</v>
      </c>
      <c r="L19" s="163"/>
      <c r="M19" s="164"/>
      <c r="N19" s="165">
        <f>SUM(N11:N18)</f>
        <v>0</v>
      </c>
      <c r="O19" s="153"/>
      <c r="P19" s="154"/>
      <c r="Q19" s="154"/>
      <c r="R19" s="283" t="s">
        <v>370</v>
      </c>
      <c r="S19" s="283"/>
      <c r="T19" s="284" t="s">
        <v>371</v>
      </c>
      <c r="U19" s="284"/>
    </row>
    <row r="20" spans="2:25" x14ac:dyDescent="0.2">
      <c r="B20" s="137" t="s">
        <v>372</v>
      </c>
      <c r="C20" s="138" t="s">
        <v>373</v>
      </c>
      <c r="D20" s="138" t="s">
        <v>378</v>
      </c>
      <c r="E20" s="138" t="s">
        <v>379</v>
      </c>
      <c r="F20" s="138" t="s">
        <v>352</v>
      </c>
      <c r="G20" s="109" t="s">
        <v>380</v>
      </c>
      <c r="H20" s="166"/>
      <c r="I20" s="167" t="s">
        <v>374</v>
      </c>
      <c r="J20" s="167" t="s">
        <v>375</v>
      </c>
      <c r="K20" s="168"/>
      <c r="L20" s="168"/>
      <c r="M20" s="153"/>
      <c r="N20" s="168"/>
      <c r="O20" s="153" t="s">
        <v>376</v>
      </c>
      <c r="P20" s="169">
        <f t="shared" ref="P20:U20" si="0">SUM(P21:P278)</f>
        <v>0</v>
      </c>
      <c r="Q20" s="169">
        <f t="shared" si="0"/>
        <v>0</v>
      </c>
      <c r="R20" s="170">
        <f t="shared" si="0"/>
        <v>0</v>
      </c>
      <c r="S20" s="170">
        <f t="shared" si="0"/>
        <v>0</v>
      </c>
      <c r="T20" s="169">
        <f t="shared" si="0"/>
        <v>0</v>
      </c>
      <c r="U20" s="169">
        <f t="shared" si="0"/>
        <v>0</v>
      </c>
    </row>
    <row r="21" spans="2:25" s="144" customFormat="1" x14ac:dyDescent="0.2">
      <c r="B21" s="139" t="s">
        <v>377</v>
      </c>
      <c r="C21" s="140"/>
      <c r="D21" s="141"/>
      <c r="E21" s="142"/>
      <c r="F21" s="142" t="s">
        <v>352</v>
      </c>
      <c r="G21" s="143"/>
      <c r="H21" s="171">
        <f t="shared" ref="H21:H84" si="1">IF(G21="",0,ROUND((G21*HLOOKUP(F21,$C$12:$F$19,8,FALSE))/1,0))</f>
        <v>0</v>
      </c>
      <c r="I21" s="172">
        <f t="shared" ref="I21:I84" si="2">IF(C21&lt;$C$3,0,IF(C21=0,0,-$C$3+C21))</f>
        <v>0</v>
      </c>
      <c r="J21" s="172"/>
      <c r="K21" s="173" t="b">
        <f t="shared" ref="K21:K84" si="3">IF(AND(I21&gt;1,I21&lt;=30),(ROUND(G21*INDEX($C$14:$F$17,1,L21)*I21/(365+INDEX($C$14:$F$17,1,L21)*I21),0)*(HLOOKUP(F21,$C$12:$F$19,8,FALSE)/1)),IF(AND(I21&gt;30,I21&lt;=90),(ROUND(G21*INDEX($C$14:$F$17,2,L21)*I21/(365+INDEX($C$14:$F$17,2,L21)*I21),0)*(HLOOKUP(F21,$C$12:$F$19,8,FALSE)/1)),IF(AND(I21&gt;90,I21&lt;=180),(ROUND(G21*INDEX($C$14:$F$17,3,L21)*I21/(365+INDEX($C$14:$F$17,3,L21)*I21),0)*(HLOOKUP(F21,$C$12:$F$19,8,FALSE)/1)),IF(AND(I21&gt;180,I21&lt;=365),(ROUND(G21*INDEX($C$14:$F$17,4,L21)*I21/(365+INDEX($C$14:$F$17,4,L21)*I21),0)*(HLOOKUP(F21,$C$12:$F$19,8,FALSE)/1)),IF(I21&gt;360,(ROUND(G21*INDEX($C$14:$F$17,4,L21)*I21/(365+INDEX($C$14:$F$17,4,L21)*I21),0)*(HLOOKUP(F21,$C$12:$F$19,8,FALSE)/1)))))))</f>
        <v>0</v>
      </c>
      <c r="L21" s="174">
        <f t="shared" ref="L21:L84" si="4">IF(F21="",0,HLOOKUP(F21,$C$12:$F$13,2,FALSE))</f>
        <v>4</v>
      </c>
      <c r="M21" s="174">
        <f t="shared" ref="M21:M84" si="5">IF(I21=0,0,IF(AND(I21&gt;0,I21&lt;31),1,IF(AND(I21&gt;30,I21&lt;61),2,IF(AND(I21&gt;60,I21&lt;91),3,IF(AND(I21&gt;90,I21&lt;121),4,IF(AND(I21&gt;120,I21&lt;151),5,IF(AND(I21&gt;150,I21&lt;181),6,IF(I21&gt;180,7))))))))</f>
        <v>0</v>
      </c>
      <c r="N21" s="173" t="b">
        <f t="shared" ref="N21:N84" si="6">IF(AND(I21&gt;1,I21&lt;=30),(((PV(INDEX($C$14:$F$17,1,L21),(C21-$C$3)/365,0,G21,1)+G21)*HLOOKUP(F21,$C$12:$F$19,8,FALSE))/1),IF(AND(I21&gt;30,I21&lt;=90),(((PV(INDEX($C$14:$F$17,2,L21),(C21-$C$3)/365,0,G21,1)+G21)*HLOOKUP(F21,$C$12:$F$19,8,FALSE))/1),IF(AND(I21&gt;90,I21&lt;=180),(((PV(INDEX($C$14:$F$17,3,L21),(C21-$C$3)/365,0,G21,1)+G21)*HLOOKUP(F21,$C$12:$F$19,8,FALSE))/1),IF(AND(I21&gt;180,I21&lt;=365),(((PV(INDEX($C$14:$F$17,4,L21),(C21-$C$3)/365,0,G21,1)+G21)*HLOOKUP(F21,$C$12:$F$19,8,FALSE))/1),IF(I21&gt;360,(((PV(INDEX($C$14:$F$17,4,L21),(C21-$C$3)/365,0,G21,1)+G21)*HLOOKUP(F21,$C$12:$F$19,8,FALSE))/1))))))</f>
        <v>0</v>
      </c>
      <c r="O21" s="175">
        <f t="shared" ref="O21:O84" si="7">C21-$C$3</f>
        <v>-43100</v>
      </c>
      <c r="P21" s="176">
        <f t="shared" ref="P21:P84" si="8">IF(O21&lt;-30,J21,0)</f>
        <v>0</v>
      </c>
      <c r="Q21" s="177"/>
      <c r="R21" s="178">
        <f>IF(AND(I21&gt;-1,I21&lt;91),H21,0)</f>
        <v>0</v>
      </c>
      <c r="S21" s="178" t="b">
        <f>IF(AND(I21&gt;-1,I21&lt;91),N21,0)</f>
        <v>0</v>
      </c>
      <c r="T21" s="178">
        <f>IF(AND(I21&gt;90),H21,0)</f>
        <v>0</v>
      </c>
      <c r="U21" s="178">
        <f>IF(AND(I21&gt;90),N21,0)</f>
        <v>0</v>
      </c>
      <c r="V21" s="145"/>
      <c r="W21" s="145"/>
      <c r="X21" s="145"/>
      <c r="Y21" s="145"/>
    </row>
    <row r="22" spans="2:25" s="144" customFormat="1" x14ac:dyDescent="0.2">
      <c r="B22" s="139" t="s">
        <v>377</v>
      </c>
      <c r="C22" s="146"/>
      <c r="D22" s="141"/>
      <c r="E22" s="142"/>
      <c r="F22" s="142" t="s">
        <v>352</v>
      </c>
      <c r="G22" s="143"/>
      <c r="H22" s="171">
        <f t="shared" si="1"/>
        <v>0</v>
      </c>
      <c r="I22" s="172">
        <f t="shared" si="2"/>
        <v>0</v>
      </c>
      <c r="J22" s="172"/>
      <c r="K22" s="173" t="b">
        <f t="shared" si="3"/>
        <v>0</v>
      </c>
      <c r="L22" s="174">
        <f t="shared" si="4"/>
        <v>4</v>
      </c>
      <c r="M22" s="174">
        <f t="shared" si="5"/>
        <v>0</v>
      </c>
      <c r="N22" s="173" t="b">
        <f t="shared" si="6"/>
        <v>0</v>
      </c>
      <c r="O22" s="175">
        <f t="shared" si="7"/>
        <v>-43100</v>
      </c>
      <c r="P22" s="176">
        <f t="shared" si="8"/>
        <v>0</v>
      </c>
      <c r="Q22" s="177"/>
      <c r="R22" s="178">
        <f t="shared" ref="R22:R85" si="9">IF(AND(I22&gt;-1,I22&lt;91),H22,0)</f>
        <v>0</v>
      </c>
      <c r="S22" s="178" t="b">
        <f t="shared" ref="S22:S85" si="10">IF(AND(I22&gt;-1,I22&lt;91),N22,0)</f>
        <v>0</v>
      </c>
      <c r="T22" s="178">
        <f t="shared" ref="T22:T85" si="11">IF(AND(I22&gt;90),H22,0)</f>
        <v>0</v>
      </c>
      <c r="U22" s="178">
        <f t="shared" ref="U22:U85" si="12">IF(AND(I22&gt;90),N22,0)</f>
        <v>0</v>
      </c>
      <c r="V22" s="145"/>
      <c r="W22" s="145"/>
      <c r="X22" s="145"/>
      <c r="Y22" s="145"/>
    </row>
    <row r="23" spans="2:25" s="144" customFormat="1" x14ac:dyDescent="0.2">
      <c r="B23" s="139" t="s">
        <v>377</v>
      </c>
      <c r="C23" s="140"/>
      <c r="D23" s="141"/>
      <c r="E23" s="142"/>
      <c r="F23" s="142" t="s">
        <v>352</v>
      </c>
      <c r="G23" s="143"/>
      <c r="H23" s="171">
        <f t="shared" si="1"/>
        <v>0</v>
      </c>
      <c r="I23" s="172">
        <f t="shared" si="2"/>
        <v>0</v>
      </c>
      <c r="J23" s="172"/>
      <c r="K23" s="173" t="b">
        <f t="shared" si="3"/>
        <v>0</v>
      </c>
      <c r="L23" s="174">
        <f t="shared" si="4"/>
        <v>4</v>
      </c>
      <c r="M23" s="174">
        <f t="shared" si="5"/>
        <v>0</v>
      </c>
      <c r="N23" s="173" t="b">
        <f t="shared" si="6"/>
        <v>0</v>
      </c>
      <c r="O23" s="175">
        <f t="shared" si="7"/>
        <v>-43100</v>
      </c>
      <c r="P23" s="176">
        <f t="shared" si="8"/>
        <v>0</v>
      </c>
      <c r="Q23" s="177"/>
      <c r="R23" s="178">
        <f t="shared" si="9"/>
        <v>0</v>
      </c>
      <c r="S23" s="178" t="b">
        <f t="shared" si="10"/>
        <v>0</v>
      </c>
      <c r="T23" s="178">
        <f t="shared" si="11"/>
        <v>0</v>
      </c>
      <c r="U23" s="178">
        <f t="shared" si="12"/>
        <v>0</v>
      </c>
      <c r="V23" s="145"/>
      <c r="W23" s="145"/>
      <c r="X23" s="145"/>
      <c r="Y23" s="145"/>
    </row>
    <row r="24" spans="2:25" s="144" customFormat="1" x14ac:dyDescent="0.2">
      <c r="B24" s="139" t="s">
        <v>377</v>
      </c>
      <c r="C24" s="146"/>
      <c r="D24" s="147"/>
      <c r="E24" s="142"/>
      <c r="F24" s="142" t="s">
        <v>352</v>
      </c>
      <c r="G24" s="148"/>
      <c r="H24" s="171">
        <f t="shared" si="1"/>
        <v>0</v>
      </c>
      <c r="I24" s="172">
        <f t="shared" si="2"/>
        <v>0</v>
      </c>
      <c r="J24" s="172"/>
      <c r="K24" s="173" t="b">
        <f t="shared" si="3"/>
        <v>0</v>
      </c>
      <c r="L24" s="174">
        <f t="shared" si="4"/>
        <v>4</v>
      </c>
      <c r="M24" s="174">
        <f t="shared" si="5"/>
        <v>0</v>
      </c>
      <c r="N24" s="173" t="b">
        <f t="shared" si="6"/>
        <v>0</v>
      </c>
      <c r="O24" s="175">
        <f t="shared" si="7"/>
        <v>-43100</v>
      </c>
      <c r="P24" s="176">
        <f t="shared" si="8"/>
        <v>0</v>
      </c>
      <c r="Q24" s="177"/>
      <c r="R24" s="178">
        <f t="shared" si="9"/>
        <v>0</v>
      </c>
      <c r="S24" s="178" t="b">
        <f t="shared" si="10"/>
        <v>0</v>
      </c>
      <c r="T24" s="178">
        <f t="shared" si="11"/>
        <v>0</v>
      </c>
      <c r="U24" s="178">
        <f t="shared" si="12"/>
        <v>0</v>
      </c>
      <c r="V24" s="145"/>
      <c r="W24" s="145"/>
      <c r="X24" s="145"/>
      <c r="Y24" s="145"/>
    </row>
    <row r="25" spans="2:25" s="144" customFormat="1" x14ac:dyDescent="0.2">
      <c r="B25" s="139" t="s">
        <v>377</v>
      </c>
      <c r="C25" s="140"/>
      <c r="D25" s="141"/>
      <c r="E25" s="142"/>
      <c r="F25" s="142" t="s">
        <v>352</v>
      </c>
      <c r="G25" s="143"/>
      <c r="H25" s="171">
        <f t="shared" si="1"/>
        <v>0</v>
      </c>
      <c r="I25" s="172">
        <f t="shared" si="2"/>
        <v>0</v>
      </c>
      <c r="J25" s="172"/>
      <c r="K25" s="173" t="b">
        <f t="shared" si="3"/>
        <v>0</v>
      </c>
      <c r="L25" s="174">
        <f t="shared" si="4"/>
        <v>4</v>
      </c>
      <c r="M25" s="174">
        <f t="shared" si="5"/>
        <v>0</v>
      </c>
      <c r="N25" s="173" t="b">
        <f t="shared" si="6"/>
        <v>0</v>
      </c>
      <c r="O25" s="175">
        <f t="shared" si="7"/>
        <v>-43100</v>
      </c>
      <c r="P25" s="176">
        <f t="shared" si="8"/>
        <v>0</v>
      </c>
      <c r="Q25" s="177"/>
      <c r="R25" s="178">
        <f t="shared" si="9"/>
        <v>0</v>
      </c>
      <c r="S25" s="178" t="b">
        <f t="shared" si="10"/>
        <v>0</v>
      </c>
      <c r="T25" s="178">
        <f t="shared" si="11"/>
        <v>0</v>
      </c>
      <c r="U25" s="178">
        <f t="shared" si="12"/>
        <v>0</v>
      </c>
      <c r="V25" s="145"/>
      <c r="W25" s="145"/>
      <c r="X25" s="145"/>
      <c r="Y25" s="145"/>
    </row>
    <row r="26" spans="2:25" s="144" customFormat="1" x14ac:dyDescent="0.2">
      <c r="B26" s="139" t="s">
        <v>377</v>
      </c>
      <c r="C26" s="146"/>
      <c r="D26" s="147"/>
      <c r="E26" s="142"/>
      <c r="F26" s="142" t="s">
        <v>352</v>
      </c>
      <c r="G26" s="148"/>
      <c r="H26" s="171">
        <f t="shared" si="1"/>
        <v>0</v>
      </c>
      <c r="I26" s="172">
        <f t="shared" si="2"/>
        <v>0</v>
      </c>
      <c r="J26" s="172"/>
      <c r="K26" s="173" t="b">
        <f t="shared" si="3"/>
        <v>0</v>
      </c>
      <c r="L26" s="174">
        <f t="shared" si="4"/>
        <v>4</v>
      </c>
      <c r="M26" s="174">
        <f t="shared" si="5"/>
        <v>0</v>
      </c>
      <c r="N26" s="173" t="b">
        <f t="shared" si="6"/>
        <v>0</v>
      </c>
      <c r="O26" s="175">
        <f t="shared" si="7"/>
        <v>-43100</v>
      </c>
      <c r="P26" s="176">
        <f t="shared" si="8"/>
        <v>0</v>
      </c>
      <c r="Q26" s="177"/>
      <c r="R26" s="178">
        <f t="shared" si="9"/>
        <v>0</v>
      </c>
      <c r="S26" s="178" t="b">
        <f t="shared" si="10"/>
        <v>0</v>
      </c>
      <c r="T26" s="178">
        <f t="shared" si="11"/>
        <v>0</v>
      </c>
      <c r="U26" s="178">
        <f t="shared" si="12"/>
        <v>0</v>
      </c>
      <c r="V26" s="145"/>
      <c r="W26" s="145"/>
      <c r="X26" s="145"/>
      <c r="Y26" s="145"/>
    </row>
    <row r="27" spans="2:25" s="144" customFormat="1" x14ac:dyDescent="0.2">
      <c r="B27" s="139" t="s">
        <v>377</v>
      </c>
      <c r="C27" s="140"/>
      <c r="D27" s="141"/>
      <c r="E27" s="142"/>
      <c r="F27" s="142" t="s">
        <v>352</v>
      </c>
      <c r="G27" s="143"/>
      <c r="H27" s="171">
        <f t="shared" si="1"/>
        <v>0</v>
      </c>
      <c r="I27" s="172">
        <f t="shared" si="2"/>
        <v>0</v>
      </c>
      <c r="J27" s="172"/>
      <c r="K27" s="173" t="b">
        <f t="shared" si="3"/>
        <v>0</v>
      </c>
      <c r="L27" s="174">
        <f t="shared" si="4"/>
        <v>4</v>
      </c>
      <c r="M27" s="174">
        <f t="shared" si="5"/>
        <v>0</v>
      </c>
      <c r="N27" s="173" t="b">
        <f t="shared" si="6"/>
        <v>0</v>
      </c>
      <c r="O27" s="175">
        <f t="shared" si="7"/>
        <v>-43100</v>
      </c>
      <c r="P27" s="176">
        <f t="shared" si="8"/>
        <v>0</v>
      </c>
      <c r="Q27" s="177"/>
      <c r="R27" s="178">
        <f t="shared" si="9"/>
        <v>0</v>
      </c>
      <c r="S27" s="178" t="b">
        <f t="shared" si="10"/>
        <v>0</v>
      </c>
      <c r="T27" s="178">
        <f t="shared" si="11"/>
        <v>0</v>
      </c>
      <c r="U27" s="178">
        <f t="shared" si="12"/>
        <v>0</v>
      </c>
      <c r="V27" s="145"/>
      <c r="W27" s="145"/>
      <c r="X27" s="145"/>
      <c r="Y27" s="145"/>
    </row>
    <row r="28" spans="2:25" s="144" customFormat="1" x14ac:dyDescent="0.2">
      <c r="B28" s="139" t="s">
        <v>377</v>
      </c>
      <c r="C28" s="146"/>
      <c r="D28" s="147"/>
      <c r="E28" s="142"/>
      <c r="F28" s="142" t="s">
        <v>352</v>
      </c>
      <c r="G28" s="148"/>
      <c r="H28" s="171">
        <f t="shared" si="1"/>
        <v>0</v>
      </c>
      <c r="I28" s="172">
        <f t="shared" si="2"/>
        <v>0</v>
      </c>
      <c r="J28" s="172"/>
      <c r="K28" s="173" t="b">
        <f t="shared" si="3"/>
        <v>0</v>
      </c>
      <c r="L28" s="174">
        <f t="shared" si="4"/>
        <v>4</v>
      </c>
      <c r="M28" s="174">
        <f t="shared" si="5"/>
        <v>0</v>
      </c>
      <c r="N28" s="173" t="b">
        <f t="shared" si="6"/>
        <v>0</v>
      </c>
      <c r="O28" s="175">
        <f t="shared" si="7"/>
        <v>-43100</v>
      </c>
      <c r="P28" s="176">
        <f t="shared" si="8"/>
        <v>0</v>
      </c>
      <c r="Q28" s="177"/>
      <c r="R28" s="178">
        <f t="shared" si="9"/>
        <v>0</v>
      </c>
      <c r="S28" s="178" t="b">
        <f t="shared" si="10"/>
        <v>0</v>
      </c>
      <c r="T28" s="178">
        <f t="shared" si="11"/>
        <v>0</v>
      </c>
      <c r="U28" s="178">
        <f t="shared" si="12"/>
        <v>0</v>
      </c>
      <c r="V28" s="145"/>
      <c r="W28" s="145"/>
      <c r="X28" s="145"/>
      <c r="Y28" s="145"/>
    </row>
    <row r="29" spans="2:25" s="144" customFormat="1" x14ac:dyDescent="0.2">
      <c r="B29" s="139" t="s">
        <v>377</v>
      </c>
      <c r="C29" s="146"/>
      <c r="D29" s="147"/>
      <c r="E29" s="142"/>
      <c r="F29" s="142" t="s">
        <v>352</v>
      </c>
      <c r="G29" s="148"/>
      <c r="H29" s="171">
        <f t="shared" si="1"/>
        <v>0</v>
      </c>
      <c r="I29" s="172">
        <f t="shared" si="2"/>
        <v>0</v>
      </c>
      <c r="J29" s="172"/>
      <c r="K29" s="173" t="b">
        <f t="shared" si="3"/>
        <v>0</v>
      </c>
      <c r="L29" s="174">
        <f t="shared" si="4"/>
        <v>4</v>
      </c>
      <c r="M29" s="174">
        <f t="shared" si="5"/>
        <v>0</v>
      </c>
      <c r="N29" s="173" t="b">
        <f t="shared" si="6"/>
        <v>0</v>
      </c>
      <c r="O29" s="175">
        <f t="shared" si="7"/>
        <v>-43100</v>
      </c>
      <c r="P29" s="176">
        <f t="shared" si="8"/>
        <v>0</v>
      </c>
      <c r="Q29" s="177"/>
      <c r="R29" s="178">
        <f t="shared" si="9"/>
        <v>0</v>
      </c>
      <c r="S29" s="178" t="b">
        <f t="shared" si="10"/>
        <v>0</v>
      </c>
      <c r="T29" s="178">
        <f t="shared" si="11"/>
        <v>0</v>
      </c>
      <c r="U29" s="178">
        <f t="shared" si="12"/>
        <v>0</v>
      </c>
      <c r="V29" s="145"/>
      <c r="W29" s="145"/>
      <c r="X29" s="145"/>
      <c r="Y29" s="145"/>
    </row>
    <row r="30" spans="2:25" s="144" customFormat="1" x14ac:dyDescent="0.2">
      <c r="B30" s="139" t="s">
        <v>377</v>
      </c>
      <c r="C30" s="146"/>
      <c r="D30" s="147"/>
      <c r="E30" s="142"/>
      <c r="F30" s="142" t="s">
        <v>352</v>
      </c>
      <c r="G30" s="148"/>
      <c r="H30" s="171">
        <f t="shared" si="1"/>
        <v>0</v>
      </c>
      <c r="I30" s="172">
        <f t="shared" si="2"/>
        <v>0</v>
      </c>
      <c r="J30" s="172"/>
      <c r="K30" s="173" t="b">
        <f t="shared" si="3"/>
        <v>0</v>
      </c>
      <c r="L30" s="174">
        <f t="shared" si="4"/>
        <v>4</v>
      </c>
      <c r="M30" s="174">
        <f t="shared" si="5"/>
        <v>0</v>
      </c>
      <c r="N30" s="173" t="b">
        <f t="shared" si="6"/>
        <v>0</v>
      </c>
      <c r="O30" s="175">
        <f t="shared" si="7"/>
        <v>-43100</v>
      </c>
      <c r="P30" s="176">
        <f t="shared" si="8"/>
        <v>0</v>
      </c>
      <c r="Q30" s="177"/>
      <c r="R30" s="178">
        <f t="shared" si="9"/>
        <v>0</v>
      </c>
      <c r="S30" s="178" t="b">
        <f t="shared" si="10"/>
        <v>0</v>
      </c>
      <c r="T30" s="178">
        <f t="shared" si="11"/>
        <v>0</v>
      </c>
      <c r="U30" s="178">
        <f t="shared" si="12"/>
        <v>0</v>
      </c>
      <c r="V30" s="145"/>
      <c r="W30" s="145"/>
      <c r="X30" s="145"/>
      <c r="Y30" s="145"/>
    </row>
    <row r="31" spans="2:25" s="144" customFormat="1" x14ac:dyDescent="0.2">
      <c r="B31" s="139" t="s">
        <v>377</v>
      </c>
      <c r="C31" s="140"/>
      <c r="D31" s="141"/>
      <c r="E31" s="142"/>
      <c r="F31" s="142" t="s">
        <v>352</v>
      </c>
      <c r="G31" s="143"/>
      <c r="H31" s="171">
        <f t="shared" si="1"/>
        <v>0</v>
      </c>
      <c r="I31" s="172">
        <f t="shared" si="2"/>
        <v>0</v>
      </c>
      <c r="J31" s="172"/>
      <c r="K31" s="173" t="b">
        <f t="shared" si="3"/>
        <v>0</v>
      </c>
      <c r="L31" s="174">
        <f t="shared" si="4"/>
        <v>4</v>
      </c>
      <c r="M31" s="174">
        <f t="shared" si="5"/>
        <v>0</v>
      </c>
      <c r="N31" s="173" t="b">
        <f t="shared" si="6"/>
        <v>0</v>
      </c>
      <c r="O31" s="175">
        <f t="shared" si="7"/>
        <v>-43100</v>
      </c>
      <c r="P31" s="176">
        <f t="shared" si="8"/>
        <v>0</v>
      </c>
      <c r="Q31" s="177"/>
      <c r="R31" s="178">
        <f t="shared" si="9"/>
        <v>0</v>
      </c>
      <c r="S31" s="178" t="b">
        <f t="shared" si="10"/>
        <v>0</v>
      </c>
      <c r="T31" s="178">
        <f t="shared" si="11"/>
        <v>0</v>
      </c>
      <c r="U31" s="178">
        <f t="shared" si="12"/>
        <v>0</v>
      </c>
      <c r="V31" s="145"/>
      <c r="W31" s="145"/>
      <c r="X31" s="145"/>
      <c r="Y31" s="145"/>
    </row>
    <row r="32" spans="2:25" s="144" customFormat="1" x14ac:dyDescent="0.2">
      <c r="B32" s="139" t="s">
        <v>377</v>
      </c>
      <c r="C32" s="140"/>
      <c r="D32" s="141"/>
      <c r="E32" s="142"/>
      <c r="F32" s="142" t="s">
        <v>352</v>
      </c>
      <c r="G32" s="143"/>
      <c r="H32" s="171">
        <f t="shared" si="1"/>
        <v>0</v>
      </c>
      <c r="I32" s="172">
        <f t="shared" si="2"/>
        <v>0</v>
      </c>
      <c r="J32" s="172"/>
      <c r="K32" s="173" t="b">
        <f t="shared" si="3"/>
        <v>0</v>
      </c>
      <c r="L32" s="174">
        <f t="shared" si="4"/>
        <v>4</v>
      </c>
      <c r="M32" s="174">
        <f t="shared" si="5"/>
        <v>0</v>
      </c>
      <c r="N32" s="173" t="b">
        <f t="shared" si="6"/>
        <v>0</v>
      </c>
      <c r="O32" s="175">
        <f t="shared" si="7"/>
        <v>-43100</v>
      </c>
      <c r="P32" s="176">
        <f t="shared" si="8"/>
        <v>0</v>
      </c>
      <c r="Q32" s="177"/>
      <c r="R32" s="178">
        <f t="shared" si="9"/>
        <v>0</v>
      </c>
      <c r="S32" s="178" t="b">
        <f t="shared" si="10"/>
        <v>0</v>
      </c>
      <c r="T32" s="178">
        <f t="shared" si="11"/>
        <v>0</v>
      </c>
      <c r="U32" s="178">
        <f t="shared" si="12"/>
        <v>0</v>
      </c>
      <c r="V32" s="145"/>
      <c r="W32" s="145"/>
      <c r="X32" s="145"/>
      <c r="Y32" s="145"/>
    </row>
    <row r="33" spans="2:25" s="144" customFormat="1" x14ac:dyDescent="0.2">
      <c r="B33" s="139" t="s">
        <v>377</v>
      </c>
      <c r="C33" s="146"/>
      <c r="D33" s="147"/>
      <c r="E33" s="142"/>
      <c r="F33" s="142" t="s">
        <v>352</v>
      </c>
      <c r="G33" s="148"/>
      <c r="H33" s="171">
        <f t="shared" si="1"/>
        <v>0</v>
      </c>
      <c r="I33" s="172">
        <f t="shared" si="2"/>
        <v>0</v>
      </c>
      <c r="J33" s="172"/>
      <c r="K33" s="173" t="b">
        <f t="shared" si="3"/>
        <v>0</v>
      </c>
      <c r="L33" s="174">
        <f t="shared" si="4"/>
        <v>4</v>
      </c>
      <c r="M33" s="174">
        <f t="shared" si="5"/>
        <v>0</v>
      </c>
      <c r="N33" s="173" t="b">
        <f t="shared" si="6"/>
        <v>0</v>
      </c>
      <c r="O33" s="175">
        <f t="shared" si="7"/>
        <v>-43100</v>
      </c>
      <c r="P33" s="176">
        <f t="shared" si="8"/>
        <v>0</v>
      </c>
      <c r="Q33" s="177"/>
      <c r="R33" s="178">
        <f t="shared" si="9"/>
        <v>0</v>
      </c>
      <c r="S33" s="178" t="b">
        <f t="shared" si="10"/>
        <v>0</v>
      </c>
      <c r="T33" s="178">
        <f t="shared" si="11"/>
        <v>0</v>
      </c>
      <c r="U33" s="178">
        <f t="shared" si="12"/>
        <v>0</v>
      </c>
      <c r="V33" s="145"/>
      <c r="W33" s="145"/>
      <c r="X33" s="145"/>
      <c r="Y33" s="145"/>
    </row>
    <row r="34" spans="2:25" s="144" customFormat="1" x14ac:dyDescent="0.2">
      <c r="B34" s="139" t="s">
        <v>377</v>
      </c>
      <c r="C34" s="140"/>
      <c r="D34" s="141"/>
      <c r="E34" s="142"/>
      <c r="F34" s="142" t="s">
        <v>352</v>
      </c>
      <c r="G34" s="143"/>
      <c r="H34" s="171">
        <f t="shared" si="1"/>
        <v>0</v>
      </c>
      <c r="I34" s="172">
        <f t="shared" si="2"/>
        <v>0</v>
      </c>
      <c r="J34" s="172"/>
      <c r="K34" s="173" t="b">
        <f t="shared" si="3"/>
        <v>0</v>
      </c>
      <c r="L34" s="174">
        <f t="shared" si="4"/>
        <v>4</v>
      </c>
      <c r="M34" s="174">
        <f t="shared" si="5"/>
        <v>0</v>
      </c>
      <c r="N34" s="173" t="b">
        <f t="shared" si="6"/>
        <v>0</v>
      </c>
      <c r="O34" s="175">
        <f t="shared" si="7"/>
        <v>-43100</v>
      </c>
      <c r="P34" s="176">
        <f t="shared" si="8"/>
        <v>0</v>
      </c>
      <c r="Q34" s="177"/>
      <c r="R34" s="178">
        <f t="shared" si="9"/>
        <v>0</v>
      </c>
      <c r="S34" s="178" t="b">
        <f t="shared" si="10"/>
        <v>0</v>
      </c>
      <c r="T34" s="178">
        <f t="shared" si="11"/>
        <v>0</v>
      </c>
      <c r="U34" s="178">
        <f t="shared" si="12"/>
        <v>0</v>
      </c>
      <c r="V34" s="145"/>
      <c r="W34" s="145"/>
      <c r="X34" s="145"/>
      <c r="Y34" s="145"/>
    </row>
    <row r="35" spans="2:25" s="144" customFormat="1" x14ac:dyDescent="0.2">
      <c r="B35" s="139" t="s">
        <v>377</v>
      </c>
      <c r="C35" s="146"/>
      <c r="D35" s="147"/>
      <c r="E35" s="142"/>
      <c r="F35" s="142" t="s">
        <v>352</v>
      </c>
      <c r="G35" s="148"/>
      <c r="H35" s="171">
        <f t="shared" si="1"/>
        <v>0</v>
      </c>
      <c r="I35" s="172">
        <f t="shared" si="2"/>
        <v>0</v>
      </c>
      <c r="J35" s="172"/>
      <c r="K35" s="173" t="b">
        <f t="shared" si="3"/>
        <v>0</v>
      </c>
      <c r="L35" s="174">
        <f t="shared" si="4"/>
        <v>4</v>
      </c>
      <c r="M35" s="174">
        <f t="shared" si="5"/>
        <v>0</v>
      </c>
      <c r="N35" s="173" t="b">
        <f t="shared" si="6"/>
        <v>0</v>
      </c>
      <c r="O35" s="175">
        <f t="shared" si="7"/>
        <v>-43100</v>
      </c>
      <c r="P35" s="176">
        <f t="shared" si="8"/>
        <v>0</v>
      </c>
      <c r="Q35" s="177"/>
      <c r="R35" s="178">
        <f t="shared" si="9"/>
        <v>0</v>
      </c>
      <c r="S35" s="178" t="b">
        <f t="shared" si="10"/>
        <v>0</v>
      </c>
      <c r="T35" s="178">
        <f t="shared" si="11"/>
        <v>0</v>
      </c>
      <c r="U35" s="178">
        <f t="shared" si="12"/>
        <v>0</v>
      </c>
      <c r="V35" s="145"/>
      <c r="W35" s="145"/>
      <c r="X35" s="145"/>
      <c r="Y35" s="145"/>
    </row>
    <row r="36" spans="2:25" s="144" customFormat="1" x14ac:dyDescent="0.2">
      <c r="B36" s="139" t="s">
        <v>377</v>
      </c>
      <c r="C36" s="146"/>
      <c r="D36" s="147"/>
      <c r="E36" s="142"/>
      <c r="F36" s="142" t="s">
        <v>352</v>
      </c>
      <c r="G36" s="148"/>
      <c r="H36" s="171">
        <f t="shared" si="1"/>
        <v>0</v>
      </c>
      <c r="I36" s="172">
        <f t="shared" si="2"/>
        <v>0</v>
      </c>
      <c r="J36" s="172"/>
      <c r="K36" s="173" t="b">
        <f t="shared" si="3"/>
        <v>0</v>
      </c>
      <c r="L36" s="174">
        <f t="shared" si="4"/>
        <v>4</v>
      </c>
      <c r="M36" s="174">
        <f t="shared" si="5"/>
        <v>0</v>
      </c>
      <c r="N36" s="173" t="b">
        <f t="shared" si="6"/>
        <v>0</v>
      </c>
      <c r="O36" s="175">
        <f t="shared" si="7"/>
        <v>-43100</v>
      </c>
      <c r="P36" s="176">
        <f t="shared" si="8"/>
        <v>0</v>
      </c>
      <c r="Q36" s="177"/>
      <c r="R36" s="178">
        <f t="shared" si="9"/>
        <v>0</v>
      </c>
      <c r="S36" s="178" t="b">
        <f t="shared" si="10"/>
        <v>0</v>
      </c>
      <c r="T36" s="178">
        <f t="shared" si="11"/>
        <v>0</v>
      </c>
      <c r="U36" s="178">
        <f t="shared" si="12"/>
        <v>0</v>
      </c>
      <c r="V36" s="145"/>
      <c r="W36" s="145"/>
      <c r="X36" s="145"/>
      <c r="Y36" s="145"/>
    </row>
    <row r="37" spans="2:25" s="144" customFormat="1" x14ac:dyDescent="0.2">
      <c r="B37" s="139" t="s">
        <v>377</v>
      </c>
      <c r="C37" s="146"/>
      <c r="D37" s="147"/>
      <c r="E37" s="142"/>
      <c r="F37" s="142" t="s">
        <v>352</v>
      </c>
      <c r="G37" s="148"/>
      <c r="H37" s="171">
        <f t="shared" si="1"/>
        <v>0</v>
      </c>
      <c r="I37" s="172">
        <f t="shared" si="2"/>
        <v>0</v>
      </c>
      <c r="J37" s="172"/>
      <c r="K37" s="173" t="b">
        <f t="shared" si="3"/>
        <v>0</v>
      </c>
      <c r="L37" s="174">
        <f t="shared" si="4"/>
        <v>4</v>
      </c>
      <c r="M37" s="174">
        <f t="shared" si="5"/>
        <v>0</v>
      </c>
      <c r="N37" s="173" t="b">
        <f t="shared" si="6"/>
        <v>0</v>
      </c>
      <c r="O37" s="175">
        <f t="shared" si="7"/>
        <v>-43100</v>
      </c>
      <c r="P37" s="176">
        <f t="shared" si="8"/>
        <v>0</v>
      </c>
      <c r="Q37" s="177"/>
      <c r="R37" s="178">
        <f t="shared" si="9"/>
        <v>0</v>
      </c>
      <c r="S37" s="178" t="b">
        <f t="shared" si="10"/>
        <v>0</v>
      </c>
      <c r="T37" s="178">
        <f t="shared" si="11"/>
        <v>0</v>
      </c>
      <c r="U37" s="178">
        <f t="shared" si="12"/>
        <v>0</v>
      </c>
      <c r="V37" s="145"/>
      <c r="W37" s="145"/>
      <c r="X37" s="145"/>
      <c r="Y37" s="145"/>
    </row>
    <row r="38" spans="2:25" s="144" customFormat="1" x14ac:dyDescent="0.2">
      <c r="B38" s="139" t="s">
        <v>377</v>
      </c>
      <c r="C38" s="146"/>
      <c r="D38" s="147"/>
      <c r="E38" s="142"/>
      <c r="F38" s="142" t="s">
        <v>352</v>
      </c>
      <c r="G38" s="148"/>
      <c r="H38" s="171">
        <f t="shared" si="1"/>
        <v>0</v>
      </c>
      <c r="I38" s="172">
        <f t="shared" si="2"/>
        <v>0</v>
      </c>
      <c r="J38" s="172"/>
      <c r="K38" s="173" t="b">
        <f t="shared" si="3"/>
        <v>0</v>
      </c>
      <c r="L38" s="174">
        <f t="shared" si="4"/>
        <v>4</v>
      </c>
      <c r="M38" s="174">
        <f t="shared" si="5"/>
        <v>0</v>
      </c>
      <c r="N38" s="173" t="b">
        <f t="shared" si="6"/>
        <v>0</v>
      </c>
      <c r="O38" s="175">
        <f t="shared" si="7"/>
        <v>-43100</v>
      </c>
      <c r="P38" s="176">
        <f t="shared" si="8"/>
        <v>0</v>
      </c>
      <c r="Q38" s="177"/>
      <c r="R38" s="178">
        <f t="shared" si="9"/>
        <v>0</v>
      </c>
      <c r="S38" s="178" t="b">
        <f t="shared" si="10"/>
        <v>0</v>
      </c>
      <c r="T38" s="178">
        <f t="shared" si="11"/>
        <v>0</v>
      </c>
      <c r="U38" s="178">
        <f t="shared" si="12"/>
        <v>0</v>
      </c>
      <c r="V38" s="145"/>
      <c r="W38" s="145"/>
      <c r="X38" s="145"/>
      <c r="Y38" s="145"/>
    </row>
    <row r="39" spans="2:25" s="144" customFormat="1" x14ac:dyDescent="0.2">
      <c r="B39" s="139" t="s">
        <v>377</v>
      </c>
      <c r="C39" s="146"/>
      <c r="D39" s="147"/>
      <c r="E39" s="142"/>
      <c r="F39" s="142" t="s">
        <v>352</v>
      </c>
      <c r="G39" s="148"/>
      <c r="H39" s="171">
        <f t="shared" si="1"/>
        <v>0</v>
      </c>
      <c r="I39" s="172">
        <f t="shared" si="2"/>
        <v>0</v>
      </c>
      <c r="J39" s="172"/>
      <c r="K39" s="173" t="b">
        <f t="shared" si="3"/>
        <v>0</v>
      </c>
      <c r="L39" s="174">
        <f t="shared" si="4"/>
        <v>4</v>
      </c>
      <c r="M39" s="174">
        <f t="shared" si="5"/>
        <v>0</v>
      </c>
      <c r="N39" s="173" t="b">
        <f t="shared" si="6"/>
        <v>0</v>
      </c>
      <c r="O39" s="175">
        <f t="shared" si="7"/>
        <v>-43100</v>
      </c>
      <c r="P39" s="176">
        <f t="shared" si="8"/>
        <v>0</v>
      </c>
      <c r="Q39" s="177"/>
      <c r="R39" s="178">
        <f t="shared" si="9"/>
        <v>0</v>
      </c>
      <c r="S39" s="178" t="b">
        <f t="shared" si="10"/>
        <v>0</v>
      </c>
      <c r="T39" s="178">
        <f t="shared" si="11"/>
        <v>0</v>
      </c>
      <c r="U39" s="178">
        <f t="shared" si="12"/>
        <v>0</v>
      </c>
      <c r="V39" s="145"/>
      <c r="W39" s="145"/>
      <c r="X39" s="145"/>
      <c r="Y39" s="145"/>
    </row>
    <row r="40" spans="2:25" s="144" customFormat="1" x14ac:dyDescent="0.2">
      <c r="B40" s="139" t="s">
        <v>377</v>
      </c>
      <c r="C40" s="146"/>
      <c r="D40" s="147"/>
      <c r="E40" s="142"/>
      <c r="F40" s="142" t="s">
        <v>352</v>
      </c>
      <c r="G40" s="148"/>
      <c r="H40" s="171">
        <f t="shared" si="1"/>
        <v>0</v>
      </c>
      <c r="I40" s="172">
        <f t="shared" si="2"/>
        <v>0</v>
      </c>
      <c r="J40" s="172"/>
      <c r="K40" s="173" t="b">
        <f t="shared" si="3"/>
        <v>0</v>
      </c>
      <c r="L40" s="174">
        <f t="shared" si="4"/>
        <v>4</v>
      </c>
      <c r="M40" s="174">
        <f t="shared" si="5"/>
        <v>0</v>
      </c>
      <c r="N40" s="173" t="b">
        <f t="shared" si="6"/>
        <v>0</v>
      </c>
      <c r="O40" s="175">
        <f t="shared" si="7"/>
        <v>-43100</v>
      </c>
      <c r="P40" s="176">
        <f t="shared" si="8"/>
        <v>0</v>
      </c>
      <c r="Q40" s="177"/>
      <c r="R40" s="178">
        <f t="shared" si="9"/>
        <v>0</v>
      </c>
      <c r="S40" s="178" t="b">
        <f t="shared" si="10"/>
        <v>0</v>
      </c>
      <c r="T40" s="178">
        <f t="shared" si="11"/>
        <v>0</v>
      </c>
      <c r="U40" s="178">
        <f t="shared" si="12"/>
        <v>0</v>
      </c>
      <c r="V40" s="145"/>
      <c r="W40" s="145"/>
      <c r="X40" s="145"/>
      <c r="Y40" s="145"/>
    </row>
    <row r="41" spans="2:25" s="144" customFormat="1" x14ac:dyDescent="0.2">
      <c r="B41" s="139" t="s">
        <v>377</v>
      </c>
      <c r="C41" s="140"/>
      <c r="D41" s="141"/>
      <c r="E41" s="142"/>
      <c r="F41" s="142" t="s">
        <v>352</v>
      </c>
      <c r="G41" s="143"/>
      <c r="H41" s="171">
        <f t="shared" si="1"/>
        <v>0</v>
      </c>
      <c r="I41" s="172">
        <f t="shared" si="2"/>
        <v>0</v>
      </c>
      <c r="J41" s="172"/>
      <c r="K41" s="173" t="b">
        <f t="shared" si="3"/>
        <v>0</v>
      </c>
      <c r="L41" s="174">
        <f t="shared" si="4"/>
        <v>4</v>
      </c>
      <c r="M41" s="174">
        <f t="shared" si="5"/>
        <v>0</v>
      </c>
      <c r="N41" s="173" t="b">
        <f t="shared" si="6"/>
        <v>0</v>
      </c>
      <c r="O41" s="175">
        <f t="shared" si="7"/>
        <v>-43100</v>
      </c>
      <c r="P41" s="176">
        <f t="shared" si="8"/>
        <v>0</v>
      </c>
      <c r="Q41" s="177"/>
      <c r="R41" s="178">
        <f t="shared" si="9"/>
        <v>0</v>
      </c>
      <c r="S41" s="178" t="b">
        <f t="shared" si="10"/>
        <v>0</v>
      </c>
      <c r="T41" s="178">
        <f t="shared" si="11"/>
        <v>0</v>
      </c>
      <c r="U41" s="178">
        <f t="shared" si="12"/>
        <v>0</v>
      </c>
      <c r="V41" s="145"/>
      <c r="W41" s="145"/>
      <c r="X41" s="145"/>
      <c r="Y41" s="145"/>
    </row>
    <row r="42" spans="2:25" s="144" customFormat="1" x14ac:dyDescent="0.2">
      <c r="B42" s="139" t="s">
        <v>377</v>
      </c>
      <c r="C42" s="146"/>
      <c r="D42" s="147"/>
      <c r="E42" s="142"/>
      <c r="F42" s="142" t="s">
        <v>352</v>
      </c>
      <c r="G42" s="148"/>
      <c r="H42" s="171">
        <f t="shared" si="1"/>
        <v>0</v>
      </c>
      <c r="I42" s="172">
        <f t="shared" si="2"/>
        <v>0</v>
      </c>
      <c r="J42" s="172"/>
      <c r="K42" s="173" t="b">
        <f t="shared" si="3"/>
        <v>0</v>
      </c>
      <c r="L42" s="174">
        <f t="shared" si="4"/>
        <v>4</v>
      </c>
      <c r="M42" s="174">
        <f t="shared" si="5"/>
        <v>0</v>
      </c>
      <c r="N42" s="173" t="b">
        <f t="shared" si="6"/>
        <v>0</v>
      </c>
      <c r="O42" s="175">
        <f t="shared" si="7"/>
        <v>-43100</v>
      </c>
      <c r="P42" s="176">
        <f t="shared" si="8"/>
        <v>0</v>
      </c>
      <c r="Q42" s="177"/>
      <c r="R42" s="178">
        <f t="shared" si="9"/>
        <v>0</v>
      </c>
      <c r="S42" s="178" t="b">
        <f t="shared" si="10"/>
        <v>0</v>
      </c>
      <c r="T42" s="178">
        <f t="shared" si="11"/>
        <v>0</v>
      </c>
      <c r="U42" s="178">
        <f t="shared" si="12"/>
        <v>0</v>
      </c>
      <c r="V42" s="145"/>
      <c r="W42" s="145"/>
      <c r="X42" s="145"/>
      <c r="Y42" s="145"/>
    </row>
    <row r="43" spans="2:25" s="144" customFormat="1" x14ac:dyDescent="0.2">
      <c r="B43" s="139" t="s">
        <v>377</v>
      </c>
      <c r="C43" s="146"/>
      <c r="D43" s="147"/>
      <c r="E43" s="142"/>
      <c r="F43" s="142" t="s">
        <v>352</v>
      </c>
      <c r="G43" s="148"/>
      <c r="H43" s="171">
        <f t="shared" si="1"/>
        <v>0</v>
      </c>
      <c r="I43" s="172">
        <f t="shared" si="2"/>
        <v>0</v>
      </c>
      <c r="J43" s="172"/>
      <c r="K43" s="173" t="b">
        <f t="shared" si="3"/>
        <v>0</v>
      </c>
      <c r="L43" s="174">
        <f t="shared" si="4"/>
        <v>4</v>
      </c>
      <c r="M43" s="174">
        <f t="shared" si="5"/>
        <v>0</v>
      </c>
      <c r="N43" s="173" t="b">
        <f t="shared" si="6"/>
        <v>0</v>
      </c>
      <c r="O43" s="175">
        <f t="shared" si="7"/>
        <v>-43100</v>
      </c>
      <c r="P43" s="176">
        <f t="shared" si="8"/>
        <v>0</v>
      </c>
      <c r="Q43" s="177"/>
      <c r="R43" s="178">
        <f t="shared" si="9"/>
        <v>0</v>
      </c>
      <c r="S43" s="178" t="b">
        <f t="shared" si="10"/>
        <v>0</v>
      </c>
      <c r="T43" s="178">
        <f t="shared" si="11"/>
        <v>0</v>
      </c>
      <c r="U43" s="178">
        <f t="shared" si="12"/>
        <v>0</v>
      </c>
      <c r="V43" s="145"/>
      <c r="W43" s="145"/>
      <c r="X43" s="145"/>
      <c r="Y43" s="145"/>
    </row>
    <row r="44" spans="2:25" s="144" customFormat="1" x14ac:dyDescent="0.2">
      <c r="B44" s="139" t="s">
        <v>377</v>
      </c>
      <c r="C44" s="146"/>
      <c r="D44" s="147"/>
      <c r="E44" s="142"/>
      <c r="F44" s="142" t="s">
        <v>352</v>
      </c>
      <c r="G44" s="148"/>
      <c r="H44" s="171">
        <f t="shared" si="1"/>
        <v>0</v>
      </c>
      <c r="I44" s="172">
        <f t="shared" si="2"/>
        <v>0</v>
      </c>
      <c r="J44" s="172"/>
      <c r="K44" s="173" t="b">
        <f t="shared" si="3"/>
        <v>0</v>
      </c>
      <c r="L44" s="174">
        <f t="shared" si="4"/>
        <v>4</v>
      </c>
      <c r="M44" s="174">
        <f t="shared" si="5"/>
        <v>0</v>
      </c>
      <c r="N44" s="173" t="b">
        <f t="shared" si="6"/>
        <v>0</v>
      </c>
      <c r="O44" s="175">
        <f t="shared" si="7"/>
        <v>-43100</v>
      </c>
      <c r="P44" s="176">
        <f t="shared" si="8"/>
        <v>0</v>
      </c>
      <c r="Q44" s="177"/>
      <c r="R44" s="178">
        <f t="shared" si="9"/>
        <v>0</v>
      </c>
      <c r="S44" s="178" t="b">
        <f t="shared" si="10"/>
        <v>0</v>
      </c>
      <c r="T44" s="178">
        <f t="shared" si="11"/>
        <v>0</v>
      </c>
      <c r="U44" s="178">
        <f t="shared" si="12"/>
        <v>0</v>
      </c>
      <c r="V44" s="145"/>
      <c r="W44" s="145"/>
      <c r="X44" s="145"/>
      <c r="Y44" s="145"/>
    </row>
    <row r="45" spans="2:25" s="144" customFormat="1" x14ac:dyDescent="0.2">
      <c r="B45" s="139" t="s">
        <v>377</v>
      </c>
      <c r="C45" s="146"/>
      <c r="D45" s="147"/>
      <c r="E45" s="142"/>
      <c r="F45" s="142" t="s">
        <v>352</v>
      </c>
      <c r="G45" s="148"/>
      <c r="H45" s="171">
        <f t="shared" si="1"/>
        <v>0</v>
      </c>
      <c r="I45" s="172">
        <f t="shared" si="2"/>
        <v>0</v>
      </c>
      <c r="J45" s="172"/>
      <c r="K45" s="173" t="b">
        <f t="shared" si="3"/>
        <v>0</v>
      </c>
      <c r="L45" s="174">
        <f t="shared" si="4"/>
        <v>4</v>
      </c>
      <c r="M45" s="174">
        <f t="shared" si="5"/>
        <v>0</v>
      </c>
      <c r="N45" s="173" t="b">
        <f t="shared" si="6"/>
        <v>0</v>
      </c>
      <c r="O45" s="175">
        <f t="shared" si="7"/>
        <v>-43100</v>
      </c>
      <c r="P45" s="176">
        <f t="shared" si="8"/>
        <v>0</v>
      </c>
      <c r="Q45" s="177"/>
      <c r="R45" s="178">
        <f t="shared" si="9"/>
        <v>0</v>
      </c>
      <c r="S45" s="178" t="b">
        <f t="shared" si="10"/>
        <v>0</v>
      </c>
      <c r="T45" s="178">
        <f t="shared" si="11"/>
        <v>0</v>
      </c>
      <c r="U45" s="178">
        <f t="shared" si="12"/>
        <v>0</v>
      </c>
      <c r="V45" s="145"/>
      <c r="W45" s="145"/>
      <c r="X45" s="145"/>
      <c r="Y45" s="145"/>
    </row>
    <row r="46" spans="2:25" s="144" customFormat="1" x14ac:dyDescent="0.2">
      <c r="B46" s="139" t="s">
        <v>377</v>
      </c>
      <c r="C46" s="140"/>
      <c r="D46" s="141"/>
      <c r="E46" s="142"/>
      <c r="F46" s="142" t="s">
        <v>352</v>
      </c>
      <c r="G46" s="143"/>
      <c r="H46" s="171">
        <f t="shared" si="1"/>
        <v>0</v>
      </c>
      <c r="I46" s="172">
        <f t="shared" si="2"/>
        <v>0</v>
      </c>
      <c r="J46" s="172"/>
      <c r="K46" s="173" t="b">
        <f t="shared" si="3"/>
        <v>0</v>
      </c>
      <c r="L46" s="174">
        <f t="shared" si="4"/>
        <v>4</v>
      </c>
      <c r="M46" s="174">
        <f t="shared" si="5"/>
        <v>0</v>
      </c>
      <c r="N46" s="173" t="b">
        <f t="shared" si="6"/>
        <v>0</v>
      </c>
      <c r="O46" s="175">
        <f t="shared" si="7"/>
        <v>-43100</v>
      </c>
      <c r="P46" s="176">
        <f t="shared" si="8"/>
        <v>0</v>
      </c>
      <c r="Q46" s="177"/>
      <c r="R46" s="178">
        <f t="shared" si="9"/>
        <v>0</v>
      </c>
      <c r="S46" s="178" t="b">
        <f t="shared" si="10"/>
        <v>0</v>
      </c>
      <c r="T46" s="178">
        <f t="shared" si="11"/>
        <v>0</v>
      </c>
      <c r="U46" s="178">
        <f t="shared" si="12"/>
        <v>0</v>
      </c>
      <c r="V46" s="145"/>
      <c r="W46" s="145"/>
      <c r="X46" s="145"/>
      <c r="Y46" s="145"/>
    </row>
    <row r="47" spans="2:25" s="144" customFormat="1" x14ac:dyDescent="0.2">
      <c r="B47" s="139" t="s">
        <v>377</v>
      </c>
      <c r="C47" s="140"/>
      <c r="D47" s="141"/>
      <c r="E47" s="142"/>
      <c r="F47" s="142" t="s">
        <v>352</v>
      </c>
      <c r="G47" s="143"/>
      <c r="H47" s="171">
        <f t="shared" si="1"/>
        <v>0</v>
      </c>
      <c r="I47" s="172">
        <f t="shared" si="2"/>
        <v>0</v>
      </c>
      <c r="J47" s="172"/>
      <c r="K47" s="173" t="b">
        <f t="shared" si="3"/>
        <v>0</v>
      </c>
      <c r="L47" s="174">
        <f t="shared" si="4"/>
        <v>4</v>
      </c>
      <c r="M47" s="174">
        <f t="shared" si="5"/>
        <v>0</v>
      </c>
      <c r="N47" s="173" t="b">
        <f t="shared" si="6"/>
        <v>0</v>
      </c>
      <c r="O47" s="175">
        <f t="shared" si="7"/>
        <v>-43100</v>
      </c>
      <c r="P47" s="176">
        <f t="shared" si="8"/>
        <v>0</v>
      </c>
      <c r="Q47" s="177"/>
      <c r="R47" s="178">
        <f t="shared" si="9"/>
        <v>0</v>
      </c>
      <c r="S47" s="178" t="b">
        <f t="shared" si="10"/>
        <v>0</v>
      </c>
      <c r="T47" s="178">
        <f t="shared" si="11"/>
        <v>0</v>
      </c>
      <c r="U47" s="178">
        <f t="shared" si="12"/>
        <v>0</v>
      </c>
      <c r="V47" s="145"/>
      <c r="W47" s="145"/>
      <c r="X47" s="145"/>
      <c r="Y47" s="145"/>
    </row>
    <row r="48" spans="2:25" s="144" customFormat="1" x14ac:dyDescent="0.2">
      <c r="B48" s="139" t="s">
        <v>377</v>
      </c>
      <c r="C48" s="146"/>
      <c r="D48" s="147"/>
      <c r="E48" s="142"/>
      <c r="F48" s="142" t="s">
        <v>352</v>
      </c>
      <c r="G48" s="148"/>
      <c r="H48" s="171">
        <f t="shared" si="1"/>
        <v>0</v>
      </c>
      <c r="I48" s="172">
        <f t="shared" si="2"/>
        <v>0</v>
      </c>
      <c r="J48" s="172"/>
      <c r="K48" s="173" t="b">
        <f t="shared" si="3"/>
        <v>0</v>
      </c>
      <c r="L48" s="174">
        <f t="shared" si="4"/>
        <v>4</v>
      </c>
      <c r="M48" s="174">
        <f t="shared" si="5"/>
        <v>0</v>
      </c>
      <c r="N48" s="173" t="b">
        <f t="shared" si="6"/>
        <v>0</v>
      </c>
      <c r="O48" s="175">
        <f t="shared" si="7"/>
        <v>-43100</v>
      </c>
      <c r="P48" s="176">
        <f t="shared" si="8"/>
        <v>0</v>
      </c>
      <c r="Q48" s="177"/>
      <c r="R48" s="178">
        <f t="shared" si="9"/>
        <v>0</v>
      </c>
      <c r="S48" s="178" t="b">
        <f t="shared" si="10"/>
        <v>0</v>
      </c>
      <c r="T48" s="178">
        <f t="shared" si="11"/>
        <v>0</v>
      </c>
      <c r="U48" s="178">
        <f t="shared" si="12"/>
        <v>0</v>
      </c>
      <c r="V48" s="145"/>
      <c r="W48" s="145"/>
      <c r="X48" s="145"/>
      <c r="Y48" s="145"/>
    </row>
    <row r="49" spans="2:25" s="144" customFormat="1" x14ac:dyDescent="0.2">
      <c r="B49" s="139" t="s">
        <v>377</v>
      </c>
      <c r="C49" s="146"/>
      <c r="D49" s="141"/>
      <c r="E49" s="142"/>
      <c r="F49" s="142" t="s">
        <v>352</v>
      </c>
      <c r="G49" s="143"/>
      <c r="H49" s="171">
        <f t="shared" si="1"/>
        <v>0</v>
      </c>
      <c r="I49" s="172">
        <f t="shared" si="2"/>
        <v>0</v>
      </c>
      <c r="J49" s="172"/>
      <c r="K49" s="173" t="b">
        <f t="shared" si="3"/>
        <v>0</v>
      </c>
      <c r="L49" s="174">
        <f t="shared" si="4"/>
        <v>4</v>
      </c>
      <c r="M49" s="174">
        <f t="shared" si="5"/>
        <v>0</v>
      </c>
      <c r="N49" s="173" t="b">
        <f t="shared" si="6"/>
        <v>0</v>
      </c>
      <c r="O49" s="175">
        <f t="shared" si="7"/>
        <v>-43100</v>
      </c>
      <c r="P49" s="176">
        <f t="shared" si="8"/>
        <v>0</v>
      </c>
      <c r="Q49" s="177"/>
      <c r="R49" s="178">
        <f t="shared" si="9"/>
        <v>0</v>
      </c>
      <c r="S49" s="178" t="b">
        <f t="shared" si="10"/>
        <v>0</v>
      </c>
      <c r="T49" s="178">
        <f t="shared" si="11"/>
        <v>0</v>
      </c>
      <c r="U49" s="178">
        <f t="shared" si="12"/>
        <v>0</v>
      </c>
      <c r="V49" s="145"/>
      <c r="W49" s="145"/>
      <c r="X49" s="145"/>
      <c r="Y49" s="145"/>
    </row>
    <row r="50" spans="2:25" s="144" customFormat="1" x14ac:dyDescent="0.2">
      <c r="B50" s="139" t="s">
        <v>377</v>
      </c>
      <c r="C50" s="140"/>
      <c r="D50" s="141"/>
      <c r="E50" s="142"/>
      <c r="F50" s="142" t="s">
        <v>352</v>
      </c>
      <c r="G50" s="143"/>
      <c r="H50" s="171">
        <f t="shared" si="1"/>
        <v>0</v>
      </c>
      <c r="I50" s="172">
        <f t="shared" si="2"/>
        <v>0</v>
      </c>
      <c r="J50" s="172"/>
      <c r="K50" s="173" t="b">
        <f t="shared" si="3"/>
        <v>0</v>
      </c>
      <c r="L50" s="174">
        <f t="shared" si="4"/>
        <v>4</v>
      </c>
      <c r="M50" s="174">
        <f t="shared" si="5"/>
        <v>0</v>
      </c>
      <c r="N50" s="173" t="b">
        <f t="shared" si="6"/>
        <v>0</v>
      </c>
      <c r="O50" s="175">
        <f t="shared" si="7"/>
        <v>-43100</v>
      </c>
      <c r="P50" s="176">
        <f t="shared" si="8"/>
        <v>0</v>
      </c>
      <c r="Q50" s="177"/>
      <c r="R50" s="178">
        <f t="shared" si="9"/>
        <v>0</v>
      </c>
      <c r="S50" s="178" t="b">
        <f t="shared" si="10"/>
        <v>0</v>
      </c>
      <c r="T50" s="178">
        <f t="shared" si="11"/>
        <v>0</v>
      </c>
      <c r="U50" s="178">
        <f t="shared" si="12"/>
        <v>0</v>
      </c>
      <c r="V50" s="145"/>
      <c r="W50" s="149"/>
      <c r="X50" s="149"/>
      <c r="Y50" s="145"/>
    </row>
    <row r="51" spans="2:25" s="144" customFormat="1" x14ac:dyDescent="0.2">
      <c r="B51" s="139" t="s">
        <v>377</v>
      </c>
      <c r="C51" s="146"/>
      <c r="D51" s="147"/>
      <c r="E51" s="142"/>
      <c r="F51" s="142" t="s">
        <v>352</v>
      </c>
      <c r="G51" s="148"/>
      <c r="H51" s="171">
        <f t="shared" si="1"/>
        <v>0</v>
      </c>
      <c r="I51" s="172">
        <f t="shared" si="2"/>
        <v>0</v>
      </c>
      <c r="J51" s="172"/>
      <c r="K51" s="173" t="b">
        <f t="shared" si="3"/>
        <v>0</v>
      </c>
      <c r="L51" s="174">
        <f t="shared" si="4"/>
        <v>4</v>
      </c>
      <c r="M51" s="174">
        <f t="shared" si="5"/>
        <v>0</v>
      </c>
      <c r="N51" s="173" t="b">
        <f t="shared" si="6"/>
        <v>0</v>
      </c>
      <c r="O51" s="175">
        <f t="shared" si="7"/>
        <v>-43100</v>
      </c>
      <c r="P51" s="176">
        <f t="shared" si="8"/>
        <v>0</v>
      </c>
      <c r="Q51" s="177"/>
      <c r="R51" s="178">
        <f t="shared" si="9"/>
        <v>0</v>
      </c>
      <c r="S51" s="178" t="b">
        <f t="shared" si="10"/>
        <v>0</v>
      </c>
      <c r="T51" s="178">
        <f t="shared" si="11"/>
        <v>0</v>
      </c>
      <c r="U51" s="178">
        <f t="shared" si="12"/>
        <v>0</v>
      </c>
      <c r="V51" s="145"/>
      <c r="W51" s="145"/>
      <c r="X51" s="145"/>
      <c r="Y51" s="145"/>
    </row>
    <row r="52" spans="2:25" s="144" customFormat="1" x14ac:dyDescent="0.2">
      <c r="B52" s="139" t="s">
        <v>377</v>
      </c>
      <c r="C52" s="146"/>
      <c r="D52" s="147"/>
      <c r="E52" s="142"/>
      <c r="F52" s="142" t="s">
        <v>352</v>
      </c>
      <c r="G52" s="148"/>
      <c r="H52" s="171">
        <f t="shared" si="1"/>
        <v>0</v>
      </c>
      <c r="I52" s="172">
        <f t="shared" si="2"/>
        <v>0</v>
      </c>
      <c r="J52" s="172">
        <f>IF(C52&lt;$C$3,0,IF(C52=0,0,-$C$3+C52))</f>
        <v>0</v>
      </c>
      <c r="K52" s="173" t="b">
        <f t="shared" si="3"/>
        <v>0</v>
      </c>
      <c r="L52" s="174">
        <f t="shared" si="4"/>
        <v>4</v>
      </c>
      <c r="M52" s="174">
        <f t="shared" si="5"/>
        <v>0</v>
      </c>
      <c r="N52" s="173" t="b">
        <f t="shared" si="6"/>
        <v>0</v>
      </c>
      <c r="O52" s="175">
        <f t="shared" si="7"/>
        <v>-43100</v>
      </c>
      <c r="P52" s="176">
        <f t="shared" si="8"/>
        <v>0</v>
      </c>
      <c r="Q52" s="177"/>
      <c r="R52" s="178">
        <f t="shared" si="9"/>
        <v>0</v>
      </c>
      <c r="S52" s="178" t="b">
        <f t="shared" si="10"/>
        <v>0</v>
      </c>
      <c r="T52" s="178">
        <f t="shared" si="11"/>
        <v>0</v>
      </c>
      <c r="U52" s="178">
        <f t="shared" si="12"/>
        <v>0</v>
      </c>
      <c r="V52" s="145"/>
      <c r="W52" s="145"/>
      <c r="X52" s="145"/>
      <c r="Y52" s="145"/>
    </row>
    <row r="53" spans="2:25" s="144" customFormat="1" x14ac:dyDescent="0.2">
      <c r="B53" s="139" t="s">
        <v>377</v>
      </c>
      <c r="C53" s="146"/>
      <c r="D53" s="147"/>
      <c r="E53" s="142"/>
      <c r="F53" s="142" t="s">
        <v>352</v>
      </c>
      <c r="G53" s="148"/>
      <c r="H53" s="171">
        <f t="shared" si="1"/>
        <v>0</v>
      </c>
      <c r="I53" s="172">
        <f t="shared" si="2"/>
        <v>0</v>
      </c>
      <c r="J53" s="172"/>
      <c r="K53" s="173" t="b">
        <f t="shared" si="3"/>
        <v>0</v>
      </c>
      <c r="L53" s="174">
        <f t="shared" si="4"/>
        <v>4</v>
      </c>
      <c r="M53" s="174">
        <f t="shared" si="5"/>
        <v>0</v>
      </c>
      <c r="N53" s="173" t="b">
        <f t="shared" si="6"/>
        <v>0</v>
      </c>
      <c r="O53" s="175">
        <f t="shared" si="7"/>
        <v>-43100</v>
      </c>
      <c r="P53" s="176">
        <f t="shared" si="8"/>
        <v>0</v>
      </c>
      <c r="Q53" s="177"/>
      <c r="R53" s="178">
        <f t="shared" si="9"/>
        <v>0</v>
      </c>
      <c r="S53" s="178" t="b">
        <f t="shared" si="10"/>
        <v>0</v>
      </c>
      <c r="T53" s="178">
        <f t="shared" si="11"/>
        <v>0</v>
      </c>
      <c r="U53" s="178">
        <f t="shared" si="12"/>
        <v>0</v>
      </c>
      <c r="V53" s="145"/>
      <c r="W53" s="145"/>
      <c r="X53" s="145"/>
      <c r="Y53" s="145"/>
    </row>
    <row r="54" spans="2:25" s="144" customFormat="1" x14ac:dyDescent="0.2">
      <c r="B54" s="139" t="s">
        <v>377</v>
      </c>
      <c r="C54" s="146"/>
      <c r="D54" s="141"/>
      <c r="E54" s="142"/>
      <c r="F54" s="142" t="s">
        <v>352</v>
      </c>
      <c r="G54" s="143"/>
      <c r="H54" s="171">
        <f t="shared" si="1"/>
        <v>0</v>
      </c>
      <c r="I54" s="172">
        <f t="shared" si="2"/>
        <v>0</v>
      </c>
      <c r="J54" s="172"/>
      <c r="K54" s="173" t="b">
        <f t="shared" si="3"/>
        <v>0</v>
      </c>
      <c r="L54" s="174">
        <f t="shared" si="4"/>
        <v>4</v>
      </c>
      <c r="M54" s="174">
        <f t="shared" si="5"/>
        <v>0</v>
      </c>
      <c r="N54" s="173" t="b">
        <f t="shared" si="6"/>
        <v>0</v>
      </c>
      <c r="O54" s="175">
        <f t="shared" si="7"/>
        <v>-43100</v>
      </c>
      <c r="P54" s="176">
        <f t="shared" si="8"/>
        <v>0</v>
      </c>
      <c r="Q54" s="177"/>
      <c r="R54" s="178">
        <f t="shared" si="9"/>
        <v>0</v>
      </c>
      <c r="S54" s="178" t="b">
        <f t="shared" si="10"/>
        <v>0</v>
      </c>
      <c r="T54" s="178">
        <f t="shared" si="11"/>
        <v>0</v>
      </c>
      <c r="U54" s="178">
        <f t="shared" si="12"/>
        <v>0</v>
      </c>
      <c r="V54" s="145"/>
      <c r="W54" s="145"/>
      <c r="X54" s="145"/>
      <c r="Y54" s="145"/>
    </row>
    <row r="55" spans="2:25" s="144" customFormat="1" x14ac:dyDescent="0.2">
      <c r="B55" s="139" t="s">
        <v>377</v>
      </c>
      <c r="C55" s="146"/>
      <c r="D55" s="147"/>
      <c r="E55" s="142"/>
      <c r="F55" s="142" t="s">
        <v>352</v>
      </c>
      <c r="G55" s="148"/>
      <c r="H55" s="171">
        <f t="shared" si="1"/>
        <v>0</v>
      </c>
      <c r="I55" s="172">
        <f t="shared" si="2"/>
        <v>0</v>
      </c>
      <c r="J55" s="172"/>
      <c r="K55" s="173" t="b">
        <f t="shared" si="3"/>
        <v>0</v>
      </c>
      <c r="L55" s="174">
        <f t="shared" si="4"/>
        <v>4</v>
      </c>
      <c r="M55" s="174">
        <f t="shared" si="5"/>
        <v>0</v>
      </c>
      <c r="N55" s="173" t="b">
        <f t="shared" si="6"/>
        <v>0</v>
      </c>
      <c r="O55" s="175">
        <f t="shared" si="7"/>
        <v>-43100</v>
      </c>
      <c r="P55" s="176">
        <f t="shared" si="8"/>
        <v>0</v>
      </c>
      <c r="Q55" s="177"/>
      <c r="R55" s="178">
        <f t="shared" si="9"/>
        <v>0</v>
      </c>
      <c r="S55" s="178" t="b">
        <f t="shared" si="10"/>
        <v>0</v>
      </c>
      <c r="T55" s="178">
        <f t="shared" si="11"/>
        <v>0</v>
      </c>
      <c r="U55" s="178">
        <f t="shared" si="12"/>
        <v>0</v>
      </c>
      <c r="V55" s="145"/>
      <c r="W55" s="145"/>
      <c r="X55" s="145"/>
      <c r="Y55" s="145"/>
    </row>
    <row r="56" spans="2:25" s="144" customFormat="1" x14ac:dyDescent="0.2">
      <c r="B56" s="139" t="s">
        <v>377</v>
      </c>
      <c r="C56" s="146"/>
      <c r="D56" s="147"/>
      <c r="E56" s="142"/>
      <c r="F56" s="142" t="s">
        <v>352</v>
      </c>
      <c r="G56" s="148"/>
      <c r="H56" s="171">
        <f t="shared" si="1"/>
        <v>0</v>
      </c>
      <c r="I56" s="172">
        <f t="shared" si="2"/>
        <v>0</v>
      </c>
      <c r="J56" s="172"/>
      <c r="K56" s="173" t="b">
        <f t="shared" si="3"/>
        <v>0</v>
      </c>
      <c r="L56" s="174">
        <f t="shared" si="4"/>
        <v>4</v>
      </c>
      <c r="M56" s="174">
        <f t="shared" si="5"/>
        <v>0</v>
      </c>
      <c r="N56" s="173" t="b">
        <f t="shared" si="6"/>
        <v>0</v>
      </c>
      <c r="O56" s="175">
        <f t="shared" si="7"/>
        <v>-43100</v>
      </c>
      <c r="P56" s="176">
        <f t="shared" si="8"/>
        <v>0</v>
      </c>
      <c r="Q56" s="177"/>
      <c r="R56" s="178">
        <f t="shared" si="9"/>
        <v>0</v>
      </c>
      <c r="S56" s="178" t="b">
        <f t="shared" si="10"/>
        <v>0</v>
      </c>
      <c r="T56" s="178">
        <f t="shared" si="11"/>
        <v>0</v>
      </c>
      <c r="U56" s="178">
        <f t="shared" si="12"/>
        <v>0</v>
      </c>
      <c r="V56" s="145"/>
      <c r="W56" s="145"/>
      <c r="X56" s="145"/>
      <c r="Y56" s="145"/>
    </row>
    <row r="57" spans="2:25" s="144" customFormat="1" x14ac:dyDescent="0.2">
      <c r="B57" s="139" t="s">
        <v>377</v>
      </c>
      <c r="C57" s="146"/>
      <c r="D57" s="147"/>
      <c r="E57" s="142"/>
      <c r="F57" s="142" t="s">
        <v>352</v>
      </c>
      <c r="G57" s="148"/>
      <c r="H57" s="171">
        <f t="shared" si="1"/>
        <v>0</v>
      </c>
      <c r="I57" s="172">
        <f t="shared" si="2"/>
        <v>0</v>
      </c>
      <c r="J57" s="172"/>
      <c r="K57" s="173" t="b">
        <f t="shared" si="3"/>
        <v>0</v>
      </c>
      <c r="L57" s="174">
        <f t="shared" si="4"/>
        <v>4</v>
      </c>
      <c r="M57" s="174">
        <f t="shared" si="5"/>
        <v>0</v>
      </c>
      <c r="N57" s="173" t="b">
        <f t="shared" si="6"/>
        <v>0</v>
      </c>
      <c r="O57" s="175">
        <f t="shared" si="7"/>
        <v>-43100</v>
      </c>
      <c r="P57" s="176">
        <f t="shared" si="8"/>
        <v>0</v>
      </c>
      <c r="Q57" s="177"/>
      <c r="R57" s="178">
        <f t="shared" si="9"/>
        <v>0</v>
      </c>
      <c r="S57" s="178" t="b">
        <f t="shared" si="10"/>
        <v>0</v>
      </c>
      <c r="T57" s="178">
        <f t="shared" si="11"/>
        <v>0</v>
      </c>
      <c r="U57" s="178">
        <f t="shared" si="12"/>
        <v>0</v>
      </c>
      <c r="V57" s="145"/>
      <c r="W57" s="145"/>
      <c r="X57" s="145"/>
      <c r="Y57" s="145"/>
    </row>
    <row r="58" spans="2:25" s="144" customFormat="1" x14ac:dyDescent="0.2">
      <c r="B58" s="139" t="s">
        <v>377</v>
      </c>
      <c r="C58" s="140"/>
      <c r="D58" s="141"/>
      <c r="E58" s="142"/>
      <c r="F58" s="142" t="s">
        <v>352</v>
      </c>
      <c r="G58" s="143"/>
      <c r="H58" s="171">
        <f t="shared" si="1"/>
        <v>0</v>
      </c>
      <c r="I58" s="172">
        <f t="shared" si="2"/>
        <v>0</v>
      </c>
      <c r="J58" s="172"/>
      <c r="K58" s="173" t="b">
        <f t="shared" si="3"/>
        <v>0</v>
      </c>
      <c r="L58" s="174">
        <f t="shared" si="4"/>
        <v>4</v>
      </c>
      <c r="M58" s="174">
        <f t="shared" si="5"/>
        <v>0</v>
      </c>
      <c r="N58" s="173" t="b">
        <f t="shared" si="6"/>
        <v>0</v>
      </c>
      <c r="O58" s="175">
        <f t="shared" si="7"/>
        <v>-43100</v>
      </c>
      <c r="P58" s="176">
        <f t="shared" si="8"/>
        <v>0</v>
      </c>
      <c r="Q58" s="177"/>
      <c r="R58" s="178">
        <f t="shared" si="9"/>
        <v>0</v>
      </c>
      <c r="S58" s="178" t="b">
        <f t="shared" si="10"/>
        <v>0</v>
      </c>
      <c r="T58" s="178">
        <f t="shared" si="11"/>
        <v>0</v>
      </c>
      <c r="U58" s="178">
        <f t="shared" si="12"/>
        <v>0</v>
      </c>
      <c r="V58" s="149"/>
      <c r="W58" s="149"/>
      <c r="X58" s="145"/>
      <c r="Y58" s="145"/>
    </row>
    <row r="59" spans="2:25" s="144" customFormat="1" x14ac:dyDescent="0.2">
      <c r="B59" s="139" t="s">
        <v>377</v>
      </c>
      <c r="C59" s="146"/>
      <c r="D59" s="141"/>
      <c r="E59" s="142"/>
      <c r="F59" s="142" t="s">
        <v>352</v>
      </c>
      <c r="G59" s="143"/>
      <c r="H59" s="171">
        <f t="shared" si="1"/>
        <v>0</v>
      </c>
      <c r="I59" s="172">
        <f t="shared" si="2"/>
        <v>0</v>
      </c>
      <c r="J59" s="172"/>
      <c r="K59" s="173" t="b">
        <f t="shared" si="3"/>
        <v>0</v>
      </c>
      <c r="L59" s="174">
        <f t="shared" si="4"/>
        <v>4</v>
      </c>
      <c r="M59" s="174">
        <f t="shared" si="5"/>
        <v>0</v>
      </c>
      <c r="N59" s="173" t="b">
        <f t="shared" si="6"/>
        <v>0</v>
      </c>
      <c r="O59" s="175">
        <f t="shared" si="7"/>
        <v>-43100</v>
      </c>
      <c r="P59" s="176">
        <f t="shared" si="8"/>
        <v>0</v>
      </c>
      <c r="Q59" s="177"/>
      <c r="R59" s="178">
        <f t="shared" si="9"/>
        <v>0</v>
      </c>
      <c r="S59" s="178" t="b">
        <f t="shared" si="10"/>
        <v>0</v>
      </c>
      <c r="T59" s="178">
        <f t="shared" si="11"/>
        <v>0</v>
      </c>
      <c r="U59" s="178">
        <f t="shared" si="12"/>
        <v>0</v>
      </c>
      <c r="V59" s="145"/>
      <c r="W59" s="145"/>
      <c r="X59" s="145"/>
      <c r="Y59" s="145"/>
    </row>
    <row r="60" spans="2:25" s="144" customFormat="1" x14ac:dyDescent="0.2">
      <c r="B60" s="139" t="s">
        <v>377</v>
      </c>
      <c r="C60" s="140"/>
      <c r="D60" s="141"/>
      <c r="E60" s="142"/>
      <c r="F60" s="142" t="s">
        <v>352</v>
      </c>
      <c r="G60" s="143"/>
      <c r="H60" s="171">
        <f t="shared" si="1"/>
        <v>0</v>
      </c>
      <c r="I60" s="172">
        <f t="shared" si="2"/>
        <v>0</v>
      </c>
      <c r="J60" s="172"/>
      <c r="K60" s="173" t="b">
        <f t="shared" si="3"/>
        <v>0</v>
      </c>
      <c r="L60" s="174">
        <f t="shared" si="4"/>
        <v>4</v>
      </c>
      <c r="M60" s="174">
        <f t="shared" si="5"/>
        <v>0</v>
      </c>
      <c r="N60" s="173" t="b">
        <f t="shared" si="6"/>
        <v>0</v>
      </c>
      <c r="O60" s="175">
        <f t="shared" si="7"/>
        <v>-43100</v>
      </c>
      <c r="P60" s="176">
        <f t="shared" si="8"/>
        <v>0</v>
      </c>
      <c r="Q60" s="177"/>
      <c r="R60" s="178">
        <f t="shared" si="9"/>
        <v>0</v>
      </c>
      <c r="S60" s="178" t="b">
        <f t="shared" si="10"/>
        <v>0</v>
      </c>
      <c r="T60" s="178">
        <f t="shared" si="11"/>
        <v>0</v>
      </c>
      <c r="U60" s="178">
        <f t="shared" si="12"/>
        <v>0</v>
      </c>
      <c r="V60" s="145"/>
      <c r="W60" s="145"/>
      <c r="X60" s="145"/>
      <c r="Y60" s="145"/>
    </row>
    <row r="61" spans="2:25" s="144" customFormat="1" x14ac:dyDescent="0.2">
      <c r="B61" s="139" t="s">
        <v>377</v>
      </c>
      <c r="C61" s="140"/>
      <c r="D61" s="141"/>
      <c r="E61" s="142"/>
      <c r="F61" s="142" t="s">
        <v>352</v>
      </c>
      <c r="G61" s="143"/>
      <c r="H61" s="171">
        <f t="shared" si="1"/>
        <v>0</v>
      </c>
      <c r="I61" s="172">
        <f t="shared" si="2"/>
        <v>0</v>
      </c>
      <c r="J61" s="172"/>
      <c r="K61" s="173" t="b">
        <f t="shared" si="3"/>
        <v>0</v>
      </c>
      <c r="L61" s="174">
        <f t="shared" si="4"/>
        <v>4</v>
      </c>
      <c r="M61" s="174">
        <f t="shared" si="5"/>
        <v>0</v>
      </c>
      <c r="N61" s="173" t="b">
        <f t="shared" si="6"/>
        <v>0</v>
      </c>
      <c r="O61" s="175">
        <f t="shared" si="7"/>
        <v>-43100</v>
      </c>
      <c r="P61" s="176">
        <f t="shared" si="8"/>
        <v>0</v>
      </c>
      <c r="Q61" s="177"/>
      <c r="R61" s="178">
        <f t="shared" si="9"/>
        <v>0</v>
      </c>
      <c r="S61" s="178" t="b">
        <f t="shared" si="10"/>
        <v>0</v>
      </c>
      <c r="T61" s="178">
        <f t="shared" si="11"/>
        <v>0</v>
      </c>
      <c r="U61" s="178">
        <f t="shared" si="12"/>
        <v>0</v>
      </c>
      <c r="V61" s="145"/>
      <c r="W61" s="145"/>
      <c r="X61" s="145"/>
      <c r="Y61" s="145"/>
    </row>
    <row r="62" spans="2:25" s="144" customFormat="1" x14ac:dyDescent="0.2">
      <c r="B62" s="139" t="s">
        <v>377</v>
      </c>
      <c r="C62" s="140"/>
      <c r="D62" s="141"/>
      <c r="E62" s="142"/>
      <c r="F62" s="142" t="s">
        <v>352</v>
      </c>
      <c r="G62" s="143"/>
      <c r="H62" s="171">
        <f t="shared" si="1"/>
        <v>0</v>
      </c>
      <c r="I62" s="172">
        <f t="shared" si="2"/>
        <v>0</v>
      </c>
      <c r="J62" s="172"/>
      <c r="K62" s="173" t="b">
        <f t="shared" si="3"/>
        <v>0</v>
      </c>
      <c r="L62" s="174">
        <f t="shared" si="4"/>
        <v>4</v>
      </c>
      <c r="M62" s="174">
        <f t="shared" si="5"/>
        <v>0</v>
      </c>
      <c r="N62" s="173" t="b">
        <f t="shared" si="6"/>
        <v>0</v>
      </c>
      <c r="O62" s="175">
        <f t="shared" si="7"/>
        <v>-43100</v>
      </c>
      <c r="P62" s="176">
        <f t="shared" si="8"/>
        <v>0</v>
      </c>
      <c r="Q62" s="177"/>
      <c r="R62" s="178">
        <f t="shared" si="9"/>
        <v>0</v>
      </c>
      <c r="S62" s="178" t="b">
        <f t="shared" si="10"/>
        <v>0</v>
      </c>
      <c r="T62" s="178">
        <f t="shared" si="11"/>
        <v>0</v>
      </c>
      <c r="U62" s="178">
        <f t="shared" si="12"/>
        <v>0</v>
      </c>
      <c r="V62" s="145"/>
      <c r="W62" s="145"/>
      <c r="X62" s="145"/>
      <c r="Y62" s="145"/>
    </row>
    <row r="63" spans="2:25" s="144" customFormat="1" x14ac:dyDescent="0.2">
      <c r="B63" s="139" t="s">
        <v>377</v>
      </c>
      <c r="C63" s="146"/>
      <c r="D63" s="147"/>
      <c r="E63" s="142"/>
      <c r="F63" s="142" t="s">
        <v>352</v>
      </c>
      <c r="G63" s="148"/>
      <c r="H63" s="171">
        <f t="shared" si="1"/>
        <v>0</v>
      </c>
      <c r="I63" s="172">
        <f t="shared" si="2"/>
        <v>0</v>
      </c>
      <c r="J63" s="172"/>
      <c r="K63" s="173" t="b">
        <f t="shared" si="3"/>
        <v>0</v>
      </c>
      <c r="L63" s="174">
        <f t="shared" si="4"/>
        <v>4</v>
      </c>
      <c r="M63" s="174">
        <f t="shared" si="5"/>
        <v>0</v>
      </c>
      <c r="N63" s="173" t="b">
        <f t="shared" si="6"/>
        <v>0</v>
      </c>
      <c r="O63" s="175">
        <f t="shared" si="7"/>
        <v>-43100</v>
      </c>
      <c r="P63" s="176">
        <f t="shared" si="8"/>
        <v>0</v>
      </c>
      <c r="Q63" s="177"/>
      <c r="R63" s="178">
        <f t="shared" si="9"/>
        <v>0</v>
      </c>
      <c r="S63" s="178" t="b">
        <f t="shared" si="10"/>
        <v>0</v>
      </c>
      <c r="T63" s="178">
        <f t="shared" si="11"/>
        <v>0</v>
      </c>
      <c r="U63" s="178">
        <f t="shared" si="12"/>
        <v>0</v>
      </c>
      <c r="V63" s="145"/>
      <c r="W63" s="145"/>
      <c r="X63" s="145"/>
      <c r="Y63" s="145"/>
    </row>
    <row r="64" spans="2:25" s="144" customFormat="1" x14ac:dyDescent="0.2">
      <c r="B64" s="139" t="s">
        <v>377</v>
      </c>
      <c r="C64" s="140"/>
      <c r="D64" s="141"/>
      <c r="E64" s="142"/>
      <c r="F64" s="142" t="s">
        <v>352</v>
      </c>
      <c r="G64" s="143"/>
      <c r="H64" s="171">
        <f t="shared" si="1"/>
        <v>0</v>
      </c>
      <c r="I64" s="172">
        <f t="shared" si="2"/>
        <v>0</v>
      </c>
      <c r="J64" s="172"/>
      <c r="K64" s="173" t="b">
        <f t="shared" si="3"/>
        <v>0</v>
      </c>
      <c r="L64" s="174">
        <f t="shared" si="4"/>
        <v>4</v>
      </c>
      <c r="M64" s="174">
        <f t="shared" si="5"/>
        <v>0</v>
      </c>
      <c r="N64" s="173" t="b">
        <f t="shared" si="6"/>
        <v>0</v>
      </c>
      <c r="O64" s="175">
        <f t="shared" si="7"/>
        <v>-43100</v>
      </c>
      <c r="P64" s="176">
        <f t="shared" si="8"/>
        <v>0</v>
      </c>
      <c r="Q64" s="177"/>
      <c r="R64" s="178">
        <f t="shared" si="9"/>
        <v>0</v>
      </c>
      <c r="S64" s="178" t="b">
        <f t="shared" si="10"/>
        <v>0</v>
      </c>
      <c r="T64" s="178">
        <f t="shared" si="11"/>
        <v>0</v>
      </c>
      <c r="U64" s="178">
        <f t="shared" si="12"/>
        <v>0</v>
      </c>
      <c r="V64" s="145"/>
      <c r="W64" s="145"/>
      <c r="X64" s="145"/>
      <c r="Y64" s="145"/>
    </row>
    <row r="65" spans="2:25" s="144" customFormat="1" x14ac:dyDescent="0.2">
      <c r="B65" s="139" t="s">
        <v>377</v>
      </c>
      <c r="C65" s="140"/>
      <c r="D65" s="141"/>
      <c r="E65" s="142"/>
      <c r="F65" s="142" t="s">
        <v>352</v>
      </c>
      <c r="G65" s="143"/>
      <c r="H65" s="171">
        <f t="shared" si="1"/>
        <v>0</v>
      </c>
      <c r="I65" s="172">
        <f t="shared" si="2"/>
        <v>0</v>
      </c>
      <c r="J65" s="172"/>
      <c r="K65" s="173" t="b">
        <f t="shared" si="3"/>
        <v>0</v>
      </c>
      <c r="L65" s="174">
        <f t="shared" si="4"/>
        <v>4</v>
      </c>
      <c r="M65" s="174">
        <f t="shared" si="5"/>
        <v>0</v>
      </c>
      <c r="N65" s="173" t="b">
        <f t="shared" si="6"/>
        <v>0</v>
      </c>
      <c r="O65" s="175">
        <f t="shared" si="7"/>
        <v>-43100</v>
      </c>
      <c r="P65" s="176">
        <f t="shared" si="8"/>
        <v>0</v>
      </c>
      <c r="Q65" s="177"/>
      <c r="R65" s="178">
        <f t="shared" si="9"/>
        <v>0</v>
      </c>
      <c r="S65" s="178" t="b">
        <f t="shared" si="10"/>
        <v>0</v>
      </c>
      <c r="T65" s="178">
        <f t="shared" si="11"/>
        <v>0</v>
      </c>
      <c r="U65" s="178">
        <f t="shared" si="12"/>
        <v>0</v>
      </c>
      <c r="V65" s="145"/>
      <c r="W65" s="145"/>
      <c r="X65" s="145"/>
      <c r="Y65" s="145"/>
    </row>
    <row r="66" spans="2:25" s="144" customFormat="1" x14ac:dyDescent="0.2">
      <c r="B66" s="139" t="s">
        <v>377</v>
      </c>
      <c r="C66" s="140"/>
      <c r="D66" s="141"/>
      <c r="E66" s="142"/>
      <c r="F66" s="142" t="s">
        <v>352</v>
      </c>
      <c r="G66" s="143"/>
      <c r="H66" s="171">
        <f t="shared" si="1"/>
        <v>0</v>
      </c>
      <c r="I66" s="172">
        <f t="shared" si="2"/>
        <v>0</v>
      </c>
      <c r="J66" s="172"/>
      <c r="K66" s="173" t="b">
        <f t="shared" si="3"/>
        <v>0</v>
      </c>
      <c r="L66" s="174">
        <f t="shared" si="4"/>
        <v>4</v>
      </c>
      <c r="M66" s="174">
        <f t="shared" si="5"/>
        <v>0</v>
      </c>
      <c r="N66" s="173" t="b">
        <f t="shared" si="6"/>
        <v>0</v>
      </c>
      <c r="O66" s="175">
        <f t="shared" si="7"/>
        <v>-43100</v>
      </c>
      <c r="P66" s="176">
        <f t="shared" si="8"/>
        <v>0</v>
      </c>
      <c r="Q66" s="177"/>
      <c r="R66" s="178">
        <f t="shared" si="9"/>
        <v>0</v>
      </c>
      <c r="S66" s="178" t="b">
        <f t="shared" si="10"/>
        <v>0</v>
      </c>
      <c r="T66" s="178">
        <f t="shared" si="11"/>
        <v>0</v>
      </c>
      <c r="U66" s="178">
        <f t="shared" si="12"/>
        <v>0</v>
      </c>
      <c r="V66" s="145"/>
      <c r="W66" s="145"/>
      <c r="X66" s="145"/>
      <c r="Y66" s="145"/>
    </row>
    <row r="67" spans="2:25" s="144" customFormat="1" x14ac:dyDescent="0.2">
      <c r="B67" s="139" t="s">
        <v>377</v>
      </c>
      <c r="C67" s="140"/>
      <c r="D67" s="141"/>
      <c r="E67" s="142"/>
      <c r="F67" s="142" t="s">
        <v>352</v>
      </c>
      <c r="G67" s="143"/>
      <c r="H67" s="171">
        <f t="shared" si="1"/>
        <v>0</v>
      </c>
      <c r="I67" s="172">
        <f t="shared" si="2"/>
        <v>0</v>
      </c>
      <c r="J67" s="172"/>
      <c r="K67" s="173" t="b">
        <f t="shared" si="3"/>
        <v>0</v>
      </c>
      <c r="L67" s="174">
        <f t="shared" si="4"/>
        <v>4</v>
      </c>
      <c r="M67" s="174">
        <f t="shared" si="5"/>
        <v>0</v>
      </c>
      <c r="N67" s="173" t="b">
        <f t="shared" si="6"/>
        <v>0</v>
      </c>
      <c r="O67" s="175">
        <f t="shared" si="7"/>
        <v>-43100</v>
      </c>
      <c r="P67" s="176">
        <f t="shared" si="8"/>
        <v>0</v>
      </c>
      <c r="Q67" s="177"/>
      <c r="R67" s="178">
        <f t="shared" si="9"/>
        <v>0</v>
      </c>
      <c r="S67" s="178" t="b">
        <f t="shared" si="10"/>
        <v>0</v>
      </c>
      <c r="T67" s="178">
        <f t="shared" si="11"/>
        <v>0</v>
      </c>
      <c r="U67" s="178">
        <f t="shared" si="12"/>
        <v>0</v>
      </c>
      <c r="V67" s="145"/>
      <c r="W67" s="145"/>
      <c r="X67" s="145"/>
      <c r="Y67" s="145"/>
    </row>
    <row r="68" spans="2:25" s="144" customFormat="1" x14ac:dyDescent="0.2">
      <c r="B68" s="139" t="s">
        <v>377</v>
      </c>
      <c r="C68" s="146"/>
      <c r="D68" s="147"/>
      <c r="E68" s="142"/>
      <c r="F68" s="142" t="s">
        <v>352</v>
      </c>
      <c r="G68" s="148"/>
      <c r="H68" s="171">
        <f t="shared" si="1"/>
        <v>0</v>
      </c>
      <c r="I68" s="172">
        <f t="shared" si="2"/>
        <v>0</v>
      </c>
      <c r="J68" s="172"/>
      <c r="K68" s="173" t="b">
        <f t="shared" si="3"/>
        <v>0</v>
      </c>
      <c r="L68" s="174">
        <f t="shared" si="4"/>
        <v>4</v>
      </c>
      <c r="M68" s="174">
        <f t="shared" si="5"/>
        <v>0</v>
      </c>
      <c r="N68" s="173" t="b">
        <f t="shared" si="6"/>
        <v>0</v>
      </c>
      <c r="O68" s="175">
        <f t="shared" si="7"/>
        <v>-43100</v>
      </c>
      <c r="P68" s="176">
        <f t="shared" si="8"/>
        <v>0</v>
      </c>
      <c r="Q68" s="177"/>
      <c r="R68" s="178">
        <f t="shared" si="9"/>
        <v>0</v>
      </c>
      <c r="S68" s="178" t="b">
        <f t="shared" si="10"/>
        <v>0</v>
      </c>
      <c r="T68" s="178">
        <f t="shared" si="11"/>
        <v>0</v>
      </c>
      <c r="U68" s="178">
        <f t="shared" si="12"/>
        <v>0</v>
      </c>
      <c r="V68" s="145"/>
      <c r="W68" s="145"/>
      <c r="X68" s="145"/>
      <c r="Y68" s="145"/>
    </row>
    <row r="69" spans="2:25" s="144" customFormat="1" x14ac:dyDescent="0.2">
      <c r="B69" s="139" t="s">
        <v>377</v>
      </c>
      <c r="C69" s="140"/>
      <c r="D69" s="141"/>
      <c r="E69" s="142"/>
      <c r="F69" s="142" t="s">
        <v>352</v>
      </c>
      <c r="G69" s="143"/>
      <c r="H69" s="171">
        <f t="shared" si="1"/>
        <v>0</v>
      </c>
      <c r="I69" s="172">
        <f t="shared" si="2"/>
        <v>0</v>
      </c>
      <c r="J69" s="172"/>
      <c r="K69" s="173" t="b">
        <f t="shared" si="3"/>
        <v>0</v>
      </c>
      <c r="L69" s="174">
        <f t="shared" si="4"/>
        <v>4</v>
      </c>
      <c r="M69" s="174">
        <f t="shared" si="5"/>
        <v>0</v>
      </c>
      <c r="N69" s="173" t="b">
        <f t="shared" si="6"/>
        <v>0</v>
      </c>
      <c r="O69" s="175">
        <f t="shared" si="7"/>
        <v>-43100</v>
      </c>
      <c r="P69" s="176">
        <f t="shared" si="8"/>
        <v>0</v>
      </c>
      <c r="Q69" s="177"/>
      <c r="R69" s="178">
        <f t="shared" si="9"/>
        <v>0</v>
      </c>
      <c r="S69" s="178" t="b">
        <f t="shared" si="10"/>
        <v>0</v>
      </c>
      <c r="T69" s="178">
        <f t="shared" si="11"/>
        <v>0</v>
      </c>
      <c r="U69" s="178">
        <f t="shared" si="12"/>
        <v>0</v>
      </c>
      <c r="V69" s="145"/>
      <c r="W69" s="145"/>
      <c r="X69" s="145"/>
      <c r="Y69" s="145"/>
    </row>
    <row r="70" spans="2:25" s="144" customFormat="1" x14ac:dyDescent="0.2">
      <c r="B70" s="139" t="s">
        <v>377</v>
      </c>
      <c r="C70" s="140"/>
      <c r="D70" s="141"/>
      <c r="E70" s="142"/>
      <c r="F70" s="142" t="s">
        <v>352</v>
      </c>
      <c r="G70" s="143"/>
      <c r="H70" s="171">
        <f t="shared" si="1"/>
        <v>0</v>
      </c>
      <c r="I70" s="172">
        <f t="shared" si="2"/>
        <v>0</v>
      </c>
      <c r="J70" s="172"/>
      <c r="K70" s="173" t="b">
        <f t="shared" si="3"/>
        <v>0</v>
      </c>
      <c r="L70" s="174">
        <f t="shared" si="4"/>
        <v>4</v>
      </c>
      <c r="M70" s="174">
        <f t="shared" si="5"/>
        <v>0</v>
      </c>
      <c r="N70" s="173" t="b">
        <f t="shared" si="6"/>
        <v>0</v>
      </c>
      <c r="O70" s="175">
        <f t="shared" si="7"/>
        <v>-43100</v>
      </c>
      <c r="P70" s="176">
        <f t="shared" si="8"/>
        <v>0</v>
      </c>
      <c r="Q70" s="177"/>
      <c r="R70" s="178">
        <f t="shared" si="9"/>
        <v>0</v>
      </c>
      <c r="S70" s="178" t="b">
        <f t="shared" si="10"/>
        <v>0</v>
      </c>
      <c r="T70" s="178">
        <f t="shared" si="11"/>
        <v>0</v>
      </c>
      <c r="U70" s="178">
        <f t="shared" si="12"/>
        <v>0</v>
      </c>
      <c r="V70" s="145"/>
      <c r="W70" s="145"/>
      <c r="X70" s="145"/>
      <c r="Y70" s="145"/>
    </row>
    <row r="71" spans="2:25" s="144" customFormat="1" x14ac:dyDescent="0.2">
      <c r="B71" s="139" t="s">
        <v>377</v>
      </c>
      <c r="C71" s="146"/>
      <c r="D71" s="147"/>
      <c r="E71" s="142"/>
      <c r="F71" s="142" t="s">
        <v>352</v>
      </c>
      <c r="G71" s="148"/>
      <c r="H71" s="171">
        <f t="shared" si="1"/>
        <v>0</v>
      </c>
      <c r="I71" s="172">
        <f t="shared" si="2"/>
        <v>0</v>
      </c>
      <c r="J71" s="172"/>
      <c r="K71" s="173" t="b">
        <f t="shared" si="3"/>
        <v>0</v>
      </c>
      <c r="L71" s="174">
        <f t="shared" si="4"/>
        <v>4</v>
      </c>
      <c r="M71" s="174">
        <f t="shared" si="5"/>
        <v>0</v>
      </c>
      <c r="N71" s="173" t="b">
        <f t="shared" si="6"/>
        <v>0</v>
      </c>
      <c r="O71" s="175">
        <f t="shared" si="7"/>
        <v>-43100</v>
      </c>
      <c r="P71" s="176">
        <f t="shared" si="8"/>
        <v>0</v>
      </c>
      <c r="Q71" s="177"/>
      <c r="R71" s="178">
        <f t="shared" si="9"/>
        <v>0</v>
      </c>
      <c r="S71" s="178" t="b">
        <f t="shared" si="10"/>
        <v>0</v>
      </c>
      <c r="T71" s="178">
        <f t="shared" si="11"/>
        <v>0</v>
      </c>
      <c r="U71" s="178">
        <f t="shared" si="12"/>
        <v>0</v>
      </c>
      <c r="V71" s="145"/>
      <c r="W71" s="145"/>
      <c r="X71" s="145"/>
      <c r="Y71" s="145"/>
    </row>
    <row r="72" spans="2:25" s="144" customFormat="1" x14ac:dyDescent="0.2">
      <c r="B72" s="139" t="s">
        <v>377</v>
      </c>
      <c r="C72" s="146"/>
      <c r="D72" s="147"/>
      <c r="E72" s="142"/>
      <c r="F72" s="142" t="s">
        <v>352</v>
      </c>
      <c r="G72" s="148"/>
      <c r="H72" s="171">
        <f t="shared" si="1"/>
        <v>0</v>
      </c>
      <c r="I72" s="172">
        <f t="shared" si="2"/>
        <v>0</v>
      </c>
      <c r="J72" s="172">
        <f>IF(C72&lt;$C$3,0,IF(C72=0,0,-$C$3+C72))</f>
        <v>0</v>
      </c>
      <c r="K72" s="173" t="b">
        <f t="shared" si="3"/>
        <v>0</v>
      </c>
      <c r="L72" s="174">
        <f t="shared" si="4"/>
        <v>4</v>
      </c>
      <c r="M72" s="174">
        <f t="shared" si="5"/>
        <v>0</v>
      </c>
      <c r="N72" s="173" t="b">
        <f t="shared" si="6"/>
        <v>0</v>
      </c>
      <c r="O72" s="175">
        <f t="shared" si="7"/>
        <v>-43100</v>
      </c>
      <c r="P72" s="176">
        <f t="shared" si="8"/>
        <v>0</v>
      </c>
      <c r="Q72" s="177"/>
      <c r="R72" s="178">
        <f t="shared" si="9"/>
        <v>0</v>
      </c>
      <c r="S72" s="178" t="b">
        <f t="shared" si="10"/>
        <v>0</v>
      </c>
      <c r="T72" s="178">
        <f t="shared" si="11"/>
        <v>0</v>
      </c>
      <c r="U72" s="178">
        <f t="shared" si="12"/>
        <v>0</v>
      </c>
      <c r="V72" s="145"/>
      <c r="W72" s="145"/>
      <c r="X72" s="145"/>
      <c r="Y72" s="145"/>
    </row>
    <row r="73" spans="2:25" s="144" customFormat="1" x14ac:dyDescent="0.2">
      <c r="B73" s="139" t="s">
        <v>377</v>
      </c>
      <c r="C73" s="146"/>
      <c r="D73" s="141"/>
      <c r="E73" s="142"/>
      <c r="F73" s="142" t="s">
        <v>352</v>
      </c>
      <c r="G73" s="143"/>
      <c r="H73" s="171">
        <f t="shared" si="1"/>
        <v>0</v>
      </c>
      <c r="I73" s="172">
        <f t="shared" si="2"/>
        <v>0</v>
      </c>
      <c r="J73" s="172"/>
      <c r="K73" s="173" t="b">
        <f t="shared" si="3"/>
        <v>0</v>
      </c>
      <c r="L73" s="174">
        <f t="shared" si="4"/>
        <v>4</v>
      </c>
      <c r="M73" s="174">
        <f t="shared" si="5"/>
        <v>0</v>
      </c>
      <c r="N73" s="173" t="b">
        <f t="shared" si="6"/>
        <v>0</v>
      </c>
      <c r="O73" s="175">
        <f t="shared" si="7"/>
        <v>-43100</v>
      </c>
      <c r="P73" s="176">
        <f t="shared" si="8"/>
        <v>0</v>
      </c>
      <c r="Q73" s="177"/>
      <c r="R73" s="178">
        <f t="shared" si="9"/>
        <v>0</v>
      </c>
      <c r="S73" s="178" t="b">
        <f t="shared" si="10"/>
        <v>0</v>
      </c>
      <c r="T73" s="178">
        <f t="shared" si="11"/>
        <v>0</v>
      </c>
      <c r="U73" s="178">
        <f t="shared" si="12"/>
        <v>0</v>
      </c>
      <c r="V73" s="145"/>
      <c r="W73" s="145"/>
      <c r="X73" s="145"/>
      <c r="Y73" s="145"/>
    </row>
    <row r="74" spans="2:25" s="144" customFormat="1" x14ac:dyDescent="0.2">
      <c r="B74" s="139" t="s">
        <v>377</v>
      </c>
      <c r="C74" s="146"/>
      <c r="D74" s="147"/>
      <c r="E74" s="142"/>
      <c r="F74" s="142" t="s">
        <v>352</v>
      </c>
      <c r="G74" s="148"/>
      <c r="H74" s="171">
        <f t="shared" si="1"/>
        <v>0</v>
      </c>
      <c r="I74" s="172">
        <f t="shared" si="2"/>
        <v>0</v>
      </c>
      <c r="J74" s="172">
        <f>IF(C74&lt;$C$3,0,IF(C74=0,0,-$C$3+C74))</f>
        <v>0</v>
      </c>
      <c r="K74" s="173" t="b">
        <f t="shared" si="3"/>
        <v>0</v>
      </c>
      <c r="L74" s="174">
        <f t="shared" si="4"/>
        <v>4</v>
      </c>
      <c r="M74" s="174">
        <f t="shared" si="5"/>
        <v>0</v>
      </c>
      <c r="N74" s="173" t="b">
        <f t="shared" si="6"/>
        <v>0</v>
      </c>
      <c r="O74" s="175">
        <f t="shared" si="7"/>
        <v>-43100</v>
      </c>
      <c r="P74" s="176">
        <f t="shared" si="8"/>
        <v>0</v>
      </c>
      <c r="Q74" s="177"/>
      <c r="R74" s="178">
        <f t="shared" si="9"/>
        <v>0</v>
      </c>
      <c r="S74" s="178" t="b">
        <f t="shared" si="10"/>
        <v>0</v>
      </c>
      <c r="T74" s="178">
        <f t="shared" si="11"/>
        <v>0</v>
      </c>
      <c r="U74" s="178">
        <f t="shared" si="12"/>
        <v>0</v>
      </c>
      <c r="V74" s="145"/>
      <c r="W74" s="145"/>
      <c r="X74" s="145"/>
      <c r="Y74" s="145"/>
    </row>
    <row r="75" spans="2:25" s="144" customFormat="1" x14ac:dyDescent="0.2">
      <c r="B75" s="139" t="s">
        <v>377</v>
      </c>
      <c r="C75" s="146"/>
      <c r="D75" s="147"/>
      <c r="E75" s="142"/>
      <c r="F75" s="142" t="s">
        <v>352</v>
      </c>
      <c r="G75" s="148"/>
      <c r="H75" s="171">
        <f t="shared" si="1"/>
        <v>0</v>
      </c>
      <c r="I75" s="172">
        <f t="shared" si="2"/>
        <v>0</v>
      </c>
      <c r="J75" s="172"/>
      <c r="K75" s="173" t="b">
        <f t="shared" si="3"/>
        <v>0</v>
      </c>
      <c r="L75" s="174">
        <f t="shared" si="4"/>
        <v>4</v>
      </c>
      <c r="M75" s="174">
        <f t="shared" si="5"/>
        <v>0</v>
      </c>
      <c r="N75" s="173" t="b">
        <f t="shared" si="6"/>
        <v>0</v>
      </c>
      <c r="O75" s="175">
        <f t="shared" si="7"/>
        <v>-43100</v>
      </c>
      <c r="P75" s="176">
        <f t="shared" si="8"/>
        <v>0</v>
      </c>
      <c r="Q75" s="177"/>
      <c r="R75" s="178">
        <f t="shared" si="9"/>
        <v>0</v>
      </c>
      <c r="S75" s="178" t="b">
        <f t="shared" si="10"/>
        <v>0</v>
      </c>
      <c r="T75" s="178">
        <f t="shared" si="11"/>
        <v>0</v>
      </c>
      <c r="U75" s="178">
        <f t="shared" si="12"/>
        <v>0</v>
      </c>
      <c r="V75" s="145"/>
      <c r="W75" s="145"/>
      <c r="X75" s="145"/>
      <c r="Y75" s="145"/>
    </row>
    <row r="76" spans="2:25" s="144" customFormat="1" x14ac:dyDescent="0.2">
      <c r="B76" s="139" t="s">
        <v>377</v>
      </c>
      <c r="C76" s="140"/>
      <c r="D76" s="141"/>
      <c r="E76" s="142"/>
      <c r="F76" s="142" t="s">
        <v>352</v>
      </c>
      <c r="G76" s="143"/>
      <c r="H76" s="171">
        <f t="shared" si="1"/>
        <v>0</v>
      </c>
      <c r="I76" s="172">
        <f t="shared" si="2"/>
        <v>0</v>
      </c>
      <c r="J76" s="172"/>
      <c r="K76" s="173" t="b">
        <f t="shared" si="3"/>
        <v>0</v>
      </c>
      <c r="L76" s="174">
        <f t="shared" si="4"/>
        <v>4</v>
      </c>
      <c r="M76" s="174">
        <f t="shared" si="5"/>
        <v>0</v>
      </c>
      <c r="N76" s="173" t="b">
        <f t="shared" si="6"/>
        <v>0</v>
      </c>
      <c r="O76" s="175">
        <f t="shared" si="7"/>
        <v>-43100</v>
      </c>
      <c r="P76" s="176">
        <f t="shared" si="8"/>
        <v>0</v>
      </c>
      <c r="Q76" s="177"/>
      <c r="R76" s="178">
        <f t="shared" si="9"/>
        <v>0</v>
      </c>
      <c r="S76" s="178" t="b">
        <f t="shared" si="10"/>
        <v>0</v>
      </c>
      <c r="T76" s="178">
        <f t="shared" si="11"/>
        <v>0</v>
      </c>
      <c r="U76" s="178">
        <f t="shared" si="12"/>
        <v>0</v>
      </c>
      <c r="V76" s="145"/>
      <c r="W76" s="145"/>
      <c r="X76" s="145"/>
      <c r="Y76" s="145"/>
    </row>
    <row r="77" spans="2:25" s="144" customFormat="1" x14ac:dyDescent="0.2">
      <c r="B77" s="139" t="s">
        <v>377</v>
      </c>
      <c r="C77" s="140"/>
      <c r="D77" s="141"/>
      <c r="E77" s="142"/>
      <c r="F77" s="142" t="s">
        <v>352</v>
      </c>
      <c r="G77" s="143"/>
      <c r="H77" s="171">
        <f t="shared" si="1"/>
        <v>0</v>
      </c>
      <c r="I77" s="172">
        <f t="shared" si="2"/>
        <v>0</v>
      </c>
      <c r="J77" s="172"/>
      <c r="K77" s="173" t="b">
        <f t="shared" si="3"/>
        <v>0</v>
      </c>
      <c r="L77" s="174">
        <f t="shared" si="4"/>
        <v>4</v>
      </c>
      <c r="M77" s="174">
        <f t="shared" si="5"/>
        <v>0</v>
      </c>
      <c r="N77" s="173" t="b">
        <f t="shared" si="6"/>
        <v>0</v>
      </c>
      <c r="O77" s="175">
        <f t="shared" si="7"/>
        <v>-43100</v>
      </c>
      <c r="P77" s="176">
        <f t="shared" si="8"/>
        <v>0</v>
      </c>
      <c r="Q77" s="177"/>
      <c r="R77" s="178">
        <f t="shared" si="9"/>
        <v>0</v>
      </c>
      <c r="S77" s="178" t="b">
        <f t="shared" si="10"/>
        <v>0</v>
      </c>
      <c r="T77" s="178">
        <f t="shared" si="11"/>
        <v>0</v>
      </c>
      <c r="U77" s="178">
        <f t="shared" si="12"/>
        <v>0</v>
      </c>
      <c r="V77" s="145"/>
      <c r="W77" s="145"/>
      <c r="X77" s="145"/>
      <c r="Y77" s="145"/>
    </row>
    <row r="78" spans="2:25" s="144" customFormat="1" x14ac:dyDescent="0.2">
      <c r="B78" s="139" t="s">
        <v>377</v>
      </c>
      <c r="C78" s="140"/>
      <c r="D78" s="141"/>
      <c r="E78" s="142"/>
      <c r="F78" s="142" t="s">
        <v>352</v>
      </c>
      <c r="G78" s="143"/>
      <c r="H78" s="171">
        <f t="shared" si="1"/>
        <v>0</v>
      </c>
      <c r="I78" s="172">
        <f t="shared" si="2"/>
        <v>0</v>
      </c>
      <c r="J78" s="172"/>
      <c r="K78" s="173" t="b">
        <f t="shared" si="3"/>
        <v>0</v>
      </c>
      <c r="L78" s="174">
        <f t="shared" si="4"/>
        <v>4</v>
      </c>
      <c r="M78" s="174">
        <f t="shared" si="5"/>
        <v>0</v>
      </c>
      <c r="N78" s="173" t="b">
        <f t="shared" si="6"/>
        <v>0</v>
      </c>
      <c r="O78" s="175">
        <f t="shared" si="7"/>
        <v>-43100</v>
      </c>
      <c r="P78" s="176">
        <f t="shared" si="8"/>
        <v>0</v>
      </c>
      <c r="Q78" s="177"/>
      <c r="R78" s="178">
        <f t="shared" si="9"/>
        <v>0</v>
      </c>
      <c r="S78" s="178" t="b">
        <f t="shared" si="10"/>
        <v>0</v>
      </c>
      <c r="T78" s="178">
        <f t="shared" si="11"/>
        <v>0</v>
      </c>
      <c r="U78" s="178">
        <f t="shared" si="12"/>
        <v>0</v>
      </c>
      <c r="V78" s="145"/>
      <c r="W78" s="145"/>
      <c r="X78" s="145"/>
      <c r="Y78" s="145"/>
    </row>
    <row r="79" spans="2:25" s="144" customFormat="1" x14ac:dyDescent="0.2">
      <c r="B79" s="139" t="s">
        <v>377</v>
      </c>
      <c r="C79" s="140"/>
      <c r="D79" s="141"/>
      <c r="E79" s="142"/>
      <c r="F79" s="142" t="s">
        <v>352</v>
      </c>
      <c r="G79" s="143"/>
      <c r="H79" s="171">
        <f t="shared" si="1"/>
        <v>0</v>
      </c>
      <c r="I79" s="172">
        <f t="shared" si="2"/>
        <v>0</v>
      </c>
      <c r="J79" s="172"/>
      <c r="K79" s="173" t="b">
        <f t="shared" si="3"/>
        <v>0</v>
      </c>
      <c r="L79" s="174">
        <f t="shared" si="4"/>
        <v>4</v>
      </c>
      <c r="M79" s="174">
        <f t="shared" si="5"/>
        <v>0</v>
      </c>
      <c r="N79" s="173" t="b">
        <f t="shared" si="6"/>
        <v>0</v>
      </c>
      <c r="O79" s="175">
        <f t="shared" si="7"/>
        <v>-43100</v>
      </c>
      <c r="P79" s="176">
        <f t="shared" si="8"/>
        <v>0</v>
      </c>
      <c r="Q79" s="177"/>
      <c r="R79" s="178">
        <f t="shared" si="9"/>
        <v>0</v>
      </c>
      <c r="S79" s="178" t="b">
        <f t="shared" si="10"/>
        <v>0</v>
      </c>
      <c r="T79" s="178">
        <f t="shared" si="11"/>
        <v>0</v>
      </c>
      <c r="U79" s="178">
        <f t="shared" si="12"/>
        <v>0</v>
      </c>
      <c r="V79" s="145"/>
      <c r="W79" s="145"/>
      <c r="X79" s="145"/>
      <c r="Y79" s="145"/>
    </row>
    <row r="80" spans="2:25" s="144" customFormat="1" x14ac:dyDescent="0.2">
      <c r="B80" s="139" t="s">
        <v>377</v>
      </c>
      <c r="C80" s="140"/>
      <c r="D80" s="141"/>
      <c r="E80" s="142"/>
      <c r="F80" s="142" t="s">
        <v>352</v>
      </c>
      <c r="G80" s="143"/>
      <c r="H80" s="171">
        <f t="shared" si="1"/>
        <v>0</v>
      </c>
      <c r="I80" s="172">
        <f t="shared" si="2"/>
        <v>0</v>
      </c>
      <c r="J80" s="172"/>
      <c r="K80" s="173" t="b">
        <f t="shared" si="3"/>
        <v>0</v>
      </c>
      <c r="L80" s="174">
        <f t="shared" si="4"/>
        <v>4</v>
      </c>
      <c r="M80" s="174">
        <f t="shared" si="5"/>
        <v>0</v>
      </c>
      <c r="N80" s="173" t="b">
        <f t="shared" si="6"/>
        <v>0</v>
      </c>
      <c r="O80" s="175">
        <f t="shared" si="7"/>
        <v>-43100</v>
      </c>
      <c r="P80" s="176">
        <f t="shared" si="8"/>
        <v>0</v>
      </c>
      <c r="Q80" s="177"/>
      <c r="R80" s="178">
        <f t="shared" si="9"/>
        <v>0</v>
      </c>
      <c r="S80" s="178" t="b">
        <f t="shared" si="10"/>
        <v>0</v>
      </c>
      <c r="T80" s="178">
        <f t="shared" si="11"/>
        <v>0</v>
      </c>
      <c r="U80" s="178">
        <f t="shared" si="12"/>
        <v>0</v>
      </c>
      <c r="V80" s="145"/>
      <c r="W80" s="145"/>
      <c r="X80" s="145"/>
      <c r="Y80" s="145"/>
    </row>
    <row r="81" spans="2:25" s="144" customFormat="1" x14ac:dyDescent="0.2">
      <c r="B81" s="139" t="s">
        <v>377</v>
      </c>
      <c r="C81" s="140"/>
      <c r="D81" s="141"/>
      <c r="E81" s="142"/>
      <c r="F81" s="142" t="s">
        <v>352</v>
      </c>
      <c r="G81" s="143"/>
      <c r="H81" s="171">
        <f t="shared" si="1"/>
        <v>0</v>
      </c>
      <c r="I81" s="172">
        <f t="shared" si="2"/>
        <v>0</v>
      </c>
      <c r="J81" s="172"/>
      <c r="K81" s="173" t="b">
        <f t="shared" si="3"/>
        <v>0</v>
      </c>
      <c r="L81" s="174">
        <f t="shared" si="4"/>
        <v>4</v>
      </c>
      <c r="M81" s="174">
        <f t="shared" si="5"/>
        <v>0</v>
      </c>
      <c r="N81" s="173" t="b">
        <f t="shared" si="6"/>
        <v>0</v>
      </c>
      <c r="O81" s="175">
        <f t="shared" si="7"/>
        <v>-43100</v>
      </c>
      <c r="P81" s="176">
        <f t="shared" si="8"/>
        <v>0</v>
      </c>
      <c r="Q81" s="177"/>
      <c r="R81" s="178">
        <f t="shared" si="9"/>
        <v>0</v>
      </c>
      <c r="S81" s="178" t="b">
        <f t="shared" si="10"/>
        <v>0</v>
      </c>
      <c r="T81" s="178">
        <f t="shared" si="11"/>
        <v>0</v>
      </c>
      <c r="U81" s="178">
        <f t="shared" si="12"/>
        <v>0</v>
      </c>
      <c r="V81" s="145"/>
      <c r="W81" s="145"/>
      <c r="X81" s="145"/>
      <c r="Y81" s="145"/>
    </row>
    <row r="82" spans="2:25" s="144" customFormat="1" x14ac:dyDescent="0.2">
      <c r="B82" s="139" t="s">
        <v>377</v>
      </c>
      <c r="C82" s="140"/>
      <c r="D82" s="141"/>
      <c r="E82" s="142"/>
      <c r="F82" s="142" t="s">
        <v>352</v>
      </c>
      <c r="G82" s="143"/>
      <c r="H82" s="171">
        <f t="shared" si="1"/>
        <v>0</v>
      </c>
      <c r="I82" s="172">
        <f t="shared" si="2"/>
        <v>0</v>
      </c>
      <c r="J82" s="172"/>
      <c r="K82" s="173" t="b">
        <f t="shared" si="3"/>
        <v>0</v>
      </c>
      <c r="L82" s="174">
        <f t="shared" si="4"/>
        <v>4</v>
      </c>
      <c r="M82" s="174">
        <f t="shared" si="5"/>
        <v>0</v>
      </c>
      <c r="N82" s="173" t="b">
        <f t="shared" si="6"/>
        <v>0</v>
      </c>
      <c r="O82" s="175">
        <f t="shared" si="7"/>
        <v>-43100</v>
      </c>
      <c r="P82" s="176">
        <f t="shared" si="8"/>
        <v>0</v>
      </c>
      <c r="Q82" s="177"/>
      <c r="R82" s="178">
        <f t="shared" si="9"/>
        <v>0</v>
      </c>
      <c r="S82" s="178" t="b">
        <f t="shared" si="10"/>
        <v>0</v>
      </c>
      <c r="T82" s="178">
        <f t="shared" si="11"/>
        <v>0</v>
      </c>
      <c r="U82" s="178">
        <f t="shared" si="12"/>
        <v>0</v>
      </c>
      <c r="V82" s="145"/>
      <c r="W82" s="145"/>
      <c r="X82" s="145"/>
      <c r="Y82" s="145"/>
    </row>
    <row r="83" spans="2:25" s="144" customFormat="1" x14ac:dyDescent="0.2">
      <c r="B83" s="139" t="s">
        <v>377</v>
      </c>
      <c r="C83" s="140"/>
      <c r="D83" s="141"/>
      <c r="E83" s="142"/>
      <c r="F83" s="142" t="s">
        <v>352</v>
      </c>
      <c r="G83" s="143"/>
      <c r="H83" s="171">
        <f t="shared" si="1"/>
        <v>0</v>
      </c>
      <c r="I83" s="172">
        <f t="shared" si="2"/>
        <v>0</v>
      </c>
      <c r="J83" s="172"/>
      <c r="K83" s="173" t="b">
        <f t="shared" si="3"/>
        <v>0</v>
      </c>
      <c r="L83" s="174">
        <f t="shared" si="4"/>
        <v>4</v>
      </c>
      <c r="M83" s="174">
        <f t="shared" si="5"/>
        <v>0</v>
      </c>
      <c r="N83" s="173" t="b">
        <f t="shared" si="6"/>
        <v>0</v>
      </c>
      <c r="O83" s="175">
        <f t="shared" si="7"/>
        <v>-43100</v>
      </c>
      <c r="P83" s="176">
        <f t="shared" si="8"/>
        <v>0</v>
      </c>
      <c r="Q83" s="177"/>
      <c r="R83" s="178">
        <f t="shared" si="9"/>
        <v>0</v>
      </c>
      <c r="S83" s="178" t="b">
        <f t="shared" si="10"/>
        <v>0</v>
      </c>
      <c r="T83" s="178">
        <f t="shared" si="11"/>
        <v>0</v>
      </c>
      <c r="U83" s="178">
        <f t="shared" si="12"/>
        <v>0</v>
      </c>
      <c r="V83" s="145"/>
      <c r="W83" s="145"/>
      <c r="X83" s="145"/>
      <c r="Y83" s="145"/>
    </row>
    <row r="84" spans="2:25" s="144" customFormat="1" x14ac:dyDescent="0.2">
      <c r="B84" s="139" t="s">
        <v>377</v>
      </c>
      <c r="C84" s="146"/>
      <c r="D84" s="141"/>
      <c r="E84" s="142"/>
      <c r="F84" s="142" t="s">
        <v>352</v>
      </c>
      <c r="G84" s="143"/>
      <c r="H84" s="171">
        <f t="shared" si="1"/>
        <v>0</v>
      </c>
      <c r="I84" s="172">
        <f t="shared" si="2"/>
        <v>0</v>
      </c>
      <c r="J84" s="172"/>
      <c r="K84" s="173" t="b">
        <f t="shared" si="3"/>
        <v>0</v>
      </c>
      <c r="L84" s="174">
        <f t="shared" si="4"/>
        <v>4</v>
      </c>
      <c r="M84" s="174">
        <f t="shared" si="5"/>
        <v>0</v>
      </c>
      <c r="N84" s="173" t="b">
        <f t="shared" si="6"/>
        <v>0</v>
      </c>
      <c r="O84" s="175">
        <f t="shared" si="7"/>
        <v>-43100</v>
      </c>
      <c r="P84" s="176">
        <f t="shared" si="8"/>
        <v>0</v>
      </c>
      <c r="Q84" s="177"/>
      <c r="R84" s="178">
        <f t="shared" si="9"/>
        <v>0</v>
      </c>
      <c r="S84" s="178" t="b">
        <f t="shared" si="10"/>
        <v>0</v>
      </c>
      <c r="T84" s="178">
        <f t="shared" si="11"/>
        <v>0</v>
      </c>
      <c r="U84" s="178">
        <f t="shared" si="12"/>
        <v>0</v>
      </c>
      <c r="V84" s="145"/>
      <c r="W84" s="145"/>
      <c r="X84" s="145"/>
      <c r="Y84" s="145"/>
    </row>
    <row r="85" spans="2:25" s="144" customFormat="1" x14ac:dyDescent="0.2">
      <c r="B85" s="139" t="s">
        <v>377</v>
      </c>
      <c r="C85" s="146"/>
      <c r="D85" s="147"/>
      <c r="E85" s="142"/>
      <c r="F85" s="142" t="s">
        <v>352</v>
      </c>
      <c r="G85" s="148"/>
      <c r="H85" s="171">
        <f t="shared" ref="H85:H148" si="13">IF(G85="",0,ROUND((G85*HLOOKUP(F85,$C$12:$F$19,8,FALSE))/1,0))</f>
        <v>0</v>
      </c>
      <c r="I85" s="172">
        <f t="shared" ref="I85:I148" si="14">IF(C85&lt;$C$3,0,IF(C85=0,0,-$C$3+C85))</f>
        <v>0</v>
      </c>
      <c r="J85" s="172"/>
      <c r="K85" s="173" t="b">
        <f t="shared" ref="K85:K148" si="15">IF(AND(I85&gt;1,I85&lt;=30),(ROUND(G85*INDEX($C$14:$F$17,1,L85)*I85/(365+INDEX($C$14:$F$17,1,L85)*I85),0)*(HLOOKUP(F85,$C$12:$F$19,8,FALSE)/1)),IF(AND(I85&gt;30,I85&lt;=90),(ROUND(G85*INDEX($C$14:$F$17,2,L85)*I85/(365+INDEX($C$14:$F$17,2,L85)*I85),0)*(HLOOKUP(F85,$C$12:$F$19,8,FALSE)/1)),IF(AND(I85&gt;90,I85&lt;=180),(ROUND(G85*INDEX($C$14:$F$17,3,L85)*I85/(365+INDEX($C$14:$F$17,3,L85)*I85),0)*(HLOOKUP(F85,$C$12:$F$19,8,FALSE)/1)),IF(AND(I85&gt;180,I85&lt;=365),(ROUND(G85*INDEX($C$14:$F$17,4,L85)*I85/(365+INDEX($C$14:$F$17,4,L85)*I85),0)*(HLOOKUP(F85,$C$12:$F$19,8,FALSE)/1)),IF(I85&gt;360,(ROUND(G85*INDEX($C$14:$F$17,4,L85)*I85/(365+INDEX($C$14:$F$17,4,L85)*I85),0)*(HLOOKUP(F85,$C$12:$F$19,8,FALSE)/1)))))))</f>
        <v>0</v>
      </c>
      <c r="L85" s="174">
        <f t="shared" ref="L85:L148" si="16">IF(F85="",0,HLOOKUP(F85,$C$12:$F$13,2,FALSE))</f>
        <v>4</v>
      </c>
      <c r="M85" s="174">
        <f t="shared" ref="M85:M148" si="17">IF(I85=0,0,IF(AND(I85&gt;0,I85&lt;31),1,IF(AND(I85&gt;30,I85&lt;61),2,IF(AND(I85&gt;60,I85&lt;91),3,IF(AND(I85&gt;90,I85&lt;121),4,IF(AND(I85&gt;120,I85&lt;151),5,IF(AND(I85&gt;150,I85&lt;181),6,IF(I85&gt;180,7))))))))</f>
        <v>0</v>
      </c>
      <c r="N85" s="173" t="b">
        <f t="shared" ref="N85:N148" si="18">IF(AND(I85&gt;1,I85&lt;=30),(((PV(INDEX($C$14:$F$17,1,L85),(C85-$C$3)/365,0,G85,1)+G85)*HLOOKUP(F85,$C$12:$F$19,8,FALSE))/1),IF(AND(I85&gt;30,I85&lt;=90),(((PV(INDEX($C$14:$F$17,2,L85),(C85-$C$3)/365,0,G85,1)+G85)*HLOOKUP(F85,$C$12:$F$19,8,FALSE))/1),IF(AND(I85&gt;90,I85&lt;=180),(((PV(INDEX($C$14:$F$17,3,L85),(C85-$C$3)/365,0,G85,1)+G85)*HLOOKUP(F85,$C$12:$F$19,8,FALSE))/1),IF(AND(I85&gt;180,I85&lt;=365),(((PV(INDEX($C$14:$F$17,4,L85),(C85-$C$3)/365,0,G85,1)+G85)*HLOOKUP(F85,$C$12:$F$19,8,FALSE))/1),IF(I85&gt;360,(((PV(INDEX($C$14:$F$17,4,L85),(C85-$C$3)/365,0,G85,1)+G85)*HLOOKUP(F85,$C$12:$F$19,8,FALSE))/1))))))</f>
        <v>0</v>
      </c>
      <c r="O85" s="175">
        <f t="shared" ref="O85:O148" si="19">C85-$C$3</f>
        <v>-43100</v>
      </c>
      <c r="P85" s="176">
        <f t="shared" ref="P85:P148" si="20">IF(O85&lt;-30,J85,0)</f>
        <v>0</v>
      </c>
      <c r="Q85" s="177"/>
      <c r="R85" s="178">
        <f t="shared" si="9"/>
        <v>0</v>
      </c>
      <c r="S85" s="178" t="b">
        <f t="shared" si="10"/>
        <v>0</v>
      </c>
      <c r="T85" s="178">
        <f t="shared" si="11"/>
        <v>0</v>
      </c>
      <c r="U85" s="178">
        <f t="shared" si="12"/>
        <v>0</v>
      </c>
      <c r="V85" s="145"/>
      <c r="W85" s="145"/>
      <c r="X85" s="145"/>
      <c r="Y85" s="145"/>
    </row>
    <row r="86" spans="2:25" s="144" customFormat="1" x14ac:dyDescent="0.2">
      <c r="B86" s="139" t="s">
        <v>377</v>
      </c>
      <c r="C86" s="146"/>
      <c r="D86" s="147"/>
      <c r="E86" s="142"/>
      <c r="F86" s="142" t="s">
        <v>352</v>
      </c>
      <c r="G86" s="148"/>
      <c r="H86" s="171">
        <f t="shared" si="13"/>
        <v>0</v>
      </c>
      <c r="I86" s="172">
        <f t="shared" si="14"/>
        <v>0</v>
      </c>
      <c r="J86" s="172"/>
      <c r="K86" s="173" t="b">
        <f t="shared" si="15"/>
        <v>0</v>
      </c>
      <c r="L86" s="174">
        <f t="shared" si="16"/>
        <v>4</v>
      </c>
      <c r="M86" s="174">
        <f t="shared" si="17"/>
        <v>0</v>
      </c>
      <c r="N86" s="173" t="b">
        <f t="shared" si="18"/>
        <v>0</v>
      </c>
      <c r="O86" s="175">
        <f t="shared" si="19"/>
        <v>-43100</v>
      </c>
      <c r="P86" s="176">
        <f t="shared" si="20"/>
        <v>0</v>
      </c>
      <c r="Q86" s="177"/>
      <c r="R86" s="178">
        <f t="shared" ref="R86:R149" si="21">IF(AND(I86&gt;-1,I86&lt;91),H86,0)</f>
        <v>0</v>
      </c>
      <c r="S86" s="178" t="b">
        <f t="shared" ref="S86:S149" si="22">IF(AND(I86&gt;-1,I86&lt;91),N86,0)</f>
        <v>0</v>
      </c>
      <c r="T86" s="178">
        <f t="shared" ref="T86:T149" si="23">IF(AND(I86&gt;90),H86,0)</f>
        <v>0</v>
      </c>
      <c r="U86" s="178">
        <f t="shared" ref="U86:U149" si="24">IF(AND(I86&gt;90),N86,0)</f>
        <v>0</v>
      </c>
      <c r="V86" s="145"/>
      <c r="W86" s="145"/>
      <c r="X86" s="145"/>
      <c r="Y86" s="145"/>
    </row>
    <row r="87" spans="2:25" s="144" customFormat="1" x14ac:dyDescent="0.2">
      <c r="B87" s="139" t="s">
        <v>377</v>
      </c>
      <c r="C87" s="146"/>
      <c r="D87" s="147"/>
      <c r="E87" s="142"/>
      <c r="F87" s="142" t="s">
        <v>352</v>
      </c>
      <c r="G87" s="148"/>
      <c r="H87" s="171">
        <f t="shared" si="13"/>
        <v>0</v>
      </c>
      <c r="I87" s="172">
        <f t="shared" si="14"/>
        <v>0</v>
      </c>
      <c r="J87" s="172"/>
      <c r="K87" s="173" t="b">
        <f t="shared" si="15"/>
        <v>0</v>
      </c>
      <c r="L87" s="174">
        <f t="shared" si="16"/>
        <v>4</v>
      </c>
      <c r="M87" s="174">
        <f t="shared" si="17"/>
        <v>0</v>
      </c>
      <c r="N87" s="173" t="b">
        <f t="shared" si="18"/>
        <v>0</v>
      </c>
      <c r="O87" s="175">
        <f t="shared" si="19"/>
        <v>-43100</v>
      </c>
      <c r="P87" s="176">
        <f t="shared" si="20"/>
        <v>0</v>
      </c>
      <c r="Q87" s="177"/>
      <c r="R87" s="178">
        <f t="shared" si="21"/>
        <v>0</v>
      </c>
      <c r="S87" s="178" t="b">
        <f t="shared" si="22"/>
        <v>0</v>
      </c>
      <c r="T87" s="178">
        <f t="shared" si="23"/>
        <v>0</v>
      </c>
      <c r="U87" s="178">
        <f t="shared" si="24"/>
        <v>0</v>
      </c>
      <c r="V87" s="145"/>
      <c r="W87" s="145"/>
      <c r="X87" s="145"/>
      <c r="Y87" s="145"/>
    </row>
    <row r="88" spans="2:25" s="144" customFormat="1" x14ac:dyDescent="0.2">
      <c r="B88" s="139" t="s">
        <v>377</v>
      </c>
      <c r="C88" s="146"/>
      <c r="D88" s="147"/>
      <c r="E88" s="142"/>
      <c r="F88" s="142" t="s">
        <v>352</v>
      </c>
      <c r="G88" s="148"/>
      <c r="H88" s="171">
        <f t="shared" si="13"/>
        <v>0</v>
      </c>
      <c r="I88" s="172">
        <f t="shared" si="14"/>
        <v>0</v>
      </c>
      <c r="J88" s="172">
        <f>IF(C88&lt;$C$3,0,IF(C88=0,0,-$C$3+C88))</f>
        <v>0</v>
      </c>
      <c r="K88" s="173" t="b">
        <f t="shared" si="15"/>
        <v>0</v>
      </c>
      <c r="L88" s="174">
        <f t="shared" si="16"/>
        <v>4</v>
      </c>
      <c r="M88" s="174">
        <f t="shared" si="17"/>
        <v>0</v>
      </c>
      <c r="N88" s="173" t="b">
        <f t="shared" si="18"/>
        <v>0</v>
      </c>
      <c r="O88" s="175">
        <f t="shared" si="19"/>
        <v>-43100</v>
      </c>
      <c r="P88" s="176">
        <f t="shared" si="20"/>
        <v>0</v>
      </c>
      <c r="Q88" s="177"/>
      <c r="R88" s="178">
        <f t="shared" si="21"/>
        <v>0</v>
      </c>
      <c r="S88" s="178" t="b">
        <f t="shared" si="22"/>
        <v>0</v>
      </c>
      <c r="T88" s="178">
        <f t="shared" si="23"/>
        <v>0</v>
      </c>
      <c r="U88" s="178">
        <f t="shared" si="24"/>
        <v>0</v>
      </c>
      <c r="V88" s="145"/>
      <c r="W88" s="145"/>
      <c r="X88" s="145"/>
      <c r="Y88" s="145"/>
    </row>
    <row r="89" spans="2:25" s="144" customFormat="1" x14ac:dyDescent="0.2">
      <c r="B89" s="139" t="s">
        <v>377</v>
      </c>
      <c r="C89" s="146"/>
      <c r="D89" s="147"/>
      <c r="E89" s="142"/>
      <c r="F89" s="142" t="s">
        <v>352</v>
      </c>
      <c r="G89" s="148"/>
      <c r="H89" s="171">
        <f t="shared" si="13"/>
        <v>0</v>
      </c>
      <c r="I89" s="172">
        <f t="shared" si="14"/>
        <v>0</v>
      </c>
      <c r="J89" s="172"/>
      <c r="K89" s="173" t="b">
        <f t="shared" si="15"/>
        <v>0</v>
      </c>
      <c r="L89" s="174">
        <f t="shared" si="16"/>
        <v>4</v>
      </c>
      <c r="M89" s="174">
        <f t="shared" si="17"/>
        <v>0</v>
      </c>
      <c r="N89" s="173" t="b">
        <f t="shared" si="18"/>
        <v>0</v>
      </c>
      <c r="O89" s="175">
        <f t="shared" si="19"/>
        <v>-43100</v>
      </c>
      <c r="P89" s="176">
        <f t="shared" si="20"/>
        <v>0</v>
      </c>
      <c r="Q89" s="177"/>
      <c r="R89" s="178">
        <f t="shared" si="21"/>
        <v>0</v>
      </c>
      <c r="S89" s="178" t="b">
        <f t="shared" si="22"/>
        <v>0</v>
      </c>
      <c r="T89" s="178">
        <f t="shared" si="23"/>
        <v>0</v>
      </c>
      <c r="U89" s="178">
        <f t="shared" si="24"/>
        <v>0</v>
      </c>
      <c r="V89" s="145"/>
      <c r="W89" s="145"/>
      <c r="X89" s="145"/>
      <c r="Y89" s="145"/>
    </row>
    <row r="90" spans="2:25" s="144" customFormat="1" x14ac:dyDescent="0.2">
      <c r="B90" s="139" t="s">
        <v>377</v>
      </c>
      <c r="C90" s="146"/>
      <c r="D90" s="147"/>
      <c r="E90" s="142"/>
      <c r="F90" s="142" t="s">
        <v>352</v>
      </c>
      <c r="G90" s="148"/>
      <c r="H90" s="171">
        <f t="shared" si="13"/>
        <v>0</v>
      </c>
      <c r="I90" s="172">
        <f t="shared" si="14"/>
        <v>0</v>
      </c>
      <c r="J90" s="172"/>
      <c r="K90" s="173" t="b">
        <f t="shared" si="15"/>
        <v>0</v>
      </c>
      <c r="L90" s="174">
        <f t="shared" si="16"/>
        <v>4</v>
      </c>
      <c r="M90" s="174">
        <f t="shared" si="17"/>
        <v>0</v>
      </c>
      <c r="N90" s="173" t="b">
        <f t="shared" si="18"/>
        <v>0</v>
      </c>
      <c r="O90" s="175">
        <f t="shared" si="19"/>
        <v>-43100</v>
      </c>
      <c r="P90" s="176">
        <f t="shared" si="20"/>
        <v>0</v>
      </c>
      <c r="Q90" s="177"/>
      <c r="R90" s="178">
        <f t="shared" si="21"/>
        <v>0</v>
      </c>
      <c r="S90" s="178" t="b">
        <f t="shared" si="22"/>
        <v>0</v>
      </c>
      <c r="T90" s="178">
        <f t="shared" si="23"/>
        <v>0</v>
      </c>
      <c r="U90" s="178">
        <f t="shared" si="24"/>
        <v>0</v>
      </c>
      <c r="V90" s="145"/>
      <c r="W90" s="145"/>
      <c r="X90" s="145"/>
      <c r="Y90" s="145"/>
    </row>
    <row r="91" spans="2:25" s="144" customFormat="1" x14ac:dyDescent="0.2">
      <c r="B91" s="139" t="s">
        <v>377</v>
      </c>
      <c r="C91" s="140"/>
      <c r="D91" s="141"/>
      <c r="E91" s="142"/>
      <c r="F91" s="142" t="s">
        <v>352</v>
      </c>
      <c r="G91" s="143"/>
      <c r="H91" s="171">
        <f t="shared" si="13"/>
        <v>0</v>
      </c>
      <c r="I91" s="172">
        <f t="shared" si="14"/>
        <v>0</v>
      </c>
      <c r="J91" s="172"/>
      <c r="K91" s="173" t="b">
        <f t="shared" si="15"/>
        <v>0</v>
      </c>
      <c r="L91" s="174">
        <f t="shared" si="16"/>
        <v>4</v>
      </c>
      <c r="M91" s="174">
        <f t="shared" si="17"/>
        <v>0</v>
      </c>
      <c r="N91" s="173" t="b">
        <f t="shared" si="18"/>
        <v>0</v>
      </c>
      <c r="O91" s="175">
        <f t="shared" si="19"/>
        <v>-43100</v>
      </c>
      <c r="P91" s="176">
        <f t="shared" si="20"/>
        <v>0</v>
      </c>
      <c r="Q91" s="177"/>
      <c r="R91" s="178">
        <f t="shared" si="21"/>
        <v>0</v>
      </c>
      <c r="S91" s="178" t="b">
        <f t="shared" si="22"/>
        <v>0</v>
      </c>
      <c r="T91" s="178">
        <f t="shared" si="23"/>
        <v>0</v>
      </c>
      <c r="U91" s="178">
        <f t="shared" si="24"/>
        <v>0</v>
      </c>
      <c r="V91" s="145"/>
      <c r="W91" s="145"/>
      <c r="X91" s="145"/>
      <c r="Y91" s="145"/>
    </row>
    <row r="92" spans="2:25" s="144" customFormat="1" x14ac:dyDescent="0.2">
      <c r="B92" s="139" t="s">
        <v>377</v>
      </c>
      <c r="C92" s="146"/>
      <c r="D92" s="147"/>
      <c r="E92" s="142"/>
      <c r="F92" s="142" t="s">
        <v>352</v>
      </c>
      <c r="G92" s="148"/>
      <c r="H92" s="171">
        <f t="shared" si="13"/>
        <v>0</v>
      </c>
      <c r="I92" s="172">
        <f t="shared" si="14"/>
        <v>0</v>
      </c>
      <c r="J92" s="172"/>
      <c r="K92" s="173" t="b">
        <f t="shared" si="15"/>
        <v>0</v>
      </c>
      <c r="L92" s="174">
        <f t="shared" si="16"/>
        <v>4</v>
      </c>
      <c r="M92" s="174">
        <f t="shared" si="17"/>
        <v>0</v>
      </c>
      <c r="N92" s="173" t="b">
        <f t="shared" si="18"/>
        <v>0</v>
      </c>
      <c r="O92" s="175">
        <f t="shared" si="19"/>
        <v>-43100</v>
      </c>
      <c r="P92" s="176">
        <f t="shared" si="20"/>
        <v>0</v>
      </c>
      <c r="Q92" s="177"/>
      <c r="R92" s="178">
        <f t="shared" si="21"/>
        <v>0</v>
      </c>
      <c r="S92" s="178" t="b">
        <f t="shared" si="22"/>
        <v>0</v>
      </c>
      <c r="T92" s="178">
        <f t="shared" si="23"/>
        <v>0</v>
      </c>
      <c r="U92" s="178">
        <f t="shared" si="24"/>
        <v>0</v>
      </c>
      <c r="V92" s="145"/>
      <c r="W92" s="145"/>
      <c r="X92" s="145"/>
      <c r="Y92" s="145"/>
    </row>
    <row r="93" spans="2:25" s="144" customFormat="1" x14ac:dyDescent="0.2">
      <c r="B93" s="139" t="s">
        <v>377</v>
      </c>
      <c r="C93" s="140"/>
      <c r="D93" s="141"/>
      <c r="E93" s="142"/>
      <c r="F93" s="142" t="s">
        <v>352</v>
      </c>
      <c r="G93" s="143"/>
      <c r="H93" s="171">
        <f t="shared" si="13"/>
        <v>0</v>
      </c>
      <c r="I93" s="172">
        <f t="shared" si="14"/>
        <v>0</v>
      </c>
      <c r="J93" s="172"/>
      <c r="K93" s="173" t="b">
        <f t="shared" si="15"/>
        <v>0</v>
      </c>
      <c r="L93" s="174">
        <f t="shared" si="16"/>
        <v>4</v>
      </c>
      <c r="M93" s="174">
        <f t="shared" si="17"/>
        <v>0</v>
      </c>
      <c r="N93" s="173" t="b">
        <f t="shared" si="18"/>
        <v>0</v>
      </c>
      <c r="O93" s="175">
        <f t="shared" si="19"/>
        <v>-43100</v>
      </c>
      <c r="P93" s="176">
        <f t="shared" si="20"/>
        <v>0</v>
      </c>
      <c r="Q93" s="177"/>
      <c r="R93" s="178">
        <f t="shared" si="21"/>
        <v>0</v>
      </c>
      <c r="S93" s="178" t="b">
        <f t="shared" si="22"/>
        <v>0</v>
      </c>
      <c r="T93" s="178">
        <f t="shared" si="23"/>
        <v>0</v>
      </c>
      <c r="U93" s="178">
        <f t="shared" si="24"/>
        <v>0</v>
      </c>
      <c r="V93" s="145"/>
      <c r="W93" s="145"/>
      <c r="X93" s="145"/>
      <c r="Y93" s="145"/>
    </row>
    <row r="94" spans="2:25" s="144" customFormat="1" x14ac:dyDescent="0.2">
      <c r="B94" s="139" t="s">
        <v>377</v>
      </c>
      <c r="C94" s="146"/>
      <c r="D94" s="147"/>
      <c r="E94" s="142"/>
      <c r="F94" s="142" t="s">
        <v>352</v>
      </c>
      <c r="G94" s="148"/>
      <c r="H94" s="171">
        <f t="shared" si="13"/>
        <v>0</v>
      </c>
      <c r="I94" s="172">
        <f t="shared" si="14"/>
        <v>0</v>
      </c>
      <c r="J94" s="172"/>
      <c r="K94" s="173" t="b">
        <f t="shared" si="15"/>
        <v>0</v>
      </c>
      <c r="L94" s="174">
        <f t="shared" si="16"/>
        <v>4</v>
      </c>
      <c r="M94" s="174">
        <f t="shared" si="17"/>
        <v>0</v>
      </c>
      <c r="N94" s="173" t="b">
        <f t="shared" si="18"/>
        <v>0</v>
      </c>
      <c r="O94" s="175">
        <f t="shared" si="19"/>
        <v>-43100</v>
      </c>
      <c r="P94" s="176">
        <f t="shared" si="20"/>
        <v>0</v>
      </c>
      <c r="Q94" s="177"/>
      <c r="R94" s="178">
        <f t="shared" si="21"/>
        <v>0</v>
      </c>
      <c r="S94" s="178" t="b">
        <f t="shared" si="22"/>
        <v>0</v>
      </c>
      <c r="T94" s="178">
        <f t="shared" si="23"/>
        <v>0</v>
      </c>
      <c r="U94" s="178">
        <f t="shared" si="24"/>
        <v>0</v>
      </c>
      <c r="V94" s="145"/>
      <c r="W94" s="145"/>
      <c r="X94" s="145"/>
      <c r="Y94" s="145"/>
    </row>
    <row r="95" spans="2:25" s="144" customFormat="1" x14ac:dyDescent="0.2">
      <c r="B95" s="139" t="s">
        <v>377</v>
      </c>
      <c r="C95" s="146"/>
      <c r="D95" s="147"/>
      <c r="E95" s="142"/>
      <c r="F95" s="142" t="s">
        <v>352</v>
      </c>
      <c r="G95" s="148"/>
      <c r="H95" s="171">
        <f t="shared" si="13"/>
        <v>0</v>
      </c>
      <c r="I95" s="172">
        <f t="shared" si="14"/>
        <v>0</v>
      </c>
      <c r="J95" s="172"/>
      <c r="K95" s="173" t="b">
        <f t="shared" si="15"/>
        <v>0</v>
      </c>
      <c r="L95" s="174">
        <f t="shared" si="16"/>
        <v>4</v>
      </c>
      <c r="M95" s="174">
        <f t="shared" si="17"/>
        <v>0</v>
      </c>
      <c r="N95" s="173" t="b">
        <f t="shared" si="18"/>
        <v>0</v>
      </c>
      <c r="O95" s="175">
        <f t="shared" si="19"/>
        <v>-43100</v>
      </c>
      <c r="P95" s="176">
        <f t="shared" si="20"/>
        <v>0</v>
      </c>
      <c r="Q95" s="177"/>
      <c r="R95" s="178">
        <f t="shared" si="21"/>
        <v>0</v>
      </c>
      <c r="S95" s="178" t="b">
        <f t="shared" si="22"/>
        <v>0</v>
      </c>
      <c r="T95" s="178">
        <f t="shared" si="23"/>
        <v>0</v>
      </c>
      <c r="U95" s="178">
        <f t="shared" si="24"/>
        <v>0</v>
      </c>
      <c r="V95" s="145"/>
      <c r="W95" s="145"/>
      <c r="X95" s="145"/>
      <c r="Y95" s="145"/>
    </row>
    <row r="96" spans="2:25" s="144" customFormat="1" x14ac:dyDescent="0.2">
      <c r="B96" s="139" t="s">
        <v>377</v>
      </c>
      <c r="C96" s="146"/>
      <c r="D96" s="147"/>
      <c r="E96" s="142"/>
      <c r="F96" s="142" t="s">
        <v>352</v>
      </c>
      <c r="G96" s="148"/>
      <c r="H96" s="171">
        <f t="shared" si="13"/>
        <v>0</v>
      </c>
      <c r="I96" s="172">
        <f t="shared" si="14"/>
        <v>0</v>
      </c>
      <c r="J96" s="172"/>
      <c r="K96" s="173" t="b">
        <f t="shared" si="15"/>
        <v>0</v>
      </c>
      <c r="L96" s="174">
        <f t="shared" si="16"/>
        <v>4</v>
      </c>
      <c r="M96" s="174">
        <f t="shared" si="17"/>
        <v>0</v>
      </c>
      <c r="N96" s="173" t="b">
        <f t="shared" si="18"/>
        <v>0</v>
      </c>
      <c r="O96" s="175">
        <f t="shared" si="19"/>
        <v>-43100</v>
      </c>
      <c r="P96" s="176">
        <f t="shared" si="20"/>
        <v>0</v>
      </c>
      <c r="Q96" s="177"/>
      <c r="R96" s="178">
        <f t="shared" si="21"/>
        <v>0</v>
      </c>
      <c r="S96" s="178" t="b">
        <f t="shared" si="22"/>
        <v>0</v>
      </c>
      <c r="T96" s="178">
        <f t="shared" si="23"/>
        <v>0</v>
      </c>
      <c r="U96" s="178">
        <f t="shared" si="24"/>
        <v>0</v>
      </c>
      <c r="V96" s="145"/>
      <c r="W96" s="145"/>
      <c r="X96" s="145"/>
      <c r="Y96" s="145"/>
    </row>
    <row r="97" spans="2:25" s="144" customFormat="1" x14ac:dyDescent="0.2">
      <c r="B97" s="139" t="s">
        <v>377</v>
      </c>
      <c r="C97" s="146"/>
      <c r="D97" s="141"/>
      <c r="E97" s="142"/>
      <c r="F97" s="142" t="s">
        <v>352</v>
      </c>
      <c r="G97" s="143"/>
      <c r="H97" s="171">
        <f t="shared" si="13"/>
        <v>0</v>
      </c>
      <c r="I97" s="172">
        <f t="shared" si="14"/>
        <v>0</v>
      </c>
      <c r="J97" s="172"/>
      <c r="K97" s="173" t="b">
        <f t="shared" si="15"/>
        <v>0</v>
      </c>
      <c r="L97" s="174">
        <f t="shared" si="16"/>
        <v>4</v>
      </c>
      <c r="M97" s="174">
        <f t="shared" si="17"/>
        <v>0</v>
      </c>
      <c r="N97" s="173" t="b">
        <f t="shared" si="18"/>
        <v>0</v>
      </c>
      <c r="O97" s="175">
        <f t="shared" si="19"/>
        <v>-43100</v>
      </c>
      <c r="P97" s="176">
        <f t="shared" si="20"/>
        <v>0</v>
      </c>
      <c r="Q97" s="177"/>
      <c r="R97" s="178">
        <f t="shared" si="21"/>
        <v>0</v>
      </c>
      <c r="S97" s="178" t="b">
        <f t="shared" si="22"/>
        <v>0</v>
      </c>
      <c r="T97" s="178">
        <f t="shared" si="23"/>
        <v>0</v>
      </c>
      <c r="U97" s="178">
        <f t="shared" si="24"/>
        <v>0</v>
      </c>
      <c r="V97" s="145"/>
      <c r="W97" s="145"/>
      <c r="X97" s="145"/>
      <c r="Y97" s="145"/>
    </row>
    <row r="98" spans="2:25" s="144" customFormat="1" x14ac:dyDescent="0.2">
      <c r="B98" s="139" t="s">
        <v>377</v>
      </c>
      <c r="C98" s="146"/>
      <c r="D98" s="147"/>
      <c r="E98" s="142"/>
      <c r="F98" s="142" t="s">
        <v>352</v>
      </c>
      <c r="G98" s="148"/>
      <c r="H98" s="171">
        <f t="shared" si="13"/>
        <v>0</v>
      </c>
      <c r="I98" s="172">
        <f t="shared" si="14"/>
        <v>0</v>
      </c>
      <c r="J98" s="172"/>
      <c r="K98" s="173" t="b">
        <f t="shared" si="15"/>
        <v>0</v>
      </c>
      <c r="L98" s="174">
        <f t="shared" si="16"/>
        <v>4</v>
      </c>
      <c r="M98" s="174">
        <f t="shared" si="17"/>
        <v>0</v>
      </c>
      <c r="N98" s="173" t="b">
        <f t="shared" si="18"/>
        <v>0</v>
      </c>
      <c r="O98" s="175">
        <f t="shared" si="19"/>
        <v>-43100</v>
      </c>
      <c r="P98" s="176">
        <f t="shared" si="20"/>
        <v>0</v>
      </c>
      <c r="Q98" s="177"/>
      <c r="R98" s="178">
        <f t="shared" si="21"/>
        <v>0</v>
      </c>
      <c r="S98" s="178" t="b">
        <f t="shared" si="22"/>
        <v>0</v>
      </c>
      <c r="T98" s="178">
        <f t="shared" si="23"/>
        <v>0</v>
      </c>
      <c r="U98" s="178">
        <f t="shared" si="24"/>
        <v>0</v>
      </c>
      <c r="V98" s="145"/>
      <c r="W98" s="145"/>
      <c r="X98" s="145"/>
      <c r="Y98" s="145"/>
    </row>
    <row r="99" spans="2:25" s="144" customFormat="1" x14ac:dyDescent="0.2">
      <c r="B99" s="139" t="s">
        <v>377</v>
      </c>
      <c r="C99" s="140"/>
      <c r="D99" s="141"/>
      <c r="E99" s="142"/>
      <c r="F99" s="142" t="s">
        <v>352</v>
      </c>
      <c r="G99" s="143"/>
      <c r="H99" s="171">
        <f t="shared" si="13"/>
        <v>0</v>
      </c>
      <c r="I99" s="172">
        <f t="shared" si="14"/>
        <v>0</v>
      </c>
      <c r="J99" s="172"/>
      <c r="K99" s="173" t="b">
        <f t="shared" si="15"/>
        <v>0</v>
      </c>
      <c r="L99" s="174">
        <f t="shared" si="16"/>
        <v>4</v>
      </c>
      <c r="M99" s="174">
        <f t="shared" si="17"/>
        <v>0</v>
      </c>
      <c r="N99" s="173" t="b">
        <f t="shared" si="18"/>
        <v>0</v>
      </c>
      <c r="O99" s="175">
        <f t="shared" si="19"/>
        <v>-43100</v>
      </c>
      <c r="P99" s="176">
        <f t="shared" si="20"/>
        <v>0</v>
      </c>
      <c r="Q99" s="177"/>
      <c r="R99" s="178">
        <f t="shared" si="21"/>
        <v>0</v>
      </c>
      <c r="S99" s="178" t="b">
        <f t="shared" si="22"/>
        <v>0</v>
      </c>
      <c r="T99" s="178">
        <f t="shared" si="23"/>
        <v>0</v>
      </c>
      <c r="U99" s="178">
        <f t="shared" si="24"/>
        <v>0</v>
      </c>
      <c r="V99" s="145"/>
      <c r="W99" s="145"/>
      <c r="X99" s="145"/>
      <c r="Y99" s="145"/>
    </row>
    <row r="100" spans="2:25" s="144" customFormat="1" x14ac:dyDescent="0.2">
      <c r="B100" s="139" t="s">
        <v>377</v>
      </c>
      <c r="C100" s="140"/>
      <c r="D100" s="141"/>
      <c r="E100" s="142"/>
      <c r="F100" s="142" t="s">
        <v>352</v>
      </c>
      <c r="G100" s="143"/>
      <c r="H100" s="171">
        <f t="shared" si="13"/>
        <v>0</v>
      </c>
      <c r="I100" s="172">
        <f t="shared" si="14"/>
        <v>0</v>
      </c>
      <c r="J100" s="172"/>
      <c r="K100" s="173" t="b">
        <f t="shared" si="15"/>
        <v>0</v>
      </c>
      <c r="L100" s="174">
        <f t="shared" si="16"/>
        <v>4</v>
      </c>
      <c r="M100" s="174">
        <f t="shared" si="17"/>
        <v>0</v>
      </c>
      <c r="N100" s="173" t="b">
        <f t="shared" si="18"/>
        <v>0</v>
      </c>
      <c r="O100" s="175">
        <f t="shared" si="19"/>
        <v>-43100</v>
      </c>
      <c r="P100" s="176">
        <f t="shared" si="20"/>
        <v>0</v>
      </c>
      <c r="Q100" s="177"/>
      <c r="R100" s="178">
        <f t="shared" si="21"/>
        <v>0</v>
      </c>
      <c r="S100" s="178" t="b">
        <f t="shared" si="22"/>
        <v>0</v>
      </c>
      <c r="T100" s="178">
        <f t="shared" si="23"/>
        <v>0</v>
      </c>
      <c r="U100" s="178">
        <f t="shared" si="24"/>
        <v>0</v>
      </c>
      <c r="V100" s="145"/>
      <c r="W100" s="145"/>
      <c r="X100" s="145"/>
      <c r="Y100" s="145"/>
    </row>
    <row r="101" spans="2:25" s="144" customFormat="1" x14ac:dyDescent="0.2">
      <c r="B101" s="139" t="s">
        <v>377</v>
      </c>
      <c r="C101" s="146"/>
      <c r="D101" s="147"/>
      <c r="E101" s="142"/>
      <c r="F101" s="142" t="s">
        <v>352</v>
      </c>
      <c r="G101" s="148"/>
      <c r="H101" s="171">
        <f t="shared" si="13"/>
        <v>0</v>
      </c>
      <c r="I101" s="172">
        <f t="shared" si="14"/>
        <v>0</v>
      </c>
      <c r="J101" s="172"/>
      <c r="K101" s="173" t="b">
        <f t="shared" si="15"/>
        <v>0</v>
      </c>
      <c r="L101" s="174">
        <f t="shared" si="16"/>
        <v>4</v>
      </c>
      <c r="M101" s="174">
        <f t="shared" si="17"/>
        <v>0</v>
      </c>
      <c r="N101" s="173" t="b">
        <f t="shared" si="18"/>
        <v>0</v>
      </c>
      <c r="O101" s="175">
        <f t="shared" si="19"/>
        <v>-43100</v>
      </c>
      <c r="P101" s="176">
        <f t="shared" si="20"/>
        <v>0</v>
      </c>
      <c r="Q101" s="177"/>
      <c r="R101" s="178">
        <f t="shared" si="21"/>
        <v>0</v>
      </c>
      <c r="S101" s="178" t="b">
        <f t="shared" si="22"/>
        <v>0</v>
      </c>
      <c r="T101" s="178">
        <f t="shared" si="23"/>
        <v>0</v>
      </c>
      <c r="U101" s="178">
        <f t="shared" si="24"/>
        <v>0</v>
      </c>
      <c r="V101" s="145"/>
      <c r="W101" s="145"/>
      <c r="X101" s="145"/>
      <c r="Y101" s="145"/>
    </row>
    <row r="102" spans="2:25" s="144" customFormat="1" x14ac:dyDescent="0.2">
      <c r="B102" s="139" t="s">
        <v>377</v>
      </c>
      <c r="C102" s="146"/>
      <c r="D102" s="147"/>
      <c r="E102" s="142"/>
      <c r="F102" s="142" t="s">
        <v>352</v>
      </c>
      <c r="G102" s="148"/>
      <c r="H102" s="171">
        <f t="shared" si="13"/>
        <v>0</v>
      </c>
      <c r="I102" s="172">
        <f t="shared" si="14"/>
        <v>0</v>
      </c>
      <c r="J102" s="172"/>
      <c r="K102" s="173" t="b">
        <f t="shared" si="15"/>
        <v>0</v>
      </c>
      <c r="L102" s="174">
        <f t="shared" si="16"/>
        <v>4</v>
      </c>
      <c r="M102" s="174">
        <f t="shared" si="17"/>
        <v>0</v>
      </c>
      <c r="N102" s="173" t="b">
        <f t="shared" si="18"/>
        <v>0</v>
      </c>
      <c r="O102" s="175">
        <f t="shared" si="19"/>
        <v>-43100</v>
      </c>
      <c r="P102" s="176">
        <f t="shared" si="20"/>
        <v>0</v>
      </c>
      <c r="Q102" s="177"/>
      <c r="R102" s="178">
        <f t="shared" si="21"/>
        <v>0</v>
      </c>
      <c r="S102" s="178" t="b">
        <f t="shared" si="22"/>
        <v>0</v>
      </c>
      <c r="T102" s="178">
        <f t="shared" si="23"/>
        <v>0</v>
      </c>
      <c r="U102" s="178">
        <f t="shared" si="24"/>
        <v>0</v>
      </c>
      <c r="V102" s="145"/>
      <c r="W102" s="145"/>
      <c r="X102" s="145"/>
      <c r="Y102" s="145"/>
    </row>
    <row r="103" spans="2:25" s="144" customFormat="1" x14ac:dyDescent="0.2">
      <c r="B103" s="139" t="s">
        <v>377</v>
      </c>
      <c r="C103" s="146"/>
      <c r="D103" s="141"/>
      <c r="E103" s="142"/>
      <c r="F103" s="142" t="s">
        <v>352</v>
      </c>
      <c r="G103" s="143"/>
      <c r="H103" s="171">
        <f t="shared" si="13"/>
        <v>0</v>
      </c>
      <c r="I103" s="172">
        <f t="shared" si="14"/>
        <v>0</v>
      </c>
      <c r="J103" s="172"/>
      <c r="K103" s="173" t="b">
        <f t="shared" si="15"/>
        <v>0</v>
      </c>
      <c r="L103" s="174">
        <f t="shared" si="16"/>
        <v>4</v>
      </c>
      <c r="M103" s="174">
        <f t="shared" si="17"/>
        <v>0</v>
      </c>
      <c r="N103" s="173" t="b">
        <f t="shared" si="18"/>
        <v>0</v>
      </c>
      <c r="O103" s="175">
        <f t="shared" si="19"/>
        <v>-43100</v>
      </c>
      <c r="P103" s="176">
        <f t="shared" si="20"/>
        <v>0</v>
      </c>
      <c r="Q103" s="177"/>
      <c r="R103" s="178">
        <f t="shared" si="21"/>
        <v>0</v>
      </c>
      <c r="S103" s="178" t="b">
        <f t="shared" si="22"/>
        <v>0</v>
      </c>
      <c r="T103" s="178">
        <f t="shared" si="23"/>
        <v>0</v>
      </c>
      <c r="U103" s="178">
        <f t="shared" si="24"/>
        <v>0</v>
      </c>
      <c r="V103" s="145"/>
      <c r="W103" s="145"/>
      <c r="X103" s="145"/>
      <c r="Y103" s="145"/>
    </row>
    <row r="104" spans="2:25" s="144" customFormat="1" x14ac:dyDescent="0.2">
      <c r="B104" s="139" t="s">
        <v>377</v>
      </c>
      <c r="C104" s="140"/>
      <c r="D104" s="141"/>
      <c r="E104" s="142"/>
      <c r="F104" s="142" t="s">
        <v>352</v>
      </c>
      <c r="G104" s="143"/>
      <c r="H104" s="171">
        <f t="shared" si="13"/>
        <v>0</v>
      </c>
      <c r="I104" s="172">
        <f t="shared" si="14"/>
        <v>0</v>
      </c>
      <c r="J104" s="172"/>
      <c r="K104" s="173" t="b">
        <f t="shared" si="15"/>
        <v>0</v>
      </c>
      <c r="L104" s="174">
        <f t="shared" si="16"/>
        <v>4</v>
      </c>
      <c r="M104" s="174">
        <f t="shared" si="17"/>
        <v>0</v>
      </c>
      <c r="N104" s="173" t="b">
        <f t="shared" si="18"/>
        <v>0</v>
      </c>
      <c r="O104" s="175">
        <f t="shared" si="19"/>
        <v>-43100</v>
      </c>
      <c r="P104" s="176">
        <f t="shared" si="20"/>
        <v>0</v>
      </c>
      <c r="Q104" s="177"/>
      <c r="R104" s="178">
        <f t="shared" si="21"/>
        <v>0</v>
      </c>
      <c r="S104" s="178" t="b">
        <f t="shared" si="22"/>
        <v>0</v>
      </c>
      <c r="T104" s="178">
        <f t="shared" si="23"/>
        <v>0</v>
      </c>
      <c r="U104" s="178">
        <f t="shared" si="24"/>
        <v>0</v>
      </c>
      <c r="V104" s="145"/>
      <c r="W104" s="145"/>
      <c r="X104" s="145"/>
      <c r="Y104" s="145"/>
    </row>
    <row r="105" spans="2:25" s="144" customFormat="1" x14ac:dyDescent="0.2">
      <c r="B105" s="139" t="s">
        <v>377</v>
      </c>
      <c r="C105" s="140"/>
      <c r="D105" s="141"/>
      <c r="E105" s="142"/>
      <c r="F105" s="142" t="s">
        <v>352</v>
      </c>
      <c r="G105" s="143"/>
      <c r="H105" s="171">
        <f t="shared" si="13"/>
        <v>0</v>
      </c>
      <c r="I105" s="172">
        <f t="shared" si="14"/>
        <v>0</v>
      </c>
      <c r="J105" s="172"/>
      <c r="K105" s="173" t="b">
        <f t="shared" si="15"/>
        <v>0</v>
      </c>
      <c r="L105" s="174">
        <f t="shared" si="16"/>
        <v>4</v>
      </c>
      <c r="M105" s="174">
        <f t="shared" si="17"/>
        <v>0</v>
      </c>
      <c r="N105" s="173" t="b">
        <f t="shared" si="18"/>
        <v>0</v>
      </c>
      <c r="O105" s="175">
        <f t="shared" si="19"/>
        <v>-43100</v>
      </c>
      <c r="P105" s="176">
        <f t="shared" si="20"/>
        <v>0</v>
      </c>
      <c r="Q105" s="177"/>
      <c r="R105" s="178">
        <f t="shared" si="21"/>
        <v>0</v>
      </c>
      <c r="S105" s="178" t="b">
        <f t="shared" si="22"/>
        <v>0</v>
      </c>
      <c r="T105" s="178">
        <f t="shared" si="23"/>
        <v>0</v>
      </c>
      <c r="U105" s="178">
        <f t="shared" si="24"/>
        <v>0</v>
      </c>
      <c r="V105" s="145"/>
      <c r="W105" s="145"/>
      <c r="X105" s="145"/>
      <c r="Y105" s="145"/>
    </row>
    <row r="106" spans="2:25" s="144" customFormat="1" x14ac:dyDescent="0.2">
      <c r="B106" s="139" t="s">
        <v>377</v>
      </c>
      <c r="C106" s="146"/>
      <c r="D106" s="147"/>
      <c r="E106" s="142"/>
      <c r="F106" s="142" t="s">
        <v>352</v>
      </c>
      <c r="G106" s="148"/>
      <c r="H106" s="171">
        <f t="shared" si="13"/>
        <v>0</v>
      </c>
      <c r="I106" s="172">
        <f t="shared" si="14"/>
        <v>0</v>
      </c>
      <c r="J106" s="172"/>
      <c r="K106" s="173" t="b">
        <f t="shared" si="15"/>
        <v>0</v>
      </c>
      <c r="L106" s="174">
        <f t="shared" si="16"/>
        <v>4</v>
      </c>
      <c r="M106" s="174">
        <f t="shared" si="17"/>
        <v>0</v>
      </c>
      <c r="N106" s="173" t="b">
        <f t="shared" si="18"/>
        <v>0</v>
      </c>
      <c r="O106" s="175">
        <f t="shared" si="19"/>
        <v>-43100</v>
      </c>
      <c r="P106" s="176">
        <f t="shared" si="20"/>
        <v>0</v>
      </c>
      <c r="Q106" s="177"/>
      <c r="R106" s="178">
        <f t="shared" si="21"/>
        <v>0</v>
      </c>
      <c r="S106" s="178" t="b">
        <f t="shared" si="22"/>
        <v>0</v>
      </c>
      <c r="T106" s="178">
        <f t="shared" si="23"/>
        <v>0</v>
      </c>
      <c r="U106" s="178">
        <f t="shared" si="24"/>
        <v>0</v>
      </c>
      <c r="V106" s="145"/>
      <c r="W106" s="145"/>
      <c r="X106" s="145"/>
      <c r="Y106" s="145"/>
    </row>
    <row r="107" spans="2:25" s="144" customFormat="1" x14ac:dyDescent="0.2">
      <c r="B107" s="139" t="s">
        <v>377</v>
      </c>
      <c r="C107" s="146"/>
      <c r="D107" s="147"/>
      <c r="E107" s="142"/>
      <c r="F107" s="142" t="s">
        <v>352</v>
      </c>
      <c r="G107" s="148"/>
      <c r="H107" s="171">
        <f t="shared" si="13"/>
        <v>0</v>
      </c>
      <c r="I107" s="172">
        <f t="shared" si="14"/>
        <v>0</v>
      </c>
      <c r="J107" s="172"/>
      <c r="K107" s="173" t="b">
        <f t="shared" si="15"/>
        <v>0</v>
      </c>
      <c r="L107" s="174">
        <f t="shared" si="16"/>
        <v>4</v>
      </c>
      <c r="M107" s="174">
        <f t="shared" si="17"/>
        <v>0</v>
      </c>
      <c r="N107" s="173" t="b">
        <f t="shared" si="18"/>
        <v>0</v>
      </c>
      <c r="O107" s="175">
        <f t="shared" si="19"/>
        <v>-43100</v>
      </c>
      <c r="P107" s="176">
        <f t="shared" si="20"/>
        <v>0</v>
      </c>
      <c r="Q107" s="177"/>
      <c r="R107" s="178">
        <f t="shared" si="21"/>
        <v>0</v>
      </c>
      <c r="S107" s="178" t="b">
        <f t="shared" si="22"/>
        <v>0</v>
      </c>
      <c r="T107" s="178">
        <f t="shared" si="23"/>
        <v>0</v>
      </c>
      <c r="U107" s="178">
        <f t="shared" si="24"/>
        <v>0</v>
      </c>
      <c r="V107" s="145"/>
      <c r="W107" s="145"/>
      <c r="X107" s="145"/>
      <c r="Y107" s="145"/>
    </row>
    <row r="108" spans="2:25" s="144" customFormat="1" x14ac:dyDescent="0.2">
      <c r="B108" s="139" t="s">
        <v>377</v>
      </c>
      <c r="C108" s="146"/>
      <c r="D108" s="147"/>
      <c r="E108" s="142"/>
      <c r="F108" s="142" t="s">
        <v>352</v>
      </c>
      <c r="G108" s="148"/>
      <c r="H108" s="171">
        <f t="shared" si="13"/>
        <v>0</v>
      </c>
      <c r="I108" s="172">
        <f t="shared" si="14"/>
        <v>0</v>
      </c>
      <c r="J108" s="172"/>
      <c r="K108" s="173" t="b">
        <f t="shared" si="15"/>
        <v>0</v>
      </c>
      <c r="L108" s="174">
        <f t="shared" si="16"/>
        <v>4</v>
      </c>
      <c r="M108" s="174">
        <f t="shared" si="17"/>
        <v>0</v>
      </c>
      <c r="N108" s="173" t="b">
        <f t="shared" si="18"/>
        <v>0</v>
      </c>
      <c r="O108" s="175">
        <f t="shared" si="19"/>
        <v>-43100</v>
      </c>
      <c r="P108" s="176">
        <f t="shared" si="20"/>
        <v>0</v>
      </c>
      <c r="Q108" s="177"/>
      <c r="R108" s="178">
        <f t="shared" si="21"/>
        <v>0</v>
      </c>
      <c r="S108" s="178" t="b">
        <f t="shared" si="22"/>
        <v>0</v>
      </c>
      <c r="T108" s="178">
        <f t="shared" si="23"/>
        <v>0</v>
      </c>
      <c r="U108" s="178">
        <f t="shared" si="24"/>
        <v>0</v>
      </c>
      <c r="V108" s="145"/>
      <c r="W108" s="145"/>
      <c r="X108" s="145"/>
      <c r="Y108" s="145"/>
    </row>
    <row r="109" spans="2:25" s="144" customFormat="1" x14ac:dyDescent="0.2">
      <c r="B109" s="139" t="s">
        <v>377</v>
      </c>
      <c r="C109" s="146"/>
      <c r="D109" s="147"/>
      <c r="E109" s="142"/>
      <c r="F109" s="142" t="s">
        <v>352</v>
      </c>
      <c r="G109" s="148"/>
      <c r="H109" s="171">
        <f t="shared" si="13"/>
        <v>0</v>
      </c>
      <c r="I109" s="172">
        <f t="shared" si="14"/>
        <v>0</v>
      </c>
      <c r="J109" s="172"/>
      <c r="K109" s="173" t="b">
        <f t="shared" si="15"/>
        <v>0</v>
      </c>
      <c r="L109" s="174">
        <f t="shared" si="16"/>
        <v>4</v>
      </c>
      <c r="M109" s="174">
        <f t="shared" si="17"/>
        <v>0</v>
      </c>
      <c r="N109" s="173" t="b">
        <f t="shared" si="18"/>
        <v>0</v>
      </c>
      <c r="O109" s="175">
        <f t="shared" si="19"/>
        <v>-43100</v>
      </c>
      <c r="P109" s="176">
        <f t="shared" si="20"/>
        <v>0</v>
      </c>
      <c r="Q109" s="177"/>
      <c r="R109" s="178">
        <f t="shared" si="21"/>
        <v>0</v>
      </c>
      <c r="S109" s="178" t="b">
        <f t="shared" si="22"/>
        <v>0</v>
      </c>
      <c r="T109" s="178">
        <f t="shared" si="23"/>
        <v>0</v>
      </c>
      <c r="U109" s="178">
        <f t="shared" si="24"/>
        <v>0</v>
      </c>
      <c r="V109" s="145"/>
      <c r="W109" s="145"/>
      <c r="X109" s="145"/>
      <c r="Y109" s="145"/>
    </row>
    <row r="110" spans="2:25" s="144" customFormat="1" x14ac:dyDescent="0.2">
      <c r="B110" s="139" t="s">
        <v>377</v>
      </c>
      <c r="C110" s="146"/>
      <c r="D110" s="147"/>
      <c r="E110" s="142"/>
      <c r="F110" s="142" t="s">
        <v>352</v>
      </c>
      <c r="G110" s="148"/>
      <c r="H110" s="171">
        <f t="shared" si="13"/>
        <v>0</v>
      </c>
      <c r="I110" s="172">
        <f t="shared" si="14"/>
        <v>0</v>
      </c>
      <c r="J110" s="172"/>
      <c r="K110" s="173" t="b">
        <f t="shared" si="15"/>
        <v>0</v>
      </c>
      <c r="L110" s="174">
        <f t="shared" si="16"/>
        <v>4</v>
      </c>
      <c r="M110" s="174">
        <f t="shared" si="17"/>
        <v>0</v>
      </c>
      <c r="N110" s="173" t="b">
        <f t="shared" si="18"/>
        <v>0</v>
      </c>
      <c r="O110" s="175">
        <f t="shared" si="19"/>
        <v>-43100</v>
      </c>
      <c r="P110" s="176">
        <f t="shared" si="20"/>
        <v>0</v>
      </c>
      <c r="Q110" s="177"/>
      <c r="R110" s="178">
        <f t="shared" si="21"/>
        <v>0</v>
      </c>
      <c r="S110" s="178" t="b">
        <f t="shared" si="22"/>
        <v>0</v>
      </c>
      <c r="T110" s="178">
        <f t="shared" si="23"/>
        <v>0</v>
      </c>
      <c r="U110" s="178">
        <f t="shared" si="24"/>
        <v>0</v>
      </c>
      <c r="V110" s="145"/>
      <c r="W110" s="145"/>
      <c r="X110" s="145"/>
      <c r="Y110" s="145"/>
    </row>
    <row r="111" spans="2:25" s="144" customFormat="1" x14ac:dyDescent="0.2">
      <c r="B111" s="139" t="s">
        <v>377</v>
      </c>
      <c r="C111" s="146"/>
      <c r="D111" s="147"/>
      <c r="E111" s="142"/>
      <c r="F111" s="142" t="s">
        <v>352</v>
      </c>
      <c r="G111" s="148"/>
      <c r="H111" s="171">
        <f t="shared" si="13"/>
        <v>0</v>
      </c>
      <c r="I111" s="172">
        <f t="shared" si="14"/>
        <v>0</v>
      </c>
      <c r="J111" s="172"/>
      <c r="K111" s="173" t="b">
        <f t="shared" si="15"/>
        <v>0</v>
      </c>
      <c r="L111" s="174">
        <f t="shared" si="16"/>
        <v>4</v>
      </c>
      <c r="M111" s="174">
        <f t="shared" si="17"/>
        <v>0</v>
      </c>
      <c r="N111" s="173" t="b">
        <f t="shared" si="18"/>
        <v>0</v>
      </c>
      <c r="O111" s="175">
        <f t="shared" si="19"/>
        <v>-43100</v>
      </c>
      <c r="P111" s="176">
        <f t="shared" si="20"/>
        <v>0</v>
      </c>
      <c r="Q111" s="177"/>
      <c r="R111" s="178">
        <f t="shared" si="21"/>
        <v>0</v>
      </c>
      <c r="S111" s="178" t="b">
        <f t="shared" si="22"/>
        <v>0</v>
      </c>
      <c r="T111" s="178">
        <f t="shared" si="23"/>
        <v>0</v>
      </c>
      <c r="U111" s="178">
        <f t="shared" si="24"/>
        <v>0</v>
      </c>
      <c r="V111" s="145"/>
      <c r="W111" s="145"/>
      <c r="X111" s="145"/>
      <c r="Y111" s="145"/>
    </row>
    <row r="112" spans="2:25" s="144" customFormat="1" x14ac:dyDescent="0.2">
      <c r="B112" s="139" t="s">
        <v>377</v>
      </c>
      <c r="C112" s="146"/>
      <c r="D112" s="147"/>
      <c r="E112" s="142"/>
      <c r="F112" s="142" t="s">
        <v>352</v>
      </c>
      <c r="G112" s="148"/>
      <c r="H112" s="171">
        <f t="shared" si="13"/>
        <v>0</v>
      </c>
      <c r="I112" s="172">
        <f t="shared" si="14"/>
        <v>0</v>
      </c>
      <c r="J112" s="172"/>
      <c r="K112" s="173" t="b">
        <f t="shared" si="15"/>
        <v>0</v>
      </c>
      <c r="L112" s="174">
        <f t="shared" si="16"/>
        <v>4</v>
      </c>
      <c r="M112" s="174">
        <f t="shared" si="17"/>
        <v>0</v>
      </c>
      <c r="N112" s="173" t="b">
        <f t="shared" si="18"/>
        <v>0</v>
      </c>
      <c r="O112" s="175">
        <f t="shared" si="19"/>
        <v>-43100</v>
      </c>
      <c r="P112" s="176">
        <f t="shared" si="20"/>
        <v>0</v>
      </c>
      <c r="Q112" s="177"/>
      <c r="R112" s="178">
        <f t="shared" si="21"/>
        <v>0</v>
      </c>
      <c r="S112" s="178" t="b">
        <f t="shared" si="22"/>
        <v>0</v>
      </c>
      <c r="T112" s="178">
        <f t="shared" si="23"/>
        <v>0</v>
      </c>
      <c r="U112" s="178">
        <f t="shared" si="24"/>
        <v>0</v>
      </c>
      <c r="V112" s="145"/>
      <c r="W112" s="145"/>
      <c r="X112" s="145"/>
      <c r="Y112" s="145"/>
    </row>
    <row r="113" spans="2:25" s="144" customFormat="1" x14ac:dyDescent="0.2">
      <c r="B113" s="139" t="s">
        <v>377</v>
      </c>
      <c r="C113" s="146"/>
      <c r="D113" s="147"/>
      <c r="E113" s="142"/>
      <c r="F113" s="142" t="s">
        <v>352</v>
      </c>
      <c r="G113" s="148"/>
      <c r="H113" s="171">
        <f t="shared" si="13"/>
        <v>0</v>
      </c>
      <c r="I113" s="172">
        <f t="shared" si="14"/>
        <v>0</v>
      </c>
      <c r="J113" s="172"/>
      <c r="K113" s="173" t="b">
        <f t="shared" si="15"/>
        <v>0</v>
      </c>
      <c r="L113" s="174">
        <f t="shared" si="16"/>
        <v>4</v>
      </c>
      <c r="M113" s="174">
        <f t="shared" si="17"/>
        <v>0</v>
      </c>
      <c r="N113" s="173" t="b">
        <f t="shared" si="18"/>
        <v>0</v>
      </c>
      <c r="O113" s="175">
        <f t="shared" si="19"/>
        <v>-43100</v>
      </c>
      <c r="P113" s="176">
        <f t="shared" si="20"/>
        <v>0</v>
      </c>
      <c r="Q113" s="177"/>
      <c r="R113" s="178">
        <f t="shared" si="21"/>
        <v>0</v>
      </c>
      <c r="S113" s="178" t="b">
        <f t="shared" si="22"/>
        <v>0</v>
      </c>
      <c r="T113" s="178">
        <f t="shared" si="23"/>
        <v>0</v>
      </c>
      <c r="U113" s="178">
        <f t="shared" si="24"/>
        <v>0</v>
      </c>
      <c r="V113" s="145"/>
      <c r="W113" s="145"/>
      <c r="X113" s="145"/>
      <c r="Y113" s="145"/>
    </row>
    <row r="114" spans="2:25" s="144" customFormat="1" x14ac:dyDescent="0.2">
      <c r="B114" s="139" t="s">
        <v>377</v>
      </c>
      <c r="C114" s="146"/>
      <c r="D114" s="147"/>
      <c r="E114" s="142"/>
      <c r="F114" s="142" t="s">
        <v>352</v>
      </c>
      <c r="G114" s="148"/>
      <c r="H114" s="171">
        <f t="shared" si="13"/>
        <v>0</v>
      </c>
      <c r="I114" s="172">
        <f t="shared" si="14"/>
        <v>0</v>
      </c>
      <c r="J114" s="172"/>
      <c r="K114" s="173" t="b">
        <f t="shared" si="15"/>
        <v>0</v>
      </c>
      <c r="L114" s="174">
        <f t="shared" si="16"/>
        <v>4</v>
      </c>
      <c r="M114" s="174">
        <f t="shared" si="17"/>
        <v>0</v>
      </c>
      <c r="N114" s="173" t="b">
        <f t="shared" si="18"/>
        <v>0</v>
      </c>
      <c r="O114" s="175">
        <f t="shared" si="19"/>
        <v>-43100</v>
      </c>
      <c r="P114" s="176">
        <f t="shared" si="20"/>
        <v>0</v>
      </c>
      <c r="Q114" s="177"/>
      <c r="R114" s="178">
        <f t="shared" si="21"/>
        <v>0</v>
      </c>
      <c r="S114" s="178" t="b">
        <f t="shared" si="22"/>
        <v>0</v>
      </c>
      <c r="T114" s="178">
        <f t="shared" si="23"/>
        <v>0</v>
      </c>
      <c r="U114" s="178">
        <f t="shared" si="24"/>
        <v>0</v>
      </c>
      <c r="V114" s="145"/>
      <c r="W114" s="145"/>
      <c r="X114" s="145"/>
      <c r="Y114" s="145"/>
    </row>
    <row r="115" spans="2:25" s="144" customFormat="1" x14ac:dyDescent="0.2">
      <c r="B115" s="139" t="s">
        <v>377</v>
      </c>
      <c r="C115" s="146"/>
      <c r="D115" s="147"/>
      <c r="E115" s="142"/>
      <c r="F115" s="142" t="s">
        <v>352</v>
      </c>
      <c r="G115" s="148"/>
      <c r="H115" s="171">
        <f t="shared" si="13"/>
        <v>0</v>
      </c>
      <c r="I115" s="172">
        <f t="shared" si="14"/>
        <v>0</v>
      </c>
      <c r="J115" s="172"/>
      <c r="K115" s="173" t="b">
        <f t="shared" si="15"/>
        <v>0</v>
      </c>
      <c r="L115" s="174">
        <f t="shared" si="16"/>
        <v>4</v>
      </c>
      <c r="M115" s="174">
        <f t="shared" si="17"/>
        <v>0</v>
      </c>
      <c r="N115" s="173" t="b">
        <f t="shared" si="18"/>
        <v>0</v>
      </c>
      <c r="O115" s="175">
        <f t="shared" si="19"/>
        <v>-43100</v>
      </c>
      <c r="P115" s="176">
        <f t="shared" si="20"/>
        <v>0</v>
      </c>
      <c r="Q115" s="177"/>
      <c r="R115" s="178">
        <f t="shared" si="21"/>
        <v>0</v>
      </c>
      <c r="S115" s="178" t="b">
        <f t="shared" si="22"/>
        <v>0</v>
      </c>
      <c r="T115" s="178">
        <f t="shared" si="23"/>
        <v>0</v>
      </c>
      <c r="U115" s="178">
        <f t="shared" si="24"/>
        <v>0</v>
      </c>
      <c r="V115" s="145"/>
      <c r="W115" s="145"/>
      <c r="X115" s="145"/>
      <c r="Y115" s="145"/>
    </row>
    <row r="116" spans="2:25" s="144" customFormat="1" x14ac:dyDescent="0.2">
      <c r="B116" s="139" t="s">
        <v>377</v>
      </c>
      <c r="C116" s="146"/>
      <c r="D116" s="147"/>
      <c r="E116" s="142"/>
      <c r="F116" s="142" t="s">
        <v>352</v>
      </c>
      <c r="G116" s="148"/>
      <c r="H116" s="171">
        <f t="shared" si="13"/>
        <v>0</v>
      </c>
      <c r="I116" s="172">
        <f t="shared" si="14"/>
        <v>0</v>
      </c>
      <c r="J116" s="172"/>
      <c r="K116" s="173" t="b">
        <f t="shared" si="15"/>
        <v>0</v>
      </c>
      <c r="L116" s="174">
        <f t="shared" si="16"/>
        <v>4</v>
      </c>
      <c r="M116" s="174">
        <f t="shared" si="17"/>
        <v>0</v>
      </c>
      <c r="N116" s="173" t="b">
        <f t="shared" si="18"/>
        <v>0</v>
      </c>
      <c r="O116" s="175">
        <f t="shared" si="19"/>
        <v>-43100</v>
      </c>
      <c r="P116" s="176">
        <f t="shared" si="20"/>
        <v>0</v>
      </c>
      <c r="Q116" s="177"/>
      <c r="R116" s="178">
        <f t="shared" si="21"/>
        <v>0</v>
      </c>
      <c r="S116" s="178" t="b">
        <f t="shared" si="22"/>
        <v>0</v>
      </c>
      <c r="T116" s="178">
        <f t="shared" si="23"/>
        <v>0</v>
      </c>
      <c r="U116" s="178">
        <f t="shared" si="24"/>
        <v>0</v>
      </c>
      <c r="V116" s="145"/>
      <c r="W116" s="145"/>
      <c r="X116" s="145"/>
      <c r="Y116" s="145"/>
    </row>
    <row r="117" spans="2:25" s="144" customFormat="1" x14ac:dyDescent="0.2">
      <c r="B117" s="139" t="s">
        <v>377</v>
      </c>
      <c r="C117" s="146"/>
      <c r="D117" s="147"/>
      <c r="E117" s="142"/>
      <c r="F117" s="142" t="s">
        <v>352</v>
      </c>
      <c r="G117" s="148"/>
      <c r="H117" s="171">
        <f t="shared" si="13"/>
        <v>0</v>
      </c>
      <c r="I117" s="172">
        <f t="shared" si="14"/>
        <v>0</v>
      </c>
      <c r="J117" s="172"/>
      <c r="K117" s="173" t="b">
        <f t="shared" si="15"/>
        <v>0</v>
      </c>
      <c r="L117" s="174">
        <f t="shared" si="16"/>
        <v>4</v>
      </c>
      <c r="M117" s="174">
        <f t="shared" si="17"/>
        <v>0</v>
      </c>
      <c r="N117" s="173" t="b">
        <f t="shared" si="18"/>
        <v>0</v>
      </c>
      <c r="O117" s="175">
        <f t="shared" si="19"/>
        <v>-43100</v>
      </c>
      <c r="P117" s="176">
        <f t="shared" si="20"/>
        <v>0</v>
      </c>
      <c r="Q117" s="177"/>
      <c r="R117" s="178">
        <f t="shared" si="21"/>
        <v>0</v>
      </c>
      <c r="S117" s="178" t="b">
        <f t="shared" si="22"/>
        <v>0</v>
      </c>
      <c r="T117" s="178">
        <f t="shared" si="23"/>
        <v>0</v>
      </c>
      <c r="U117" s="178">
        <f t="shared" si="24"/>
        <v>0</v>
      </c>
      <c r="V117" s="145"/>
      <c r="W117" s="145"/>
      <c r="X117" s="145"/>
      <c r="Y117" s="145"/>
    </row>
    <row r="118" spans="2:25" s="144" customFormat="1" x14ac:dyDescent="0.2">
      <c r="B118" s="139" t="s">
        <v>377</v>
      </c>
      <c r="C118" s="140"/>
      <c r="D118" s="141"/>
      <c r="E118" s="142"/>
      <c r="F118" s="142" t="s">
        <v>352</v>
      </c>
      <c r="G118" s="143"/>
      <c r="H118" s="171">
        <f t="shared" si="13"/>
        <v>0</v>
      </c>
      <c r="I118" s="172">
        <f t="shared" si="14"/>
        <v>0</v>
      </c>
      <c r="J118" s="172"/>
      <c r="K118" s="173" t="b">
        <f t="shared" si="15"/>
        <v>0</v>
      </c>
      <c r="L118" s="174">
        <f t="shared" si="16"/>
        <v>4</v>
      </c>
      <c r="M118" s="174">
        <f t="shared" si="17"/>
        <v>0</v>
      </c>
      <c r="N118" s="173" t="b">
        <f t="shared" si="18"/>
        <v>0</v>
      </c>
      <c r="O118" s="175">
        <f t="shared" si="19"/>
        <v>-43100</v>
      </c>
      <c r="P118" s="176">
        <f t="shared" si="20"/>
        <v>0</v>
      </c>
      <c r="Q118" s="177"/>
      <c r="R118" s="178">
        <f t="shared" si="21"/>
        <v>0</v>
      </c>
      <c r="S118" s="178" t="b">
        <f t="shared" si="22"/>
        <v>0</v>
      </c>
      <c r="T118" s="178">
        <f t="shared" si="23"/>
        <v>0</v>
      </c>
      <c r="U118" s="178">
        <f t="shared" si="24"/>
        <v>0</v>
      </c>
      <c r="V118" s="145"/>
      <c r="W118" s="145"/>
      <c r="X118" s="145"/>
      <c r="Y118" s="145"/>
    </row>
    <row r="119" spans="2:25" s="144" customFormat="1" x14ac:dyDescent="0.2">
      <c r="B119" s="139" t="s">
        <v>377</v>
      </c>
      <c r="C119" s="140"/>
      <c r="D119" s="141"/>
      <c r="E119" s="142"/>
      <c r="F119" s="142" t="s">
        <v>352</v>
      </c>
      <c r="G119" s="143"/>
      <c r="H119" s="171">
        <f t="shared" si="13"/>
        <v>0</v>
      </c>
      <c r="I119" s="172">
        <f t="shared" si="14"/>
        <v>0</v>
      </c>
      <c r="J119" s="172"/>
      <c r="K119" s="173" t="b">
        <f t="shared" si="15"/>
        <v>0</v>
      </c>
      <c r="L119" s="174">
        <f t="shared" si="16"/>
        <v>4</v>
      </c>
      <c r="M119" s="174">
        <f t="shared" si="17"/>
        <v>0</v>
      </c>
      <c r="N119" s="173" t="b">
        <f t="shared" si="18"/>
        <v>0</v>
      </c>
      <c r="O119" s="175">
        <f t="shared" si="19"/>
        <v>-43100</v>
      </c>
      <c r="P119" s="176">
        <f t="shared" si="20"/>
        <v>0</v>
      </c>
      <c r="Q119" s="177"/>
      <c r="R119" s="178">
        <f t="shared" si="21"/>
        <v>0</v>
      </c>
      <c r="S119" s="178" t="b">
        <f t="shared" si="22"/>
        <v>0</v>
      </c>
      <c r="T119" s="178">
        <f t="shared" si="23"/>
        <v>0</v>
      </c>
      <c r="U119" s="178">
        <f t="shared" si="24"/>
        <v>0</v>
      </c>
      <c r="V119" s="145"/>
      <c r="W119" s="145"/>
      <c r="X119" s="145"/>
      <c r="Y119" s="145"/>
    </row>
    <row r="120" spans="2:25" s="144" customFormat="1" x14ac:dyDescent="0.2">
      <c r="B120" s="139" t="s">
        <v>377</v>
      </c>
      <c r="C120" s="146"/>
      <c r="D120" s="147"/>
      <c r="E120" s="142"/>
      <c r="F120" s="142" t="s">
        <v>352</v>
      </c>
      <c r="G120" s="148"/>
      <c r="H120" s="171">
        <f t="shared" si="13"/>
        <v>0</v>
      </c>
      <c r="I120" s="172">
        <f t="shared" si="14"/>
        <v>0</v>
      </c>
      <c r="J120" s="172"/>
      <c r="K120" s="173" t="b">
        <f t="shared" si="15"/>
        <v>0</v>
      </c>
      <c r="L120" s="174">
        <f t="shared" si="16"/>
        <v>4</v>
      </c>
      <c r="M120" s="174">
        <f t="shared" si="17"/>
        <v>0</v>
      </c>
      <c r="N120" s="173" t="b">
        <f t="shared" si="18"/>
        <v>0</v>
      </c>
      <c r="O120" s="175">
        <f t="shared" si="19"/>
        <v>-43100</v>
      </c>
      <c r="P120" s="176">
        <f t="shared" si="20"/>
        <v>0</v>
      </c>
      <c r="Q120" s="177"/>
      <c r="R120" s="178">
        <f t="shared" si="21"/>
        <v>0</v>
      </c>
      <c r="S120" s="178" t="b">
        <f t="shared" si="22"/>
        <v>0</v>
      </c>
      <c r="T120" s="178">
        <f t="shared" si="23"/>
        <v>0</v>
      </c>
      <c r="U120" s="178">
        <f t="shared" si="24"/>
        <v>0</v>
      </c>
      <c r="V120" s="145"/>
      <c r="W120" s="145"/>
      <c r="X120" s="145"/>
      <c r="Y120" s="145"/>
    </row>
    <row r="121" spans="2:25" s="144" customFormat="1" x14ac:dyDescent="0.2">
      <c r="B121" s="139" t="s">
        <v>377</v>
      </c>
      <c r="C121" s="140"/>
      <c r="D121" s="141"/>
      <c r="E121" s="142"/>
      <c r="F121" s="142" t="s">
        <v>352</v>
      </c>
      <c r="G121" s="143"/>
      <c r="H121" s="171">
        <f t="shared" si="13"/>
        <v>0</v>
      </c>
      <c r="I121" s="172">
        <f t="shared" si="14"/>
        <v>0</v>
      </c>
      <c r="J121" s="172"/>
      <c r="K121" s="173" t="b">
        <f t="shared" si="15"/>
        <v>0</v>
      </c>
      <c r="L121" s="174">
        <f t="shared" si="16"/>
        <v>4</v>
      </c>
      <c r="M121" s="174">
        <f t="shared" si="17"/>
        <v>0</v>
      </c>
      <c r="N121" s="173" t="b">
        <f t="shared" si="18"/>
        <v>0</v>
      </c>
      <c r="O121" s="175">
        <f t="shared" si="19"/>
        <v>-43100</v>
      </c>
      <c r="P121" s="176">
        <f t="shared" si="20"/>
        <v>0</v>
      </c>
      <c r="Q121" s="177"/>
      <c r="R121" s="178">
        <f t="shared" si="21"/>
        <v>0</v>
      </c>
      <c r="S121" s="178" t="b">
        <f t="shared" si="22"/>
        <v>0</v>
      </c>
      <c r="T121" s="178">
        <f t="shared" si="23"/>
        <v>0</v>
      </c>
      <c r="U121" s="178">
        <f t="shared" si="24"/>
        <v>0</v>
      </c>
      <c r="V121" s="145"/>
      <c r="W121" s="145"/>
      <c r="X121" s="145"/>
      <c r="Y121" s="145"/>
    </row>
    <row r="122" spans="2:25" s="144" customFormat="1" x14ac:dyDescent="0.2">
      <c r="B122" s="139" t="s">
        <v>377</v>
      </c>
      <c r="C122" s="140"/>
      <c r="D122" s="141"/>
      <c r="E122" s="142"/>
      <c r="F122" s="142" t="s">
        <v>352</v>
      </c>
      <c r="G122" s="143"/>
      <c r="H122" s="171">
        <f t="shared" si="13"/>
        <v>0</v>
      </c>
      <c r="I122" s="172">
        <f t="shared" si="14"/>
        <v>0</v>
      </c>
      <c r="J122" s="172"/>
      <c r="K122" s="173" t="b">
        <f t="shared" si="15"/>
        <v>0</v>
      </c>
      <c r="L122" s="174">
        <f t="shared" si="16"/>
        <v>4</v>
      </c>
      <c r="M122" s="174">
        <f t="shared" si="17"/>
        <v>0</v>
      </c>
      <c r="N122" s="173" t="b">
        <f t="shared" si="18"/>
        <v>0</v>
      </c>
      <c r="O122" s="175">
        <f t="shared" si="19"/>
        <v>-43100</v>
      </c>
      <c r="P122" s="176">
        <f t="shared" si="20"/>
        <v>0</v>
      </c>
      <c r="Q122" s="177"/>
      <c r="R122" s="178">
        <f t="shared" si="21"/>
        <v>0</v>
      </c>
      <c r="S122" s="178" t="b">
        <f t="shared" si="22"/>
        <v>0</v>
      </c>
      <c r="T122" s="178">
        <f t="shared" si="23"/>
        <v>0</v>
      </c>
      <c r="U122" s="178">
        <f t="shared" si="24"/>
        <v>0</v>
      </c>
      <c r="V122" s="145"/>
      <c r="W122" s="145"/>
      <c r="X122" s="145"/>
      <c r="Y122" s="145"/>
    </row>
    <row r="123" spans="2:25" s="144" customFormat="1" x14ac:dyDescent="0.2">
      <c r="B123" s="139" t="s">
        <v>377</v>
      </c>
      <c r="C123" s="146"/>
      <c r="D123" s="141"/>
      <c r="E123" s="142"/>
      <c r="F123" s="142" t="s">
        <v>352</v>
      </c>
      <c r="G123" s="143"/>
      <c r="H123" s="171">
        <f t="shared" si="13"/>
        <v>0</v>
      </c>
      <c r="I123" s="172">
        <f t="shared" si="14"/>
        <v>0</v>
      </c>
      <c r="J123" s="172"/>
      <c r="K123" s="173" t="b">
        <f t="shared" si="15"/>
        <v>0</v>
      </c>
      <c r="L123" s="174">
        <f t="shared" si="16"/>
        <v>4</v>
      </c>
      <c r="M123" s="174">
        <f t="shared" si="17"/>
        <v>0</v>
      </c>
      <c r="N123" s="173" t="b">
        <f t="shared" si="18"/>
        <v>0</v>
      </c>
      <c r="O123" s="175">
        <f t="shared" si="19"/>
        <v>-43100</v>
      </c>
      <c r="P123" s="176">
        <f t="shared" si="20"/>
        <v>0</v>
      </c>
      <c r="Q123" s="177"/>
      <c r="R123" s="178">
        <f t="shared" si="21"/>
        <v>0</v>
      </c>
      <c r="S123" s="178" t="b">
        <f t="shared" si="22"/>
        <v>0</v>
      </c>
      <c r="T123" s="178">
        <f t="shared" si="23"/>
        <v>0</v>
      </c>
      <c r="U123" s="178">
        <f t="shared" si="24"/>
        <v>0</v>
      </c>
      <c r="V123" s="145"/>
      <c r="W123" s="145"/>
      <c r="X123" s="145"/>
      <c r="Y123" s="145"/>
    </row>
    <row r="124" spans="2:25" s="144" customFormat="1" x14ac:dyDescent="0.2">
      <c r="B124" s="139" t="s">
        <v>377</v>
      </c>
      <c r="C124" s="140"/>
      <c r="D124" s="141"/>
      <c r="E124" s="142"/>
      <c r="F124" s="142" t="s">
        <v>352</v>
      </c>
      <c r="G124" s="143"/>
      <c r="H124" s="171">
        <f t="shared" si="13"/>
        <v>0</v>
      </c>
      <c r="I124" s="172">
        <f t="shared" si="14"/>
        <v>0</v>
      </c>
      <c r="J124" s="172"/>
      <c r="K124" s="173" t="b">
        <f t="shared" si="15"/>
        <v>0</v>
      </c>
      <c r="L124" s="174">
        <f t="shared" si="16"/>
        <v>4</v>
      </c>
      <c r="M124" s="174">
        <f t="shared" si="17"/>
        <v>0</v>
      </c>
      <c r="N124" s="173" t="b">
        <f t="shared" si="18"/>
        <v>0</v>
      </c>
      <c r="O124" s="175">
        <f t="shared" si="19"/>
        <v>-43100</v>
      </c>
      <c r="P124" s="176">
        <f t="shared" si="20"/>
        <v>0</v>
      </c>
      <c r="Q124" s="177"/>
      <c r="R124" s="178">
        <f t="shared" si="21"/>
        <v>0</v>
      </c>
      <c r="S124" s="178" t="b">
        <f t="shared" si="22"/>
        <v>0</v>
      </c>
      <c r="T124" s="178">
        <f t="shared" si="23"/>
        <v>0</v>
      </c>
      <c r="U124" s="178">
        <f t="shared" si="24"/>
        <v>0</v>
      </c>
      <c r="V124" s="145"/>
      <c r="W124" s="145"/>
      <c r="X124" s="145"/>
      <c r="Y124" s="145"/>
    </row>
    <row r="125" spans="2:25" s="144" customFormat="1" x14ac:dyDescent="0.2">
      <c r="B125" s="139" t="s">
        <v>377</v>
      </c>
      <c r="C125" s="146"/>
      <c r="D125" s="147"/>
      <c r="E125" s="142"/>
      <c r="F125" s="142" t="s">
        <v>352</v>
      </c>
      <c r="G125" s="148"/>
      <c r="H125" s="171">
        <f t="shared" si="13"/>
        <v>0</v>
      </c>
      <c r="I125" s="172">
        <f t="shared" si="14"/>
        <v>0</v>
      </c>
      <c r="J125" s="172"/>
      <c r="K125" s="173" t="b">
        <f t="shared" si="15"/>
        <v>0</v>
      </c>
      <c r="L125" s="174">
        <f t="shared" si="16"/>
        <v>4</v>
      </c>
      <c r="M125" s="174">
        <f t="shared" si="17"/>
        <v>0</v>
      </c>
      <c r="N125" s="173" t="b">
        <f t="shared" si="18"/>
        <v>0</v>
      </c>
      <c r="O125" s="175">
        <f t="shared" si="19"/>
        <v>-43100</v>
      </c>
      <c r="P125" s="176">
        <f t="shared" si="20"/>
        <v>0</v>
      </c>
      <c r="Q125" s="177"/>
      <c r="R125" s="178">
        <f t="shared" si="21"/>
        <v>0</v>
      </c>
      <c r="S125" s="178" t="b">
        <f t="shared" si="22"/>
        <v>0</v>
      </c>
      <c r="T125" s="178">
        <f t="shared" si="23"/>
        <v>0</v>
      </c>
      <c r="U125" s="178">
        <f t="shared" si="24"/>
        <v>0</v>
      </c>
      <c r="V125" s="145"/>
      <c r="W125" s="145"/>
      <c r="X125" s="145"/>
      <c r="Y125" s="145"/>
    </row>
    <row r="126" spans="2:25" s="144" customFormat="1" x14ac:dyDescent="0.2">
      <c r="B126" s="139" t="s">
        <v>377</v>
      </c>
      <c r="C126" s="146"/>
      <c r="D126" s="147"/>
      <c r="E126" s="142"/>
      <c r="F126" s="142" t="s">
        <v>352</v>
      </c>
      <c r="G126" s="148"/>
      <c r="H126" s="171">
        <f t="shared" si="13"/>
        <v>0</v>
      </c>
      <c r="I126" s="172">
        <f t="shared" si="14"/>
        <v>0</v>
      </c>
      <c r="J126" s="172"/>
      <c r="K126" s="173" t="b">
        <f t="shared" si="15"/>
        <v>0</v>
      </c>
      <c r="L126" s="174">
        <f t="shared" si="16"/>
        <v>4</v>
      </c>
      <c r="M126" s="174">
        <f t="shared" si="17"/>
        <v>0</v>
      </c>
      <c r="N126" s="173" t="b">
        <f t="shared" si="18"/>
        <v>0</v>
      </c>
      <c r="O126" s="175">
        <f t="shared" si="19"/>
        <v>-43100</v>
      </c>
      <c r="P126" s="176">
        <f t="shared" si="20"/>
        <v>0</v>
      </c>
      <c r="Q126" s="177"/>
      <c r="R126" s="178">
        <f t="shared" si="21"/>
        <v>0</v>
      </c>
      <c r="S126" s="178" t="b">
        <f t="shared" si="22"/>
        <v>0</v>
      </c>
      <c r="T126" s="178">
        <f t="shared" si="23"/>
        <v>0</v>
      </c>
      <c r="U126" s="178">
        <f t="shared" si="24"/>
        <v>0</v>
      </c>
      <c r="V126" s="145"/>
      <c r="W126" s="145"/>
      <c r="X126" s="145"/>
      <c r="Y126" s="145"/>
    </row>
    <row r="127" spans="2:25" s="144" customFormat="1" x14ac:dyDescent="0.2">
      <c r="B127" s="139" t="s">
        <v>377</v>
      </c>
      <c r="C127" s="140"/>
      <c r="D127" s="141"/>
      <c r="E127" s="142"/>
      <c r="F127" s="142" t="s">
        <v>352</v>
      </c>
      <c r="G127" s="143"/>
      <c r="H127" s="171">
        <f t="shared" si="13"/>
        <v>0</v>
      </c>
      <c r="I127" s="172">
        <f t="shared" si="14"/>
        <v>0</v>
      </c>
      <c r="J127" s="172"/>
      <c r="K127" s="173" t="b">
        <f t="shared" si="15"/>
        <v>0</v>
      </c>
      <c r="L127" s="174">
        <f t="shared" si="16"/>
        <v>4</v>
      </c>
      <c r="M127" s="174">
        <f t="shared" si="17"/>
        <v>0</v>
      </c>
      <c r="N127" s="173" t="b">
        <f t="shared" si="18"/>
        <v>0</v>
      </c>
      <c r="O127" s="175">
        <f t="shared" si="19"/>
        <v>-43100</v>
      </c>
      <c r="P127" s="176">
        <f t="shared" si="20"/>
        <v>0</v>
      </c>
      <c r="Q127" s="177"/>
      <c r="R127" s="178">
        <f t="shared" si="21"/>
        <v>0</v>
      </c>
      <c r="S127" s="178" t="b">
        <f t="shared" si="22"/>
        <v>0</v>
      </c>
      <c r="T127" s="178">
        <f t="shared" si="23"/>
        <v>0</v>
      </c>
      <c r="U127" s="178">
        <f t="shared" si="24"/>
        <v>0</v>
      </c>
      <c r="V127" s="145"/>
      <c r="W127" s="145"/>
      <c r="X127" s="145"/>
      <c r="Y127" s="145"/>
    </row>
    <row r="128" spans="2:25" s="144" customFormat="1" x14ac:dyDescent="0.2">
      <c r="B128" s="139" t="s">
        <v>377</v>
      </c>
      <c r="C128" s="140"/>
      <c r="D128" s="141"/>
      <c r="E128" s="142"/>
      <c r="F128" s="142" t="s">
        <v>352</v>
      </c>
      <c r="G128" s="143"/>
      <c r="H128" s="171">
        <f t="shared" si="13"/>
        <v>0</v>
      </c>
      <c r="I128" s="172">
        <f t="shared" si="14"/>
        <v>0</v>
      </c>
      <c r="J128" s="172"/>
      <c r="K128" s="173" t="b">
        <f t="shared" si="15"/>
        <v>0</v>
      </c>
      <c r="L128" s="174">
        <f t="shared" si="16"/>
        <v>4</v>
      </c>
      <c r="M128" s="174">
        <f t="shared" si="17"/>
        <v>0</v>
      </c>
      <c r="N128" s="173" t="b">
        <f t="shared" si="18"/>
        <v>0</v>
      </c>
      <c r="O128" s="175">
        <f t="shared" si="19"/>
        <v>-43100</v>
      </c>
      <c r="P128" s="176">
        <f t="shared" si="20"/>
        <v>0</v>
      </c>
      <c r="Q128" s="177"/>
      <c r="R128" s="178">
        <f t="shared" si="21"/>
        <v>0</v>
      </c>
      <c r="S128" s="178" t="b">
        <f t="shared" si="22"/>
        <v>0</v>
      </c>
      <c r="T128" s="178">
        <f t="shared" si="23"/>
        <v>0</v>
      </c>
      <c r="U128" s="178">
        <f t="shared" si="24"/>
        <v>0</v>
      </c>
      <c r="V128" s="145"/>
      <c r="W128" s="145"/>
      <c r="X128" s="145"/>
      <c r="Y128" s="145"/>
    </row>
    <row r="129" spans="2:25" s="144" customFormat="1" x14ac:dyDescent="0.2">
      <c r="B129" s="139" t="s">
        <v>377</v>
      </c>
      <c r="C129" s="146"/>
      <c r="D129" s="147"/>
      <c r="E129" s="142"/>
      <c r="F129" s="142" t="s">
        <v>352</v>
      </c>
      <c r="G129" s="148"/>
      <c r="H129" s="171">
        <f t="shared" si="13"/>
        <v>0</v>
      </c>
      <c r="I129" s="172">
        <f t="shared" si="14"/>
        <v>0</v>
      </c>
      <c r="J129" s="172"/>
      <c r="K129" s="173" t="b">
        <f t="shared" si="15"/>
        <v>0</v>
      </c>
      <c r="L129" s="174">
        <f t="shared" si="16"/>
        <v>4</v>
      </c>
      <c r="M129" s="174">
        <f t="shared" si="17"/>
        <v>0</v>
      </c>
      <c r="N129" s="173" t="b">
        <f t="shared" si="18"/>
        <v>0</v>
      </c>
      <c r="O129" s="175">
        <f t="shared" si="19"/>
        <v>-43100</v>
      </c>
      <c r="P129" s="176">
        <f t="shared" si="20"/>
        <v>0</v>
      </c>
      <c r="Q129" s="177"/>
      <c r="R129" s="178">
        <f t="shared" si="21"/>
        <v>0</v>
      </c>
      <c r="S129" s="178" t="b">
        <f t="shared" si="22"/>
        <v>0</v>
      </c>
      <c r="T129" s="178">
        <f t="shared" si="23"/>
        <v>0</v>
      </c>
      <c r="U129" s="178">
        <f t="shared" si="24"/>
        <v>0</v>
      </c>
      <c r="V129" s="145"/>
      <c r="W129" s="145"/>
      <c r="X129" s="145"/>
      <c r="Y129" s="145"/>
    </row>
    <row r="130" spans="2:25" s="144" customFormat="1" x14ac:dyDescent="0.2">
      <c r="B130" s="139" t="s">
        <v>377</v>
      </c>
      <c r="C130" s="146"/>
      <c r="D130" s="141"/>
      <c r="E130" s="142"/>
      <c r="F130" s="142" t="s">
        <v>352</v>
      </c>
      <c r="G130" s="143"/>
      <c r="H130" s="171">
        <f t="shared" si="13"/>
        <v>0</v>
      </c>
      <c r="I130" s="172">
        <f t="shared" si="14"/>
        <v>0</v>
      </c>
      <c r="J130" s="172"/>
      <c r="K130" s="173" t="b">
        <f t="shared" si="15"/>
        <v>0</v>
      </c>
      <c r="L130" s="174">
        <f t="shared" si="16"/>
        <v>4</v>
      </c>
      <c r="M130" s="174">
        <f t="shared" si="17"/>
        <v>0</v>
      </c>
      <c r="N130" s="173" t="b">
        <f t="shared" si="18"/>
        <v>0</v>
      </c>
      <c r="O130" s="175">
        <f t="shared" si="19"/>
        <v>-43100</v>
      </c>
      <c r="P130" s="176">
        <f t="shared" si="20"/>
        <v>0</v>
      </c>
      <c r="Q130" s="177"/>
      <c r="R130" s="178">
        <f t="shared" si="21"/>
        <v>0</v>
      </c>
      <c r="S130" s="178" t="b">
        <f t="shared" si="22"/>
        <v>0</v>
      </c>
      <c r="T130" s="178">
        <f t="shared" si="23"/>
        <v>0</v>
      </c>
      <c r="U130" s="178">
        <f t="shared" si="24"/>
        <v>0</v>
      </c>
      <c r="V130" s="145"/>
      <c r="W130" s="145"/>
      <c r="X130" s="145"/>
      <c r="Y130" s="145"/>
    </row>
    <row r="131" spans="2:25" s="144" customFormat="1" x14ac:dyDescent="0.2">
      <c r="B131" s="139" t="s">
        <v>377</v>
      </c>
      <c r="C131" s="146"/>
      <c r="D131" s="147"/>
      <c r="E131" s="142"/>
      <c r="F131" s="142" t="s">
        <v>352</v>
      </c>
      <c r="G131" s="148"/>
      <c r="H131" s="171">
        <f t="shared" si="13"/>
        <v>0</v>
      </c>
      <c r="I131" s="172">
        <f t="shared" si="14"/>
        <v>0</v>
      </c>
      <c r="J131" s="172"/>
      <c r="K131" s="173" t="b">
        <f t="shared" si="15"/>
        <v>0</v>
      </c>
      <c r="L131" s="174">
        <f t="shared" si="16"/>
        <v>4</v>
      </c>
      <c r="M131" s="174">
        <f t="shared" si="17"/>
        <v>0</v>
      </c>
      <c r="N131" s="173" t="b">
        <f t="shared" si="18"/>
        <v>0</v>
      </c>
      <c r="O131" s="175">
        <f t="shared" si="19"/>
        <v>-43100</v>
      </c>
      <c r="P131" s="176">
        <f t="shared" si="20"/>
        <v>0</v>
      </c>
      <c r="Q131" s="177"/>
      <c r="R131" s="178">
        <f t="shared" si="21"/>
        <v>0</v>
      </c>
      <c r="S131" s="178" t="b">
        <f t="shared" si="22"/>
        <v>0</v>
      </c>
      <c r="T131" s="178">
        <f t="shared" si="23"/>
        <v>0</v>
      </c>
      <c r="U131" s="178">
        <f t="shared" si="24"/>
        <v>0</v>
      </c>
      <c r="V131" s="145"/>
      <c r="W131" s="145"/>
      <c r="X131" s="145"/>
      <c r="Y131" s="145"/>
    </row>
    <row r="132" spans="2:25" s="144" customFormat="1" x14ac:dyDescent="0.2">
      <c r="B132" s="139" t="s">
        <v>377</v>
      </c>
      <c r="C132" s="146"/>
      <c r="D132" s="147"/>
      <c r="E132" s="142"/>
      <c r="F132" s="142" t="s">
        <v>352</v>
      </c>
      <c r="G132" s="148"/>
      <c r="H132" s="171">
        <f t="shared" si="13"/>
        <v>0</v>
      </c>
      <c r="I132" s="172">
        <f t="shared" si="14"/>
        <v>0</v>
      </c>
      <c r="J132" s="172"/>
      <c r="K132" s="173" t="b">
        <f t="shared" si="15"/>
        <v>0</v>
      </c>
      <c r="L132" s="174">
        <f t="shared" si="16"/>
        <v>4</v>
      </c>
      <c r="M132" s="174">
        <f t="shared" si="17"/>
        <v>0</v>
      </c>
      <c r="N132" s="173" t="b">
        <f t="shared" si="18"/>
        <v>0</v>
      </c>
      <c r="O132" s="175">
        <f t="shared" si="19"/>
        <v>-43100</v>
      </c>
      <c r="P132" s="176">
        <f t="shared" si="20"/>
        <v>0</v>
      </c>
      <c r="Q132" s="177"/>
      <c r="R132" s="178">
        <f t="shared" si="21"/>
        <v>0</v>
      </c>
      <c r="S132" s="178" t="b">
        <f t="shared" si="22"/>
        <v>0</v>
      </c>
      <c r="T132" s="178">
        <f t="shared" si="23"/>
        <v>0</v>
      </c>
      <c r="U132" s="178">
        <f t="shared" si="24"/>
        <v>0</v>
      </c>
      <c r="V132" s="145"/>
      <c r="W132" s="145"/>
      <c r="X132" s="145"/>
      <c r="Y132" s="145"/>
    </row>
    <row r="133" spans="2:25" s="144" customFormat="1" x14ac:dyDescent="0.2">
      <c r="B133" s="139" t="s">
        <v>377</v>
      </c>
      <c r="C133" s="146"/>
      <c r="D133" s="147"/>
      <c r="E133" s="142"/>
      <c r="F133" s="142" t="s">
        <v>352</v>
      </c>
      <c r="G133" s="148"/>
      <c r="H133" s="171">
        <f t="shared" si="13"/>
        <v>0</v>
      </c>
      <c r="I133" s="172">
        <f t="shared" si="14"/>
        <v>0</v>
      </c>
      <c r="J133" s="172">
        <f>IF(C133&lt;$C$3,0,IF(C133=0,0,-$C$3+C133))</f>
        <v>0</v>
      </c>
      <c r="K133" s="173" t="b">
        <f t="shared" si="15"/>
        <v>0</v>
      </c>
      <c r="L133" s="174">
        <f t="shared" si="16"/>
        <v>4</v>
      </c>
      <c r="M133" s="174">
        <f t="shared" si="17"/>
        <v>0</v>
      </c>
      <c r="N133" s="173" t="b">
        <f t="shared" si="18"/>
        <v>0</v>
      </c>
      <c r="O133" s="175">
        <f t="shared" si="19"/>
        <v>-43100</v>
      </c>
      <c r="P133" s="176">
        <f t="shared" si="20"/>
        <v>0</v>
      </c>
      <c r="Q133" s="177"/>
      <c r="R133" s="178">
        <f t="shared" si="21"/>
        <v>0</v>
      </c>
      <c r="S133" s="178" t="b">
        <f t="shared" si="22"/>
        <v>0</v>
      </c>
      <c r="T133" s="178">
        <f t="shared" si="23"/>
        <v>0</v>
      </c>
      <c r="U133" s="178">
        <f t="shared" si="24"/>
        <v>0</v>
      </c>
      <c r="V133" s="145"/>
      <c r="W133" s="145"/>
      <c r="X133" s="145"/>
      <c r="Y133" s="145"/>
    </row>
    <row r="134" spans="2:25" s="144" customFormat="1" x14ac:dyDescent="0.2">
      <c r="B134" s="139" t="s">
        <v>377</v>
      </c>
      <c r="C134" s="146"/>
      <c r="D134" s="147"/>
      <c r="E134" s="142"/>
      <c r="F134" s="142" t="s">
        <v>352</v>
      </c>
      <c r="G134" s="148"/>
      <c r="H134" s="171">
        <f t="shared" si="13"/>
        <v>0</v>
      </c>
      <c r="I134" s="172">
        <f t="shared" si="14"/>
        <v>0</v>
      </c>
      <c r="J134" s="172"/>
      <c r="K134" s="173" t="b">
        <f t="shared" si="15"/>
        <v>0</v>
      </c>
      <c r="L134" s="174">
        <f t="shared" si="16"/>
        <v>4</v>
      </c>
      <c r="M134" s="174">
        <f t="shared" si="17"/>
        <v>0</v>
      </c>
      <c r="N134" s="173" t="b">
        <f t="shared" si="18"/>
        <v>0</v>
      </c>
      <c r="O134" s="175">
        <f t="shared" si="19"/>
        <v>-43100</v>
      </c>
      <c r="P134" s="176">
        <f t="shared" si="20"/>
        <v>0</v>
      </c>
      <c r="Q134" s="177"/>
      <c r="R134" s="178">
        <f t="shared" si="21"/>
        <v>0</v>
      </c>
      <c r="S134" s="178" t="b">
        <f t="shared" si="22"/>
        <v>0</v>
      </c>
      <c r="T134" s="178">
        <f t="shared" si="23"/>
        <v>0</v>
      </c>
      <c r="U134" s="178">
        <f t="shared" si="24"/>
        <v>0</v>
      </c>
      <c r="V134" s="145"/>
      <c r="W134" s="145"/>
      <c r="X134" s="145"/>
      <c r="Y134" s="145"/>
    </row>
    <row r="135" spans="2:25" s="144" customFormat="1" x14ac:dyDescent="0.2">
      <c r="B135" s="139" t="s">
        <v>377</v>
      </c>
      <c r="C135" s="146"/>
      <c r="D135" s="141"/>
      <c r="E135" s="142"/>
      <c r="F135" s="142" t="s">
        <v>352</v>
      </c>
      <c r="G135" s="143"/>
      <c r="H135" s="171">
        <f t="shared" si="13"/>
        <v>0</v>
      </c>
      <c r="I135" s="172">
        <f t="shared" si="14"/>
        <v>0</v>
      </c>
      <c r="J135" s="172"/>
      <c r="K135" s="173" t="b">
        <f t="shared" si="15"/>
        <v>0</v>
      </c>
      <c r="L135" s="174">
        <f t="shared" si="16"/>
        <v>4</v>
      </c>
      <c r="M135" s="174">
        <f t="shared" si="17"/>
        <v>0</v>
      </c>
      <c r="N135" s="173" t="b">
        <f t="shared" si="18"/>
        <v>0</v>
      </c>
      <c r="O135" s="175">
        <f t="shared" si="19"/>
        <v>-43100</v>
      </c>
      <c r="P135" s="176">
        <f t="shared" si="20"/>
        <v>0</v>
      </c>
      <c r="Q135" s="177"/>
      <c r="R135" s="178">
        <f t="shared" si="21"/>
        <v>0</v>
      </c>
      <c r="S135" s="178" t="b">
        <f t="shared" si="22"/>
        <v>0</v>
      </c>
      <c r="T135" s="178">
        <f t="shared" si="23"/>
        <v>0</v>
      </c>
      <c r="U135" s="178">
        <f t="shared" si="24"/>
        <v>0</v>
      </c>
      <c r="V135" s="145"/>
      <c r="W135" s="145"/>
      <c r="X135" s="145"/>
      <c r="Y135" s="145"/>
    </row>
    <row r="136" spans="2:25" s="144" customFormat="1" x14ac:dyDescent="0.2">
      <c r="B136" s="139" t="s">
        <v>377</v>
      </c>
      <c r="C136" s="146"/>
      <c r="D136" s="147"/>
      <c r="E136" s="142"/>
      <c r="F136" s="142" t="s">
        <v>352</v>
      </c>
      <c r="G136" s="148"/>
      <c r="H136" s="171">
        <f t="shared" si="13"/>
        <v>0</v>
      </c>
      <c r="I136" s="172">
        <f t="shared" si="14"/>
        <v>0</v>
      </c>
      <c r="J136" s="172"/>
      <c r="K136" s="173" t="b">
        <f t="shared" si="15"/>
        <v>0</v>
      </c>
      <c r="L136" s="174">
        <f t="shared" si="16"/>
        <v>4</v>
      </c>
      <c r="M136" s="174">
        <f t="shared" si="17"/>
        <v>0</v>
      </c>
      <c r="N136" s="173" t="b">
        <f t="shared" si="18"/>
        <v>0</v>
      </c>
      <c r="O136" s="175">
        <f t="shared" si="19"/>
        <v>-43100</v>
      </c>
      <c r="P136" s="176">
        <f t="shared" si="20"/>
        <v>0</v>
      </c>
      <c r="Q136" s="177"/>
      <c r="R136" s="178">
        <f t="shared" si="21"/>
        <v>0</v>
      </c>
      <c r="S136" s="178" t="b">
        <f t="shared" si="22"/>
        <v>0</v>
      </c>
      <c r="T136" s="178">
        <f t="shared" si="23"/>
        <v>0</v>
      </c>
      <c r="U136" s="178">
        <f t="shared" si="24"/>
        <v>0</v>
      </c>
      <c r="V136" s="145"/>
      <c r="W136" s="145"/>
      <c r="X136" s="145"/>
      <c r="Y136" s="145"/>
    </row>
    <row r="137" spans="2:25" s="144" customFormat="1" x14ac:dyDescent="0.2">
      <c r="B137" s="139" t="s">
        <v>377</v>
      </c>
      <c r="C137" s="146"/>
      <c r="D137" s="141"/>
      <c r="E137" s="142"/>
      <c r="F137" s="142" t="s">
        <v>352</v>
      </c>
      <c r="G137" s="143"/>
      <c r="H137" s="171">
        <f t="shared" si="13"/>
        <v>0</v>
      </c>
      <c r="I137" s="172">
        <f t="shared" si="14"/>
        <v>0</v>
      </c>
      <c r="J137" s="172"/>
      <c r="K137" s="173" t="b">
        <f t="shared" si="15"/>
        <v>0</v>
      </c>
      <c r="L137" s="174">
        <f t="shared" si="16"/>
        <v>4</v>
      </c>
      <c r="M137" s="174">
        <f t="shared" si="17"/>
        <v>0</v>
      </c>
      <c r="N137" s="173" t="b">
        <f t="shared" si="18"/>
        <v>0</v>
      </c>
      <c r="O137" s="175">
        <f t="shared" si="19"/>
        <v>-43100</v>
      </c>
      <c r="P137" s="176">
        <f t="shared" si="20"/>
        <v>0</v>
      </c>
      <c r="Q137" s="177"/>
      <c r="R137" s="178">
        <f t="shared" si="21"/>
        <v>0</v>
      </c>
      <c r="S137" s="178" t="b">
        <f t="shared" si="22"/>
        <v>0</v>
      </c>
      <c r="T137" s="178">
        <f t="shared" si="23"/>
        <v>0</v>
      </c>
      <c r="U137" s="178">
        <f t="shared" si="24"/>
        <v>0</v>
      </c>
      <c r="V137" s="145"/>
      <c r="W137" s="145"/>
      <c r="X137" s="145"/>
      <c r="Y137" s="145"/>
    </row>
    <row r="138" spans="2:25" s="144" customFormat="1" x14ac:dyDescent="0.2">
      <c r="B138" s="139" t="s">
        <v>377</v>
      </c>
      <c r="C138" s="146"/>
      <c r="D138" s="147"/>
      <c r="E138" s="142"/>
      <c r="F138" s="142" t="s">
        <v>352</v>
      </c>
      <c r="G138" s="148"/>
      <c r="H138" s="171">
        <f t="shared" si="13"/>
        <v>0</v>
      </c>
      <c r="I138" s="172">
        <f t="shared" si="14"/>
        <v>0</v>
      </c>
      <c r="J138" s="172"/>
      <c r="K138" s="173" t="b">
        <f t="shared" si="15"/>
        <v>0</v>
      </c>
      <c r="L138" s="174">
        <f t="shared" si="16"/>
        <v>4</v>
      </c>
      <c r="M138" s="174">
        <f t="shared" si="17"/>
        <v>0</v>
      </c>
      <c r="N138" s="173" t="b">
        <f t="shared" si="18"/>
        <v>0</v>
      </c>
      <c r="O138" s="175">
        <f t="shared" si="19"/>
        <v>-43100</v>
      </c>
      <c r="P138" s="176">
        <f t="shared" si="20"/>
        <v>0</v>
      </c>
      <c r="Q138" s="177"/>
      <c r="R138" s="178">
        <f t="shared" si="21"/>
        <v>0</v>
      </c>
      <c r="S138" s="178" t="b">
        <f t="shared" si="22"/>
        <v>0</v>
      </c>
      <c r="T138" s="178">
        <f t="shared" si="23"/>
        <v>0</v>
      </c>
      <c r="U138" s="178">
        <f t="shared" si="24"/>
        <v>0</v>
      </c>
      <c r="V138" s="145"/>
      <c r="W138" s="145"/>
      <c r="X138" s="145"/>
      <c r="Y138" s="145"/>
    </row>
    <row r="139" spans="2:25" s="144" customFormat="1" x14ac:dyDescent="0.2">
      <c r="B139" s="139" t="s">
        <v>377</v>
      </c>
      <c r="C139" s="140"/>
      <c r="D139" s="141"/>
      <c r="E139" s="142"/>
      <c r="F139" s="142" t="s">
        <v>352</v>
      </c>
      <c r="G139" s="143"/>
      <c r="H139" s="171">
        <f t="shared" si="13"/>
        <v>0</v>
      </c>
      <c r="I139" s="172">
        <f t="shared" si="14"/>
        <v>0</v>
      </c>
      <c r="J139" s="172"/>
      <c r="K139" s="173" t="b">
        <f t="shared" si="15"/>
        <v>0</v>
      </c>
      <c r="L139" s="174">
        <f t="shared" si="16"/>
        <v>4</v>
      </c>
      <c r="M139" s="174">
        <f t="shared" si="17"/>
        <v>0</v>
      </c>
      <c r="N139" s="173" t="b">
        <f t="shared" si="18"/>
        <v>0</v>
      </c>
      <c r="O139" s="175">
        <f t="shared" si="19"/>
        <v>-43100</v>
      </c>
      <c r="P139" s="176">
        <f t="shared" si="20"/>
        <v>0</v>
      </c>
      <c r="Q139" s="177"/>
      <c r="R139" s="178">
        <f t="shared" si="21"/>
        <v>0</v>
      </c>
      <c r="S139" s="178" t="b">
        <f t="shared" si="22"/>
        <v>0</v>
      </c>
      <c r="T139" s="178">
        <f t="shared" si="23"/>
        <v>0</v>
      </c>
      <c r="U139" s="178">
        <f t="shared" si="24"/>
        <v>0</v>
      </c>
      <c r="V139" s="145"/>
      <c r="W139" s="145"/>
      <c r="X139" s="145"/>
      <c r="Y139" s="145"/>
    </row>
    <row r="140" spans="2:25" s="144" customFormat="1" x14ac:dyDescent="0.2">
      <c r="B140" s="139" t="s">
        <v>377</v>
      </c>
      <c r="C140" s="146"/>
      <c r="D140" s="147"/>
      <c r="E140" s="142"/>
      <c r="F140" s="142" t="s">
        <v>352</v>
      </c>
      <c r="G140" s="148"/>
      <c r="H140" s="171">
        <f t="shared" si="13"/>
        <v>0</v>
      </c>
      <c r="I140" s="172">
        <f t="shared" si="14"/>
        <v>0</v>
      </c>
      <c r="J140" s="172"/>
      <c r="K140" s="173" t="b">
        <f t="shared" si="15"/>
        <v>0</v>
      </c>
      <c r="L140" s="174">
        <f t="shared" si="16"/>
        <v>4</v>
      </c>
      <c r="M140" s="174">
        <f t="shared" si="17"/>
        <v>0</v>
      </c>
      <c r="N140" s="173" t="b">
        <f t="shared" si="18"/>
        <v>0</v>
      </c>
      <c r="O140" s="175">
        <f t="shared" si="19"/>
        <v>-43100</v>
      </c>
      <c r="P140" s="176">
        <f t="shared" si="20"/>
        <v>0</v>
      </c>
      <c r="Q140" s="177"/>
      <c r="R140" s="178">
        <f t="shared" si="21"/>
        <v>0</v>
      </c>
      <c r="S140" s="178" t="b">
        <f t="shared" si="22"/>
        <v>0</v>
      </c>
      <c r="T140" s="178">
        <f t="shared" si="23"/>
        <v>0</v>
      </c>
      <c r="U140" s="178">
        <f t="shared" si="24"/>
        <v>0</v>
      </c>
      <c r="V140" s="145"/>
      <c r="W140" s="145"/>
      <c r="X140" s="145"/>
      <c r="Y140" s="145"/>
    </row>
    <row r="141" spans="2:25" s="144" customFormat="1" x14ac:dyDescent="0.2">
      <c r="B141" s="139" t="s">
        <v>377</v>
      </c>
      <c r="C141" s="146"/>
      <c r="D141" s="147"/>
      <c r="E141" s="142"/>
      <c r="F141" s="142" t="s">
        <v>352</v>
      </c>
      <c r="G141" s="148"/>
      <c r="H141" s="171">
        <f t="shared" si="13"/>
        <v>0</v>
      </c>
      <c r="I141" s="172">
        <f t="shared" si="14"/>
        <v>0</v>
      </c>
      <c r="J141" s="172"/>
      <c r="K141" s="173" t="b">
        <f t="shared" si="15"/>
        <v>0</v>
      </c>
      <c r="L141" s="174">
        <f t="shared" si="16"/>
        <v>4</v>
      </c>
      <c r="M141" s="174">
        <f t="shared" si="17"/>
        <v>0</v>
      </c>
      <c r="N141" s="173" t="b">
        <f t="shared" si="18"/>
        <v>0</v>
      </c>
      <c r="O141" s="175">
        <f t="shared" si="19"/>
        <v>-43100</v>
      </c>
      <c r="P141" s="176">
        <f t="shared" si="20"/>
        <v>0</v>
      </c>
      <c r="Q141" s="177"/>
      <c r="R141" s="178">
        <f t="shared" si="21"/>
        <v>0</v>
      </c>
      <c r="S141" s="178" t="b">
        <f t="shared" si="22"/>
        <v>0</v>
      </c>
      <c r="T141" s="178">
        <f t="shared" si="23"/>
        <v>0</v>
      </c>
      <c r="U141" s="178">
        <f t="shared" si="24"/>
        <v>0</v>
      </c>
      <c r="V141" s="145"/>
      <c r="W141" s="145"/>
      <c r="X141" s="145"/>
      <c r="Y141" s="145"/>
    </row>
    <row r="142" spans="2:25" s="144" customFormat="1" x14ac:dyDescent="0.2">
      <c r="B142" s="139" t="s">
        <v>377</v>
      </c>
      <c r="C142" s="146"/>
      <c r="D142" s="147"/>
      <c r="E142" s="142"/>
      <c r="F142" s="142" t="s">
        <v>352</v>
      </c>
      <c r="G142" s="148"/>
      <c r="H142" s="171">
        <f t="shared" si="13"/>
        <v>0</v>
      </c>
      <c r="I142" s="172">
        <f t="shared" si="14"/>
        <v>0</v>
      </c>
      <c r="J142" s="172">
        <f>IF(C142&lt;$C$3,0,IF(C142=0,0,-$C$3+C142))</f>
        <v>0</v>
      </c>
      <c r="K142" s="173" t="b">
        <f t="shared" si="15"/>
        <v>0</v>
      </c>
      <c r="L142" s="174">
        <f t="shared" si="16"/>
        <v>4</v>
      </c>
      <c r="M142" s="174">
        <f t="shared" si="17"/>
        <v>0</v>
      </c>
      <c r="N142" s="173" t="b">
        <f t="shared" si="18"/>
        <v>0</v>
      </c>
      <c r="O142" s="175">
        <f t="shared" si="19"/>
        <v>-43100</v>
      </c>
      <c r="P142" s="176">
        <f t="shared" si="20"/>
        <v>0</v>
      </c>
      <c r="Q142" s="177"/>
      <c r="R142" s="178">
        <f t="shared" si="21"/>
        <v>0</v>
      </c>
      <c r="S142" s="178" t="b">
        <f t="shared" si="22"/>
        <v>0</v>
      </c>
      <c r="T142" s="178">
        <f t="shared" si="23"/>
        <v>0</v>
      </c>
      <c r="U142" s="178">
        <f t="shared" si="24"/>
        <v>0</v>
      </c>
      <c r="V142" s="145"/>
      <c r="W142" s="145"/>
      <c r="X142" s="145"/>
      <c r="Y142" s="145"/>
    </row>
    <row r="143" spans="2:25" s="144" customFormat="1" x14ac:dyDescent="0.2">
      <c r="B143" s="139" t="s">
        <v>377</v>
      </c>
      <c r="C143" s="140"/>
      <c r="D143" s="141"/>
      <c r="E143" s="142"/>
      <c r="F143" s="142" t="s">
        <v>352</v>
      </c>
      <c r="G143" s="143"/>
      <c r="H143" s="171">
        <f t="shared" si="13"/>
        <v>0</v>
      </c>
      <c r="I143" s="172">
        <f t="shared" si="14"/>
        <v>0</v>
      </c>
      <c r="J143" s="172"/>
      <c r="K143" s="173" t="b">
        <f t="shared" si="15"/>
        <v>0</v>
      </c>
      <c r="L143" s="174">
        <f t="shared" si="16"/>
        <v>4</v>
      </c>
      <c r="M143" s="174">
        <f t="shared" si="17"/>
        <v>0</v>
      </c>
      <c r="N143" s="173" t="b">
        <f t="shared" si="18"/>
        <v>0</v>
      </c>
      <c r="O143" s="175">
        <f t="shared" si="19"/>
        <v>-43100</v>
      </c>
      <c r="P143" s="176">
        <f t="shared" si="20"/>
        <v>0</v>
      </c>
      <c r="Q143" s="177"/>
      <c r="R143" s="178">
        <f t="shared" si="21"/>
        <v>0</v>
      </c>
      <c r="S143" s="178" t="b">
        <f t="shared" si="22"/>
        <v>0</v>
      </c>
      <c r="T143" s="178">
        <f t="shared" si="23"/>
        <v>0</v>
      </c>
      <c r="U143" s="178">
        <f t="shared" si="24"/>
        <v>0</v>
      </c>
      <c r="V143" s="145"/>
      <c r="W143" s="145"/>
      <c r="X143" s="145"/>
      <c r="Y143" s="145"/>
    </row>
    <row r="144" spans="2:25" s="144" customFormat="1" x14ac:dyDescent="0.2">
      <c r="B144" s="139" t="s">
        <v>377</v>
      </c>
      <c r="C144" s="146"/>
      <c r="D144" s="147"/>
      <c r="E144" s="142"/>
      <c r="F144" s="142" t="s">
        <v>352</v>
      </c>
      <c r="G144" s="148"/>
      <c r="H144" s="171">
        <f t="shared" si="13"/>
        <v>0</v>
      </c>
      <c r="I144" s="172">
        <f t="shared" si="14"/>
        <v>0</v>
      </c>
      <c r="J144" s="172"/>
      <c r="K144" s="173" t="b">
        <f t="shared" si="15"/>
        <v>0</v>
      </c>
      <c r="L144" s="174">
        <f t="shared" si="16"/>
        <v>4</v>
      </c>
      <c r="M144" s="174">
        <f t="shared" si="17"/>
        <v>0</v>
      </c>
      <c r="N144" s="173" t="b">
        <f t="shared" si="18"/>
        <v>0</v>
      </c>
      <c r="O144" s="175">
        <f t="shared" si="19"/>
        <v>-43100</v>
      </c>
      <c r="P144" s="176">
        <f t="shared" si="20"/>
        <v>0</v>
      </c>
      <c r="Q144" s="177"/>
      <c r="R144" s="178">
        <f t="shared" si="21"/>
        <v>0</v>
      </c>
      <c r="S144" s="178" t="b">
        <f t="shared" si="22"/>
        <v>0</v>
      </c>
      <c r="T144" s="178">
        <f t="shared" si="23"/>
        <v>0</v>
      </c>
      <c r="U144" s="178">
        <f t="shared" si="24"/>
        <v>0</v>
      </c>
      <c r="V144" s="145"/>
      <c r="W144" s="145"/>
      <c r="X144" s="145"/>
      <c r="Y144" s="145"/>
    </row>
    <row r="145" spans="2:25" s="144" customFormat="1" x14ac:dyDescent="0.2">
      <c r="B145" s="139" t="s">
        <v>377</v>
      </c>
      <c r="C145" s="146"/>
      <c r="D145" s="147"/>
      <c r="E145" s="142"/>
      <c r="F145" s="142" t="s">
        <v>352</v>
      </c>
      <c r="G145" s="148"/>
      <c r="H145" s="171">
        <f t="shared" si="13"/>
        <v>0</v>
      </c>
      <c r="I145" s="172">
        <f t="shared" si="14"/>
        <v>0</v>
      </c>
      <c r="J145" s="172"/>
      <c r="K145" s="173" t="b">
        <f t="shared" si="15"/>
        <v>0</v>
      </c>
      <c r="L145" s="174">
        <f t="shared" si="16"/>
        <v>4</v>
      </c>
      <c r="M145" s="174">
        <f t="shared" si="17"/>
        <v>0</v>
      </c>
      <c r="N145" s="173" t="b">
        <f t="shared" si="18"/>
        <v>0</v>
      </c>
      <c r="O145" s="175">
        <f t="shared" si="19"/>
        <v>-43100</v>
      </c>
      <c r="P145" s="176">
        <f t="shared" si="20"/>
        <v>0</v>
      </c>
      <c r="Q145" s="177"/>
      <c r="R145" s="178">
        <f t="shared" si="21"/>
        <v>0</v>
      </c>
      <c r="S145" s="178" t="b">
        <f t="shared" si="22"/>
        <v>0</v>
      </c>
      <c r="T145" s="178">
        <f t="shared" si="23"/>
        <v>0</v>
      </c>
      <c r="U145" s="178">
        <f t="shared" si="24"/>
        <v>0</v>
      </c>
      <c r="V145" s="145"/>
      <c r="W145" s="145"/>
      <c r="X145" s="145"/>
      <c r="Y145" s="145"/>
    </row>
    <row r="146" spans="2:25" s="144" customFormat="1" x14ac:dyDescent="0.2">
      <c r="B146" s="139" t="s">
        <v>377</v>
      </c>
      <c r="C146" s="146"/>
      <c r="D146" s="147"/>
      <c r="E146" s="142"/>
      <c r="F146" s="142" t="s">
        <v>352</v>
      </c>
      <c r="G146" s="148"/>
      <c r="H146" s="171">
        <f t="shared" si="13"/>
        <v>0</v>
      </c>
      <c r="I146" s="172">
        <f t="shared" si="14"/>
        <v>0</v>
      </c>
      <c r="J146" s="172"/>
      <c r="K146" s="173" t="b">
        <f t="shared" si="15"/>
        <v>0</v>
      </c>
      <c r="L146" s="174">
        <f t="shared" si="16"/>
        <v>4</v>
      </c>
      <c r="M146" s="174">
        <f t="shared" si="17"/>
        <v>0</v>
      </c>
      <c r="N146" s="173" t="b">
        <f t="shared" si="18"/>
        <v>0</v>
      </c>
      <c r="O146" s="175">
        <f t="shared" si="19"/>
        <v>-43100</v>
      </c>
      <c r="P146" s="176">
        <f t="shared" si="20"/>
        <v>0</v>
      </c>
      <c r="Q146" s="177"/>
      <c r="R146" s="178">
        <f t="shared" si="21"/>
        <v>0</v>
      </c>
      <c r="S146" s="178" t="b">
        <f t="shared" si="22"/>
        <v>0</v>
      </c>
      <c r="T146" s="178">
        <f t="shared" si="23"/>
        <v>0</v>
      </c>
      <c r="U146" s="178">
        <f t="shared" si="24"/>
        <v>0</v>
      </c>
      <c r="V146" s="145"/>
      <c r="W146" s="145"/>
      <c r="X146" s="145"/>
      <c r="Y146" s="145"/>
    </row>
    <row r="147" spans="2:25" s="144" customFormat="1" x14ac:dyDescent="0.2">
      <c r="B147" s="139" t="s">
        <v>377</v>
      </c>
      <c r="C147" s="146"/>
      <c r="D147" s="147"/>
      <c r="E147" s="142"/>
      <c r="F147" s="142" t="s">
        <v>352</v>
      </c>
      <c r="G147" s="148"/>
      <c r="H147" s="171">
        <f t="shared" si="13"/>
        <v>0</v>
      </c>
      <c r="I147" s="172">
        <f t="shared" si="14"/>
        <v>0</v>
      </c>
      <c r="J147" s="172">
        <f>IF(C147&lt;$C$3,0,IF(C147=0,0,-$C$3+C147))</f>
        <v>0</v>
      </c>
      <c r="K147" s="173" t="b">
        <f t="shared" si="15"/>
        <v>0</v>
      </c>
      <c r="L147" s="174">
        <f t="shared" si="16"/>
        <v>4</v>
      </c>
      <c r="M147" s="174">
        <f t="shared" si="17"/>
        <v>0</v>
      </c>
      <c r="N147" s="173" t="b">
        <f t="shared" si="18"/>
        <v>0</v>
      </c>
      <c r="O147" s="175">
        <f t="shared" si="19"/>
        <v>-43100</v>
      </c>
      <c r="P147" s="176">
        <f t="shared" si="20"/>
        <v>0</v>
      </c>
      <c r="Q147" s="177"/>
      <c r="R147" s="178">
        <f t="shared" si="21"/>
        <v>0</v>
      </c>
      <c r="S147" s="178" t="b">
        <f t="shared" si="22"/>
        <v>0</v>
      </c>
      <c r="T147" s="178">
        <f t="shared" si="23"/>
        <v>0</v>
      </c>
      <c r="U147" s="178">
        <f t="shared" si="24"/>
        <v>0</v>
      </c>
      <c r="V147" s="145"/>
      <c r="W147" s="145"/>
      <c r="X147" s="145"/>
      <c r="Y147" s="145"/>
    </row>
    <row r="148" spans="2:25" s="144" customFormat="1" x14ac:dyDescent="0.2">
      <c r="B148" s="139" t="s">
        <v>377</v>
      </c>
      <c r="C148" s="140"/>
      <c r="D148" s="141"/>
      <c r="E148" s="142"/>
      <c r="F148" s="142" t="s">
        <v>352</v>
      </c>
      <c r="G148" s="143"/>
      <c r="H148" s="171">
        <f t="shared" si="13"/>
        <v>0</v>
      </c>
      <c r="I148" s="172">
        <f t="shared" si="14"/>
        <v>0</v>
      </c>
      <c r="J148" s="172"/>
      <c r="K148" s="173" t="b">
        <f t="shared" si="15"/>
        <v>0</v>
      </c>
      <c r="L148" s="174">
        <f t="shared" si="16"/>
        <v>4</v>
      </c>
      <c r="M148" s="174">
        <f t="shared" si="17"/>
        <v>0</v>
      </c>
      <c r="N148" s="173" t="b">
        <f t="shared" si="18"/>
        <v>0</v>
      </c>
      <c r="O148" s="175">
        <f t="shared" si="19"/>
        <v>-43100</v>
      </c>
      <c r="P148" s="176">
        <f t="shared" si="20"/>
        <v>0</v>
      </c>
      <c r="Q148" s="177"/>
      <c r="R148" s="178">
        <f t="shared" si="21"/>
        <v>0</v>
      </c>
      <c r="S148" s="178" t="b">
        <f t="shared" si="22"/>
        <v>0</v>
      </c>
      <c r="T148" s="178">
        <f t="shared" si="23"/>
        <v>0</v>
      </c>
      <c r="U148" s="178">
        <f t="shared" si="24"/>
        <v>0</v>
      </c>
      <c r="V148" s="145"/>
      <c r="W148" s="145"/>
      <c r="X148" s="145"/>
      <c r="Y148" s="145"/>
    </row>
    <row r="149" spans="2:25" s="144" customFormat="1" x14ac:dyDescent="0.2">
      <c r="B149" s="139" t="s">
        <v>377</v>
      </c>
      <c r="C149" s="146"/>
      <c r="D149" s="147"/>
      <c r="E149" s="142"/>
      <c r="F149" s="142" t="s">
        <v>352</v>
      </c>
      <c r="G149" s="148"/>
      <c r="H149" s="171">
        <f t="shared" ref="H149:H212" si="25">IF(G149="",0,ROUND((G149*HLOOKUP(F149,$C$12:$F$19,8,FALSE))/1,0))</f>
        <v>0</v>
      </c>
      <c r="I149" s="172">
        <f t="shared" ref="I149:I212" si="26">IF(C149&lt;$C$3,0,IF(C149=0,0,-$C$3+C149))</f>
        <v>0</v>
      </c>
      <c r="J149" s="172">
        <f>IF(C149&lt;$C$3,0,IF(C149=0,0,-$C$3+C149))</f>
        <v>0</v>
      </c>
      <c r="K149" s="173" t="b">
        <f t="shared" ref="K149:K212" si="27">IF(AND(I149&gt;1,I149&lt;=30),(ROUND(G149*INDEX($C$14:$F$17,1,L149)*I149/(365+INDEX($C$14:$F$17,1,L149)*I149),0)*(HLOOKUP(F149,$C$12:$F$19,8,FALSE)/1)),IF(AND(I149&gt;30,I149&lt;=90),(ROUND(G149*INDEX($C$14:$F$17,2,L149)*I149/(365+INDEX($C$14:$F$17,2,L149)*I149),0)*(HLOOKUP(F149,$C$12:$F$19,8,FALSE)/1)),IF(AND(I149&gt;90,I149&lt;=180),(ROUND(G149*INDEX($C$14:$F$17,3,L149)*I149/(365+INDEX($C$14:$F$17,3,L149)*I149),0)*(HLOOKUP(F149,$C$12:$F$19,8,FALSE)/1)),IF(AND(I149&gt;180,I149&lt;=365),(ROUND(G149*INDEX($C$14:$F$17,4,L149)*I149/(365+INDEX($C$14:$F$17,4,L149)*I149),0)*(HLOOKUP(F149,$C$12:$F$19,8,FALSE)/1)),IF(I149&gt;360,(ROUND(G149*INDEX($C$14:$F$17,4,L149)*I149/(365+INDEX($C$14:$F$17,4,L149)*I149),0)*(HLOOKUP(F149,$C$12:$F$19,8,FALSE)/1)))))))</f>
        <v>0</v>
      </c>
      <c r="L149" s="174">
        <f t="shared" ref="L149:L212" si="28">IF(F149="",0,HLOOKUP(F149,$C$12:$F$13,2,FALSE))</f>
        <v>4</v>
      </c>
      <c r="M149" s="174">
        <f t="shared" ref="M149:M212" si="29">IF(I149=0,0,IF(AND(I149&gt;0,I149&lt;31),1,IF(AND(I149&gt;30,I149&lt;61),2,IF(AND(I149&gt;60,I149&lt;91),3,IF(AND(I149&gt;90,I149&lt;121),4,IF(AND(I149&gt;120,I149&lt;151),5,IF(AND(I149&gt;150,I149&lt;181),6,IF(I149&gt;180,7))))))))</f>
        <v>0</v>
      </c>
      <c r="N149" s="173" t="b">
        <f t="shared" ref="N149:N212" si="30">IF(AND(I149&gt;1,I149&lt;=30),(((PV(INDEX($C$14:$F$17,1,L149),(C149-$C$3)/365,0,G149,1)+G149)*HLOOKUP(F149,$C$12:$F$19,8,FALSE))/1),IF(AND(I149&gt;30,I149&lt;=90),(((PV(INDEX($C$14:$F$17,2,L149),(C149-$C$3)/365,0,G149,1)+G149)*HLOOKUP(F149,$C$12:$F$19,8,FALSE))/1),IF(AND(I149&gt;90,I149&lt;=180),(((PV(INDEX($C$14:$F$17,3,L149),(C149-$C$3)/365,0,G149,1)+G149)*HLOOKUP(F149,$C$12:$F$19,8,FALSE))/1),IF(AND(I149&gt;180,I149&lt;=365),(((PV(INDEX($C$14:$F$17,4,L149),(C149-$C$3)/365,0,G149,1)+G149)*HLOOKUP(F149,$C$12:$F$19,8,FALSE))/1),IF(I149&gt;360,(((PV(INDEX($C$14:$F$17,4,L149),(C149-$C$3)/365,0,G149,1)+G149)*HLOOKUP(F149,$C$12:$F$19,8,FALSE))/1))))))</f>
        <v>0</v>
      </c>
      <c r="O149" s="175">
        <f t="shared" ref="O149:O212" si="31">C149-$C$3</f>
        <v>-43100</v>
      </c>
      <c r="P149" s="176">
        <f t="shared" ref="P149:P212" si="32">IF(O149&lt;-30,J149,0)</f>
        <v>0</v>
      </c>
      <c r="Q149" s="177"/>
      <c r="R149" s="178">
        <f t="shared" si="21"/>
        <v>0</v>
      </c>
      <c r="S149" s="178" t="b">
        <f t="shared" si="22"/>
        <v>0</v>
      </c>
      <c r="T149" s="178">
        <f t="shared" si="23"/>
        <v>0</v>
      </c>
      <c r="U149" s="178">
        <f t="shared" si="24"/>
        <v>0</v>
      </c>
      <c r="V149" s="145"/>
      <c r="W149" s="145"/>
      <c r="X149" s="145"/>
      <c r="Y149" s="145"/>
    </row>
    <row r="150" spans="2:25" s="144" customFormat="1" x14ac:dyDescent="0.2">
      <c r="B150" s="139" t="s">
        <v>377</v>
      </c>
      <c r="C150" s="140"/>
      <c r="D150" s="141"/>
      <c r="E150" s="142"/>
      <c r="F150" s="142" t="s">
        <v>352</v>
      </c>
      <c r="G150" s="143"/>
      <c r="H150" s="171">
        <f t="shared" si="25"/>
        <v>0</v>
      </c>
      <c r="I150" s="172">
        <f t="shared" si="26"/>
        <v>0</v>
      </c>
      <c r="J150" s="172"/>
      <c r="K150" s="173" t="b">
        <f t="shared" si="27"/>
        <v>0</v>
      </c>
      <c r="L150" s="174">
        <f t="shared" si="28"/>
        <v>4</v>
      </c>
      <c r="M150" s="174">
        <f t="shared" si="29"/>
        <v>0</v>
      </c>
      <c r="N150" s="173" t="b">
        <f t="shared" si="30"/>
        <v>0</v>
      </c>
      <c r="O150" s="175">
        <f t="shared" si="31"/>
        <v>-43100</v>
      </c>
      <c r="P150" s="176">
        <f t="shared" si="32"/>
        <v>0</v>
      </c>
      <c r="Q150" s="177"/>
      <c r="R150" s="178">
        <f t="shared" ref="R150:R213" si="33">IF(AND(I150&gt;-1,I150&lt;91),H150,0)</f>
        <v>0</v>
      </c>
      <c r="S150" s="178" t="b">
        <f t="shared" ref="S150:S213" si="34">IF(AND(I150&gt;-1,I150&lt;91),N150,0)</f>
        <v>0</v>
      </c>
      <c r="T150" s="178">
        <f t="shared" ref="T150:T213" si="35">IF(AND(I150&gt;90),H150,0)</f>
        <v>0</v>
      </c>
      <c r="U150" s="178">
        <f t="shared" ref="U150:U213" si="36">IF(AND(I150&gt;90),N150,0)</f>
        <v>0</v>
      </c>
      <c r="V150" s="145"/>
      <c r="W150" s="145"/>
      <c r="X150" s="145"/>
      <c r="Y150" s="145"/>
    </row>
    <row r="151" spans="2:25" s="144" customFormat="1" x14ac:dyDescent="0.2">
      <c r="B151" s="139" t="s">
        <v>377</v>
      </c>
      <c r="C151" s="146"/>
      <c r="D151" s="147"/>
      <c r="E151" s="142"/>
      <c r="F151" s="142" t="s">
        <v>352</v>
      </c>
      <c r="G151" s="148"/>
      <c r="H151" s="171">
        <f t="shared" si="25"/>
        <v>0</v>
      </c>
      <c r="I151" s="172">
        <f t="shared" si="26"/>
        <v>0</v>
      </c>
      <c r="J151" s="172"/>
      <c r="K151" s="173" t="b">
        <f t="shared" si="27"/>
        <v>0</v>
      </c>
      <c r="L151" s="174">
        <f t="shared" si="28"/>
        <v>4</v>
      </c>
      <c r="M151" s="174">
        <f t="shared" si="29"/>
        <v>0</v>
      </c>
      <c r="N151" s="173" t="b">
        <f t="shared" si="30"/>
        <v>0</v>
      </c>
      <c r="O151" s="175">
        <f t="shared" si="31"/>
        <v>-43100</v>
      </c>
      <c r="P151" s="176">
        <f t="shared" si="32"/>
        <v>0</v>
      </c>
      <c r="Q151" s="177"/>
      <c r="R151" s="178">
        <f t="shared" si="33"/>
        <v>0</v>
      </c>
      <c r="S151" s="178" t="b">
        <f t="shared" si="34"/>
        <v>0</v>
      </c>
      <c r="T151" s="178">
        <f t="shared" si="35"/>
        <v>0</v>
      </c>
      <c r="U151" s="178">
        <f t="shared" si="36"/>
        <v>0</v>
      </c>
      <c r="V151" s="145"/>
      <c r="W151" s="145"/>
      <c r="X151" s="145"/>
      <c r="Y151" s="145"/>
    </row>
    <row r="152" spans="2:25" s="144" customFormat="1" x14ac:dyDescent="0.2">
      <c r="B152" s="139" t="s">
        <v>377</v>
      </c>
      <c r="C152" s="146"/>
      <c r="D152" s="147"/>
      <c r="E152" s="142"/>
      <c r="F152" s="142" t="s">
        <v>352</v>
      </c>
      <c r="G152" s="148"/>
      <c r="H152" s="171">
        <f t="shared" si="25"/>
        <v>0</v>
      </c>
      <c r="I152" s="172">
        <f t="shared" si="26"/>
        <v>0</v>
      </c>
      <c r="J152" s="172">
        <f>IF(C152&lt;$C$3,0,IF(C152=0,0,-$C$3+C152))</f>
        <v>0</v>
      </c>
      <c r="K152" s="173" t="b">
        <f t="shared" si="27"/>
        <v>0</v>
      </c>
      <c r="L152" s="174">
        <f t="shared" si="28"/>
        <v>4</v>
      </c>
      <c r="M152" s="174">
        <f t="shared" si="29"/>
        <v>0</v>
      </c>
      <c r="N152" s="173" t="b">
        <f t="shared" si="30"/>
        <v>0</v>
      </c>
      <c r="O152" s="175">
        <f t="shared" si="31"/>
        <v>-43100</v>
      </c>
      <c r="P152" s="176">
        <f t="shared" si="32"/>
        <v>0</v>
      </c>
      <c r="Q152" s="177"/>
      <c r="R152" s="178">
        <f t="shared" si="33"/>
        <v>0</v>
      </c>
      <c r="S152" s="178" t="b">
        <f t="shared" si="34"/>
        <v>0</v>
      </c>
      <c r="T152" s="178">
        <f t="shared" si="35"/>
        <v>0</v>
      </c>
      <c r="U152" s="178">
        <f t="shared" si="36"/>
        <v>0</v>
      </c>
      <c r="V152" s="145"/>
      <c r="W152" s="145"/>
      <c r="X152" s="145"/>
      <c r="Y152" s="145"/>
    </row>
    <row r="153" spans="2:25" s="144" customFormat="1" x14ac:dyDescent="0.2">
      <c r="B153" s="139" t="s">
        <v>377</v>
      </c>
      <c r="C153" s="146"/>
      <c r="D153" s="147"/>
      <c r="E153" s="142"/>
      <c r="F153" s="142" t="s">
        <v>352</v>
      </c>
      <c r="G153" s="148"/>
      <c r="H153" s="171">
        <f t="shared" si="25"/>
        <v>0</v>
      </c>
      <c r="I153" s="172">
        <f t="shared" si="26"/>
        <v>0</v>
      </c>
      <c r="J153" s="172"/>
      <c r="K153" s="173" t="b">
        <f t="shared" si="27"/>
        <v>0</v>
      </c>
      <c r="L153" s="174">
        <f t="shared" si="28"/>
        <v>4</v>
      </c>
      <c r="M153" s="174">
        <f t="shared" si="29"/>
        <v>0</v>
      </c>
      <c r="N153" s="173" t="b">
        <f t="shared" si="30"/>
        <v>0</v>
      </c>
      <c r="O153" s="175">
        <f t="shared" si="31"/>
        <v>-43100</v>
      </c>
      <c r="P153" s="176">
        <f t="shared" si="32"/>
        <v>0</v>
      </c>
      <c r="Q153" s="177"/>
      <c r="R153" s="178">
        <f t="shared" si="33"/>
        <v>0</v>
      </c>
      <c r="S153" s="178" t="b">
        <f t="shared" si="34"/>
        <v>0</v>
      </c>
      <c r="T153" s="178">
        <f t="shared" si="35"/>
        <v>0</v>
      </c>
      <c r="U153" s="178">
        <f t="shared" si="36"/>
        <v>0</v>
      </c>
      <c r="V153" s="145"/>
      <c r="W153" s="145"/>
      <c r="X153" s="145"/>
      <c r="Y153" s="145"/>
    </row>
    <row r="154" spans="2:25" s="144" customFormat="1" x14ac:dyDescent="0.2">
      <c r="B154" s="139" t="s">
        <v>377</v>
      </c>
      <c r="C154" s="140"/>
      <c r="D154" s="141"/>
      <c r="E154" s="142"/>
      <c r="F154" s="142" t="s">
        <v>352</v>
      </c>
      <c r="G154" s="143"/>
      <c r="H154" s="171">
        <f t="shared" si="25"/>
        <v>0</v>
      </c>
      <c r="I154" s="172">
        <f t="shared" si="26"/>
        <v>0</v>
      </c>
      <c r="J154" s="172"/>
      <c r="K154" s="173" t="b">
        <f t="shared" si="27"/>
        <v>0</v>
      </c>
      <c r="L154" s="174">
        <f t="shared" si="28"/>
        <v>4</v>
      </c>
      <c r="M154" s="174">
        <f t="shared" si="29"/>
        <v>0</v>
      </c>
      <c r="N154" s="173" t="b">
        <f t="shared" si="30"/>
        <v>0</v>
      </c>
      <c r="O154" s="175">
        <f t="shared" si="31"/>
        <v>-43100</v>
      </c>
      <c r="P154" s="176">
        <f t="shared" si="32"/>
        <v>0</v>
      </c>
      <c r="Q154" s="177"/>
      <c r="R154" s="178">
        <f t="shared" si="33"/>
        <v>0</v>
      </c>
      <c r="S154" s="178" t="b">
        <f t="shared" si="34"/>
        <v>0</v>
      </c>
      <c r="T154" s="178">
        <f t="shared" si="35"/>
        <v>0</v>
      </c>
      <c r="U154" s="178">
        <f t="shared" si="36"/>
        <v>0</v>
      </c>
      <c r="V154" s="145"/>
      <c r="W154" s="145"/>
      <c r="X154" s="145"/>
      <c r="Y154" s="145"/>
    </row>
    <row r="155" spans="2:25" s="144" customFormat="1" x14ac:dyDescent="0.2">
      <c r="B155" s="139" t="s">
        <v>377</v>
      </c>
      <c r="C155" s="140"/>
      <c r="D155" s="141"/>
      <c r="E155" s="142"/>
      <c r="F155" s="142" t="s">
        <v>352</v>
      </c>
      <c r="G155" s="143"/>
      <c r="H155" s="171">
        <f t="shared" si="25"/>
        <v>0</v>
      </c>
      <c r="I155" s="172">
        <f t="shared" si="26"/>
        <v>0</v>
      </c>
      <c r="J155" s="172"/>
      <c r="K155" s="173" t="b">
        <f t="shared" si="27"/>
        <v>0</v>
      </c>
      <c r="L155" s="174">
        <f t="shared" si="28"/>
        <v>4</v>
      </c>
      <c r="M155" s="174">
        <f t="shared" si="29"/>
        <v>0</v>
      </c>
      <c r="N155" s="173" t="b">
        <f t="shared" si="30"/>
        <v>0</v>
      </c>
      <c r="O155" s="175">
        <f t="shared" si="31"/>
        <v>-43100</v>
      </c>
      <c r="P155" s="176">
        <f t="shared" si="32"/>
        <v>0</v>
      </c>
      <c r="Q155" s="177"/>
      <c r="R155" s="178">
        <f t="shared" si="33"/>
        <v>0</v>
      </c>
      <c r="S155" s="178" t="b">
        <f t="shared" si="34"/>
        <v>0</v>
      </c>
      <c r="T155" s="178">
        <f t="shared" si="35"/>
        <v>0</v>
      </c>
      <c r="U155" s="178">
        <f t="shared" si="36"/>
        <v>0</v>
      </c>
      <c r="V155" s="145"/>
      <c r="W155" s="145"/>
      <c r="X155" s="145"/>
      <c r="Y155" s="145"/>
    </row>
    <row r="156" spans="2:25" s="144" customFormat="1" x14ac:dyDescent="0.2">
      <c r="B156" s="139" t="s">
        <v>377</v>
      </c>
      <c r="C156" s="140"/>
      <c r="D156" s="141"/>
      <c r="E156" s="142"/>
      <c r="F156" s="142" t="s">
        <v>352</v>
      </c>
      <c r="G156" s="143"/>
      <c r="H156" s="171">
        <f t="shared" si="25"/>
        <v>0</v>
      </c>
      <c r="I156" s="172">
        <f t="shared" si="26"/>
        <v>0</v>
      </c>
      <c r="J156" s="172"/>
      <c r="K156" s="173" t="b">
        <f t="shared" si="27"/>
        <v>0</v>
      </c>
      <c r="L156" s="174">
        <f t="shared" si="28"/>
        <v>4</v>
      </c>
      <c r="M156" s="174">
        <f t="shared" si="29"/>
        <v>0</v>
      </c>
      <c r="N156" s="173" t="b">
        <f t="shared" si="30"/>
        <v>0</v>
      </c>
      <c r="O156" s="175">
        <f t="shared" si="31"/>
        <v>-43100</v>
      </c>
      <c r="P156" s="176">
        <f t="shared" si="32"/>
        <v>0</v>
      </c>
      <c r="Q156" s="177"/>
      <c r="R156" s="178">
        <f t="shared" si="33"/>
        <v>0</v>
      </c>
      <c r="S156" s="178" t="b">
        <f t="shared" si="34"/>
        <v>0</v>
      </c>
      <c r="T156" s="178">
        <f t="shared" si="35"/>
        <v>0</v>
      </c>
      <c r="U156" s="178">
        <f t="shared" si="36"/>
        <v>0</v>
      </c>
      <c r="V156" s="145"/>
      <c r="W156" s="145"/>
      <c r="X156" s="145"/>
      <c r="Y156" s="145"/>
    </row>
    <row r="157" spans="2:25" s="144" customFormat="1" x14ac:dyDescent="0.2">
      <c r="B157" s="139" t="s">
        <v>377</v>
      </c>
      <c r="C157" s="146"/>
      <c r="D157" s="147"/>
      <c r="E157" s="142"/>
      <c r="F157" s="142" t="s">
        <v>352</v>
      </c>
      <c r="G157" s="148"/>
      <c r="H157" s="171">
        <f t="shared" si="25"/>
        <v>0</v>
      </c>
      <c r="I157" s="172">
        <f t="shared" si="26"/>
        <v>0</v>
      </c>
      <c r="J157" s="172"/>
      <c r="K157" s="173" t="b">
        <f t="shared" si="27"/>
        <v>0</v>
      </c>
      <c r="L157" s="174">
        <f t="shared" si="28"/>
        <v>4</v>
      </c>
      <c r="M157" s="174">
        <f t="shared" si="29"/>
        <v>0</v>
      </c>
      <c r="N157" s="173" t="b">
        <f t="shared" si="30"/>
        <v>0</v>
      </c>
      <c r="O157" s="175">
        <f t="shared" si="31"/>
        <v>-43100</v>
      </c>
      <c r="P157" s="176">
        <f t="shared" si="32"/>
        <v>0</v>
      </c>
      <c r="Q157" s="177"/>
      <c r="R157" s="178">
        <f t="shared" si="33"/>
        <v>0</v>
      </c>
      <c r="S157" s="178" t="b">
        <f t="shared" si="34"/>
        <v>0</v>
      </c>
      <c r="T157" s="178">
        <f t="shared" si="35"/>
        <v>0</v>
      </c>
      <c r="U157" s="178">
        <f t="shared" si="36"/>
        <v>0</v>
      </c>
      <c r="V157" s="145"/>
      <c r="W157" s="145"/>
      <c r="X157" s="145"/>
      <c r="Y157" s="145"/>
    </row>
    <row r="158" spans="2:25" s="144" customFormat="1" x14ac:dyDescent="0.2">
      <c r="B158" s="139" t="s">
        <v>377</v>
      </c>
      <c r="C158" s="140"/>
      <c r="D158" s="141"/>
      <c r="E158" s="142"/>
      <c r="F158" s="142" t="s">
        <v>352</v>
      </c>
      <c r="G158" s="143"/>
      <c r="H158" s="171">
        <f t="shared" si="25"/>
        <v>0</v>
      </c>
      <c r="I158" s="172">
        <f t="shared" si="26"/>
        <v>0</v>
      </c>
      <c r="J158" s="172"/>
      <c r="K158" s="173" t="b">
        <f t="shared" si="27"/>
        <v>0</v>
      </c>
      <c r="L158" s="174">
        <f t="shared" si="28"/>
        <v>4</v>
      </c>
      <c r="M158" s="174">
        <f t="shared" si="29"/>
        <v>0</v>
      </c>
      <c r="N158" s="173" t="b">
        <f t="shared" si="30"/>
        <v>0</v>
      </c>
      <c r="O158" s="175">
        <f t="shared" si="31"/>
        <v>-43100</v>
      </c>
      <c r="P158" s="176">
        <f t="shared" si="32"/>
        <v>0</v>
      </c>
      <c r="Q158" s="177"/>
      <c r="R158" s="178">
        <f t="shared" si="33"/>
        <v>0</v>
      </c>
      <c r="S158" s="178" t="b">
        <f t="shared" si="34"/>
        <v>0</v>
      </c>
      <c r="T158" s="178">
        <f t="shared" si="35"/>
        <v>0</v>
      </c>
      <c r="U158" s="178">
        <f t="shared" si="36"/>
        <v>0</v>
      </c>
      <c r="V158" s="145"/>
      <c r="W158" s="145"/>
      <c r="X158" s="145"/>
      <c r="Y158" s="145"/>
    </row>
    <row r="159" spans="2:25" s="144" customFormat="1" x14ac:dyDescent="0.2">
      <c r="B159" s="139" t="s">
        <v>377</v>
      </c>
      <c r="C159" s="146"/>
      <c r="D159" s="147"/>
      <c r="E159" s="142"/>
      <c r="F159" s="142" t="s">
        <v>352</v>
      </c>
      <c r="G159" s="148"/>
      <c r="H159" s="171">
        <f t="shared" si="25"/>
        <v>0</v>
      </c>
      <c r="I159" s="172">
        <f t="shared" si="26"/>
        <v>0</v>
      </c>
      <c r="J159" s="172"/>
      <c r="K159" s="173" t="b">
        <f t="shared" si="27"/>
        <v>0</v>
      </c>
      <c r="L159" s="174">
        <f t="shared" si="28"/>
        <v>4</v>
      </c>
      <c r="M159" s="174">
        <f t="shared" si="29"/>
        <v>0</v>
      </c>
      <c r="N159" s="173" t="b">
        <f t="shared" si="30"/>
        <v>0</v>
      </c>
      <c r="O159" s="175">
        <f t="shared" si="31"/>
        <v>-43100</v>
      </c>
      <c r="P159" s="176">
        <f t="shared" si="32"/>
        <v>0</v>
      </c>
      <c r="Q159" s="177"/>
      <c r="R159" s="178">
        <f t="shared" si="33"/>
        <v>0</v>
      </c>
      <c r="S159" s="178" t="b">
        <f t="shared" si="34"/>
        <v>0</v>
      </c>
      <c r="T159" s="178">
        <f t="shared" si="35"/>
        <v>0</v>
      </c>
      <c r="U159" s="178">
        <f t="shared" si="36"/>
        <v>0</v>
      </c>
      <c r="V159" s="145"/>
      <c r="W159" s="145"/>
      <c r="X159" s="145"/>
      <c r="Y159" s="145"/>
    </row>
    <row r="160" spans="2:25" s="144" customFormat="1" x14ac:dyDescent="0.2">
      <c r="B160" s="139" t="s">
        <v>377</v>
      </c>
      <c r="C160" s="146"/>
      <c r="D160" s="147"/>
      <c r="E160" s="142"/>
      <c r="F160" s="142" t="s">
        <v>352</v>
      </c>
      <c r="G160" s="148"/>
      <c r="H160" s="171">
        <f t="shared" si="25"/>
        <v>0</v>
      </c>
      <c r="I160" s="172">
        <f t="shared" si="26"/>
        <v>0</v>
      </c>
      <c r="J160" s="172"/>
      <c r="K160" s="173" t="b">
        <f t="shared" si="27"/>
        <v>0</v>
      </c>
      <c r="L160" s="174">
        <f t="shared" si="28"/>
        <v>4</v>
      </c>
      <c r="M160" s="174">
        <f t="shared" si="29"/>
        <v>0</v>
      </c>
      <c r="N160" s="173" t="b">
        <f t="shared" si="30"/>
        <v>0</v>
      </c>
      <c r="O160" s="175">
        <f t="shared" si="31"/>
        <v>-43100</v>
      </c>
      <c r="P160" s="176">
        <f t="shared" si="32"/>
        <v>0</v>
      </c>
      <c r="Q160" s="177"/>
      <c r="R160" s="178">
        <f t="shared" si="33"/>
        <v>0</v>
      </c>
      <c r="S160" s="178" t="b">
        <f t="shared" si="34"/>
        <v>0</v>
      </c>
      <c r="T160" s="178">
        <f t="shared" si="35"/>
        <v>0</v>
      </c>
      <c r="U160" s="178">
        <f t="shared" si="36"/>
        <v>0</v>
      </c>
      <c r="V160" s="145"/>
      <c r="W160" s="145"/>
      <c r="X160" s="145"/>
      <c r="Y160" s="145"/>
    </row>
    <row r="161" spans="2:25" s="144" customFormat="1" x14ac:dyDescent="0.2">
      <c r="B161" s="139" t="s">
        <v>377</v>
      </c>
      <c r="C161" s="140"/>
      <c r="D161" s="141"/>
      <c r="E161" s="142"/>
      <c r="F161" s="142" t="s">
        <v>352</v>
      </c>
      <c r="G161" s="143"/>
      <c r="H161" s="171">
        <f t="shared" si="25"/>
        <v>0</v>
      </c>
      <c r="I161" s="172">
        <f t="shared" si="26"/>
        <v>0</v>
      </c>
      <c r="J161" s="172"/>
      <c r="K161" s="173" t="b">
        <f t="shared" si="27"/>
        <v>0</v>
      </c>
      <c r="L161" s="174">
        <f t="shared" si="28"/>
        <v>4</v>
      </c>
      <c r="M161" s="174">
        <f t="shared" si="29"/>
        <v>0</v>
      </c>
      <c r="N161" s="173" t="b">
        <f t="shared" si="30"/>
        <v>0</v>
      </c>
      <c r="O161" s="175">
        <f t="shared" si="31"/>
        <v>-43100</v>
      </c>
      <c r="P161" s="176">
        <f t="shared" si="32"/>
        <v>0</v>
      </c>
      <c r="Q161" s="177"/>
      <c r="R161" s="178">
        <f t="shared" si="33"/>
        <v>0</v>
      </c>
      <c r="S161" s="178" t="b">
        <f t="shared" si="34"/>
        <v>0</v>
      </c>
      <c r="T161" s="178">
        <f t="shared" si="35"/>
        <v>0</v>
      </c>
      <c r="U161" s="178">
        <f t="shared" si="36"/>
        <v>0</v>
      </c>
      <c r="V161" s="145"/>
      <c r="W161" s="145"/>
      <c r="X161" s="145"/>
      <c r="Y161" s="145"/>
    </row>
    <row r="162" spans="2:25" s="144" customFormat="1" x14ac:dyDescent="0.2">
      <c r="B162" s="139" t="s">
        <v>377</v>
      </c>
      <c r="C162" s="146"/>
      <c r="D162" s="147"/>
      <c r="E162" s="142"/>
      <c r="F162" s="142" t="s">
        <v>352</v>
      </c>
      <c r="G162" s="148"/>
      <c r="H162" s="171">
        <f t="shared" si="25"/>
        <v>0</v>
      </c>
      <c r="I162" s="172">
        <f t="shared" si="26"/>
        <v>0</v>
      </c>
      <c r="J162" s="172">
        <f>IF(C162&lt;$C$3,0,IF(C162=0,0,-$C$3+C162))</f>
        <v>0</v>
      </c>
      <c r="K162" s="173" t="b">
        <f t="shared" si="27"/>
        <v>0</v>
      </c>
      <c r="L162" s="174">
        <f t="shared" si="28"/>
        <v>4</v>
      </c>
      <c r="M162" s="174">
        <f t="shared" si="29"/>
        <v>0</v>
      </c>
      <c r="N162" s="173" t="b">
        <f t="shared" si="30"/>
        <v>0</v>
      </c>
      <c r="O162" s="175">
        <f t="shared" si="31"/>
        <v>-43100</v>
      </c>
      <c r="P162" s="176">
        <f t="shared" si="32"/>
        <v>0</v>
      </c>
      <c r="Q162" s="177"/>
      <c r="R162" s="178">
        <f t="shared" si="33"/>
        <v>0</v>
      </c>
      <c r="S162" s="178" t="b">
        <f t="shared" si="34"/>
        <v>0</v>
      </c>
      <c r="T162" s="178">
        <f t="shared" si="35"/>
        <v>0</v>
      </c>
      <c r="U162" s="178">
        <f t="shared" si="36"/>
        <v>0</v>
      </c>
      <c r="V162" s="145"/>
      <c r="W162" s="145"/>
      <c r="X162" s="145"/>
      <c r="Y162" s="145"/>
    </row>
    <row r="163" spans="2:25" s="144" customFormat="1" x14ac:dyDescent="0.2">
      <c r="B163" s="139" t="s">
        <v>377</v>
      </c>
      <c r="C163" s="146"/>
      <c r="D163" s="147"/>
      <c r="E163" s="142"/>
      <c r="F163" s="142" t="s">
        <v>352</v>
      </c>
      <c r="G163" s="148"/>
      <c r="H163" s="171">
        <f t="shared" si="25"/>
        <v>0</v>
      </c>
      <c r="I163" s="172">
        <f t="shared" si="26"/>
        <v>0</v>
      </c>
      <c r="J163" s="172">
        <f>IF(C163&lt;$C$3,0,IF(C163=0,0,-$C$3+C163))</f>
        <v>0</v>
      </c>
      <c r="K163" s="173" t="b">
        <f t="shared" si="27"/>
        <v>0</v>
      </c>
      <c r="L163" s="174">
        <f t="shared" si="28"/>
        <v>4</v>
      </c>
      <c r="M163" s="174">
        <f t="shared" si="29"/>
        <v>0</v>
      </c>
      <c r="N163" s="173" t="b">
        <f t="shared" si="30"/>
        <v>0</v>
      </c>
      <c r="O163" s="175">
        <f t="shared" si="31"/>
        <v>-43100</v>
      </c>
      <c r="P163" s="176">
        <f t="shared" si="32"/>
        <v>0</v>
      </c>
      <c r="Q163" s="177"/>
      <c r="R163" s="178">
        <f t="shared" si="33"/>
        <v>0</v>
      </c>
      <c r="S163" s="178" t="b">
        <f t="shared" si="34"/>
        <v>0</v>
      </c>
      <c r="T163" s="178">
        <f t="shared" si="35"/>
        <v>0</v>
      </c>
      <c r="U163" s="178">
        <f t="shared" si="36"/>
        <v>0</v>
      </c>
      <c r="V163" s="145"/>
      <c r="W163" s="145"/>
      <c r="X163" s="145"/>
      <c r="Y163" s="145"/>
    </row>
    <row r="164" spans="2:25" s="144" customFormat="1" x14ac:dyDescent="0.2">
      <c r="B164" s="139" t="s">
        <v>377</v>
      </c>
      <c r="C164" s="146"/>
      <c r="D164" s="147"/>
      <c r="E164" s="142"/>
      <c r="F164" s="142" t="s">
        <v>352</v>
      </c>
      <c r="G164" s="148"/>
      <c r="H164" s="171">
        <f t="shared" si="25"/>
        <v>0</v>
      </c>
      <c r="I164" s="172">
        <f t="shared" si="26"/>
        <v>0</v>
      </c>
      <c r="J164" s="172"/>
      <c r="K164" s="173" t="b">
        <f t="shared" si="27"/>
        <v>0</v>
      </c>
      <c r="L164" s="174">
        <f t="shared" si="28"/>
        <v>4</v>
      </c>
      <c r="M164" s="174">
        <f t="shared" si="29"/>
        <v>0</v>
      </c>
      <c r="N164" s="173" t="b">
        <f t="shared" si="30"/>
        <v>0</v>
      </c>
      <c r="O164" s="175">
        <f t="shared" si="31"/>
        <v>-43100</v>
      </c>
      <c r="P164" s="176">
        <f t="shared" si="32"/>
        <v>0</v>
      </c>
      <c r="Q164" s="177"/>
      <c r="R164" s="178">
        <f t="shared" si="33"/>
        <v>0</v>
      </c>
      <c r="S164" s="178" t="b">
        <f t="shared" si="34"/>
        <v>0</v>
      </c>
      <c r="T164" s="178">
        <f t="shared" si="35"/>
        <v>0</v>
      </c>
      <c r="U164" s="178">
        <f t="shared" si="36"/>
        <v>0</v>
      </c>
      <c r="V164" s="145"/>
      <c r="W164" s="145"/>
      <c r="X164" s="145"/>
      <c r="Y164" s="145"/>
    </row>
    <row r="165" spans="2:25" s="144" customFormat="1" x14ac:dyDescent="0.2">
      <c r="B165" s="139" t="s">
        <v>377</v>
      </c>
      <c r="C165" s="140"/>
      <c r="D165" s="141"/>
      <c r="E165" s="142"/>
      <c r="F165" s="142" t="s">
        <v>352</v>
      </c>
      <c r="G165" s="143"/>
      <c r="H165" s="171">
        <f t="shared" si="25"/>
        <v>0</v>
      </c>
      <c r="I165" s="172">
        <f t="shared" si="26"/>
        <v>0</v>
      </c>
      <c r="J165" s="172"/>
      <c r="K165" s="173" t="b">
        <f t="shared" si="27"/>
        <v>0</v>
      </c>
      <c r="L165" s="174">
        <f t="shared" si="28"/>
        <v>4</v>
      </c>
      <c r="M165" s="174">
        <f t="shared" si="29"/>
        <v>0</v>
      </c>
      <c r="N165" s="173" t="b">
        <f t="shared" si="30"/>
        <v>0</v>
      </c>
      <c r="O165" s="175">
        <f t="shared" si="31"/>
        <v>-43100</v>
      </c>
      <c r="P165" s="176">
        <f t="shared" si="32"/>
        <v>0</v>
      </c>
      <c r="Q165" s="177"/>
      <c r="R165" s="178">
        <f t="shared" si="33"/>
        <v>0</v>
      </c>
      <c r="S165" s="178" t="b">
        <f t="shared" si="34"/>
        <v>0</v>
      </c>
      <c r="T165" s="178">
        <f t="shared" si="35"/>
        <v>0</v>
      </c>
      <c r="U165" s="178">
        <f t="shared" si="36"/>
        <v>0</v>
      </c>
      <c r="V165" s="145"/>
      <c r="W165" s="145"/>
      <c r="X165" s="145"/>
      <c r="Y165" s="145"/>
    </row>
    <row r="166" spans="2:25" s="144" customFormat="1" x14ac:dyDescent="0.2">
      <c r="B166" s="139" t="s">
        <v>377</v>
      </c>
      <c r="C166" s="140"/>
      <c r="D166" s="141"/>
      <c r="E166" s="142"/>
      <c r="F166" s="142" t="s">
        <v>352</v>
      </c>
      <c r="G166" s="143"/>
      <c r="H166" s="171">
        <f t="shared" si="25"/>
        <v>0</v>
      </c>
      <c r="I166" s="172">
        <f t="shared" si="26"/>
        <v>0</v>
      </c>
      <c r="J166" s="172"/>
      <c r="K166" s="173" t="b">
        <f t="shared" si="27"/>
        <v>0</v>
      </c>
      <c r="L166" s="174">
        <f t="shared" si="28"/>
        <v>4</v>
      </c>
      <c r="M166" s="174">
        <f t="shared" si="29"/>
        <v>0</v>
      </c>
      <c r="N166" s="173" t="b">
        <f t="shared" si="30"/>
        <v>0</v>
      </c>
      <c r="O166" s="175">
        <f t="shared" si="31"/>
        <v>-43100</v>
      </c>
      <c r="P166" s="176">
        <f t="shared" si="32"/>
        <v>0</v>
      </c>
      <c r="Q166" s="177"/>
      <c r="R166" s="178">
        <f t="shared" si="33"/>
        <v>0</v>
      </c>
      <c r="S166" s="178" t="b">
        <f t="shared" si="34"/>
        <v>0</v>
      </c>
      <c r="T166" s="178">
        <f t="shared" si="35"/>
        <v>0</v>
      </c>
      <c r="U166" s="178">
        <f t="shared" si="36"/>
        <v>0</v>
      </c>
      <c r="V166" s="145"/>
      <c r="W166" s="145"/>
      <c r="X166" s="145"/>
      <c r="Y166" s="145"/>
    </row>
    <row r="167" spans="2:25" s="144" customFormat="1" x14ac:dyDescent="0.2">
      <c r="B167" s="139" t="s">
        <v>377</v>
      </c>
      <c r="C167" s="140"/>
      <c r="D167" s="141"/>
      <c r="E167" s="142"/>
      <c r="F167" s="142" t="s">
        <v>352</v>
      </c>
      <c r="G167" s="143"/>
      <c r="H167" s="171">
        <f t="shared" si="25"/>
        <v>0</v>
      </c>
      <c r="I167" s="172">
        <f t="shared" si="26"/>
        <v>0</v>
      </c>
      <c r="J167" s="172"/>
      <c r="K167" s="173" t="b">
        <f t="shared" si="27"/>
        <v>0</v>
      </c>
      <c r="L167" s="174">
        <f t="shared" si="28"/>
        <v>4</v>
      </c>
      <c r="M167" s="174">
        <f t="shared" si="29"/>
        <v>0</v>
      </c>
      <c r="N167" s="173" t="b">
        <f t="shared" si="30"/>
        <v>0</v>
      </c>
      <c r="O167" s="175">
        <f t="shared" si="31"/>
        <v>-43100</v>
      </c>
      <c r="P167" s="176">
        <f t="shared" si="32"/>
        <v>0</v>
      </c>
      <c r="Q167" s="177"/>
      <c r="R167" s="178">
        <f t="shared" si="33"/>
        <v>0</v>
      </c>
      <c r="S167" s="178" t="b">
        <f t="shared" si="34"/>
        <v>0</v>
      </c>
      <c r="T167" s="178">
        <f t="shared" si="35"/>
        <v>0</v>
      </c>
      <c r="U167" s="178">
        <f t="shared" si="36"/>
        <v>0</v>
      </c>
      <c r="V167" s="145"/>
      <c r="W167" s="145"/>
      <c r="X167" s="145"/>
      <c r="Y167" s="145"/>
    </row>
    <row r="168" spans="2:25" s="144" customFormat="1" x14ac:dyDescent="0.2">
      <c r="B168" s="139" t="s">
        <v>377</v>
      </c>
      <c r="C168" s="140"/>
      <c r="D168" s="141"/>
      <c r="E168" s="142"/>
      <c r="F168" s="142" t="s">
        <v>352</v>
      </c>
      <c r="G168" s="143"/>
      <c r="H168" s="171">
        <f t="shared" si="25"/>
        <v>0</v>
      </c>
      <c r="I168" s="172">
        <f t="shared" si="26"/>
        <v>0</v>
      </c>
      <c r="J168" s="172"/>
      <c r="K168" s="173" t="b">
        <f t="shared" si="27"/>
        <v>0</v>
      </c>
      <c r="L168" s="174">
        <f t="shared" si="28"/>
        <v>4</v>
      </c>
      <c r="M168" s="174">
        <f t="shared" si="29"/>
        <v>0</v>
      </c>
      <c r="N168" s="173" t="b">
        <f t="shared" si="30"/>
        <v>0</v>
      </c>
      <c r="O168" s="175">
        <f t="shared" si="31"/>
        <v>-43100</v>
      </c>
      <c r="P168" s="176">
        <f t="shared" si="32"/>
        <v>0</v>
      </c>
      <c r="Q168" s="177"/>
      <c r="R168" s="178">
        <f t="shared" si="33"/>
        <v>0</v>
      </c>
      <c r="S168" s="178" t="b">
        <f t="shared" si="34"/>
        <v>0</v>
      </c>
      <c r="T168" s="178">
        <f t="shared" si="35"/>
        <v>0</v>
      </c>
      <c r="U168" s="178">
        <f t="shared" si="36"/>
        <v>0</v>
      </c>
      <c r="V168" s="145"/>
      <c r="W168" s="145"/>
      <c r="X168" s="145"/>
      <c r="Y168" s="145"/>
    </row>
    <row r="169" spans="2:25" s="144" customFormat="1" x14ac:dyDescent="0.2">
      <c r="B169" s="139" t="s">
        <v>377</v>
      </c>
      <c r="C169" s="140"/>
      <c r="D169" s="141"/>
      <c r="E169" s="142"/>
      <c r="F169" s="142" t="s">
        <v>352</v>
      </c>
      <c r="G169" s="143"/>
      <c r="H169" s="171">
        <f t="shared" si="25"/>
        <v>0</v>
      </c>
      <c r="I169" s="172">
        <f t="shared" si="26"/>
        <v>0</v>
      </c>
      <c r="J169" s="172"/>
      <c r="K169" s="173" t="b">
        <f t="shared" si="27"/>
        <v>0</v>
      </c>
      <c r="L169" s="174">
        <f t="shared" si="28"/>
        <v>4</v>
      </c>
      <c r="M169" s="174">
        <f t="shared" si="29"/>
        <v>0</v>
      </c>
      <c r="N169" s="173" t="b">
        <f t="shared" si="30"/>
        <v>0</v>
      </c>
      <c r="O169" s="175">
        <f t="shared" si="31"/>
        <v>-43100</v>
      </c>
      <c r="P169" s="176">
        <f t="shared" si="32"/>
        <v>0</v>
      </c>
      <c r="Q169" s="177"/>
      <c r="R169" s="178">
        <f t="shared" si="33"/>
        <v>0</v>
      </c>
      <c r="S169" s="178" t="b">
        <f t="shared" si="34"/>
        <v>0</v>
      </c>
      <c r="T169" s="178">
        <f t="shared" si="35"/>
        <v>0</v>
      </c>
      <c r="U169" s="178">
        <f t="shared" si="36"/>
        <v>0</v>
      </c>
      <c r="V169" s="145"/>
      <c r="W169" s="145"/>
      <c r="X169" s="145"/>
      <c r="Y169" s="145"/>
    </row>
    <row r="170" spans="2:25" s="144" customFormat="1" x14ac:dyDescent="0.2">
      <c r="B170" s="139" t="s">
        <v>377</v>
      </c>
      <c r="C170" s="140"/>
      <c r="D170" s="141"/>
      <c r="E170" s="142"/>
      <c r="F170" s="142" t="s">
        <v>352</v>
      </c>
      <c r="G170" s="143"/>
      <c r="H170" s="171">
        <f t="shared" si="25"/>
        <v>0</v>
      </c>
      <c r="I170" s="172">
        <f t="shared" si="26"/>
        <v>0</v>
      </c>
      <c r="J170" s="172"/>
      <c r="K170" s="173" t="b">
        <f t="shared" si="27"/>
        <v>0</v>
      </c>
      <c r="L170" s="174">
        <f t="shared" si="28"/>
        <v>4</v>
      </c>
      <c r="M170" s="174">
        <f t="shared" si="29"/>
        <v>0</v>
      </c>
      <c r="N170" s="173" t="b">
        <f t="shared" si="30"/>
        <v>0</v>
      </c>
      <c r="O170" s="175">
        <f t="shared" si="31"/>
        <v>-43100</v>
      </c>
      <c r="P170" s="176">
        <f t="shared" si="32"/>
        <v>0</v>
      </c>
      <c r="Q170" s="177"/>
      <c r="R170" s="178">
        <f t="shared" si="33"/>
        <v>0</v>
      </c>
      <c r="S170" s="178" t="b">
        <f t="shared" si="34"/>
        <v>0</v>
      </c>
      <c r="T170" s="178">
        <f t="shared" si="35"/>
        <v>0</v>
      </c>
      <c r="U170" s="178">
        <f t="shared" si="36"/>
        <v>0</v>
      </c>
      <c r="V170" s="145"/>
      <c r="W170" s="145"/>
      <c r="X170" s="145"/>
      <c r="Y170" s="145"/>
    </row>
    <row r="171" spans="2:25" s="144" customFormat="1" x14ac:dyDescent="0.2">
      <c r="B171" s="139" t="s">
        <v>377</v>
      </c>
      <c r="C171" s="140"/>
      <c r="D171" s="141"/>
      <c r="E171" s="142"/>
      <c r="F171" s="142" t="s">
        <v>352</v>
      </c>
      <c r="G171" s="143"/>
      <c r="H171" s="171">
        <f t="shared" si="25"/>
        <v>0</v>
      </c>
      <c r="I171" s="172">
        <f t="shared" si="26"/>
        <v>0</v>
      </c>
      <c r="J171" s="172"/>
      <c r="K171" s="173" t="b">
        <f t="shared" si="27"/>
        <v>0</v>
      </c>
      <c r="L171" s="174">
        <f t="shared" si="28"/>
        <v>4</v>
      </c>
      <c r="M171" s="174">
        <f t="shared" si="29"/>
        <v>0</v>
      </c>
      <c r="N171" s="173" t="b">
        <f t="shared" si="30"/>
        <v>0</v>
      </c>
      <c r="O171" s="175">
        <f t="shared" si="31"/>
        <v>-43100</v>
      </c>
      <c r="P171" s="176">
        <f t="shared" si="32"/>
        <v>0</v>
      </c>
      <c r="Q171" s="177"/>
      <c r="R171" s="178">
        <f t="shared" si="33"/>
        <v>0</v>
      </c>
      <c r="S171" s="178" t="b">
        <f t="shared" si="34"/>
        <v>0</v>
      </c>
      <c r="T171" s="178">
        <f t="shared" si="35"/>
        <v>0</v>
      </c>
      <c r="U171" s="178">
        <f t="shared" si="36"/>
        <v>0</v>
      </c>
      <c r="V171" s="145"/>
      <c r="W171" s="145"/>
      <c r="X171" s="145"/>
      <c r="Y171" s="145"/>
    </row>
    <row r="172" spans="2:25" s="144" customFormat="1" x14ac:dyDescent="0.2">
      <c r="B172" s="139" t="s">
        <v>377</v>
      </c>
      <c r="C172" s="146"/>
      <c r="D172" s="147"/>
      <c r="E172" s="142"/>
      <c r="F172" s="142" t="s">
        <v>352</v>
      </c>
      <c r="G172" s="148"/>
      <c r="H172" s="171">
        <f t="shared" si="25"/>
        <v>0</v>
      </c>
      <c r="I172" s="172">
        <f t="shared" si="26"/>
        <v>0</v>
      </c>
      <c r="J172" s="172"/>
      <c r="K172" s="173" t="b">
        <f t="shared" si="27"/>
        <v>0</v>
      </c>
      <c r="L172" s="174">
        <f t="shared" si="28"/>
        <v>4</v>
      </c>
      <c r="M172" s="174">
        <f t="shared" si="29"/>
        <v>0</v>
      </c>
      <c r="N172" s="173" t="b">
        <f t="shared" si="30"/>
        <v>0</v>
      </c>
      <c r="O172" s="175">
        <f t="shared" si="31"/>
        <v>-43100</v>
      </c>
      <c r="P172" s="176">
        <f t="shared" si="32"/>
        <v>0</v>
      </c>
      <c r="Q172" s="177"/>
      <c r="R172" s="178">
        <f t="shared" si="33"/>
        <v>0</v>
      </c>
      <c r="S172" s="178" t="b">
        <f t="shared" si="34"/>
        <v>0</v>
      </c>
      <c r="T172" s="178">
        <f t="shared" si="35"/>
        <v>0</v>
      </c>
      <c r="U172" s="178">
        <f t="shared" si="36"/>
        <v>0</v>
      </c>
      <c r="V172" s="145"/>
      <c r="W172" s="145"/>
      <c r="X172" s="145"/>
      <c r="Y172" s="145"/>
    </row>
    <row r="173" spans="2:25" s="144" customFormat="1" x14ac:dyDescent="0.2">
      <c r="B173" s="139" t="s">
        <v>377</v>
      </c>
      <c r="C173" s="140"/>
      <c r="D173" s="141"/>
      <c r="E173" s="142"/>
      <c r="F173" s="142" t="s">
        <v>352</v>
      </c>
      <c r="G173" s="143"/>
      <c r="H173" s="171">
        <f t="shared" si="25"/>
        <v>0</v>
      </c>
      <c r="I173" s="172">
        <f t="shared" si="26"/>
        <v>0</v>
      </c>
      <c r="J173" s="172"/>
      <c r="K173" s="173" t="b">
        <f t="shared" si="27"/>
        <v>0</v>
      </c>
      <c r="L173" s="174">
        <f t="shared" si="28"/>
        <v>4</v>
      </c>
      <c r="M173" s="174">
        <f t="shared" si="29"/>
        <v>0</v>
      </c>
      <c r="N173" s="173" t="b">
        <f t="shared" si="30"/>
        <v>0</v>
      </c>
      <c r="O173" s="175">
        <f t="shared" si="31"/>
        <v>-43100</v>
      </c>
      <c r="P173" s="176">
        <f t="shared" si="32"/>
        <v>0</v>
      </c>
      <c r="Q173" s="177"/>
      <c r="R173" s="178">
        <f t="shared" si="33"/>
        <v>0</v>
      </c>
      <c r="S173" s="178" t="b">
        <f t="shared" si="34"/>
        <v>0</v>
      </c>
      <c r="T173" s="178">
        <f t="shared" si="35"/>
        <v>0</v>
      </c>
      <c r="U173" s="178">
        <f t="shared" si="36"/>
        <v>0</v>
      </c>
      <c r="V173" s="145"/>
      <c r="W173" s="145"/>
      <c r="X173" s="145"/>
      <c r="Y173" s="145"/>
    </row>
    <row r="174" spans="2:25" s="144" customFormat="1" x14ac:dyDescent="0.2">
      <c r="B174" s="139" t="s">
        <v>377</v>
      </c>
      <c r="C174" s="140"/>
      <c r="D174" s="141"/>
      <c r="E174" s="142"/>
      <c r="F174" s="142" t="s">
        <v>352</v>
      </c>
      <c r="G174" s="143"/>
      <c r="H174" s="171">
        <f t="shared" si="25"/>
        <v>0</v>
      </c>
      <c r="I174" s="172">
        <f t="shared" si="26"/>
        <v>0</v>
      </c>
      <c r="J174" s="172"/>
      <c r="K174" s="173" t="b">
        <f t="shared" si="27"/>
        <v>0</v>
      </c>
      <c r="L174" s="174">
        <f t="shared" si="28"/>
        <v>4</v>
      </c>
      <c r="M174" s="174">
        <f t="shared" si="29"/>
        <v>0</v>
      </c>
      <c r="N174" s="173" t="b">
        <f t="shared" si="30"/>
        <v>0</v>
      </c>
      <c r="O174" s="175">
        <f t="shared" si="31"/>
        <v>-43100</v>
      </c>
      <c r="P174" s="176">
        <f t="shared" si="32"/>
        <v>0</v>
      </c>
      <c r="Q174" s="177"/>
      <c r="R174" s="178">
        <f t="shared" si="33"/>
        <v>0</v>
      </c>
      <c r="S174" s="178" t="b">
        <f t="shared" si="34"/>
        <v>0</v>
      </c>
      <c r="T174" s="178">
        <f t="shared" si="35"/>
        <v>0</v>
      </c>
      <c r="U174" s="178">
        <f t="shared" si="36"/>
        <v>0</v>
      </c>
      <c r="V174" s="145"/>
      <c r="W174" s="145"/>
      <c r="X174" s="145"/>
      <c r="Y174" s="145"/>
    </row>
    <row r="175" spans="2:25" s="144" customFormat="1" x14ac:dyDescent="0.2">
      <c r="B175" s="139" t="s">
        <v>377</v>
      </c>
      <c r="C175" s="146"/>
      <c r="D175" s="147"/>
      <c r="E175" s="142"/>
      <c r="F175" s="142" t="s">
        <v>352</v>
      </c>
      <c r="G175" s="148"/>
      <c r="H175" s="171">
        <f t="shared" si="25"/>
        <v>0</v>
      </c>
      <c r="I175" s="172">
        <f t="shared" si="26"/>
        <v>0</v>
      </c>
      <c r="J175" s="172"/>
      <c r="K175" s="173" t="b">
        <f t="shared" si="27"/>
        <v>0</v>
      </c>
      <c r="L175" s="174">
        <f t="shared" si="28"/>
        <v>4</v>
      </c>
      <c r="M175" s="174">
        <f t="shared" si="29"/>
        <v>0</v>
      </c>
      <c r="N175" s="173" t="b">
        <f t="shared" si="30"/>
        <v>0</v>
      </c>
      <c r="O175" s="175">
        <f t="shared" si="31"/>
        <v>-43100</v>
      </c>
      <c r="P175" s="176">
        <f t="shared" si="32"/>
        <v>0</v>
      </c>
      <c r="Q175" s="177"/>
      <c r="R175" s="178">
        <f t="shared" si="33"/>
        <v>0</v>
      </c>
      <c r="S175" s="178" t="b">
        <f t="shared" si="34"/>
        <v>0</v>
      </c>
      <c r="T175" s="178">
        <f t="shared" si="35"/>
        <v>0</v>
      </c>
      <c r="U175" s="178">
        <f t="shared" si="36"/>
        <v>0</v>
      </c>
      <c r="V175" s="145"/>
      <c r="W175" s="145"/>
      <c r="X175" s="145"/>
      <c r="Y175" s="145"/>
    </row>
    <row r="176" spans="2:25" s="144" customFormat="1" x14ac:dyDescent="0.2">
      <c r="B176" s="139" t="s">
        <v>377</v>
      </c>
      <c r="C176" s="146"/>
      <c r="D176" s="147"/>
      <c r="E176" s="142"/>
      <c r="F176" s="142" t="s">
        <v>352</v>
      </c>
      <c r="G176" s="148"/>
      <c r="H176" s="171">
        <f t="shared" si="25"/>
        <v>0</v>
      </c>
      <c r="I176" s="172">
        <f t="shared" si="26"/>
        <v>0</v>
      </c>
      <c r="J176" s="172"/>
      <c r="K176" s="173" t="b">
        <f t="shared" si="27"/>
        <v>0</v>
      </c>
      <c r="L176" s="174">
        <f t="shared" si="28"/>
        <v>4</v>
      </c>
      <c r="M176" s="174">
        <f t="shared" si="29"/>
        <v>0</v>
      </c>
      <c r="N176" s="173" t="b">
        <f t="shared" si="30"/>
        <v>0</v>
      </c>
      <c r="O176" s="175">
        <f t="shared" si="31"/>
        <v>-43100</v>
      </c>
      <c r="P176" s="176">
        <f t="shared" si="32"/>
        <v>0</v>
      </c>
      <c r="Q176" s="177"/>
      <c r="R176" s="178">
        <f t="shared" si="33"/>
        <v>0</v>
      </c>
      <c r="S176" s="178" t="b">
        <f t="shared" si="34"/>
        <v>0</v>
      </c>
      <c r="T176" s="178">
        <f t="shared" si="35"/>
        <v>0</v>
      </c>
      <c r="U176" s="178">
        <f t="shared" si="36"/>
        <v>0</v>
      </c>
      <c r="V176" s="145"/>
      <c r="W176" s="145"/>
      <c r="X176" s="145"/>
      <c r="Y176" s="145"/>
    </row>
    <row r="177" spans="2:25" s="144" customFormat="1" x14ac:dyDescent="0.2">
      <c r="B177" s="139" t="s">
        <v>377</v>
      </c>
      <c r="C177" s="140"/>
      <c r="D177" s="141"/>
      <c r="E177" s="142"/>
      <c r="F177" s="142" t="s">
        <v>352</v>
      </c>
      <c r="G177" s="143"/>
      <c r="H177" s="171">
        <f t="shared" si="25"/>
        <v>0</v>
      </c>
      <c r="I177" s="172">
        <f t="shared" si="26"/>
        <v>0</v>
      </c>
      <c r="J177" s="172"/>
      <c r="K177" s="173" t="b">
        <f t="shared" si="27"/>
        <v>0</v>
      </c>
      <c r="L177" s="174">
        <f t="shared" si="28"/>
        <v>4</v>
      </c>
      <c r="M177" s="174">
        <f t="shared" si="29"/>
        <v>0</v>
      </c>
      <c r="N177" s="173" t="b">
        <f t="shared" si="30"/>
        <v>0</v>
      </c>
      <c r="O177" s="175">
        <f t="shared" si="31"/>
        <v>-43100</v>
      </c>
      <c r="P177" s="176">
        <f t="shared" si="32"/>
        <v>0</v>
      </c>
      <c r="Q177" s="177"/>
      <c r="R177" s="178">
        <f t="shared" si="33"/>
        <v>0</v>
      </c>
      <c r="S177" s="178" t="b">
        <f t="shared" si="34"/>
        <v>0</v>
      </c>
      <c r="T177" s="178">
        <f t="shared" si="35"/>
        <v>0</v>
      </c>
      <c r="U177" s="178">
        <f t="shared" si="36"/>
        <v>0</v>
      </c>
      <c r="V177" s="145"/>
      <c r="W177" s="145"/>
      <c r="X177" s="145"/>
      <c r="Y177" s="145"/>
    </row>
    <row r="178" spans="2:25" s="144" customFormat="1" x14ac:dyDescent="0.2">
      <c r="B178" s="139" t="s">
        <v>377</v>
      </c>
      <c r="C178" s="146"/>
      <c r="D178" s="147"/>
      <c r="E178" s="142"/>
      <c r="F178" s="142" t="s">
        <v>352</v>
      </c>
      <c r="G178" s="148"/>
      <c r="H178" s="171">
        <f t="shared" si="25"/>
        <v>0</v>
      </c>
      <c r="I178" s="172">
        <f t="shared" si="26"/>
        <v>0</v>
      </c>
      <c r="J178" s="172"/>
      <c r="K178" s="173" t="b">
        <f t="shared" si="27"/>
        <v>0</v>
      </c>
      <c r="L178" s="174">
        <f t="shared" si="28"/>
        <v>4</v>
      </c>
      <c r="M178" s="174">
        <f t="shared" si="29"/>
        <v>0</v>
      </c>
      <c r="N178" s="173" t="b">
        <f t="shared" si="30"/>
        <v>0</v>
      </c>
      <c r="O178" s="175">
        <f t="shared" si="31"/>
        <v>-43100</v>
      </c>
      <c r="P178" s="176">
        <f t="shared" si="32"/>
        <v>0</v>
      </c>
      <c r="Q178" s="177"/>
      <c r="R178" s="178">
        <f t="shared" si="33"/>
        <v>0</v>
      </c>
      <c r="S178" s="178" t="b">
        <f t="shared" si="34"/>
        <v>0</v>
      </c>
      <c r="T178" s="178">
        <f t="shared" si="35"/>
        <v>0</v>
      </c>
      <c r="U178" s="178">
        <f t="shared" si="36"/>
        <v>0</v>
      </c>
      <c r="V178" s="145"/>
      <c r="W178" s="145"/>
      <c r="X178" s="145"/>
      <c r="Y178" s="145"/>
    </row>
    <row r="179" spans="2:25" s="144" customFormat="1" x14ac:dyDescent="0.2">
      <c r="B179" s="139" t="s">
        <v>377</v>
      </c>
      <c r="C179" s="146"/>
      <c r="D179" s="147"/>
      <c r="E179" s="142"/>
      <c r="F179" s="142" t="s">
        <v>352</v>
      </c>
      <c r="G179" s="148"/>
      <c r="H179" s="171">
        <f t="shared" si="25"/>
        <v>0</v>
      </c>
      <c r="I179" s="172">
        <f t="shared" si="26"/>
        <v>0</v>
      </c>
      <c r="J179" s="172">
        <f>IF(C179&lt;$C$3,0,IF(C179=0,0,-$C$3+C179))</f>
        <v>0</v>
      </c>
      <c r="K179" s="173" t="b">
        <f t="shared" si="27"/>
        <v>0</v>
      </c>
      <c r="L179" s="174">
        <f t="shared" si="28"/>
        <v>4</v>
      </c>
      <c r="M179" s="174">
        <f t="shared" si="29"/>
        <v>0</v>
      </c>
      <c r="N179" s="173" t="b">
        <f t="shared" si="30"/>
        <v>0</v>
      </c>
      <c r="O179" s="175">
        <f t="shared" si="31"/>
        <v>-43100</v>
      </c>
      <c r="P179" s="176">
        <f t="shared" si="32"/>
        <v>0</v>
      </c>
      <c r="Q179" s="177"/>
      <c r="R179" s="178">
        <f t="shared" si="33"/>
        <v>0</v>
      </c>
      <c r="S179" s="178" t="b">
        <f t="shared" si="34"/>
        <v>0</v>
      </c>
      <c r="T179" s="178">
        <f t="shared" si="35"/>
        <v>0</v>
      </c>
      <c r="U179" s="178">
        <f t="shared" si="36"/>
        <v>0</v>
      </c>
      <c r="V179" s="145"/>
      <c r="W179" s="145"/>
      <c r="X179" s="145"/>
      <c r="Y179" s="145"/>
    </row>
    <row r="180" spans="2:25" s="144" customFormat="1" x14ac:dyDescent="0.2">
      <c r="B180" s="139" t="s">
        <v>377</v>
      </c>
      <c r="C180" s="140"/>
      <c r="D180" s="141"/>
      <c r="E180" s="142"/>
      <c r="F180" s="142" t="s">
        <v>352</v>
      </c>
      <c r="G180" s="143"/>
      <c r="H180" s="171">
        <f t="shared" si="25"/>
        <v>0</v>
      </c>
      <c r="I180" s="172">
        <f t="shared" si="26"/>
        <v>0</v>
      </c>
      <c r="J180" s="172"/>
      <c r="K180" s="173" t="b">
        <f t="shared" si="27"/>
        <v>0</v>
      </c>
      <c r="L180" s="174">
        <f t="shared" si="28"/>
        <v>4</v>
      </c>
      <c r="M180" s="174">
        <f t="shared" si="29"/>
        <v>0</v>
      </c>
      <c r="N180" s="173" t="b">
        <f t="shared" si="30"/>
        <v>0</v>
      </c>
      <c r="O180" s="175">
        <f t="shared" si="31"/>
        <v>-43100</v>
      </c>
      <c r="P180" s="176">
        <f t="shared" si="32"/>
        <v>0</v>
      </c>
      <c r="Q180" s="177"/>
      <c r="R180" s="178">
        <f t="shared" si="33"/>
        <v>0</v>
      </c>
      <c r="S180" s="178" t="b">
        <f t="shared" si="34"/>
        <v>0</v>
      </c>
      <c r="T180" s="178">
        <f t="shared" si="35"/>
        <v>0</v>
      </c>
      <c r="U180" s="178">
        <f t="shared" si="36"/>
        <v>0</v>
      </c>
      <c r="V180" s="145"/>
      <c r="W180" s="145"/>
      <c r="X180" s="145"/>
      <c r="Y180" s="145"/>
    </row>
    <row r="181" spans="2:25" s="144" customFormat="1" x14ac:dyDescent="0.2">
      <c r="B181" s="139" t="s">
        <v>377</v>
      </c>
      <c r="C181" s="146"/>
      <c r="D181" s="147"/>
      <c r="E181" s="142"/>
      <c r="F181" s="142" t="s">
        <v>352</v>
      </c>
      <c r="G181" s="148"/>
      <c r="H181" s="171">
        <f t="shared" si="25"/>
        <v>0</v>
      </c>
      <c r="I181" s="172">
        <f t="shared" si="26"/>
        <v>0</v>
      </c>
      <c r="J181" s="172"/>
      <c r="K181" s="173" t="b">
        <f t="shared" si="27"/>
        <v>0</v>
      </c>
      <c r="L181" s="174">
        <f t="shared" si="28"/>
        <v>4</v>
      </c>
      <c r="M181" s="174">
        <f t="shared" si="29"/>
        <v>0</v>
      </c>
      <c r="N181" s="173" t="b">
        <f t="shared" si="30"/>
        <v>0</v>
      </c>
      <c r="O181" s="175">
        <f t="shared" si="31"/>
        <v>-43100</v>
      </c>
      <c r="P181" s="176">
        <f t="shared" si="32"/>
        <v>0</v>
      </c>
      <c r="Q181" s="177"/>
      <c r="R181" s="178">
        <f t="shared" si="33"/>
        <v>0</v>
      </c>
      <c r="S181" s="178" t="b">
        <f t="shared" si="34"/>
        <v>0</v>
      </c>
      <c r="T181" s="178">
        <f t="shared" si="35"/>
        <v>0</v>
      </c>
      <c r="U181" s="178">
        <f t="shared" si="36"/>
        <v>0</v>
      </c>
      <c r="V181" s="145"/>
      <c r="W181" s="145"/>
      <c r="X181" s="145"/>
      <c r="Y181" s="145"/>
    </row>
    <row r="182" spans="2:25" s="144" customFormat="1" x14ac:dyDescent="0.2">
      <c r="B182" s="139" t="s">
        <v>377</v>
      </c>
      <c r="C182" s="146"/>
      <c r="D182" s="147"/>
      <c r="E182" s="142"/>
      <c r="F182" s="142" t="s">
        <v>352</v>
      </c>
      <c r="G182" s="148"/>
      <c r="H182" s="171">
        <f t="shared" si="25"/>
        <v>0</v>
      </c>
      <c r="I182" s="172">
        <f t="shared" si="26"/>
        <v>0</v>
      </c>
      <c r="J182" s="172">
        <f>IF(C182&lt;$C$3,0,IF(C182=0,0,-$C$3+C182))</f>
        <v>0</v>
      </c>
      <c r="K182" s="173" t="b">
        <f t="shared" si="27"/>
        <v>0</v>
      </c>
      <c r="L182" s="174">
        <f t="shared" si="28"/>
        <v>4</v>
      </c>
      <c r="M182" s="174">
        <f t="shared" si="29"/>
        <v>0</v>
      </c>
      <c r="N182" s="173" t="b">
        <f t="shared" si="30"/>
        <v>0</v>
      </c>
      <c r="O182" s="175">
        <f t="shared" si="31"/>
        <v>-43100</v>
      </c>
      <c r="P182" s="176">
        <f t="shared" si="32"/>
        <v>0</v>
      </c>
      <c r="Q182" s="177"/>
      <c r="R182" s="178">
        <f t="shared" si="33"/>
        <v>0</v>
      </c>
      <c r="S182" s="178" t="b">
        <f t="shared" si="34"/>
        <v>0</v>
      </c>
      <c r="T182" s="178">
        <f t="shared" si="35"/>
        <v>0</v>
      </c>
      <c r="U182" s="178">
        <f t="shared" si="36"/>
        <v>0</v>
      </c>
      <c r="V182" s="145"/>
      <c r="W182" s="145"/>
      <c r="X182" s="145"/>
      <c r="Y182" s="145"/>
    </row>
    <row r="183" spans="2:25" s="144" customFormat="1" x14ac:dyDescent="0.2">
      <c r="B183" s="139" t="s">
        <v>377</v>
      </c>
      <c r="C183" s="140"/>
      <c r="D183" s="141"/>
      <c r="E183" s="142"/>
      <c r="F183" s="142" t="s">
        <v>352</v>
      </c>
      <c r="G183" s="143"/>
      <c r="H183" s="171">
        <f t="shared" si="25"/>
        <v>0</v>
      </c>
      <c r="I183" s="172">
        <f t="shared" si="26"/>
        <v>0</v>
      </c>
      <c r="J183" s="172"/>
      <c r="K183" s="173" t="b">
        <f t="shared" si="27"/>
        <v>0</v>
      </c>
      <c r="L183" s="174">
        <f t="shared" si="28"/>
        <v>4</v>
      </c>
      <c r="M183" s="174">
        <f t="shared" si="29"/>
        <v>0</v>
      </c>
      <c r="N183" s="173" t="b">
        <f t="shared" si="30"/>
        <v>0</v>
      </c>
      <c r="O183" s="175">
        <f t="shared" si="31"/>
        <v>-43100</v>
      </c>
      <c r="P183" s="176">
        <f t="shared" si="32"/>
        <v>0</v>
      </c>
      <c r="Q183" s="177"/>
      <c r="R183" s="178">
        <f t="shared" si="33"/>
        <v>0</v>
      </c>
      <c r="S183" s="178" t="b">
        <f t="shared" si="34"/>
        <v>0</v>
      </c>
      <c r="T183" s="178">
        <f t="shared" si="35"/>
        <v>0</v>
      </c>
      <c r="U183" s="178">
        <f t="shared" si="36"/>
        <v>0</v>
      </c>
      <c r="V183" s="145"/>
      <c r="W183" s="145"/>
      <c r="X183" s="145"/>
      <c r="Y183" s="145"/>
    </row>
    <row r="184" spans="2:25" s="144" customFormat="1" x14ac:dyDescent="0.2">
      <c r="B184" s="139" t="s">
        <v>377</v>
      </c>
      <c r="C184" s="146"/>
      <c r="D184" s="147"/>
      <c r="E184" s="142"/>
      <c r="F184" s="142" t="s">
        <v>352</v>
      </c>
      <c r="G184" s="148"/>
      <c r="H184" s="171">
        <f t="shared" si="25"/>
        <v>0</v>
      </c>
      <c r="I184" s="172">
        <f t="shared" si="26"/>
        <v>0</v>
      </c>
      <c r="J184" s="172"/>
      <c r="K184" s="173" t="b">
        <f t="shared" si="27"/>
        <v>0</v>
      </c>
      <c r="L184" s="174">
        <f t="shared" si="28"/>
        <v>4</v>
      </c>
      <c r="M184" s="174">
        <f t="shared" si="29"/>
        <v>0</v>
      </c>
      <c r="N184" s="173" t="b">
        <f t="shared" si="30"/>
        <v>0</v>
      </c>
      <c r="O184" s="175">
        <f t="shared" si="31"/>
        <v>-43100</v>
      </c>
      <c r="P184" s="176">
        <f t="shared" si="32"/>
        <v>0</v>
      </c>
      <c r="Q184" s="177"/>
      <c r="R184" s="178">
        <f t="shared" si="33"/>
        <v>0</v>
      </c>
      <c r="S184" s="178" t="b">
        <f t="shared" si="34"/>
        <v>0</v>
      </c>
      <c r="T184" s="178">
        <f t="shared" si="35"/>
        <v>0</v>
      </c>
      <c r="U184" s="178">
        <f t="shared" si="36"/>
        <v>0</v>
      </c>
      <c r="V184" s="145"/>
      <c r="W184" s="145"/>
      <c r="X184" s="145"/>
      <c r="Y184" s="145"/>
    </row>
    <row r="185" spans="2:25" s="144" customFormat="1" x14ac:dyDescent="0.2">
      <c r="B185" s="139" t="s">
        <v>377</v>
      </c>
      <c r="C185" s="146"/>
      <c r="D185" s="147"/>
      <c r="E185" s="142"/>
      <c r="F185" s="142" t="s">
        <v>352</v>
      </c>
      <c r="G185" s="148"/>
      <c r="H185" s="171">
        <f t="shared" si="25"/>
        <v>0</v>
      </c>
      <c r="I185" s="172">
        <f t="shared" si="26"/>
        <v>0</v>
      </c>
      <c r="J185" s="172"/>
      <c r="K185" s="173" t="b">
        <f t="shared" si="27"/>
        <v>0</v>
      </c>
      <c r="L185" s="174">
        <f t="shared" si="28"/>
        <v>4</v>
      </c>
      <c r="M185" s="174">
        <f t="shared" si="29"/>
        <v>0</v>
      </c>
      <c r="N185" s="173" t="b">
        <f t="shared" si="30"/>
        <v>0</v>
      </c>
      <c r="O185" s="175">
        <f t="shared" si="31"/>
        <v>-43100</v>
      </c>
      <c r="P185" s="176">
        <f t="shared" si="32"/>
        <v>0</v>
      </c>
      <c r="Q185" s="177"/>
      <c r="R185" s="178">
        <f t="shared" si="33"/>
        <v>0</v>
      </c>
      <c r="S185" s="178" t="b">
        <f t="shared" si="34"/>
        <v>0</v>
      </c>
      <c r="T185" s="178">
        <f t="shared" si="35"/>
        <v>0</v>
      </c>
      <c r="U185" s="178">
        <f t="shared" si="36"/>
        <v>0</v>
      </c>
      <c r="V185" s="145"/>
      <c r="W185" s="145"/>
      <c r="X185" s="145"/>
      <c r="Y185" s="145"/>
    </row>
    <row r="186" spans="2:25" s="144" customFormat="1" x14ac:dyDescent="0.2">
      <c r="B186" s="139" t="s">
        <v>377</v>
      </c>
      <c r="C186" s="146"/>
      <c r="D186" s="147"/>
      <c r="E186" s="142"/>
      <c r="F186" s="142" t="s">
        <v>352</v>
      </c>
      <c r="G186" s="148"/>
      <c r="H186" s="171">
        <f t="shared" si="25"/>
        <v>0</v>
      </c>
      <c r="I186" s="172">
        <f t="shared" si="26"/>
        <v>0</v>
      </c>
      <c r="J186" s="172">
        <f>IF(C186&lt;$C$3,0,IF(C186=0,0,-$C$3+C186))</f>
        <v>0</v>
      </c>
      <c r="K186" s="173" t="b">
        <f t="shared" si="27"/>
        <v>0</v>
      </c>
      <c r="L186" s="174">
        <f t="shared" si="28"/>
        <v>4</v>
      </c>
      <c r="M186" s="174">
        <f t="shared" si="29"/>
        <v>0</v>
      </c>
      <c r="N186" s="173" t="b">
        <f t="shared" si="30"/>
        <v>0</v>
      </c>
      <c r="O186" s="175">
        <f t="shared" si="31"/>
        <v>-43100</v>
      </c>
      <c r="P186" s="176">
        <f t="shared" si="32"/>
        <v>0</v>
      </c>
      <c r="Q186" s="177"/>
      <c r="R186" s="178">
        <f t="shared" si="33"/>
        <v>0</v>
      </c>
      <c r="S186" s="178" t="b">
        <f t="shared" si="34"/>
        <v>0</v>
      </c>
      <c r="T186" s="178">
        <f t="shared" si="35"/>
        <v>0</v>
      </c>
      <c r="U186" s="178">
        <f t="shared" si="36"/>
        <v>0</v>
      </c>
      <c r="V186" s="145"/>
      <c r="W186" s="145"/>
      <c r="X186" s="145"/>
      <c r="Y186" s="145"/>
    </row>
    <row r="187" spans="2:25" s="144" customFormat="1" x14ac:dyDescent="0.2">
      <c r="B187" s="139" t="s">
        <v>377</v>
      </c>
      <c r="C187" s="146"/>
      <c r="D187" s="147"/>
      <c r="E187" s="142"/>
      <c r="F187" s="142" t="s">
        <v>352</v>
      </c>
      <c r="G187" s="148"/>
      <c r="H187" s="171">
        <f t="shared" si="25"/>
        <v>0</v>
      </c>
      <c r="I187" s="172">
        <f t="shared" si="26"/>
        <v>0</v>
      </c>
      <c r="J187" s="172"/>
      <c r="K187" s="173" t="b">
        <f t="shared" si="27"/>
        <v>0</v>
      </c>
      <c r="L187" s="174">
        <f t="shared" si="28"/>
        <v>4</v>
      </c>
      <c r="M187" s="174">
        <f t="shared" si="29"/>
        <v>0</v>
      </c>
      <c r="N187" s="173" t="b">
        <f t="shared" si="30"/>
        <v>0</v>
      </c>
      <c r="O187" s="175">
        <f t="shared" si="31"/>
        <v>-43100</v>
      </c>
      <c r="P187" s="176">
        <f t="shared" si="32"/>
        <v>0</v>
      </c>
      <c r="Q187" s="177"/>
      <c r="R187" s="178">
        <f t="shared" si="33"/>
        <v>0</v>
      </c>
      <c r="S187" s="178" t="b">
        <f t="shared" si="34"/>
        <v>0</v>
      </c>
      <c r="T187" s="178">
        <f t="shared" si="35"/>
        <v>0</v>
      </c>
      <c r="U187" s="178">
        <f t="shared" si="36"/>
        <v>0</v>
      </c>
      <c r="V187" s="145"/>
      <c r="W187" s="145"/>
      <c r="X187" s="145"/>
      <c r="Y187" s="145"/>
    </row>
    <row r="188" spans="2:25" s="144" customFormat="1" x14ac:dyDescent="0.2">
      <c r="B188" s="139" t="s">
        <v>377</v>
      </c>
      <c r="C188" s="140"/>
      <c r="D188" s="141"/>
      <c r="E188" s="142"/>
      <c r="F188" s="142" t="s">
        <v>352</v>
      </c>
      <c r="G188" s="143"/>
      <c r="H188" s="171">
        <f t="shared" si="25"/>
        <v>0</v>
      </c>
      <c r="I188" s="172">
        <f t="shared" si="26"/>
        <v>0</v>
      </c>
      <c r="J188" s="172"/>
      <c r="K188" s="173" t="b">
        <f t="shared" si="27"/>
        <v>0</v>
      </c>
      <c r="L188" s="174">
        <f t="shared" si="28"/>
        <v>4</v>
      </c>
      <c r="M188" s="174">
        <f t="shared" si="29"/>
        <v>0</v>
      </c>
      <c r="N188" s="173" t="b">
        <f t="shared" si="30"/>
        <v>0</v>
      </c>
      <c r="O188" s="175">
        <f t="shared" si="31"/>
        <v>-43100</v>
      </c>
      <c r="P188" s="176">
        <f t="shared" si="32"/>
        <v>0</v>
      </c>
      <c r="Q188" s="177"/>
      <c r="R188" s="178">
        <f t="shared" si="33"/>
        <v>0</v>
      </c>
      <c r="S188" s="178" t="b">
        <f t="shared" si="34"/>
        <v>0</v>
      </c>
      <c r="T188" s="178">
        <f t="shared" si="35"/>
        <v>0</v>
      </c>
      <c r="U188" s="178">
        <f t="shared" si="36"/>
        <v>0</v>
      </c>
      <c r="V188" s="145"/>
      <c r="W188" s="145"/>
      <c r="X188" s="145"/>
      <c r="Y188" s="145"/>
    </row>
    <row r="189" spans="2:25" s="144" customFormat="1" x14ac:dyDescent="0.2">
      <c r="B189" s="139" t="s">
        <v>377</v>
      </c>
      <c r="C189" s="140"/>
      <c r="D189" s="141"/>
      <c r="E189" s="142"/>
      <c r="F189" s="142" t="s">
        <v>352</v>
      </c>
      <c r="G189" s="143"/>
      <c r="H189" s="171">
        <f t="shared" si="25"/>
        <v>0</v>
      </c>
      <c r="I189" s="172">
        <f t="shared" si="26"/>
        <v>0</v>
      </c>
      <c r="J189" s="172"/>
      <c r="K189" s="173" t="b">
        <f t="shared" si="27"/>
        <v>0</v>
      </c>
      <c r="L189" s="174">
        <f t="shared" si="28"/>
        <v>4</v>
      </c>
      <c r="M189" s="174">
        <f t="shared" si="29"/>
        <v>0</v>
      </c>
      <c r="N189" s="173" t="b">
        <f t="shared" si="30"/>
        <v>0</v>
      </c>
      <c r="O189" s="175">
        <f t="shared" si="31"/>
        <v>-43100</v>
      </c>
      <c r="P189" s="176">
        <f t="shared" si="32"/>
        <v>0</v>
      </c>
      <c r="Q189" s="177"/>
      <c r="R189" s="178">
        <f t="shared" si="33"/>
        <v>0</v>
      </c>
      <c r="S189" s="178" t="b">
        <f t="shared" si="34"/>
        <v>0</v>
      </c>
      <c r="T189" s="178">
        <f t="shared" si="35"/>
        <v>0</v>
      </c>
      <c r="U189" s="178">
        <f t="shared" si="36"/>
        <v>0</v>
      </c>
      <c r="V189" s="145"/>
      <c r="W189" s="145"/>
      <c r="X189" s="145"/>
      <c r="Y189" s="145"/>
    </row>
    <row r="190" spans="2:25" s="144" customFormat="1" x14ac:dyDescent="0.2">
      <c r="B190" s="139" t="s">
        <v>377</v>
      </c>
      <c r="C190" s="140"/>
      <c r="D190" s="141"/>
      <c r="E190" s="142"/>
      <c r="F190" s="142" t="s">
        <v>352</v>
      </c>
      <c r="G190" s="143"/>
      <c r="H190" s="171">
        <f t="shared" si="25"/>
        <v>0</v>
      </c>
      <c r="I190" s="172">
        <f t="shared" si="26"/>
        <v>0</v>
      </c>
      <c r="J190" s="172"/>
      <c r="K190" s="173" t="b">
        <f t="shared" si="27"/>
        <v>0</v>
      </c>
      <c r="L190" s="174">
        <f t="shared" si="28"/>
        <v>4</v>
      </c>
      <c r="M190" s="174">
        <f t="shared" si="29"/>
        <v>0</v>
      </c>
      <c r="N190" s="173" t="b">
        <f t="shared" si="30"/>
        <v>0</v>
      </c>
      <c r="O190" s="175">
        <f t="shared" si="31"/>
        <v>-43100</v>
      </c>
      <c r="P190" s="176">
        <f t="shared" si="32"/>
        <v>0</v>
      </c>
      <c r="Q190" s="177"/>
      <c r="R190" s="178">
        <f t="shared" si="33"/>
        <v>0</v>
      </c>
      <c r="S190" s="178" t="b">
        <f t="shared" si="34"/>
        <v>0</v>
      </c>
      <c r="T190" s="178">
        <f t="shared" si="35"/>
        <v>0</v>
      </c>
      <c r="U190" s="178">
        <f t="shared" si="36"/>
        <v>0</v>
      </c>
      <c r="V190" s="145"/>
      <c r="W190" s="145"/>
      <c r="X190" s="145"/>
      <c r="Y190" s="145"/>
    </row>
    <row r="191" spans="2:25" s="144" customFormat="1" x14ac:dyDescent="0.2">
      <c r="B191" s="139" t="s">
        <v>377</v>
      </c>
      <c r="C191" s="146"/>
      <c r="D191" s="147"/>
      <c r="E191" s="142"/>
      <c r="F191" s="142" t="s">
        <v>352</v>
      </c>
      <c r="G191" s="148"/>
      <c r="H191" s="171">
        <f t="shared" si="25"/>
        <v>0</v>
      </c>
      <c r="I191" s="172">
        <f t="shared" si="26"/>
        <v>0</v>
      </c>
      <c r="J191" s="172">
        <f>IF(C191&lt;$C$3,0,IF(C191=0,0,-$C$3+C191))</f>
        <v>0</v>
      </c>
      <c r="K191" s="173" t="b">
        <f t="shared" si="27"/>
        <v>0</v>
      </c>
      <c r="L191" s="174">
        <f t="shared" si="28"/>
        <v>4</v>
      </c>
      <c r="M191" s="174">
        <f t="shared" si="29"/>
        <v>0</v>
      </c>
      <c r="N191" s="173" t="b">
        <f t="shared" si="30"/>
        <v>0</v>
      </c>
      <c r="O191" s="175">
        <f t="shared" si="31"/>
        <v>-43100</v>
      </c>
      <c r="P191" s="176">
        <f t="shared" si="32"/>
        <v>0</v>
      </c>
      <c r="Q191" s="177"/>
      <c r="R191" s="178">
        <f t="shared" si="33"/>
        <v>0</v>
      </c>
      <c r="S191" s="178" t="b">
        <f t="shared" si="34"/>
        <v>0</v>
      </c>
      <c r="T191" s="178">
        <f t="shared" si="35"/>
        <v>0</v>
      </c>
      <c r="U191" s="178">
        <f t="shared" si="36"/>
        <v>0</v>
      </c>
      <c r="V191" s="145"/>
      <c r="W191" s="145"/>
      <c r="X191" s="145"/>
      <c r="Y191" s="145"/>
    </row>
    <row r="192" spans="2:25" s="144" customFormat="1" x14ac:dyDescent="0.2">
      <c r="B192" s="139" t="s">
        <v>377</v>
      </c>
      <c r="C192" s="140"/>
      <c r="D192" s="141"/>
      <c r="E192" s="142"/>
      <c r="F192" s="142" t="s">
        <v>352</v>
      </c>
      <c r="G192" s="143"/>
      <c r="H192" s="171">
        <f t="shared" si="25"/>
        <v>0</v>
      </c>
      <c r="I192" s="172">
        <f t="shared" si="26"/>
        <v>0</v>
      </c>
      <c r="J192" s="172"/>
      <c r="K192" s="173" t="b">
        <f t="shared" si="27"/>
        <v>0</v>
      </c>
      <c r="L192" s="174">
        <f t="shared" si="28"/>
        <v>4</v>
      </c>
      <c r="M192" s="174">
        <f t="shared" si="29"/>
        <v>0</v>
      </c>
      <c r="N192" s="173" t="b">
        <f t="shared" si="30"/>
        <v>0</v>
      </c>
      <c r="O192" s="175">
        <f t="shared" si="31"/>
        <v>-43100</v>
      </c>
      <c r="P192" s="176">
        <f t="shared" si="32"/>
        <v>0</v>
      </c>
      <c r="Q192" s="177"/>
      <c r="R192" s="178">
        <f t="shared" si="33"/>
        <v>0</v>
      </c>
      <c r="S192" s="178" t="b">
        <f t="shared" si="34"/>
        <v>0</v>
      </c>
      <c r="T192" s="178">
        <f t="shared" si="35"/>
        <v>0</v>
      </c>
      <c r="U192" s="178">
        <f t="shared" si="36"/>
        <v>0</v>
      </c>
      <c r="V192" s="145"/>
      <c r="W192" s="145"/>
      <c r="X192" s="145"/>
      <c r="Y192" s="145"/>
    </row>
    <row r="193" spans="2:25" s="144" customFormat="1" x14ac:dyDescent="0.2">
      <c r="B193" s="139" t="s">
        <v>377</v>
      </c>
      <c r="C193" s="140"/>
      <c r="D193" s="141"/>
      <c r="E193" s="142"/>
      <c r="F193" s="142" t="s">
        <v>352</v>
      </c>
      <c r="G193" s="143"/>
      <c r="H193" s="171">
        <f t="shared" si="25"/>
        <v>0</v>
      </c>
      <c r="I193" s="172">
        <f t="shared" si="26"/>
        <v>0</v>
      </c>
      <c r="J193" s="172"/>
      <c r="K193" s="173" t="b">
        <f t="shared" si="27"/>
        <v>0</v>
      </c>
      <c r="L193" s="174">
        <f t="shared" si="28"/>
        <v>4</v>
      </c>
      <c r="M193" s="174">
        <f t="shared" si="29"/>
        <v>0</v>
      </c>
      <c r="N193" s="173" t="b">
        <f t="shared" si="30"/>
        <v>0</v>
      </c>
      <c r="O193" s="175">
        <f t="shared" si="31"/>
        <v>-43100</v>
      </c>
      <c r="P193" s="176">
        <f t="shared" si="32"/>
        <v>0</v>
      </c>
      <c r="Q193" s="177"/>
      <c r="R193" s="178">
        <f t="shared" si="33"/>
        <v>0</v>
      </c>
      <c r="S193" s="178" t="b">
        <f t="shared" si="34"/>
        <v>0</v>
      </c>
      <c r="T193" s="178">
        <f t="shared" si="35"/>
        <v>0</v>
      </c>
      <c r="U193" s="178">
        <f t="shared" si="36"/>
        <v>0</v>
      </c>
      <c r="V193" s="145"/>
      <c r="W193" s="145"/>
      <c r="X193" s="145"/>
      <c r="Y193" s="145"/>
    </row>
    <row r="194" spans="2:25" s="144" customFormat="1" x14ac:dyDescent="0.2">
      <c r="B194" s="139" t="s">
        <v>377</v>
      </c>
      <c r="C194" s="140"/>
      <c r="D194" s="141"/>
      <c r="E194" s="142"/>
      <c r="F194" s="142" t="s">
        <v>352</v>
      </c>
      <c r="G194" s="143"/>
      <c r="H194" s="171">
        <f t="shared" si="25"/>
        <v>0</v>
      </c>
      <c r="I194" s="172">
        <f t="shared" si="26"/>
        <v>0</v>
      </c>
      <c r="J194" s="172"/>
      <c r="K194" s="173" t="b">
        <f t="shared" si="27"/>
        <v>0</v>
      </c>
      <c r="L194" s="174">
        <f t="shared" si="28"/>
        <v>4</v>
      </c>
      <c r="M194" s="174">
        <f t="shared" si="29"/>
        <v>0</v>
      </c>
      <c r="N194" s="173" t="b">
        <f t="shared" si="30"/>
        <v>0</v>
      </c>
      <c r="O194" s="175">
        <f t="shared" si="31"/>
        <v>-43100</v>
      </c>
      <c r="P194" s="176">
        <f t="shared" si="32"/>
        <v>0</v>
      </c>
      <c r="Q194" s="177"/>
      <c r="R194" s="178">
        <f t="shared" si="33"/>
        <v>0</v>
      </c>
      <c r="S194" s="178" t="b">
        <f t="shared" si="34"/>
        <v>0</v>
      </c>
      <c r="T194" s="178">
        <f t="shared" si="35"/>
        <v>0</v>
      </c>
      <c r="U194" s="178">
        <f t="shared" si="36"/>
        <v>0</v>
      </c>
      <c r="V194" s="145"/>
      <c r="W194" s="145"/>
      <c r="X194" s="145"/>
      <c r="Y194" s="145"/>
    </row>
    <row r="195" spans="2:25" s="144" customFormat="1" x14ac:dyDescent="0.2">
      <c r="B195" s="139" t="s">
        <v>377</v>
      </c>
      <c r="C195" s="146"/>
      <c r="D195" s="147"/>
      <c r="E195" s="142"/>
      <c r="F195" s="142" t="s">
        <v>352</v>
      </c>
      <c r="G195" s="148"/>
      <c r="H195" s="171">
        <f t="shared" si="25"/>
        <v>0</v>
      </c>
      <c r="I195" s="172">
        <f t="shared" si="26"/>
        <v>0</v>
      </c>
      <c r="J195" s="172"/>
      <c r="K195" s="173" t="b">
        <f t="shared" si="27"/>
        <v>0</v>
      </c>
      <c r="L195" s="174">
        <f t="shared" si="28"/>
        <v>4</v>
      </c>
      <c r="M195" s="174">
        <f t="shared" si="29"/>
        <v>0</v>
      </c>
      <c r="N195" s="173" t="b">
        <f t="shared" si="30"/>
        <v>0</v>
      </c>
      <c r="O195" s="175">
        <f t="shared" si="31"/>
        <v>-43100</v>
      </c>
      <c r="P195" s="176">
        <f t="shared" si="32"/>
        <v>0</v>
      </c>
      <c r="Q195" s="177"/>
      <c r="R195" s="178">
        <f t="shared" si="33"/>
        <v>0</v>
      </c>
      <c r="S195" s="178" t="b">
        <f t="shared" si="34"/>
        <v>0</v>
      </c>
      <c r="T195" s="178">
        <f t="shared" si="35"/>
        <v>0</v>
      </c>
      <c r="U195" s="178">
        <f t="shared" si="36"/>
        <v>0</v>
      </c>
      <c r="V195" s="145"/>
      <c r="W195" s="145"/>
      <c r="X195" s="145"/>
      <c r="Y195" s="145"/>
    </row>
    <row r="196" spans="2:25" s="144" customFormat="1" x14ac:dyDescent="0.2">
      <c r="B196" s="139" t="s">
        <v>377</v>
      </c>
      <c r="C196" s="146"/>
      <c r="D196" s="147"/>
      <c r="E196" s="142"/>
      <c r="F196" s="142" t="s">
        <v>352</v>
      </c>
      <c r="G196" s="148"/>
      <c r="H196" s="171">
        <f t="shared" si="25"/>
        <v>0</v>
      </c>
      <c r="I196" s="172">
        <f t="shared" si="26"/>
        <v>0</v>
      </c>
      <c r="J196" s="172"/>
      <c r="K196" s="173" t="b">
        <f t="shared" si="27"/>
        <v>0</v>
      </c>
      <c r="L196" s="174">
        <f t="shared" si="28"/>
        <v>4</v>
      </c>
      <c r="M196" s="174">
        <f t="shared" si="29"/>
        <v>0</v>
      </c>
      <c r="N196" s="173" t="b">
        <f t="shared" si="30"/>
        <v>0</v>
      </c>
      <c r="O196" s="175">
        <f t="shared" si="31"/>
        <v>-43100</v>
      </c>
      <c r="P196" s="176">
        <f t="shared" si="32"/>
        <v>0</v>
      </c>
      <c r="Q196" s="177"/>
      <c r="R196" s="178">
        <f t="shared" si="33"/>
        <v>0</v>
      </c>
      <c r="S196" s="178" t="b">
        <f t="shared" si="34"/>
        <v>0</v>
      </c>
      <c r="T196" s="178">
        <f t="shared" si="35"/>
        <v>0</v>
      </c>
      <c r="U196" s="176">
        <f t="shared" si="36"/>
        <v>0</v>
      </c>
      <c r="V196" s="145"/>
      <c r="W196" s="145"/>
      <c r="X196" s="145"/>
      <c r="Y196" s="145"/>
    </row>
    <row r="197" spans="2:25" s="144" customFormat="1" x14ac:dyDescent="0.2">
      <c r="B197" s="139" t="s">
        <v>377</v>
      </c>
      <c r="C197" s="146"/>
      <c r="D197" s="147"/>
      <c r="E197" s="142"/>
      <c r="F197" s="142" t="s">
        <v>352</v>
      </c>
      <c r="G197" s="148"/>
      <c r="H197" s="171">
        <f t="shared" si="25"/>
        <v>0</v>
      </c>
      <c r="I197" s="172">
        <f t="shared" si="26"/>
        <v>0</v>
      </c>
      <c r="J197" s="172"/>
      <c r="K197" s="173" t="b">
        <f t="shared" si="27"/>
        <v>0</v>
      </c>
      <c r="L197" s="174">
        <f t="shared" si="28"/>
        <v>4</v>
      </c>
      <c r="M197" s="174">
        <f t="shared" si="29"/>
        <v>0</v>
      </c>
      <c r="N197" s="173" t="b">
        <f t="shared" si="30"/>
        <v>0</v>
      </c>
      <c r="O197" s="175">
        <f t="shared" si="31"/>
        <v>-43100</v>
      </c>
      <c r="P197" s="176">
        <f t="shared" si="32"/>
        <v>0</v>
      </c>
      <c r="Q197" s="177"/>
      <c r="R197" s="178">
        <f t="shared" si="33"/>
        <v>0</v>
      </c>
      <c r="S197" s="178" t="b">
        <f t="shared" si="34"/>
        <v>0</v>
      </c>
      <c r="T197" s="178">
        <f t="shared" si="35"/>
        <v>0</v>
      </c>
      <c r="U197" s="176">
        <f t="shared" si="36"/>
        <v>0</v>
      </c>
      <c r="V197" s="145"/>
      <c r="W197" s="145"/>
      <c r="X197" s="145"/>
      <c r="Y197" s="145"/>
    </row>
    <row r="198" spans="2:25" s="144" customFormat="1" x14ac:dyDescent="0.2">
      <c r="B198" s="139" t="s">
        <v>377</v>
      </c>
      <c r="C198" s="140"/>
      <c r="D198" s="141"/>
      <c r="E198" s="142"/>
      <c r="F198" s="142" t="s">
        <v>352</v>
      </c>
      <c r="G198" s="143"/>
      <c r="H198" s="171">
        <f t="shared" si="25"/>
        <v>0</v>
      </c>
      <c r="I198" s="172">
        <f t="shared" si="26"/>
        <v>0</v>
      </c>
      <c r="J198" s="172"/>
      <c r="K198" s="173" t="b">
        <f t="shared" si="27"/>
        <v>0</v>
      </c>
      <c r="L198" s="174">
        <f t="shared" si="28"/>
        <v>4</v>
      </c>
      <c r="M198" s="174">
        <f t="shared" si="29"/>
        <v>0</v>
      </c>
      <c r="N198" s="173" t="b">
        <f t="shared" si="30"/>
        <v>0</v>
      </c>
      <c r="O198" s="175">
        <f t="shared" si="31"/>
        <v>-43100</v>
      </c>
      <c r="P198" s="176">
        <f t="shared" si="32"/>
        <v>0</v>
      </c>
      <c r="Q198" s="177"/>
      <c r="R198" s="178">
        <f t="shared" si="33"/>
        <v>0</v>
      </c>
      <c r="S198" s="178" t="b">
        <f t="shared" si="34"/>
        <v>0</v>
      </c>
      <c r="T198" s="178">
        <f t="shared" si="35"/>
        <v>0</v>
      </c>
      <c r="U198" s="176">
        <f t="shared" si="36"/>
        <v>0</v>
      </c>
      <c r="V198" s="145"/>
      <c r="W198" s="145"/>
      <c r="X198" s="145"/>
      <c r="Y198" s="145"/>
    </row>
    <row r="199" spans="2:25" s="144" customFormat="1" x14ac:dyDescent="0.2">
      <c r="B199" s="139" t="s">
        <v>377</v>
      </c>
      <c r="C199" s="146"/>
      <c r="D199" s="147"/>
      <c r="E199" s="142"/>
      <c r="F199" s="142" t="s">
        <v>352</v>
      </c>
      <c r="G199" s="148"/>
      <c r="H199" s="171">
        <f t="shared" si="25"/>
        <v>0</v>
      </c>
      <c r="I199" s="172">
        <f t="shared" si="26"/>
        <v>0</v>
      </c>
      <c r="J199" s="172"/>
      <c r="K199" s="173" t="b">
        <f t="shared" si="27"/>
        <v>0</v>
      </c>
      <c r="L199" s="174">
        <f t="shared" si="28"/>
        <v>4</v>
      </c>
      <c r="M199" s="174">
        <f t="shared" si="29"/>
        <v>0</v>
      </c>
      <c r="N199" s="173" t="b">
        <f t="shared" si="30"/>
        <v>0</v>
      </c>
      <c r="O199" s="175">
        <f t="shared" si="31"/>
        <v>-43100</v>
      </c>
      <c r="P199" s="176">
        <f t="shared" si="32"/>
        <v>0</v>
      </c>
      <c r="Q199" s="177"/>
      <c r="R199" s="178">
        <f t="shared" si="33"/>
        <v>0</v>
      </c>
      <c r="S199" s="178" t="b">
        <f t="shared" si="34"/>
        <v>0</v>
      </c>
      <c r="T199" s="178">
        <f t="shared" si="35"/>
        <v>0</v>
      </c>
      <c r="U199" s="176">
        <f t="shared" si="36"/>
        <v>0</v>
      </c>
      <c r="V199" s="145"/>
      <c r="W199" s="145"/>
      <c r="X199" s="145"/>
      <c r="Y199" s="145"/>
    </row>
    <row r="200" spans="2:25" s="144" customFormat="1" x14ac:dyDescent="0.2">
      <c r="B200" s="139" t="s">
        <v>377</v>
      </c>
      <c r="C200" s="146"/>
      <c r="D200" s="147"/>
      <c r="E200" s="142"/>
      <c r="F200" s="142" t="s">
        <v>352</v>
      </c>
      <c r="G200" s="148"/>
      <c r="H200" s="171">
        <f t="shared" si="25"/>
        <v>0</v>
      </c>
      <c r="I200" s="172">
        <f t="shared" si="26"/>
        <v>0</v>
      </c>
      <c r="J200" s="172"/>
      <c r="K200" s="173" t="b">
        <f t="shared" si="27"/>
        <v>0</v>
      </c>
      <c r="L200" s="174">
        <f t="shared" si="28"/>
        <v>4</v>
      </c>
      <c r="M200" s="174">
        <f t="shared" si="29"/>
        <v>0</v>
      </c>
      <c r="N200" s="173" t="b">
        <f t="shared" si="30"/>
        <v>0</v>
      </c>
      <c r="O200" s="175">
        <f t="shared" si="31"/>
        <v>-43100</v>
      </c>
      <c r="P200" s="176">
        <f t="shared" si="32"/>
        <v>0</v>
      </c>
      <c r="Q200" s="177"/>
      <c r="R200" s="178">
        <f t="shared" si="33"/>
        <v>0</v>
      </c>
      <c r="S200" s="178" t="b">
        <f t="shared" si="34"/>
        <v>0</v>
      </c>
      <c r="T200" s="178">
        <f t="shared" si="35"/>
        <v>0</v>
      </c>
      <c r="U200" s="176">
        <f t="shared" si="36"/>
        <v>0</v>
      </c>
      <c r="V200" s="145"/>
      <c r="W200" s="145"/>
      <c r="X200" s="145"/>
      <c r="Y200" s="145"/>
    </row>
    <row r="201" spans="2:25" s="144" customFormat="1" x14ac:dyDescent="0.2">
      <c r="B201" s="139" t="s">
        <v>377</v>
      </c>
      <c r="C201" s="140"/>
      <c r="D201" s="141"/>
      <c r="E201" s="142"/>
      <c r="F201" s="142" t="s">
        <v>352</v>
      </c>
      <c r="G201" s="143"/>
      <c r="H201" s="171">
        <f t="shared" si="25"/>
        <v>0</v>
      </c>
      <c r="I201" s="172">
        <f t="shared" si="26"/>
        <v>0</v>
      </c>
      <c r="J201" s="172"/>
      <c r="K201" s="173" t="b">
        <f t="shared" si="27"/>
        <v>0</v>
      </c>
      <c r="L201" s="174">
        <f t="shared" si="28"/>
        <v>4</v>
      </c>
      <c r="M201" s="174">
        <f t="shared" si="29"/>
        <v>0</v>
      </c>
      <c r="N201" s="173" t="b">
        <f t="shared" si="30"/>
        <v>0</v>
      </c>
      <c r="O201" s="175">
        <f t="shared" si="31"/>
        <v>-43100</v>
      </c>
      <c r="P201" s="176">
        <f t="shared" si="32"/>
        <v>0</v>
      </c>
      <c r="Q201" s="177"/>
      <c r="R201" s="178">
        <f t="shared" si="33"/>
        <v>0</v>
      </c>
      <c r="S201" s="178" t="b">
        <f t="shared" si="34"/>
        <v>0</v>
      </c>
      <c r="T201" s="178">
        <f t="shared" si="35"/>
        <v>0</v>
      </c>
      <c r="U201" s="176">
        <f t="shared" si="36"/>
        <v>0</v>
      </c>
      <c r="V201" s="145"/>
      <c r="W201" s="145"/>
      <c r="X201" s="145"/>
      <c r="Y201" s="145"/>
    </row>
    <row r="202" spans="2:25" s="144" customFormat="1" x14ac:dyDescent="0.2">
      <c r="B202" s="139" t="s">
        <v>377</v>
      </c>
      <c r="C202" s="140"/>
      <c r="D202" s="141"/>
      <c r="E202" s="142"/>
      <c r="F202" s="142" t="s">
        <v>352</v>
      </c>
      <c r="G202" s="143"/>
      <c r="H202" s="171">
        <f t="shared" si="25"/>
        <v>0</v>
      </c>
      <c r="I202" s="172">
        <f t="shared" si="26"/>
        <v>0</v>
      </c>
      <c r="J202" s="172"/>
      <c r="K202" s="173" t="b">
        <f t="shared" si="27"/>
        <v>0</v>
      </c>
      <c r="L202" s="174">
        <f t="shared" si="28"/>
        <v>4</v>
      </c>
      <c r="M202" s="174">
        <f t="shared" si="29"/>
        <v>0</v>
      </c>
      <c r="N202" s="173" t="b">
        <f t="shared" si="30"/>
        <v>0</v>
      </c>
      <c r="O202" s="175">
        <f t="shared" si="31"/>
        <v>-43100</v>
      </c>
      <c r="P202" s="176">
        <f t="shared" si="32"/>
        <v>0</v>
      </c>
      <c r="Q202" s="177"/>
      <c r="R202" s="178">
        <f t="shared" si="33"/>
        <v>0</v>
      </c>
      <c r="S202" s="178" t="b">
        <f t="shared" si="34"/>
        <v>0</v>
      </c>
      <c r="T202" s="178">
        <f t="shared" si="35"/>
        <v>0</v>
      </c>
      <c r="U202" s="176">
        <f t="shared" si="36"/>
        <v>0</v>
      </c>
      <c r="V202" s="145"/>
      <c r="W202" s="145"/>
      <c r="X202" s="145"/>
      <c r="Y202" s="145"/>
    </row>
    <row r="203" spans="2:25" s="144" customFormat="1" x14ac:dyDescent="0.2">
      <c r="B203" s="139" t="s">
        <v>377</v>
      </c>
      <c r="C203" s="146"/>
      <c r="D203" s="147"/>
      <c r="E203" s="142"/>
      <c r="F203" s="142" t="s">
        <v>352</v>
      </c>
      <c r="G203" s="148"/>
      <c r="H203" s="171">
        <f t="shared" si="25"/>
        <v>0</v>
      </c>
      <c r="I203" s="172">
        <f t="shared" si="26"/>
        <v>0</v>
      </c>
      <c r="J203" s="172"/>
      <c r="K203" s="173" t="b">
        <f t="shared" si="27"/>
        <v>0</v>
      </c>
      <c r="L203" s="174">
        <f t="shared" si="28"/>
        <v>4</v>
      </c>
      <c r="M203" s="174">
        <f t="shared" si="29"/>
        <v>0</v>
      </c>
      <c r="N203" s="173" t="b">
        <f t="shared" si="30"/>
        <v>0</v>
      </c>
      <c r="O203" s="175">
        <f t="shared" si="31"/>
        <v>-43100</v>
      </c>
      <c r="P203" s="176">
        <f t="shared" si="32"/>
        <v>0</v>
      </c>
      <c r="Q203" s="177"/>
      <c r="R203" s="178">
        <f t="shared" si="33"/>
        <v>0</v>
      </c>
      <c r="S203" s="178" t="b">
        <f t="shared" si="34"/>
        <v>0</v>
      </c>
      <c r="T203" s="178">
        <f t="shared" si="35"/>
        <v>0</v>
      </c>
      <c r="U203" s="176">
        <f t="shared" si="36"/>
        <v>0</v>
      </c>
      <c r="V203" s="145"/>
      <c r="W203" s="145"/>
      <c r="X203" s="145"/>
      <c r="Y203" s="145"/>
    </row>
    <row r="204" spans="2:25" s="144" customFormat="1" x14ac:dyDescent="0.2">
      <c r="B204" s="139" t="s">
        <v>377</v>
      </c>
      <c r="C204" s="146"/>
      <c r="D204" s="147"/>
      <c r="E204" s="142"/>
      <c r="F204" s="142" t="s">
        <v>352</v>
      </c>
      <c r="G204" s="148"/>
      <c r="H204" s="171">
        <f t="shared" si="25"/>
        <v>0</v>
      </c>
      <c r="I204" s="172">
        <f t="shared" si="26"/>
        <v>0</v>
      </c>
      <c r="J204" s="172">
        <f>IF(C204&lt;$C$3,0,IF(C204=0,0,-$C$3+C204))</f>
        <v>0</v>
      </c>
      <c r="K204" s="173" t="b">
        <f t="shared" si="27"/>
        <v>0</v>
      </c>
      <c r="L204" s="174">
        <f t="shared" si="28"/>
        <v>4</v>
      </c>
      <c r="M204" s="174">
        <f t="shared" si="29"/>
        <v>0</v>
      </c>
      <c r="N204" s="173" t="b">
        <f t="shared" si="30"/>
        <v>0</v>
      </c>
      <c r="O204" s="175">
        <f t="shared" si="31"/>
        <v>-43100</v>
      </c>
      <c r="P204" s="176">
        <f t="shared" si="32"/>
        <v>0</v>
      </c>
      <c r="Q204" s="177"/>
      <c r="R204" s="178">
        <f t="shared" si="33"/>
        <v>0</v>
      </c>
      <c r="S204" s="178" t="b">
        <f t="shared" si="34"/>
        <v>0</v>
      </c>
      <c r="T204" s="178">
        <f t="shared" si="35"/>
        <v>0</v>
      </c>
      <c r="U204" s="176">
        <f t="shared" si="36"/>
        <v>0</v>
      </c>
      <c r="V204" s="145"/>
      <c r="W204" s="145"/>
      <c r="X204" s="145"/>
      <c r="Y204" s="145"/>
    </row>
    <row r="205" spans="2:25" s="144" customFormat="1" x14ac:dyDescent="0.2">
      <c r="B205" s="139" t="s">
        <v>377</v>
      </c>
      <c r="C205" s="146"/>
      <c r="D205" s="147"/>
      <c r="E205" s="142"/>
      <c r="F205" s="142" t="s">
        <v>352</v>
      </c>
      <c r="G205" s="148"/>
      <c r="H205" s="171">
        <f t="shared" si="25"/>
        <v>0</v>
      </c>
      <c r="I205" s="172">
        <f t="shared" si="26"/>
        <v>0</v>
      </c>
      <c r="J205" s="172"/>
      <c r="K205" s="173" t="b">
        <f t="shared" si="27"/>
        <v>0</v>
      </c>
      <c r="L205" s="174">
        <f t="shared" si="28"/>
        <v>4</v>
      </c>
      <c r="M205" s="174">
        <f t="shared" si="29"/>
        <v>0</v>
      </c>
      <c r="N205" s="173" t="b">
        <f t="shared" si="30"/>
        <v>0</v>
      </c>
      <c r="O205" s="175">
        <f t="shared" si="31"/>
        <v>-43100</v>
      </c>
      <c r="P205" s="176">
        <f t="shared" si="32"/>
        <v>0</v>
      </c>
      <c r="Q205" s="177"/>
      <c r="R205" s="178">
        <f t="shared" si="33"/>
        <v>0</v>
      </c>
      <c r="S205" s="178" t="b">
        <f t="shared" si="34"/>
        <v>0</v>
      </c>
      <c r="T205" s="178">
        <f t="shared" si="35"/>
        <v>0</v>
      </c>
      <c r="U205" s="176">
        <f t="shared" si="36"/>
        <v>0</v>
      </c>
      <c r="V205" s="145"/>
      <c r="W205" s="145"/>
      <c r="X205" s="145"/>
      <c r="Y205" s="145"/>
    </row>
    <row r="206" spans="2:25" s="144" customFormat="1" x14ac:dyDescent="0.2">
      <c r="B206" s="139" t="s">
        <v>377</v>
      </c>
      <c r="C206" s="140"/>
      <c r="D206" s="141"/>
      <c r="E206" s="142"/>
      <c r="F206" s="142" t="s">
        <v>352</v>
      </c>
      <c r="G206" s="143"/>
      <c r="H206" s="171">
        <f t="shared" si="25"/>
        <v>0</v>
      </c>
      <c r="I206" s="172">
        <f t="shared" si="26"/>
        <v>0</v>
      </c>
      <c r="J206" s="172"/>
      <c r="K206" s="173" t="b">
        <f t="shared" si="27"/>
        <v>0</v>
      </c>
      <c r="L206" s="174">
        <f t="shared" si="28"/>
        <v>4</v>
      </c>
      <c r="M206" s="174">
        <f t="shared" si="29"/>
        <v>0</v>
      </c>
      <c r="N206" s="173" t="b">
        <f t="shared" si="30"/>
        <v>0</v>
      </c>
      <c r="O206" s="175">
        <f t="shared" si="31"/>
        <v>-43100</v>
      </c>
      <c r="P206" s="176">
        <f t="shared" si="32"/>
        <v>0</v>
      </c>
      <c r="Q206" s="177"/>
      <c r="R206" s="178">
        <f t="shared" si="33"/>
        <v>0</v>
      </c>
      <c r="S206" s="178" t="b">
        <f t="shared" si="34"/>
        <v>0</v>
      </c>
      <c r="T206" s="178">
        <f t="shared" si="35"/>
        <v>0</v>
      </c>
      <c r="U206" s="176">
        <f t="shared" si="36"/>
        <v>0</v>
      </c>
      <c r="V206" s="145"/>
      <c r="W206" s="145"/>
      <c r="X206" s="145"/>
      <c r="Y206" s="145"/>
    </row>
    <row r="207" spans="2:25" s="144" customFormat="1" x14ac:dyDescent="0.2">
      <c r="B207" s="139" t="s">
        <v>377</v>
      </c>
      <c r="C207" s="140"/>
      <c r="D207" s="141"/>
      <c r="E207" s="142"/>
      <c r="F207" s="142" t="s">
        <v>352</v>
      </c>
      <c r="G207" s="143"/>
      <c r="H207" s="171">
        <f t="shared" si="25"/>
        <v>0</v>
      </c>
      <c r="I207" s="172">
        <f t="shared" si="26"/>
        <v>0</v>
      </c>
      <c r="J207" s="172"/>
      <c r="K207" s="173" t="b">
        <f t="shared" si="27"/>
        <v>0</v>
      </c>
      <c r="L207" s="174">
        <f t="shared" si="28"/>
        <v>4</v>
      </c>
      <c r="M207" s="174">
        <f t="shared" si="29"/>
        <v>0</v>
      </c>
      <c r="N207" s="173" t="b">
        <f t="shared" si="30"/>
        <v>0</v>
      </c>
      <c r="O207" s="175">
        <f t="shared" si="31"/>
        <v>-43100</v>
      </c>
      <c r="P207" s="176">
        <f t="shared" si="32"/>
        <v>0</v>
      </c>
      <c r="Q207" s="177"/>
      <c r="R207" s="178">
        <f t="shared" si="33"/>
        <v>0</v>
      </c>
      <c r="S207" s="178" t="b">
        <f t="shared" si="34"/>
        <v>0</v>
      </c>
      <c r="T207" s="178">
        <f t="shared" si="35"/>
        <v>0</v>
      </c>
      <c r="U207" s="176">
        <f t="shared" si="36"/>
        <v>0</v>
      </c>
      <c r="V207" s="145"/>
      <c r="W207" s="145"/>
      <c r="X207" s="145"/>
      <c r="Y207" s="145"/>
    </row>
    <row r="208" spans="2:25" s="144" customFormat="1" x14ac:dyDescent="0.2">
      <c r="B208" s="139" t="s">
        <v>377</v>
      </c>
      <c r="C208" s="140"/>
      <c r="D208" s="141"/>
      <c r="E208" s="142"/>
      <c r="F208" s="142" t="s">
        <v>352</v>
      </c>
      <c r="G208" s="143"/>
      <c r="H208" s="171">
        <f t="shared" si="25"/>
        <v>0</v>
      </c>
      <c r="I208" s="172">
        <f t="shared" si="26"/>
        <v>0</v>
      </c>
      <c r="J208" s="172"/>
      <c r="K208" s="173" t="b">
        <f t="shared" si="27"/>
        <v>0</v>
      </c>
      <c r="L208" s="174">
        <f t="shared" si="28"/>
        <v>4</v>
      </c>
      <c r="M208" s="174">
        <f t="shared" si="29"/>
        <v>0</v>
      </c>
      <c r="N208" s="173" t="b">
        <f t="shared" si="30"/>
        <v>0</v>
      </c>
      <c r="O208" s="175">
        <f t="shared" si="31"/>
        <v>-43100</v>
      </c>
      <c r="P208" s="176">
        <f t="shared" si="32"/>
        <v>0</v>
      </c>
      <c r="Q208" s="177"/>
      <c r="R208" s="178">
        <f t="shared" si="33"/>
        <v>0</v>
      </c>
      <c r="S208" s="178" t="b">
        <f t="shared" si="34"/>
        <v>0</v>
      </c>
      <c r="T208" s="178">
        <f t="shared" si="35"/>
        <v>0</v>
      </c>
      <c r="U208" s="176">
        <f t="shared" si="36"/>
        <v>0</v>
      </c>
      <c r="V208" s="145"/>
      <c r="W208" s="145"/>
      <c r="X208" s="145"/>
      <c r="Y208" s="145"/>
    </row>
    <row r="209" spans="2:25" s="144" customFormat="1" x14ac:dyDescent="0.2">
      <c r="B209" s="139" t="s">
        <v>377</v>
      </c>
      <c r="C209" s="146"/>
      <c r="D209" s="147"/>
      <c r="E209" s="142"/>
      <c r="F209" s="142" t="s">
        <v>352</v>
      </c>
      <c r="G209" s="148"/>
      <c r="H209" s="171">
        <f t="shared" si="25"/>
        <v>0</v>
      </c>
      <c r="I209" s="172">
        <f t="shared" si="26"/>
        <v>0</v>
      </c>
      <c r="J209" s="172"/>
      <c r="K209" s="173" t="b">
        <f t="shared" si="27"/>
        <v>0</v>
      </c>
      <c r="L209" s="174">
        <f t="shared" si="28"/>
        <v>4</v>
      </c>
      <c r="M209" s="174">
        <f t="shared" si="29"/>
        <v>0</v>
      </c>
      <c r="N209" s="173" t="b">
        <f t="shared" si="30"/>
        <v>0</v>
      </c>
      <c r="O209" s="175">
        <f t="shared" si="31"/>
        <v>-43100</v>
      </c>
      <c r="P209" s="176">
        <f t="shared" si="32"/>
        <v>0</v>
      </c>
      <c r="Q209" s="177"/>
      <c r="R209" s="178">
        <f t="shared" si="33"/>
        <v>0</v>
      </c>
      <c r="S209" s="178" t="b">
        <f t="shared" si="34"/>
        <v>0</v>
      </c>
      <c r="T209" s="178">
        <f t="shared" si="35"/>
        <v>0</v>
      </c>
      <c r="U209" s="176">
        <f t="shared" si="36"/>
        <v>0</v>
      </c>
      <c r="V209" s="145"/>
      <c r="W209" s="145"/>
      <c r="X209" s="145"/>
      <c r="Y209" s="145"/>
    </row>
    <row r="210" spans="2:25" s="144" customFormat="1" x14ac:dyDescent="0.2">
      <c r="B210" s="139" t="s">
        <v>377</v>
      </c>
      <c r="C210" s="146"/>
      <c r="D210" s="147"/>
      <c r="E210" s="142"/>
      <c r="F210" s="142" t="s">
        <v>352</v>
      </c>
      <c r="G210" s="148"/>
      <c r="H210" s="171">
        <f t="shared" si="25"/>
        <v>0</v>
      </c>
      <c r="I210" s="172">
        <f t="shared" si="26"/>
        <v>0</v>
      </c>
      <c r="J210" s="172">
        <f>IF(C210&lt;$C$3,0,IF(C210=0,0,-$C$3+C210))</f>
        <v>0</v>
      </c>
      <c r="K210" s="173" t="b">
        <f t="shared" si="27"/>
        <v>0</v>
      </c>
      <c r="L210" s="174">
        <f t="shared" si="28"/>
        <v>4</v>
      </c>
      <c r="M210" s="174">
        <f t="shared" si="29"/>
        <v>0</v>
      </c>
      <c r="N210" s="173" t="b">
        <f t="shared" si="30"/>
        <v>0</v>
      </c>
      <c r="O210" s="175">
        <f t="shared" si="31"/>
        <v>-43100</v>
      </c>
      <c r="P210" s="176">
        <f t="shared" si="32"/>
        <v>0</v>
      </c>
      <c r="Q210" s="177"/>
      <c r="R210" s="178">
        <f t="shared" si="33"/>
        <v>0</v>
      </c>
      <c r="S210" s="178" t="b">
        <f t="shared" si="34"/>
        <v>0</v>
      </c>
      <c r="T210" s="178">
        <f t="shared" si="35"/>
        <v>0</v>
      </c>
      <c r="U210" s="176">
        <f t="shared" si="36"/>
        <v>0</v>
      </c>
      <c r="V210" s="145"/>
      <c r="W210" s="145"/>
      <c r="X210" s="145"/>
      <c r="Y210" s="145"/>
    </row>
    <row r="211" spans="2:25" s="144" customFormat="1" x14ac:dyDescent="0.2">
      <c r="B211" s="139" t="s">
        <v>377</v>
      </c>
      <c r="C211" s="146"/>
      <c r="D211" s="147"/>
      <c r="E211" s="142"/>
      <c r="F211" s="142" t="s">
        <v>352</v>
      </c>
      <c r="G211" s="148"/>
      <c r="H211" s="171">
        <f t="shared" si="25"/>
        <v>0</v>
      </c>
      <c r="I211" s="172">
        <f t="shared" si="26"/>
        <v>0</v>
      </c>
      <c r="J211" s="172"/>
      <c r="K211" s="173" t="b">
        <f t="shared" si="27"/>
        <v>0</v>
      </c>
      <c r="L211" s="174">
        <f t="shared" si="28"/>
        <v>4</v>
      </c>
      <c r="M211" s="174">
        <f t="shared" si="29"/>
        <v>0</v>
      </c>
      <c r="N211" s="173" t="b">
        <f t="shared" si="30"/>
        <v>0</v>
      </c>
      <c r="O211" s="175">
        <f t="shared" si="31"/>
        <v>-43100</v>
      </c>
      <c r="P211" s="176">
        <f t="shared" si="32"/>
        <v>0</v>
      </c>
      <c r="Q211" s="177"/>
      <c r="R211" s="178">
        <f t="shared" si="33"/>
        <v>0</v>
      </c>
      <c r="S211" s="178" t="b">
        <f t="shared" si="34"/>
        <v>0</v>
      </c>
      <c r="T211" s="178">
        <f t="shared" si="35"/>
        <v>0</v>
      </c>
      <c r="U211" s="176">
        <f t="shared" si="36"/>
        <v>0</v>
      </c>
      <c r="V211" s="145"/>
      <c r="W211" s="145"/>
      <c r="X211" s="145"/>
      <c r="Y211" s="145"/>
    </row>
    <row r="212" spans="2:25" s="144" customFormat="1" x14ac:dyDescent="0.2">
      <c r="B212" s="139" t="s">
        <v>377</v>
      </c>
      <c r="C212" s="146"/>
      <c r="D212" s="147"/>
      <c r="E212" s="142"/>
      <c r="F212" s="142" t="s">
        <v>352</v>
      </c>
      <c r="G212" s="148"/>
      <c r="H212" s="171">
        <f t="shared" si="25"/>
        <v>0</v>
      </c>
      <c r="I212" s="172">
        <f t="shared" si="26"/>
        <v>0</v>
      </c>
      <c r="J212" s="172"/>
      <c r="K212" s="173" t="b">
        <f t="shared" si="27"/>
        <v>0</v>
      </c>
      <c r="L212" s="174">
        <f t="shared" si="28"/>
        <v>4</v>
      </c>
      <c r="M212" s="174">
        <f t="shared" si="29"/>
        <v>0</v>
      </c>
      <c r="N212" s="173" t="b">
        <f t="shared" si="30"/>
        <v>0</v>
      </c>
      <c r="O212" s="175">
        <f t="shared" si="31"/>
        <v>-43100</v>
      </c>
      <c r="P212" s="176">
        <f t="shared" si="32"/>
        <v>0</v>
      </c>
      <c r="Q212" s="177"/>
      <c r="R212" s="178">
        <f t="shared" si="33"/>
        <v>0</v>
      </c>
      <c r="S212" s="178" t="b">
        <f t="shared" si="34"/>
        <v>0</v>
      </c>
      <c r="T212" s="178">
        <f t="shared" si="35"/>
        <v>0</v>
      </c>
      <c r="U212" s="176">
        <f t="shared" si="36"/>
        <v>0</v>
      </c>
      <c r="V212" s="145"/>
      <c r="W212" s="145"/>
      <c r="X212" s="145"/>
      <c r="Y212" s="145"/>
    </row>
    <row r="213" spans="2:25" s="144" customFormat="1" x14ac:dyDescent="0.2">
      <c r="B213" s="139" t="s">
        <v>377</v>
      </c>
      <c r="C213" s="140"/>
      <c r="D213" s="141"/>
      <c r="E213" s="142"/>
      <c r="F213" s="142" t="s">
        <v>352</v>
      </c>
      <c r="G213" s="143"/>
      <c r="H213" s="171">
        <f t="shared" ref="H213:H276" si="37">IF(G213="",0,ROUND((G213*HLOOKUP(F213,$C$12:$F$19,8,FALSE))/1,0))</f>
        <v>0</v>
      </c>
      <c r="I213" s="172">
        <f t="shared" ref="I213:I276" si="38">IF(C213&lt;$C$3,0,IF(C213=0,0,-$C$3+C213))</f>
        <v>0</v>
      </c>
      <c r="J213" s="172"/>
      <c r="K213" s="173" t="b">
        <f t="shared" ref="K213:K276" si="39">IF(AND(I213&gt;1,I213&lt;=30),(ROUND(G213*INDEX($C$14:$F$17,1,L213)*I213/(365+INDEX($C$14:$F$17,1,L213)*I213),0)*(HLOOKUP(F213,$C$12:$F$19,8,FALSE)/1)),IF(AND(I213&gt;30,I213&lt;=90),(ROUND(G213*INDEX($C$14:$F$17,2,L213)*I213/(365+INDEX($C$14:$F$17,2,L213)*I213),0)*(HLOOKUP(F213,$C$12:$F$19,8,FALSE)/1)),IF(AND(I213&gt;90,I213&lt;=180),(ROUND(G213*INDEX($C$14:$F$17,3,L213)*I213/(365+INDEX($C$14:$F$17,3,L213)*I213),0)*(HLOOKUP(F213,$C$12:$F$19,8,FALSE)/1)),IF(AND(I213&gt;180,I213&lt;=365),(ROUND(G213*INDEX($C$14:$F$17,4,L213)*I213/(365+INDEX($C$14:$F$17,4,L213)*I213),0)*(HLOOKUP(F213,$C$12:$F$19,8,FALSE)/1)),IF(I213&gt;360,(ROUND(G213*INDEX($C$14:$F$17,4,L213)*I213/(365+INDEX($C$14:$F$17,4,L213)*I213),0)*(HLOOKUP(F213,$C$12:$F$19,8,FALSE)/1)))))))</f>
        <v>0</v>
      </c>
      <c r="L213" s="174">
        <f t="shared" ref="L213:L276" si="40">IF(F213="",0,HLOOKUP(F213,$C$12:$F$13,2,FALSE))</f>
        <v>4</v>
      </c>
      <c r="M213" s="174">
        <f t="shared" ref="M213:M276" si="41">IF(I213=0,0,IF(AND(I213&gt;0,I213&lt;31),1,IF(AND(I213&gt;30,I213&lt;61),2,IF(AND(I213&gt;60,I213&lt;91),3,IF(AND(I213&gt;90,I213&lt;121),4,IF(AND(I213&gt;120,I213&lt;151),5,IF(AND(I213&gt;150,I213&lt;181),6,IF(I213&gt;180,7))))))))</f>
        <v>0</v>
      </c>
      <c r="N213" s="173" t="b">
        <f t="shared" ref="N213:N276" si="42">IF(AND(I213&gt;1,I213&lt;=30),(((PV(INDEX($C$14:$F$17,1,L213),(C213-$C$3)/365,0,G213,1)+G213)*HLOOKUP(F213,$C$12:$F$19,8,FALSE))/1),IF(AND(I213&gt;30,I213&lt;=90),(((PV(INDEX($C$14:$F$17,2,L213),(C213-$C$3)/365,0,G213,1)+G213)*HLOOKUP(F213,$C$12:$F$19,8,FALSE))/1),IF(AND(I213&gt;90,I213&lt;=180),(((PV(INDEX($C$14:$F$17,3,L213),(C213-$C$3)/365,0,G213,1)+G213)*HLOOKUP(F213,$C$12:$F$19,8,FALSE))/1),IF(AND(I213&gt;180,I213&lt;=365),(((PV(INDEX($C$14:$F$17,4,L213),(C213-$C$3)/365,0,G213,1)+G213)*HLOOKUP(F213,$C$12:$F$19,8,FALSE))/1),IF(I213&gt;360,(((PV(INDEX($C$14:$F$17,4,L213),(C213-$C$3)/365,0,G213,1)+G213)*HLOOKUP(F213,$C$12:$F$19,8,FALSE))/1))))))</f>
        <v>0</v>
      </c>
      <c r="O213" s="175">
        <f t="shared" ref="O213:O276" si="43">C213-$C$3</f>
        <v>-43100</v>
      </c>
      <c r="P213" s="176">
        <f t="shared" ref="P213:P276" si="44">IF(O213&lt;-30,J213,0)</f>
        <v>0</v>
      </c>
      <c r="Q213" s="177"/>
      <c r="R213" s="178">
        <f t="shared" si="33"/>
        <v>0</v>
      </c>
      <c r="S213" s="178" t="b">
        <f t="shared" si="34"/>
        <v>0</v>
      </c>
      <c r="T213" s="178">
        <f t="shared" si="35"/>
        <v>0</v>
      </c>
      <c r="U213" s="176">
        <f t="shared" si="36"/>
        <v>0</v>
      </c>
      <c r="V213" s="145"/>
      <c r="W213" s="145"/>
      <c r="X213" s="145"/>
      <c r="Y213" s="145"/>
    </row>
    <row r="214" spans="2:25" s="144" customFormat="1" x14ac:dyDescent="0.2">
      <c r="B214" s="139" t="s">
        <v>377</v>
      </c>
      <c r="C214" s="140"/>
      <c r="D214" s="141"/>
      <c r="E214" s="142"/>
      <c r="F214" s="142" t="s">
        <v>352</v>
      </c>
      <c r="G214" s="143"/>
      <c r="H214" s="171">
        <f t="shared" si="37"/>
        <v>0</v>
      </c>
      <c r="I214" s="172">
        <f t="shared" si="38"/>
        <v>0</v>
      </c>
      <c r="J214" s="172"/>
      <c r="K214" s="173" t="b">
        <f t="shared" si="39"/>
        <v>0</v>
      </c>
      <c r="L214" s="174">
        <f t="shared" si="40"/>
        <v>4</v>
      </c>
      <c r="M214" s="174">
        <f t="shared" si="41"/>
        <v>0</v>
      </c>
      <c r="N214" s="173" t="b">
        <f t="shared" si="42"/>
        <v>0</v>
      </c>
      <c r="O214" s="175">
        <f t="shared" si="43"/>
        <v>-43100</v>
      </c>
      <c r="P214" s="176">
        <f t="shared" si="44"/>
        <v>0</v>
      </c>
      <c r="Q214" s="177"/>
      <c r="R214" s="178">
        <f t="shared" ref="R214:R277" si="45">IF(AND(I214&gt;-1,I214&lt;91),H214,0)</f>
        <v>0</v>
      </c>
      <c r="S214" s="178" t="b">
        <f t="shared" ref="S214:S277" si="46">IF(AND(I214&gt;-1,I214&lt;91),N214,0)</f>
        <v>0</v>
      </c>
      <c r="T214" s="178">
        <f t="shared" ref="T214:T277" si="47">IF(AND(I214&gt;90),H214,0)</f>
        <v>0</v>
      </c>
      <c r="U214" s="176">
        <f t="shared" ref="U214:U277" si="48">IF(AND(I214&gt;90),N214,0)</f>
        <v>0</v>
      </c>
      <c r="V214" s="145"/>
      <c r="W214" s="145"/>
      <c r="X214" s="145"/>
      <c r="Y214" s="145"/>
    </row>
    <row r="215" spans="2:25" s="144" customFormat="1" x14ac:dyDescent="0.2">
      <c r="B215" s="139" t="s">
        <v>377</v>
      </c>
      <c r="C215" s="146"/>
      <c r="D215" s="147"/>
      <c r="E215" s="142"/>
      <c r="F215" s="142" t="s">
        <v>352</v>
      </c>
      <c r="G215" s="148"/>
      <c r="H215" s="171">
        <f t="shared" si="37"/>
        <v>0</v>
      </c>
      <c r="I215" s="172">
        <f t="shared" si="38"/>
        <v>0</v>
      </c>
      <c r="J215" s="172"/>
      <c r="K215" s="173" t="b">
        <f t="shared" si="39"/>
        <v>0</v>
      </c>
      <c r="L215" s="174">
        <f t="shared" si="40"/>
        <v>4</v>
      </c>
      <c r="M215" s="174">
        <f t="shared" si="41"/>
        <v>0</v>
      </c>
      <c r="N215" s="173" t="b">
        <f t="shared" si="42"/>
        <v>0</v>
      </c>
      <c r="O215" s="175">
        <f t="shared" si="43"/>
        <v>-43100</v>
      </c>
      <c r="P215" s="176">
        <f t="shared" si="44"/>
        <v>0</v>
      </c>
      <c r="Q215" s="177"/>
      <c r="R215" s="178">
        <f t="shared" si="45"/>
        <v>0</v>
      </c>
      <c r="S215" s="178" t="b">
        <f t="shared" si="46"/>
        <v>0</v>
      </c>
      <c r="T215" s="178">
        <f t="shared" si="47"/>
        <v>0</v>
      </c>
      <c r="U215" s="176">
        <f t="shared" si="48"/>
        <v>0</v>
      </c>
      <c r="V215" s="145"/>
      <c r="W215" s="145"/>
      <c r="X215" s="145"/>
      <c r="Y215" s="145"/>
    </row>
    <row r="216" spans="2:25" s="144" customFormat="1" x14ac:dyDescent="0.2">
      <c r="B216" s="139" t="s">
        <v>377</v>
      </c>
      <c r="C216" s="146"/>
      <c r="D216" s="147"/>
      <c r="E216" s="142"/>
      <c r="F216" s="142" t="s">
        <v>352</v>
      </c>
      <c r="G216" s="148"/>
      <c r="H216" s="171">
        <f t="shared" si="37"/>
        <v>0</v>
      </c>
      <c r="I216" s="172">
        <f t="shared" si="38"/>
        <v>0</v>
      </c>
      <c r="J216" s="172"/>
      <c r="K216" s="173" t="b">
        <f t="shared" si="39"/>
        <v>0</v>
      </c>
      <c r="L216" s="174">
        <f t="shared" si="40"/>
        <v>4</v>
      </c>
      <c r="M216" s="174">
        <f t="shared" si="41"/>
        <v>0</v>
      </c>
      <c r="N216" s="173" t="b">
        <f t="shared" si="42"/>
        <v>0</v>
      </c>
      <c r="O216" s="175">
        <f t="shared" si="43"/>
        <v>-43100</v>
      </c>
      <c r="P216" s="176">
        <f t="shared" si="44"/>
        <v>0</v>
      </c>
      <c r="Q216" s="177"/>
      <c r="R216" s="178">
        <f t="shared" si="45"/>
        <v>0</v>
      </c>
      <c r="S216" s="178" t="b">
        <f t="shared" si="46"/>
        <v>0</v>
      </c>
      <c r="T216" s="178">
        <f t="shared" si="47"/>
        <v>0</v>
      </c>
      <c r="U216" s="176">
        <f t="shared" si="48"/>
        <v>0</v>
      </c>
      <c r="V216" s="145"/>
      <c r="W216" s="145"/>
      <c r="X216" s="145"/>
      <c r="Y216" s="145"/>
    </row>
    <row r="217" spans="2:25" s="144" customFormat="1" x14ac:dyDescent="0.2">
      <c r="B217" s="139" t="s">
        <v>377</v>
      </c>
      <c r="C217" s="146"/>
      <c r="D217" s="147"/>
      <c r="E217" s="142"/>
      <c r="F217" s="142" t="s">
        <v>352</v>
      </c>
      <c r="G217" s="148"/>
      <c r="H217" s="171">
        <f t="shared" si="37"/>
        <v>0</v>
      </c>
      <c r="I217" s="172">
        <f t="shared" si="38"/>
        <v>0</v>
      </c>
      <c r="J217" s="172"/>
      <c r="K217" s="173" t="b">
        <f t="shared" si="39"/>
        <v>0</v>
      </c>
      <c r="L217" s="174">
        <f t="shared" si="40"/>
        <v>4</v>
      </c>
      <c r="M217" s="174">
        <f t="shared" si="41"/>
        <v>0</v>
      </c>
      <c r="N217" s="173" t="b">
        <f t="shared" si="42"/>
        <v>0</v>
      </c>
      <c r="O217" s="175">
        <f t="shared" si="43"/>
        <v>-43100</v>
      </c>
      <c r="P217" s="176">
        <f t="shared" si="44"/>
        <v>0</v>
      </c>
      <c r="Q217" s="177"/>
      <c r="R217" s="178">
        <f t="shared" si="45"/>
        <v>0</v>
      </c>
      <c r="S217" s="178" t="b">
        <f t="shared" si="46"/>
        <v>0</v>
      </c>
      <c r="T217" s="178">
        <f t="shared" si="47"/>
        <v>0</v>
      </c>
      <c r="U217" s="176">
        <f t="shared" si="48"/>
        <v>0</v>
      </c>
      <c r="V217" s="145"/>
      <c r="W217" s="145"/>
      <c r="X217" s="145"/>
      <c r="Y217" s="145"/>
    </row>
    <row r="218" spans="2:25" s="144" customFormat="1" x14ac:dyDescent="0.2">
      <c r="B218" s="139" t="s">
        <v>377</v>
      </c>
      <c r="C218" s="146"/>
      <c r="D218" s="147"/>
      <c r="E218" s="142"/>
      <c r="F218" s="142" t="s">
        <v>352</v>
      </c>
      <c r="G218" s="148"/>
      <c r="H218" s="171">
        <f t="shared" si="37"/>
        <v>0</v>
      </c>
      <c r="I218" s="172">
        <f t="shared" si="38"/>
        <v>0</v>
      </c>
      <c r="J218" s="172"/>
      <c r="K218" s="173" t="b">
        <f t="shared" si="39"/>
        <v>0</v>
      </c>
      <c r="L218" s="174">
        <f t="shared" si="40"/>
        <v>4</v>
      </c>
      <c r="M218" s="174">
        <f t="shared" si="41"/>
        <v>0</v>
      </c>
      <c r="N218" s="173" t="b">
        <f t="shared" si="42"/>
        <v>0</v>
      </c>
      <c r="O218" s="175">
        <f t="shared" si="43"/>
        <v>-43100</v>
      </c>
      <c r="P218" s="176">
        <f t="shared" si="44"/>
        <v>0</v>
      </c>
      <c r="Q218" s="177"/>
      <c r="R218" s="178">
        <f t="shared" si="45"/>
        <v>0</v>
      </c>
      <c r="S218" s="178" t="b">
        <f t="shared" si="46"/>
        <v>0</v>
      </c>
      <c r="T218" s="178">
        <f t="shared" si="47"/>
        <v>0</v>
      </c>
      <c r="U218" s="176">
        <f t="shared" si="48"/>
        <v>0</v>
      </c>
      <c r="V218" s="145"/>
      <c r="W218" s="145"/>
      <c r="X218" s="145"/>
      <c r="Y218" s="145"/>
    </row>
    <row r="219" spans="2:25" s="144" customFormat="1" x14ac:dyDescent="0.2">
      <c r="B219" s="139" t="s">
        <v>377</v>
      </c>
      <c r="C219" s="146"/>
      <c r="D219" s="147"/>
      <c r="E219" s="142"/>
      <c r="F219" s="142" t="s">
        <v>352</v>
      </c>
      <c r="G219" s="148"/>
      <c r="H219" s="171">
        <f t="shared" si="37"/>
        <v>0</v>
      </c>
      <c r="I219" s="172">
        <f t="shared" si="38"/>
        <v>0</v>
      </c>
      <c r="J219" s="172"/>
      <c r="K219" s="173" t="b">
        <f t="shared" si="39"/>
        <v>0</v>
      </c>
      <c r="L219" s="174">
        <f t="shared" si="40"/>
        <v>4</v>
      </c>
      <c r="M219" s="174">
        <f t="shared" si="41"/>
        <v>0</v>
      </c>
      <c r="N219" s="173" t="b">
        <f t="shared" si="42"/>
        <v>0</v>
      </c>
      <c r="O219" s="175">
        <f t="shared" si="43"/>
        <v>-43100</v>
      </c>
      <c r="P219" s="176">
        <f t="shared" si="44"/>
        <v>0</v>
      </c>
      <c r="Q219" s="177"/>
      <c r="R219" s="178">
        <f t="shared" si="45"/>
        <v>0</v>
      </c>
      <c r="S219" s="178" t="b">
        <f t="shared" si="46"/>
        <v>0</v>
      </c>
      <c r="T219" s="178">
        <f t="shared" si="47"/>
        <v>0</v>
      </c>
      <c r="U219" s="176">
        <f t="shared" si="48"/>
        <v>0</v>
      </c>
      <c r="V219" s="145"/>
      <c r="W219" s="145"/>
      <c r="X219" s="145"/>
      <c r="Y219" s="145"/>
    </row>
    <row r="220" spans="2:25" s="144" customFormat="1" x14ac:dyDescent="0.2">
      <c r="B220" s="139" t="s">
        <v>377</v>
      </c>
      <c r="C220" s="146"/>
      <c r="D220" s="141"/>
      <c r="E220" s="142"/>
      <c r="F220" s="142" t="s">
        <v>352</v>
      </c>
      <c r="G220" s="143"/>
      <c r="H220" s="171">
        <f t="shared" si="37"/>
        <v>0</v>
      </c>
      <c r="I220" s="172">
        <f t="shared" si="38"/>
        <v>0</v>
      </c>
      <c r="J220" s="172"/>
      <c r="K220" s="173" t="b">
        <f t="shared" si="39"/>
        <v>0</v>
      </c>
      <c r="L220" s="174">
        <f t="shared" si="40"/>
        <v>4</v>
      </c>
      <c r="M220" s="174">
        <f t="shared" si="41"/>
        <v>0</v>
      </c>
      <c r="N220" s="173" t="b">
        <f t="shared" si="42"/>
        <v>0</v>
      </c>
      <c r="O220" s="175">
        <f t="shared" si="43"/>
        <v>-43100</v>
      </c>
      <c r="P220" s="176">
        <f t="shared" si="44"/>
        <v>0</v>
      </c>
      <c r="Q220" s="177"/>
      <c r="R220" s="178">
        <f t="shared" si="45"/>
        <v>0</v>
      </c>
      <c r="S220" s="178" t="b">
        <f t="shared" si="46"/>
        <v>0</v>
      </c>
      <c r="T220" s="178">
        <f t="shared" si="47"/>
        <v>0</v>
      </c>
      <c r="U220" s="176">
        <f t="shared" si="48"/>
        <v>0</v>
      </c>
      <c r="V220" s="145"/>
      <c r="W220" s="145"/>
      <c r="X220" s="145"/>
      <c r="Y220" s="145"/>
    </row>
    <row r="221" spans="2:25" s="144" customFormat="1" x14ac:dyDescent="0.2">
      <c r="B221" s="139" t="s">
        <v>377</v>
      </c>
      <c r="C221" s="146"/>
      <c r="D221" s="147"/>
      <c r="E221" s="142"/>
      <c r="F221" s="142" t="s">
        <v>352</v>
      </c>
      <c r="G221" s="148"/>
      <c r="H221" s="171">
        <f t="shared" si="37"/>
        <v>0</v>
      </c>
      <c r="I221" s="172">
        <f t="shared" si="38"/>
        <v>0</v>
      </c>
      <c r="J221" s="172"/>
      <c r="K221" s="173" t="b">
        <f t="shared" si="39"/>
        <v>0</v>
      </c>
      <c r="L221" s="174">
        <f t="shared" si="40"/>
        <v>4</v>
      </c>
      <c r="M221" s="174">
        <f t="shared" si="41"/>
        <v>0</v>
      </c>
      <c r="N221" s="173" t="b">
        <f t="shared" si="42"/>
        <v>0</v>
      </c>
      <c r="O221" s="175">
        <f t="shared" si="43"/>
        <v>-43100</v>
      </c>
      <c r="P221" s="176">
        <f t="shared" si="44"/>
        <v>0</v>
      </c>
      <c r="Q221" s="177"/>
      <c r="R221" s="178">
        <f t="shared" si="45"/>
        <v>0</v>
      </c>
      <c r="S221" s="178" t="b">
        <f t="shared" si="46"/>
        <v>0</v>
      </c>
      <c r="T221" s="178">
        <f t="shared" si="47"/>
        <v>0</v>
      </c>
      <c r="U221" s="176">
        <f t="shared" si="48"/>
        <v>0</v>
      </c>
      <c r="V221" s="145"/>
      <c r="W221" s="145"/>
      <c r="X221" s="145"/>
      <c r="Y221" s="145"/>
    </row>
    <row r="222" spans="2:25" s="144" customFormat="1" x14ac:dyDescent="0.2">
      <c r="B222" s="139" t="s">
        <v>377</v>
      </c>
      <c r="C222" s="146"/>
      <c r="D222" s="147"/>
      <c r="E222" s="142"/>
      <c r="F222" s="142" t="s">
        <v>352</v>
      </c>
      <c r="G222" s="148"/>
      <c r="H222" s="171">
        <f t="shared" si="37"/>
        <v>0</v>
      </c>
      <c r="I222" s="172">
        <f t="shared" si="38"/>
        <v>0</v>
      </c>
      <c r="J222" s="172"/>
      <c r="K222" s="173" t="b">
        <f t="shared" si="39"/>
        <v>0</v>
      </c>
      <c r="L222" s="174">
        <f t="shared" si="40"/>
        <v>4</v>
      </c>
      <c r="M222" s="174">
        <f t="shared" si="41"/>
        <v>0</v>
      </c>
      <c r="N222" s="173" t="b">
        <f t="shared" si="42"/>
        <v>0</v>
      </c>
      <c r="O222" s="175">
        <f t="shared" si="43"/>
        <v>-43100</v>
      </c>
      <c r="P222" s="176">
        <f t="shared" si="44"/>
        <v>0</v>
      </c>
      <c r="Q222" s="177"/>
      <c r="R222" s="178">
        <f t="shared" si="45"/>
        <v>0</v>
      </c>
      <c r="S222" s="178" t="b">
        <f t="shared" si="46"/>
        <v>0</v>
      </c>
      <c r="T222" s="178">
        <f t="shared" si="47"/>
        <v>0</v>
      </c>
      <c r="U222" s="176">
        <f t="shared" si="48"/>
        <v>0</v>
      </c>
      <c r="V222" s="145"/>
      <c r="W222" s="145"/>
      <c r="X222" s="145"/>
      <c r="Y222" s="145"/>
    </row>
    <row r="223" spans="2:25" s="144" customFormat="1" x14ac:dyDescent="0.2">
      <c r="B223" s="139" t="s">
        <v>377</v>
      </c>
      <c r="C223" s="146"/>
      <c r="D223" s="147"/>
      <c r="E223" s="142"/>
      <c r="F223" s="142" t="s">
        <v>352</v>
      </c>
      <c r="G223" s="148"/>
      <c r="H223" s="171">
        <f t="shared" si="37"/>
        <v>0</v>
      </c>
      <c r="I223" s="172">
        <f t="shared" si="38"/>
        <v>0</v>
      </c>
      <c r="J223" s="172"/>
      <c r="K223" s="173" t="b">
        <f t="shared" si="39"/>
        <v>0</v>
      </c>
      <c r="L223" s="174">
        <f t="shared" si="40"/>
        <v>4</v>
      </c>
      <c r="M223" s="174">
        <f t="shared" si="41"/>
        <v>0</v>
      </c>
      <c r="N223" s="173" t="b">
        <f t="shared" si="42"/>
        <v>0</v>
      </c>
      <c r="O223" s="175">
        <f t="shared" si="43"/>
        <v>-43100</v>
      </c>
      <c r="P223" s="176">
        <f t="shared" si="44"/>
        <v>0</v>
      </c>
      <c r="Q223" s="177"/>
      <c r="R223" s="178">
        <f t="shared" si="45"/>
        <v>0</v>
      </c>
      <c r="S223" s="178" t="b">
        <f t="shared" si="46"/>
        <v>0</v>
      </c>
      <c r="T223" s="178">
        <f t="shared" si="47"/>
        <v>0</v>
      </c>
      <c r="U223" s="176">
        <f t="shared" si="48"/>
        <v>0</v>
      </c>
      <c r="V223" s="145"/>
      <c r="W223" s="145"/>
      <c r="X223" s="145"/>
      <c r="Y223" s="145"/>
    </row>
    <row r="224" spans="2:25" s="144" customFormat="1" x14ac:dyDescent="0.2">
      <c r="B224" s="139" t="s">
        <v>377</v>
      </c>
      <c r="C224" s="146"/>
      <c r="D224" s="147"/>
      <c r="E224" s="142"/>
      <c r="F224" s="142" t="s">
        <v>352</v>
      </c>
      <c r="G224" s="148"/>
      <c r="H224" s="171">
        <f t="shared" si="37"/>
        <v>0</v>
      </c>
      <c r="I224" s="172">
        <f t="shared" si="38"/>
        <v>0</v>
      </c>
      <c r="J224" s="172"/>
      <c r="K224" s="173" t="b">
        <f t="shared" si="39"/>
        <v>0</v>
      </c>
      <c r="L224" s="174">
        <f t="shared" si="40"/>
        <v>4</v>
      </c>
      <c r="M224" s="174">
        <f t="shared" si="41"/>
        <v>0</v>
      </c>
      <c r="N224" s="173" t="b">
        <f t="shared" si="42"/>
        <v>0</v>
      </c>
      <c r="O224" s="175">
        <f t="shared" si="43"/>
        <v>-43100</v>
      </c>
      <c r="P224" s="176">
        <f t="shared" si="44"/>
        <v>0</v>
      </c>
      <c r="Q224" s="177"/>
      <c r="R224" s="178">
        <f t="shared" si="45"/>
        <v>0</v>
      </c>
      <c r="S224" s="178" t="b">
        <f t="shared" si="46"/>
        <v>0</v>
      </c>
      <c r="T224" s="178">
        <f t="shared" si="47"/>
        <v>0</v>
      </c>
      <c r="U224" s="176">
        <f t="shared" si="48"/>
        <v>0</v>
      </c>
      <c r="V224" s="145"/>
      <c r="W224" s="145"/>
      <c r="X224" s="145"/>
      <c r="Y224" s="145"/>
    </row>
    <row r="225" spans="2:25" s="144" customFormat="1" x14ac:dyDescent="0.2">
      <c r="B225" s="139" t="s">
        <v>377</v>
      </c>
      <c r="C225" s="146"/>
      <c r="D225" s="147"/>
      <c r="E225" s="142"/>
      <c r="F225" s="142" t="s">
        <v>352</v>
      </c>
      <c r="G225" s="148"/>
      <c r="H225" s="171">
        <f t="shared" si="37"/>
        <v>0</v>
      </c>
      <c r="I225" s="172">
        <f t="shared" si="38"/>
        <v>0</v>
      </c>
      <c r="J225" s="172"/>
      <c r="K225" s="173" t="b">
        <f t="shared" si="39"/>
        <v>0</v>
      </c>
      <c r="L225" s="174">
        <f t="shared" si="40"/>
        <v>4</v>
      </c>
      <c r="M225" s="174">
        <f t="shared" si="41"/>
        <v>0</v>
      </c>
      <c r="N225" s="173" t="b">
        <f t="shared" si="42"/>
        <v>0</v>
      </c>
      <c r="O225" s="175">
        <f t="shared" si="43"/>
        <v>-43100</v>
      </c>
      <c r="P225" s="176">
        <f t="shared" si="44"/>
        <v>0</v>
      </c>
      <c r="Q225" s="177"/>
      <c r="R225" s="178">
        <f t="shared" si="45"/>
        <v>0</v>
      </c>
      <c r="S225" s="178" t="b">
        <f t="shared" si="46"/>
        <v>0</v>
      </c>
      <c r="T225" s="178">
        <f t="shared" si="47"/>
        <v>0</v>
      </c>
      <c r="U225" s="176">
        <f t="shared" si="48"/>
        <v>0</v>
      </c>
      <c r="V225" s="145"/>
      <c r="W225" s="145"/>
      <c r="X225" s="145"/>
      <c r="Y225" s="145"/>
    </row>
    <row r="226" spans="2:25" s="144" customFormat="1" x14ac:dyDescent="0.2">
      <c r="B226" s="139" t="s">
        <v>377</v>
      </c>
      <c r="C226" s="140"/>
      <c r="D226" s="141"/>
      <c r="E226" s="142"/>
      <c r="F226" s="142" t="s">
        <v>352</v>
      </c>
      <c r="G226" s="143"/>
      <c r="H226" s="171">
        <f t="shared" si="37"/>
        <v>0</v>
      </c>
      <c r="I226" s="172">
        <f t="shared" si="38"/>
        <v>0</v>
      </c>
      <c r="J226" s="172"/>
      <c r="K226" s="173" t="b">
        <f t="shared" si="39"/>
        <v>0</v>
      </c>
      <c r="L226" s="174">
        <f t="shared" si="40"/>
        <v>4</v>
      </c>
      <c r="M226" s="174">
        <f t="shared" si="41"/>
        <v>0</v>
      </c>
      <c r="N226" s="173" t="b">
        <f t="shared" si="42"/>
        <v>0</v>
      </c>
      <c r="O226" s="175">
        <f t="shared" si="43"/>
        <v>-43100</v>
      </c>
      <c r="P226" s="176">
        <f t="shared" si="44"/>
        <v>0</v>
      </c>
      <c r="Q226" s="177"/>
      <c r="R226" s="178">
        <f t="shared" si="45"/>
        <v>0</v>
      </c>
      <c r="S226" s="178" t="b">
        <f t="shared" si="46"/>
        <v>0</v>
      </c>
      <c r="T226" s="178">
        <f t="shared" si="47"/>
        <v>0</v>
      </c>
      <c r="U226" s="176">
        <f t="shared" si="48"/>
        <v>0</v>
      </c>
      <c r="V226" s="145"/>
      <c r="W226" s="145"/>
      <c r="X226" s="145"/>
      <c r="Y226" s="145"/>
    </row>
    <row r="227" spans="2:25" s="144" customFormat="1" x14ac:dyDescent="0.2">
      <c r="B227" s="139" t="s">
        <v>377</v>
      </c>
      <c r="C227" s="146"/>
      <c r="D227" s="147"/>
      <c r="E227" s="142"/>
      <c r="F227" s="142" t="s">
        <v>352</v>
      </c>
      <c r="G227" s="148"/>
      <c r="H227" s="171">
        <f t="shared" si="37"/>
        <v>0</v>
      </c>
      <c r="I227" s="172">
        <f t="shared" si="38"/>
        <v>0</v>
      </c>
      <c r="J227" s="172">
        <f>IF(C227&lt;$C$3,0,IF(C227=0,0,-$C$3+C227))</f>
        <v>0</v>
      </c>
      <c r="K227" s="173" t="b">
        <f t="shared" si="39"/>
        <v>0</v>
      </c>
      <c r="L227" s="174">
        <f t="shared" si="40"/>
        <v>4</v>
      </c>
      <c r="M227" s="174">
        <f t="shared" si="41"/>
        <v>0</v>
      </c>
      <c r="N227" s="173" t="b">
        <f t="shared" si="42"/>
        <v>0</v>
      </c>
      <c r="O227" s="175">
        <f t="shared" si="43"/>
        <v>-43100</v>
      </c>
      <c r="P227" s="176">
        <f t="shared" si="44"/>
        <v>0</v>
      </c>
      <c r="Q227" s="177"/>
      <c r="R227" s="178">
        <f t="shared" si="45"/>
        <v>0</v>
      </c>
      <c r="S227" s="178" t="b">
        <f t="shared" si="46"/>
        <v>0</v>
      </c>
      <c r="T227" s="178">
        <f t="shared" si="47"/>
        <v>0</v>
      </c>
      <c r="U227" s="176">
        <f t="shared" si="48"/>
        <v>0</v>
      </c>
      <c r="V227" s="145"/>
      <c r="W227" s="145"/>
      <c r="X227" s="145"/>
      <c r="Y227" s="145"/>
    </row>
    <row r="228" spans="2:25" s="144" customFormat="1" x14ac:dyDescent="0.2">
      <c r="B228" s="139" t="s">
        <v>377</v>
      </c>
      <c r="C228" s="146"/>
      <c r="D228" s="147"/>
      <c r="E228" s="142"/>
      <c r="F228" s="142" t="s">
        <v>352</v>
      </c>
      <c r="G228" s="148"/>
      <c r="H228" s="171">
        <f t="shared" si="37"/>
        <v>0</v>
      </c>
      <c r="I228" s="172">
        <f t="shared" si="38"/>
        <v>0</v>
      </c>
      <c r="J228" s="172"/>
      <c r="K228" s="173" t="b">
        <f t="shared" si="39"/>
        <v>0</v>
      </c>
      <c r="L228" s="174">
        <f t="shared" si="40"/>
        <v>4</v>
      </c>
      <c r="M228" s="174">
        <f t="shared" si="41"/>
        <v>0</v>
      </c>
      <c r="N228" s="173" t="b">
        <f t="shared" si="42"/>
        <v>0</v>
      </c>
      <c r="O228" s="175">
        <f t="shared" si="43"/>
        <v>-43100</v>
      </c>
      <c r="P228" s="176">
        <f t="shared" si="44"/>
        <v>0</v>
      </c>
      <c r="Q228" s="177"/>
      <c r="R228" s="178">
        <f t="shared" si="45"/>
        <v>0</v>
      </c>
      <c r="S228" s="178" t="b">
        <f t="shared" si="46"/>
        <v>0</v>
      </c>
      <c r="T228" s="178">
        <f t="shared" si="47"/>
        <v>0</v>
      </c>
      <c r="U228" s="176">
        <f t="shared" si="48"/>
        <v>0</v>
      </c>
      <c r="V228" s="145"/>
      <c r="W228" s="145"/>
      <c r="X228" s="145"/>
      <c r="Y228" s="145"/>
    </row>
    <row r="229" spans="2:25" s="144" customFormat="1" x14ac:dyDescent="0.2">
      <c r="B229" s="139" t="s">
        <v>377</v>
      </c>
      <c r="C229" s="146"/>
      <c r="D229" s="147"/>
      <c r="E229" s="142"/>
      <c r="F229" s="142" t="s">
        <v>352</v>
      </c>
      <c r="G229" s="148"/>
      <c r="H229" s="171">
        <f t="shared" si="37"/>
        <v>0</v>
      </c>
      <c r="I229" s="172">
        <f t="shared" si="38"/>
        <v>0</v>
      </c>
      <c r="J229" s="172">
        <f>IF(C229&lt;$C$3,0,IF(C229=0,0,-$C$3+C229))</f>
        <v>0</v>
      </c>
      <c r="K229" s="173" t="b">
        <f t="shared" si="39"/>
        <v>0</v>
      </c>
      <c r="L229" s="174">
        <f t="shared" si="40"/>
        <v>4</v>
      </c>
      <c r="M229" s="174">
        <f t="shared" si="41"/>
        <v>0</v>
      </c>
      <c r="N229" s="173" t="b">
        <f t="shared" si="42"/>
        <v>0</v>
      </c>
      <c r="O229" s="175">
        <f t="shared" si="43"/>
        <v>-43100</v>
      </c>
      <c r="P229" s="176">
        <f t="shared" si="44"/>
        <v>0</v>
      </c>
      <c r="Q229" s="177"/>
      <c r="R229" s="178">
        <f t="shared" si="45"/>
        <v>0</v>
      </c>
      <c r="S229" s="178" t="b">
        <f t="shared" si="46"/>
        <v>0</v>
      </c>
      <c r="T229" s="178">
        <f t="shared" si="47"/>
        <v>0</v>
      </c>
      <c r="U229" s="176">
        <f t="shared" si="48"/>
        <v>0</v>
      </c>
      <c r="V229" s="145"/>
      <c r="W229" s="145"/>
      <c r="X229" s="145"/>
      <c r="Y229" s="145"/>
    </row>
    <row r="230" spans="2:25" s="144" customFormat="1" x14ac:dyDescent="0.2">
      <c r="B230" s="139" t="s">
        <v>377</v>
      </c>
      <c r="C230" s="140"/>
      <c r="D230" s="141"/>
      <c r="E230" s="142"/>
      <c r="F230" s="142" t="s">
        <v>352</v>
      </c>
      <c r="G230" s="143"/>
      <c r="H230" s="171">
        <f t="shared" si="37"/>
        <v>0</v>
      </c>
      <c r="I230" s="172">
        <f t="shared" si="38"/>
        <v>0</v>
      </c>
      <c r="J230" s="172"/>
      <c r="K230" s="173" t="b">
        <f t="shared" si="39"/>
        <v>0</v>
      </c>
      <c r="L230" s="174">
        <f t="shared" si="40"/>
        <v>4</v>
      </c>
      <c r="M230" s="174">
        <f t="shared" si="41"/>
        <v>0</v>
      </c>
      <c r="N230" s="173" t="b">
        <f t="shared" si="42"/>
        <v>0</v>
      </c>
      <c r="O230" s="175">
        <f t="shared" si="43"/>
        <v>-43100</v>
      </c>
      <c r="P230" s="176">
        <f t="shared" si="44"/>
        <v>0</v>
      </c>
      <c r="Q230" s="177"/>
      <c r="R230" s="178">
        <f t="shared" si="45"/>
        <v>0</v>
      </c>
      <c r="S230" s="178" t="b">
        <f t="shared" si="46"/>
        <v>0</v>
      </c>
      <c r="T230" s="178">
        <f t="shared" si="47"/>
        <v>0</v>
      </c>
      <c r="U230" s="176">
        <f t="shared" si="48"/>
        <v>0</v>
      </c>
      <c r="V230" s="145"/>
      <c r="W230" s="145"/>
      <c r="X230" s="145"/>
      <c r="Y230" s="145"/>
    </row>
    <row r="231" spans="2:25" s="144" customFormat="1" x14ac:dyDescent="0.2">
      <c r="B231" s="139" t="s">
        <v>377</v>
      </c>
      <c r="C231" s="140"/>
      <c r="D231" s="141"/>
      <c r="E231" s="142"/>
      <c r="F231" s="142" t="s">
        <v>352</v>
      </c>
      <c r="G231" s="143"/>
      <c r="H231" s="171">
        <f t="shared" si="37"/>
        <v>0</v>
      </c>
      <c r="I231" s="172">
        <f t="shared" si="38"/>
        <v>0</v>
      </c>
      <c r="J231" s="172"/>
      <c r="K231" s="173" t="b">
        <f t="shared" si="39"/>
        <v>0</v>
      </c>
      <c r="L231" s="174">
        <f t="shared" si="40"/>
        <v>4</v>
      </c>
      <c r="M231" s="174">
        <f t="shared" si="41"/>
        <v>0</v>
      </c>
      <c r="N231" s="173" t="b">
        <f t="shared" si="42"/>
        <v>0</v>
      </c>
      <c r="O231" s="175">
        <f t="shared" si="43"/>
        <v>-43100</v>
      </c>
      <c r="P231" s="176">
        <f t="shared" si="44"/>
        <v>0</v>
      </c>
      <c r="Q231" s="177"/>
      <c r="R231" s="178">
        <f t="shared" si="45"/>
        <v>0</v>
      </c>
      <c r="S231" s="178" t="b">
        <f t="shared" si="46"/>
        <v>0</v>
      </c>
      <c r="T231" s="178">
        <f t="shared" si="47"/>
        <v>0</v>
      </c>
      <c r="U231" s="176">
        <f t="shared" si="48"/>
        <v>0</v>
      </c>
      <c r="V231" s="145"/>
      <c r="W231" s="145"/>
      <c r="X231" s="145"/>
      <c r="Y231" s="145"/>
    </row>
    <row r="232" spans="2:25" s="144" customFormat="1" x14ac:dyDescent="0.2">
      <c r="B232" s="139" t="s">
        <v>377</v>
      </c>
      <c r="C232" s="140"/>
      <c r="D232" s="141"/>
      <c r="E232" s="142"/>
      <c r="F232" s="142" t="s">
        <v>352</v>
      </c>
      <c r="G232" s="143"/>
      <c r="H232" s="171">
        <f t="shared" si="37"/>
        <v>0</v>
      </c>
      <c r="I232" s="172">
        <f t="shared" si="38"/>
        <v>0</v>
      </c>
      <c r="J232" s="172"/>
      <c r="K232" s="173" t="b">
        <f t="shared" si="39"/>
        <v>0</v>
      </c>
      <c r="L232" s="174">
        <f t="shared" si="40"/>
        <v>4</v>
      </c>
      <c r="M232" s="174">
        <f t="shared" si="41"/>
        <v>0</v>
      </c>
      <c r="N232" s="173" t="b">
        <f t="shared" si="42"/>
        <v>0</v>
      </c>
      <c r="O232" s="175">
        <f t="shared" si="43"/>
        <v>-43100</v>
      </c>
      <c r="P232" s="176">
        <f t="shared" si="44"/>
        <v>0</v>
      </c>
      <c r="Q232" s="177"/>
      <c r="R232" s="178">
        <f t="shared" si="45"/>
        <v>0</v>
      </c>
      <c r="S232" s="178" t="b">
        <f t="shared" si="46"/>
        <v>0</v>
      </c>
      <c r="T232" s="178">
        <f t="shared" si="47"/>
        <v>0</v>
      </c>
      <c r="U232" s="176">
        <f t="shared" si="48"/>
        <v>0</v>
      </c>
      <c r="V232" s="145"/>
      <c r="W232" s="145"/>
      <c r="X232" s="145"/>
      <c r="Y232" s="145"/>
    </row>
    <row r="233" spans="2:25" s="144" customFormat="1" x14ac:dyDescent="0.2">
      <c r="B233" s="139" t="s">
        <v>377</v>
      </c>
      <c r="C233" s="146"/>
      <c r="D233" s="147"/>
      <c r="E233" s="142"/>
      <c r="F233" s="142" t="s">
        <v>352</v>
      </c>
      <c r="G233" s="148"/>
      <c r="H233" s="171">
        <f t="shared" si="37"/>
        <v>0</v>
      </c>
      <c r="I233" s="172">
        <f t="shared" si="38"/>
        <v>0</v>
      </c>
      <c r="J233" s="172">
        <f>IF(C233&lt;$C$3,0,IF(C233=0,0,-$C$3+C233))</f>
        <v>0</v>
      </c>
      <c r="K233" s="173" t="b">
        <f t="shared" si="39"/>
        <v>0</v>
      </c>
      <c r="L233" s="174">
        <f t="shared" si="40"/>
        <v>4</v>
      </c>
      <c r="M233" s="174">
        <f t="shared" si="41"/>
        <v>0</v>
      </c>
      <c r="N233" s="173" t="b">
        <f t="shared" si="42"/>
        <v>0</v>
      </c>
      <c r="O233" s="175">
        <f t="shared" si="43"/>
        <v>-43100</v>
      </c>
      <c r="P233" s="176">
        <f t="shared" si="44"/>
        <v>0</v>
      </c>
      <c r="Q233" s="177"/>
      <c r="R233" s="178">
        <f t="shared" si="45"/>
        <v>0</v>
      </c>
      <c r="S233" s="178" t="b">
        <f t="shared" si="46"/>
        <v>0</v>
      </c>
      <c r="T233" s="178">
        <f t="shared" si="47"/>
        <v>0</v>
      </c>
      <c r="U233" s="176">
        <f t="shared" si="48"/>
        <v>0</v>
      </c>
      <c r="V233" s="145"/>
      <c r="W233" s="145"/>
      <c r="X233" s="145"/>
      <c r="Y233" s="145"/>
    </row>
    <row r="234" spans="2:25" s="144" customFormat="1" x14ac:dyDescent="0.2">
      <c r="B234" s="139" t="s">
        <v>377</v>
      </c>
      <c r="C234" s="140"/>
      <c r="D234" s="141"/>
      <c r="E234" s="142"/>
      <c r="F234" s="142" t="s">
        <v>352</v>
      </c>
      <c r="G234" s="143"/>
      <c r="H234" s="171">
        <f t="shared" si="37"/>
        <v>0</v>
      </c>
      <c r="I234" s="172">
        <f t="shared" si="38"/>
        <v>0</v>
      </c>
      <c r="J234" s="172"/>
      <c r="K234" s="173" t="b">
        <f t="shared" si="39"/>
        <v>0</v>
      </c>
      <c r="L234" s="174">
        <f t="shared" si="40"/>
        <v>4</v>
      </c>
      <c r="M234" s="174">
        <f t="shared" si="41"/>
        <v>0</v>
      </c>
      <c r="N234" s="173" t="b">
        <f t="shared" si="42"/>
        <v>0</v>
      </c>
      <c r="O234" s="175">
        <f t="shared" si="43"/>
        <v>-43100</v>
      </c>
      <c r="P234" s="176">
        <f t="shared" si="44"/>
        <v>0</v>
      </c>
      <c r="Q234" s="177"/>
      <c r="R234" s="178">
        <f t="shared" si="45"/>
        <v>0</v>
      </c>
      <c r="S234" s="178" t="b">
        <f t="shared" si="46"/>
        <v>0</v>
      </c>
      <c r="T234" s="178">
        <f t="shared" si="47"/>
        <v>0</v>
      </c>
      <c r="U234" s="176">
        <f t="shared" si="48"/>
        <v>0</v>
      </c>
      <c r="V234" s="145"/>
      <c r="W234" s="145"/>
      <c r="X234" s="145"/>
      <c r="Y234" s="145"/>
    </row>
    <row r="235" spans="2:25" s="144" customFormat="1" x14ac:dyDescent="0.2">
      <c r="B235" s="139" t="s">
        <v>377</v>
      </c>
      <c r="C235" s="146"/>
      <c r="D235" s="147"/>
      <c r="E235" s="142"/>
      <c r="F235" s="142" t="s">
        <v>352</v>
      </c>
      <c r="G235" s="148"/>
      <c r="H235" s="171">
        <f t="shared" si="37"/>
        <v>0</v>
      </c>
      <c r="I235" s="172">
        <f t="shared" si="38"/>
        <v>0</v>
      </c>
      <c r="J235" s="172"/>
      <c r="K235" s="173" t="b">
        <f t="shared" si="39"/>
        <v>0</v>
      </c>
      <c r="L235" s="174">
        <f t="shared" si="40"/>
        <v>4</v>
      </c>
      <c r="M235" s="174">
        <f t="shared" si="41"/>
        <v>0</v>
      </c>
      <c r="N235" s="173" t="b">
        <f t="shared" si="42"/>
        <v>0</v>
      </c>
      <c r="O235" s="175">
        <f t="shared" si="43"/>
        <v>-43100</v>
      </c>
      <c r="P235" s="176">
        <f t="shared" si="44"/>
        <v>0</v>
      </c>
      <c r="Q235" s="177"/>
      <c r="R235" s="178">
        <f t="shared" si="45"/>
        <v>0</v>
      </c>
      <c r="S235" s="178" t="b">
        <f t="shared" si="46"/>
        <v>0</v>
      </c>
      <c r="T235" s="178">
        <f t="shared" si="47"/>
        <v>0</v>
      </c>
      <c r="U235" s="176">
        <f t="shared" si="48"/>
        <v>0</v>
      </c>
      <c r="V235" s="145"/>
      <c r="W235" s="145"/>
      <c r="X235" s="145"/>
      <c r="Y235" s="145"/>
    </row>
    <row r="236" spans="2:25" s="144" customFormat="1" x14ac:dyDescent="0.2">
      <c r="B236" s="139" t="s">
        <v>377</v>
      </c>
      <c r="C236" s="140"/>
      <c r="D236" s="141"/>
      <c r="E236" s="142"/>
      <c r="F236" s="142" t="s">
        <v>352</v>
      </c>
      <c r="G236" s="143"/>
      <c r="H236" s="171">
        <f t="shared" si="37"/>
        <v>0</v>
      </c>
      <c r="I236" s="172">
        <f t="shared" si="38"/>
        <v>0</v>
      </c>
      <c r="J236" s="172"/>
      <c r="K236" s="173" t="b">
        <f t="shared" si="39"/>
        <v>0</v>
      </c>
      <c r="L236" s="174">
        <f t="shared" si="40"/>
        <v>4</v>
      </c>
      <c r="M236" s="174">
        <f t="shared" si="41"/>
        <v>0</v>
      </c>
      <c r="N236" s="173" t="b">
        <f t="shared" si="42"/>
        <v>0</v>
      </c>
      <c r="O236" s="175">
        <f t="shared" si="43"/>
        <v>-43100</v>
      </c>
      <c r="P236" s="176">
        <f t="shared" si="44"/>
        <v>0</v>
      </c>
      <c r="Q236" s="177"/>
      <c r="R236" s="178">
        <f t="shared" si="45"/>
        <v>0</v>
      </c>
      <c r="S236" s="178" t="b">
        <f t="shared" si="46"/>
        <v>0</v>
      </c>
      <c r="T236" s="178">
        <f t="shared" si="47"/>
        <v>0</v>
      </c>
      <c r="U236" s="176">
        <f t="shared" si="48"/>
        <v>0</v>
      </c>
      <c r="V236" s="145"/>
      <c r="W236" s="145"/>
      <c r="X236" s="145"/>
      <c r="Y236" s="145"/>
    </row>
    <row r="237" spans="2:25" s="144" customFormat="1" x14ac:dyDescent="0.2">
      <c r="B237" s="139" t="s">
        <v>377</v>
      </c>
      <c r="C237" s="146"/>
      <c r="D237" s="147"/>
      <c r="E237" s="142"/>
      <c r="F237" s="142" t="s">
        <v>352</v>
      </c>
      <c r="G237" s="148"/>
      <c r="H237" s="171">
        <f t="shared" si="37"/>
        <v>0</v>
      </c>
      <c r="I237" s="172">
        <f t="shared" si="38"/>
        <v>0</v>
      </c>
      <c r="J237" s="172"/>
      <c r="K237" s="173" t="b">
        <f t="shared" si="39"/>
        <v>0</v>
      </c>
      <c r="L237" s="174">
        <f t="shared" si="40"/>
        <v>4</v>
      </c>
      <c r="M237" s="174">
        <f t="shared" si="41"/>
        <v>0</v>
      </c>
      <c r="N237" s="173" t="b">
        <f t="shared" si="42"/>
        <v>0</v>
      </c>
      <c r="O237" s="175">
        <f t="shared" si="43"/>
        <v>-43100</v>
      </c>
      <c r="P237" s="176">
        <f t="shared" si="44"/>
        <v>0</v>
      </c>
      <c r="Q237" s="177"/>
      <c r="R237" s="178">
        <f t="shared" si="45"/>
        <v>0</v>
      </c>
      <c r="S237" s="178" t="b">
        <f t="shared" si="46"/>
        <v>0</v>
      </c>
      <c r="T237" s="178">
        <f t="shared" si="47"/>
        <v>0</v>
      </c>
      <c r="U237" s="176">
        <f t="shared" si="48"/>
        <v>0</v>
      </c>
      <c r="V237" s="145"/>
      <c r="W237" s="145"/>
      <c r="X237" s="145"/>
      <c r="Y237" s="145"/>
    </row>
    <row r="238" spans="2:25" s="144" customFormat="1" x14ac:dyDescent="0.2">
      <c r="B238" s="139" t="s">
        <v>377</v>
      </c>
      <c r="C238" s="146"/>
      <c r="D238" s="147"/>
      <c r="E238" s="142"/>
      <c r="F238" s="142" t="s">
        <v>352</v>
      </c>
      <c r="G238" s="148"/>
      <c r="H238" s="171">
        <f t="shared" si="37"/>
        <v>0</v>
      </c>
      <c r="I238" s="172">
        <f t="shared" si="38"/>
        <v>0</v>
      </c>
      <c r="J238" s="172"/>
      <c r="K238" s="173" t="b">
        <f t="shared" si="39"/>
        <v>0</v>
      </c>
      <c r="L238" s="174">
        <f t="shared" si="40"/>
        <v>4</v>
      </c>
      <c r="M238" s="174">
        <f t="shared" si="41"/>
        <v>0</v>
      </c>
      <c r="N238" s="173" t="b">
        <f t="shared" si="42"/>
        <v>0</v>
      </c>
      <c r="O238" s="175">
        <f t="shared" si="43"/>
        <v>-43100</v>
      </c>
      <c r="P238" s="176">
        <f t="shared" si="44"/>
        <v>0</v>
      </c>
      <c r="Q238" s="177"/>
      <c r="R238" s="178">
        <f t="shared" si="45"/>
        <v>0</v>
      </c>
      <c r="S238" s="178" t="b">
        <f t="shared" si="46"/>
        <v>0</v>
      </c>
      <c r="T238" s="178">
        <f t="shared" si="47"/>
        <v>0</v>
      </c>
      <c r="U238" s="176">
        <f t="shared" si="48"/>
        <v>0</v>
      </c>
      <c r="V238" s="145"/>
      <c r="W238" s="145"/>
      <c r="X238" s="145"/>
      <c r="Y238" s="145"/>
    </row>
    <row r="239" spans="2:25" s="144" customFormat="1" x14ac:dyDescent="0.2">
      <c r="B239" s="139" t="s">
        <v>377</v>
      </c>
      <c r="C239" s="146"/>
      <c r="D239" s="147"/>
      <c r="E239" s="142"/>
      <c r="F239" s="142" t="s">
        <v>352</v>
      </c>
      <c r="G239" s="148"/>
      <c r="H239" s="171">
        <f t="shared" si="37"/>
        <v>0</v>
      </c>
      <c r="I239" s="172">
        <f t="shared" si="38"/>
        <v>0</v>
      </c>
      <c r="J239" s="172"/>
      <c r="K239" s="173" t="b">
        <f t="shared" si="39"/>
        <v>0</v>
      </c>
      <c r="L239" s="174">
        <f t="shared" si="40"/>
        <v>4</v>
      </c>
      <c r="M239" s="174">
        <f t="shared" si="41"/>
        <v>0</v>
      </c>
      <c r="N239" s="173" t="b">
        <f t="shared" si="42"/>
        <v>0</v>
      </c>
      <c r="O239" s="175">
        <f t="shared" si="43"/>
        <v>-43100</v>
      </c>
      <c r="P239" s="176">
        <f t="shared" si="44"/>
        <v>0</v>
      </c>
      <c r="Q239" s="177"/>
      <c r="R239" s="178">
        <f t="shared" si="45"/>
        <v>0</v>
      </c>
      <c r="S239" s="178" t="b">
        <f t="shared" si="46"/>
        <v>0</v>
      </c>
      <c r="T239" s="178">
        <f t="shared" si="47"/>
        <v>0</v>
      </c>
      <c r="U239" s="176">
        <f t="shared" si="48"/>
        <v>0</v>
      </c>
      <c r="V239" s="145"/>
      <c r="W239" s="145"/>
      <c r="X239" s="145"/>
      <c r="Y239" s="145"/>
    </row>
    <row r="240" spans="2:25" s="144" customFormat="1" x14ac:dyDescent="0.2">
      <c r="B240" s="139" t="s">
        <v>377</v>
      </c>
      <c r="C240" s="146"/>
      <c r="D240" s="147"/>
      <c r="E240" s="142"/>
      <c r="F240" s="142" t="s">
        <v>352</v>
      </c>
      <c r="G240" s="148"/>
      <c r="H240" s="171">
        <f t="shared" si="37"/>
        <v>0</v>
      </c>
      <c r="I240" s="172">
        <f t="shared" si="38"/>
        <v>0</v>
      </c>
      <c r="J240" s="172"/>
      <c r="K240" s="173" t="b">
        <f t="shared" si="39"/>
        <v>0</v>
      </c>
      <c r="L240" s="174">
        <f t="shared" si="40"/>
        <v>4</v>
      </c>
      <c r="M240" s="174">
        <f t="shared" si="41"/>
        <v>0</v>
      </c>
      <c r="N240" s="173" t="b">
        <f t="shared" si="42"/>
        <v>0</v>
      </c>
      <c r="O240" s="175">
        <f t="shared" si="43"/>
        <v>-43100</v>
      </c>
      <c r="P240" s="176">
        <f t="shared" si="44"/>
        <v>0</v>
      </c>
      <c r="Q240" s="177"/>
      <c r="R240" s="178">
        <f t="shared" si="45"/>
        <v>0</v>
      </c>
      <c r="S240" s="178" t="b">
        <f t="shared" si="46"/>
        <v>0</v>
      </c>
      <c r="T240" s="178">
        <f t="shared" si="47"/>
        <v>0</v>
      </c>
      <c r="U240" s="176">
        <f t="shared" si="48"/>
        <v>0</v>
      </c>
      <c r="V240" s="145"/>
      <c r="W240" s="145"/>
      <c r="X240" s="145"/>
      <c r="Y240" s="145"/>
    </row>
    <row r="241" spans="2:25" s="144" customFormat="1" x14ac:dyDescent="0.2">
      <c r="B241" s="139" t="s">
        <v>377</v>
      </c>
      <c r="C241" s="140"/>
      <c r="D241" s="141"/>
      <c r="E241" s="142"/>
      <c r="F241" s="142" t="s">
        <v>352</v>
      </c>
      <c r="G241" s="143"/>
      <c r="H241" s="171">
        <f t="shared" si="37"/>
        <v>0</v>
      </c>
      <c r="I241" s="172">
        <f t="shared" si="38"/>
        <v>0</v>
      </c>
      <c r="J241" s="172"/>
      <c r="K241" s="173" t="b">
        <f t="shared" si="39"/>
        <v>0</v>
      </c>
      <c r="L241" s="174">
        <f t="shared" si="40"/>
        <v>4</v>
      </c>
      <c r="M241" s="174">
        <f t="shared" si="41"/>
        <v>0</v>
      </c>
      <c r="N241" s="173" t="b">
        <f t="shared" si="42"/>
        <v>0</v>
      </c>
      <c r="O241" s="175">
        <f t="shared" si="43"/>
        <v>-43100</v>
      </c>
      <c r="P241" s="176">
        <f t="shared" si="44"/>
        <v>0</v>
      </c>
      <c r="Q241" s="177"/>
      <c r="R241" s="178">
        <f t="shared" si="45"/>
        <v>0</v>
      </c>
      <c r="S241" s="178" t="b">
        <f t="shared" si="46"/>
        <v>0</v>
      </c>
      <c r="T241" s="178">
        <f t="shared" si="47"/>
        <v>0</v>
      </c>
      <c r="U241" s="176">
        <f t="shared" si="48"/>
        <v>0</v>
      </c>
      <c r="V241" s="145"/>
      <c r="W241" s="145"/>
      <c r="X241" s="145"/>
      <c r="Y241" s="145"/>
    </row>
    <row r="242" spans="2:25" s="144" customFormat="1" x14ac:dyDescent="0.2">
      <c r="B242" s="139" t="s">
        <v>377</v>
      </c>
      <c r="C242" s="140"/>
      <c r="D242" s="141"/>
      <c r="E242" s="142"/>
      <c r="F242" s="142" t="s">
        <v>352</v>
      </c>
      <c r="G242" s="143"/>
      <c r="H242" s="171">
        <f t="shared" si="37"/>
        <v>0</v>
      </c>
      <c r="I242" s="172">
        <f t="shared" si="38"/>
        <v>0</v>
      </c>
      <c r="J242" s="172"/>
      <c r="K242" s="173" t="b">
        <f t="shared" si="39"/>
        <v>0</v>
      </c>
      <c r="L242" s="174">
        <f t="shared" si="40"/>
        <v>4</v>
      </c>
      <c r="M242" s="174">
        <f t="shared" si="41"/>
        <v>0</v>
      </c>
      <c r="N242" s="173" t="b">
        <f t="shared" si="42"/>
        <v>0</v>
      </c>
      <c r="O242" s="175">
        <f t="shared" si="43"/>
        <v>-43100</v>
      </c>
      <c r="P242" s="176">
        <f t="shared" si="44"/>
        <v>0</v>
      </c>
      <c r="Q242" s="177"/>
      <c r="R242" s="178">
        <f t="shared" si="45"/>
        <v>0</v>
      </c>
      <c r="S242" s="178" t="b">
        <f t="shared" si="46"/>
        <v>0</v>
      </c>
      <c r="T242" s="178">
        <f t="shared" si="47"/>
        <v>0</v>
      </c>
      <c r="U242" s="176">
        <f t="shared" si="48"/>
        <v>0</v>
      </c>
      <c r="V242" s="145"/>
      <c r="W242" s="145"/>
      <c r="X242" s="145"/>
      <c r="Y242" s="145"/>
    </row>
    <row r="243" spans="2:25" s="144" customFormat="1" x14ac:dyDescent="0.2">
      <c r="B243" s="139" t="s">
        <v>377</v>
      </c>
      <c r="C243" s="140"/>
      <c r="D243" s="141"/>
      <c r="E243" s="142"/>
      <c r="F243" s="142" t="s">
        <v>352</v>
      </c>
      <c r="G243" s="143"/>
      <c r="H243" s="171">
        <f t="shared" si="37"/>
        <v>0</v>
      </c>
      <c r="I243" s="172">
        <f t="shared" si="38"/>
        <v>0</v>
      </c>
      <c r="J243" s="172"/>
      <c r="K243" s="173" t="b">
        <f t="shared" si="39"/>
        <v>0</v>
      </c>
      <c r="L243" s="174">
        <f t="shared" si="40"/>
        <v>4</v>
      </c>
      <c r="M243" s="174">
        <f t="shared" si="41"/>
        <v>0</v>
      </c>
      <c r="N243" s="173" t="b">
        <f t="shared" si="42"/>
        <v>0</v>
      </c>
      <c r="O243" s="175">
        <f t="shared" si="43"/>
        <v>-43100</v>
      </c>
      <c r="P243" s="176">
        <f t="shared" si="44"/>
        <v>0</v>
      </c>
      <c r="Q243" s="177"/>
      <c r="R243" s="178">
        <f t="shared" si="45"/>
        <v>0</v>
      </c>
      <c r="S243" s="178" t="b">
        <f t="shared" si="46"/>
        <v>0</v>
      </c>
      <c r="T243" s="178">
        <f t="shared" si="47"/>
        <v>0</v>
      </c>
      <c r="U243" s="176">
        <f t="shared" si="48"/>
        <v>0</v>
      </c>
      <c r="V243" s="145"/>
      <c r="W243" s="145"/>
      <c r="X243" s="145"/>
      <c r="Y243" s="145"/>
    </row>
    <row r="244" spans="2:25" s="144" customFormat="1" x14ac:dyDescent="0.2">
      <c r="B244" s="139" t="s">
        <v>377</v>
      </c>
      <c r="C244" s="140"/>
      <c r="D244" s="141"/>
      <c r="E244" s="142"/>
      <c r="F244" s="142" t="s">
        <v>352</v>
      </c>
      <c r="G244" s="143"/>
      <c r="H244" s="171">
        <f t="shared" si="37"/>
        <v>0</v>
      </c>
      <c r="I244" s="172">
        <f t="shared" si="38"/>
        <v>0</v>
      </c>
      <c r="J244" s="172"/>
      <c r="K244" s="173" t="b">
        <f t="shared" si="39"/>
        <v>0</v>
      </c>
      <c r="L244" s="174">
        <f t="shared" si="40"/>
        <v>4</v>
      </c>
      <c r="M244" s="174">
        <f t="shared" si="41"/>
        <v>0</v>
      </c>
      <c r="N244" s="173" t="b">
        <f t="shared" si="42"/>
        <v>0</v>
      </c>
      <c r="O244" s="175">
        <f t="shared" si="43"/>
        <v>-43100</v>
      </c>
      <c r="P244" s="176">
        <f t="shared" si="44"/>
        <v>0</v>
      </c>
      <c r="Q244" s="177"/>
      <c r="R244" s="178">
        <f t="shared" si="45"/>
        <v>0</v>
      </c>
      <c r="S244" s="178" t="b">
        <f t="shared" si="46"/>
        <v>0</v>
      </c>
      <c r="T244" s="178">
        <f t="shared" si="47"/>
        <v>0</v>
      </c>
      <c r="U244" s="176">
        <f t="shared" si="48"/>
        <v>0</v>
      </c>
      <c r="V244" s="145"/>
      <c r="W244" s="145"/>
      <c r="X244" s="145"/>
      <c r="Y244" s="145"/>
    </row>
    <row r="245" spans="2:25" s="144" customFormat="1" x14ac:dyDescent="0.2">
      <c r="B245" s="139" t="s">
        <v>377</v>
      </c>
      <c r="C245" s="146"/>
      <c r="D245" s="147"/>
      <c r="E245" s="142"/>
      <c r="F245" s="142" t="s">
        <v>352</v>
      </c>
      <c r="G245" s="148"/>
      <c r="H245" s="171">
        <f t="shared" si="37"/>
        <v>0</v>
      </c>
      <c r="I245" s="172">
        <f t="shared" si="38"/>
        <v>0</v>
      </c>
      <c r="J245" s="172"/>
      <c r="K245" s="173" t="b">
        <f t="shared" si="39"/>
        <v>0</v>
      </c>
      <c r="L245" s="174">
        <f t="shared" si="40"/>
        <v>4</v>
      </c>
      <c r="M245" s="174">
        <f t="shared" si="41"/>
        <v>0</v>
      </c>
      <c r="N245" s="173" t="b">
        <f t="shared" si="42"/>
        <v>0</v>
      </c>
      <c r="O245" s="175">
        <f t="shared" si="43"/>
        <v>-43100</v>
      </c>
      <c r="P245" s="176">
        <f t="shared" si="44"/>
        <v>0</v>
      </c>
      <c r="Q245" s="177"/>
      <c r="R245" s="178">
        <f t="shared" si="45"/>
        <v>0</v>
      </c>
      <c r="S245" s="178" t="b">
        <f t="shared" si="46"/>
        <v>0</v>
      </c>
      <c r="T245" s="178">
        <f t="shared" si="47"/>
        <v>0</v>
      </c>
      <c r="U245" s="176">
        <f t="shared" si="48"/>
        <v>0</v>
      </c>
      <c r="V245" s="145"/>
      <c r="W245" s="145"/>
      <c r="X245" s="145"/>
      <c r="Y245" s="145"/>
    </row>
    <row r="246" spans="2:25" s="144" customFormat="1" x14ac:dyDescent="0.2">
      <c r="B246" s="139" t="s">
        <v>377</v>
      </c>
      <c r="C246" s="146"/>
      <c r="D246" s="147"/>
      <c r="E246" s="142"/>
      <c r="F246" s="142" t="s">
        <v>352</v>
      </c>
      <c r="G246" s="148"/>
      <c r="H246" s="171">
        <f t="shared" si="37"/>
        <v>0</v>
      </c>
      <c r="I246" s="172">
        <f t="shared" si="38"/>
        <v>0</v>
      </c>
      <c r="J246" s="172"/>
      <c r="K246" s="173" t="b">
        <f t="shared" si="39"/>
        <v>0</v>
      </c>
      <c r="L246" s="174">
        <f t="shared" si="40"/>
        <v>4</v>
      </c>
      <c r="M246" s="174">
        <f t="shared" si="41"/>
        <v>0</v>
      </c>
      <c r="N246" s="173" t="b">
        <f t="shared" si="42"/>
        <v>0</v>
      </c>
      <c r="O246" s="175">
        <f t="shared" si="43"/>
        <v>-43100</v>
      </c>
      <c r="P246" s="176">
        <f t="shared" si="44"/>
        <v>0</v>
      </c>
      <c r="Q246" s="177"/>
      <c r="R246" s="178">
        <f t="shared" si="45"/>
        <v>0</v>
      </c>
      <c r="S246" s="178" t="b">
        <f t="shared" si="46"/>
        <v>0</v>
      </c>
      <c r="T246" s="178">
        <f t="shared" si="47"/>
        <v>0</v>
      </c>
      <c r="U246" s="176">
        <f t="shared" si="48"/>
        <v>0</v>
      </c>
      <c r="V246" s="145"/>
      <c r="W246" s="145"/>
      <c r="X246" s="145"/>
      <c r="Y246" s="145"/>
    </row>
    <row r="247" spans="2:25" s="144" customFormat="1" x14ac:dyDescent="0.2">
      <c r="B247" s="139" t="s">
        <v>377</v>
      </c>
      <c r="C247" s="140"/>
      <c r="D247" s="141"/>
      <c r="E247" s="142"/>
      <c r="F247" s="142" t="s">
        <v>352</v>
      </c>
      <c r="G247" s="143"/>
      <c r="H247" s="171">
        <f t="shared" si="37"/>
        <v>0</v>
      </c>
      <c r="I247" s="172">
        <f t="shared" si="38"/>
        <v>0</v>
      </c>
      <c r="J247" s="172"/>
      <c r="K247" s="173" t="b">
        <f t="shared" si="39"/>
        <v>0</v>
      </c>
      <c r="L247" s="174">
        <f t="shared" si="40"/>
        <v>4</v>
      </c>
      <c r="M247" s="174">
        <f t="shared" si="41"/>
        <v>0</v>
      </c>
      <c r="N247" s="173" t="b">
        <f t="shared" si="42"/>
        <v>0</v>
      </c>
      <c r="O247" s="175">
        <f t="shared" si="43"/>
        <v>-43100</v>
      </c>
      <c r="P247" s="176">
        <f t="shared" si="44"/>
        <v>0</v>
      </c>
      <c r="Q247" s="177"/>
      <c r="R247" s="178">
        <f t="shared" si="45"/>
        <v>0</v>
      </c>
      <c r="S247" s="178" t="b">
        <f t="shared" si="46"/>
        <v>0</v>
      </c>
      <c r="T247" s="178">
        <f t="shared" si="47"/>
        <v>0</v>
      </c>
      <c r="U247" s="176">
        <f t="shared" si="48"/>
        <v>0</v>
      </c>
      <c r="V247" s="145"/>
      <c r="W247" s="145"/>
      <c r="X247" s="145"/>
      <c r="Y247" s="145"/>
    </row>
    <row r="248" spans="2:25" s="144" customFormat="1" x14ac:dyDescent="0.2">
      <c r="B248" s="139" t="s">
        <v>377</v>
      </c>
      <c r="C248" s="140"/>
      <c r="D248" s="141"/>
      <c r="E248" s="142"/>
      <c r="F248" s="142" t="s">
        <v>352</v>
      </c>
      <c r="G248" s="143"/>
      <c r="H248" s="171">
        <f t="shared" si="37"/>
        <v>0</v>
      </c>
      <c r="I248" s="172">
        <f t="shared" si="38"/>
        <v>0</v>
      </c>
      <c r="J248" s="172"/>
      <c r="K248" s="173" t="b">
        <f t="shared" si="39"/>
        <v>0</v>
      </c>
      <c r="L248" s="174">
        <f t="shared" si="40"/>
        <v>4</v>
      </c>
      <c r="M248" s="174">
        <f t="shared" si="41"/>
        <v>0</v>
      </c>
      <c r="N248" s="173" t="b">
        <f t="shared" si="42"/>
        <v>0</v>
      </c>
      <c r="O248" s="175">
        <f t="shared" si="43"/>
        <v>-43100</v>
      </c>
      <c r="P248" s="176">
        <f t="shared" si="44"/>
        <v>0</v>
      </c>
      <c r="Q248" s="177"/>
      <c r="R248" s="178">
        <f t="shared" si="45"/>
        <v>0</v>
      </c>
      <c r="S248" s="178" t="b">
        <f t="shared" si="46"/>
        <v>0</v>
      </c>
      <c r="T248" s="178">
        <f t="shared" si="47"/>
        <v>0</v>
      </c>
      <c r="U248" s="176">
        <f t="shared" si="48"/>
        <v>0</v>
      </c>
      <c r="V248" s="145"/>
      <c r="W248" s="145"/>
      <c r="X248" s="145"/>
      <c r="Y248" s="145"/>
    </row>
    <row r="249" spans="2:25" s="144" customFormat="1" x14ac:dyDescent="0.2">
      <c r="B249" s="139" t="s">
        <v>377</v>
      </c>
      <c r="C249" s="140"/>
      <c r="D249" s="141"/>
      <c r="E249" s="142"/>
      <c r="F249" s="142" t="s">
        <v>352</v>
      </c>
      <c r="G249" s="143"/>
      <c r="H249" s="171">
        <f t="shared" si="37"/>
        <v>0</v>
      </c>
      <c r="I249" s="172">
        <f t="shared" si="38"/>
        <v>0</v>
      </c>
      <c r="J249" s="172"/>
      <c r="K249" s="173" t="b">
        <f t="shared" si="39"/>
        <v>0</v>
      </c>
      <c r="L249" s="174">
        <f t="shared" si="40"/>
        <v>4</v>
      </c>
      <c r="M249" s="174">
        <f t="shared" si="41"/>
        <v>0</v>
      </c>
      <c r="N249" s="173" t="b">
        <f t="shared" si="42"/>
        <v>0</v>
      </c>
      <c r="O249" s="175">
        <f t="shared" si="43"/>
        <v>-43100</v>
      </c>
      <c r="P249" s="176">
        <f t="shared" si="44"/>
        <v>0</v>
      </c>
      <c r="Q249" s="177"/>
      <c r="R249" s="178">
        <f t="shared" si="45"/>
        <v>0</v>
      </c>
      <c r="S249" s="178" t="b">
        <f t="shared" si="46"/>
        <v>0</v>
      </c>
      <c r="T249" s="178">
        <f t="shared" si="47"/>
        <v>0</v>
      </c>
      <c r="U249" s="176">
        <f t="shared" si="48"/>
        <v>0</v>
      </c>
      <c r="V249" s="145"/>
      <c r="W249" s="145"/>
      <c r="X249" s="145"/>
      <c r="Y249" s="145"/>
    </row>
    <row r="250" spans="2:25" s="144" customFormat="1" x14ac:dyDescent="0.2">
      <c r="B250" s="139" t="s">
        <v>377</v>
      </c>
      <c r="C250" s="140"/>
      <c r="D250" s="141"/>
      <c r="E250" s="142"/>
      <c r="F250" s="142" t="s">
        <v>352</v>
      </c>
      <c r="G250" s="143"/>
      <c r="H250" s="171">
        <f t="shared" si="37"/>
        <v>0</v>
      </c>
      <c r="I250" s="172">
        <f t="shared" si="38"/>
        <v>0</v>
      </c>
      <c r="J250" s="172"/>
      <c r="K250" s="173" t="b">
        <f t="shared" si="39"/>
        <v>0</v>
      </c>
      <c r="L250" s="174">
        <f t="shared" si="40"/>
        <v>4</v>
      </c>
      <c r="M250" s="174">
        <f t="shared" si="41"/>
        <v>0</v>
      </c>
      <c r="N250" s="173" t="b">
        <f t="shared" si="42"/>
        <v>0</v>
      </c>
      <c r="O250" s="175">
        <f t="shared" si="43"/>
        <v>-43100</v>
      </c>
      <c r="P250" s="176">
        <f t="shared" si="44"/>
        <v>0</v>
      </c>
      <c r="Q250" s="177"/>
      <c r="R250" s="178">
        <f t="shared" si="45"/>
        <v>0</v>
      </c>
      <c r="S250" s="178" t="b">
        <f t="shared" si="46"/>
        <v>0</v>
      </c>
      <c r="T250" s="178">
        <f t="shared" si="47"/>
        <v>0</v>
      </c>
      <c r="U250" s="176">
        <f t="shared" si="48"/>
        <v>0</v>
      </c>
      <c r="V250" s="145"/>
      <c r="W250" s="145"/>
      <c r="X250" s="145"/>
      <c r="Y250" s="145"/>
    </row>
    <row r="251" spans="2:25" s="144" customFormat="1" x14ac:dyDescent="0.2">
      <c r="B251" s="139" t="s">
        <v>377</v>
      </c>
      <c r="C251" s="146"/>
      <c r="D251" s="147"/>
      <c r="E251" s="142"/>
      <c r="F251" s="142" t="s">
        <v>352</v>
      </c>
      <c r="G251" s="148"/>
      <c r="H251" s="171">
        <f t="shared" si="37"/>
        <v>0</v>
      </c>
      <c r="I251" s="172">
        <f t="shared" si="38"/>
        <v>0</v>
      </c>
      <c r="J251" s="172"/>
      <c r="K251" s="173" t="b">
        <f t="shared" si="39"/>
        <v>0</v>
      </c>
      <c r="L251" s="174">
        <f t="shared" si="40"/>
        <v>4</v>
      </c>
      <c r="M251" s="174">
        <f t="shared" si="41"/>
        <v>0</v>
      </c>
      <c r="N251" s="173" t="b">
        <f t="shared" si="42"/>
        <v>0</v>
      </c>
      <c r="O251" s="175">
        <f t="shared" si="43"/>
        <v>-43100</v>
      </c>
      <c r="P251" s="176">
        <f t="shared" si="44"/>
        <v>0</v>
      </c>
      <c r="Q251" s="177"/>
      <c r="R251" s="178">
        <f t="shared" si="45"/>
        <v>0</v>
      </c>
      <c r="S251" s="178" t="b">
        <f t="shared" si="46"/>
        <v>0</v>
      </c>
      <c r="T251" s="178">
        <f t="shared" si="47"/>
        <v>0</v>
      </c>
      <c r="U251" s="176">
        <f t="shared" si="48"/>
        <v>0</v>
      </c>
      <c r="V251" s="145"/>
      <c r="W251" s="145"/>
      <c r="X251" s="145"/>
      <c r="Y251" s="145"/>
    </row>
    <row r="252" spans="2:25" s="144" customFormat="1" x14ac:dyDescent="0.2">
      <c r="B252" s="139" t="s">
        <v>377</v>
      </c>
      <c r="C252" s="146"/>
      <c r="D252" s="147"/>
      <c r="E252" s="142"/>
      <c r="F252" s="142" t="s">
        <v>352</v>
      </c>
      <c r="G252" s="148"/>
      <c r="H252" s="171">
        <f t="shared" si="37"/>
        <v>0</v>
      </c>
      <c r="I252" s="172">
        <f t="shared" si="38"/>
        <v>0</v>
      </c>
      <c r="J252" s="172"/>
      <c r="K252" s="173" t="b">
        <f t="shared" si="39"/>
        <v>0</v>
      </c>
      <c r="L252" s="174">
        <f t="shared" si="40"/>
        <v>4</v>
      </c>
      <c r="M252" s="174">
        <f t="shared" si="41"/>
        <v>0</v>
      </c>
      <c r="N252" s="173" t="b">
        <f t="shared" si="42"/>
        <v>0</v>
      </c>
      <c r="O252" s="175">
        <f t="shared" si="43"/>
        <v>-43100</v>
      </c>
      <c r="P252" s="176">
        <f t="shared" si="44"/>
        <v>0</v>
      </c>
      <c r="Q252" s="177"/>
      <c r="R252" s="178">
        <f t="shared" si="45"/>
        <v>0</v>
      </c>
      <c r="S252" s="178" t="b">
        <f t="shared" si="46"/>
        <v>0</v>
      </c>
      <c r="T252" s="178">
        <f t="shared" si="47"/>
        <v>0</v>
      </c>
      <c r="U252" s="176">
        <f t="shared" si="48"/>
        <v>0</v>
      </c>
      <c r="V252" s="145"/>
      <c r="W252" s="145"/>
      <c r="X252" s="145"/>
      <c r="Y252" s="145"/>
    </row>
    <row r="253" spans="2:25" s="144" customFormat="1" x14ac:dyDescent="0.2">
      <c r="B253" s="139" t="s">
        <v>377</v>
      </c>
      <c r="C253" s="146"/>
      <c r="D253" s="147"/>
      <c r="E253" s="142"/>
      <c r="F253" s="142" t="s">
        <v>352</v>
      </c>
      <c r="G253" s="148"/>
      <c r="H253" s="171">
        <f t="shared" si="37"/>
        <v>0</v>
      </c>
      <c r="I253" s="172">
        <f t="shared" si="38"/>
        <v>0</v>
      </c>
      <c r="J253" s="172"/>
      <c r="K253" s="173" t="b">
        <f t="shared" si="39"/>
        <v>0</v>
      </c>
      <c r="L253" s="174">
        <f t="shared" si="40"/>
        <v>4</v>
      </c>
      <c r="M253" s="174">
        <f t="shared" si="41"/>
        <v>0</v>
      </c>
      <c r="N253" s="173" t="b">
        <f t="shared" si="42"/>
        <v>0</v>
      </c>
      <c r="O253" s="175">
        <f t="shared" si="43"/>
        <v>-43100</v>
      </c>
      <c r="P253" s="176">
        <f t="shared" si="44"/>
        <v>0</v>
      </c>
      <c r="Q253" s="177"/>
      <c r="R253" s="178">
        <f t="shared" si="45"/>
        <v>0</v>
      </c>
      <c r="S253" s="178" t="b">
        <f t="shared" si="46"/>
        <v>0</v>
      </c>
      <c r="T253" s="178">
        <f t="shared" si="47"/>
        <v>0</v>
      </c>
      <c r="U253" s="176">
        <f t="shared" si="48"/>
        <v>0</v>
      </c>
      <c r="V253" s="145"/>
      <c r="W253" s="145"/>
      <c r="X253" s="145"/>
      <c r="Y253" s="145"/>
    </row>
    <row r="254" spans="2:25" s="144" customFormat="1" x14ac:dyDescent="0.2">
      <c r="B254" s="139" t="s">
        <v>377</v>
      </c>
      <c r="C254" s="146"/>
      <c r="D254" s="147"/>
      <c r="E254" s="142"/>
      <c r="F254" s="142" t="s">
        <v>352</v>
      </c>
      <c r="G254" s="148"/>
      <c r="H254" s="171">
        <f t="shared" si="37"/>
        <v>0</v>
      </c>
      <c r="I254" s="172">
        <f t="shared" si="38"/>
        <v>0</v>
      </c>
      <c r="J254" s="172"/>
      <c r="K254" s="173" t="b">
        <f t="shared" si="39"/>
        <v>0</v>
      </c>
      <c r="L254" s="174">
        <f t="shared" si="40"/>
        <v>4</v>
      </c>
      <c r="M254" s="174">
        <f t="shared" si="41"/>
        <v>0</v>
      </c>
      <c r="N254" s="173" t="b">
        <f t="shared" si="42"/>
        <v>0</v>
      </c>
      <c r="O254" s="175">
        <f t="shared" si="43"/>
        <v>-43100</v>
      </c>
      <c r="P254" s="176">
        <f t="shared" si="44"/>
        <v>0</v>
      </c>
      <c r="Q254" s="177"/>
      <c r="R254" s="178">
        <f t="shared" si="45"/>
        <v>0</v>
      </c>
      <c r="S254" s="178" t="b">
        <f t="shared" si="46"/>
        <v>0</v>
      </c>
      <c r="T254" s="178">
        <f t="shared" si="47"/>
        <v>0</v>
      </c>
      <c r="U254" s="176">
        <f t="shared" si="48"/>
        <v>0</v>
      </c>
      <c r="V254" s="145"/>
      <c r="W254" s="145"/>
      <c r="X254" s="145"/>
      <c r="Y254" s="145"/>
    </row>
    <row r="255" spans="2:25" s="144" customFormat="1" x14ac:dyDescent="0.2">
      <c r="B255" s="139" t="s">
        <v>377</v>
      </c>
      <c r="C255" s="146"/>
      <c r="D255" s="147"/>
      <c r="E255" s="142"/>
      <c r="F255" s="142" t="s">
        <v>352</v>
      </c>
      <c r="G255" s="148"/>
      <c r="H255" s="171">
        <f t="shared" si="37"/>
        <v>0</v>
      </c>
      <c r="I255" s="172">
        <f t="shared" si="38"/>
        <v>0</v>
      </c>
      <c r="J255" s="172"/>
      <c r="K255" s="173" t="b">
        <f t="shared" si="39"/>
        <v>0</v>
      </c>
      <c r="L255" s="174">
        <f t="shared" si="40"/>
        <v>4</v>
      </c>
      <c r="M255" s="174">
        <f t="shared" si="41"/>
        <v>0</v>
      </c>
      <c r="N255" s="173" t="b">
        <f t="shared" si="42"/>
        <v>0</v>
      </c>
      <c r="O255" s="175">
        <f t="shared" si="43"/>
        <v>-43100</v>
      </c>
      <c r="P255" s="176">
        <f t="shared" si="44"/>
        <v>0</v>
      </c>
      <c r="Q255" s="177"/>
      <c r="R255" s="178">
        <f t="shared" si="45"/>
        <v>0</v>
      </c>
      <c r="S255" s="178" t="b">
        <f t="shared" si="46"/>
        <v>0</v>
      </c>
      <c r="T255" s="178">
        <f t="shared" si="47"/>
        <v>0</v>
      </c>
      <c r="U255" s="176">
        <f t="shared" si="48"/>
        <v>0</v>
      </c>
      <c r="V255" s="145"/>
      <c r="W255" s="145"/>
      <c r="X255" s="145"/>
      <c r="Y255" s="145"/>
    </row>
    <row r="256" spans="2:25" s="144" customFormat="1" x14ac:dyDescent="0.2">
      <c r="B256" s="139" t="s">
        <v>377</v>
      </c>
      <c r="C256" s="146"/>
      <c r="D256" s="147"/>
      <c r="E256" s="142"/>
      <c r="F256" s="142" t="s">
        <v>352</v>
      </c>
      <c r="G256" s="148"/>
      <c r="H256" s="171">
        <f t="shared" si="37"/>
        <v>0</v>
      </c>
      <c r="I256" s="172">
        <f t="shared" si="38"/>
        <v>0</v>
      </c>
      <c r="J256" s="172"/>
      <c r="K256" s="173" t="b">
        <f t="shared" si="39"/>
        <v>0</v>
      </c>
      <c r="L256" s="174">
        <f t="shared" si="40"/>
        <v>4</v>
      </c>
      <c r="M256" s="174">
        <f t="shared" si="41"/>
        <v>0</v>
      </c>
      <c r="N256" s="173" t="b">
        <f t="shared" si="42"/>
        <v>0</v>
      </c>
      <c r="O256" s="175">
        <f t="shared" si="43"/>
        <v>-43100</v>
      </c>
      <c r="P256" s="176">
        <f t="shared" si="44"/>
        <v>0</v>
      </c>
      <c r="Q256" s="177"/>
      <c r="R256" s="178">
        <f t="shared" si="45"/>
        <v>0</v>
      </c>
      <c r="S256" s="178" t="b">
        <f t="shared" si="46"/>
        <v>0</v>
      </c>
      <c r="T256" s="178">
        <f t="shared" si="47"/>
        <v>0</v>
      </c>
      <c r="U256" s="176">
        <f t="shared" si="48"/>
        <v>0</v>
      </c>
      <c r="V256" s="145"/>
      <c r="W256" s="145"/>
      <c r="X256" s="145"/>
      <c r="Y256" s="145"/>
    </row>
    <row r="257" spans="2:25" s="144" customFormat="1" x14ac:dyDescent="0.2">
      <c r="B257" s="139" t="s">
        <v>377</v>
      </c>
      <c r="C257" s="146"/>
      <c r="D257" s="147"/>
      <c r="E257" s="142"/>
      <c r="F257" s="142" t="s">
        <v>352</v>
      </c>
      <c r="G257" s="148"/>
      <c r="H257" s="171">
        <f t="shared" si="37"/>
        <v>0</v>
      </c>
      <c r="I257" s="172">
        <f t="shared" si="38"/>
        <v>0</v>
      </c>
      <c r="J257" s="172">
        <f>IF(C257&lt;$C$3,0,IF(C257=0,0,-$C$3+C257))</f>
        <v>0</v>
      </c>
      <c r="K257" s="173" t="b">
        <f t="shared" si="39"/>
        <v>0</v>
      </c>
      <c r="L257" s="174">
        <f t="shared" si="40"/>
        <v>4</v>
      </c>
      <c r="M257" s="174">
        <f t="shared" si="41"/>
        <v>0</v>
      </c>
      <c r="N257" s="173" t="b">
        <f t="shared" si="42"/>
        <v>0</v>
      </c>
      <c r="O257" s="175">
        <f t="shared" si="43"/>
        <v>-43100</v>
      </c>
      <c r="P257" s="176">
        <f t="shared" si="44"/>
        <v>0</v>
      </c>
      <c r="Q257" s="177"/>
      <c r="R257" s="178">
        <f t="shared" si="45"/>
        <v>0</v>
      </c>
      <c r="S257" s="178" t="b">
        <f t="shared" si="46"/>
        <v>0</v>
      </c>
      <c r="T257" s="178">
        <f t="shared" si="47"/>
        <v>0</v>
      </c>
      <c r="U257" s="176">
        <f t="shared" si="48"/>
        <v>0</v>
      </c>
      <c r="V257" s="145"/>
      <c r="W257" s="145"/>
      <c r="X257" s="145"/>
      <c r="Y257" s="145"/>
    </row>
    <row r="258" spans="2:25" s="144" customFormat="1" x14ac:dyDescent="0.2">
      <c r="B258" s="139" t="s">
        <v>377</v>
      </c>
      <c r="C258" s="146"/>
      <c r="D258" s="147"/>
      <c r="E258" s="142"/>
      <c r="F258" s="142" t="s">
        <v>352</v>
      </c>
      <c r="G258" s="148"/>
      <c r="H258" s="171">
        <f t="shared" si="37"/>
        <v>0</v>
      </c>
      <c r="I258" s="172">
        <f t="shared" si="38"/>
        <v>0</v>
      </c>
      <c r="J258" s="172"/>
      <c r="K258" s="173" t="b">
        <f t="shared" si="39"/>
        <v>0</v>
      </c>
      <c r="L258" s="174">
        <f t="shared" si="40"/>
        <v>4</v>
      </c>
      <c r="M258" s="174">
        <f t="shared" si="41"/>
        <v>0</v>
      </c>
      <c r="N258" s="173" t="b">
        <f t="shared" si="42"/>
        <v>0</v>
      </c>
      <c r="O258" s="175">
        <f t="shared" si="43"/>
        <v>-43100</v>
      </c>
      <c r="P258" s="176">
        <f t="shared" si="44"/>
        <v>0</v>
      </c>
      <c r="Q258" s="177"/>
      <c r="R258" s="178">
        <f t="shared" si="45"/>
        <v>0</v>
      </c>
      <c r="S258" s="178" t="b">
        <f t="shared" si="46"/>
        <v>0</v>
      </c>
      <c r="T258" s="178">
        <f t="shared" si="47"/>
        <v>0</v>
      </c>
      <c r="U258" s="176">
        <f t="shared" si="48"/>
        <v>0</v>
      </c>
      <c r="V258" s="145"/>
      <c r="W258" s="145"/>
      <c r="X258" s="145"/>
      <c r="Y258" s="145"/>
    </row>
    <row r="259" spans="2:25" s="144" customFormat="1" x14ac:dyDescent="0.2">
      <c r="B259" s="139" t="s">
        <v>377</v>
      </c>
      <c r="C259" s="140"/>
      <c r="D259" s="141"/>
      <c r="E259" s="142"/>
      <c r="F259" s="142" t="s">
        <v>352</v>
      </c>
      <c r="G259" s="143"/>
      <c r="H259" s="171">
        <f t="shared" si="37"/>
        <v>0</v>
      </c>
      <c r="I259" s="172">
        <f t="shared" si="38"/>
        <v>0</v>
      </c>
      <c r="J259" s="172"/>
      <c r="K259" s="173" t="b">
        <f t="shared" si="39"/>
        <v>0</v>
      </c>
      <c r="L259" s="174">
        <f t="shared" si="40"/>
        <v>4</v>
      </c>
      <c r="M259" s="174">
        <f t="shared" si="41"/>
        <v>0</v>
      </c>
      <c r="N259" s="173" t="b">
        <f t="shared" si="42"/>
        <v>0</v>
      </c>
      <c r="O259" s="175">
        <f t="shared" si="43"/>
        <v>-43100</v>
      </c>
      <c r="P259" s="176">
        <f t="shared" si="44"/>
        <v>0</v>
      </c>
      <c r="Q259" s="177"/>
      <c r="R259" s="178">
        <f t="shared" si="45"/>
        <v>0</v>
      </c>
      <c r="S259" s="178" t="b">
        <f t="shared" si="46"/>
        <v>0</v>
      </c>
      <c r="T259" s="178">
        <f t="shared" si="47"/>
        <v>0</v>
      </c>
      <c r="U259" s="176">
        <f t="shared" si="48"/>
        <v>0</v>
      </c>
      <c r="V259" s="145"/>
      <c r="W259" s="145"/>
      <c r="X259" s="145"/>
      <c r="Y259" s="145"/>
    </row>
    <row r="260" spans="2:25" s="144" customFormat="1" x14ac:dyDescent="0.2">
      <c r="B260" s="139" t="s">
        <v>377</v>
      </c>
      <c r="C260" s="140"/>
      <c r="D260" s="141"/>
      <c r="E260" s="142"/>
      <c r="F260" s="142" t="s">
        <v>352</v>
      </c>
      <c r="G260" s="143"/>
      <c r="H260" s="171">
        <f t="shared" si="37"/>
        <v>0</v>
      </c>
      <c r="I260" s="172">
        <f t="shared" si="38"/>
        <v>0</v>
      </c>
      <c r="J260" s="172"/>
      <c r="K260" s="173" t="b">
        <f t="shared" si="39"/>
        <v>0</v>
      </c>
      <c r="L260" s="174">
        <f t="shared" si="40"/>
        <v>4</v>
      </c>
      <c r="M260" s="174">
        <f t="shared" si="41"/>
        <v>0</v>
      </c>
      <c r="N260" s="173" t="b">
        <f t="shared" si="42"/>
        <v>0</v>
      </c>
      <c r="O260" s="175">
        <f t="shared" si="43"/>
        <v>-43100</v>
      </c>
      <c r="P260" s="176">
        <f t="shared" si="44"/>
        <v>0</v>
      </c>
      <c r="Q260" s="177"/>
      <c r="R260" s="178">
        <f t="shared" si="45"/>
        <v>0</v>
      </c>
      <c r="S260" s="178" t="b">
        <f t="shared" si="46"/>
        <v>0</v>
      </c>
      <c r="T260" s="178">
        <f t="shared" si="47"/>
        <v>0</v>
      </c>
      <c r="U260" s="176">
        <f t="shared" si="48"/>
        <v>0</v>
      </c>
      <c r="V260" s="145"/>
      <c r="W260" s="145"/>
      <c r="X260" s="145"/>
      <c r="Y260" s="145"/>
    </row>
    <row r="261" spans="2:25" s="144" customFormat="1" x14ac:dyDescent="0.2">
      <c r="B261" s="139" t="s">
        <v>377</v>
      </c>
      <c r="C261" s="146"/>
      <c r="D261" s="147"/>
      <c r="E261" s="142"/>
      <c r="F261" s="142" t="s">
        <v>352</v>
      </c>
      <c r="G261" s="148"/>
      <c r="H261" s="171">
        <f t="shared" si="37"/>
        <v>0</v>
      </c>
      <c r="I261" s="172">
        <f t="shared" si="38"/>
        <v>0</v>
      </c>
      <c r="J261" s="172"/>
      <c r="K261" s="173" t="b">
        <f t="shared" si="39"/>
        <v>0</v>
      </c>
      <c r="L261" s="174">
        <f t="shared" si="40"/>
        <v>4</v>
      </c>
      <c r="M261" s="174">
        <f t="shared" si="41"/>
        <v>0</v>
      </c>
      <c r="N261" s="173" t="b">
        <f t="shared" si="42"/>
        <v>0</v>
      </c>
      <c r="O261" s="175">
        <f t="shared" si="43"/>
        <v>-43100</v>
      </c>
      <c r="P261" s="176">
        <f t="shared" si="44"/>
        <v>0</v>
      </c>
      <c r="Q261" s="177"/>
      <c r="R261" s="178">
        <f t="shared" si="45"/>
        <v>0</v>
      </c>
      <c r="S261" s="178" t="b">
        <f t="shared" si="46"/>
        <v>0</v>
      </c>
      <c r="T261" s="178">
        <f t="shared" si="47"/>
        <v>0</v>
      </c>
      <c r="U261" s="176">
        <f t="shared" si="48"/>
        <v>0</v>
      </c>
      <c r="V261" s="145"/>
      <c r="W261" s="145"/>
      <c r="X261" s="145"/>
      <c r="Y261" s="145"/>
    </row>
    <row r="262" spans="2:25" s="144" customFormat="1" x14ac:dyDescent="0.2">
      <c r="B262" s="139" t="s">
        <v>377</v>
      </c>
      <c r="C262" s="146"/>
      <c r="D262" s="147"/>
      <c r="E262" s="142"/>
      <c r="F262" s="142" t="s">
        <v>352</v>
      </c>
      <c r="G262" s="148"/>
      <c r="H262" s="171">
        <f t="shared" si="37"/>
        <v>0</v>
      </c>
      <c r="I262" s="172">
        <f t="shared" si="38"/>
        <v>0</v>
      </c>
      <c r="J262" s="172"/>
      <c r="K262" s="173" t="b">
        <f t="shared" si="39"/>
        <v>0</v>
      </c>
      <c r="L262" s="174">
        <f t="shared" si="40"/>
        <v>4</v>
      </c>
      <c r="M262" s="174">
        <f t="shared" si="41"/>
        <v>0</v>
      </c>
      <c r="N262" s="173" t="b">
        <f t="shared" si="42"/>
        <v>0</v>
      </c>
      <c r="O262" s="175">
        <f t="shared" si="43"/>
        <v>-43100</v>
      </c>
      <c r="P262" s="176">
        <f t="shared" si="44"/>
        <v>0</v>
      </c>
      <c r="Q262" s="177"/>
      <c r="R262" s="178">
        <f t="shared" si="45"/>
        <v>0</v>
      </c>
      <c r="S262" s="178" t="b">
        <f t="shared" si="46"/>
        <v>0</v>
      </c>
      <c r="T262" s="178">
        <f t="shared" si="47"/>
        <v>0</v>
      </c>
      <c r="U262" s="176">
        <f t="shared" si="48"/>
        <v>0</v>
      </c>
      <c r="V262" s="145"/>
      <c r="W262" s="145"/>
      <c r="X262" s="145"/>
      <c r="Y262" s="145"/>
    </row>
    <row r="263" spans="2:25" s="144" customFormat="1" x14ac:dyDescent="0.2">
      <c r="B263" s="139" t="s">
        <v>377</v>
      </c>
      <c r="C263" s="146"/>
      <c r="D263" s="141"/>
      <c r="E263" s="142"/>
      <c r="F263" s="142" t="s">
        <v>352</v>
      </c>
      <c r="G263" s="143"/>
      <c r="H263" s="171">
        <f t="shared" si="37"/>
        <v>0</v>
      </c>
      <c r="I263" s="172">
        <f t="shared" si="38"/>
        <v>0</v>
      </c>
      <c r="J263" s="172"/>
      <c r="K263" s="173" t="b">
        <f t="shared" si="39"/>
        <v>0</v>
      </c>
      <c r="L263" s="174">
        <f t="shared" si="40"/>
        <v>4</v>
      </c>
      <c r="M263" s="174">
        <f t="shared" si="41"/>
        <v>0</v>
      </c>
      <c r="N263" s="173" t="b">
        <f t="shared" si="42"/>
        <v>0</v>
      </c>
      <c r="O263" s="175">
        <f t="shared" si="43"/>
        <v>-43100</v>
      </c>
      <c r="P263" s="176">
        <f t="shared" si="44"/>
        <v>0</v>
      </c>
      <c r="Q263" s="177"/>
      <c r="R263" s="178">
        <f t="shared" si="45"/>
        <v>0</v>
      </c>
      <c r="S263" s="178" t="b">
        <f t="shared" si="46"/>
        <v>0</v>
      </c>
      <c r="T263" s="178">
        <f t="shared" si="47"/>
        <v>0</v>
      </c>
      <c r="U263" s="176">
        <f t="shared" si="48"/>
        <v>0</v>
      </c>
      <c r="V263" s="145"/>
      <c r="W263" s="145"/>
      <c r="X263" s="145"/>
      <c r="Y263" s="145"/>
    </row>
    <row r="264" spans="2:25" s="144" customFormat="1" x14ac:dyDescent="0.2">
      <c r="B264" s="139" t="s">
        <v>377</v>
      </c>
      <c r="C264" s="146"/>
      <c r="D264" s="141"/>
      <c r="E264" s="142"/>
      <c r="F264" s="142" t="s">
        <v>352</v>
      </c>
      <c r="G264" s="143"/>
      <c r="H264" s="171">
        <f t="shared" si="37"/>
        <v>0</v>
      </c>
      <c r="I264" s="172">
        <f t="shared" si="38"/>
        <v>0</v>
      </c>
      <c r="J264" s="172"/>
      <c r="K264" s="173" t="b">
        <f t="shared" si="39"/>
        <v>0</v>
      </c>
      <c r="L264" s="174">
        <f t="shared" si="40"/>
        <v>4</v>
      </c>
      <c r="M264" s="174">
        <f t="shared" si="41"/>
        <v>0</v>
      </c>
      <c r="N264" s="173" t="b">
        <f t="shared" si="42"/>
        <v>0</v>
      </c>
      <c r="O264" s="175">
        <f t="shared" si="43"/>
        <v>-43100</v>
      </c>
      <c r="P264" s="176">
        <f t="shared" si="44"/>
        <v>0</v>
      </c>
      <c r="Q264" s="177"/>
      <c r="R264" s="178">
        <f t="shared" si="45"/>
        <v>0</v>
      </c>
      <c r="S264" s="178" t="b">
        <f t="shared" si="46"/>
        <v>0</v>
      </c>
      <c r="T264" s="178">
        <f t="shared" si="47"/>
        <v>0</v>
      </c>
      <c r="U264" s="176">
        <f t="shared" si="48"/>
        <v>0</v>
      </c>
      <c r="V264" s="145"/>
      <c r="W264" s="145"/>
      <c r="X264" s="145"/>
      <c r="Y264" s="145"/>
    </row>
    <row r="265" spans="2:25" s="144" customFormat="1" x14ac:dyDescent="0.2">
      <c r="B265" s="139" t="s">
        <v>377</v>
      </c>
      <c r="C265" s="140"/>
      <c r="D265" s="141"/>
      <c r="E265" s="142"/>
      <c r="F265" s="142" t="s">
        <v>352</v>
      </c>
      <c r="G265" s="143"/>
      <c r="H265" s="171">
        <f t="shared" si="37"/>
        <v>0</v>
      </c>
      <c r="I265" s="172">
        <f t="shared" si="38"/>
        <v>0</v>
      </c>
      <c r="J265" s="172"/>
      <c r="K265" s="173" t="b">
        <f t="shared" si="39"/>
        <v>0</v>
      </c>
      <c r="L265" s="174">
        <f t="shared" si="40"/>
        <v>4</v>
      </c>
      <c r="M265" s="174">
        <f t="shared" si="41"/>
        <v>0</v>
      </c>
      <c r="N265" s="173" t="b">
        <f t="shared" si="42"/>
        <v>0</v>
      </c>
      <c r="O265" s="175">
        <f t="shared" si="43"/>
        <v>-43100</v>
      </c>
      <c r="P265" s="176">
        <f t="shared" si="44"/>
        <v>0</v>
      </c>
      <c r="Q265" s="177"/>
      <c r="R265" s="178">
        <f t="shared" si="45"/>
        <v>0</v>
      </c>
      <c r="S265" s="178" t="b">
        <f t="shared" si="46"/>
        <v>0</v>
      </c>
      <c r="T265" s="178">
        <f t="shared" si="47"/>
        <v>0</v>
      </c>
      <c r="U265" s="176">
        <f t="shared" si="48"/>
        <v>0</v>
      </c>
      <c r="V265" s="145"/>
      <c r="W265" s="145"/>
      <c r="X265" s="145"/>
      <c r="Y265" s="145"/>
    </row>
    <row r="266" spans="2:25" s="144" customFormat="1" x14ac:dyDescent="0.2">
      <c r="B266" s="139" t="s">
        <v>377</v>
      </c>
      <c r="C266" s="140"/>
      <c r="D266" s="141"/>
      <c r="E266" s="142"/>
      <c r="F266" s="142" t="s">
        <v>352</v>
      </c>
      <c r="G266" s="143"/>
      <c r="H266" s="171">
        <f t="shared" si="37"/>
        <v>0</v>
      </c>
      <c r="I266" s="172">
        <f t="shared" si="38"/>
        <v>0</v>
      </c>
      <c r="J266" s="172"/>
      <c r="K266" s="173" t="b">
        <f t="shared" si="39"/>
        <v>0</v>
      </c>
      <c r="L266" s="174">
        <f t="shared" si="40"/>
        <v>4</v>
      </c>
      <c r="M266" s="174">
        <f t="shared" si="41"/>
        <v>0</v>
      </c>
      <c r="N266" s="173" t="b">
        <f t="shared" si="42"/>
        <v>0</v>
      </c>
      <c r="O266" s="175">
        <f t="shared" si="43"/>
        <v>-43100</v>
      </c>
      <c r="P266" s="176">
        <f t="shared" si="44"/>
        <v>0</v>
      </c>
      <c r="Q266" s="177"/>
      <c r="R266" s="178">
        <f t="shared" si="45"/>
        <v>0</v>
      </c>
      <c r="S266" s="178" t="b">
        <f t="shared" si="46"/>
        <v>0</v>
      </c>
      <c r="T266" s="178">
        <f t="shared" si="47"/>
        <v>0</v>
      </c>
      <c r="U266" s="176">
        <f t="shared" si="48"/>
        <v>0</v>
      </c>
      <c r="V266" s="145"/>
      <c r="W266" s="145"/>
      <c r="X266" s="145"/>
      <c r="Y266" s="145"/>
    </row>
    <row r="267" spans="2:25" s="144" customFormat="1" x14ac:dyDescent="0.2">
      <c r="B267" s="139" t="s">
        <v>377</v>
      </c>
      <c r="C267" s="140"/>
      <c r="D267" s="141"/>
      <c r="E267" s="142"/>
      <c r="F267" s="142" t="s">
        <v>352</v>
      </c>
      <c r="G267" s="143"/>
      <c r="H267" s="171">
        <f t="shared" si="37"/>
        <v>0</v>
      </c>
      <c r="I267" s="172">
        <f t="shared" si="38"/>
        <v>0</v>
      </c>
      <c r="J267" s="172"/>
      <c r="K267" s="173" t="b">
        <f t="shared" si="39"/>
        <v>0</v>
      </c>
      <c r="L267" s="174">
        <f t="shared" si="40"/>
        <v>4</v>
      </c>
      <c r="M267" s="174">
        <f t="shared" si="41"/>
        <v>0</v>
      </c>
      <c r="N267" s="173" t="b">
        <f t="shared" si="42"/>
        <v>0</v>
      </c>
      <c r="O267" s="175">
        <f t="shared" si="43"/>
        <v>-43100</v>
      </c>
      <c r="P267" s="176">
        <f t="shared" si="44"/>
        <v>0</v>
      </c>
      <c r="Q267" s="177"/>
      <c r="R267" s="178">
        <f t="shared" si="45"/>
        <v>0</v>
      </c>
      <c r="S267" s="178" t="b">
        <f t="shared" si="46"/>
        <v>0</v>
      </c>
      <c r="T267" s="178">
        <f t="shared" si="47"/>
        <v>0</v>
      </c>
      <c r="U267" s="176">
        <f t="shared" si="48"/>
        <v>0</v>
      </c>
      <c r="V267" s="145"/>
      <c r="W267" s="145"/>
      <c r="X267" s="145"/>
      <c r="Y267" s="145"/>
    </row>
    <row r="268" spans="2:25" s="144" customFormat="1" x14ac:dyDescent="0.2">
      <c r="B268" s="139" t="s">
        <v>377</v>
      </c>
      <c r="C268" s="140"/>
      <c r="D268" s="141"/>
      <c r="E268" s="142"/>
      <c r="F268" s="142" t="s">
        <v>352</v>
      </c>
      <c r="G268" s="143"/>
      <c r="H268" s="171">
        <f t="shared" si="37"/>
        <v>0</v>
      </c>
      <c r="I268" s="172">
        <f t="shared" si="38"/>
        <v>0</v>
      </c>
      <c r="J268" s="172"/>
      <c r="K268" s="173" t="b">
        <f t="shared" si="39"/>
        <v>0</v>
      </c>
      <c r="L268" s="174">
        <f t="shared" si="40"/>
        <v>4</v>
      </c>
      <c r="M268" s="174">
        <f t="shared" si="41"/>
        <v>0</v>
      </c>
      <c r="N268" s="173" t="b">
        <f t="shared" si="42"/>
        <v>0</v>
      </c>
      <c r="O268" s="175">
        <f t="shared" si="43"/>
        <v>-43100</v>
      </c>
      <c r="P268" s="176">
        <f t="shared" si="44"/>
        <v>0</v>
      </c>
      <c r="Q268" s="177"/>
      <c r="R268" s="178">
        <f t="shared" si="45"/>
        <v>0</v>
      </c>
      <c r="S268" s="178" t="b">
        <f t="shared" si="46"/>
        <v>0</v>
      </c>
      <c r="T268" s="178">
        <f t="shared" si="47"/>
        <v>0</v>
      </c>
      <c r="U268" s="176">
        <f t="shared" si="48"/>
        <v>0</v>
      </c>
      <c r="V268" s="145"/>
      <c r="W268" s="145"/>
      <c r="X268" s="145"/>
      <c r="Y268" s="145"/>
    </row>
    <row r="269" spans="2:25" s="144" customFormat="1" x14ac:dyDescent="0.2">
      <c r="B269" s="139" t="s">
        <v>377</v>
      </c>
      <c r="C269" s="140"/>
      <c r="D269" s="141"/>
      <c r="E269" s="142"/>
      <c r="F269" s="142" t="s">
        <v>352</v>
      </c>
      <c r="G269" s="143"/>
      <c r="H269" s="171">
        <f t="shared" si="37"/>
        <v>0</v>
      </c>
      <c r="I269" s="172">
        <f t="shared" si="38"/>
        <v>0</v>
      </c>
      <c r="J269" s="172"/>
      <c r="K269" s="173" t="b">
        <f t="shared" si="39"/>
        <v>0</v>
      </c>
      <c r="L269" s="174">
        <f t="shared" si="40"/>
        <v>4</v>
      </c>
      <c r="M269" s="174">
        <f t="shared" si="41"/>
        <v>0</v>
      </c>
      <c r="N269" s="173" t="b">
        <f t="shared" si="42"/>
        <v>0</v>
      </c>
      <c r="O269" s="175">
        <f t="shared" si="43"/>
        <v>-43100</v>
      </c>
      <c r="P269" s="176">
        <f t="shared" si="44"/>
        <v>0</v>
      </c>
      <c r="Q269" s="177"/>
      <c r="R269" s="178">
        <f t="shared" si="45"/>
        <v>0</v>
      </c>
      <c r="S269" s="178" t="b">
        <f t="shared" si="46"/>
        <v>0</v>
      </c>
      <c r="T269" s="178">
        <f t="shared" si="47"/>
        <v>0</v>
      </c>
      <c r="U269" s="176">
        <f t="shared" si="48"/>
        <v>0</v>
      </c>
      <c r="V269" s="145"/>
      <c r="W269" s="145"/>
      <c r="X269" s="145"/>
      <c r="Y269" s="145"/>
    </row>
    <row r="270" spans="2:25" s="144" customFormat="1" x14ac:dyDescent="0.2">
      <c r="B270" s="139" t="s">
        <v>377</v>
      </c>
      <c r="C270" s="146"/>
      <c r="D270" s="147"/>
      <c r="E270" s="142"/>
      <c r="F270" s="142" t="s">
        <v>352</v>
      </c>
      <c r="G270" s="148"/>
      <c r="H270" s="171">
        <f t="shared" si="37"/>
        <v>0</v>
      </c>
      <c r="I270" s="172">
        <f t="shared" si="38"/>
        <v>0</v>
      </c>
      <c r="J270" s="172">
        <f>IF(C270&lt;$C$3,0,IF(C270=0,0,-$C$3+C270))</f>
        <v>0</v>
      </c>
      <c r="K270" s="173" t="b">
        <f t="shared" si="39"/>
        <v>0</v>
      </c>
      <c r="L270" s="174">
        <f t="shared" si="40"/>
        <v>4</v>
      </c>
      <c r="M270" s="174">
        <f t="shared" si="41"/>
        <v>0</v>
      </c>
      <c r="N270" s="173" t="b">
        <f t="shared" si="42"/>
        <v>0</v>
      </c>
      <c r="O270" s="175">
        <f t="shared" si="43"/>
        <v>-43100</v>
      </c>
      <c r="P270" s="176">
        <f t="shared" si="44"/>
        <v>0</v>
      </c>
      <c r="Q270" s="177"/>
      <c r="R270" s="178">
        <f t="shared" si="45"/>
        <v>0</v>
      </c>
      <c r="S270" s="178" t="b">
        <f t="shared" si="46"/>
        <v>0</v>
      </c>
      <c r="T270" s="178">
        <f t="shared" si="47"/>
        <v>0</v>
      </c>
      <c r="U270" s="176">
        <f t="shared" si="48"/>
        <v>0</v>
      </c>
      <c r="V270" s="145"/>
      <c r="W270" s="145"/>
      <c r="X270" s="145"/>
      <c r="Y270" s="145"/>
    </row>
    <row r="271" spans="2:25" s="144" customFormat="1" x14ac:dyDescent="0.2">
      <c r="B271" s="139" t="s">
        <v>377</v>
      </c>
      <c r="C271" s="140"/>
      <c r="D271" s="141"/>
      <c r="E271" s="142"/>
      <c r="F271" s="142" t="s">
        <v>352</v>
      </c>
      <c r="G271" s="143"/>
      <c r="H271" s="171">
        <f t="shared" si="37"/>
        <v>0</v>
      </c>
      <c r="I271" s="172">
        <f t="shared" si="38"/>
        <v>0</v>
      </c>
      <c r="J271" s="172"/>
      <c r="K271" s="173" t="b">
        <f t="shared" si="39"/>
        <v>0</v>
      </c>
      <c r="L271" s="174">
        <f t="shared" si="40"/>
        <v>4</v>
      </c>
      <c r="M271" s="174">
        <f t="shared" si="41"/>
        <v>0</v>
      </c>
      <c r="N271" s="173" t="b">
        <f t="shared" si="42"/>
        <v>0</v>
      </c>
      <c r="O271" s="175">
        <f t="shared" si="43"/>
        <v>-43100</v>
      </c>
      <c r="P271" s="176">
        <f t="shared" si="44"/>
        <v>0</v>
      </c>
      <c r="Q271" s="177"/>
      <c r="R271" s="178">
        <f t="shared" si="45"/>
        <v>0</v>
      </c>
      <c r="S271" s="178" t="b">
        <f t="shared" si="46"/>
        <v>0</v>
      </c>
      <c r="T271" s="178">
        <f t="shared" si="47"/>
        <v>0</v>
      </c>
      <c r="U271" s="176">
        <f t="shared" si="48"/>
        <v>0</v>
      </c>
      <c r="V271" s="145"/>
      <c r="W271" s="145"/>
      <c r="X271" s="145"/>
      <c r="Y271" s="145"/>
    </row>
    <row r="272" spans="2:25" s="144" customFormat="1" x14ac:dyDescent="0.2">
      <c r="B272" s="139" t="s">
        <v>377</v>
      </c>
      <c r="C272" s="146"/>
      <c r="D272" s="147"/>
      <c r="E272" s="142"/>
      <c r="F272" s="142" t="s">
        <v>352</v>
      </c>
      <c r="G272" s="148"/>
      <c r="H272" s="171">
        <f t="shared" si="37"/>
        <v>0</v>
      </c>
      <c r="I272" s="172">
        <f t="shared" si="38"/>
        <v>0</v>
      </c>
      <c r="J272" s="172">
        <f>IF(C272&lt;$C$3,0,IF(C272=0,0,-$C$3+C272))</f>
        <v>0</v>
      </c>
      <c r="K272" s="173" t="b">
        <f t="shared" si="39"/>
        <v>0</v>
      </c>
      <c r="L272" s="174">
        <f t="shared" si="40"/>
        <v>4</v>
      </c>
      <c r="M272" s="174">
        <f t="shared" si="41"/>
        <v>0</v>
      </c>
      <c r="N272" s="173" t="b">
        <f t="shared" si="42"/>
        <v>0</v>
      </c>
      <c r="O272" s="175">
        <f t="shared" si="43"/>
        <v>-43100</v>
      </c>
      <c r="P272" s="176">
        <f t="shared" si="44"/>
        <v>0</v>
      </c>
      <c r="Q272" s="177"/>
      <c r="R272" s="178">
        <f t="shared" si="45"/>
        <v>0</v>
      </c>
      <c r="S272" s="178" t="b">
        <f t="shared" si="46"/>
        <v>0</v>
      </c>
      <c r="T272" s="178">
        <f t="shared" si="47"/>
        <v>0</v>
      </c>
      <c r="U272" s="176">
        <f t="shared" si="48"/>
        <v>0</v>
      </c>
      <c r="V272" s="145"/>
      <c r="W272" s="145"/>
      <c r="X272" s="145"/>
      <c r="Y272" s="145"/>
    </row>
    <row r="273" spans="2:25" s="144" customFormat="1" x14ac:dyDescent="0.2">
      <c r="B273" s="139" t="s">
        <v>377</v>
      </c>
      <c r="C273" s="146"/>
      <c r="D273" s="147"/>
      <c r="E273" s="142"/>
      <c r="F273" s="142" t="s">
        <v>352</v>
      </c>
      <c r="G273" s="148"/>
      <c r="H273" s="171">
        <f t="shared" si="37"/>
        <v>0</v>
      </c>
      <c r="I273" s="172">
        <f t="shared" si="38"/>
        <v>0</v>
      </c>
      <c r="J273" s="172"/>
      <c r="K273" s="173" t="b">
        <f t="shared" si="39"/>
        <v>0</v>
      </c>
      <c r="L273" s="174">
        <f t="shared" si="40"/>
        <v>4</v>
      </c>
      <c r="M273" s="174">
        <f t="shared" si="41"/>
        <v>0</v>
      </c>
      <c r="N273" s="173" t="b">
        <f t="shared" si="42"/>
        <v>0</v>
      </c>
      <c r="O273" s="175">
        <f t="shared" si="43"/>
        <v>-43100</v>
      </c>
      <c r="P273" s="176">
        <f t="shared" si="44"/>
        <v>0</v>
      </c>
      <c r="Q273" s="177"/>
      <c r="R273" s="178">
        <f t="shared" si="45"/>
        <v>0</v>
      </c>
      <c r="S273" s="178" t="b">
        <f t="shared" si="46"/>
        <v>0</v>
      </c>
      <c r="T273" s="178">
        <f t="shared" si="47"/>
        <v>0</v>
      </c>
      <c r="U273" s="176">
        <f t="shared" si="48"/>
        <v>0</v>
      </c>
      <c r="V273" s="145"/>
      <c r="W273" s="145"/>
      <c r="X273" s="145"/>
      <c r="Y273" s="145"/>
    </row>
    <row r="274" spans="2:25" s="144" customFormat="1" x14ac:dyDescent="0.2">
      <c r="B274" s="139" t="s">
        <v>377</v>
      </c>
      <c r="C274" s="146"/>
      <c r="D274" s="147"/>
      <c r="E274" s="142"/>
      <c r="F274" s="142" t="s">
        <v>352</v>
      </c>
      <c r="G274" s="148"/>
      <c r="H274" s="171">
        <f t="shared" si="37"/>
        <v>0</v>
      </c>
      <c r="I274" s="172">
        <f t="shared" si="38"/>
        <v>0</v>
      </c>
      <c r="J274" s="172"/>
      <c r="K274" s="173" t="b">
        <f t="shared" si="39"/>
        <v>0</v>
      </c>
      <c r="L274" s="174">
        <f t="shared" si="40"/>
        <v>4</v>
      </c>
      <c r="M274" s="174">
        <f t="shared" si="41"/>
        <v>0</v>
      </c>
      <c r="N274" s="173" t="b">
        <f t="shared" si="42"/>
        <v>0</v>
      </c>
      <c r="O274" s="175">
        <f t="shared" si="43"/>
        <v>-43100</v>
      </c>
      <c r="P274" s="176">
        <f t="shared" si="44"/>
        <v>0</v>
      </c>
      <c r="Q274" s="177"/>
      <c r="R274" s="178">
        <f t="shared" si="45"/>
        <v>0</v>
      </c>
      <c r="S274" s="178" t="b">
        <f t="shared" si="46"/>
        <v>0</v>
      </c>
      <c r="T274" s="178">
        <f t="shared" si="47"/>
        <v>0</v>
      </c>
      <c r="U274" s="176">
        <f t="shared" si="48"/>
        <v>0</v>
      </c>
      <c r="V274" s="145"/>
      <c r="W274" s="145"/>
      <c r="X274" s="145"/>
      <c r="Y274" s="145"/>
    </row>
    <row r="275" spans="2:25" s="144" customFormat="1" x14ac:dyDescent="0.2">
      <c r="B275" s="139" t="s">
        <v>377</v>
      </c>
      <c r="C275" s="140"/>
      <c r="D275" s="141"/>
      <c r="E275" s="142"/>
      <c r="F275" s="142" t="s">
        <v>352</v>
      </c>
      <c r="G275" s="143"/>
      <c r="H275" s="171">
        <f t="shared" si="37"/>
        <v>0</v>
      </c>
      <c r="I275" s="172">
        <f t="shared" si="38"/>
        <v>0</v>
      </c>
      <c r="J275" s="172"/>
      <c r="K275" s="173" t="b">
        <f t="shared" si="39"/>
        <v>0</v>
      </c>
      <c r="L275" s="174">
        <f t="shared" si="40"/>
        <v>4</v>
      </c>
      <c r="M275" s="174">
        <f t="shared" si="41"/>
        <v>0</v>
      </c>
      <c r="N275" s="173" t="b">
        <f t="shared" si="42"/>
        <v>0</v>
      </c>
      <c r="O275" s="175">
        <f t="shared" si="43"/>
        <v>-43100</v>
      </c>
      <c r="P275" s="176">
        <f t="shared" si="44"/>
        <v>0</v>
      </c>
      <c r="Q275" s="177"/>
      <c r="R275" s="178">
        <f t="shared" si="45"/>
        <v>0</v>
      </c>
      <c r="S275" s="178" t="b">
        <f t="shared" si="46"/>
        <v>0</v>
      </c>
      <c r="T275" s="178">
        <f t="shared" si="47"/>
        <v>0</v>
      </c>
      <c r="U275" s="176">
        <f t="shared" si="48"/>
        <v>0</v>
      </c>
      <c r="V275" s="145"/>
      <c r="W275" s="145"/>
      <c r="X275" s="145"/>
      <c r="Y275" s="145"/>
    </row>
    <row r="276" spans="2:25" s="144" customFormat="1" x14ac:dyDescent="0.2">
      <c r="B276" s="139" t="s">
        <v>377</v>
      </c>
      <c r="C276" s="140"/>
      <c r="D276" s="141"/>
      <c r="E276" s="142"/>
      <c r="F276" s="142" t="s">
        <v>352</v>
      </c>
      <c r="G276" s="143"/>
      <c r="H276" s="171">
        <f t="shared" si="37"/>
        <v>0</v>
      </c>
      <c r="I276" s="172">
        <f t="shared" si="38"/>
        <v>0</v>
      </c>
      <c r="J276" s="172"/>
      <c r="K276" s="173" t="b">
        <f t="shared" si="39"/>
        <v>0</v>
      </c>
      <c r="L276" s="174">
        <f t="shared" si="40"/>
        <v>4</v>
      </c>
      <c r="M276" s="174">
        <f t="shared" si="41"/>
        <v>0</v>
      </c>
      <c r="N276" s="173" t="b">
        <f t="shared" si="42"/>
        <v>0</v>
      </c>
      <c r="O276" s="175">
        <f t="shared" si="43"/>
        <v>-43100</v>
      </c>
      <c r="P276" s="176">
        <f t="shared" si="44"/>
        <v>0</v>
      </c>
      <c r="Q276" s="177"/>
      <c r="R276" s="178">
        <f t="shared" si="45"/>
        <v>0</v>
      </c>
      <c r="S276" s="178" t="b">
        <f t="shared" si="46"/>
        <v>0</v>
      </c>
      <c r="T276" s="178">
        <f t="shared" si="47"/>
        <v>0</v>
      </c>
      <c r="U276" s="176">
        <f t="shared" si="48"/>
        <v>0</v>
      </c>
      <c r="V276" s="145"/>
      <c r="W276" s="145"/>
      <c r="X276" s="145"/>
      <c r="Y276" s="145"/>
    </row>
    <row r="277" spans="2:25" s="144" customFormat="1" x14ac:dyDescent="0.2">
      <c r="B277" s="139" t="s">
        <v>377</v>
      </c>
      <c r="C277" s="140"/>
      <c r="D277" s="141"/>
      <c r="E277" s="142"/>
      <c r="F277" s="142" t="s">
        <v>352</v>
      </c>
      <c r="G277" s="143"/>
      <c r="H277" s="171">
        <f t="shared" ref="H277:H340" si="49">IF(G277="",0,ROUND((G277*HLOOKUP(F277,$C$12:$F$19,8,FALSE))/1,0))</f>
        <v>0</v>
      </c>
      <c r="I277" s="172">
        <f t="shared" ref="I277:I340" si="50">IF(C277&lt;$C$3,0,IF(C277=0,0,-$C$3+C277))</f>
        <v>0</v>
      </c>
      <c r="J277" s="172"/>
      <c r="K277" s="173" t="b">
        <f t="shared" ref="K277:K340" si="51">IF(AND(I277&gt;1,I277&lt;=30),(ROUND(G277*INDEX($C$14:$F$17,1,L277)*I277/(365+INDEX($C$14:$F$17,1,L277)*I277),0)*(HLOOKUP(F277,$C$12:$F$19,8,FALSE)/1)),IF(AND(I277&gt;30,I277&lt;=90),(ROUND(G277*INDEX($C$14:$F$17,2,L277)*I277/(365+INDEX($C$14:$F$17,2,L277)*I277),0)*(HLOOKUP(F277,$C$12:$F$19,8,FALSE)/1)),IF(AND(I277&gt;90,I277&lt;=180),(ROUND(G277*INDEX($C$14:$F$17,3,L277)*I277/(365+INDEX($C$14:$F$17,3,L277)*I277),0)*(HLOOKUP(F277,$C$12:$F$19,8,FALSE)/1)),IF(AND(I277&gt;180,I277&lt;=365),(ROUND(G277*INDEX($C$14:$F$17,4,L277)*I277/(365+INDEX($C$14:$F$17,4,L277)*I277),0)*(HLOOKUP(F277,$C$12:$F$19,8,FALSE)/1)),IF(I277&gt;360,(ROUND(G277*INDEX($C$14:$F$17,4,L277)*I277/(365+INDEX($C$14:$F$17,4,L277)*I277),0)*(HLOOKUP(F277,$C$12:$F$19,8,FALSE)/1)))))))</f>
        <v>0</v>
      </c>
      <c r="L277" s="174">
        <f t="shared" ref="L277:L340" si="52">IF(F277="",0,HLOOKUP(F277,$C$12:$F$13,2,FALSE))</f>
        <v>4</v>
      </c>
      <c r="M277" s="174">
        <f t="shared" ref="M277:M340" si="53">IF(I277=0,0,IF(AND(I277&gt;0,I277&lt;31),1,IF(AND(I277&gt;30,I277&lt;61),2,IF(AND(I277&gt;60,I277&lt;91),3,IF(AND(I277&gt;90,I277&lt;121),4,IF(AND(I277&gt;120,I277&lt;151),5,IF(AND(I277&gt;150,I277&lt;181),6,IF(I277&gt;180,7))))))))</f>
        <v>0</v>
      </c>
      <c r="N277" s="173" t="b">
        <f t="shared" ref="N277:N340" si="54">IF(AND(I277&gt;1,I277&lt;=30),(((PV(INDEX($C$14:$F$17,1,L277),(C277-$C$3)/365,0,G277,1)+G277)*HLOOKUP(F277,$C$12:$F$19,8,FALSE))/1),IF(AND(I277&gt;30,I277&lt;=90),(((PV(INDEX($C$14:$F$17,2,L277),(C277-$C$3)/365,0,G277,1)+G277)*HLOOKUP(F277,$C$12:$F$19,8,FALSE))/1),IF(AND(I277&gt;90,I277&lt;=180),(((PV(INDEX($C$14:$F$17,3,L277),(C277-$C$3)/365,0,G277,1)+G277)*HLOOKUP(F277,$C$12:$F$19,8,FALSE))/1),IF(AND(I277&gt;180,I277&lt;=365),(((PV(INDEX($C$14:$F$17,4,L277),(C277-$C$3)/365,0,G277,1)+G277)*HLOOKUP(F277,$C$12:$F$19,8,FALSE))/1),IF(I277&gt;360,(((PV(INDEX($C$14:$F$17,4,L277),(C277-$C$3)/365,0,G277,1)+G277)*HLOOKUP(F277,$C$12:$F$19,8,FALSE))/1))))))</f>
        <v>0</v>
      </c>
      <c r="O277" s="175">
        <f t="shared" ref="O277:O340" si="55">C277-$C$3</f>
        <v>-43100</v>
      </c>
      <c r="P277" s="176">
        <f t="shared" ref="P277:P340" si="56">IF(O277&lt;-30,J277,0)</f>
        <v>0</v>
      </c>
      <c r="Q277" s="177"/>
      <c r="R277" s="178">
        <f t="shared" si="45"/>
        <v>0</v>
      </c>
      <c r="S277" s="178" t="b">
        <f t="shared" si="46"/>
        <v>0</v>
      </c>
      <c r="T277" s="178">
        <f t="shared" si="47"/>
        <v>0</v>
      </c>
      <c r="U277" s="176">
        <f t="shared" si="48"/>
        <v>0</v>
      </c>
      <c r="V277" s="145"/>
      <c r="W277" s="145"/>
      <c r="X277" s="145"/>
      <c r="Y277" s="145"/>
    </row>
    <row r="278" spans="2:25" s="144" customFormat="1" x14ac:dyDescent="0.2">
      <c r="B278" s="139" t="s">
        <v>377</v>
      </c>
      <c r="C278" s="140"/>
      <c r="D278" s="141"/>
      <c r="E278" s="142"/>
      <c r="F278" s="142" t="s">
        <v>352</v>
      </c>
      <c r="G278" s="143"/>
      <c r="H278" s="171">
        <f t="shared" si="49"/>
        <v>0</v>
      </c>
      <c r="I278" s="172">
        <f t="shared" si="50"/>
        <v>0</v>
      </c>
      <c r="J278" s="172"/>
      <c r="K278" s="173" t="b">
        <f t="shared" si="51"/>
        <v>0</v>
      </c>
      <c r="L278" s="174">
        <f t="shared" si="52"/>
        <v>4</v>
      </c>
      <c r="M278" s="174">
        <f t="shared" si="53"/>
        <v>0</v>
      </c>
      <c r="N278" s="173" t="b">
        <f t="shared" si="54"/>
        <v>0</v>
      </c>
      <c r="O278" s="175">
        <f t="shared" si="55"/>
        <v>-43100</v>
      </c>
      <c r="P278" s="176">
        <f t="shared" si="56"/>
        <v>0</v>
      </c>
      <c r="Q278" s="177"/>
      <c r="R278" s="178">
        <f t="shared" ref="R278:R341" si="57">IF(AND(I278&gt;-1,I278&lt;91),H278,0)</f>
        <v>0</v>
      </c>
      <c r="S278" s="178" t="b">
        <f t="shared" ref="S278:S341" si="58">IF(AND(I278&gt;-1,I278&lt;91),N278,0)</f>
        <v>0</v>
      </c>
      <c r="T278" s="178">
        <f t="shared" ref="T278:T341" si="59">IF(AND(I278&gt;90),H278,0)</f>
        <v>0</v>
      </c>
      <c r="U278" s="176">
        <f t="shared" ref="U278:U341" si="60">IF(AND(I278&gt;90),N278,0)</f>
        <v>0</v>
      </c>
      <c r="V278" s="145"/>
      <c r="W278" s="145"/>
      <c r="X278" s="145"/>
      <c r="Y278" s="145"/>
    </row>
    <row r="279" spans="2:25" s="144" customFormat="1" x14ac:dyDescent="0.2">
      <c r="B279" s="139" t="s">
        <v>377</v>
      </c>
      <c r="C279" s="140"/>
      <c r="D279" s="141"/>
      <c r="E279" s="142"/>
      <c r="F279" s="142" t="s">
        <v>352</v>
      </c>
      <c r="G279" s="143"/>
      <c r="H279" s="171">
        <f t="shared" si="49"/>
        <v>0</v>
      </c>
      <c r="I279" s="172">
        <f t="shared" si="50"/>
        <v>0</v>
      </c>
      <c r="J279" s="172"/>
      <c r="K279" s="173" t="b">
        <f t="shared" si="51"/>
        <v>0</v>
      </c>
      <c r="L279" s="174">
        <f t="shared" si="52"/>
        <v>4</v>
      </c>
      <c r="M279" s="174">
        <f t="shared" si="53"/>
        <v>0</v>
      </c>
      <c r="N279" s="173" t="b">
        <f t="shared" si="54"/>
        <v>0</v>
      </c>
      <c r="O279" s="175">
        <f t="shared" si="55"/>
        <v>-43100</v>
      </c>
      <c r="P279" s="176">
        <f t="shared" si="56"/>
        <v>0</v>
      </c>
      <c r="Q279" s="177"/>
      <c r="R279" s="178">
        <f t="shared" si="57"/>
        <v>0</v>
      </c>
      <c r="S279" s="178" t="b">
        <f t="shared" si="58"/>
        <v>0</v>
      </c>
      <c r="T279" s="178">
        <f t="shared" si="59"/>
        <v>0</v>
      </c>
      <c r="U279" s="176">
        <f t="shared" si="60"/>
        <v>0</v>
      </c>
      <c r="V279" s="145"/>
      <c r="W279" s="145"/>
      <c r="X279" s="145"/>
      <c r="Y279" s="145"/>
    </row>
    <row r="280" spans="2:25" s="144" customFormat="1" x14ac:dyDescent="0.2">
      <c r="B280" s="139" t="s">
        <v>377</v>
      </c>
      <c r="C280" s="140"/>
      <c r="D280" s="141"/>
      <c r="E280" s="142"/>
      <c r="F280" s="142" t="s">
        <v>352</v>
      </c>
      <c r="G280" s="143"/>
      <c r="H280" s="171">
        <f t="shared" si="49"/>
        <v>0</v>
      </c>
      <c r="I280" s="172">
        <f t="shared" si="50"/>
        <v>0</v>
      </c>
      <c r="J280" s="172"/>
      <c r="K280" s="173" t="b">
        <f t="shared" si="51"/>
        <v>0</v>
      </c>
      <c r="L280" s="174">
        <f t="shared" si="52"/>
        <v>4</v>
      </c>
      <c r="M280" s="174">
        <f t="shared" si="53"/>
        <v>0</v>
      </c>
      <c r="N280" s="173" t="b">
        <f t="shared" si="54"/>
        <v>0</v>
      </c>
      <c r="O280" s="175">
        <f t="shared" si="55"/>
        <v>-43100</v>
      </c>
      <c r="P280" s="176">
        <f t="shared" si="56"/>
        <v>0</v>
      </c>
      <c r="Q280" s="177"/>
      <c r="R280" s="178">
        <f t="shared" si="57"/>
        <v>0</v>
      </c>
      <c r="S280" s="178" t="b">
        <f t="shared" si="58"/>
        <v>0</v>
      </c>
      <c r="T280" s="178">
        <f t="shared" si="59"/>
        <v>0</v>
      </c>
      <c r="U280" s="176">
        <f t="shared" si="60"/>
        <v>0</v>
      </c>
      <c r="V280" s="145"/>
      <c r="W280" s="145"/>
      <c r="X280" s="145"/>
      <c r="Y280" s="145"/>
    </row>
    <row r="281" spans="2:25" s="144" customFormat="1" x14ac:dyDescent="0.2">
      <c r="B281" s="139" t="s">
        <v>377</v>
      </c>
      <c r="C281" s="146"/>
      <c r="D281" s="147"/>
      <c r="E281" s="142"/>
      <c r="F281" s="142" t="s">
        <v>352</v>
      </c>
      <c r="G281" s="148"/>
      <c r="H281" s="171">
        <f t="shared" si="49"/>
        <v>0</v>
      </c>
      <c r="I281" s="172">
        <f t="shared" si="50"/>
        <v>0</v>
      </c>
      <c r="J281" s="172">
        <f>IF(C281&lt;$C$3,0,IF(C281=0,0,-$C$3+C281))</f>
        <v>0</v>
      </c>
      <c r="K281" s="173" t="b">
        <f t="shared" si="51"/>
        <v>0</v>
      </c>
      <c r="L281" s="174">
        <f t="shared" si="52"/>
        <v>4</v>
      </c>
      <c r="M281" s="174">
        <f t="shared" si="53"/>
        <v>0</v>
      </c>
      <c r="N281" s="173" t="b">
        <f t="shared" si="54"/>
        <v>0</v>
      </c>
      <c r="O281" s="175">
        <f t="shared" si="55"/>
        <v>-43100</v>
      </c>
      <c r="P281" s="176">
        <f t="shared" si="56"/>
        <v>0</v>
      </c>
      <c r="Q281" s="177"/>
      <c r="R281" s="178">
        <f t="shared" si="57"/>
        <v>0</v>
      </c>
      <c r="S281" s="178" t="b">
        <f t="shared" si="58"/>
        <v>0</v>
      </c>
      <c r="T281" s="178">
        <f t="shared" si="59"/>
        <v>0</v>
      </c>
      <c r="U281" s="176">
        <f t="shared" si="60"/>
        <v>0</v>
      </c>
      <c r="V281" s="145"/>
      <c r="W281" s="145"/>
      <c r="X281" s="145"/>
      <c r="Y281" s="145"/>
    </row>
    <row r="282" spans="2:25" s="144" customFormat="1" x14ac:dyDescent="0.2">
      <c r="B282" s="139" t="s">
        <v>377</v>
      </c>
      <c r="C282" s="146"/>
      <c r="D282" s="147"/>
      <c r="E282" s="142"/>
      <c r="F282" s="142" t="s">
        <v>352</v>
      </c>
      <c r="G282" s="148"/>
      <c r="H282" s="171">
        <f t="shared" si="49"/>
        <v>0</v>
      </c>
      <c r="I282" s="172">
        <f t="shared" si="50"/>
        <v>0</v>
      </c>
      <c r="J282" s="172"/>
      <c r="K282" s="173" t="b">
        <f t="shared" si="51"/>
        <v>0</v>
      </c>
      <c r="L282" s="174">
        <f t="shared" si="52"/>
        <v>4</v>
      </c>
      <c r="M282" s="174">
        <f t="shared" si="53"/>
        <v>0</v>
      </c>
      <c r="N282" s="173" t="b">
        <f t="shared" si="54"/>
        <v>0</v>
      </c>
      <c r="O282" s="175">
        <f t="shared" si="55"/>
        <v>-43100</v>
      </c>
      <c r="P282" s="176">
        <f t="shared" si="56"/>
        <v>0</v>
      </c>
      <c r="Q282" s="177"/>
      <c r="R282" s="178">
        <f t="shared" si="57"/>
        <v>0</v>
      </c>
      <c r="S282" s="178" t="b">
        <f t="shared" si="58"/>
        <v>0</v>
      </c>
      <c r="T282" s="178">
        <f t="shared" si="59"/>
        <v>0</v>
      </c>
      <c r="U282" s="176">
        <f t="shared" si="60"/>
        <v>0</v>
      </c>
      <c r="V282" s="145"/>
      <c r="W282" s="145"/>
      <c r="X282" s="145"/>
      <c r="Y282" s="145"/>
    </row>
    <row r="283" spans="2:25" s="144" customFormat="1" x14ac:dyDescent="0.2">
      <c r="B283" s="139" t="s">
        <v>377</v>
      </c>
      <c r="C283" s="146"/>
      <c r="D283" s="147"/>
      <c r="E283" s="142"/>
      <c r="F283" s="142" t="s">
        <v>352</v>
      </c>
      <c r="G283" s="148"/>
      <c r="H283" s="171">
        <f t="shared" si="49"/>
        <v>0</v>
      </c>
      <c r="I283" s="172">
        <f t="shared" si="50"/>
        <v>0</v>
      </c>
      <c r="J283" s="172"/>
      <c r="K283" s="173" t="b">
        <f t="shared" si="51"/>
        <v>0</v>
      </c>
      <c r="L283" s="174">
        <f t="shared" si="52"/>
        <v>4</v>
      </c>
      <c r="M283" s="174">
        <f t="shared" si="53"/>
        <v>0</v>
      </c>
      <c r="N283" s="173" t="b">
        <f t="shared" si="54"/>
        <v>0</v>
      </c>
      <c r="O283" s="175">
        <f t="shared" si="55"/>
        <v>-43100</v>
      </c>
      <c r="P283" s="176">
        <f t="shared" si="56"/>
        <v>0</v>
      </c>
      <c r="Q283" s="177"/>
      <c r="R283" s="178">
        <f t="shared" si="57"/>
        <v>0</v>
      </c>
      <c r="S283" s="178" t="b">
        <f t="shared" si="58"/>
        <v>0</v>
      </c>
      <c r="T283" s="178">
        <f t="shared" si="59"/>
        <v>0</v>
      </c>
      <c r="U283" s="176">
        <f t="shared" si="60"/>
        <v>0</v>
      </c>
      <c r="V283" s="145"/>
      <c r="W283" s="145"/>
      <c r="X283" s="145"/>
      <c r="Y283" s="145"/>
    </row>
    <row r="284" spans="2:25" s="144" customFormat="1" x14ac:dyDescent="0.2">
      <c r="B284" s="139" t="s">
        <v>377</v>
      </c>
      <c r="C284" s="146"/>
      <c r="D284" s="147"/>
      <c r="E284" s="142"/>
      <c r="F284" s="142" t="s">
        <v>352</v>
      </c>
      <c r="G284" s="148"/>
      <c r="H284" s="171">
        <f t="shared" si="49"/>
        <v>0</v>
      </c>
      <c r="I284" s="172">
        <f t="shared" si="50"/>
        <v>0</v>
      </c>
      <c r="J284" s="172"/>
      <c r="K284" s="173" t="b">
        <f t="shared" si="51"/>
        <v>0</v>
      </c>
      <c r="L284" s="174">
        <f t="shared" si="52"/>
        <v>4</v>
      </c>
      <c r="M284" s="174">
        <f t="shared" si="53"/>
        <v>0</v>
      </c>
      <c r="N284" s="173" t="b">
        <f t="shared" si="54"/>
        <v>0</v>
      </c>
      <c r="O284" s="175">
        <f t="shared" si="55"/>
        <v>-43100</v>
      </c>
      <c r="P284" s="176">
        <f t="shared" si="56"/>
        <v>0</v>
      </c>
      <c r="Q284" s="177"/>
      <c r="R284" s="178">
        <f t="shared" si="57"/>
        <v>0</v>
      </c>
      <c r="S284" s="178" t="b">
        <f t="shared" si="58"/>
        <v>0</v>
      </c>
      <c r="T284" s="178">
        <f t="shared" si="59"/>
        <v>0</v>
      </c>
      <c r="U284" s="176">
        <f t="shared" si="60"/>
        <v>0</v>
      </c>
      <c r="V284" s="145"/>
      <c r="W284" s="145"/>
      <c r="X284" s="145"/>
      <c r="Y284" s="145"/>
    </row>
    <row r="285" spans="2:25" s="144" customFormat="1" x14ac:dyDescent="0.2">
      <c r="B285" s="139" t="s">
        <v>377</v>
      </c>
      <c r="C285" s="146"/>
      <c r="D285" s="141"/>
      <c r="E285" s="142"/>
      <c r="F285" s="142" t="s">
        <v>352</v>
      </c>
      <c r="G285" s="143"/>
      <c r="H285" s="171">
        <f t="shared" si="49"/>
        <v>0</v>
      </c>
      <c r="I285" s="172">
        <f t="shared" si="50"/>
        <v>0</v>
      </c>
      <c r="J285" s="172"/>
      <c r="K285" s="173" t="b">
        <f t="shared" si="51"/>
        <v>0</v>
      </c>
      <c r="L285" s="174">
        <f t="shared" si="52"/>
        <v>4</v>
      </c>
      <c r="M285" s="174">
        <f t="shared" si="53"/>
        <v>0</v>
      </c>
      <c r="N285" s="173" t="b">
        <f t="shared" si="54"/>
        <v>0</v>
      </c>
      <c r="O285" s="175">
        <f t="shared" si="55"/>
        <v>-43100</v>
      </c>
      <c r="P285" s="176">
        <f t="shared" si="56"/>
        <v>0</v>
      </c>
      <c r="Q285" s="177"/>
      <c r="R285" s="178">
        <f t="shared" si="57"/>
        <v>0</v>
      </c>
      <c r="S285" s="178" t="b">
        <f t="shared" si="58"/>
        <v>0</v>
      </c>
      <c r="T285" s="178">
        <f t="shared" si="59"/>
        <v>0</v>
      </c>
      <c r="U285" s="176">
        <f t="shared" si="60"/>
        <v>0</v>
      </c>
      <c r="V285" s="145"/>
      <c r="W285" s="145"/>
      <c r="X285" s="145"/>
      <c r="Y285" s="145"/>
    </row>
    <row r="286" spans="2:25" s="144" customFormat="1" x14ac:dyDescent="0.2">
      <c r="B286" s="139" t="s">
        <v>377</v>
      </c>
      <c r="C286" s="146"/>
      <c r="D286" s="141"/>
      <c r="E286" s="142"/>
      <c r="F286" s="142" t="s">
        <v>352</v>
      </c>
      <c r="G286" s="143"/>
      <c r="H286" s="171">
        <f t="shared" si="49"/>
        <v>0</v>
      </c>
      <c r="I286" s="172">
        <f t="shared" si="50"/>
        <v>0</v>
      </c>
      <c r="J286" s="172"/>
      <c r="K286" s="173" t="b">
        <f t="shared" si="51"/>
        <v>0</v>
      </c>
      <c r="L286" s="174">
        <f t="shared" si="52"/>
        <v>4</v>
      </c>
      <c r="M286" s="174">
        <f t="shared" si="53"/>
        <v>0</v>
      </c>
      <c r="N286" s="173" t="b">
        <f t="shared" si="54"/>
        <v>0</v>
      </c>
      <c r="O286" s="175">
        <f t="shared" si="55"/>
        <v>-43100</v>
      </c>
      <c r="P286" s="176">
        <f t="shared" si="56"/>
        <v>0</v>
      </c>
      <c r="Q286" s="177"/>
      <c r="R286" s="178">
        <f t="shared" si="57"/>
        <v>0</v>
      </c>
      <c r="S286" s="178" t="b">
        <f t="shared" si="58"/>
        <v>0</v>
      </c>
      <c r="T286" s="178">
        <f t="shared" si="59"/>
        <v>0</v>
      </c>
      <c r="U286" s="176">
        <f t="shared" si="60"/>
        <v>0</v>
      </c>
      <c r="V286" s="145"/>
      <c r="W286" s="145"/>
      <c r="X286" s="145"/>
      <c r="Y286" s="145"/>
    </row>
    <row r="287" spans="2:25" s="144" customFormat="1" x14ac:dyDescent="0.2">
      <c r="B287" s="139" t="s">
        <v>377</v>
      </c>
      <c r="C287" s="146"/>
      <c r="D287" s="141"/>
      <c r="E287" s="142"/>
      <c r="F287" s="142" t="s">
        <v>352</v>
      </c>
      <c r="G287" s="143"/>
      <c r="H287" s="171">
        <f t="shared" si="49"/>
        <v>0</v>
      </c>
      <c r="I287" s="172">
        <f t="shared" si="50"/>
        <v>0</v>
      </c>
      <c r="J287" s="172"/>
      <c r="K287" s="173" t="b">
        <f t="shared" si="51"/>
        <v>0</v>
      </c>
      <c r="L287" s="174">
        <f t="shared" si="52"/>
        <v>4</v>
      </c>
      <c r="M287" s="174">
        <f t="shared" si="53"/>
        <v>0</v>
      </c>
      <c r="N287" s="173" t="b">
        <f t="shared" si="54"/>
        <v>0</v>
      </c>
      <c r="O287" s="175">
        <f t="shared" si="55"/>
        <v>-43100</v>
      </c>
      <c r="P287" s="176">
        <f t="shared" si="56"/>
        <v>0</v>
      </c>
      <c r="Q287" s="177"/>
      <c r="R287" s="178">
        <f t="shared" si="57"/>
        <v>0</v>
      </c>
      <c r="S287" s="178" t="b">
        <f t="shared" si="58"/>
        <v>0</v>
      </c>
      <c r="T287" s="178">
        <f t="shared" si="59"/>
        <v>0</v>
      </c>
      <c r="U287" s="176">
        <f t="shared" si="60"/>
        <v>0</v>
      </c>
      <c r="V287" s="145"/>
      <c r="W287" s="145"/>
      <c r="X287" s="145"/>
      <c r="Y287" s="145"/>
    </row>
    <row r="288" spans="2:25" s="144" customFormat="1" x14ac:dyDescent="0.2">
      <c r="B288" s="139" t="s">
        <v>377</v>
      </c>
      <c r="C288" s="140"/>
      <c r="D288" s="141"/>
      <c r="E288" s="142"/>
      <c r="F288" s="142" t="s">
        <v>352</v>
      </c>
      <c r="G288" s="143"/>
      <c r="H288" s="171">
        <f t="shared" si="49"/>
        <v>0</v>
      </c>
      <c r="I288" s="172">
        <f t="shared" si="50"/>
        <v>0</v>
      </c>
      <c r="J288" s="172"/>
      <c r="K288" s="173" t="b">
        <f t="shared" si="51"/>
        <v>0</v>
      </c>
      <c r="L288" s="174">
        <f t="shared" si="52"/>
        <v>4</v>
      </c>
      <c r="M288" s="174">
        <f t="shared" si="53"/>
        <v>0</v>
      </c>
      <c r="N288" s="173" t="b">
        <f t="shared" si="54"/>
        <v>0</v>
      </c>
      <c r="O288" s="175">
        <f t="shared" si="55"/>
        <v>-43100</v>
      </c>
      <c r="P288" s="176">
        <f t="shared" si="56"/>
        <v>0</v>
      </c>
      <c r="Q288" s="177"/>
      <c r="R288" s="178">
        <f t="shared" si="57"/>
        <v>0</v>
      </c>
      <c r="S288" s="178" t="b">
        <f t="shared" si="58"/>
        <v>0</v>
      </c>
      <c r="T288" s="178">
        <f t="shared" si="59"/>
        <v>0</v>
      </c>
      <c r="U288" s="176">
        <f t="shared" si="60"/>
        <v>0</v>
      </c>
      <c r="V288" s="145"/>
      <c r="W288" s="145"/>
      <c r="X288" s="145"/>
      <c r="Y288" s="145"/>
    </row>
    <row r="289" spans="2:25" s="144" customFormat="1" x14ac:dyDescent="0.2">
      <c r="B289" s="139" t="s">
        <v>377</v>
      </c>
      <c r="C289" s="140"/>
      <c r="D289" s="141"/>
      <c r="E289" s="142"/>
      <c r="F289" s="142" t="s">
        <v>352</v>
      </c>
      <c r="G289" s="143"/>
      <c r="H289" s="171">
        <f t="shared" si="49"/>
        <v>0</v>
      </c>
      <c r="I289" s="172">
        <f t="shared" si="50"/>
        <v>0</v>
      </c>
      <c r="J289" s="172"/>
      <c r="K289" s="173" t="b">
        <f t="shared" si="51"/>
        <v>0</v>
      </c>
      <c r="L289" s="174">
        <f t="shared" si="52"/>
        <v>4</v>
      </c>
      <c r="M289" s="174">
        <f t="shared" si="53"/>
        <v>0</v>
      </c>
      <c r="N289" s="173" t="b">
        <f t="shared" si="54"/>
        <v>0</v>
      </c>
      <c r="O289" s="175">
        <f t="shared" si="55"/>
        <v>-43100</v>
      </c>
      <c r="P289" s="176">
        <f t="shared" si="56"/>
        <v>0</v>
      </c>
      <c r="Q289" s="177"/>
      <c r="R289" s="178">
        <f t="shared" si="57"/>
        <v>0</v>
      </c>
      <c r="S289" s="178" t="b">
        <f t="shared" si="58"/>
        <v>0</v>
      </c>
      <c r="T289" s="178">
        <f t="shared" si="59"/>
        <v>0</v>
      </c>
      <c r="U289" s="176">
        <f t="shared" si="60"/>
        <v>0</v>
      </c>
      <c r="V289" s="145"/>
      <c r="W289" s="145"/>
      <c r="X289" s="145"/>
      <c r="Y289" s="145"/>
    </row>
    <row r="290" spans="2:25" s="144" customFormat="1" x14ac:dyDescent="0.2">
      <c r="B290" s="139" t="s">
        <v>377</v>
      </c>
      <c r="C290" s="140"/>
      <c r="D290" s="141"/>
      <c r="E290" s="142"/>
      <c r="F290" s="142" t="s">
        <v>352</v>
      </c>
      <c r="G290" s="143"/>
      <c r="H290" s="171">
        <f t="shared" si="49"/>
        <v>0</v>
      </c>
      <c r="I290" s="172">
        <f t="shared" si="50"/>
        <v>0</v>
      </c>
      <c r="J290" s="172"/>
      <c r="K290" s="173" t="b">
        <f t="shared" si="51"/>
        <v>0</v>
      </c>
      <c r="L290" s="174">
        <f t="shared" si="52"/>
        <v>4</v>
      </c>
      <c r="M290" s="174">
        <f t="shared" si="53"/>
        <v>0</v>
      </c>
      <c r="N290" s="173" t="b">
        <f t="shared" si="54"/>
        <v>0</v>
      </c>
      <c r="O290" s="175">
        <f t="shared" si="55"/>
        <v>-43100</v>
      </c>
      <c r="P290" s="176">
        <f t="shared" si="56"/>
        <v>0</v>
      </c>
      <c r="Q290" s="177"/>
      <c r="R290" s="178">
        <f t="shared" si="57"/>
        <v>0</v>
      </c>
      <c r="S290" s="178" t="b">
        <f t="shared" si="58"/>
        <v>0</v>
      </c>
      <c r="T290" s="178">
        <f t="shared" si="59"/>
        <v>0</v>
      </c>
      <c r="U290" s="176">
        <f t="shared" si="60"/>
        <v>0</v>
      </c>
      <c r="V290" s="145"/>
      <c r="W290" s="145"/>
      <c r="X290" s="145"/>
      <c r="Y290" s="145"/>
    </row>
    <row r="291" spans="2:25" s="144" customFormat="1" x14ac:dyDescent="0.2">
      <c r="B291" s="139" t="s">
        <v>377</v>
      </c>
      <c r="C291" s="140"/>
      <c r="D291" s="141"/>
      <c r="E291" s="142"/>
      <c r="F291" s="142" t="s">
        <v>352</v>
      </c>
      <c r="G291" s="143"/>
      <c r="H291" s="171">
        <f t="shared" si="49"/>
        <v>0</v>
      </c>
      <c r="I291" s="172">
        <f t="shared" si="50"/>
        <v>0</v>
      </c>
      <c r="J291" s="172"/>
      <c r="K291" s="173" t="b">
        <f t="shared" si="51"/>
        <v>0</v>
      </c>
      <c r="L291" s="174">
        <f t="shared" si="52"/>
        <v>4</v>
      </c>
      <c r="M291" s="174">
        <f t="shared" si="53"/>
        <v>0</v>
      </c>
      <c r="N291" s="173" t="b">
        <f t="shared" si="54"/>
        <v>0</v>
      </c>
      <c r="O291" s="175">
        <f t="shared" si="55"/>
        <v>-43100</v>
      </c>
      <c r="P291" s="176">
        <f t="shared" si="56"/>
        <v>0</v>
      </c>
      <c r="Q291" s="177"/>
      <c r="R291" s="178">
        <f t="shared" si="57"/>
        <v>0</v>
      </c>
      <c r="S291" s="178" t="b">
        <f t="shared" si="58"/>
        <v>0</v>
      </c>
      <c r="T291" s="178">
        <f t="shared" si="59"/>
        <v>0</v>
      </c>
      <c r="U291" s="176">
        <f t="shared" si="60"/>
        <v>0</v>
      </c>
      <c r="V291" s="145"/>
      <c r="W291" s="145"/>
      <c r="X291" s="145"/>
      <c r="Y291" s="145"/>
    </row>
    <row r="292" spans="2:25" s="144" customFormat="1" x14ac:dyDescent="0.2">
      <c r="B292" s="139" t="s">
        <v>377</v>
      </c>
      <c r="C292" s="140"/>
      <c r="D292" s="141"/>
      <c r="E292" s="142"/>
      <c r="F292" s="142" t="s">
        <v>352</v>
      </c>
      <c r="G292" s="143"/>
      <c r="H292" s="171">
        <f t="shared" si="49"/>
        <v>0</v>
      </c>
      <c r="I292" s="172">
        <f t="shared" si="50"/>
        <v>0</v>
      </c>
      <c r="J292" s="172"/>
      <c r="K292" s="173" t="b">
        <f t="shared" si="51"/>
        <v>0</v>
      </c>
      <c r="L292" s="174">
        <f t="shared" si="52"/>
        <v>4</v>
      </c>
      <c r="M292" s="174">
        <f t="shared" si="53"/>
        <v>0</v>
      </c>
      <c r="N292" s="173" t="b">
        <f t="shared" si="54"/>
        <v>0</v>
      </c>
      <c r="O292" s="175">
        <f t="shared" si="55"/>
        <v>-43100</v>
      </c>
      <c r="P292" s="176">
        <f t="shared" si="56"/>
        <v>0</v>
      </c>
      <c r="Q292" s="177"/>
      <c r="R292" s="178">
        <f t="shared" si="57"/>
        <v>0</v>
      </c>
      <c r="S292" s="178" t="b">
        <f t="shared" si="58"/>
        <v>0</v>
      </c>
      <c r="T292" s="178">
        <f t="shared" si="59"/>
        <v>0</v>
      </c>
      <c r="U292" s="176">
        <f t="shared" si="60"/>
        <v>0</v>
      </c>
      <c r="V292" s="145"/>
      <c r="W292" s="145"/>
      <c r="X292" s="145"/>
      <c r="Y292" s="145"/>
    </row>
    <row r="293" spans="2:25" s="144" customFormat="1" x14ac:dyDescent="0.2">
      <c r="B293" s="139" t="s">
        <v>377</v>
      </c>
      <c r="C293" s="140"/>
      <c r="D293" s="141"/>
      <c r="E293" s="142"/>
      <c r="F293" s="142" t="s">
        <v>352</v>
      </c>
      <c r="G293" s="143"/>
      <c r="H293" s="171">
        <f t="shared" si="49"/>
        <v>0</v>
      </c>
      <c r="I293" s="172">
        <f t="shared" si="50"/>
        <v>0</v>
      </c>
      <c r="J293" s="172"/>
      <c r="K293" s="173" t="b">
        <f t="shared" si="51"/>
        <v>0</v>
      </c>
      <c r="L293" s="174">
        <f t="shared" si="52"/>
        <v>4</v>
      </c>
      <c r="M293" s="174">
        <f t="shared" si="53"/>
        <v>0</v>
      </c>
      <c r="N293" s="173" t="b">
        <f t="shared" si="54"/>
        <v>0</v>
      </c>
      <c r="O293" s="175">
        <f t="shared" si="55"/>
        <v>-43100</v>
      </c>
      <c r="P293" s="176">
        <f t="shared" si="56"/>
        <v>0</v>
      </c>
      <c r="Q293" s="177"/>
      <c r="R293" s="178">
        <f t="shared" si="57"/>
        <v>0</v>
      </c>
      <c r="S293" s="178" t="b">
        <f t="shared" si="58"/>
        <v>0</v>
      </c>
      <c r="T293" s="178">
        <f t="shared" si="59"/>
        <v>0</v>
      </c>
      <c r="U293" s="176">
        <f t="shared" si="60"/>
        <v>0</v>
      </c>
      <c r="V293" s="145"/>
      <c r="W293" s="145"/>
      <c r="X293" s="145"/>
      <c r="Y293" s="145"/>
    </row>
    <row r="294" spans="2:25" s="144" customFormat="1" x14ac:dyDescent="0.2">
      <c r="B294" s="139" t="s">
        <v>377</v>
      </c>
      <c r="C294" s="140"/>
      <c r="D294" s="141"/>
      <c r="E294" s="142"/>
      <c r="F294" s="142" t="s">
        <v>352</v>
      </c>
      <c r="G294" s="143"/>
      <c r="H294" s="171">
        <f t="shared" si="49"/>
        <v>0</v>
      </c>
      <c r="I294" s="172">
        <f t="shared" si="50"/>
        <v>0</v>
      </c>
      <c r="J294" s="172"/>
      <c r="K294" s="173" t="b">
        <f t="shared" si="51"/>
        <v>0</v>
      </c>
      <c r="L294" s="174">
        <f t="shared" si="52"/>
        <v>4</v>
      </c>
      <c r="M294" s="174">
        <f t="shared" si="53"/>
        <v>0</v>
      </c>
      <c r="N294" s="173" t="b">
        <f t="shared" si="54"/>
        <v>0</v>
      </c>
      <c r="O294" s="175">
        <f t="shared" si="55"/>
        <v>-43100</v>
      </c>
      <c r="P294" s="176">
        <f t="shared" si="56"/>
        <v>0</v>
      </c>
      <c r="Q294" s="177"/>
      <c r="R294" s="178">
        <f t="shared" si="57"/>
        <v>0</v>
      </c>
      <c r="S294" s="178" t="b">
        <f t="shared" si="58"/>
        <v>0</v>
      </c>
      <c r="T294" s="178">
        <f t="shared" si="59"/>
        <v>0</v>
      </c>
      <c r="U294" s="176">
        <f t="shared" si="60"/>
        <v>0</v>
      </c>
      <c r="V294" s="145"/>
      <c r="W294" s="145"/>
      <c r="X294" s="145"/>
      <c r="Y294" s="145"/>
    </row>
    <row r="295" spans="2:25" s="144" customFormat="1" x14ac:dyDescent="0.2">
      <c r="B295" s="139" t="s">
        <v>377</v>
      </c>
      <c r="C295" s="140"/>
      <c r="D295" s="141"/>
      <c r="E295" s="142"/>
      <c r="F295" s="142" t="s">
        <v>352</v>
      </c>
      <c r="G295" s="143"/>
      <c r="H295" s="171">
        <f t="shared" si="49"/>
        <v>0</v>
      </c>
      <c r="I295" s="172">
        <f t="shared" si="50"/>
        <v>0</v>
      </c>
      <c r="J295" s="172"/>
      <c r="K295" s="173" t="b">
        <f t="shared" si="51"/>
        <v>0</v>
      </c>
      <c r="L295" s="174">
        <f t="shared" si="52"/>
        <v>4</v>
      </c>
      <c r="M295" s="174">
        <f t="shared" si="53"/>
        <v>0</v>
      </c>
      <c r="N295" s="173" t="b">
        <f t="shared" si="54"/>
        <v>0</v>
      </c>
      <c r="O295" s="175">
        <f t="shared" si="55"/>
        <v>-43100</v>
      </c>
      <c r="P295" s="176">
        <f t="shared" si="56"/>
        <v>0</v>
      </c>
      <c r="Q295" s="177"/>
      <c r="R295" s="178">
        <f t="shared" si="57"/>
        <v>0</v>
      </c>
      <c r="S295" s="178" t="b">
        <f t="shared" si="58"/>
        <v>0</v>
      </c>
      <c r="T295" s="178">
        <f t="shared" si="59"/>
        <v>0</v>
      </c>
      <c r="U295" s="176">
        <f t="shared" si="60"/>
        <v>0</v>
      </c>
      <c r="V295" s="145"/>
      <c r="W295" s="145"/>
      <c r="X295" s="145"/>
      <c r="Y295" s="145"/>
    </row>
    <row r="296" spans="2:25" s="144" customFormat="1" x14ac:dyDescent="0.2">
      <c r="B296" s="139" t="s">
        <v>377</v>
      </c>
      <c r="C296" s="140"/>
      <c r="D296" s="141"/>
      <c r="E296" s="142"/>
      <c r="F296" s="142" t="s">
        <v>352</v>
      </c>
      <c r="G296" s="143"/>
      <c r="H296" s="171">
        <f t="shared" si="49"/>
        <v>0</v>
      </c>
      <c r="I296" s="172">
        <f t="shared" si="50"/>
        <v>0</v>
      </c>
      <c r="J296" s="172"/>
      <c r="K296" s="173" t="b">
        <f t="shared" si="51"/>
        <v>0</v>
      </c>
      <c r="L296" s="174">
        <f t="shared" si="52"/>
        <v>4</v>
      </c>
      <c r="M296" s="174">
        <f t="shared" si="53"/>
        <v>0</v>
      </c>
      <c r="N296" s="173" t="b">
        <f t="shared" si="54"/>
        <v>0</v>
      </c>
      <c r="O296" s="175">
        <f t="shared" si="55"/>
        <v>-43100</v>
      </c>
      <c r="P296" s="176">
        <f t="shared" si="56"/>
        <v>0</v>
      </c>
      <c r="Q296" s="177"/>
      <c r="R296" s="178">
        <f t="shared" si="57"/>
        <v>0</v>
      </c>
      <c r="S296" s="178" t="b">
        <f t="shared" si="58"/>
        <v>0</v>
      </c>
      <c r="T296" s="178">
        <f t="shared" si="59"/>
        <v>0</v>
      </c>
      <c r="U296" s="176">
        <f t="shared" si="60"/>
        <v>0</v>
      </c>
      <c r="V296" s="145"/>
      <c r="W296" s="145"/>
      <c r="X296" s="145"/>
      <c r="Y296" s="145"/>
    </row>
    <row r="297" spans="2:25" s="144" customFormat="1" x14ac:dyDescent="0.2">
      <c r="B297" s="139" t="s">
        <v>377</v>
      </c>
      <c r="C297" s="146"/>
      <c r="D297" s="147"/>
      <c r="E297" s="142"/>
      <c r="F297" s="142" t="s">
        <v>352</v>
      </c>
      <c r="G297" s="148"/>
      <c r="H297" s="171">
        <f t="shared" si="49"/>
        <v>0</v>
      </c>
      <c r="I297" s="172">
        <f t="shared" si="50"/>
        <v>0</v>
      </c>
      <c r="J297" s="172"/>
      <c r="K297" s="173" t="b">
        <f t="shared" si="51"/>
        <v>0</v>
      </c>
      <c r="L297" s="174">
        <f t="shared" si="52"/>
        <v>4</v>
      </c>
      <c r="M297" s="174">
        <f t="shared" si="53"/>
        <v>0</v>
      </c>
      <c r="N297" s="173" t="b">
        <f t="shared" si="54"/>
        <v>0</v>
      </c>
      <c r="O297" s="175">
        <f t="shared" si="55"/>
        <v>-43100</v>
      </c>
      <c r="P297" s="176">
        <f t="shared" si="56"/>
        <v>0</v>
      </c>
      <c r="Q297" s="177"/>
      <c r="R297" s="178">
        <f t="shared" si="57"/>
        <v>0</v>
      </c>
      <c r="S297" s="178" t="b">
        <f t="shared" si="58"/>
        <v>0</v>
      </c>
      <c r="T297" s="178">
        <f t="shared" si="59"/>
        <v>0</v>
      </c>
      <c r="U297" s="176">
        <f t="shared" si="60"/>
        <v>0</v>
      </c>
      <c r="V297" s="145"/>
      <c r="W297" s="145"/>
      <c r="X297" s="145"/>
      <c r="Y297" s="145"/>
    </row>
    <row r="298" spans="2:25" s="144" customFormat="1" x14ac:dyDescent="0.2">
      <c r="B298" s="139" t="s">
        <v>377</v>
      </c>
      <c r="C298" s="140"/>
      <c r="D298" s="141"/>
      <c r="E298" s="142"/>
      <c r="F298" s="142" t="s">
        <v>352</v>
      </c>
      <c r="G298" s="143"/>
      <c r="H298" s="171">
        <f t="shared" si="49"/>
        <v>0</v>
      </c>
      <c r="I298" s="172">
        <f t="shared" si="50"/>
        <v>0</v>
      </c>
      <c r="J298" s="172"/>
      <c r="K298" s="173" t="b">
        <f t="shared" si="51"/>
        <v>0</v>
      </c>
      <c r="L298" s="174">
        <f t="shared" si="52"/>
        <v>4</v>
      </c>
      <c r="M298" s="174">
        <f t="shared" si="53"/>
        <v>0</v>
      </c>
      <c r="N298" s="173" t="b">
        <f t="shared" si="54"/>
        <v>0</v>
      </c>
      <c r="O298" s="175">
        <f t="shared" si="55"/>
        <v>-43100</v>
      </c>
      <c r="P298" s="176">
        <f t="shared" si="56"/>
        <v>0</v>
      </c>
      <c r="Q298" s="177"/>
      <c r="R298" s="178">
        <f t="shared" si="57"/>
        <v>0</v>
      </c>
      <c r="S298" s="178" t="b">
        <f t="shared" si="58"/>
        <v>0</v>
      </c>
      <c r="T298" s="178">
        <f t="shared" si="59"/>
        <v>0</v>
      </c>
      <c r="U298" s="176">
        <f t="shared" si="60"/>
        <v>0</v>
      </c>
      <c r="V298" s="145"/>
      <c r="W298" s="145"/>
      <c r="X298" s="145"/>
      <c r="Y298" s="145"/>
    </row>
    <row r="299" spans="2:25" s="144" customFormat="1" x14ac:dyDescent="0.2">
      <c r="B299" s="139" t="s">
        <v>377</v>
      </c>
      <c r="C299" s="146"/>
      <c r="D299" s="147"/>
      <c r="E299" s="142"/>
      <c r="F299" s="142" t="s">
        <v>352</v>
      </c>
      <c r="G299" s="148"/>
      <c r="H299" s="171">
        <f t="shared" si="49"/>
        <v>0</v>
      </c>
      <c r="I299" s="172">
        <f t="shared" si="50"/>
        <v>0</v>
      </c>
      <c r="J299" s="172"/>
      <c r="K299" s="173" t="b">
        <f t="shared" si="51"/>
        <v>0</v>
      </c>
      <c r="L299" s="174">
        <f t="shared" si="52"/>
        <v>4</v>
      </c>
      <c r="M299" s="174">
        <f t="shared" si="53"/>
        <v>0</v>
      </c>
      <c r="N299" s="173" t="b">
        <f t="shared" si="54"/>
        <v>0</v>
      </c>
      <c r="O299" s="175">
        <f t="shared" si="55"/>
        <v>-43100</v>
      </c>
      <c r="P299" s="176">
        <f t="shared" si="56"/>
        <v>0</v>
      </c>
      <c r="Q299" s="177"/>
      <c r="R299" s="178">
        <f t="shared" si="57"/>
        <v>0</v>
      </c>
      <c r="S299" s="178" t="b">
        <f t="shared" si="58"/>
        <v>0</v>
      </c>
      <c r="T299" s="178">
        <f t="shared" si="59"/>
        <v>0</v>
      </c>
      <c r="U299" s="176">
        <f t="shared" si="60"/>
        <v>0</v>
      </c>
      <c r="V299" s="145"/>
      <c r="W299" s="145"/>
      <c r="X299" s="145"/>
      <c r="Y299" s="145"/>
    </row>
    <row r="300" spans="2:25" s="144" customFormat="1" x14ac:dyDescent="0.2">
      <c r="B300" s="139" t="s">
        <v>377</v>
      </c>
      <c r="C300" s="146"/>
      <c r="D300" s="141"/>
      <c r="E300" s="142"/>
      <c r="F300" s="142" t="s">
        <v>352</v>
      </c>
      <c r="G300" s="143"/>
      <c r="H300" s="171">
        <f t="shared" si="49"/>
        <v>0</v>
      </c>
      <c r="I300" s="172">
        <f t="shared" si="50"/>
        <v>0</v>
      </c>
      <c r="J300" s="172"/>
      <c r="K300" s="173" t="b">
        <f t="shared" si="51"/>
        <v>0</v>
      </c>
      <c r="L300" s="174">
        <f t="shared" si="52"/>
        <v>4</v>
      </c>
      <c r="M300" s="174">
        <f t="shared" si="53"/>
        <v>0</v>
      </c>
      <c r="N300" s="173" t="b">
        <f t="shared" si="54"/>
        <v>0</v>
      </c>
      <c r="O300" s="175">
        <f t="shared" si="55"/>
        <v>-43100</v>
      </c>
      <c r="P300" s="176">
        <f t="shared" si="56"/>
        <v>0</v>
      </c>
      <c r="Q300" s="177"/>
      <c r="R300" s="178">
        <f t="shared" si="57"/>
        <v>0</v>
      </c>
      <c r="S300" s="178" t="b">
        <f t="shared" si="58"/>
        <v>0</v>
      </c>
      <c r="T300" s="178">
        <f t="shared" si="59"/>
        <v>0</v>
      </c>
      <c r="U300" s="176">
        <f t="shared" si="60"/>
        <v>0</v>
      </c>
      <c r="V300" s="145"/>
      <c r="W300" s="145"/>
      <c r="X300" s="145"/>
      <c r="Y300" s="145"/>
    </row>
    <row r="301" spans="2:25" s="144" customFormat="1" x14ac:dyDescent="0.2">
      <c r="B301" s="139" t="s">
        <v>377</v>
      </c>
      <c r="C301" s="140"/>
      <c r="D301" s="141"/>
      <c r="E301" s="142"/>
      <c r="F301" s="142" t="s">
        <v>352</v>
      </c>
      <c r="G301" s="143"/>
      <c r="H301" s="171">
        <f t="shared" si="49"/>
        <v>0</v>
      </c>
      <c r="I301" s="172">
        <f t="shared" si="50"/>
        <v>0</v>
      </c>
      <c r="J301" s="172"/>
      <c r="K301" s="173" t="b">
        <f t="shared" si="51"/>
        <v>0</v>
      </c>
      <c r="L301" s="174">
        <f t="shared" si="52"/>
        <v>4</v>
      </c>
      <c r="M301" s="174">
        <f t="shared" si="53"/>
        <v>0</v>
      </c>
      <c r="N301" s="173" t="b">
        <f t="shared" si="54"/>
        <v>0</v>
      </c>
      <c r="O301" s="175">
        <f t="shared" si="55"/>
        <v>-43100</v>
      </c>
      <c r="P301" s="176">
        <f t="shared" si="56"/>
        <v>0</v>
      </c>
      <c r="Q301" s="177"/>
      <c r="R301" s="178">
        <f t="shared" si="57"/>
        <v>0</v>
      </c>
      <c r="S301" s="178" t="b">
        <f t="shared" si="58"/>
        <v>0</v>
      </c>
      <c r="T301" s="178">
        <f t="shared" si="59"/>
        <v>0</v>
      </c>
      <c r="U301" s="176">
        <f t="shared" si="60"/>
        <v>0</v>
      </c>
      <c r="V301" s="145"/>
      <c r="W301" s="145"/>
      <c r="X301" s="145"/>
      <c r="Y301" s="145"/>
    </row>
    <row r="302" spans="2:25" s="144" customFormat="1" x14ac:dyDescent="0.2">
      <c r="B302" s="139" t="s">
        <v>377</v>
      </c>
      <c r="C302" s="140"/>
      <c r="D302" s="141"/>
      <c r="E302" s="142"/>
      <c r="F302" s="142" t="s">
        <v>352</v>
      </c>
      <c r="G302" s="143"/>
      <c r="H302" s="171">
        <f t="shared" si="49"/>
        <v>0</v>
      </c>
      <c r="I302" s="172">
        <f t="shared" si="50"/>
        <v>0</v>
      </c>
      <c r="J302" s="172"/>
      <c r="K302" s="173" t="b">
        <f t="shared" si="51"/>
        <v>0</v>
      </c>
      <c r="L302" s="174">
        <f t="shared" si="52"/>
        <v>4</v>
      </c>
      <c r="M302" s="174">
        <f t="shared" si="53"/>
        <v>0</v>
      </c>
      <c r="N302" s="173" t="b">
        <f t="shared" si="54"/>
        <v>0</v>
      </c>
      <c r="O302" s="175">
        <f t="shared" si="55"/>
        <v>-43100</v>
      </c>
      <c r="P302" s="176">
        <f t="shared" si="56"/>
        <v>0</v>
      </c>
      <c r="Q302" s="177"/>
      <c r="R302" s="178">
        <f t="shared" si="57"/>
        <v>0</v>
      </c>
      <c r="S302" s="178" t="b">
        <f t="shared" si="58"/>
        <v>0</v>
      </c>
      <c r="T302" s="178">
        <f t="shared" si="59"/>
        <v>0</v>
      </c>
      <c r="U302" s="176">
        <f t="shared" si="60"/>
        <v>0</v>
      </c>
      <c r="V302" s="145"/>
      <c r="W302" s="145"/>
      <c r="X302" s="145"/>
      <c r="Y302" s="145"/>
    </row>
    <row r="303" spans="2:25" s="144" customFormat="1" x14ac:dyDescent="0.2">
      <c r="B303" s="139" t="s">
        <v>377</v>
      </c>
      <c r="C303" s="146"/>
      <c r="D303" s="147"/>
      <c r="E303" s="142"/>
      <c r="F303" s="142" t="s">
        <v>352</v>
      </c>
      <c r="G303" s="148"/>
      <c r="H303" s="171">
        <f t="shared" si="49"/>
        <v>0</v>
      </c>
      <c r="I303" s="172">
        <f t="shared" si="50"/>
        <v>0</v>
      </c>
      <c r="J303" s="172"/>
      <c r="K303" s="173" t="b">
        <f t="shared" si="51"/>
        <v>0</v>
      </c>
      <c r="L303" s="174">
        <f t="shared" si="52"/>
        <v>4</v>
      </c>
      <c r="M303" s="174">
        <f t="shared" si="53"/>
        <v>0</v>
      </c>
      <c r="N303" s="173" t="b">
        <f t="shared" si="54"/>
        <v>0</v>
      </c>
      <c r="O303" s="175">
        <f t="shared" si="55"/>
        <v>-43100</v>
      </c>
      <c r="P303" s="176">
        <f t="shared" si="56"/>
        <v>0</v>
      </c>
      <c r="Q303" s="177"/>
      <c r="R303" s="178">
        <f t="shared" si="57"/>
        <v>0</v>
      </c>
      <c r="S303" s="178" t="b">
        <f t="shared" si="58"/>
        <v>0</v>
      </c>
      <c r="T303" s="178">
        <f t="shared" si="59"/>
        <v>0</v>
      </c>
      <c r="U303" s="176">
        <f t="shared" si="60"/>
        <v>0</v>
      </c>
      <c r="V303" s="145"/>
      <c r="W303" s="145"/>
      <c r="X303" s="145"/>
      <c r="Y303" s="145"/>
    </row>
    <row r="304" spans="2:25" s="144" customFormat="1" x14ac:dyDescent="0.2">
      <c r="B304" s="139" t="s">
        <v>377</v>
      </c>
      <c r="C304" s="146"/>
      <c r="D304" s="147"/>
      <c r="E304" s="142"/>
      <c r="F304" s="142" t="s">
        <v>352</v>
      </c>
      <c r="G304" s="148"/>
      <c r="H304" s="171">
        <f t="shared" si="49"/>
        <v>0</v>
      </c>
      <c r="I304" s="172">
        <f t="shared" si="50"/>
        <v>0</v>
      </c>
      <c r="J304" s="172"/>
      <c r="K304" s="173" t="b">
        <f t="shared" si="51"/>
        <v>0</v>
      </c>
      <c r="L304" s="174">
        <f t="shared" si="52"/>
        <v>4</v>
      </c>
      <c r="M304" s="174">
        <f t="shared" si="53"/>
        <v>0</v>
      </c>
      <c r="N304" s="173" t="b">
        <f t="shared" si="54"/>
        <v>0</v>
      </c>
      <c r="O304" s="175">
        <f t="shared" si="55"/>
        <v>-43100</v>
      </c>
      <c r="P304" s="176">
        <f t="shared" si="56"/>
        <v>0</v>
      </c>
      <c r="Q304" s="177"/>
      <c r="R304" s="178">
        <f t="shared" si="57"/>
        <v>0</v>
      </c>
      <c r="S304" s="178" t="b">
        <f t="shared" si="58"/>
        <v>0</v>
      </c>
      <c r="T304" s="178">
        <f t="shared" si="59"/>
        <v>0</v>
      </c>
      <c r="U304" s="176">
        <f t="shared" si="60"/>
        <v>0</v>
      </c>
      <c r="V304" s="145"/>
      <c r="W304" s="145"/>
      <c r="X304" s="145"/>
      <c r="Y304" s="145"/>
    </row>
    <row r="305" spans="2:25" s="144" customFormat="1" x14ac:dyDescent="0.2">
      <c r="B305" s="139" t="s">
        <v>377</v>
      </c>
      <c r="C305" s="146"/>
      <c r="D305" s="147"/>
      <c r="E305" s="142"/>
      <c r="F305" s="142" t="s">
        <v>352</v>
      </c>
      <c r="G305" s="148"/>
      <c r="H305" s="171">
        <f t="shared" si="49"/>
        <v>0</v>
      </c>
      <c r="I305" s="172">
        <f t="shared" si="50"/>
        <v>0</v>
      </c>
      <c r="J305" s="172"/>
      <c r="K305" s="173" t="b">
        <f t="shared" si="51"/>
        <v>0</v>
      </c>
      <c r="L305" s="174">
        <f t="shared" si="52"/>
        <v>4</v>
      </c>
      <c r="M305" s="174">
        <f t="shared" si="53"/>
        <v>0</v>
      </c>
      <c r="N305" s="173" t="b">
        <f t="shared" si="54"/>
        <v>0</v>
      </c>
      <c r="O305" s="175">
        <f t="shared" si="55"/>
        <v>-43100</v>
      </c>
      <c r="P305" s="176">
        <f t="shared" si="56"/>
        <v>0</v>
      </c>
      <c r="Q305" s="177"/>
      <c r="R305" s="178">
        <f t="shared" si="57"/>
        <v>0</v>
      </c>
      <c r="S305" s="178" t="b">
        <f t="shared" si="58"/>
        <v>0</v>
      </c>
      <c r="T305" s="178">
        <f t="shared" si="59"/>
        <v>0</v>
      </c>
      <c r="U305" s="176">
        <f t="shared" si="60"/>
        <v>0</v>
      </c>
      <c r="V305" s="145"/>
      <c r="W305" s="145"/>
      <c r="X305" s="145"/>
      <c r="Y305" s="145"/>
    </row>
    <row r="306" spans="2:25" s="144" customFormat="1" x14ac:dyDescent="0.2">
      <c r="B306" s="139" t="s">
        <v>377</v>
      </c>
      <c r="C306" s="146"/>
      <c r="D306" s="147"/>
      <c r="E306" s="142"/>
      <c r="F306" s="142" t="s">
        <v>352</v>
      </c>
      <c r="G306" s="148"/>
      <c r="H306" s="171">
        <f t="shared" si="49"/>
        <v>0</v>
      </c>
      <c r="I306" s="172">
        <f t="shared" si="50"/>
        <v>0</v>
      </c>
      <c r="J306" s="172"/>
      <c r="K306" s="173" t="b">
        <f t="shared" si="51"/>
        <v>0</v>
      </c>
      <c r="L306" s="174">
        <f t="shared" si="52"/>
        <v>4</v>
      </c>
      <c r="M306" s="174">
        <f t="shared" si="53"/>
        <v>0</v>
      </c>
      <c r="N306" s="173" t="b">
        <f t="shared" si="54"/>
        <v>0</v>
      </c>
      <c r="O306" s="175">
        <f t="shared" si="55"/>
        <v>-43100</v>
      </c>
      <c r="P306" s="176">
        <f t="shared" si="56"/>
        <v>0</v>
      </c>
      <c r="Q306" s="177"/>
      <c r="R306" s="178">
        <f t="shared" si="57"/>
        <v>0</v>
      </c>
      <c r="S306" s="178" t="b">
        <f t="shared" si="58"/>
        <v>0</v>
      </c>
      <c r="T306" s="178">
        <f t="shared" si="59"/>
        <v>0</v>
      </c>
      <c r="U306" s="176">
        <f t="shared" si="60"/>
        <v>0</v>
      </c>
      <c r="V306" s="145"/>
      <c r="W306" s="145"/>
      <c r="X306" s="145"/>
      <c r="Y306" s="145"/>
    </row>
    <row r="307" spans="2:25" s="144" customFormat="1" x14ac:dyDescent="0.2">
      <c r="B307" s="139" t="s">
        <v>377</v>
      </c>
      <c r="C307" s="146"/>
      <c r="D307" s="147"/>
      <c r="E307" s="142"/>
      <c r="F307" s="142" t="s">
        <v>352</v>
      </c>
      <c r="G307" s="148"/>
      <c r="H307" s="171">
        <f t="shared" si="49"/>
        <v>0</v>
      </c>
      <c r="I307" s="172">
        <f t="shared" si="50"/>
        <v>0</v>
      </c>
      <c r="J307" s="172"/>
      <c r="K307" s="173" t="b">
        <f t="shared" si="51"/>
        <v>0</v>
      </c>
      <c r="L307" s="174">
        <f t="shared" si="52"/>
        <v>4</v>
      </c>
      <c r="M307" s="174">
        <f t="shared" si="53"/>
        <v>0</v>
      </c>
      <c r="N307" s="173" t="b">
        <f t="shared" si="54"/>
        <v>0</v>
      </c>
      <c r="O307" s="175">
        <f t="shared" si="55"/>
        <v>-43100</v>
      </c>
      <c r="P307" s="176">
        <f t="shared" si="56"/>
        <v>0</v>
      </c>
      <c r="Q307" s="177"/>
      <c r="R307" s="178">
        <f t="shared" si="57"/>
        <v>0</v>
      </c>
      <c r="S307" s="178" t="b">
        <f t="shared" si="58"/>
        <v>0</v>
      </c>
      <c r="T307" s="178">
        <f t="shared" si="59"/>
        <v>0</v>
      </c>
      <c r="U307" s="176">
        <f t="shared" si="60"/>
        <v>0</v>
      </c>
      <c r="V307" s="145"/>
      <c r="W307" s="145"/>
      <c r="X307" s="145"/>
      <c r="Y307" s="145"/>
    </row>
    <row r="308" spans="2:25" s="144" customFormat="1" x14ac:dyDescent="0.2">
      <c r="B308" s="139" t="s">
        <v>377</v>
      </c>
      <c r="C308" s="146"/>
      <c r="D308" s="141"/>
      <c r="E308" s="142"/>
      <c r="F308" s="142" t="s">
        <v>352</v>
      </c>
      <c r="G308" s="143"/>
      <c r="H308" s="171">
        <f t="shared" si="49"/>
        <v>0</v>
      </c>
      <c r="I308" s="172">
        <f t="shared" si="50"/>
        <v>0</v>
      </c>
      <c r="J308" s="172"/>
      <c r="K308" s="173" t="b">
        <f t="shared" si="51"/>
        <v>0</v>
      </c>
      <c r="L308" s="174">
        <f t="shared" si="52"/>
        <v>4</v>
      </c>
      <c r="M308" s="174">
        <f t="shared" si="53"/>
        <v>0</v>
      </c>
      <c r="N308" s="173" t="b">
        <f t="shared" si="54"/>
        <v>0</v>
      </c>
      <c r="O308" s="175">
        <f t="shared" si="55"/>
        <v>-43100</v>
      </c>
      <c r="P308" s="176">
        <f t="shared" si="56"/>
        <v>0</v>
      </c>
      <c r="Q308" s="177"/>
      <c r="R308" s="178">
        <f t="shared" si="57"/>
        <v>0</v>
      </c>
      <c r="S308" s="178" t="b">
        <f t="shared" si="58"/>
        <v>0</v>
      </c>
      <c r="T308" s="178">
        <f t="shared" si="59"/>
        <v>0</v>
      </c>
      <c r="U308" s="176">
        <f t="shared" si="60"/>
        <v>0</v>
      </c>
      <c r="V308" s="145"/>
      <c r="W308" s="145"/>
      <c r="X308" s="145"/>
      <c r="Y308" s="145"/>
    </row>
    <row r="309" spans="2:25" s="144" customFormat="1" x14ac:dyDescent="0.2">
      <c r="B309" s="139" t="s">
        <v>377</v>
      </c>
      <c r="C309" s="146"/>
      <c r="D309" s="141"/>
      <c r="E309" s="142"/>
      <c r="F309" s="142" t="s">
        <v>352</v>
      </c>
      <c r="G309" s="143"/>
      <c r="H309" s="171">
        <f t="shared" si="49"/>
        <v>0</v>
      </c>
      <c r="I309" s="172">
        <f t="shared" si="50"/>
        <v>0</v>
      </c>
      <c r="J309" s="172"/>
      <c r="K309" s="173" t="b">
        <f t="shared" si="51"/>
        <v>0</v>
      </c>
      <c r="L309" s="174">
        <f t="shared" si="52"/>
        <v>4</v>
      </c>
      <c r="M309" s="174">
        <f t="shared" si="53"/>
        <v>0</v>
      </c>
      <c r="N309" s="173" t="b">
        <f t="shared" si="54"/>
        <v>0</v>
      </c>
      <c r="O309" s="175">
        <f t="shared" si="55"/>
        <v>-43100</v>
      </c>
      <c r="P309" s="176">
        <f t="shared" si="56"/>
        <v>0</v>
      </c>
      <c r="Q309" s="177"/>
      <c r="R309" s="178">
        <f t="shared" si="57"/>
        <v>0</v>
      </c>
      <c r="S309" s="178" t="b">
        <f t="shared" si="58"/>
        <v>0</v>
      </c>
      <c r="T309" s="178">
        <f t="shared" si="59"/>
        <v>0</v>
      </c>
      <c r="U309" s="176">
        <f t="shared" si="60"/>
        <v>0</v>
      </c>
      <c r="V309" s="145"/>
      <c r="W309" s="145"/>
      <c r="X309" s="145"/>
      <c r="Y309" s="145"/>
    </row>
    <row r="310" spans="2:25" s="144" customFormat="1" x14ac:dyDescent="0.2">
      <c r="B310" s="139" t="s">
        <v>377</v>
      </c>
      <c r="C310" s="140"/>
      <c r="D310" s="141"/>
      <c r="E310" s="142"/>
      <c r="F310" s="142" t="s">
        <v>352</v>
      </c>
      <c r="G310" s="143"/>
      <c r="H310" s="171">
        <f t="shared" si="49"/>
        <v>0</v>
      </c>
      <c r="I310" s="172">
        <f t="shared" si="50"/>
        <v>0</v>
      </c>
      <c r="J310" s="172"/>
      <c r="K310" s="173" t="b">
        <f t="shared" si="51"/>
        <v>0</v>
      </c>
      <c r="L310" s="174">
        <f t="shared" si="52"/>
        <v>4</v>
      </c>
      <c r="M310" s="174">
        <f t="shared" si="53"/>
        <v>0</v>
      </c>
      <c r="N310" s="173" t="b">
        <f t="shared" si="54"/>
        <v>0</v>
      </c>
      <c r="O310" s="175">
        <f t="shared" si="55"/>
        <v>-43100</v>
      </c>
      <c r="P310" s="176">
        <f t="shared" si="56"/>
        <v>0</v>
      </c>
      <c r="Q310" s="177"/>
      <c r="R310" s="178">
        <f t="shared" si="57"/>
        <v>0</v>
      </c>
      <c r="S310" s="178" t="b">
        <f t="shared" si="58"/>
        <v>0</v>
      </c>
      <c r="T310" s="178">
        <f t="shared" si="59"/>
        <v>0</v>
      </c>
      <c r="U310" s="176">
        <f t="shared" si="60"/>
        <v>0</v>
      </c>
      <c r="V310" s="145"/>
      <c r="W310" s="145"/>
      <c r="X310" s="145"/>
      <c r="Y310" s="145"/>
    </row>
    <row r="311" spans="2:25" s="144" customFormat="1" x14ac:dyDescent="0.2">
      <c r="B311" s="139" t="s">
        <v>377</v>
      </c>
      <c r="C311" s="140"/>
      <c r="D311" s="141"/>
      <c r="E311" s="142"/>
      <c r="F311" s="142" t="s">
        <v>352</v>
      </c>
      <c r="G311" s="143"/>
      <c r="H311" s="171">
        <f t="shared" si="49"/>
        <v>0</v>
      </c>
      <c r="I311" s="172">
        <f t="shared" si="50"/>
        <v>0</v>
      </c>
      <c r="J311" s="172"/>
      <c r="K311" s="173" t="b">
        <f t="shared" si="51"/>
        <v>0</v>
      </c>
      <c r="L311" s="174">
        <f t="shared" si="52"/>
        <v>4</v>
      </c>
      <c r="M311" s="174">
        <f t="shared" si="53"/>
        <v>0</v>
      </c>
      <c r="N311" s="173" t="b">
        <f t="shared" si="54"/>
        <v>0</v>
      </c>
      <c r="O311" s="175">
        <f t="shared" si="55"/>
        <v>-43100</v>
      </c>
      <c r="P311" s="176">
        <f t="shared" si="56"/>
        <v>0</v>
      </c>
      <c r="Q311" s="177"/>
      <c r="R311" s="178">
        <f t="shared" si="57"/>
        <v>0</v>
      </c>
      <c r="S311" s="178" t="b">
        <f t="shared" si="58"/>
        <v>0</v>
      </c>
      <c r="T311" s="178">
        <f t="shared" si="59"/>
        <v>0</v>
      </c>
      <c r="U311" s="176">
        <f t="shared" si="60"/>
        <v>0</v>
      </c>
      <c r="V311" s="145"/>
      <c r="W311" s="145"/>
      <c r="X311" s="145"/>
      <c r="Y311" s="145"/>
    </row>
    <row r="312" spans="2:25" s="144" customFormat="1" x14ac:dyDescent="0.2">
      <c r="B312" s="139" t="s">
        <v>377</v>
      </c>
      <c r="C312" s="140"/>
      <c r="D312" s="141"/>
      <c r="E312" s="142"/>
      <c r="F312" s="142" t="s">
        <v>352</v>
      </c>
      <c r="G312" s="143"/>
      <c r="H312" s="171">
        <f t="shared" si="49"/>
        <v>0</v>
      </c>
      <c r="I312" s="172">
        <f t="shared" si="50"/>
        <v>0</v>
      </c>
      <c r="J312" s="172"/>
      <c r="K312" s="173" t="b">
        <f t="shared" si="51"/>
        <v>0</v>
      </c>
      <c r="L312" s="174">
        <f t="shared" si="52"/>
        <v>4</v>
      </c>
      <c r="M312" s="174">
        <f t="shared" si="53"/>
        <v>0</v>
      </c>
      <c r="N312" s="173" t="b">
        <f t="shared" si="54"/>
        <v>0</v>
      </c>
      <c r="O312" s="175">
        <f t="shared" si="55"/>
        <v>-43100</v>
      </c>
      <c r="P312" s="176">
        <f t="shared" si="56"/>
        <v>0</v>
      </c>
      <c r="Q312" s="177"/>
      <c r="R312" s="178">
        <f t="shared" si="57"/>
        <v>0</v>
      </c>
      <c r="S312" s="178" t="b">
        <f t="shared" si="58"/>
        <v>0</v>
      </c>
      <c r="T312" s="178">
        <f t="shared" si="59"/>
        <v>0</v>
      </c>
      <c r="U312" s="176">
        <f t="shared" si="60"/>
        <v>0</v>
      </c>
      <c r="V312" s="145"/>
      <c r="W312" s="145"/>
      <c r="X312" s="145"/>
      <c r="Y312" s="145"/>
    </row>
    <row r="313" spans="2:25" s="144" customFormat="1" x14ac:dyDescent="0.2">
      <c r="B313" s="139" t="s">
        <v>377</v>
      </c>
      <c r="C313" s="140"/>
      <c r="D313" s="141"/>
      <c r="E313" s="142"/>
      <c r="F313" s="142" t="s">
        <v>352</v>
      </c>
      <c r="G313" s="143"/>
      <c r="H313" s="171">
        <f t="shared" si="49"/>
        <v>0</v>
      </c>
      <c r="I313" s="172">
        <f t="shared" si="50"/>
        <v>0</v>
      </c>
      <c r="J313" s="172"/>
      <c r="K313" s="173" t="b">
        <f t="shared" si="51"/>
        <v>0</v>
      </c>
      <c r="L313" s="174">
        <f t="shared" si="52"/>
        <v>4</v>
      </c>
      <c r="M313" s="174">
        <f t="shared" si="53"/>
        <v>0</v>
      </c>
      <c r="N313" s="173" t="b">
        <f t="shared" si="54"/>
        <v>0</v>
      </c>
      <c r="O313" s="175">
        <f t="shared" si="55"/>
        <v>-43100</v>
      </c>
      <c r="P313" s="176">
        <f t="shared" si="56"/>
        <v>0</v>
      </c>
      <c r="Q313" s="177"/>
      <c r="R313" s="178">
        <f t="shared" si="57"/>
        <v>0</v>
      </c>
      <c r="S313" s="178" t="b">
        <f t="shared" si="58"/>
        <v>0</v>
      </c>
      <c r="T313" s="178">
        <f t="shared" si="59"/>
        <v>0</v>
      </c>
      <c r="U313" s="176">
        <f t="shared" si="60"/>
        <v>0</v>
      </c>
      <c r="V313" s="145"/>
      <c r="W313" s="145"/>
      <c r="X313" s="145"/>
      <c r="Y313" s="145"/>
    </row>
    <row r="314" spans="2:25" s="144" customFormat="1" x14ac:dyDescent="0.2">
      <c r="B314" s="139" t="s">
        <v>377</v>
      </c>
      <c r="C314" s="140"/>
      <c r="D314" s="141"/>
      <c r="E314" s="142"/>
      <c r="F314" s="142" t="s">
        <v>352</v>
      </c>
      <c r="G314" s="143"/>
      <c r="H314" s="171">
        <f t="shared" si="49"/>
        <v>0</v>
      </c>
      <c r="I314" s="172">
        <f t="shared" si="50"/>
        <v>0</v>
      </c>
      <c r="J314" s="172"/>
      <c r="K314" s="173" t="b">
        <f t="shared" si="51"/>
        <v>0</v>
      </c>
      <c r="L314" s="174">
        <f t="shared" si="52"/>
        <v>4</v>
      </c>
      <c r="M314" s="174">
        <f t="shared" si="53"/>
        <v>0</v>
      </c>
      <c r="N314" s="173" t="b">
        <f t="shared" si="54"/>
        <v>0</v>
      </c>
      <c r="O314" s="175">
        <f t="shared" si="55"/>
        <v>-43100</v>
      </c>
      <c r="P314" s="176">
        <f t="shared" si="56"/>
        <v>0</v>
      </c>
      <c r="Q314" s="177"/>
      <c r="R314" s="178">
        <f t="shared" si="57"/>
        <v>0</v>
      </c>
      <c r="S314" s="178" t="b">
        <f t="shared" si="58"/>
        <v>0</v>
      </c>
      <c r="T314" s="178">
        <f t="shared" si="59"/>
        <v>0</v>
      </c>
      <c r="U314" s="176">
        <f t="shared" si="60"/>
        <v>0</v>
      </c>
      <c r="V314" s="145"/>
      <c r="W314" s="145"/>
      <c r="X314" s="145"/>
      <c r="Y314" s="145"/>
    </row>
    <row r="315" spans="2:25" s="144" customFormat="1" x14ac:dyDescent="0.2">
      <c r="B315" s="139" t="s">
        <v>377</v>
      </c>
      <c r="C315" s="140"/>
      <c r="D315" s="141"/>
      <c r="E315" s="142"/>
      <c r="F315" s="142" t="s">
        <v>352</v>
      </c>
      <c r="G315" s="143"/>
      <c r="H315" s="171">
        <f t="shared" si="49"/>
        <v>0</v>
      </c>
      <c r="I315" s="172">
        <f t="shared" si="50"/>
        <v>0</v>
      </c>
      <c r="J315" s="172"/>
      <c r="K315" s="173" t="b">
        <f t="shared" si="51"/>
        <v>0</v>
      </c>
      <c r="L315" s="174">
        <f t="shared" si="52"/>
        <v>4</v>
      </c>
      <c r="M315" s="174">
        <f t="shared" si="53"/>
        <v>0</v>
      </c>
      <c r="N315" s="173" t="b">
        <f t="shared" si="54"/>
        <v>0</v>
      </c>
      <c r="O315" s="175">
        <f t="shared" si="55"/>
        <v>-43100</v>
      </c>
      <c r="P315" s="176">
        <f t="shared" si="56"/>
        <v>0</v>
      </c>
      <c r="Q315" s="177"/>
      <c r="R315" s="178">
        <f t="shared" si="57"/>
        <v>0</v>
      </c>
      <c r="S315" s="178" t="b">
        <f t="shared" si="58"/>
        <v>0</v>
      </c>
      <c r="T315" s="178">
        <f t="shared" si="59"/>
        <v>0</v>
      </c>
      <c r="U315" s="176">
        <f t="shared" si="60"/>
        <v>0</v>
      </c>
      <c r="V315" s="145"/>
      <c r="W315" s="145"/>
      <c r="X315" s="145"/>
      <c r="Y315" s="145"/>
    </row>
    <row r="316" spans="2:25" s="144" customFormat="1" x14ac:dyDescent="0.2">
      <c r="B316" s="139" t="s">
        <v>377</v>
      </c>
      <c r="C316" s="140"/>
      <c r="D316" s="141"/>
      <c r="E316" s="142"/>
      <c r="F316" s="142" t="s">
        <v>352</v>
      </c>
      <c r="G316" s="143"/>
      <c r="H316" s="171">
        <f t="shared" si="49"/>
        <v>0</v>
      </c>
      <c r="I316" s="172">
        <f t="shared" si="50"/>
        <v>0</v>
      </c>
      <c r="J316" s="172"/>
      <c r="K316" s="173" t="b">
        <f t="shared" si="51"/>
        <v>0</v>
      </c>
      <c r="L316" s="174">
        <f t="shared" si="52"/>
        <v>4</v>
      </c>
      <c r="M316" s="174">
        <f t="shared" si="53"/>
        <v>0</v>
      </c>
      <c r="N316" s="173" t="b">
        <f t="shared" si="54"/>
        <v>0</v>
      </c>
      <c r="O316" s="175">
        <f t="shared" si="55"/>
        <v>-43100</v>
      </c>
      <c r="P316" s="176">
        <f t="shared" si="56"/>
        <v>0</v>
      </c>
      <c r="Q316" s="177"/>
      <c r="R316" s="178">
        <f t="shared" si="57"/>
        <v>0</v>
      </c>
      <c r="S316" s="178" t="b">
        <f t="shared" si="58"/>
        <v>0</v>
      </c>
      <c r="T316" s="178">
        <f t="shared" si="59"/>
        <v>0</v>
      </c>
      <c r="U316" s="176">
        <f t="shared" si="60"/>
        <v>0</v>
      </c>
      <c r="V316" s="145"/>
      <c r="W316" s="145"/>
      <c r="X316" s="145"/>
      <c r="Y316" s="145"/>
    </row>
    <row r="317" spans="2:25" s="144" customFormat="1" x14ac:dyDescent="0.2">
      <c r="B317" s="139" t="s">
        <v>377</v>
      </c>
      <c r="C317" s="146"/>
      <c r="D317" s="147"/>
      <c r="E317" s="142"/>
      <c r="F317" s="142" t="s">
        <v>352</v>
      </c>
      <c r="G317" s="148"/>
      <c r="H317" s="171">
        <f t="shared" si="49"/>
        <v>0</v>
      </c>
      <c r="I317" s="172">
        <f t="shared" si="50"/>
        <v>0</v>
      </c>
      <c r="J317" s="172"/>
      <c r="K317" s="173" t="b">
        <f t="shared" si="51"/>
        <v>0</v>
      </c>
      <c r="L317" s="174">
        <f t="shared" si="52"/>
        <v>4</v>
      </c>
      <c r="M317" s="174">
        <f t="shared" si="53"/>
        <v>0</v>
      </c>
      <c r="N317" s="173" t="b">
        <f t="shared" si="54"/>
        <v>0</v>
      </c>
      <c r="O317" s="175">
        <f t="shared" si="55"/>
        <v>-43100</v>
      </c>
      <c r="P317" s="176">
        <f t="shared" si="56"/>
        <v>0</v>
      </c>
      <c r="Q317" s="177"/>
      <c r="R317" s="178">
        <f t="shared" si="57"/>
        <v>0</v>
      </c>
      <c r="S317" s="178" t="b">
        <f t="shared" si="58"/>
        <v>0</v>
      </c>
      <c r="T317" s="178">
        <f t="shared" si="59"/>
        <v>0</v>
      </c>
      <c r="U317" s="176">
        <f t="shared" si="60"/>
        <v>0</v>
      </c>
      <c r="V317" s="145"/>
      <c r="W317" s="145"/>
      <c r="X317" s="145"/>
      <c r="Y317" s="145"/>
    </row>
    <row r="318" spans="2:25" s="144" customFormat="1" x14ac:dyDescent="0.2">
      <c r="B318" s="139" t="s">
        <v>377</v>
      </c>
      <c r="C318" s="146"/>
      <c r="D318" s="147"/>
      <c r="E318" s="142"/>
      <c r="F318" s="142" t="s">
        <v>352</v>
      </c>
      <c r="G318" s="148"/>
      <c r="H318" s="171">
        <f t="shared" si="49"/>
        <v>0</v>
      </c>
      <c r="I318" s="172">
        <f t="shared" si="50"/>
        <v>0</v>
      </c>
      <c r="J318" s="172"/>
      <c r="K318" s="173" t="b">
        <f t="shared" si="51"/>
        <v>0</v>
      </c>
      <c r="L318" s="174">
        <f t="shared" si="52"/>
        <v>4</v>
      </c>
      <c r="M318" s="174">
        <f t="shared" si="53"/>
        <v>0</v>
      </c>
      <c r="N318" s="173" t="b">
        <f t="shared" si="54"/>
        <v>0</v>
      </c>
      <c r="O318" s="175">
        <f t="shared" si="55"/>
        <v>-43100</v>
      </c>
      <c r="P318" s="176">
        <f t="shared" si="56"/>
        <v>0</v>
      </c>
      <c r="Q318" s="177"/>
      <c r="R318" s="178">
        <f t="shared" si="57"/>
        <v>0</v>
      </c>
      <c r="S318" s="178" t="b">
        <f t="shared" si="58"/>
        <v>0</v>
      </c>
      <c r="T318" s="178">
        <f t="shared" si="59"/>
        <v>0</v>
      </c>
      <c r="U318" s="176">
        <f t="shared" si="60"/>
        <v>0</v>
      </c>
      <c r="V318" s="145"/>
      <c r="W318" s="145"/>
      <c r="X318" s="145"/>
      <c r="Y318" s="145"/>
    </row>
    <row r="319" spans="2:25" s="144" customFormat="1" x14ac:dyDescent="0.2">
      <c r="B319" s="139" t="s">
        <v>377</v>
      </c>
      <c r="C319" s="140"/>
      <c r="D319" s="141"/>
      <c r="E319" s="142"/>
      <c r="F319" s="142" t="s">
        <v>352</v>
      </c>
      <c r="G319" s="143"/>
      <c r="H319" s="171">
        <f t="shared" si="49"/>
        <v>0</v>
      </c>
      <c r="I319" s="172">
        <f t="shared" si="50"/>
        <v>0</v>
      </c>
      <c r="J319" s="172"/>
      <c r="K319" s="173" t="b">
        <f t="shared" si="51"/>
        <v>0</v>
      </c>
      <c r="L319" s="174">
        <f t="shared" si="52"/>
        <v>4</v>
      </c>
      <c r="M319" s="174">
        <f t="shared" si="53"/>
        <v>0</v>
      </c>
      <c r="N319" s="173" t="b">
        <f t="shared" si="54"/>
        <v>0</v>
      </c>
      <c r="O319" s="175">
        <f t="shared" si="55"/>
        <v>-43100</v>
      </c>
      <c r="P319" s="176">
        <f t="shared" si="56"/>
        <v>0</v>
      </c>
      <c r="Q319" s="177"/>
      <c r="R319" s="178">
        <f t="shared" si="57"/>
        <v>0</v>
      </c>
      <c r="S319" s="178" t="b">
        <f t="shared" si="58"/>
        <v>0</v>
      </c>
      <c r="T319" s="178">
        <f t="shared" si="59"/>
        <v>0</v>
      </c>
      <c r="U319" s="176">
        <f t="shared" si="60"/>
        <v>0</v>
      </c>
      <c r="V319" s="145"/>
      <c r="W319" s="145"/>
      <c r="X319" s="145"/>
      <c r="Y319" s="145"/>
    </row>
    <row r="320" spans="2:25" s="144" customFormat="1" x14ac:dyDescent="0.2">
      <c r="B320" s="139" t="s">
        <v>377</v>
      </c>
      <c r="C320" s="140"/>
      <c r="D320" s="141"/>
      <c r="E320" s="142"/>
      <c r="F320" s="142" t="s">
        <v>352</v>
      </c>
      <c r="G320" s="143"/>
      <c r="H320" s="171">
        <f t="shared" si="49"/>
        <v>0</v>
      </c>
      <c r="I320" s="172">
        <f t="shared" si="50"/>
        <v>0</v>
      </c>
      <c r="J320" s="172"/>
      <c r="K320" s="173" t="b">
        <f t="shared" si="51"/>
        <v>0</v>
      </c>
      <c r="L320" s="174">
        <f t="shared" si="52"/>
        <v>4</v>
      </c>
      <c r="M320" s="174">
        <f t="shared" si="53"/>
        <v>0</v>
      </c>
      <c r="N320" s="173" t="b">
        <f t="shared" si="54"/>
        <v>0</v>
      </c>
      <c r="O320" s="175">
        <f t="shared" si="55"/>
        <v>-43100</v>
      </c>
      <c r="P320" s="176">
        <f t="shared" si="56"/>
        <v>0</v>
      </c>
      <c r="Q320" s="177"/>
      <c r="R320" s="178">
        <f t="shared" si="57"/>
        <v>0</v>
      </c>
      <c r="S320" s="178" t="b">
        <f t="shared" si="58"/>
        <v>0</v>
      </c>
      <c r="T320" s="178">
        <f t="shared" si="59"/>
        <v>0</v>
      </c>
      <c r="U320" s="176">
        <f t="shared" si="60"/>
        <v>0</v>
      </c>
      <c r="V320" s="145"/>
      <c r="W320" s="145"/>
      <c r="X320" s="145"/>
      <c r="Y320" s="145"/>
    </row>
    <row r="321" spans="2:25" s="144" customFormat="1" x14ac:dyDescent="0.2">
      <c r="B321" s="139" t="s">
        <v>377</v>
      </c>
      <c r="C321" s="146"/>
      <c r="D321" s="147"/>
      <c r="E321" s="142"/>
      <c r="F321" s="142" t="s">
        <v>352</v>
      </c>
      <c r="G321" s="148"/>
      <c r="H321" s="171">
        <f t="shared" si="49"/>
        <v>0</v>
      </c>
      <c r="I321" s="172">
        <f t="shared" si="50"/>
        <v>0</v>
      </c>
      <c r="J321" s="172"/>
      <c r="K321" s="173" t="b">
        <f t="shared" si="51"/>
        <v>0</v>
      </c>
      <c r="L321" s="174">
        <f t="shared" si="52"/>
        <v>4</v>
      </c>
      <c r="M321" s="174">
        <f t="shared" si="53"/>
        <v>0</v>
      </c>
      <c r="N321" s="173" t="b">
        <f t="shared" si="54"/>
        <v>0</v>
      </c>
      <c r="O321" s="175">
        <f t="shared" si="55"/>
        <v>-43100</v>
      </c>
      <c r="P321" s="176">
        <f t="shared" si="56"/>
        <v>0</v>
      </c>
      <c r="Q321" s="177"/>
      <c r="R321" s="178">
        <f t="shared" si="57"/>
        <v>0</v>
      </c>
      <c r="S321" s="178" t="b">
        <f t="shared" si="58"/>
        <v>0</v>
      </c>
      <c r="T321" s="178">
        <f t="shared" si="59"/>
        <v>0</v>
      </c>
      <c r="U321" s="176">
        <f t="shared" si="60"/>
        <v>0</v>
      </c>
      <c r="V321" s="145"/>
      <c r="W321" s="145"/>
      <c r="X321" s="145"/>
      <c r="Y321" s="145"/>
    </row>
    <row r="322" spans="2:25" s="144" customFormat="1" x14ac:dyDescent="0.2">
      <c r="B322" s="139" t="s">
        <v>377</v>
      </c>
      <c r="C322" s="146"/>
      <c r="D322" s="147"/>
      <c r="E322" s="142"/>
      <c r="F322" s="142" t="s">
        <v>352</v>
      </c>
      <c r="G322" s="148"/>
      <c r="H322" s="171">
        <f t="shared" si="49"/>
        <v>0</v>
      </c>
      <c r="I322" s="172">
        <f t="shared" si="50"/>
        <v>0</v>
      </c>
      <c r="J322" s="172">
        <f>IF(C322&lt;$C$3,0,IF(C322=0,0,-$C$3+C322))</f>
        <v>0</v>
      </c>
      <c r="K322" s="173" t="b">
        <f t="shared" si="51"/>
        <v>0</v>
      </c>
      <c r="L322" s="174">
        <f t="shared" si="52"/>
        <v>4</v>
      </c>
      <c r="M322" s="174">
        <f t="shared" si="53"/>
        <v>0</v>
      </c>
      <c r="N322" s="173" t="b">
        <f t="shared" si="54"/>
        <v>0</v>
      </c>
      <c r="O322" s="175">
        <f t="shared" si="55"/>
        <v>-43100</v>
      </c>
      <c r="P322" s="176">
        <f t="shared" si="56"/>
        <v>0</v>
      </c>
      <c r="Q322" s="177"/>
      <c r="R322" s="178">
        <f t="shared" si="57"/>
        <v>0</v>
      </c>
      <c r="S322" s="178" t="b">
        <f t="shared" si="58"/>
        <v>0</v>
      </c>
      <c r="T322" s="178">
        <f t="shared" si="59"/>
        <v>0</v>
      </c>
      <c r="U322" s="176">
        <f t="shared" si="60"/>
        <v>0</v>
      </c>
      <c r="V322" s="145"/>
      <c r="W322" s="145"/>
      <c r="X322" s="145"/>
      <c r="Y322" s="145"/>
    </row>
    <row r="323" spans="2:25" s="144" customFormat="1" x14ac:dyDescent="0.2">
      <c r="B323" s="139" t="s">
        <v>377</v>
      </c>
      <c r="C323" s="146"/>
      <c r="D323" s="147"/>
      <c r="E323" s="142"/>
      <c r="F323" s="142" t="s">
        <v>352</v>
      </c>
      <c r="G323" s="148"/>
      <c r="H323" s="171">
        <f t="shared" si="49"/>
        <v>0</v>
      </c>
      <c r="I323" s="172">
        <f t="shared" si="50"/>
        <v>0</v>
      </c>
      <c r="J323" s="172">
        <f>IF(C323&lt;$C$3,0,IF(C323=0,0,-$C$3+C323))</f>
        <v>0</v>
      </c>
      <c r="K323" s="173" t="b">
        <f t="shared" si="51"/>
        <v>0</v>
      </c>
      <c r="L323" s="174">
        <f t="shared" si="52"/>
        <v>4</v>
      </c>
      <c r="M323" s="174">
        <f t="shared" si="53"/>
        <v>0</v>
      </c>
      <c r="N323" s="173" t="b">
        <f t="shared" si="54"/>
        <v>0</v>
      </c>
      <c r="O323" s="175">
        <f t="shared" si="55"/>
        <v>-43100</v>
      </c>
      <c r="P323" s="176">
        <f t="shared" si="56"/>
        <v>0</v>
      </c>
      <c r="Q323" s="177"/>
      <c r="R323" s="178">
        <f t="shared" si="57"/>
        <v>0</v>
      </c>
      <c r="S323" s="178" t="b">
        <f t="shared" si="58"/>
        <v>0</v>
      </c>
      <c r="T323" s="178">
        <f t="shared" si="59"/>
        <v>0</v>
      </c>
      <c r="U323" s="176">
        <f t="shared" si="60"/>
        <v>0</v>
      </c>
      <c r="V323" s="145"/>
      <c r="W323" s="145"/>
      <c r="X323" s="145"/>
      <c r="Y323" s="145"/>
    </row>
    <row r="324" spans="2:25" s="144" customFormat="1" x14ac:dyDescent="0.2">
      <c r="B324" s="139" t="s">
        <v>377</v>
      </c>
      <c r="C324" s="146"/>
      <c r="D324" s="147"/>
      <c r="E324" s="142"/>
      <c r="F324" s="142" t="s">
        <v>352</v>
      </c>
      <c r="G324" s="148"/>
      <c r="H324" s="171">
        <f t="shared" si="49"/>
        <v>0</v>
      </c>
      <c r="I324" s="172">
        <f t="shared" si="50"/>
        <v>0</v>
      </c>
      <c r="J324" s="172">
        <f>IF(C324&lt;$C$3,0,IF(C324=0,0,-$C$3+C324))</f>
        <v>0</v>
      </c>
      <c r="K324" s="173" t="b">
        <f t="shared" si="51"/>
        <v>0</v>
      </c>
      <c r="L324" s="174">
        <f t="shared" si="52"/>
        <v>4</v>
      </c>
      <c r="M324" s="174">
        <f t="shared" si="53"/>
        <v>0</v>
      </c>
      <c r="N324" s="173" t="b">
        <f t="shared" si="54"/>
        <v>0</v>
      </c>
      <c r="O324" s="175">
        <f t="shared" si="55"/>
        <v>-43100</v>
      </c>
      <c r="P324" s="176">
        <f t="shared" si="56"/>
        <v>0</v>
      </c>
      <c r="Q324" s="177"/>
      <c r="R324" s="178">
        <f t="shared" si="57"/>
        <v>0</v>
      </c>
      <c r="S324" s="178" t="b">
        <f t="shared" si="58"/>
        <v>0</v>
      </c>
      <c r="T324" s="178">
        <f t="shared" si="59"/>
        <v>0</v>
      </c>
      <c r="U324" s="176">
        <f t="shared" si="60"/>
        <v>0</v>
      </c>
      <c r="V324" s="145"/>
      <c r="W324" s="145"/>
      <c r="X324" s="145"/>
      <c r="Y324" s="145"/>
    </row>
    <row r="325" spans="2:25" s="144" customFormat="1" x14ac:dyDescent="0.2">
      <c r="B325" s="139" t="s">
        <v>377</v>
      </c>
      <c r="C325" s="146"/>
      <c r="D325" s="147"/>
      <c r="E325" s="142"/>
      <c r="F325" s="142" t="s">
        <v>352</v>
      </c>
      <c r="G325" s="148"/>
      <c r="H325" s="171">
        <f t="shared" si="49"/>
        <v>0</v>
      </c>
      <c r="I325" s="172">
        <f t="shared" si="50"/>
        <v>0</v>
      </c>
      <c r="J325" s="172"/>
      <c r="K325" s="173" t="b">
        <f t="shared" si="51"/>
        <v>0</v>
      </c>
      <c r="L325" s="174">
        <f t="shared" si="52"/>
        <v>4</v>
      </c>
      <c r="M325" s="174">
        <f t="shared" si="53"/>
        <v>0</v>
      </c>
      <c r="N325" s="173" t="b">
        <f t="shared" si="54"/>
        <v>0</v>
      </c>
      <c r="O325" s="175">
        <f t="shared" si="55"/>
        <v>-43100</v>
      </c>
      <c r="P325" s="176">
        <f t="shared" si="56"/>
        <v>0</v>
      </c>
      <c r="Q325" s="177"/>
      <c r="R325" s="178">
        <f t="shared" si="57"/>
        <v>0</v>
      </c>
      <c r="S325" s="178" t="b">
        <f t="shared" si="58"/>
        <v>0</v>
      </c>
      <c r="T325" s="178">
        <f t="shared" si="59"/>
        <v>0</v>
      </c>
      <c r="U325" s="176">
        <f t="shared" si="60"/>
        <v>0</v>
      </c>
      <c r="V325" s="145"/>
      <c r="W325" s="145"/>
      <c r="X325" s="145"/>
      <c r="Y325" s="145"/>
    </row>
    <row r="326" spans="2:25" s="144" customFormat="1" x14ac:dyDescent="0.2">
      <c r="B326" s="139" t="s">
        <v>377</v>
      </c>
      <c r="C326" s="146"/>
      <c r="D326" s="147"/>
      <c r="E326" s="142"/>
      <c r="F326" s="142" t="s">
        <v>352</v>
      </c>
      <c r="G326" s="148"/>
      <c r="H326" s="171">
        <f t="shared" si="49"/>
        <v>0</v>
      </c>
      <c r="I326" s="172">
        <f t="shared" si="50"/>
        <v>0</v>
      </c>
      <c r="J326" s="172"/>
      <c r="K326" s="173" t="b">
        <f t="shared" si="51"/>
        <v>0</v>
      </c>
      <c r="L326" s="174">
        <f t="shared" si="52"/>
        <v>4</v>
      </c>
      <c r="M326" s="174">
        <f t="shared" si="53"/>
        <v>0</v>
      </c>
      <c r="N326" s="173" t="b">
        <f t="shared" si="54"/>
        <v>0</v>
      </c>
      <c r="O326" s="175">
        <f t="shared" si="55"/>
        <v>-43100</v>
      </c>
      <c r="P326" s="176">
        <f t="shared" si="56"/>
        <v>0</v>
      </c>
      <c r="Q326" s="177"/>
      <c r="R326" s="178">
        <f t="shared" si="57"/>
        <v>0</v>
      </c>
      <c r="S326" s="178" t="b">
        <f t="shared" si="58"/>
        <v>0</v>
      </c>
      <c r="T326" s="178">
        <f t="shared" si="59"/>
        <v>0</v>
      </c>
      <c r="U326" s="176">
        <f t="shared" si="60"/>
        <v>0</v>
      </c>
      <c r="V326" s="145"/>
      <c r="W326" s="145"/>
      <c r="X326" s="145"/>
      <c r="Y326" s="145"/>
    </row>
    <row r="327" spans="2:25" s="144" customFormat="1" x14ac:dyDescent="0.2">
      <c r="B327" s="139" t="s">
        <v>377</v>
      </c>
      <c r="C327" s="146"/>
      <c r="D327" s="147"/>
      <c r="E327" s="142"/>
      <c r="F327" s="142" t="s">
        <v>352</v>
      </c>
      <c r="G327" s="148"/>
      <c r="H327" s="171">
        <f t="shared" si="49"/>
        <v>0</v>
      </c>
      <c r="I327" s="172">
        <f t="shared" si="50"/>
        <v>0</v>
      </c>
      <c r="J327" s="172"/>
      <c r="K327" s="173" t="b">
        <f t="shared" si="51"/>
        <v>0</v>
      </c>
      <c r="L327" s="174">
        <f t="shared" si="52"/>
        <v>4</v>
      </c>
      <c r="M327" s="174">
        <f t="shared" si="53"/>
        <v>0</v>
      </c>
      <c r="N327" s="173" t="b">
        <f t="shared" si="54"/>
        <v>0</v>
      </c>
      <c r="O327" s="175">
        <f t="shared" si="55"/>
        <v>-43100</v>
      </c>
      <c r="P327" s="176">
        <f t="shared" si="56"/>
        <v>0</v>
      </c>
      <c r="Q327" s="177"/>
      <c r="R327" s="178">
        <f t="shared" si="57"/>
        <v>0</v>
      </c>
      <c r="S327" s="178" t="b">
        <f t="shared" si="58"/>
        <v>0</v>
      </c>
      <c r="T327" s="178">
        <f t="shared" si="59"/>
        <v>0</v>
      </c>
      <c r="U327" s="176">
        <f t="shared" si="60"/>
        <v>0</v>
      </c>
      <c r="V327" s="145"/>
      <c r="W327" s="145"/>
      <c r="X327" s="145"/>
      <c r="Y327" s="145"/>
    </row>
    <row r="328" spans="2:25" s="144" customFormat="1" x14ac:dyDescent="0.2">
      <c r="B328" s="139" t="s">
        <v>377</v>
      </c>
      <c r="C328" s="146"/>
      <c r="D328" s="147"/>
      <c r="E328" s="142"/>
      <c r="F328" s="142" t="s">
        <v>352</v>
      </c>
      <c r="G328" s="148"/>
      <c r="H328" s="171">
        <f t="shared" si="49"/>
        <v>0</v>
      </c>
      <c r="I328" s="172">
        <f t="shared" si="50"/>
        <v>0</v>
      </c>
      <c r="J328" s="172"/>
      <c r="K328" s="173" t="b">
        <f t="shared" si="51"/>
        <v>0</v>
      </c>
      <c r="L328" s="174">
        <f t="shared" si="52"/>
        <v>4</v>
      </c>
      <c r="M328" s="174">
        <f t="shared" si="53"/>
        <v>0</v>
      </c>
      <c r="N328" s="173" t="b">
        <f t="shared" si="54"/>
        <v>0</v>
      </c>
      <c r="O328" s="175">
        <f t="shared" si="55"/>
        <v>-43100</v>
      </c>
      <c r="P328" s="176">
        <f t="shared" si="56"/>
        <v>0</v>
      </c>
      <c r="Q328" s="177"/>
      <c r="R328" s="178">
        <f t="shared" si="57"/>
        <v>0</v>
      </c>
      <c r="S328" s="178" t="b">
        <f t="shared" si="58"/>
        <v>0</v>
      </c>
      <c r="T328" s="178">
        <f t="shared" si="59"/>
        <v>0</v>
      </c>
      <c r="U328" s="176">
        <f t="shared" si="60"/>
        <v>0</v>
      </c>
      <c r="V328" s="145"/>
      <c r="W328" s="145"/>
      <c r="X328" s="145"/>
      <c r="Y328" s="145"/>
    </row>
    <row r="329" spans="2:25" s="144" customFormat="1" x14ac:dyDescent="0.2">
      <c r="B329" s="139" t="s">
        <v>377</v>
      </c>
      <c r="C329" s="146"/>
      <c r="D329" s="147"/>
      <c r="E329" s="142"/>
      <c r="F329" s="142" t="s">
        <v>352</v>
      </c>
      <c r="G329" s="148"/>
      <c r="H329" s="171">
        <f t="shared" si="49"/>
        <v>0</v>
      </c>
      <c r="I329" s="172">
        <f t="shared" si="50"/>
        <v>0</v>
      </c>
      <c r="J329" s="172"/>
      <c r="K329" s="173" t="b">
        <f t="shared" si="51"/>
        <v>0</v>
      </c>
      <c r="L329" s="174">
        <f t="shared" si="52"/>
        <v>4</v>
      </c>
      <c r="M329" s="174">
        <f t="shared" si="53"/>
        <v>0</v>
      </c>
      <c r="N329" s="173" t="b">
        <f t="shared" si="54"/>
        <v>0</v>
      </c>
      <c r="O329" s="175">
        <f t="shared" si="55"/>
        <v>-43100</v>
      </c>
      <c r="P329" s="176">
        <f t="shared" si="56"/>
        <v>0</v>
      </c>
      <c r="Q329" s="177"/>
      <c r="R329" s="178">
        <f t="shared" si="57"/>
        <v>0</v>
      </c>
      <c r="S329" s="178" t="b">
        <f t="shared" si="58"/>
        <v>0</v>
      </c>
      <c r="T329" s="178">
        <f t="shared" si="59"/>
        <v>0</v>
      </c>
      <c r="U329" s="176">
        <f t="shared" si="60"/>
        <v>0</v>
      </c>
      <c r="V329" s="145"/>
      <c r="W329" s="145"/>
      <c r="X329" s="145"/>
      <c r="Y329" s="145"/>
    </row>
    <row r="330" spans="2:25" s="144" customFormat="1" x14ac:dyDescent="0.2">
      <c r="B330" s="139" t="s">
        <v>377</v>
      </c>
      <c r="C330" s="146"/>
      <c r="D330" s="147"/>
      <c r="E330" s="142"/>
      <c r="F330" s="142" t="s">
        <v>352</v>
      </c>
      <c r="G330" s="148"/>
      <c r="H330" s="171">
        <f t="shared" si="49"/>
        <v>0</v>
      </c>
      <c r="I330" s="172">
        <f t="shared" si="50"/>
        <v>0</v>
      </c>
      <c r="J330" s="172"/>
      <c r="K330" s="173" t="b">
        <f t="shared" si="51"/>
        <v>0</v>
      </c>
      <c r="L330" s="174">
        <f t="shared" si="52"/>
        <v>4</v>
      </c>
      <c r="M330" s="174">
        <f t="shared" si="53"/>
        <v>0</v>
      </c>
      <c r="N330" s="173" t="b">
        <f t="shared" si="54"/>
        <v>0</v>
      </c>
      <c r="O330" s="175">
        <f t="shared" si="55"/>
        <v>-43100</v>
      </c>
      <c r="P330" s="176">
        <f t="shared" si="56"/>
        <v>0</v>
      </c>
      <c r="Q330" s="177"/>
      <c r="R330" s="178">
        <f t="shared" si="57"/>
        <v>0</v>
      </c>
      <c r="S330" s="178" t="b">
        <f t="shared" si="58"/>
        <v>0</v>
      </c>
      <c r="T330" s="178">
        <f t="shared" si="59"/>
        <v>0</v>
      </c>
      <c r="U330" s="176">
        <f t="shared" si="60"/>
        <v>0</v>
      </c>
      <c r="V330" s="145"/>
      <c r="W330" s="145"/>
      <c r="X330" s="145"/>
      <c r="Y330" s="145"/>
    </row>
    <row r="331" spans="2:25" s="144" customFormat="1" x14ac:dyDescent="0.2">
      <c r="B331" s="139" t="s">
        <v>377</v>
      </c>
      <c r="C331" s="146"/>
      <c r="D331" s="147"/>
      <c r="E331" s="142"/>
      <c r="F331" s="142" t="s">
        <v>352</v>
      </c>
      <c r="G331" s="148"/>
      <c r="H331" s="171">
        <f t="shared" si="49"/>
        <v>0</v>
      </c>
      <c r="I331" s="172">
        <f t="shared" si="50"/>
        <v>0</v>
      </c>
      <c r="J331" s="172"/>
      <c r="K331" s="173" t="b">
        <f t="shared" si="51"/>
        <v>0</v>
      </c>
      <c r="L331" s="174">
        <f t="shared" si="52"/>
        <v>4</v>
      </c>
      <c r="M331" s="174">
        <f t="shared" si="53"/>
        <v>0</v>
      </c>
      <c r="N331" s="173" t="b">
        <f t="shared" si="54"/>
        <v>0</v>
      </c>
      <c r="O331" s="175">
        <f t="shared" si="55"/>
        <v>-43100</v>
      </c>
      <c r="P331" s="176">
        <f t="shared" si="56"/>
        <v>0</v>
      </c>
      <c r="Q331" s="177"/>
      <c r="R331" s="178">
        <f t="shared" si="57"/>
        <v>0</v>
      </c>
      <c r="S331" s="178" t="b">
        <f t="shared" si="58"/>
        <v>0</v>
      </c>
      <c r="T331" s="178">
        <f t="shared" si="59"/>
        <v>0</v>
      </c>
      <c r="U331" s="176">
        <f t="shared" si="60"/>
        <v>0</v>
      </c>
      <c r="V331" s="145"/>
      <c r="W331" s="145"/>
      <c r="X331" s="145"/>
      <c r="Y331" s="145"/>
    </row>
    <row r="332" spans="2:25" s="144" customFormat="1" x14ac:dyDescent="0.2">
      <c r="B332" s="139" t="s">
        <v>377</v>
      </c>
      <c r="C332" s="146"/>
      <c r="D332" s="147"/>
      <c r="E332" s="142"/>
      <c r="F332" s="142" t="s">
        <v>352</v>
      </c>
      <c r="G332" s="148"/>
      <c r="H332" s="171">
        <f t="shared" si="49"/>
        <v>0</v>
      </c>
      <c r="I332" s="172">
        <f t="shared" si="50"/>
        <v>0</v>
      </c>
      <c r="J332" s="172"/>
      <c r="K332" s="173" t="b">
        <f t="shared" si="51"/>
        <v>0</v>
      </c>
      <c r="L332" s="174">
        <f t="shared" si="52"/>
        <v>4</v>
      </c>
      <c r="M332" s="174">
        <f t="shared" si="53"/>
        <v>0</v>
      </c>
      <c r="N332" s="173" t="b">
        <f t="shared" si="54"/>
        <v>0</v>
      </c>
      <c r="O332" s="175">
        <f t="shared" si="55"/>
        <v>-43100</v>
      </c>
      <c r="P332" s="176">
        <f t="shared" si="56"/>
        <v>0</v>
      </c>
      <c r="Q332" s="177"/>
      <c r="R332" s="178">
        <f t="shared" si="57"/>
        <v>0</v>
      </c>
      <c r="S332" s="178" t="b">
        <f t="shared" si="58"/>
        <v>0</v>
      </c>
      <c r="T332" s="178">
        <f t="shared" si="59"/>
        <v>0</v>
      </c>
      <c r="U332" s="176">
        <f t="shared" si="60"/>
        <v>0</v>
      </c>
      <c r="V332" s="145"/>
      <c r="W332" s="145"/>
      <c r="X332" s="145"/>
      <c r="Y332" s="145"/>
    </row>
    <row r="333" spans="2:25" s="144" customFormat="1" x14ac:dyDescent="0.2">
      <c r="B333" s="139" t="s">
        <v>377</v>
      </c>
      <c r="C333" s="140"/>
      <c r="D333" s="141"/>
      <c r="E333" s="142"/>
      <c r="F333" s="142" t="s">
        <v>352</v>
      </c>
      <c r="G333" s="143"/>
      <c r="H333" s="171">
        <f t="shared" si="49"/>
        <v>0</v>
      </c>
      <c r="I333" s="172">
        <f t="shared" si="50"/>
        <v>0</v>
      </c>
      <c r="J333" s="172"/>
      <c r="K333" s="173" t="b">
        <f t="shared" si="51"/>
        <v>0</v>
      </c>
      <c r="L333" s="174">
        <f t="shared" si="52"/>
        <v>4</v>
      </c>
      <c r="M333" s="174">
        <f t="shared" si="53"/>
        <v>0</v>
      </c>
      <c r="N333" s="173" t="b">
        <f t="shared" si="54"/>
        <v>0</v>
      </c>
      <c r="O333" s="175">
        <f t="shared" si="55"/>
        <v>-43100</v>
      </c>
      <c r="P333" s="176">
        <f t="shared" si="56"/>
        <v>0</v>
      </c>
      <c r="Q333" s="177"/>
      <c r="R333" s="178">
        <f t="shared" si="57"/>
        <v>0</v>
      </c>
      <c r="S333" s="178" t="b">
        <f t="shared" si="58"/>
        <v>0</v>
      </c>
      <c r="T333" s="178">
        <f t="shared" si="59"/>
        <v>0</v>
      </c>
      <c r="U333" s="176">
        <f t="shared" si="60"/>
        <v>0</v>
      </c>
      <c r="V333" s="145"/>
      <c r="W333" s="145"/>
      <c r="X333" s="145"/>
      <c r="Y333" s="145"/>
    </row>
    <row r="334" spans="2:25" s="144" customFormat="1" x14ac:dyDescent="0.2">
      <c r="B334" s="139" t="s">
        <v>377</v>
      </c>
      <c r="C334" s="140"/>
      <c r="D334" s="141"/>
      <c r="E334" s="142"/>
      <c r="F334" s="142" t="s">
        <v>352</v>
      </c>
      <c r="G334" s="143"/>
      <c r="H334" s="171">
        <f t="shared" si="49"/>
        <v>0</v>
      </c>
      <c r="I334" s="172">
        <f t="shared" si="50"/>
        <v>0</v>
      </c>
      <c r="J334" s="172"/>
      <c r="K334" s="173" t="b">
        <f t="shared" si="51"/>
        <v>0</v>
      </c>
      <c r="L334" s="174">
        <f t="shared" si="52"/>
        <v>4</v>
      </c>
      <c r="M334" s="174">
        <f t="shared" si="53"/>
        <v>0</v>
      </c>
      <c r="N334" s="173" t="b">
        <f t="shared" si="54"/>
        <v>0</v>
      </c>
      <c r="O334" s="175">
        <f t="shared" si="55"/>
        <v>-43100</v>
      </c>
      <c r="P334" s="176">
        <f t="shared" si="56"/>
        <v>0</v>
      </c>
      <c r="Q334" s="177"/>
      <c r="R334" s="178">
        <f t="shared" si="57"/>
        <v>0</v>
      </c>
      <c r="S334" s="178" t="b">
        <f t="shared" si="58"/>
        <v>0</v>
      </c>
      <c r="T334" s="178">
        <f t="shared" si="59"/>
        <v>0</v>
      </c>
      <c r="U334" s="176">
        <f t="shared" si="60"/>
        <v>0</v>
      </c>
      <c r="V334" s="145"/>
      <c r="W334" s="145"/>
      <c r="X334" s="145"/>
      <c r="Y334" s="145"/>
    </row>
    <row r="335" spans="2:25" s="144" customFormat="1" x14ac:dyDescent="0.2">
      <c r="B335" s="139" t="s">
        <v>377</v>
      </c>
      <c r="C335" s="140"/>
      <c r="D335" s="141"/>
      <c r="E335" s="142"/>
      <c r="F335" s="142" t="s">
        <v>352</v>
      </c>
      <c r="G335" s="143"/>
      <c r="H335" s="171">
        <f t="shared" si="49"/>
        <v>0</v>
      </c>
      <c r="I335" s="172">
        <f t="shared" si="50"/>
        <v>0</v>
      </c>
      <c r="J335" s="172"/>
      <c r="K335" s="173" t="b">
        <f t="shared" si="51"/>
        <v>0</v>
      </c>
      <c r="L335" s="174">
        <f t="shared" si="52"/>
        <v>4</v>
      </c>
      <c r="M335" s="174">
        <f t="shared" si="53"/>
        <v>0</v>
      </c>
      <c r="N335" s="173" t="b">
        <f t="shared" si="54"/>
        <v>0</v>
      </c>
      <c r="O335" s="175">
        <f t="shared" si="55"/>
        <v>-43100</v>
      </c>
      <c r="P335" s="176">
        <f t="shared" si="56"/>
        <v>0</v>
      </c>
      <c r="Q335" s="177"/>
      <c r="R335" s="178">
        <f t="shared" si="57"/>
        <v>0</v>
      </c>
      <c r="S335" s="178" t="b">
        <f t="shared" si="58"/>
        <v>0</v>
      </c>
      <c r="T335" s="178">
        <f t="shared" si="59"/>
        <v>0</v>
      </c>
      <c r="U335" s="176">
        <f t="shared" si="60"/>
        <v>0</v>
      </c>
      <c r="V335" s="145"/>
      <c r="W335" s="145"/>
      <c r="X335" s="145"/>
      <c r="Y335" s="145"/>
    </row>
    <row r="336" spans="2:25" s="144" customFormat="1" x14ac:dyDescent="0.2">
      <c r="B336" s="139" t="s">
        <v>377</v>
      </c>
      <c r="C336" s="140"/>
      <c r="D336" s="141"/>
      <c r="E336" s="142"/>
      <c r="F336" s="142" t="s">
        <v>352</v>
      </c>
      <c r="G336" s="143"/>
      <c r="H336" s="171">
        <f t="shared" si="49"/>
        <v>0</v>
      </c>
      <c r="I336" s="172">
        <f t="shared" si="50"/>
        <v>0</v>
      </c>
      <c r="J336" s="172"/>
      <c r="K336" s="173" t="b">
        <f t="shared" si="51"/>
        <v>0</v>
      </c>
      <c r="L336" s="174">
        <f t="shared" si="52"/>
        <v>4</v>
      </c>
      <c r="M336" s="174">
        <f t="shared" si="53"/>
        <v>0</v>
      </c>
      <c r="N336" s="173" t="b">
        <f t="shared" si="54"/>
        <v>0</v>
      </c>
      <c r="O336" s="175">
        <f t="shared" si="55"/>
        <v>-43100</v>
      </c>
      <c r="P336" s="176">
        <f t="shared" si="56"/>
        <v>0</v>
      </c>
      <c r="Q336" s="177"/>
      <c r="R336" s="178">
        <f t="shared" si="57"/>
        <v>0</v>
      </c>
      <c r="S336" s="178" t="b">
        <f t="shared" si="58"/>
        <v>0</v>
      </c>
      <c r="T336" s="178">
        <f t="shared" si="59"/>
        <v>0</v>
      </c>
      <c r="U336" s="176">
        <f t="shared" si="60"/>
        <v>0</v>
      </c>
      <c r="V336" s="145"/>
      <c r="W336" s="145"/>
      <c r="X336" s="145"/>
      <c r="Y336" s="145"/>
    </row>
    <row r="337" spans="2:25" s="144" customFormat="1" x14ac:dyDescent="0.2">
      <c r="B337" s="139" t="s">
        <v>377</v>
      </c>
      <c r="C337" s="140"/>
      <c r="D337" s="141"/>
      <c r="E337" s="142"/>
      <c r="F337" s="142" t="s">
        <v>352</v>
      </c>
      <c r="G337" s="143"/>
      <c r="H337" s="171">
        <f t="shared" si="49"/>
        <v>0</v>
      </c>
      <c r="I337" s="172">
        <f t="shared" si="50"/>
        <v>0</v>
      </c>
      <c r="J337" s="172"/>
      <c r="K337" s="173" t="b">
        <f t="shared" si="51"/>
        <v>0</v>
      </c>
      <c r="L337" s="174">
        <f t="shared" si="52"/>
        <v>4</v>
      </c>
      <c r="M337" s="174">
        <f t="shared" si="53"/>
        <v>0</v>
      </c>
      <c r="N337" s="173" t="b">
        <f t="shared" si="54"/>
        <v>0</v>
      </c>
      <c r="O337" s="175">
        <f t="shared" si="55"/>
        <v>-43100</v>
      </c>
      <c r="P337" s="176">
        <f t="shared" si="56"/>
        <v>0</v>
      </c>
      <c r="Q337" s="177"/>
      <c r="R337" s="178">
        <f t="shared" si="57"/>
        <v>0</v>
      </c>
      <c r="S337" s="178" t="b">
        <f t="shared" si="58"/>
        <v>0</v>
      </c>
      <c r="T337" s="178">
        <f t="shared" si="59"/>
        <v>0</v>
      </c>
      <c r="U337" s="176">
        <f t="shared" si="60"/>
        <v>0</v>
      </c>
      <c r="V337" s="145"/>
      <c r="W337" s="145"/>
      <c r="X337" s="145"/>
      <c r="Y337" s="145"/>
    </row>
    <row r="338" spans="2:25" s="144" customFormat="1" x14ac:dyDescent="0.2">
      <c r="B338" s="139" t="s">
        <v>377</v>
      </c>
      <c r="C338" s="140"/>
      <c r="D338" s="141"/>
      <c r="E338" s="142"/>
      <c r="F338" s="142" t="s">
        <v>352</v>
      </c>
      <c r="G338" s="143"/>
      <c r="H338" s="171">
        <f t="shared" si="49"/>
        <v>0</v>
      </c>
      <c r="I338" s="172">
        <f t="shared" si="50"/>
        <v>0</v>
      </c>
      <c r="J338" s="172"/>
      <c r="K338" s="173" t="b">
        <f t="shared" si="51"/>
        <v>0</v>
      </c>
      <c r="L338" s="174">
        <f t="shared" si="52"/>
        <v>4</v>
      </c>
      <c r="M338" s="174">
        <f t="shared" si="53"/>
        <v>0</v>
      </c>
      <c r="N338" s="173" t="b">
        <f t="shared" si="54"/>
        <v>0</v>
      </c>
      <c r="O338" s="175">
        <f t="shared" si="55"/>
        <v>-43100</v>
      </c>
      <c r="P338" s="176">
        <f t="shared" si="56"/>
        <v>0</v>
      </c>
      <c r="Q338" s="177"/>
      <c r="R338" s="178">
        <f t="shared" si="57"/>
        <v>0</v>
      </c>
      <c r="S338" s="178" t="b">
        <f t="shared" si="58"/>
        <v>0</v>
      </c>
      <c r="T338" s="178">
        <f t="shared" si="59"/>
        <v>0</v>
      </c>
      <c r="U338" s="176">
        <f t="shared" si="60"/>
        <v>0</v>
      </c>
      <c r="V338" s="145"/>
      <c r="W338" s="145"/>
      <c r="X338" s="145"/>
      <c r="Y338" s="145"/>
    </row>
    <row r="339" spans="2:25" s="144" customFormat="1" x14ac:dyDescent="0.2">
      <c r="B339" s="139" t="s">
        <v>377</v>
      </c>
      <c r="C339" s="140"/>
      <c r="D339" s="141"/>
      <c r="E339" s="142"/>
      <c r="F339" s="142" t="s">
        <v>352</v>
      </c>
      <c r="G339" s="143"/>
      <c r="H339" s="171">
        <f t="shared" si="49"/>
        <v>0</v>
      </c>
      <c r="I339" s="172">
        <f t="shared" si="50"/>
        <v>0</v>
      </c>
      <c r="J339" s="172"/>
      <c r="K339" s="173" t="b">
        <f t="shared" si="51"/>
        <v>0</v>
      </c>
      <c r="L339" s="174">
        <f t="shared" si="52"/>
        <v>4</v>
      </c>
      <c r="M339" s="174">
        <f t="shared" si="53"/>
        <v>0</v>
      </c>
      <c r="N339" s="173" t="b">
        <f t="shared" si="54"/>
        <v>0</v>
      </c>
      <c r="O339" s="175">
        <f t="shared" si="55"/>
        <v>-43100</v>
      </c>
      <c r="P339" s="176">
        <f t="shared" si="56"/>
        <v>0</v>
      </c>
      <c r="Q339" s="177"/>
      <c r="R339" s="178">
        <f t="shared" si="57"/>
        <v>0</v>
      </c>
      <c r="S339" s="178" t="b">
        <f t="shared" si="58"/>
        <v>0</v>
      </c>
      <c r="T339" s="178">
        <f t="shared" si="59"/>
        <v>0</v>
      </c>
      <c r="U339" s="176">
        <f t="shared" si="60"/>
        <v>0</v>
      </c>
      <c r="V339" s="145"/>
      <c r="W339" s="145"/>
      <c r="X339" s="145"/>
      <c r="Y339" s="145"/>
    </row>
    <row r="340" spans="2:25" s="144" customFormat="1" x14ac:dyDescent="0.2">
      <c r="B340" s="139" t="s">
        <v>377</v>
      </c>
      <c r="C340" s="140"/>
      <c r="D340" s="141"/>
      <c r="E340" s="142"/>
      <c r="F340" s="142" t="s">
        <v>352</v>
      </c>
      <c r="G340" s="143"/>
      <c r="H340" s="171">
        <f t="shared" si="49"/>
        <v>0</v>
      </c>
      <c r="I340" s="172">
        <f t="shared" si="50"/>
        <v>0</v>
      </c>
      <c r="J340" s="172"/>
      <c r="K340" s="173" t="b">
        <f t="shared" si="51"/>
        <v>0</v>
      </c>
      <c r="L340" s="174">
        <f t="shared" si="52"/>
        <v>4</v>
      </c>
      <c r="M340" s="174">
        <f t="shared" si="53"/>
        <v>0</v>
      </c>
      <c r="N340" s="173" t="b">
        <f t="shared" si="54"/>
        <v>0</v>
      </c>
      <c r="O340" s="175">
        <f t="shared" si="55"/>
        <v>-43100</v>
      </c>
      <c r="P340" s="176">
        <f t="shared" si="56"/>
        <v>0</v>
      </c>
      <c r="Q340" s="177"/>
      <c r="R340" s="178">
        <f t="shared" si="57"/>
        <v>0</v>
      </c>
      <c r="S340" s="178" t="b">
        <f t="shared" si="58"/>
        <v>0</v>
      </c>
      <c r="T340" s="178">
        <f t="shared" si="59"/>
        <v>0</v>
      </c>
      <c r="U340" s="176">
        <f t="shared" si="60"/>
        <v>0</v>
      </c>
      <c r="V340" s="145"/>
      <c r="W340" s="145"/>
      <c r="X340" s="145"/>
      <c r="Y340" s="145"/>
    </row>
    <row r="341" spans="2:25" s="144" customFormat="1" x14ac:dyDescent="0.2">
      <c r="B341" s="139" t="s">
        <v>377</v>
      </c>
      <c r="C341" s="140"/>
      <c r="D341" s="141"/>
      <c r="E341" s="142"/>
      <c r="F341" s="142" t="s">
        <v>352</v>
      </c>
      <c r="G341" s="143"/>
      <c r="H341" s="171">
        <f t="shared" ref="H341:H400" si="61">IF(G341="",0,ROUND((G341*HLOOKUP(F341,$C$12:$F$19,8,FALSE))/1,0))</f>
        <v>0</v>
      </c>
      <c r="I341" s="172">
        <f t="shared" ref="I341:I400" si="62">IF(C341&lt;$C$3,0,IF(C341=0,0,-$C$3+C341))</f>
        <v>0</v>
      </c>
      <c r="J341" s="172"/>
      <c r="K341" s="173" t="b">
        <f t="shared" ref="K341:K400" si="63">IF(AND(I341&gt;1,I341&lt;=30),(ROUND(G341*INDEX($C$14:$F$17,1,L341)*I341/(365+INDEX($C$14:$F$17,1,L341)*I341),0)*(HLOOKUP(F341,$C$12:$F$19,8,FALSE)/1)),IF(AND(I341&gt;30,I341&lt;=90),(ROUND(G341*INDEX($C$14:$F$17,2,L341)*I341/(365+INDEX($C$14:$F$17,2,L341)*I341),0)*(HLOOKUP(F341,$C$12:$F$19,8,FALSE)/1)),IF(AND(I341&gt;90,I341&lt;=180),(ROUND(G341*INDEX($C$14:$F$17,3,L341)*I341/(365+INDEX($C$14:$F$17,3,L341)*I341),0)*(HLOOKUP(F341,$C$12:$F$19,8,FALSE)/1)),IF(AND(I341&gt;180,I341&lt;=365),(ROUND(G341*INDEX($C$14:$F$17,4,L341)*I341/(365+INDEX($C$14:$F$17,4,L341)*I341),0)*(HLOOKUP(F341,$C$12:$F$19,8,FALSE)/1)),IF(I341&gt;360,(ROUND(G341*INDEX($C$14:$F$17,4,L341)*I341/(365+INDEX($C$14:$F$17,4,L341)*I341),0)*(HLOOKUP(F341,$C$12:$F$19,8,FALSE)/1)))))))</f>
        <v>0</v>
      </c>
      <c r="L341" s="174">
        <f t="shared" ref="L341:L400" si="64">IF(F341="",0,HLOOKUP(F341,$C$12:$F$13,2,FALSE))</f>
        <v>4</v>
      </c>
      <c r="M341" s="174">
        <f t="shared" ref="M341:M400" si="65">IF(I341=0,0,IF(AND(I341&gt;0,I341&lt;31),1,IF(AND(I341&gt;30,I341&lt;61),2,IF(AND(I341&gt;60,I341&lt;91),3,IF(AND(I341&gt;90,I341&lt;121),4,IF(AND(I341&gt;120,I341&lt;151),5,IF(AND(I341&gt;150,I341&lt;181),6,IF(I341&gt;180,7))))))))</f>
        <v>0</v>
      </c>
      <c r="N341" s="173" t="b">
        <f t="shared" ref="N341:N400" si="66">IF(AND(I341&gt;1,I341&lt;=30),(((PV(INDEX($C$14:$F$17,1,L341),(C341-$C$3)/365,0,G341,1)+G341)*HLOOKUP(F341,$C$12:$F$19,8,FALSE))/1),IF(AND(I341&gt;30,I341&lt;=90),(((PV(INDEX($C$14:$F$17,2,L341),(C341-$C$3)/365,0,G341,1)+G341)*HLOOKUP(F341,$C$12:$F$19,8,FALSE))/1),IF(AND(I341&gt;90,I341&lt;=180),(((PV(INDEX($C$14:$F$17,3,L341),(C341-$C$3)/365,0,G341,1)+G341)*HLOOKUP(F341,$C$12:$F$19,8,FALSE))/1),IF(AND(I341&gt;180,I341&lt;=365),(((PV(INDEX($C$14:$F$17,4,L341),(C341-$C$3)/365,0,G341,1)+G341)*HLOOKUP(F341,$C$12:$F$19,8,FALSE))/1),IF(I341&gt;360,(((PV(INDEX($C$14:$F$17,4,L341),(C341-$C$3)/365,0,G341,1)+G341)*HLOOKUP(F341,$C$12:$F$19,8,FALSE))/1))))))</f>
        <v>0</v>
      </c>
      <c r="O341" s="175">
        <f t="shared" ref="O341:O400" si="67">C341-$C$3</f>
        <v>-43100</v>
      </c>
      <c r="P341" s="176">
        <f t="shared" ref="P341:P400" si="68">IF(O341&lt;-30,J341,0)</f>
        <v>0</v>
      </c>
      <c r="Q341" s="177"/>
      <c r="R341" s="178">
        <f t="shared" si="57"/>
        <v>0</v>
      </c>
      <c r="S341" s="178" t="b">
        <f t="shared" si="58"/>
        <v>0</v>
      </c>
      <c r="T341" s="178">
        <f t="shared" si="59"/>
        <v>0</v>
      </c>
      <c r="U341" s="176">
        <f t="shared" si="60"/>
        <v>0</v>
      </c>
      <c r="V341" s="145"/>
      <c r="W341" s="145"/>
      <c r="X341" s="145"/>
      <c r="Y341" s="145"/>
    </row>
    <row r="342" spans="2:25" s="144" customFormat="1" x14ac:dyDescent="0.2">
      <c r="B342" s="139" t="s">
        <v>377</v>
      </c>
      <c r="C342" s="140"/>
      <c r="D342" s="141"/>
      <c r="E342" s="142"/>
      <c r="F342" s="142" t="s">
        <v>352</v>
      </c>
      <c r="G342" s="143"/>
      <c r="H342" s="171">
        <f t="shared" si="61"/>
        <v>0</v>
      </c>
      <c r="I342" s="172">
        <f t="shared" si="62"/>
        <v>0</v>
      </c>
      <c r="J342" s="172"/>
      <c r="K342" s="173" t="b">
        <f t="shared" si="63"/>
        <v>0</v>
      </c>
      <c r="L342" s="174">
        <f t="shared" si="64"/>
        <v>4</v>
      </c>
      <c r="M342" s="174">
        <f t="shared" si="65"/>
        <v>0</v>
      </c>
      <c r="N342" s="173" t="b">
        <f t="shared" si="66"/>
        <v>0</v>
      </c>
      <c r="O342" s="175">
        <f t="shared" si="67"/>
        <v>-43100</v>
      </c>
      <c r="P342" s="176">
        <f t="shared" si="68"/>
        <v>0</v>
      </c>
      <c r="Q342" s="177"/>
      <c r="R342" s="178">
        <f t="shared" ref="R342:R400" si="69">IF(AND(I342&gt;-1,I342&lt;91),H342,0)</f>
        <v>0</v>
      </c>
      <c r="S342" s="178" t="b">
        <f t="shared" ref="S342:S400" si="70">IF(AND(I342&gt;-1,I342&lt;91),N342,0)</f>
        <v>0</v>
      </c>
      <c r="T342" s="178">
        <f t="shared" ref="T342:T400" si="71">IF(AND(I342&gt;90),H342,0)</f>
        <v>0</v>
      </c>
      <c r="U342" s="176">
        <f t="shared" ref="U342:U400" si="72">IF(AND(I342&gt;90),N342,0)</f>
        <v>0</v>
      </c>
      <c r="V342" s="145"/>
      <c r="W342" s="145"/>
      <c r="X342" s="145"/>
      <c r="Y342" s="145"/>
    </row>
    <row r="343" spans="2:25" s="144" customFormat="1" x14ac:dyDescent="0.2">
      <c r="B343" s="139" t="s">
        <v>377</v>
      </c>
      <c r="C343" s="146"/>
      <c r="D343" s="147"/>
      <c r="E343" s="142"/>
      <c r="F343" s="142" t="s">
        <v>352</v>
      </c>
      <c r="G343" s="148"/>
      <c r="H343" s="171">
        <f t="shared" si="61"/>
        <v>0</v>
      </c>
      <c r="I343" s="172">
        <f t="shared" si="62"/>
        <v>0</v>
      </c>
      <c r="J343" s="172">
        <f>IF(C343&lt;$C$3,0,IF(C343=0,0,-$C$3+C343))</f>
        <v>0</v>
      </c>
      <c r="K343" s="173" t="b">
        <f t="shared" si="63"/>
        <v>0</v>
      </c>
      <c r="L343" s="174">
        <f t="shared" si="64"/>
        <v>4</v>
      </c>
      <c r="M343" s="174">
        <f t="shared" si="65"/>
        <v>0</v>
      </c>
      <c r="N343" s="173" t="b">
        <f t="shared" si="66"/>
        <v>0</v>
      </c>
      <c r="O343" s="175">
        <f t="shared" si="67"/>
        <v>-43100</v>
      </c>
      <c r="P343" s="176">
        <f t="shared" si="68"/>
        <v>0</v>
      </c>
      <c r="Q343" s="177"/>
      <c r="R343" s="178">
        <f t="shared" si="69"/>
        <v>0</v>
      </c>
      <c r="S343" s="178" t="b">
        <f t="shared" si="70"/>
        <v>0</v>
      </c>
      <c r="T343" s="178">
        <f t="shared" si="71"/>
        <v>0</v>
      </c>
      <c r="U343" s="176">
        <f t="shared" si="72"/>
        <v>0</v>
      </c>
      <c r="V343" s="145"/>
      <c r="W343" s="145"/>
      <c r="X343" s="145"/>
      <c r="Y343" s="145"/>
    </row>
    <row r="344" spans="2:25" s="144" customFormat="1" x14ac:dyDescent="0.2">
      <c r="B344" s="139" t="s">
        <v>377</v>
      </c>
      <c r="C344" s="146"/>
      <c r="D344" s="141"/>
      <c r="E344" s="142"/>
      <c r="F344" s="142" t="s">
        <v>352</v>
      </c>
      <c r="G344" s="143"/>
      <c r="H344" s="171">
        <f t="shared" si="61"/>
        <v>0</v>
      </c>
      <c r="I344" s="172">
        <f t="shared" si="62"/>
        <v>0</v>
      </c>
      <c r="J344" s="172"/>
      <c r="K344" s="173" t="b">
        <f t="shared" si="63"/>
        <v>0</v>
      </c>
      <c r="L344" s="174">
        <f t="shared" si="64"/>
        <v>4</v>
      </c>
      <c r="M344" s="174">
        <f t="shared" si="65"/>
        <v>0</v>
      </c>
      <c r="N344" s="173" t="b">
        <f t="shared" si="66"/>
        <v>0</v>
      </c>
      <c r="O344" s="175">
        <f t="shared" si="67"/>
        <v>-43100</v>
      </c>
      <c r="P344" s="176">
        <f t="shared" si="68"/>
        <v>0</v>
      </c>
      <c r="Q344" s="177"/>
      <c r="R344" s="178">
        <f t="shared" si="69"/>
        <v>0</v>
      </c>
      <c r="S344" s="178" t="b">
        <f t="shared" si="70"/>
        <v>0</v>
      </c>
      <c r="T344" s="178">
        <f t="shared" si="71"/>
        <v>0</v>
      </c>
      <c r="U344" s="176">
        <f t="shared" si="72"/>
        <v>0</v>
      </c>
      <c r="V344" s="145"/>
      <c r="W344" s="145"/>
      <c r="X344" s="145"/>
      <c r="Y344" s="145"/>
    </row>
    <row r="345" spans="2:25" s="144" customFormat="1" x14ac:dyDescent="0.2">
      <c r="B345" s="139" t="s">
        <v>377</v>
      </c>
      <c r="C345" s="146"/>
      <c r="D345" s="147"/>
      <c r="E345" s="142"/>
      <c r="F345" s="142" t="s">
        <v>352</v>
      </c>
      <c r="G345" s="148"/>
      <c r="H345" s="171">
        <f t="shared" si="61"/>
        <v>0</v>
      </c>
      <c r="I345" s="172">
        <f t="shared" si="62"/>
        <v>0</v>
      </c>
      <c r="J345" s="172"/>
      <c r="K345" s="173" t="b">
        <f t="shared" si="63"/>
        <v>0</v>
      </c>
      <c r="L345" s="174">
        <f t="shared" si="64"/>
        <v>4</v>
      </c>
      <c r="M345" s="174">
        <f t="shared" si="65"/>
        <v>0</v>
      </c>
      <c r="N345" s="173" t="b">
        <f t="shared" si="66"/>
        <v>0</v>
      </c>
      <c r="O345" s="175">
        <f t="shared" si="67"/>
        <v>-43100</v>
      </c>
      <c r="P345" s="176">
        <f t="shared" si="68"/>
        <v>0</v>
      </c>
      <c r="Q345" s="177"/>
      <c r="R345" s="178">
        <f t="shared" si="69"/>
        <v>0</v>
      </c>
      <c r="S345" s="178" t="b">
        <f t="shared" si="70"/>
        <v>0</v>
      </c>
      <c r="T345" s="178">
        <f t="shared" si="71"/>
        <v>0</v>
      </c>
      <c r="U345" s="176">
        <f t="shared" si="72"/>
        <v>0</v>
      </c>
      <c r="V345" s="145"/>
      <c r="W345" s="145"/>
      <c r="X345" s="145"/>
      <c r="Y345" s="145"/>
    </row>
    <row r="346" spans="2:25" s="144" customFormat="1" x14ac:dyDescent="0.2">
      <c r="B346" s="139" t="s">
        <v>377</v>
      </c>
      <c r="C346" s="146"/>
      <c r="D346" s="147"/>
      <c r="E346" s="142"/>
      <c r="F346" s="142" t="s">
        <v>352</v>
      </c>
      <c r="G346" s="148"/>
      <c r="H346" s="171">
        <f t="shared" si="61"/>
        <v>0</v>
      </c>
      <c r="I346" s="172">
        <f t="shared" si="62"/>
        <v>0</v>
      </c>
      <c r="J346" s="172"/>
      <c r="K346" s="173" t="b">
        <f t="shared" si="63"/>
        <v>0</v>
      </c>
      <c r="L346" s="174">
        <f t="shared" si="64"/>
        <v>4</v>
      </c>
      <c r="M346" s="174">
        <f t="shared" si="65"/>
        <v>0</v>
      </c>
      <c r="N346" s="173" t="b">
        <f t="shared" si="66"/>
        <v>0</v>
      </c>
      <c r="O346" s="175">
        <f t="shared" si="67"/>
        <v>-43100</v>
      </c>
      <c r="P346" s="176">
        <f t="shared" si="68"/>
        <v>0</v>
      </c>
      <c r="Q346" s="177"/>
      <c r="R346" s="178">
        <f t="shared" si="69"/>
        <v>0</v>
      </c>
      <c r="S346" s="178" t="b">
        <f t="shared" si="70"/>
        <v>0</v>
      </c>
      <c r="T346" s="178">
        <f t="shared" si="71"/>
        <v>0</v>
      </c>
      <c r="U346" s="176">
        <f t="shared" si="72"/>
        <v>0</v>
      </c>
      <c r="V346" s="145"/>
      <c r="W346" s="145"/>
      <c r="X346" s="145"/>
      <c r="Y346" s="145"/>
    </row>
    <row r="347" spans="2:25" s="144" customFormat="1" x14ac:dyDescent="0.2">
      <c r="B347" s="139" t="s">
        <v>377</v>
      </c>
      <c r="C347" s="146"/>
      <c r="D347" s="147"/>
      <c r="E347" s="142"/>
      <c r="F347" s="142" t="s">
        <v>352</v>
      </c>
      <c r="G347" s="148"/>
      <c r="H347" s="171">
        <f t="shared" si="61"/>
        <v>0</v>
      </c>
      <c r="I347" s="172">
        <f t="shared" si="62"/>
        <v>0</v>
      </c>
      <c r="J347" s="172"/>
      <c r="K347" s="173" t="b">
        <f t="shared" si="63"/>
        <v>0</v>
      </c>
      <c r="L347" s="174">
        <f t="shared" si="64"/>
        <v>4</v>
      </c>
      <c r="M347" s="174">
        <f t="shared" si="65"/>
        <v>0</v>
      </c>
      <c r="N347" s="173" t="b">
        <f t="shared" si="66"/>
        <v>0</v>
      </c>
      <c r="O347" s="175">
        <f t="shared" si="67"/>
        <v>-43100</v>
      </c>
      <c r="P347" s="176">
        <f t="shared" si="68"/>
        <v>0</v>
      </c>
      <c r="Q347" s="177"/>
      <c r="R347" s="178">
        <f t="shared" si="69"/>
        <v>0</v>
      </c>
      <c r="S347" s="178" t="b">
        <f t="shared" si="70"/>
        <v>0</v>
      </c>
      <c r="T347" s="178">
        <f t="shared" si="71"/>
        <v>0</v>
      </c>
      <c r="U347" s="176">
        <f t="shared" si="72"/>
        <v>0</v>
      </c>
      <c r="V347" s="145"/>
      <c r="W347" s="145"/>
      <c r="X347" s="145"/>
      <c r="Y347" s="145"/>
    </row>
    <row r="348" spans="2:25" s="144" customFormat="1" x14ac:dyDescent="0.2">
      <c r="B348" s="139" t="s">
        <v>377</v>
      </c>
      <c r="C348" s="146"/>
      <c r="D348" s="147"/>
      <c r="E348" s="142"/>
      <c r="F348" s="142" t="s">
        <v>352</v>
      </c>
      <c r="G348" s="148"/>
      <c r="H348" s="171">
        <f t="shared" si="61"/>
        <v>0</v>
      </c>
      <c r="I348" s="172">
        <f t="shared" si="62"/>
        <v>0</v>
      </c>
      <c r="J348" s="172"/>
      <c r="K348" s="173" t="b">
        <f t="shared" si="63"/>
        <v>0</v>
      </c>
      <c r="L348" s="174">
        <f t="shared" si="64"/>
        <v>4</v>
      </c>
      <c r="M348" s="174">
        <f t="shared" si="65"/>
        <v>0</v>
      </c>
      <c r="N348" s="173" t="b">
        <f t="shared" si="66"/>
        <v>0</v>
      </c>
      <c r="O348" s="175">
        <f t="shared" si="67"/>
        <v>-43100</v>
      </c>
      <c r="P348" s="176">
        <f t="shared" si="68"/>
        <v>0</v>
      </c>
      <c r="Q348" s="177"/>
      <c r="R348" s="178">
        <f t="shared" si="69"/>
        <v>0</v>
      </c>
      <c r="S348" s="178" t="b">
        <f t="shared" si="70"/>
        <v>0</v>
      </c>
      <c r="T348" s="178">
        <f t="shared" si="71"/>
        <v>0</v>
      </c>
      <c r="U348" s="176">
        <f t="shared" si="72"/>
        <v>0</v>
      </c>
      <c r="V348" s="145"/>
      <c r="W348" s="145"/>
      <c r="X348" s="145"/>
      <c r="Y348" s="145"/>
    </row>
    <row r="349" spans="2:25" s="144" customFormat="1" x14ac:dyDescent="0.2">
      <c r="B349" s="139" t="s">
        <v>377</v>
      </c>
      <c r="C349" s="146"/>
      <c r="D349" s="147"/>
      <c r="E349" s="142"/>
      <c r="F349" s="142" t="s">
        <v>352</v>
      </c>
      <c r="G349" s="148"/>
      <c r="H349" s="171">
        <f t="shared" si="61"/>
        <v>0</v>
      </c>
      <c r="I349" s="172">
        <f t="shared" si="62"/>
        <v>0</v>
      </c>
      <c r="J349" s="172">
        <f>IF(C349&lt;$C$3,0,IF(C349=0,0,-$C$3+C349))</f>
        <v>0</v>
      </c>
      <c r="K349" s="173" t="b">
        <f t="shared" si="63"/>
        <v>0</v>
      </c>
      <c r="L349" s="174">
        <f t="shared" si="64"/>
        <v>4</v>
      </c>
      <c r="M349" s="174">
        <f t="shared" si="65"/>
        <v>0</v>
      </c>
      <c r="N349" s="173" t="b">
        <f t="shared" si="66"/>
        <v>0</v>
      </c>
      <c r="O349" s="175">
        <f t="shared" si="67"/>
        <v>-43100</v>
      </c>
      <c r="P349" s="176">
        <f t="shared" si="68"/>
        <v>0</v>
      </c>
      <c r="Q349" s="177"/>
      <c r="R349" s="178">
        <f t="shared" si="69"/>
        <v>0</v>
      </c>
      <c r="S349" s="178" t="b">
        <f t="shared" si="70"/>
        <v>0</v>
      </c>
      <c r="T349" s="178">
        <f t="shared" si="71"/>
        <v>0</v>
      </c>
      <c r="U349" s="176">
        <f t="shared" si="72"/>
        <v>0</v>
      </c>
      <c r="V349" s="145"/>
      <c r="W349" s="145"/>
      <c r="X349" s="145"/>
      <c r="Y349" s="145"/>
    </row>
    <row r="350" spans="2:25" s="144" customFormat="1" x14ac:dyDescent="0.2">
      <c r="B350" s="139" t="s">
        <v>377</v>
      </c>
      <c r="C350" s="146"/>
      <c r="D350" s="147"/>
      <c r="E350" s="142"/>
      <c r="F350" s="142" t="s">
        <v>352</v>
      </c>
      <c r="G350" s="148"/>
      <c r="H350" s="171">
        <f t="shared" si="61"/>
        <v>0</v>
      </c>
      <c r="I350" s="172">
        <f t="shared" si="62"/>
        <v>0</v>
      </c>
      <c r="J350" s="172">
        <f>IF(C350&lt;$C$3,0,IF(C350=0,0,-$C$3+C350))</f>
        <v>0</v>
      </c>
      <c r="K350" s="173" t="b">
        <f t="shared" si="63"/>
        <v>0</v>
      </c>
      <c r="L350" s="174">
        <f t="shared" si="64"/>
        <v>4</v>
      </c>
      <c r="M350" s="174">
        <f t="shared" si="65"/>
        <v>0</v>
      </c>
      <c r="N350" s="173" t="b">
        <f t="shared" si="66"/>
        <v>0</v>
      </c>
      <c r="O350" s="175">
        <f t="shared" si="67"/>
        <v>-43100</v>
      </c>
      <c r="P350" s="176">
        <f t="shared" si="68"/>
        <v>0</v>
      </c>
      <c r="Q350" s="177"/>
      <c r="R350" s="178">
        <f t="shared" si="69"/>
        <v>0</v>
      </c>
      <c r="S350" s="178" t="b">
        <f t="shared" si="70"/>
        <v>0</v>
      </c>
      <c r="T350" s="178">
        <f t="shared" si="71"/>
        <v>0</v>
      </c>
      <c r="U350" s="176">
        <f t="shared" si="72"/>
        <v>0</v>
      </c>
      <c r="V350" s="145"/>
      <c r="W350" s="145"/>
      <c r="X350" s="145"/>
      <c r="Y350" s="145"/>
    </row>
    <row r="351" spans="2:25" s="144" customFormat="1" x14ac:dyDescent="0.2">
      <c r="B351" s="139" t="s">
        <v>377</v>
      </c>
      <c r="C351" s="146"/>
      <c r="D351" s="147"/>
      <c r="E351" s="142"/>
      <c r="F351" s="142" t="s">
        <v>352</v>
      </c>
      <c r="G351" s="148"/>
      <c r="H351" s="171">
        <f t="shared" si="61"/>
        <v>0</v>
      </c>
      <c r="I351" s="172">
        <f t="shared" si="62"/>
        <v>0</v>
      </c>
      <c r="J351" s="172"/>
      <c r="K351" s="173" t="b">
        <f t="shared" si="63"/>
        <v>0</v>
      </c>
      <c r="L351" s="174">
        <f t="shared" si="64"/>
        <v>4</v>
      </c>
      <c r="M351" s="174">
        <f t="shared" si="65"/>
        <v>0</v>
      </c>
      <c r="N351" s="173" t="b">
        <f t="shared" si="66"/>
        <v>0</v>
      </c>
      <c r="O351" s="175">
        <f t="shared" si="67"/>
        <v>-43100</v>
      </c>
      <c r="P351" s="176">
        <f t="shared" si="68"/>
        <v>0</v>
      </c>
      <c r="Q351" s="177"/>
      <c r="R351" s="178">
        <f t="shared" si="69"/>
        <v>0</v>
      </c>
      <c r="S351" s="178" t="b">
        <f t="shared" si="70"/>
        <v>0</v>
      </c>
      <c r="T351" s="178">
        <f t="shared" si="71"/>
        <v>0</v>
      </c>
      <c r="U351" s="176">
        <f t="shared" si="72"/>
        <v>0</v>
      </c>
      <c r="V351" s="145"/>
      <c r="W351" s="145"/>
      <c r="X351" s="145"/>
      <c r="Y351" s="145"/>
    </row>
    <row r="352" spans="2:25" s="144" customFormat="1" x14ac:dyDescent="0.2">
      <c r="B352" s="139" t="s">
        <v>377</v>
      </c>
      <c r="C352" s="146"/>
      <c r="D352" s="147"/>
      <c r="E352" s="142"/>
      <c r="F352" s="142" t="s">
        <v>352</v>
      </c>
      <c r="G352" s="148"/>
      <c r="H352" s="171">
        <f t="shared" si="61"/>
        <v>0</v>
      </c>
      <c r="I352" s="172">
        <f t="shared" si="62"/>
        <v>0</v>
      </c>
      <c r="J352" s="172"/>
      <c r="K352" s="173" t="b">
        <f t="shared" si="63"/>
        <v>0</v>
      </c>
      <c r="L352" s="174">
        <f t="shared" si="64"/>
        <v>4</v>
      </c>
      <c r="M352" s="174">
        <f t="shared" si="65"/>
        <v>0</v>
      </c>
      <c r="N352" s="173" t="b">
        <f t="shared" si="66"/>
        <v>0</v>
      </c>
      <c r="O352" s="175">
        <f t="shared" si="67"/>
        <v>-43100</v>
      </c>
      <c r="P352" s="176">
        <f t="shared" si="68"/>
        <v>0</v>
      </c>
      <c r="Q352" s="177"/>
      <c r="R352" s="178">
        <f t="shared" si="69"/>
        <v>0</v>
      </c>
      <c r="S352" s="178" t="b">
        <f t="shared" si="70"/>
        <v>0</v>
      </c>
      <c r="T352" s="178">
        <f t="shared" si="71"/>
        <v>0</v>
      </c>
      <c r="U352" s="176">
        <f t="shared" si="72"/>
        <v>0</v>
      </c>
      <c r="V352" s="145"/>
      <c r="W352" s="145"/>
      <c r="X352" s="145"/>
      <c r="Y352" s="145"/>
    </row>
    <row r="353" spans="2:25" s="144" customFormat="1" x14ac:dyDescent="0.2">
      <c r="B353" s="139" t="s">
        <v>377</v>
      </c>
      <c r="C353" s="146"/>
      <c r="D353" s="147"/>
      <c r="E353" s="142"/>
      <c r="F353" s="142" t="s">
        <v>352</v>
      </c>
      <c r="G353" s="148"/>
      <c r="H353" s="171">
        <f t="shared" si="61"/>
        <v>0</v>
      </c>
      <c r="I353" s="172">
        <f t="shared" si="62"/>
        <v>0</v>
      </c>
      <c r="J353" s="172"/>
      <c r="K353" s="173" t="b">
        <f t="shared" si="63"/>
        <v>0</v>
      </c>
      <c r="L353" s="174">
        <f t="shared" si="64"/>
        <v>4</v>
      </c>
      <c r="M353" s="174">
        <f t="shared" si="65"/>
        <v>0</v>
      </c>
      <c r="N353" s="173" t="b">
        <f t="shared" si="66"/>
        <v>0</v>
      </c>
      <c r="O353" s="175">
        <f t="shared" si="67"/>
        <v>-43100</v>
      </c>
      <c r="P353" s="176">
        <f t="shared" si="68"/>
        <v>0</v>
      </c>
      <c r="Q353" s="177"/>
      <c r="R353" s="178">
        <f t="shared" si="69"/>
        <v>0</v>
      </c>
      <c r="S353" s="178" t="b">
        <f t="shared" si="70"/>
        <v>0</v>
      </c>
      <c r="T353" s="178">
        <f t="shared" si="71"/>
        <v>0</v>
      </c>
      <c r="U353" s="176">
        <f t="shared" si="72"/>
        <v>0</v>
      </c>
      <c r="V353" s="145"/>
      <c r="W353" s="145"/>
      <c r="X353" s="145"/>
      <c r="Y353" s="145"/>
    </row>
    <row r="354" spans="2:25" s="144" customFormat="1" x14ac:dyDescent="0.2">
      <c r="B354" s="139" t="s">
        <v>377</v>
      </c>
      <c r="C354" s="146"/>
      <c r="D354" s="147"/>
      <c r="E354" s="142"/>
      <c r="F354" s="142" t="s">
        <v>352</v>
      </c>
      <c r="G354" s="148"/>
      <c r="H354" s="171">
        <f t="shared" si="61"/>
        <v>0</v>
      </c>
      <c r="I354" s="172">
        <f t="shared" si="62"/>
        <v>0</v>
      </c>
      <c r="J354" s="172"/>
      <c r="K354" s="173" t="b">
        <f t="shared" si="63"/>
        <v>0</v>
      </c>
      <c r="L354" s="174">
        <f t="shared" si="64"/>
        <v>4</v>
      </c>
      <c r="M354" s="174">
        <f t="shared" si="65"/>
        <v>0</v>
      </c>
      <c r="N354" s="173" t="b">
        <f t="shared" si="66"/>
        <v>0</v>
      </c>
      <c r="O354" s="175">
        <f t="shared" si="67"/>
        <v>-43100</v>
      </c>
      <c r="P354" s="176">
        <f t="shared" si="68"/>
        <v>0</v>
      </c>
      <c r="Q354" s="177"/>
      <c r="R354" s="178">
        <f t="shared" si="69"/>
        <v>0</v>
      </c>
      <c r="S354" s="178" t="b">
        <f t="shared" si="70"/>
        <v>0</v>
      </c>
      <c r="T354" s="178">
        <f t="shared" si="71"/>
        <v>0</v>
      </c>
      <c r="U354" s="176">
        <f t="shared" si="72"/>
        <v>0</v>
      </c>
      <c r="V354" s="145"/>
      <c r="W354" s="145"/>
      <c r="X354" s="145"/>
      <c r="Y354" s="145"/>
    </row>
    <row r="355" spans="2:25" s="144" customFormat="1" x14ac:dyDescent="0.2">
      <c r="B355" s="139" t="s">
        <v>377</v>
      </c>
      <c r="C355" s="146"/>
      <c r="D355" s="147"/>
      <c r="E355" s="142"/>
      <c r="F355" s="142" t="s">
        <v>352</v>
      </c>
      <c r="G355" s="148"/>
      <c r="H355" s="171">
        <f t="shared" si="61"/>
        <v>0</v>
      </c>
      <c r="I355" s="172">
        <f t="shared" si="62"/>
        <v>0</v>
      </c>
      <c r="J355" s="172"/>
      <c r="K355" s="173" t="b">
        <f t="shared" si="63"/>
        <v>0</v>
      </c>
      <c r="L355" s="174">
        <f t="shared" si="64"/>
        <v>4</v>
      </c>
      <c r="M355" s="174">
        <f t="shared" si="65"/>
        <v>0</v>
      </c>
      <c r="N355" s="173" t="b">
        <f t="shared" si="66"/>
        <v>0</v>
      </c>
      <c r="O355" s="175">
        <f t="shared" si="67"/>
        <v>-43100</v>
      </c>
      <c r="P355" s="176">
        <f t="shared" si="68"/>
        <v>0</v>
      </c>
      <c r="Q355" s="177"/>
      <c r="R355" s="178">
        <f t="shared" si="69"/>
        <v>0</v>
      </c>
      <c r="S355" s="178" t="b">
        <f t="shared" si="70"/>
        <v>0</v>
      </c>
      <c r="T355" s="178">
        <f t="shared" si="71"/>
        <v>0</v>
      </c>
      <c r="U355" s="176">
        <f t="shared" si="72"/>
        <v>0</v>
      </c>
      <c r="V355" s="145"/>
      <c r="W355" s="145"/>
      <c r="X355" s="145"/>
      <c r="Y355" s="145"/>
    </row>
    <row r="356" spans="2:25" s="144" customFormat="1" x14ac:dyDescent="0.2">
      <c r="B356" s="139" t="s">
        <v>377</v>
      </c>
      <c r="C356" s="146"/>
      <c r="D356" s="141"/>
      <c r="E356" s="142"/>
      <c r="F356" s="142" t="s">
        <v>352</v>
      </c>
      <c r="G356" s="143"/>
      <c r="H356" s="171">
        <f t="shared" si="61"/>
        <v>0</v>
      </c>
      <c r="I356" s="172">
        <f t="shared" si="62"/>
        <v>0</v>
      </c>
      <c r="J356" s="172"/>
      <c r="K356" s="173" t="b">
        <f t="shared" si="63"/>
        <v>0</v>
      </c>
      <c r="L356" s="174">
        <f t="shared" si="64"/>
        <v>4</v>
      </c>
      <c r="M356" s="174">
        <f t="shared" si="65"/>
        <v>0</v>
      </c>
      <c r="N356" s="173" t="b">
        <f t="shared" si="66"/>
        <v>0</v>
      </c>
      <c r="O356" s="175">
        <f t="shared" si="67"/>
        <v>-43100</v>
      </c>
      <c r="P356" s="176">
        <f t="shared" si="68"/>
        <v>0</v>
      </c>
      <c r="Q356" s="177"/>
      <c r="R356" s="178">
        <f t="shared" si="69"/>
        <v>0</v>
      </c>
      <c r="S356" s="178" t="b">
        <f t="shared" si="70"/>
        <v>0</v>
      </c>
      <c r="T356" s="178">
        <f t="shared" si="71"/>
        <v>0</v>
      </c>
      <c r="U356" s="176">
        <f t="shared" si="72"/>
        <v>0</v>
      </c>
      <c r="V356" s="145"/>
      <c r="W356" s="145"/>
      <c r="X356" s="145"/>
      <c r="Y356" s="145"/>
    </row>
    <row r="357" spans="2:25" s="144" customFormat="1" x14ac:dyDescent="0.2">
      <c r="B357" s="139" t="s">
        <v>377</v>
      </c>
      <c r="C357" s="140"/>
      <c r="D357" s="141"/>
      <c r="E357" s="142"/>
      <c r="F357" s="142" t="s">
        <v>352</v>
      </c>
      <c r="G357" s="143"/>
      <c r="H357" s="171">
        <f t="shared" si="61"/>
        <v>0</v>
      </c>
      <c r="I357" s="172">
        <f t="shared" si="62"/>
        <v>0</v>
      </c>
      <c r="J357" s="172"/>
      <c r="K357" s="173" t="b">
        <f t="shared" si="63"/>
        <v>0</v>
      </c>
      <c r="L357" s="174">
        <f t="shared" si="64"/>
        <v>4</v>
      </c>
      <c r="M357" s="174">
        <f t="shared" si="65"/>
        <v>0</v>
      </c>
      <c r="N357" s="173" t="b">
        <f t="shared" si="66"/>
        <v>0</v>
      </c>
      <c r="O357" s="175">
        <f t="shared" si="67"/>
        <v>-43100</v>
      </c>
      <c r="P357" s="176">
        <f t="shared" si="68"/>
        <v>0</v>
      </c>
      <c r="Q357" s="177"/>
      <c r="R357" s="178">
        <f t="shared" si="69"/>
        <v>0</v>
      </c>
      <c r="S357" s="178" t="b">
        <f t="shared" si="70"/>
        <v>0</v>
      </c>
      <c r="T357" s="178">
        <f t="shared" si="71"/>
        <v>0</v>
      </c>
      <c r="U357" s="176">
        <f t="shared" si="72"/>
        <v>0</v>
      </c>
      <c r="V357" s="145"/>
      <c r="W357" s="145"/>
      <c r="X357" s="145"/>
      <c r="Y357" s="145"/>
    </row>
    <row r="358" spans="2:25" s="144" customFormat="1" x14ac:dyDescent="0.2">
      <c r="B358" s="139" t="s">
        <v>377</v>
      </c>
      <c r="C358" s="140"/>
      <c r="D358" s="141"/>
      <c r="E358" s="142"/>
      <c r="F358" s="142" t="s">
        <v>352</v>
      </c>
      <c r="G358" s="143"/>
      <c r="H358" s="171">
        <f t="shared" si="61"/>
        <v>0</v>
      </c>
      <c r="I358" s="172">
        <f t="shared" si="62"/>
        <v>0</v>
      </c>
      <c r="J358" s="172"/>
      <c r="K358" s="173" t="b">
        <f t="shared" si="63"/>
        <v>0</v>
      </c>
      <c r="L358" s="174">
        <f t="shared" si="64"/>
        <v>4</v>
      </c>
      <c r="M358" s="174">
        <f t="shared" si="65"/>
        <v>0</v>
      </c>
      <c r="N358" s="173" t="b">
        <f t="shared" si="66"/>
        <v>0</v>
      </c>
      <c r="O358" s="175">
        <f t="shared" si="67"/>
        <v>-43100</v>
      </c>
      <c r="P358" s="176">
        <f t="shared" si="68"/>
        <v>0</v>
      </c>
      <c r="Q358" s="177"/>
      <c r="R358" s="178">
        <f t="shared" si="69"/>
        <v>0</v>
      </c>
      <c r="S358" s="178" t="b">
        <f t="shared" si="70"/>
        <v>0</v>
      </c>
      <c r="T358" s="178">
        <f t="shared" si="71"/>
        <v>0</v>
      </c>
      <c r="U358" s="176">
        <f t="shared" si="72"/>
        <v>0</v>
      </c>
      <c r="V358" s="145"/>
      <c r="W358" s="145"/>
      <c r="X358" s="145"/>
      <c r="Y358" s="145"/>
    </row>
    <row r="359" spans="2:25" s="144" customFormat="1" x14ac:dyDescent="0.2">
      <c r="B359" s="139" t="s">
        <v>377</v>
      </c>
      <c r="C359" s="140"/>
      <c r="D359" s="141"/>
      <c r="E359" s="142"/>
      <c r="F359" s="142" t="s">
        <v>352</v>
      </c>
      <c r="G359" s="143"/>
      <c r="H359" s="171">
        <f t="shared" si="61"/>
        <v>0</v>
      </c>
      <c r="I359" s="172">
        <f t="shared" si="62"/>
        <v>0</v>
      </c>
      <c r="J359" s="172"/>
      <c r="K359" s="173" t="b">
        <f t="shared" si="63"/>
        <v>0</v>
      </c>
      <c r="L359" s="174">
        <f t="shared" si="64"/>
        <v>4</v>
      </c>
      <c r="M359" s="174">
        <f t="shared" si="65"/>
        <v>0</v>
      </c>
      <c r="N359" s="173" t="b">
        <f t="shared" si="66"/>
        <v>0</v>
      </c>
      <c r="O359" s="175">
        <f t="shared" si="67"/>
        <v>-43100</v>
      </c>
      <c r="P359" s="176">
        <f t="shared" si="68"/>
        <v>0</v>
      </c>
      <c r="Q359" s="177"/>
      <c r="R359" s="178">
        <f t="shared" si="69"/>
        <v>0</v>
      </c>
      <c r="S359" s="178" t="b">
        <f t="shared" si="70"/>
        <v>0</v>
      </c>
      <c r="T359" s="178">
        <f t="shared" si="71"/>
        <v>0</v>
      </c>
      <c r="U359" s="176">
        <f t="shared" si="72"/>
        <v>0</v>
      </c>
      <c r="V359" s="145"/>
      <c r="W359" s="145"/>
      <c r="X359" s="145"/>
      <c r="Y359" s="145"/>
    </row>
    <row r="360" spans="2:25" s="144" customFormat="1" x14ac:dyDescent="0.2">
      <c r="B360" s="139" t="s">
        <v>377</v>
      </c>
      <c r="C360" s="140"/>
      <c r="D360" s="141"/>
      <c r="E360" s="142"/>
      <c r="F360" s="142" t="s">
        <v>352</v>
      </c>
      <c r="G360" s="143"/>
      <c r="H360" s="171">
        <f t="shared" si="61"/>
        <v>0</v>
      </c>
      <c r="I360" s="172">
        <f t="shared" si="62"/>
        <v>0</v>
      </c>
      <c r="J360" s="172"/>
      <c r="K360" s="173" t="b">
        <f t="shared" si="63"/>
        <v>0</v>
      </c>
      <c r="L360" s="174">
        <f t="shared" si="64"/>
        <v>4</v>
      </c>
      <c r="M360" s="174">
        <f t="shared" si="65"/>
        <v>0</v>
      </c>
      <c r="N360" s="173" t="b">
        <f t="shared" si="66"/>
        <v>0</v>
      </c>
      <c r="O360" s="175">
        <f t="shared" si="67"/>
        <v>-43100</v>
      </c>
      <c r="P360" s="176">
        <f t="shared" si="68"/>
        <v>0</v>
      </c>
      <c r="Q360" s="177"/>
      <c r="R360" s="178">
        <f t="shared" si="69"/>
        <v>0</v>
      </c>
      <c r="S360" s="178" t="b">
        <f t="shared" si="70"/>
        <v>0</v>
      </c>
      <c r="T360" s="178">
        <f t="shared" si="71"/>
        <v>0</v>
      </c>
      <c r="U360" s="176">
        <f t="shared" si="72"/>
        <v>0</v>
      </c>
      <c r="V360" s="145"/>
      <c r="W360" s="145"/>
      <c r="X360" s="145"/>
      <c r="Y360" s="145"/>
    </row>
    <row r="361" spans="2:25" s="144" customFormat="1" x14ac:dyDescent="0.2">
      <c r="B361" s="139" t="s">
        <v>377</v>
      </c>
      <c r="C361" s="146"/>
      <c r="D361" s="147"/>
      <c r="E361" s="142"/>
      <c r="F361" s="142" t="s">
        <v>352</v>
      </c>
      <c r="G361" s="148"/>
      <c r="H361" s="171">
        <f t="shared" si="61"/>
        <v>0</v>
      </c>
      <c r="I361" s="172">
        <f t="shared" si="62"/>
        <v>0</v>
      </c>
      <c r="J361" s="172">
        <f>IF(C361&lt;$C$3,0,IF(C361=0,0,-$C$3+C361))</f>
        <v>0</v>
      </c>
      <c r="K361" s="173" t="b">
        <f t="shared" si="63"/>
        <v>0</v>
      </c>
      <c r="L361" s="174">
        <f t="shared" si="64"/>
        <v>4</v>
      </c>
      <c r="M361" s="174">
        <f t="shared" si="65"/>
        <v>0</v>
      </c>
      <c r="N361" s="173" t="b">
        <f t="shared" si="66"/>
        <v>0</v>
      </c>
      <c r="O361" s="175">
        <f t="shared" si="67"/>
        <v>-43100</v>
      </c>
      <c r="P361" s="176">
        <f t="shared" si="68"/>
        <v>0</v>
      </c>
      <c r="Q361" s="177"/>
      <c r="R361" s="178">
        <f t="shared" si="69"/>
        <v>0</v>
      </c>
      <c r="S361" s="178" t="b">
        <f t="shared" si="70"/>
        <v>0</v>
      </c>
      <c r="T361" s="178">
        <f t="shared" si="71"/>
        <v>0</v>
      </c>
      <c r="U361" s="176">
        <f t="shared" si="72"/>
        <v>0</v>
      </c>
      <c r="V361" s="145"/>
      <c r="W361" s="145"/>
      <c r="X361" s="145"/>
      <c r="Y361" s="145"/>
    </row>
    <row r="362" spans="2:25" s="144" customFormat="1" x14ac:dyDescent="0.2">
      <c r="B362" s="139" t="s">
        <v>377</v>
      </c>
      <c r="C362" s="146"/>
      <c r="D362" s="147"/>
      <c r="E362" s="142"/>
      <c r="F362" s="142" t="s">
        <v>352</v>
      </c>
      <c r="G362" s="148"/>
      <c r="H362" s="171">
        <f t="shared" si="61"/>
        <v>0</v>
      </c>
      <c r="I362" s="172">
        <f t="shared" si="62"/>
        <v>0</v>
      </c>
      <c r="J362" s="172"/>
      <c r="K362" s="173" t="b">
        <f t="shared" si="63"/>
        <v>0</v>
      </c>
      <c r="L362" s="174">
        <f t="shared" si="64"/>
        <v>4</v>
      </c>
      <c r="M362" s="174">
        <f t="shared" si="65"/>
        <v>0</v>
      </c>
      <c r="N362" s="173" t="b">
        <f t="shared" si="66"/>
        <v>0</v>
      </c>
      <c r="O362" s="175">
        <f t="shared" si="67"/>
        <v>-43100</v>
      </c>
      <c r="P362" s="176">
        <f t="shared" si="68"/>
        <v>0</v>
      </c>
      <c r="Q362" s="177"/>
      <c r="R362" s="178">
        <f t="shared" si="69"/>
        <v>0</v>
      </c>
      <c r="S362" s="178" t="b">
        <f t="shared" si="70"/>
        <v>0</v>
      </c>
      <c r="T362" s="178">
        <f t="shared" si="71"/>
        <v>0</v>
      </c>
      <c r="U362" s="176">
        <f t="shared" si="72"/>
        <v>0</v>
      </c>
      <c r="V362" s="145"/>
      <c r="W362" s="145"/>
      <c r="X362" s="145"/>
      <c r="Y362" s="145"/>
    </row>
    <row r="363" spans="2:25" s="144" customFormat="1" x14ac:dyDescent="0.2">
      <c r="B363" s="139" t="s">
        <v>377</v>
      </c>
      <c r="C363" s="140"/>
      <c r="D363" s="141"/>
      <c r="E363" s="142"/>
      <c r="F363" s="142" t="s">
        <v>352</v>
      </c>
      <c r="G363" s="143"/>
      <c r="H363" s="171">
        <f t="shared" si="61"/>
        <v>0</v>
      </c>
      <c r="I363" s="172">
        <f t="shared" si="62"/>
        <v>0</v>
      </c>
      <c r="J363" s="172"/>
      <c r="K363" s="173" t="b">
        <f t="shared" si="63"/>
        <v>0</v>
      </c>
      <c r="L363" s="174">
        <f t="shared" si="64"/>
        <v>4</v>
      </c>
      <c r="M363" s="174">
        <f t="shared" si="65"/>
        <v>0</v>
      </c>
      <c r="N363" s="173" t="b">
        <f t="shared" si="66"/>
        <v>0</v>
      </c>
      <c r="O363" s="175">
        <f t="shared" si="67"/>
        <v>-43100</v>
      </c>
      <c r="P363" s="176">
        <f t="shared" si="68"/>
        <v>0</v>
      </c>
      <c r="Q363" s="177"/>
      <c r="R363" s="178">
        <f t="shared" si="69"/>
        <v>0</v>
      </c>
      <c r="S363" s="178" t="b">
        <f t="shared" si="70"/>
        <v>0</v>
      </c>
      <c r="T363" s="178">
        <f t="shared" si="71"/>
        <v>0</v>
      </c>
      <c r="U363" s="176">
        <f t="shared" si="72"/>
        <v>0</v>
      </c>
      <c r="V363" s="145"/>
      <c r="W363" s="145"/>
      <c r="X363" s="145"/>
      <c r="Y363" s="145"/>
    </row>
    <row r="364" spans="2:25" s="144" customFormat="1" x14ac:dyDescent="0.2">
      <c r="B364" s="139" t="s">
        <v>377</v>
      </c>
      <c r="C364" s="146"/>
      <c r="D364" s="147"/>
      <c r="E364" s="142"/>
      <c r="F364" s="142" t="s">
        <v>352</v>
      </c>
      <c r="G364" s="148"/>
      <c r="H364" s="171">
        <f t="shared" si="61"/>
        <v>0</v>
      </c>
      <c r="I364" s="172">
        <f t="shared" si="62"/>
        <v>0</v>
      </c>
      <c r="J364" s="172"/>
      <c r="K364" s="173" t="b">
        <f t="shared" si="63"/>
        <v>0</v>
      </c>
      <c r="L364" s="174">
        <f t="shared" si="64"/>
        <v>4</v>
      </c>
      <c r="M364" s="174">
        <f t="shared" si="65"/>
        <v>0</v>
      </c>
      <c r="N364" s="173" t="b">
        <f t="shared" si="66"/>
        <v>0</v>
      </c>
      <c r="O364" s="175">
        <f t="shared" si="67"/>
        <v>-43100</v>
      </c>
      <c r="P364" s="176">
        <f t="shared" si="68"/>
        <v>0</v>
      </c>
      <c r="Q364" s="177"/>
      <c r="R364" s="178">
        <f t="shared" si="69"/>
        <v>0</v>
      </c>
      <c r="S364" s="178" t="b">
        <f t="shared" si="70"/>
        <v>0</v>
      </c>
      <c r="T364" s="178">
        <f t="shared" si="71"/>
        <v>0</v>
      </c>
      <c r="U364" s="176">
        <f t="shared" si="72"/>
        <v>0</v>
      </c>
      <c r="V364" s="145"/>
      <c r="W364" s="145"/>
      <c r="X364" s="145"/>
      <c r="Y364" s="145"/>
    </row>
    <row r="365" spans="2:25" s="144" customFormat="1" x14ac:dyDescent="0.2">
      <c r="B365" s="139" t="s">
        <v>377</v>
      </c>
      <c r="C365" s="146"/>
      <c r="D365" s="147"/>
      <c r="E365" s="142"/>
      <c r="F365" s="142" t="s">
        <v>352</v>
      </c>
      <c r="G365" s="148"/>
      <c r="H365" s="171">
        <f t="shared" si="61"/>
        <v>0</v>
      </c>
      <c r="I365" s="172">
        <f t="shared" si="62"/>
        <v>0</v>
      </c>
      <c r="J365" s="172">
        <f>IF(C365&lt;$C$3,0,IF(C365=0,0,-$C$3+C365))</f>
        <v>0</v>
      </c>
      <c r="K365" s="173" t="b">
        <f t="shared" si="63"/>
        <v>0</v>
      </c>
      <c r="L365" s="174">
        <f t="shared" si="64"/>
        <v>4</v>
      </c>
      <c r="M365" s="174">
        <f t="shared" si="65"/>
        <v>0</v>
      </c>
      <c r="N365" s="173" t="b">
        <f t="shared" si="66"/>
        <v>0</v>
      </c>
      <c r="O365" s="175">
        <f t="shared" si="67"/>
        <v>-43100</v>
      </c>
      <c r="P365" s="176">
        <f t="shared" si="68"/>
        <v>0</v>
      </c>
      <c r="Q365" s="177"/>
      <c r="R365" s="178">
        <f t="shared" si="69"/>
        <v>0</v>
      </c>
      <c r="S365" s="178" t="b">
        <f t="shared" si="70"/>
        <v>0</v>
      </c>
      <c r="T365" s="178">
        <f t="shared" si="71"/>
        <v>0</v>
      </c>
      <c r="U365" s="176">
        <f t="shared" si="72"/>
        <v>0</v>
      </c>
      <c r="V365" s="145"/>
      <c r="W365" s="145"/>
      <c r="X365" s="145"/>
      <c r="Y365" s="145"/>
    </row>
    <row r="366" spans="2:25" s="144" customFormat="1" x14ac:dyDescent="0.2">
      <c r="B366" s="139" t="s">
        <v>377</v>
      </c>
      <c r="C366" s="146"/>
      <c r="D366" s="147"/>
      <c r="E366" s="142"/>
      <c r="F366" s="142" t="s">
        <v>352</v>
      </c>
      <c r="G366" s="148"/>
      <c r="H366" s="171">
        <f t="shared" si="61"/>
        <v>0</v>
      </c>
      <c r="I366" s="172">
        <f t="shared" si="62"/>
        <v>0</v>
      </c>
      <c r="J366" s="172">
        <f>IF(C366&lt;$C$3,0,IF(C366=0,0,-$C$3+C366))</f>
        <v>0</v>
      </c>
      <c r="K366" s="173" t="b">
        <f t="shared" si="63"/>
        <v>0</v>
      </c>
      <c r="L366" s="174">
        <f t="shared" si="64"/>
        <v>4</v>
      </c>
      <c r="M366" s="174">
        <f t="shared" si="65"/>
        <v>0</v>
      </c>
      <c r="N366" s="173" t="b">
        <f t="shared" si="66"/>
        <v>0</v>
      </c>
      <c r="O366" s="175">
        <f t="shared" si="67"/>
        <v>-43100</v>
      </c>
      <c r="P366" s="176">
        <f t="shared" si="68"/>
        <v>0</v>
      </c>
      <c r="Q366" s="177"/>
      <c r="R366" s="178">
        <f t="shared" si="69"/>
        <v>0</v>
      </c>
      <c r="S366" s="178" t="b">
        <f t="shared" si="70"/>
        <v>0</v>
      </c>
      <c r="T366" s="178">
        <f t="shared" si="71"/>
        <v>0</v>
      </c>
      <c r="U366" s="176">
        <f t="shared" si="72"/>
        <v>0</v>
      </c>
      <c r="V366" s="145"/>
      <c r="W366" s="145"/>
      <c r="X366" s="145"/>
      <c r="Y366" s="145"/>
    </row>
    <row r="367" spans="2:25" s="144" customFormat="1" x14ac:dyDescent="0.2">
      <c r="B367" s="139" t="s">
        <v>377</v>
      </c>
      <c r="C367" s="140"/>
      <c r="D367" s="141"/>
      <c r="E367" s="142"/>
      <c r="F367" s="142" t="s">
        <v>352</v>
      </c>
      <c r="G367" s="143"/>
      <c r="H367" s="171">
        <f t="shared" si="61"/>
        <v>0</v>
      </c>
      <c r="I367" s="172">
        <f t="shared" si="62"/>
        <v>0</v>
      </c>
      <c r="J367" s="172"/>
      <c r="K367" s="173" t="b">
        <f t="shared" si="63"/>
        <v>0</v>
      </c>
      <c r="L367" s="174">
        <f t="shared" si="64"/>
        <v>4</v>
      </c>
      <c r="M367" s="174">
        <f t="shared" si="65"/>
        <v>0</v>
      </c>
      <c r="N367" s="173" t="b">
        <f t="shared" si="66"/>
        <v>0</v>
      </c>
      <c r="O367" s="175">
        <f t="shared" si="67"/>
        <v>-43100</v>
      </c>
      <c r="P367" s="176">
        <f t="shared" si="68"/>
        <v>0</v>
      </c>
      <c r="Q367" s="177"/>
      <c r="R367" s="178">
        <f t="shared" si="69"/>
        <v>0</v>
      </c>
      <c r="S367" s="178" t="b">
        <f t="shared" si="70"/>
        <v>0</v>
      </c>
      <c r="T367" s="178">
        <f t="shared" si="71"/>
        <v>0</v>
      </c>
      <c r="U367" s="176">
        <f t="shared" si="72"/>
        <v>0</v>
      </c>
      <c r="V367" s="145"/>
      <c r="W367" s="145"/>
      <c r="X367" s="145"/>
      <c r="Y367" s="145"/>
    </row>
    <row r="368" spans="2:25" s="144" customFormat="1" x14ac:dyDescent="0.2">
      <c r="B368" s="139" t="s">
        <v>377</v>
      </c>
      <c r="C368" s="146"/>
      <c r="D368" s="147"/>
      <c r="E368" s="142"/>
      <c r="F368" s="142" t="s">
        <v>352</v>
      </c>
      <c r="G368" s="148"/>
      <c r="H368" s="171">
        <f t="shared" si="61"/>
        <v>0</v>
      </c>
      <c r="I368" s="172">
        <f t="shared" si="62"/>
        <v>0</v>
      </c>
      <c r="J368" s="172"/>
      <c r="K368" s="173" t="b">
        <f t="shared" si="63"/>
        <v>0</v>
      </c>
      <c r="L368" s="174">
        <f t="shared" si="64"/>
        <v>4</v>
      </c>
      <c r="M368" s="174">
        <f t="shared" si="65"/>
        <v>0</v>
      </c>
      <c r="N368" s="173" t="b">
        <f t="shared" si="66"/>
        <v>0</v>
      </c>
      <c r="O368" s="175">
        <f t="shared" si="67"/>
        <v>-43100</v>
      </c>
      <c r="P368" s="176">
        <f t="shared" si="68"/>
        <v>0</v>
      </c>
      <c r="Q368" s="177"/>
      <c r="R368" s="178">
        <f t="shared" si="69"/>
        <v>0</v>
      </c>
      <c r="S368" s="178" t="b">
        <f t="shared" si="70"/>
        <v>0</v>
      </c>
      <c r="T368" s="178">
        <f t="shared" si="71"/>
        <v>0</v>
      </c>
      <c r="U368" s="176">
        <f t="shared" si="72"/>
        <v>0</v>
      </c>
      <c r="V368" s="145"/>
      <c r="W368" s="145"/>
      <c r="X368" s="145"/>
      <c r="Y368" s="145"/>
    </row>
    <row r="369" spans="2:25" s="144" customFormat="1" x14ac:dyDescent="0.2">
      <c r="B369" s="139" t="s">
        <v>377</v>
      </c>
      <c r="C369" s="140"/>
      <c r="D369" s="141"/>
      <c r="E369" s="142"/>
      <c r="F369" s="142" t="s">
        <v>352</v>
      </c>
      <c r="G369" s="143"/>
      <c r="H369" s="171">
        <f t="shared" si="61"/>
        <v>0</v>
      </c>
      <c r="I369" s="172">
        <f t="shared" si="62"/>
        <v>0</v>
      </c>
      <c r="J369" s="172"/>
      <c r="K369" s="173" t="b">
        <f t="shared" si="63"/>
        <v>0</v>
      </c>
      <c r="L369" s="174">
        <f t="shared" si="64"/>
        <v>4</v>
      </c>
      <c r="M369" s="174">
        <f t="shared" si="65"/>
        <v>0</v>
      </c>
      <c r="N369" s="173" t="b">
        <f t="shared" si="66"/>
        <v>0</v>
      </c>
      <c r="O369" s="175">
        <f t="shared" si="67"/>
        <v>-43100</v>
      </c>
      <c r="P369" s="176">
        <f t="shared" si="68"/>
        <v>0</v>
      </c>
      <c r="Q369" s="177"/>
      <c r="R369" s="178">
        <f t="shared" si="69"/>
        <v>0</v>
      </c>
      <c r="S369" s="178" t="b">
        <f t="shared" si="70"/>
        <v>0</v>
      </c>
      <c r="T369" s="178">
        <f t="shared" si="71"/>
        <v>0</v>
      </c>
      <c r="U369" s="176">
        <f t="shared" si="72"/>
        <v>0</v>
      </c>
      <c r="V369" s="145"/>
      <c r="W369" s="145"/>
      <c r="X369" s="145"/>
      <c r="Y369" s="145"/>
    </row>
    <row r="370" spans="2:25" s="144" customFormat="1" x14ac:dyDescent="0.2">
      <c r="B370" s="139" t="s">
        <v>377</v>
      </c>
      <c r="C370" s="146"/>
      <c r="D370" s="147"/>
      <c r="E370" s="142"/>
      <c r="F370" s="142" t="s">
        <v>352</v>
      </c>
      <c r="G370" s="148"/>
      <c r="H370" s="171">
        <f t="shared" si="61"/>
        <v>0</v>
      </c>
      <c r="I370" s="172">
        <f t="shared" si="62"/>
        <v>0</v>
      </c>
      <c r="J370" s="172">
        <f>IF(C370&lt;$C$3,0,IF(C370=0,0,-$C$3+C370))</f>
        <v>0</v>
      </c>
      <c r="K370" s="173" t="b">
        <f t="shared" si="63"/>
        <v>0</v>
      </c>
      <c r="L370" s="174">
        <f t="shared" si="64"/>
        <v>4</v>
      </c>
      <c r="M370" s="174">
        <f t="shared" si="65"/>
        <v>0</v>
      </c>
      <c r="N370" s="173" t="b">
        <f t="shared" si="66"/>
        <v>0</v>
      </c>
      <c r="O370" s="175">
        <f t="shared" si="67"/>
        <v>-43100</v>
      </c>
      <c r="P370" s="176">
        <f t="shared" si="68"/>
        <v>0</v>
      </c>
      <c r="Q370" s="177"/>
      <c r="R370" s="178">
        <f t="shared" si="69"/>
        <v>0</v>
      </c>
      <c r="S370" s="178" t="b">
        <f t="shared" si="70"/>
        <v>0</v>
      </c>
      <c r="T370" s="178">
        <f t="shared" si="71"/>
        <v>0</v>
      </c>
      <c r="U370" s="176">
        <f t="shared" si="72"/>
        <v>0</v>
      </c>
      <c r="V370" s="145"/>
      <c r="W370" s="145"/>
      <c r="X370" s="145"/>
      <c r="Y370" s="145"/>
    </row>
    <row r="371" spans="2:25" s="144" customFormat="1" x14ac:dyDescent="0.2">
      <c r="B371" s="139" t="s">
        <v>377</v>
      </c>
      <c r="C371" s="146"/>
      <c r="D371" s="147"/>
      <c r="E371" s="142"/>
      <c r="F371" s="142" t="s">
        <v>352</v>
      </c>
      <c r="G371" s="148"/>
      <c r="H371" s="171">
        <f t="shared" si="61"/>
        <v>0</v>
      </c>
      <c r="I371" s="172">
        <f t="shared" si="62"/>
        <v>0</v>
      </c>
      <c r="J371" s="172">
        <f>IF(C371&lt;$C$3,0,IF(C371=0,0,-$C$3+C371))</f>
        <v>0</v>
      </c>
      <c r="K371" s="173" t="b">
        <f t="shared" si="63"/>
        <v>0</v>
      </c>
      <c r="L371" s="174">
        <f t="shared" si="64"/>
        <v>4</v>
      </c>
      <c r="M371" s="174">
        <f t="shared" si="65"/>
        <v>0</v>
      </c>
      <c r="N371" s="173" t="b">
        <f t="shared" si="66"/>
        <v>0</v>
      </c>
      <c r="O371" s="175">
        <f t="shared" si="67"/>
        <v>-43100</v>
      </c>
      <c r="P371" s="176">
        <f t="shared" si="68"/>
        <v>0</v>
      </c>
      <c r="Q371" s="177"/>
      <c r="R371" s="178">
        <f t="shared" si="69"/>
        <v>0</v>
      </c>
      <c r="S371" s="178" t="b">
        <f t="shared" si="70"/>
        <v>0</v>
      </c>
      <c r="T371" s="178">
        <f t="shared" si="71"/>
        <v>0</v>
      </c>
      <c r="U371" s="176">
        <f t="shared" si="72"/>
        <v>0</v>
      </c>
      <c r="V371" s="145"/>
      <c r="W371" s="145"/>
      <c r="X371" s="145"/>
      <c r="Y371" s="145"/>
    </row>
    <row r="372" spans="2:25" s="144" customFormat="1" x14ac:dyDescent="0.2">
      <c r="B372" s="139" t="s">
        <v>377</v>
      </c>
      <c r="C372" s="146"/>
      <c r="D372" s="147"/>
      <c r="E372" s="142"/>
      <c r="F372" s="142" t="s">
        <v>352</v>
      </c>
      <c r="G372" s="148"/>
      <c r="H372" s="171">
        <f t="shared" si="61"/>
        <v>0</v>
      </c>
      <c r="I372" s="172">
        <f t="shared" si="62"/>
        <v>0</v>
      </c>
      <c r="J372" s="172"/>
      <c r="K372" s="173" t="b">
        <f t="shared" si="63"/>
        <v>0</v>
      </c>
      <c r="L372" s="174">
        <f t="shared" si="64"/>
        <v>4</v>
      </c>
      <c r="M372" s="174">
        <f t="shared" si="65"/>
        <v>0</v>
      </c>
      <c r="N372" s="173" t="b">
        <f t="shared" si="66"/>
        <v>0</v>
      </c>
      <c r="O372" s="175">
        <f t="shared" si="67"/>
        <v>-43100</v>
      </c>
      <c r="P372" s="176">
        <f t="shared" si="68"/>
        <v>0</v>
      </c>
      <c r="Q372" s="177"/>
      <c r="R372" s="178">
        <f t="shared" si="69"/>
        <v>0</v>
      </c>
      <c r="S372" s="178" t="b">
        <f t="shared" si="70"/>
        <v>0</v>
      </c>
      <c r="T372" s="178">
        <f t="shared" si="71"/>
        <v>0</v>
      </c>
      <c r="U372" s="176">
        <f t="shared" si="72"/>
        <v>0</v>
      </c>
      <c r="V372" s="145"/>
      <c r="W372" s="145"/>
      <c r="X372" s="145"/>
      <c r="Y372" s="145"/>
    </row>
    <row r="373" spans="2:25" s="144" customFormat="1" x14ac:dyDescent="0.2">
      <c r="B373" s="139" t="s">
        <v>377</v>
      </c>
      <c r="C373" s="146"/>
      <c r="D373" s="147"/>
      <c r="E373" s="142"/>
      <c r="F373" s="142" t="s">
        <v>352</v>
      </c>
      <c r="G373" s="148"/>
      <c r="H373" s="171">
        <f t="shared" si="61"/>
        <v>0</v>
      </c>
      <c r="I373" s="172">
        <f t="shared" si="62"/>
        <v>0</v>
      </c>
      <c r="J373" s="172"/>
      <c r="K373" s="173" t="b">
        <f t="shared" si="63"/>
        <v>0</v>
      </c>
      <c r="L373" s="174">
        <f t="shared" si="64"/>
        <v>4</v>
      </c>
      <c r="M373" s="174">
        <f t="shared" si="65"/>
        <v>0</v>
      </c>
      <c r="N373" s="173" t="b">
        <f t="shared" si="66"/>
        <v>0</v>
      </c>
      <c r="O373" s="175">
        <f t="shared" si="67"/>
        <v>-43100</v>
      </c>
      <c r="P373" s="176">
        <f t="shared" si="68"/>
        <v>0</v>
      </c>
      <c r="Q373" s="177"/>
      <c r="R373" s="178">
        <f t="shared" si="69"/>
        <v>0</v>
      </c>
      <c r="S373" s="178" t="b">
        <f t="shared" si="70"/>
        <v>0</v>
      </c>
      <c r="T373" s="178">
        <f t="shared" si="71"/>
        <v>0</v>
      </c>
      <c r="U373" s="176">
        <f t="shared" si="72"/>
        <v>0</v>
      </c>
      <c r="V373" s="145"/>
      <c r="W373" s="145"/>
      <c r="X373" s="145"/>
      <c r="Y373" s="145"/>
    </row>
    <row r="374" spans="2:25" s="144" customFormat="1" x14ac:dyDescent="0.2">
      <c r="B374" s="139" t="s">
        <v>377</v>
      </c>
      <c r="C374" s="146"/>
      <c r="D374" s="147"/>
      <c r="E374" s="142"/>
      <c r="F374" s="142" t="s">
        <v>352</v>
      </c>
      <c r="G374" s="148"/>
      <c r="H374" s="171">
        <f t="shared" si="61"/>
        <v>0</v>
      </c>
      <c r="I374" s="172">
        <f t="shared" si="62"/>
        <v>0</v>
      </c>
      <c r="J374" s="172"/>
      <c r="K374" s="173" t="b">
        <f t="shared" si="63"/>
        <v>0</v>
      </c>
      <c r="L374" s="174">
        <f t="shared" si="64"/>
        <v>4</v>
      </c>
      <c r="M374" s="174">
        <f t="shared" si="65"/>
        <v>0</v>
      </c>
      <c r="N374" s="173" t="b">
        <f t="shared" si="66"/>
        <v>0</v>
      </c>
      <c r="O374" s="175">
        <f t="shared" si="67"/>
        <v>-43100</v>
      </c>
      <c r="P374" s="176">
        <f t="shared" si="68"/>
        <v>0</v>
      </c>
      <c r="Q374" s="177"/>
      <c r="R374" s="178">
        <f t="shared" si="69"/>
        <v>0</v>
      </c>
      <c r="S374" s="178" t="b">
        <f t="shared" si="70"/>
        <v>0</v>
      </c>
      <c r="T374" s="178">
        <f t="shared" si="71"/>
        <v>0</v>
      </c>
      <c r="U374" s="176">
        <f t="shared" si="72"/>
        <v>0</v>
      </c>
      <c r="V374" s="145"/>
      <c r="W374" s="145"/>
      <c r="X374" s="145"/>
      <c r="Y374" s="145"/>
    </row>
    <row r="375" spans="2:25" s="144" customFormat="1" x14ac:dyDescent="0.2">
      <c r="B375" s="139" t="s">
        <v>377</v>
      </c>
      <c r="C375" s="146"/>
      <c r="D375" s="147"/>
      <c r="E375" s="142"/>
      <c r="F375" s="142" t="s">
        <v>352</v>
      </c>
      <c r="G375" s="148"/>
      <c r="H375" s="171">
        <f t="shared" si="61"/>
        <v>0</v>
      </c>
      <c r="I375" s="172">
        <f t="shared" si="62"/>
        <v>0</v>
      </c>
      <c r="J375" s="172"/>
      <c r="K375" s="173" t="b">
        <f t="shared" si="63"/>
        <v>0</v>
      </c>
      <c r="L375" s="174">
        <f t="shared" si="64"/>
        <v>4</v>
      </c>
      <c r="M375" s="174">
        <f t="shared" si="65"/>
        <v>0</v>
      </c>
      <c r="N375" s="173" t="b">
        <f t="shared" si="66"/>
        <v>0</v>
      </c>
      <c r="O375" s="175">
        <f t="shared" si="67"/>
        <v>-43100</v>
      </c>
      <c r="P375" s="176">
        <f t="shared" si="68"/>
        <v>0</v>
      </c>
      <c r="Q375" s="177"/>
      <c r="R375" s="178">
        <f t="shared" si="69"/>
        <v>0</v>
      </c>
      <c r="S375" s="178" t="b">
        <f t="shared" si="70"/>
        <v>0</v>
      </c>
      <c r="T375" s="178">
        <f t="shared" si="71"/>
        <v>0</v>
      </c>
      <c r="U375" s="176">
        <f t="shared" si="72"/>
        <v>0</v>
      </c>
      <c r="V375" s="145"/>
      <c r="W375" s="145"/>
      <c r="X375" s="145"/>
      <c r="Y375" s="145"/>
    </row>
    <row r="376" spans="2:25" s="144" customFormat="1" x14ac:dyDescent="0.2">
      <c r="B376" s="139" t="s">
        <v>377</v>
      </c>
      <c r="C376" s="146"/>
      <c r="D376" s="147"/>
      <c r="E376" s="142"/>
      <c r="F376" s="142" t="s">
        <v>352</v>
      </c>
      <c r="G376" s="148"/>
      <c r="H376" s="171">
        <f t="shared" si="61"/>
        <v>0</v>
      </c>
      <c r="I376" s="172">
        <f t="shared" si="62"/>
        <v>0</v>
      </c>
      <c r="J376" s="172"/>
      <c r="K376" s="173" t="b">
        <f t="shared" si="63"/>
        <v>0</v>
      </c>
      <c r="L376" s="174">
        <f t="shared" si="64"/>
        <v>4</v>
      </c>
      <c r="M376" s="174">
        <f t="shared" si="65"/>
        <v>0</v>
      </c>
      <c r="N376" s="173" t="b">
        <f t="shared" si="66"/>
        <v>0</v>
      </c>
      <c r="O376" s="175">
        <f t="shared" si="67"/>
        <v>-43100</v>
      </c>
      <c r="P376" s="176">
        <f t="shared" si="68"/>
        <v>0</v>
      </c>
      <c r="Q376" s="177"/>
      <c r="R376" s="178">
        <f t="shared" si="69"/>
        <v>0</v>
      </c>
      <c r="S376" s="178" t="b">
        <f t="shared" si="70"/>
        <v>0</v>
      </c>
      <c r="T376" s="178">
        <f t="shared" si="71"/>
        <v>0</v>
      </c>
      <c r="U376" s="176">
        <f t="shared" si="72"/>
        <v>0</v>
      </c>
      <c r="V376" s="145"/>
      <c r="W376" s="145"/>
      <c r="X376" s="145"/>
      <c r="Y376" s="145"/>
    </row>
    <row r="377" spans="2:25" s="144" customFormat="1" x14ac:dyDescent="0.2">
      <c r="B377" s="139" t="s">
        <v>377</v>
      </c>
      <c r="C377" s="146"/>
      <c r="D377" s="141"/>
      <c r="E377" s="142"/>
      <c r="F377" s="142" t="s">
        <v>352</v>
      </c>
      <c r="G377" s="143"/>
      <c r="H377" s="171">
        <f t="shared" si="61"/>
        <v>0</v>
      </c>
      <c r="I377" s="172">
        <f t="shared" si="62"/>
        <v>0</v>
      </c>
      <c r="J377" s="172"/>
      <c r="K377" s="173" t="b">
        <f t="shared" si="63"/>
        <v>0</v>
      </c>
      <c r="L377" s="174">
        <f t="shared" si="64"/>
        <v>4</v>
      </c>
      <c r="M377" s="174">
        <f t="shared" si="65"/>
        <v>0</v>
      </c>
      <c r="N377" s="173" t="b">
        <f t="shared" si="66"/>
        <v>0</v>
      </c>
      <c r="O377" s="175">
        <f t="shared" si="67"/>
        <v>-43100</v>
      </c>
      <c r="P377" s="176">
        <f t="shared" si="68"/>
        <v>0</v>
      </c>
      <c r="Q377" s="177"/>
      <c r="R377" s="178">
        <f t="shared" si="69"/>
        <v>0</v>
      </c>
      <c r="S377" s="178" t="b">
        <f t="shared" si="70"/>
        <v>0</v>
      </c>
      <c r="T377" s="178">
        <f t="shared" si="71"/>
        <v>0</v>
      </c>
      <c r="U377" s="176">
        <f t="shared" si="72"/>
        <v>0</v>
      </c>
      <c r="V377" s="145"/>
      <c r="W377" s="145"/>
      <c r="X377" s="145"/>
      <c r="Y377" s="145"/>
    </row>
    <row r="378" spans="2:25" s="144" customFormat="1" x14ac:dyDescent="0.2">
      <c r="B378" s="139" t="s">
        <v>377</v>
      </c>
      <c r="C378" s="146"/>
      <c r="D378" s="141"/>
      <c r="E378" s="142"/>
      <c r="F378" s="142" t="s">
        <v>352</v>
      </c>
      <c r="G378" s="143"/>
      <c r="H378" s="171">
        <f t="shared" si="61"/>
        <v>0</v>
      </c>
      <c r="I378" s="172">
        <f t="shared" si="62"/>
        <v>0</v>
      </c>
      <c r="J378" s="172"/>
      <c r="K378" s="173" t="b">
        <f t="shared" si="63"/>
        <v>0</v>
      </c>
      <c r="L378" s="174">
        <f t="shared" si="64"/>
        <v>4</v>
      </c>
      <c r="M378" s="174">
        <f t="shared" si="65"/>
        <v>0</v>
      </c>
      <c r="N378" s="173" t="b">
        <f t="shared" si="66"/>
        <v>0</v>
      </c>
      <c r="O378" s="175">
        <f t="shared" si="67"/>
        <v>-43100</v>
      </c>
      <c r="P378" s="176">
        <f t="shared" si="68"/>
        <v>0</v>
      </c>
      <c r="Q378" s="177"/>
      <c r="R378" s="178">
        <f t="shared" si="69"/>
        <v>0</v>
      </c>
      <c r="S378" s="178" t="b">
        <f t="shared" si="70"/>
        <v>0</v>
      </c>
      <c r="T378" s="178">
        <f t="shared" si="71"/>
        <v>0</v>
      </c>
      <c r="U378" s="176">
        <f t="shared" si="72"/>
        <v>0</v>
      </c>
      <c r="V378" s="145"/>
      <c r="W378" s="145"/>
      <c r="X378" s="145"/>
      <c r="Y378" s="145"/>
    </row>
    <row r="379" spans="2:25" s="144" customFormat="1" x14ac:dyDescent="0.2">
      <c r="B379" s="139" t="s">
        <v>377</v>
      </c>
      <c r="C379" s="146"/>
      <c r="D379" s="141"/>
      <c r="E379" s="142"/>
      <c r="F379" s="142" t="s">
        <v>352</v>
      </c>
      <c r="G379" s="143"/>
      <c r="H379" s="171">
        <f t="shared" si="61"/>
        <v>0</v>
      </c>
      <c r="I379" s="172">
        <f t="shared" si="62"/>
        <v>0</v>
      </c>
      <c r="J379" s="172"/>
      <c r="K379" s="173" t="b">
        <f t="shared" si="63"/>
        <v>0</v>
      </c>
      <c r="L379" s="174">
        <f t="shared" si="64"/>
        <v>4</v>
      </c>
      <c r="M379" s="174">
        <f t="shared" si="65"/>
        <v>0</v>
      </c>
      <c r="N379" s="173" t="b">
        <f t="shared" si="66"/>
        <v>0</v>
      </c>
      <c r="O379" s="175">
        <f t="shared" si="67"/>
        <v>-43100</v>
      </c>
      <c r="P379" s="176">
        <f t="shared" si="68"/>
        <v>0</v>
      </c>
      <c r="Q379" s="177"/>
      <c r="R379" s="178">
        <f t="shared" si="69"/>
        <v>0</v>
      </c>
      <c r="S379" s="178" t="b">
        <f t="shared" si="70"/>
        <v>0</v>
      </c>
      <c r="T379" s="178">
        <f t="shared" si="71"/>
        <v>0</v>
      </c>
      <c r="U379" s="176">
        <f t="shared" si="72"/>
        <v>0</v>
      </c>
      <c r="V379" s="145"/>
      <c r="W379" s="145"/>
      <c r="X379" s="145"/>
      <c r="Y379" s="145"/>
    </row>
    <row r="380" spans="2:25" s="144" customFormat="1" x14ac:dyDescent="0.2">
      <c r="B380" s="139" t="s">
        <v>377</v>
      </c>
      <c r="C380" s="140"/>
      <c r="D380" s="141"/>
      <c r="E380" s="142"/>
      <c r="F380" s="142" t="s">
        <v>352</v>
      </c>
      <c r="G380" s="143"/>
      <c r="H380" s="171">
        <f t="shared" si="61"/>
        <v>0</v>
      </c>
      <c r="I380" s="172">
        <f t="shared" si="62"/>
        <v>0</v>
      </c>
      <c r="J380" s="172"/>
      <c r="K380" s="173" t="b">
        <f t="shared" si="63"/>
        <v>0</v>
      </c>
      <c r="L380" s="174">
        <f t="shared" si="64"/>
        <v>4</v>
      </c>
      <c r="M380" s="174">
        <f t="shared" si="65"/>
        <v>0</v>
      </c>
      <c r="N380" s="173" t="b">
        <f t="shared" si="66"/>
        <v>0</v>
      </c>
      <c r="O380" s="175">
        <f t="shared" si="67"/>
        <v>-43100</v>
      </c>
      <c r="P380" s="176">
        <f t="shared" si="68"/>
        <v>0</v>
      </c>
      <c r="Q380" s="177"/>
      <c r="R380" s="178">
        <f t="shared" si="69"/>
        <v>0</v>
      </c>
      <c r="S380" s="178" t="b">
        <f t="shared" si="70"/>
        <v>0</v>
      </c>
      <c r="T380" s="178">
        <f t="shared" si="71"/>
        <v>0</v>
      </c>
      <c r="U380" s="176">
        <f t="shared" si="72"/>
        <v>0</v>
      </c>
      <c r="V380" s="145"/>
      <c r="W380" s="145"/>
      <c r="X380" s="145"/>
      <c r="Y380" s="145"/>
    </row>
    <row r="381" spans="2:25" s="144" customFormat="1" x14ac:dyDescent="0.2">
      <c r="B381" s="139" t="s">
        <v>377</v>
      </c>
      <c r="C381" s="140"/>
      <c r="D381" s="141"/>
      <c r="E381" s="142"/>
      <c r="F381" s="142" t="s">
        <v>352</v>
      </c>
      <c r="G381" s="143"/>
      <c r="H381" s="171">
        <f t="shared" si="61"/>
        <v>0</v>
      </c>
      <c r="I381" s="172">
        <f t="shared" si="62"/>
        <v>0</v>
      </c>
      <c r="J381" s="172"/>
      <c r="K381" s="173" t="b">
        <f t="shared" si="63"/>
        <v>0</v>
      </c>
      <c r="L381" s="174">
        <f t="shared" si="64"/>
        <v>4</v>
      </c>
      <c r="M381" s="174">
        <f t="shared" si="65"/>
        <v>0</v>
      </c>
      <c r="N381" s="173" t="b">
        <f t="shared" si="66"/>
        <v>0</v>
      </c>
      <c r="O381" s="175">
        <f t="shared" si="67"/>
        <v>-43100</v>
      </c>
      <c r="P381" s="176">
        <f t="shared" si="68"/>
        <v>0</v>
      </c>
      <c r="Q381" s="177"/>
      <c r="R381" s="178">
        <f t="shared" si="69"/>
        <v>0</v>
      </c>
      <c r="S381" s="178" t="b">
        <f t="shared" si="70"/>
        <v>0</v>
      </c>
      <c r="T381" s="178">
        <f t="shared" si="71"/>
        <v>0</v>
      </c>
      <c r="U381" s="176">
        <f t="shared" si="72"/>
        <v>0</v>
      </c>
      <c r="V381" s="145"/>
      <c r="W381" s="145"/>
      <c r="X381" s="145"/>
      <c r="Y381" s="145"/>
    </row>
    <row r="382" spans="2:25" s="144" customFormat="1" x14ac:dyDescent="0.2">
      <c r="B382" s="139" t="s">
        <v>377</v>
      </c>
      <c r="C382" s="140"/>
      <c r="D382" s="141"/>
      <c r="E382" s="142"/>
      <c r="F382" s="142" t="s">
        <v>352</v>
      </c>
      <c r="G382" s="143"/>
      <c r="H382" s="171">
        <f t="shared" si="61"/>
        <v>0</v>
      </c>
      <c r="I382" s="172">
        <f t="shared" si="62"/>
        <v>0</v>
      </c>
      <c r="J382" s="172"/>
      <c r="K382" s="173" t="b">
        <f t="shared" si="63"/>
        <v>0</v>
      </c>
      <c r="L382" s="174">
        <f t="shared" si="64"/>
        <v>4</v>
      </c>
      <c r="M382" s="174">
        <f t="shared" si="65"/>
        <v>0</v>
      </c>
      <c r="N382" s="173" t="b">
        <f t="shared" si="66"/>
        <v>0</v>
      </c>
      <c r="O382" s="175">
        <f t="shared" si="67"/>
        <v>-43100</v>
      </c>
      <c r="P382" s="176">
        <f t="shared" si="68"/>
        <v>0</v>
      </c>
      <c r="Q382" s="177"/>
      <c r="R382" s="178">
        <f t="shared" si="69"/>
        <v>0</v>
      </c>
      <c r="S382" s="178" t="b">
        <f t="shared" si="70"/>
        <v>0</v>
      </c>
      <c r="T382" s="178">
        <f t="shared" si="71"/>
        <v>0</v>
      </c>
      <c r="U382" s="176">
        <f t="shared" si="72"/>
        <v>0</v>
      </c>
      <c r="V382" s="145"/>
      <c r="W382" s="145"/>
      <c r="X382" s="145"/>
      <c r="Y382" s="145"/>
    </row>
    <row r="383" spans="2:25" s="144" customFormat="1" x14ac:dyDescent="0.2">
      <c r="B383" s="139" t="s">
        <v>377</v>
      </c>
      <c r="C383" s="146"/>
      <c r="D383" s="147"/>
      <c r="E383" s="142"/>
      <c r="F383" s="142" t="s">
        <v>352</v>
      </c>
      <c r="G383" s="148"/>
      <c r="H383" s="171">
        <f t="shared" si="61"/>
        <v>0</v>
      </c>
      <c r="I383" s="172">
        <f t="shared" si="62"/>
        <v>0</v>
      </c>
      <c r="J383" s="172">
        <f>IF(C383&lt;$C$3,0,IF(C383=0,0,-$C$3+C383))</f>
        <v>0</v>
      </c>
      <c r="K383" s="173" t="b">
        <f t="shared" si="63"/>
        <v>0</v>
      </c>
      <c r="L383" s="174">
        <f t="shared" si="64"/>
        <v>4</v>
      </c>
      <c r="M383" s="174">
        <f t="shared" si="65"/>
        <v>0</v>
      </c>
      <c r="N383" s="173" t="b">
        <f t="shared" si="66"/>
        <v>0</v>
      </c>
      <c r="O383" s="175">
        <f t="shared" si="67"/>
        <v>-43100</v>
      </c>
      <c r="P383" s="176">
        <f t="shared" si="68"/>
        <v>0</v>
      </c>
      <c r="Q383" s="177"/>
      <c r="R383" s="178">
        <f t="shared" si="69"/>
        <v>0</v>
      </c>
      <c r="S383" s="178" t="b">
        <f t="shared" si="70"/>
        <v>0</v>
      </c>
      <c r="T383" s="178">
        <f t="shared" si="71"/>
        <v>0</v>
      </c>
      <c r="U383" s="176">
        <f t="shared" si="72"/>
        <v>0</v>
      </c>
      <c r="V383" s="145"/>
      <c r="W383" s="145"/>
      <c r="X383" s="145"/>
      <c r="Y383" s="145"/>
    </row>
    <row r="384" spans="2:25" s="144" customFormat="1" x14ac:dyDescent="0.2">
      <c r="B384" s="139" t="s">
        <v>377</v>
      </c>
      <c r="C384" s="146"/>
      <c r="D384" s="147"/>
      <c r="E384" s="142"/>
      <c r="F384" s="142" t="s">
        <v>352</v>
      </c>
      <c r="G384" s="148"/>
      <c r="H384" s="171">
        <f t="shared" si="61"/>
        <v>0</v>
      </c>
      <c r="I384" s="172">
        <f t="shared" si="62"/>
        <v>0</v>
      </c>
      <c r="J384" s="172">
        <f>IF(C384&lt;$C$3,0,IF(C384=0,0,-$C$3+C384))</f>
        <v>0</v>
      </c>
      <c r="K384" s="173" t="b">
        <f t="shared" si="63"/>
        <v>0</v>
      </c>
      <c r="L384" s="174">
        <f t="shared" si="64"/>
        <v>4</v>
      </c>
      <c r="M384" s="174">
        <f t="shared" si="65"/>
        <v>0</v>
      </c>
      <c r="N384" s="173" t="b">
        <f t="shared" si="66"/>
        <v>0</v>
      </c>
      <c r="O384" s="175">
        <f t="shared" si="67"/>
        <v>-43100</v>
      </c>
      <c r="P384" s="176">
        <f t="shared" si="68"/>
        <v>0</v>
      </c>
      <c r="Q384" s="177"/>
      <c r="R384" s="178">
        <f t="shared" si="69"/>
        <v>0</v>
      </c>
      <c r="S384" s="178" t="b">
        <f t="shared" si="70"/>
        <v>0</v>
      </c>
      <c r="T384" s="178">
        <f t="shared" si="71"/>
        <v>0</v>
      </c>
      <c r="U384" s="176">
        <f t="shared" si="72"/>
        <v>0</v>
      </c>
      <c r="V384" s="145"/>
      <c r="W384" s="145"/>
      <c r="X384" s="145"/>
      <c r="Y384" s="145"/>
    </row>
    <row r="385" spans="2:25" s="144" customFormat="1" x14ac:dyDescent="0.2">
      <c r="B385" s="139" t="s">
        <v>377</v>
      </c>
      <c r="C385" s="140"/>
      <c r="D385" s="141"/>
      <c r="E385" s="142"/>
      <c r="F385" s="142" t="s">
        <v>352</v>
      </c>
      <c r="G385" s="143"/>
      <c r="H385" s="171">
        <f t="shared" si="61"/>
        <v>0</v>
      </c>
      <c r="I385" s="172">
        <f t="shared" si="62"/>
        <v>0</v>
      </c>
      <c r="J385" s="172"/>
      <c r="K385" s="173" t="b">
        <f t="shared" si="63"/>
        <v>0</v>
      </c>
      <c r="L385" s="174">
        <f t="shared" si="64"/>
        <v>4</v>
      </c>
      <c r="M385" s="174">
        <f t="shared" si="65"/>
        <v>0</v>
      </c>
      <c r="N385" s="173" t="b">
        <f t="shared" si="66"/>
        <v>0</v>
      </c>
      <c r="O385" s="175">
        <f t="shared" si="67"/>
        <v>-43100</v>
      </c>
      <c r="P385" s="176">
        <f t="shared" si="68"/>
        <v>0</v>
      </c>
      <c r="Q385" s="177"/>
      <c r="R385" s="178">
        <f t="shared" si="69"/>
        <v>0</v>
      </c>
      <c r="S385" s="178" t="b">
        <f t="shared" si="70"/>
        <v>0</v>
      </c>
      <c r="T385" s="178">
        <f t="shared" si="71"/>
        <v>0</v>
      </c>
      <c r="U385" s="176">
        <f t="shared" si="72"/>
        <v>0</v>
      </c>
      <c r="V385" s="145"/>
      <c r="W385" s="145"/>
      <c r="X385" s="145"/>
      <c r="Y385" s="145"/>
    </row>
    <row r="386" spans="2:25" s="144" customFormat="1" x14ac:dyDescent="0.2">
      <c r="B386" s="139" t="s">
        <v>377</v>
      </c>
      <c r="C386" s="146"/>
      <c r="D386" s="147"/>
      <c r="E386" s="142"/>
      <c r="F386" s="142" t="s">
        <v>352</v>
      </c>
      <c r="G386" s="148"/>
      <c r="H386" s="171">
        <f t="shared" si="61"/>
        <v>0</v>
      </c>
      <c r="I386" s="172">
        <f t="shared" si="62"/>
        <v>0</v>
      </c>
      <c r="J386" s="172"/>
      <c r="K386" s="173" t="b">
        <f t="shared" si="63"/>
        <v>0</v>
      </c>
      <c r="L386" s="174">
        <f t="shared" si="64"/>
        <v>4</v>
      </c>
      <c r="M386" s="174">
        <f t="shared" si="65"/>
        <v>0</v>
      </c>
      <c r="N386" s="173" t="b">
        <f t="shared" si="66"/>
        <v>0</v>
      </c>
      <c r="O386" s="175">
        <f t="shared" si="67"/>
        <v>-43100</v>
      </c>
      <c r="P386" s="176">
        <f t="shared" si="68"/>
        <v>0</v>
      </c>
      <c r="Q386" s="177"/>
      <c r="R386" s="178">
        <f t="shared" si="69"/>
        <v>0</v>
      </c>
      <c r="S386" s="178" t="b">
        <f t="shared" si="70"/>
        <v>0</v>
      </c>
      <c r="T386" s="178">
        <f t="shared" si="71"/>
        <v>0</v>
      </c>
      <c r="U386" s="176">
        <f t="shared" si="72"/>
        <v>0</v>
      </c>
      <c r="V386" s="145"/>
      <c r="W386" s="145"/>
      <c r="X386" s="145"/>
      <c r="Y386" s="145"/>
    </row>
    <row r="387" spans="2:25" s="144" customFormat="1" x14ac:dyDescent="0.2">
      <c r="B387" s="139" t="s">
        <v>377</v>
      </c>
      <c r="C387" s="146"/>
      <c r="D387" s="147"/>
      <c r="E387" s="142"/>
      <c r="F387" s="142" t="s">
        <v>352</v>
      </c>
      <c r="G387" s="148"/>
      <c r="H387" s="171">
        <f t="shared" si="61"/>
        <v>0</v>
      </c>
      <c r="I387" s="172">
        <f t="shared" si="62"/>
        <v>0</v>
      </c>
      <c r="J387" s="172"/>
      <c r="K387" s="173" t="b">
        <f t="shared" si="63"/>
        <v>0</v>
      </c>
      <c r="L387" s="174">
        <f t="shared" si="64"/>
        <v>4</v>
      </c>
      <c r="M387" s="174">
        <f t="shared" si="65"/>
        <v>0</v>
      </c>
      <c r="N387" s="173" t="b">
        <f t="shared" si="66"/>
        <v>0</v>
      </c>
      <c r="O387" s="175">
        <f t="shared" si="67"/>
        <v>-43100</v>
      </c>
      <c r="P387" s="176">
        <f t="shared" si="68"/>
        <v>0</v>
      </c>
      <c r="Q387" s="177"/>
      <c r="R387" s="178">
        <f t="shared" si="69"/>
        <v>0</v>
      </c>
      <c r="S387" s="178" t="b">
        <f t="shared" si="70"/>
        <v>0</v>
      </c>
      <c r="T387" s="178">
        <f t="shared" si="71"/>
        <v>0</v>
      </c>
      <c r="U387" s="176">
        <f t="shared" si="72"/>
        <v>0</v>
      </c>
      <c r="V387" s="145"/>
      <c r="W387" s="145"/>
      <c r="X387" s="145"/>
      <c r="Y387" s="145"/>
    </row>
    <row r="388" spans="2:25" s="144" customFormat="1" x14ac:dyDescent="0.2">
      <c r="B388" s="139" t="s">
        <v>377</v>
      </c>
      <c r="C388" s="146"/>
      <c r="D388" s="147"/>
      <c r="E388" s="142"/>
      <c r="F388" s="142" t="s">
        <v>352</v>
      </c>
      <c r="G388" s="148"/>
      <c r="H388" s="171">
        <f t="shared" si="61"/>
        <v>0</v>
      </c>
      <c r="I388" s="172">
        <f t="shared" si="62"/>
        <v>0</v>
      </c>
      <c r="J388" s="172"/>
      <c r="K388" s="173" t="b">
        <f t="shared" si="63"/>
        <v>0</v>
      </c>
      <c r="L388" s="174">
        <f t="shared" si="64"/>
        <v>4</v>
      </c>
      <c r="M388" s="174">
        <f t="shared" si="65"/>
        <v>0</v>
      </c>
      <c r="N388" s="173" t="b">
        <f t="shared" si="66"/>
        <v>0</v>
      </c>
      <c r="O388" s="175">
        <f t="shared" si="67"/>
        <v>-43100</v>
      </c>
      <c r="P388" s="176">
        <f t="shared" si="68"/>
        <v>0</v>
      </c>
      <c r="Q388" s="177"/>
      <c r="R388" s="178">
        <f t="shared" si="69"/>
        <v>0</v>
      </c>
      <c r="S388" s="178" t="b">
        <f t="shared" si="70"/>
        <v>0</v>
      </c>
      <c r="T388" s="178">
        <f t="shared" si="71"/>
        <v>0</v>
      </c>
      <c r="U388" s="176">
        <f t="shared" si="72"/>
        <v>0</v>
      </c>
      <c r="V388" s="145"/>
      <c r="W388" s="145"/>
      <c r="X388" s="145"/>
      <c r="Y388" s="145"/>
    </row>
    <row r="389" spans="2:25" s="144" customFormat="1" x14ac:dyDescent="0.2">
      <c r="B389" s="139" t="s">
        <v>377</v>
      </c>
      <c r="C389" s="146"/>
      <c r="D389" s="147"/>
      <c r="E389" s="142"/>
      <c r="F389" s="142" t="s">
        <v>352</v>
      </c>
      <c r="G389" s="148"/>
      <c r="H389" s="171">
        <f t="shared" si="61"/>
        <v>0</v>
      </c>
      <c r="I389" s="172">
        <f t="shared" si="62"/>
        <v>0</v>
      </c>
      <c r="J389" s="172">
        <f>IF(C389&lt;$C$3,0,IF(C389=0,0,-$C$3+C389))</f>
        <v>0</v>
      </c>
      <c r="K389" s="173" t="b">
        <f t="shared" si="63"/>
        <v>0</v>
      </c>
      <c r="L389" s="174">
        <f t="shared" si="64"/>
        <v>4</v>
      </c>
      <c r="M389" s="174">
        <f t="shared" si="65"/>
        <v>0</v>
      </c>
      <c r="N389" s="173" t="b">
        <f t="shared" si="66"/>
        <v>0</v>
      </c>
      <c r="O389" s="175">
        <f t="shared" si="67"/>
        <v>-43100</v>
      </c>
      <c r="P389" s="176">
        <f t="shared" si="68"/>
        <v>0</v>
      </c>
      <c r="Q389" s="177"/>
      <c r="R389" s="178">
        <f t="shared" si="69"/>
        <v>0</v>
      </c>
      <c r="S389" s="178" t="b">
        <f t="shared" si="70"/>
        <v>0</v>
      </c>
      <c r="T389" s="178">
        <f t="shared" si="71"/>
        <v>0</v>
      </c>
      <c r="U389" s="176">
        <f t="shared" si="72"/>
        <v>0</v>
      </c>
      <c r="V389" s="145"/>
      <c r="W389" s="145"/>
      <c r="X389" s="145"/>
      <c r="Y389" s="145"/>
    </row>
    <row r="390" spans="2:25" s="144" customFormat="1" x14ac:dyDescent="0.2">
      <c r="B390" s="139" t="s">
        <v>377</v>
      </c>
      <c r="C390" s="146"/>
      <c r="D390" s="147"/>
      <c r="E390" s="142"/>
      <c r="F390" s="142" t="s">
        <v>352</v>
      </c>
      <c r="G390" s="148"/>
      <c r="H390" s="171">
        <f t="shared" si="61"/>
        <v>0</v>
      </c>
      <c r="I390" s="172">
        <f t="shared" si="62"/>
        <v>0</v>
      </c>
      <c r="J390" s="172"/>
      <c r="K390" s="173" t="b">
        <f t="shared" si="63"/>
        <v>0</v>
      </c>
      <c r="L390" s="174">
        <f t="shared" si="64"/>
        <v>4</v>
      </c>
      <c r="M390" s="174">
        <f t="shared" si="65"/>
        <v>0</v>
      </c>
      <c r="N390" s="173" t="b">
        <f t="shared" si="66"/>
        <v>0</v>
      </c>
      <c r="O390" s="175">
        <f t="shared" si="67"/>
        <v>-43100</v>
      </c>
      <c r="P390" s="176">
        <f t="shared" si="68"/>
        <v>0</v>
      </c>
      <c r="Q390" s="177"/>
      <c r="R390" s="178">
        <f t="shared" si="69"/>
        <v>0</v>
      </c>
      <c r="S390" s="178" t="b">
        <f t="shared" si="70"/>
        <v>0</v>
      </c>
      <c r="T390" s="178">
        <f t="shared" si="71"/>
        <v>0</v>
      </c>
      <c r="U390" s="176">
        <f t="shared" si="72"/>
        <v>0</v>
      </c>
      <c r="V390" s="145"/>
      <c r="W390" s="145"/>
      <c r="X390" s="145"/>
      <c r="Y390" s="145"/>
    </row>
    <row r="391" spans="2:25" s="144" customFormat="1" x14ac:dyDescent="0.2">
      <c r="B391" s="139" t="s">
        <v>377</v>
      </c>
      <c r="C391" s="146"/>
      <c r="D391" s="141"/>
      <c r="E391" s="142"/>
      <c r="F391" s="142" t="s">
        <v>352</v>
      </c>
      <c r="G391" s="143"/>
      <c r="H391" s="171">
        <f t="shared" si="61"/>
        <v>0</v>
      </c>
      <c r="I391" s="172">
        <f t="shared" si="62"/>
        <v>0</v>
      </c>
      <c r="J391" s="172"/>
      <c r="K391" s="173" t="b">
        <f t="shared" si="63"/>
        <v>0</v>
      </c>
      <c r="L391" s="174">
        <f t="shared" si="64"/>
        <v>4</v>
      </c>
      <c r="M391" s="174">
        <f t="shared" si="65"/>
        <v>0</v>
      </c>
      <c r="N391" s="173" t="b">
        <f t="shared" si="66"/>
        <v>0</v>
      </c>
      <c r="O391" s="175">
        <f t="shared" si="67"/>
        <v>-43100</v>
      </c>
      <c r="P391" s="176">
        <f t="shared" si="68"/>
        <v>0</v>
      </c>
      <c r="Q391" s="177"/>
      <c r="R391" s="178">
        <f t="shared" si="69"/>
        <v>0</v>
      </c>
      <c r="S391" s="178" t="b">
        <f t="shared" si="70"/>
        <v>0</v>
      </c>
      <c r="T391" s="178">
        <f t="shared" si="71"/>
        <v>0</v>
      </c>
      <c r="U391" s="176">
        <f t="shared" si="72"/>
        <v>0</v>
      </c>
      <c r="V391" s="145"/>
      <c r="W391" s="145"/>
      <c r="X391" s="145"/>
      <c r="Y391" s="145"/>
    </row>
    <row r="392" spans="2:25" s="144" customFormat="1" x14ac:dyDescent="0.2">
      <c r="B392" s="139" t="s">
        <v>377</v>
      </c>
      <c r="C392" s="146"/>
      <c r="D392" s="147"/>
      <c r="E392" s="142"/>
      <c r="F392" s="142" t="s">
        <v>352</v>
      </c>
      <c r="G392" s="148"/>
      <c r="H392" s="171">
        <f t="shared" si="61"/>
        <v>0</v>
      </c>
      <c r="I392" s="172">
        <f t="shared" si="62"/>
        <v>0</v>
      </c>
      <c r="J392" s="172"/>
      <c r="K392" s="173" t="b">
        <f t="shared" si="63"/>
        <v>0</v>
      </c>
      <c r="L392" s="174">
        <f t="shared" si="64"/>
        <v>4</v>
      </c>
      <c r="M392" s="174">
        <f t="shared" si="65"/>
        <v>0</v>
      </c>
      <c r="N392" s="173" t="b">
        <f t="shared" si="66"/>
        <v>0</v>
      </c>
      <c r="O392" s="175">
        <f t="shared" si="67"/>
        <v>-43100</v>
      </c>
      <c r="P392" s="176">
        <f t="shared" si="68"/>
        <v>0</v>
      </c>
      <c r="Q392" s="177"/>
      <c r="R392" s="178">
        <f t="shared" si="69"/>
        <v>0</v>
      </c>
      <c r="S392" s="178" t="b">
        <f t="shared" si="70"/>
        <v>0</v>
      </c>
      <c r="T392" s="178">
        <f t="shared" si="71"/>
        <v>0</v>
      </c>
      <c r="U392" s="176">
        <f t="shared" si="72"/>
        <v>0</v>
      </c>
      <c r="V392" s="145"/>
      <c r="W392" s="145"/>
      <c r="X392" s="145"/>
      <c r="Y392" s="145"/>
    </row>
    <row r="393" spans="2:25" s="144" customFormat="1" x14ac:dyDescent="0.2">
      <c r="B393" s="139" t="s">
        <v>377</v>
      </c>
      <c r="C393" s="140"/>
      <c r="D393" s="141"/>
      <c r="E393" s="142"/>
      <c r="F393" s="142" t="s">
        <v>352</v>
      </c>
      <c r="G393" s="143"/>
      <c r="H393" s="171">
        <f t="shared" si="61"/>
        <v>0</v>
      </c>
      <c r="I393" s="172">
        <f t="shared" si="62"/>
        <v>0</v>
      </c>
      <c r="J393" s="172"/>
      <c r="K393" s="173" t="b">
        <f t="shared" si="63"/>
        <v>0</v>
      </c>
      <c r="L393" s="174">
        <f t="shared" si="64"/>
        <v>4</v>
      </c>
      <c r="M393" s="174">
        <f t="shared" si="65"/>
        <v>0</v>
      </c>
      <c r="N393" s="173" t="b">
        <f t="shared" si="66"/>
        <v>0</v>
      </c>
      <c r="O393" s="175">
        <f t="shared" si="67"/>
        <v>-43100</v>
      </c>
      <c r="P393" s="176">
        <f t="shared" si="68"/>
        <v>0</v>
      </c>
      <c r="Q393" s="177"/>
      <c r="R393" s="178">
        <f t="shared" si="69"/>
        <v>0</v>
      </c>
      <c r="S393" s="178" t="b">
        <f t="shared" si="70"/>
        <v>0</v>
      </c>
      <c r="T393" s="178">
        <f t="shared" si="71"/>
        <v>0</v>
      </c>
      <c r="U393" s="176">
        <f t="shared" si="72"/>
        <v>0</v>
      </c>
      <c r="V393" s="145"/>
      <c r="W393" s="145"/>
      <c r="X393" s="145"/>
      <c r="Y393" s="145"/>
    </row>
    <row r="394" spans="2:25" s="144" customFormat="1" x14ac:dyDescent="0.2">
      <c r="B394" s="139" t="s">
        <v>377</v>
      </c>
      <c r="C394" s="146"/>
      <c r="D394" s="147"/>
      <c r="E394" s="142"/>
      <c r="F394" s="142" t="s">
        <v>352</v>
      </c>
      <c r="G394" s="148"/>
      <c r="H394" s="171">
        <f t="shared" si="61"/>
        <v>0</v>
      </c>
      <c r="I394" s="172">
        <f t="shared" si="62"/>
        <v>0</v>
      </c>
      <c r="J394" s="172"/>
      <c r="K394" s="173" t="b">
        <f t="shared" si="63"/>
        <v>0</v>
      </c>
      <c r="L394" s="174">
        <f t="shared" si="64"/>
        <v>4</v>
      </c>
      <c r="M394" s="174">
        <f t="shared" si="65"/>
        <v>0</v>
      </c>
      <c r="N394" s="173" t="b">
        <f t="shared" si="66"/>
        <v>0</v>
      </c>
      <c r="O394" s="175">
        <f t="shared" si="67"/>
        <v>-43100</v>
      </c>
      <c r="P394" s="176">
        <f t="shared" si="68"/>
        <v>0</v>
      </c>
      <c r="Q394" s="177"/>
      <c r="R394" s="178">
        <f t="shared" si="69"/>
        <v>0</v>
      </c>
      <c r="S394" s="178" t="b">
        <f t="shared" si="70"/>
        <v>0</v>
      </c>
      <c r="T394" s="178">
        <f t="shared" si="71"/>
        <v>0</v>
      </c>
      <c r="U394" s="176">
        <f t="shared" si="72"/>
        <v>0</v>
      </c>
      <c r="V394" s="145"/>
      <c r="W394" s="145"/>
      <c r="X394" s="145"/>
      <c r="Y394" s="145"/>
    </row>
    <row r="395" spans="2:25" s="144" customFormat="1" x14ac:dyDescent="0.2">
      <c r="B395" s="139" t="s">
        <v>377</v>
      </c>
      <c r="C395" s="146"/>
      <c r="D395" s="147"/>
      <c r="E395" s="142"/>
      <c r="F395" s="142" t="s">
        <v>352</v>
      </c>
      <c r="G395" s="148"/>
      <c r="H395" s="171">
        <f t="shared" si="61"/>
        <v>0</v>
      </c>
      <c r="I395" s="172">
        <f t="shared" si="62"/>
        <v>0</v>
      </c>
      <c r="J395" s="172">
        <f>IF(C395&lt;$C$3,0,IF(C395=0,0,-$C$3+C395))</f>
        <v>0</v>
      </c>
      <c r="K395" s="173" t="b">
        <f t="shared" si="63"/>
        <v>0</v>
      </c>
      <c r="L395" s="174">
        <f t="shared" si="64"/>
        <v>4</v>
      </c>
      <c r="M395" s="174">
        <f t="shared" si="65"/>
        <v>0</v>
      </c>
      <c r="N395" s="173" t="b">
        <f t="shared" si="66"/>
        <v>0</v>
      </c>
      <c r="O395" s="175">
        <f t="shared" si="67"/>
        <v>-43100</v>
      </c>
      <c r="P395" s="176">
        <f t="shared" si="68"/>
        <v>0</v>
      </c>
      <c r="Q395" s="177"/>
      <c r="R395" s="178">
        <f t="shared" si="69"/>
        <v>0</v>
      </c>
      <c r="S395" s="178" t="b">
        <f t="shared" si="70"/>
        <v>0</v>
      </c>
      <c r="T395" s="178">
        <f t="shared" si="71"/>
        <v>0</v>
      </c>
      <c r="U395" s="176">
        <f t="shared" si="72"/>
        <v>0</v>
      </c>
      <c r="V395" s="145"/>
      <c r="W395" s="145"/>
      <c r="X395" s="145"/>
      <c r="Y395" s="145"/>
    </row>
    <row r="396" spans="2:25" s="144" customFormat="1" x14ac:dyDescent="0.2">
      <c r="B396" s="139" t="s">
        <v>377</v>
      </c>
      <c r="C396" s="146"/>
      <c r="D396" s="147"/>
      <c r="E396" s="142"/>
      <c r="F396" s="142" t="s">
        <v>352</v>
      </c>
      <c r="G396" s="148"/>
      <c r="H396" s="171">
        <f t="shared" si="61"/>
        <v>0</v>
      </c>
      <c r="I396" s="172">
        <f t="shared" si="62"/>
        <v>0</v>
      </c>
      <c r="J396" s="172">
        <f>IF(C396&lt;$C$3,0,IF(C396=0,0,-$C$3+C396))</f>
        <v>0</v>
      </c>
      <c r="K396" s="173" t="b">
        <f t="shared" si="63"/>
        <v>0</v>
      </c>
      <c r="L396" s="174">
        <f t="shared" si="64"/>
        <v>4</v>
      </c>
      <c r="M396" s="174">
        <f t="shared" si="65"/>
        <v>0</v>
      </c>
      <c r="N396" s="173" t="b">
        <f t="shared" si="66"/>
        <v>0</v>
      </c>
      <c r="O396" s="175">
        <f t="shared" si="67"/>
        <v>-43100</v>
      </c>
      <c r="P396" s="176">
        <f t="shared" si="68"/>
        <v>0</v>
      </c>
      <c r="Q396" s="177"/>
      <c r="R396" s="178">
        <f t="shared" si="69"/>
        <v>0</v>
      </c>
      <c r="S396" s="178" t="b">
        <f t="shared" si="70"/>
        <v>0</v>
      </c>
      <c r="T396" s="178">
        <f t="shared" si="71"/>
        <v>0</v>
      </c>
      <c r="U396" s="176">
        <f t="shared" si="72"/>
        <v>0</v>
      </c>
      <c r="V396" s="145"/>
      <c r="W396" s="145"/>
      <c r="X396" s="145"/>
      <c r="Y396" s="145"/>
    </row>
    <row r="397" spans="2:25" s="144" customFormat="1" x14ac:dyDescent="0.2">
      <c r="B397" s="139" t="s">
        <v>377</v>
      </c>
      <c r="C397" s="140"/>
      <c r="D397" s="141"/>
      <c r="E397" s="142"/>
      <c r="F397" s="142" t="s">
        <v>352</v>
      </c>
      <c r="G397" s="143"/>
      <c r="H397" s="171">
        <f t="shared" si="61"/>
        <v>0</v>
      </c>
      <c r="I397" s="172">
        <f t="shared" si="62"/>
        <v>0</v>
      </c>
      <c r="J397" s="172"/>
      <c r="K397" s="173" t="b">
        <f t="shared" si="63"/>
        <v>0</v>
      </c>
      <c r="L397" s="174">
        <f t="shared" si="64"/>
        <v>4</v>
      </c>
      <c r="M397" s="174">
        <f t="shared" si="65"/>
        <v>0</v>
      </c>
      <c r="N397" s="173" t="b">
        <f t="shared" si="66"/>
        <v>0</v>
      </c>
      <c r="O397" s="175">
        <f t="shared" si="67"/>
        <v>-43100</v>
      </c>
      <c r="P397" s="176">
        <f t="shared" si="68"/>
        <v>0</v>
      </c>
      <c r="Q397" s="177"/>
      <c r="R397" s="178">
        <f t="shared" si="69"/>
        <v>0</v>
      </c>
      <c r="S397" s="178" t="b">
        <f t="shared" si="70"/>
        <v>0</v>
      </c>
      <c r="T397" s="178">
        <f t="shared" si="71"/>
        <v>0</v>
      </c>
      <c r="U397" s="176">
        <f t="shared" si="72"/>
        <v>0</v>
      </c>
      <c r="V397" s="145"/>
      <c r="W397" s="145"/>
      <c r="X397" s="145"/>
      <c r="Y397" s="145"/>
    </row>
    <row r="398" spans="2:25" s="144" customFormat="1" x14ac:dyDescent="0.2">
      <c r="B398" s="139" t="s">
        <v>377</v>
      </c>
      <c r="C398" s="140"/>
      <c r="D398" s="141"/>
      <c r="E398" s="142"/>
      <c r="F398" s="142" t="s">
        <v>352</v>
      </c>
      <c r="G398" s="143"/>
      <c r="H398" s="171">
        <f t="shared" si="61"/>
        <v>0</v>
      </c>
      <c r="I398" s="172">
        <f t="shared" si="62"/>
        <v>0</v>
      </c>
      <c r="J398" s="172"/>
      <c r="K398" s="173" t="b">
        <f t="shared" si="63"/>
        <v>0</v>
      </c>
      <c r="L398" s="174">
        <f t="shared" si="64"/>
        <v>4</v>
      </c>
      <c r="M398" s="174">
        <f t="shared" si="65"/>
        <v>0</v>
      </c>
      <c r="N398" s="173" t="b">
        <f t="shared" si="66"/>
        <v>0</v>
      </c>
      <c r="O398" s="175">
        <f t="shared" si="67"/>
        <v>-43100</v>
      </c>
      <c r="P398" s="176">
        <f t="shared" si="68"/>
        <v>0</v>
      </c>
      <c r="Q398" s="177"/>
      <c r="R398" s="178">
        <f t="shared" si="69"/>
        <v>0</v>
      </c>
      <c r="S398" s="178" t="b">
        <f t="shared" si="70"/>
        <v>0</v>
      </c>
      <c r="T398" s="178">
        <f t="shared" si="71"/>
        <v>0</v>
      </c>
      <c r="U398" s="176">
        <f t="shared" si="72"/>
        <v>0</v>
      </c>
      <c r="V398" s="145"/>
      <c r="W398" s="145"/>
      <c r="X398" s="145"/>
      <c r="Y398" s="145"/>
    </row>
    <row r="399" spans="2:25" s="144" customFormat="1" x14ac:dyDescent="0.2">
      <c r="B399" s="139" t="s">
        <v>377</v>
      </c>
      <c r="C399" s="140"/>
      <c r="D399" s="141"/>
      <c r="E399" s="142"/>
      <c r="F399" s="142" t="s">
        <v>352</v>
      </c>
      <c r="G399" s="143"/>
      <c r="H399" s="171">
        <f t="shared" si="61"/>
        <v>0</v>
      </c>
      <c r="I399" s="172">
        <f t="shared" si="62"/>
        <v>0</v>
      </c>
      <c r="J399" s="172"/>
      <c r="K399" s="173" t="b">
        <f t="shared" si="63"/>
        <v>0</v>
      </c>
      <c r="L399" s="174">
        <f t="shared" si="64"/>
        <v>4</v>
      </c>
      <c r="M399" s="174">
        <f t="shared" si="65"/>
        <v>0</v>
      </c>
      <c r="N399" s="173" t="b">
        <f t="shared" si="66"/>
        <v>0</v>
      </c>
      <c r="O399" s="175">
        <f t="shared" si="67"/>
        <v>-43100</v>
      </c>
      <c r="P399" s="176">
        <f t="shared" si="68"/>
        <v>0</v>
      </c>
      <c r="Q399" s="177"/>
      <c r="R399" s="178">
        <f t="shared" si="69"/>
        <v>0</v>
      </c>
      <c r="S399" s="178" t="b">
        <f t="shared" si="70"/>
        <v>0</v>
      </c>
      <c r="T399" s="178">
        <f t="shared" si="71"/>
        <v>0</v>
      </c>
      <c r="U399" s="176">
        <f t="shared" si="72"/>
        <v>0</v>
      </c>
      <c r="V399" s="145"/>
      <c r="W399" s="145"/>
      <c r="X399" s="145"/>
      <c r="Y399" s="145"/>
    </row>
    <row r="400" spans="2:25" s="144" customFormat="1" x14ac:dyDescent="0.2">
      <c r="B400" s="139" t="s">
        <v>377</v>
      </c>
      <c r="C400" s="146"/>
      <c r="D400" s="147"/>
      <c r="E400" s="142"/>
      <c r="F400" s="142" t="s">
        <v>352</v>
      </c>
      <c r="G400" s="148"/>
      <c r="H400" s="171">
        <f t="shared" si="61"/>
        <v>0</v>
      </c>
      <c r="I400" s="172">
        <f t="shared" si="62"/>
        <v>0</v>
      </c>
      <c r="J400" s="172"/>
      <c r="K400" s="173" t="b">
        <f t="shared" si="63"/>
        <v>0</v>
      </c>
      <c r="L400" s="174">
        <f t="shared" si="64"/>
        <v>4</v>
      </c>
      <c r="M400" s="174">
        <f t="shared" si="65"/>
        <v>0</v>
      </c>
      <c r="N400" s="173" t="b">
        <f t="shared" si="66"/>
        <v>0</v>
      </c>
      <c r="O400" s="175">
        <f t="shared" si="67"/>
        <v>-43100</v>
      </c>
      <c r="P400" s="176">
        <f t="shared" si="68"/>
        <v>0</v>
      </c>
      <c r="Q400" s="177"/>
      <c r="R400" s="178">
        <f t="shared" si="69"/>
        <v>0</v>
      </c>
      <c r="S400" s="178" t="b">
        <f t="shared" si="70"/>
        <v>0</v>
      </c>
      <c r="T400" s="178">
        <f t="shared" si="71"/>
        <v>0</v>
      </c>
      <c r="U400" s="176">
        <f t="shared" si="72"/>
        <v>0</v>
      </c>
      <c r="V400" s="145"/>
      <c r="W400" s="145"/>
      <c r="X400" s="145"/>
      <c r="Y400" s="145"/>
    </row>
  </sheetData>
  <sheetProtection selectLockedCells="1"/>
  <mergeCells count="5">
    <mergeCell ref="G8:G9"/>
    <mergeCell ref="H8:H9"/>
    <mergeCell ref="L9:M9"/>
    <mergeCell ref="R19:S19"/>
    <mergeCell ref="T19:U19"/>
  </mergeCells>
  <dataValidations count="1">
    <dataValidation type="list" allowBlank="1" showInputMessage="1" showErrorMessage="1" sqref="F21:F278">
      <formula1>$C$12:$F$12</formula1>
    </dataValidation>
  </dataValidations>
  <pageMargins left="0.7" right="0.7" top="0.75" bottom="0.75" header="0.3" footer="0.3"/>
  <ignoredErrors>
    <ignoredError sqref="H10:U1048576 C14:F17" unlockedFormula="1"/>
    <ignoredError sqref="B21:B400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Q75"/>
  <sheetViews>
    <sheetView showGridLines="0" workbookViewId="0">
      <selection activeCell="C3" sqref="C3"/>
    </sheetView>
  </sheetViews>
  <sheetFormatPr defaultRowHeight="12.75" x14ac:dyDescent="0.2"/>
  <cols>
    <col min="1" max="1" width="5.7109375" style="181" customWidth="1"/>
    <col min="2" max="2" width="16.42578125" style="181" customWidth="1"/>
    <col min="3" max="3" width="13.7109375" style="181" customWidth="1"/>
    <col min="4" max="4" width="12.5703125" style="181" customWidth="1"/>
    <col min="5" max="5" width="14.5703125" style="181" customWidth="1"/>
    <col min="6" max="6" width="12.85546875" style="181" bestFit="1" customWidth="1"/>
    <col min="7" max="11" width="14" style="181" customWidth="1"/>
    <col min="12" max="12" width="9.140625" style="181"/>
    <col min="13" max="13" width="10.140625" style="181" bestFit="1" customWidth="1"/>
    <col min="14" max="14" width="11.28515625" style="181" bestFit="1" customWidth="1"/>
    <col min="15" max="15" width="9.140625" style="181"/>
    <col min="16" max="16" width="11.28515625" style="181" bestFit="1" customWidth="1"/>
    <col min="17" max="16384" width="9.140625" style="181"/>
  </cols>
  <sheetData>
    <row r="1" spans="2:17" ht="15.75" thickTop="1" x14ac:dyDescent="0.25">
      <c r="B1" s="179" t="s">
        <v>383</v>
      </c>
      <c r="C1" s="180">
        <v>1000000</v>
      </c>
      <c r="E1" s="179"/>
      <c r="F1" s="182" t="s">
        <v>384</v>
      </c>
      <c r="G1" s="182" t="s">
        <v>319</v>
      </c>
      <c r="H1" s="182" t="s">
        <v>385</v>
      </c>
      <c r="I1" s="182" t="s">
        <v>386</v>
      </c>
      <c r="J1" s="182" t="s">
        <v>320</v>
      </c>
      <c r="L1" s="285" t="s">
        <v>387</v>
      </c>
      <c r="M1" s="183">
        <f>+C2</f>
        <v>42766</v>
      </c>
      <c r="N1" s="184"/>
      <c r="O1" s="184"/>
      <c r="P1" s="184"/>
      <c r="Q1" s="185"/>
    </row>
    <row r="2" spans="2:17" x14ac:dyDescent="0.2">
      <c r="B2" s="179" t="s">
        <v>388</v>
      </c>
      <c r="C2" s="186">
        <v>42766</v>
      </c>
      <c r="E2" s="179">
        <v>2017</v>
      </c>
      <c r="F2" s="219">
        <f>+SUMIF($J$19:$J$75,$E$2,E19:E75)</f>
        <v>420341.65105187299</v>
      </c>
      <c r="G2" s="219">
        <f>+SUMIF($J$19:$J$75,$E$2,F19:F75)</f>
        <v>110112.22294394636</v>
      </c>
      <c r="H2" s="219">
        <f>+SUMIF($J$19:$J$75,$E$2,G19:G75)</f>
        <v>0</v>
      </c>
      <c r="I2" s="219">
        <f>+SUMIF($J$19:$J$75,$E$2,H19:H75)</f>
        <v>5505.6111471973181</v>
      </c>
      <c r="J2" s="219">
        <f>SUM(F2:I2)</f>
        <v>535959.48514301667</v>
      </c>
      <c r="L2" s="286"/>
      <c r="M2" s="187">
        <v>102</v>
      </c>
      <c r="N2" s="188">
        <f>+C1</f>
        <v>1000000</v>
      </c>
      <c r="O2" s="187"/>
      <c r="P2" s="187"/>
      <c r="Q2" s="189"/>
    </row>
    <row r="3" spans="2:17" x14ac:dyDescent="0.2">
      <c r="B3" s="179" t="s">
        <v>389</v>
      </c>
      <c r="C3" s="190">
        <v>24</v>
      </c>
      <c r="E3" s="179">
        <v>2018</v>
      </c>
      <c r="F3" s="219">
        <f>+SUMIF($J$19:$J$75,$E$3,E19:E76)</f>
        <v>531556.00121069991</v>
      </c>
      <c r="G3" s="219">
        <f>+SUMIF($J$19:$J$75,$E$3,F19:F75)</f>
        <v>50597.212848355026</v>
      </c>
      <c r="H3" s="219">
        <f>+SUMIF($J$19:$J$75,$E$3,G19:G75)</f>
        <v>0</v>
      </c>
      <c r="I3" s="219">
        <f>+SUMIF($J$19:$J$75,$E$3,H19:H75)</f>
        <v>2529.8606424177515</v>
      </c>
      <c r="J3" s="219">
        <f>SUM(F3:I3)</f>
        <v>584683.07470147277</v>
      </c>
      <c r="L3" s="286"/>
      <c r="M3" s="187">
        <v>180</v>
      </c>
      <c r="N3" s="188">
        <f ca="1">+G9+H9+I9</f>
        <v>115617.83409114367</v>
      </c>
      <c r="O3" s="187"/>
      <c r="P3" s="187"/>
      <c r="Q3" s="189"/>
    </row>
    <row r="4" spans="2:17" x14ac:dyDescent="0.2">
      <c r="B4" s="179" t="s">
        <v>390</v>
      </c>
      <c r="C4" s="191">
        <v>1.23</v>
      </c>
      <c r="E4" s="179">
        <v>2019</v>
      </c>
      <c r="F4" s="219">
        <f>+SUMIF($J$19:$J$75,$E$4,E19:E75)</f>
        <v>48102.347737427197</v>
      </c>
      <c r="G4" s="219">
        <f>+SUMIF($J$19:$J$75,$E$4,F19:F75)</f>
        <v>591.65887717035241</v>
      </c>
      <c r="H4" s="219">
        <f>+SUMIF($J$19:$J$75,$E$4,G19:G75)</f>
        <v>0</v>
      </c>
      <c r="I4" s="219">
        <f>+SUMIF($J$19:$J$75,$E$4,H19:H75)</f>
        <v>29.582943858517623</v>
      </c>
      <c r="J4" s="219">
        <f t="shared" ref="J4:J6" si="0">SUM(F4:I4)</f>
        <v>48723.589558456071</v>
      </c>
      <c r="L4" s="286"/>
      <c r="M4" s="187">
        <v>280</v>
      </c>
      <c r="N4" s="188">
        <f ca="1">+G10+H10+I10</f>
        <v>53748.315311801671</v>
      </c>
      <c r="O4" s="187"/>
      <c r="P4" s="187"/>
      <c r="Q4" s="189"/>
    </row>
    <row r="5" spans="2:17" x14ac:dyDescent="0.2">
      <c r="B5" s="179" t="s">
        <v>386</v>
      </c>
      <c r="C5" s="191">
        <v>0.05</v>
      </c>
      <c r="E5" s="179">
        <v>2020</v>
      </c>
      <c r="F5" s="219">
        <f>+SUMIF($J$19:$J$75,$E$5,E19:E75)</f>
        <v>0</v>
      </c>
      <c r="G5" s="219">
        <f>+SUMIF($J$19:$J$75,$E$5,F19:F75)</f>
        <v>0</v>
      </c>
      <c r="H5" s="219">
        <f>+SUMIF($J$19:$J$75,$E$5,G19:G75)</f>
        <v>0</v>
      </c>
      <c r="I5" s="219">
        <f>+SUMIF($J$19:$J$75,$E$5,H19:H75)</f>
        <v>0</v>
      </c>
      <c r="J5" s="219">
        <f t="shared" si="0"/>
        <v>0</v>
      </c>
      <c r="L5" s="286"/>
      <c r="M5" s="187"/>
      <c r="N5" s="187"/>
      <c r="O5" s="187">
        <v>303</v>
      </c>
      <c r="P5" s="188">
        <f ca="1">+F9+G9+I9+H9</f>
        <v>535959.48514301667</v>
      </c>
      <c r="Q5" s="189"/>
    </row>
    <row r="6" spans="2:17" ht="15" x14ac:dyDescent="0.25">
      <c r="B6" s="179" t="s">
        <v>385</v>
      </c>
      <c r="C6" s="191">
        <v>0</v>
      </c>
      <c r="E6" s="192" t="s">
        <v>320</v>
      </c>
      <c r="F6" s="220">
        <f>SUM(F2:F5)</f>
        <v>1000000.0000000001</v>
      </c>
      <c r="G6" s="220">
        <f t="shared" ref="G6:H6" si="1">SUM(G2:G5)</f>
        <v>161301.09466947173</v>
      </c>
      <c r="H6" s="220">
        <f t="shared" si="1"/>
        <v>0</v>
      </c>
      <c r="I6" s="220">
        <f>SUM(I2:I5)</f>
        <v>8065.0547334735875</v>
      </c>
      <c r="J6" s="220">
        <f t="shared" si="0"/>
        <v>1169366.1494029455</v>
      </c>
      <c r="L6" s="286"/>
      <c r="M6" s="187"/>
      <c r="N6" s="187"/>
      <c r="O6" s="187">
        <v>400</v>
      </c>
      <c r="P6" s="188">
        <f ca="1">+F10+G10+H10+I10</f>
        <v>633406.66425992886</v>
      </c>
      <c r="Q6" s="189"/>
    </row>
    <row r="7" spans="2:17" ht="15" x14ac:dyDescent="0.25">
      <c r="B7" s="192" t="s">
        <v>391</v>
      </c>
      <c r="C7" s="180">
        <f>+PMT((C4/100)*(1+C6+C5),C3,C1*-1)</f>
        <v>48723.589558456064</v>
      </c>
      <c r="F7" s="221"/>
      <c r="G7" s="221"/>
      <c r="H7" s="221"/>
      <c r="I7" s="221"/>
      <c r="J7" s="221"/>
      <c r="L7" s="286"/>
      <c r="M7" s="193" t="s">
        <v>392</v>
      </c>
      <c r="N7" s="194"/>
      <c r="O7" s="194"/>
      <c r="P7" s="194"/>
      <c r="Q7" s="189"/>
    </row>
    <row r="8" spans="2:17" s="197" customFormat="1" ht="15" customHeight="1" x14ac:dyDescent="0.25">
      <c r="B8" s="195" t="s">
        <v>393</v>
      </c>
      <c r="C8" s="196"/>
      <c r="E8" s="198"/>
      <c r="F8" s="222" t="s">
        <v>384</v>
      </c>
      <c r="G8" s="222" t="s">
        <v>319</v>
      </c>
      <c r="H8" s="222" t="s">
        <v>385</v>
      </c>
      <c r="I8" s="222" t="s">
        <v>386</v>
      </c>
      <c r="J8" s="222" t="s">
        <v>320</v>
      </c>
      <c r="L8" s="286"/>
      <c r="M8" s="187"/>
      <c r="N8" s="188">
        <f ca="1">SUM(N2:N6)</f>
        <v>1169366.1494029453</v>
      </c>
      <c r="O8" s="187"/>
      <c r="P8" s="188">
        <f ca="1">SUM(P5:P6)</f>
        <v>1169366.1494029455</v>
      </c>
      <c r="Q8" s="189"/>
    </row>
    <row r="9" spans="2:17" x14ac:dyDescent="0.2">
      <c r="D9" s="199"/>
      <c r="E9" s="200" t="s">
        <v>394</v>
      </c>
      <c r="F9" s="223">
        <f>+SUMIF($J$19:J75,$E$2,E19:E75)</f>
        <v>420341.65105187299</v>
      </c>
      <c r="G9" s="223">
        <f ca="1">+SUMIF($J$19:K75,$E$2,F19:F75)</f>
        <v>110112.22294394636</v>
      </c>
      <c r="H9" s="223">
        <f>+SUMIF($J$19:J75,$E$2,G19:G75)</f>
        <v>0</v>
      </c>
      <c r="I9" s="223">
        <f>+SUMIF($J$19:J75,$E$2,H19:H75)</f>
        <v>5505.6111471973181</v>
      </c>
      <c r="J9" s="223">
        <f ca="1">SUM(F9:I9)</f>
        <v>535959.48514301667</v>
      </c>
      <c r="L9" s="286"/>
      <c r="M9" s="187"/>
      <c r="N9" s="187"/>
      <c r="O9" s="187"/>
      <c r="P9" s="187"/>
      <c r="Q9" s="189"/>
    </row>
    <row r="10" spans="2:17" ht="15.75" x14ac:dyDescent="0.25">
      <c r="D10" s="199"/>
      <c r="E10" s="200" t="s">
        <v>395</v>
      </c>
      <c r="F10" s="223">
        <f>+E17-F9</f>
        <v>579658.34894812724</v>
      </c>
      <c r="G10" s="223">
        <f ca="1">+F17-G9</f>
        <v>51188.871725525401</v>
      </c>
      <c r="H10" s="223">
        <f>+G17-H9</f>
        <v>0</v>
      </c>
      <c r="I10" s="223">
        <f>+H17-I9</f>
        <v>2559.4435862762693</v>
      </c>
      <c r="J10" s="223">
        <f ca="1">SUM(F10:I10)</f>
        <v>633406.66425992886</v>
      </c>
      <c r="L10" s="286"/>
      <c r="M10" s="201"/>
      <c r="N10" s="201"/>
      <c r="O10" s="201"/>
      <c r="P10" s="201"/>
      <c r="Q10" s="202"/>
    </row>
    <row r="11" spans="2:17" ht="15" x14ac:dyDescent="0.25">
      <c r="D11" s="203"/>
      <c r="E11" s="204" t="s">
        <v>320</v>
      </c>
      <c r="F11" s="224">
        <f>SUM(F9:F10)</f>
        <v>1000000.0000000002</v>
      </c>
      <c r="G11" s="224">
        <f t="shared" ref="G11:I11" ca="1" si="2">SUM(G9:G10)</f>
        <v>161301.09466947176</v>
      </c>
      <c r="H11" s="224">
        <f t="shared" si="2"/>
        <v>0</v>
      </c>
      <c r="I11" s="224">
        <f t="shared" si="2"/>
        <v>8065.0547334735875</v>
      </c>
      <c r="J11" s="224">
        <f ca="1">SUM(J9:J10)</f>
        <v>1169366.1494029455</v>
      </c>
      <c r="L11" s="286"/>
      <c r="M11" s="205"/>
      <c r="N11" s="205"/>
      <c r="O11" s="205"/>
      <c r="P11" s="205"/>
      <c r="Q11" s="206"/>
    </row>
    <row r="12" spans="2:17" ht="15" x14ac:dyDescent="0.25">
      <c r="E12" s="203"/>
      <c r="L12" s="286"/>
      <c r="M12" s="207">
        <f>+B19</f>
        <v>42796</v>
      </c>
      <c r="N12" s="194"/>
      <c r="O12" s="194"/>
      <c r="P12" s="194"/>
      <c r="Q12" s="189"/>
    </row>
    <row r="13" spans="2:17" x14ac:dyDescent="0.2">
      <c r="E13" s="203"/>
      <c r="L13" s="286"/>
      <c r="M13" s="187">
        <v>303</v>
      </c>
      <c r="N13" s="188">
        <f>+D19</f>
        <v>48723.589558456064</v>
      </c>
      <c r="O13" s="187"/>
      <c r="P13" s="187"/>
      <c r="Q13" s="189"/>
    </row>
    <row r="14" spans="2:17" x14ac:dyDescent="0.2">
      <c r="E14" s="203"/>
      <c r="L14" s="286"/>
      <c r="M14" s="187" t="s">
        <v>396</v>
      </c>
      <c r="N14" s="188">
        <f>+F19+G19+H19</f>
        <v>12915</v>
      </c>
      <c r="O14" s="187"/>
      <c r="P14" s="187"/>
      <c r="Q14" s="189"/>
    </row>
    <row r="15" spans="2:17" x14ac:dyDescent="0.2">
      <c r="E15" s="203"/>
      <c r="L15" s="286"/>
      <c r="M15" s="187"/>
      <c r="N15" s="187"/>
      <c r="O15" s="187">
        <v>102</v>
      </c>
      <c r="P15" s="188">
        <f>+N13</f>
        <v>48723.589558456064</v>
      </c>
      <c r="Q15" s="189"/>
    </row>
    <row r="16" spans="2:17" ht="15.75" x14ac:dyDescent="0.25">
      <c r="B16" s="208" t="s">
        <v>397</v>
      </c>
      <c r="L16" s="286"/>
      <c r="M16" s="187"/>
      <c r="N16" s="187"/>
      <c r="O16" s="187">
        <v>180</v>
      </c>
      <c r="P16" s="188">
        <f>+N14</f>
        <v>12915</v>
      </c>
      <c r="Q16" s="189"/>
    </row>
    <row r="17" spans="1:17" s="209" customFormat="1" ht="15.75" x14ac:dyDescent="0.25">
      <c r="B17" s="225"/>
      <c r="C17" s="225"/>
      <c r="D17" s="226" t="s">
        <v>398</v>
      </c>
      <c r="E17" s="227">
        <f>SUM(E19:E535)</f>
        <v>1000000.0000000002</v>
      </c>
      <c r="F17" s="227">
        <f t="shared" ref="F17:H17" si="3">SUM(F19:F535)</f>
        <v>161301.09466947176</v>
      </c>
      <c r="G17" s="227">
        <f t="shared" si="3"/>
        <v>0</v>
      </c>
      <c r="H17" s="227">
        <f t="shared" si="3"/>
        <v>8065.0547334735875</v>
      </c>
      <c r="I17" s="228"/>
      <c r="J17" s="228"/>
      <c r="K17" s="181"/>
      <c r="L17" s="286"/>
      <c r="M17" s="193" t="s">
        <v>399</v>
      </c>
      <c r="N17" s="194"/>
      <c r="O17" s="194"/>
      <c r="P17" s="194"/>
      <c r="Q17" s="189"/>
    </row>
    <row r="18" spans="1:17" s="197" customFormat="1" ht="15" x14ac:dyDescent="0.2">
      <c r="B18" s="229" t="s">
        <v>400</v>
      </c>
      <c r="C18" s="229" t="s">
        <v>401</v>
      </c>
      <c r="D18" s="229" t="s">
        <v>391</v>
      </c>
      <c r="E18" s="229" t="s">
        <v>384</v>
      </c>
      <c r="F18" s="229" t="s">
        <v>319</v>
      </c>
      <c r="G18" s="229" t="s">
        <v>385</v>
      </c>
      <c r="H18" s="229" t="s">
        <v>386</v>
      </c>
      <c r="I18" s="229" t="s">
        <v>402</v>
      </c>
      <c r="J18" s="229" t="s">
        <v>403</v>
      </c>
      <c r="K18" s="181"/>
      <c r="L18" s="286"/>
      <c r="M18" s="187"/>
      <c r="N18" s="188">
        <f>SUM(N12:N16)</f>
        <v>61638.589558456064</v>
      </c>
      <c r="O18" s="187"/>
      <c r="P18" s="188">
        <f>SUM(P15:P16)</f>
        <v>61638.589558456064</v>
      </c>
      <c r="Q18" s="189"/>
    </row>
    <row r="19" spans="1:17" ht="12.75" customHeight="1" x14ac:dyDescent="0.2">
      <c r="B19" s="230">
        <f>+IF(C19&lt;&gt;"",C2+30,"")</f>
        <v>42796</v>
      </c>
      <c r="C19" s="231">
        <f>+IF(C3&lt;&gt;"",1,"")</f>
        <v>1</v>
      </c>
      <c r="D19" s="219">
        <f t="shared" ref="D19:D75" si="4">+IF(C19&lt;&gt;"",$C$7,"")</f>
        <v>48723.589558456064</v>
      </c>
      <c r="E19" s="219">
        <f>+IF(C19&lt;&gt;"",D19-SUM(F19:H19),"")</f>
        <v>35808.589558456064</v>
      </c>
      <c r="F19" s="219">
        <f>+IF(C19&lt;&gt;"",$C$1*($C$4/100),"")</f>
        <v>12300</v>
      </c>
      <c r="G19" s="219">
        <f t="shared" ref="G19:G75" si="5">IF(C19&lt;&gt;"",F19*$C$6,"")</f>
        <v>0</v>
      </c>
      <c r="H19" s="219">
        <f t="shared" ref="H19:H75" si="6">+IF(C19&lt;&gt;"",F19*$C$5,"")</f>
        <v>615</v>
      </c>
      <c r="I19" s="219">
        <f>+IF(C19&lt;&gt;"",C1-E19,"")</f>
        <v>964191.41044154391</v>
      </c>
      <c r="J19" s="232">
        <f>+IF(C19&lt;&gt;"",YEAR(B19),"")</f>
        <v>2017</v>
      </c>
      <c r="L19" s="286"/>
      <c r="M19" s="187"/>
      <c r="N19" s="187"/>
      <c r="O19" s="187"/>
      <c r="P19" s="187"/>
      <c r="Q19" s="189"/>
    </row>
    <row r="20" spans="1:17" ht="12.75" customHeight="1" x14ac:dyDescent="0.2">
      <c r="B20" s="230">
        <f>+IF(C20&lt;&gt;"",B19+30,"")</f>
        <v>42826</v>
      </c>
      <c r="C20" s="231">
        <f t="shared" ref="C20:C75" si="7">IF(C19&gt;=$C$3,"",C19+1)</f>
        <v>2</v>
      </c>
      <c r="D20" s="219">
        <f t="shared" si="4"/>
        <v>48723.589558456064</v>
      </c>
      <c r="E20" s="219">
        <f t="shared" ref="E20:E75" si="8">+IF(C20&lt;&gt;"",D20-SUM(F20:H20),"")</f>
        <v>36271.057492603526</v>
      </c>
      <c r="F20" s="219">
        <f t="shared" ref="F20:F75" si="9">+IF(C20&lt;&gt;"",$I19*($C$4/100),"")</f>
        <v>11859.554348430991</v>
      </c>
      <c r="G20" s="219">
        <f t="shared" si="5"/>
        <v>0</v>
      </c>
      <c r="H20" s="219">
        <f t="shared" si="6"/>
        <v>592.97771742154953</v>
      </c>
      <c r="I20" s="219">
        <f>+IF(C20&lt;&gt;"",I19-E20,"")</f>
        <v>927920.35294894036</v>
      </c>
      <c r="J20" s="232">
        <f t="shared" ref="J20:J75" si="10">+IF(C20&lt;&gt;"",YEAR(B20),"")</f>
        <v>2017</v>
      </c>
      <c r="L20" s="286"/>
      <c r="M20" s="187"/>
      <c r="N20" s="187"/>
      <c r="O20" s="187"/>
      <c r="P20" s="187"/>
      <c r="Q20" s="189"/>
    </row>
    <row r="21" spans="1:17" ht="12.75" customHeight="1" x14ac:dyDescent="0.25">
      <c r="B21" s="230">
        <f t="shared" ref="B21:B75" si="11">+IF(C21&lt;&gt;"",B20+30,"")</f>
        <v>42856</v>
      </c>
      <c r="C21" s="231">
        <f t="shared" si="7"/>
        <v>3</v>
      </c>
      <c r="D21" s="219">
        <f t="shared" si="4"/>
        <v>48723.589558456064</v>
      </c>
      <c r="E21" s="219">
        <f t="shared" si="8"/>
        <v>36739.498200120499</v>
      </c>
      <c r="F21" s="219">
        <f t="shared" si="9"/>
        <v>11413.420341271967</v>
      </c>
      <c r="G21" s="219">
        <f t="shared" si="5"/>
        <v>0</v>
      </c>
      <c r="H21" s="219">
        <f t="shared" si="6"/>
        <v>570.67101706359836</v>
      </c>
      <c r="I21" s="219">
        <f>+IF(C21&lt;&gt;"",I20-E21,"")</f>
        <v>891180.85474881984</v>
      </c>
      <c r="J21" s="232">
        <f t="shared" si="10"/>
        <v>2017</v>
      </c>
      <c r="L21" s="286"/>
      <c r="M21" s="207">
        <v>43100</v>
      </c>
      <c r="N21" s="194"/>
      <c r="O21" s="194"/>
      <c r="P21" s="194"/>
      <c r="Q21" s="189"/>
    </row>
    <row r="22" spans="1:17" ht="12.75" customHeight="1" x14ac:dyDescent="0.2">
      <c r="B22" s="230">
        <f t="shared" si="11"/>
        <v>42886</v>
      </c>
      <c r="C22" s="231">
        <f t="shared" si="7"/>
        <v>4</v>
      </c>
      <c r="D22" s="219">
        <f t="shared" si="4"/>
        <v>48723.589558456064</v>
      </c>
      <c r="E22" s="219">
        <f t="shared" si="8"/>
        <v>37213.988819375052</v>
      </c>
      <c r="F22" s="219">
        <f t="shared" si="9"/>
        <v>10961.524513410484</v>
      </c>
      <c r="G22" s="219">
        <f t="shared" si="5"/>
        <v>0</v>
      </c>
      <c r="H22" s="219">
        <f t="shared" si="6"/>
        <v>548.0762256705242</v>
      </c>
      <c r="I22" s="219">
        <f t="shared" ref="I22:I75" si="12">+IF(C22&lt;&gt;"",I21-E22,"")</f>
        <v>853966.86592944479</v>
      </c>
      <c r="J22" s="232">
        <f t="shared" si="10"/>
        <v>2017</v>
      </c>
      <c r="K22" s="210"/>
      <c r="L22" s="286"/>
      <c r="M22" s="187">
        <v>400</v>
      </c>
      <c r="N22" s="188">
        <f>+F3+G3+H3+I3</f>
        <v>584683.07470147277</v>
      </c>
      <c r="O22" s="187"/>
      <c r="P22" s="187"/>
      <c r="Q22" s="189"/>
    </row>
    <row r="23" spans="1:17" ht="12.75" customHeight="1" x14ac:dyDescent="0.2">
      <c r="B23" s="230">
        <f t="shared" si="11"/>
        <v>42916</v>
      </c>
      <c r="C23" s="231">
        <f t="shared" si="7"/>
        <v>5</v>
      </c>
      <c r="D23" s="219">
        <f t="shared" si="4"/>
        <v>48723.589558456064</v>
      </c>
      <c r="E23" s="219">
        <f t="shared" si="8"/>
        <v>37694.607484977285</v>
      </c>
      <c r="F23" s="219">
        <f t="shared" si="9"/>
        <v>10503.792450932171</v>
      </c>
      <c r="G23" s="219">
        <f t="shared" si="5"/>
        <v>0</v>
      </c>
      <c r="H23" s="219">
        <f t="shared" si="6"/>
        <v>525.18962254660858</v>
      </c>
      <c r="I23" s="219">
        <f t="shared" si="12"/>
        <v>816272.25844446756</v>
      </c>
      <c r="J23" s="232">
        <f t="shared" si="10"/>
        <v>2017</v>
      </c>
      <c r="K23" s="210"/>
      <c r="L23" s="286"/>
      <c r="M23" s="187"/>
      <c r="N23" s="188"/>
      <c r="O23" s="187"/>
      <c r="P23" s="187"/>
      <c r="Q23" s="189"/>
    </row>
    <row r="24" spans="1:17" x14ac:dyDescent="0.2">
      <c r="B24" s="230">
        <f t="shared" si="11"/>
        <v>42946</v>
      </c>
      <c r="C24" s="231">
        <f t="shared" si="7"/>
        <v>6</v>
      </c>
      <c r="D24" s="219">
        <f t="shared" si="4"/>
        <v>48723.589558456064</v>
      </c>
      <c r="E24" s="219">
        <f t="shared" si="8"/>
        <v>38181.433340645766</v>
      </c>
      <c r="F24" s="219">
        <f t="shared" si="9"/>
        <v>10040.148778866951</v>
      </c>
      <c r="G24" s="219">
        <f t="shared" si="5"/>
        <v>0</v>
      </c>
      <c r="H24" s="219">
        <f t="shared" si="6"/>
        <v>502.00743894334755</v>
      </c>
      <c r="I24" s="219">
        <f t="shared" si="12"/>
        <v>778090.82510382181</v>
      </c>
      <c r="J24" s="232">
        <f t="shared" si="10"/>
        <v>2017</v>
      </c>
      <c r="K24" s="210"/>
      <c r="L24" s="286"/>
      <c r="M24" s="187"/>
      <c r="N24" s="187"/>
      <c r="O24" s="187">
        <v>303</v>
      </c>
      <c r="P24" s="188">
        <f>+N22</f>
        <v>584683.07470147277</v>
      </c>
      <c r="Q24" s="189"/>
    </row>
    <row r="25" spans="1:17" x14ac:dyDescent="0.2">
      <c r="B25" s="230">
        <f t="shared" si="11"/>
        <v>42976</v>
      </c>
      <c r="C25" s="231">
        <f t="shared" si="7"/>
        <v>7</v>
      </c>
      <c r="D25" s="219">
        <f t="shared" si="4"/>
        <v>48723.589558456064</v>
      </c>
      <c r="E25" s="219">
        <f t="shared" si="8"/>
        <v>38674.546552240208</v>
      </c>
      <c r="F25" s="219">
        <f t="shared" si="9"/>
        <v>9570.5171487770076</v>
      </c>
      <c r="G25" s="219">
        <f t="shared" si="5"/>
        <v>0</v>
      </c>
      <c r="H25" s="219">
        <f t="shared" si="6"/>
        <v>478.52585743885038</v>
      </c>
      <c r="I25" s="219">
        <f t="shared" si="12"/>
        <v>739416.27855158155</v>
      </c>
      <c r="J25" s="232">
        <f t="shared" si="10"/>
        <v>2017</v>
      </c>
      <c r="K25" s="210"/>
      <c r="L25" s="286"/>
      <c r="M25" s="187"/>
      <c r="N25" s="187"/>
      <c r="O25" s="187"/>
      <c r="P25" s="188"/>
      <c r="Q25" s="189"/>
    </row>
    <row r="26" spans="1:17" x14ac:dyDescent="0.2">
      <c r="B26" s="230">
        <f t="shared" si="11"/>
        <v>43006</v>
      </c>
      <c r="C26" s="231">
        <f t="shared" si="7"/>
        <v>8</v>
      </c>
      <c r="D26" s="219">
        <f t="shared" si="4"/>
        <v>48723.589558456064</v>
      </c>
      <c r="E26" s="219">
        <f t="shared" si="8"/>
        <v>39174.028320962389</v>
      </c>
      <c r="F26" s="219">
        <f t="shared" si="9"/>
        <v>9094.8202261844526</v>
      </c>
      <c r="G26" s="219">
        <f t="shared" si="5"/>
        <v>0</v>
      </c>
      <c r="H26" s="219">
        <f t="shared" si="6"/>
        <v>454.74101130922264</v>
      </c>
      <c r="I26" s="219">
        <f t="shared" si="12"/>
        <v>700242.25023061922</v>
      </c>
      <c r="J26" s="232">
        <f t="shared" si="10"/>
        <v>2017</v>
      </c>
      <c r="K26" s="210"/>
      <c r="L26" s="286"/>
      <c r="M26" s="193" t="s">
        <v>404</v>
      </c>
      <c r="N26" s="194"/>
      <c r="O26" s="194"/>
      <c r="P26" s="194"/>
      <c r="Q26" s="189"/>
    </row>
    <row r="27" spans="1:17" x14ac:dyDescent="0.2">
      <c r="B27" s="230">
        <f t="shared" si="11"/>
        <v>43036</v>
      </c>
      <c r="C27" s="231">
        <f t="shared" si="7"/>
        <v>9</v>
      </c>
      <c r="D27" s="219">
        <f t="shared" si="4"/>
        <v>48723.589558456064</v>
      </c>
      <c r="E27" s="219">
        <f t="shared" si="8"/>
        <v>39679.960896727614</v>
      </c>
      <c r="F27" s="219">
        <f t="shared" si="9"/>
        <v>8612.9796778366162</v>
      </c>
      <c r="G27" s="219">
        <f t="shared" si="5"/>
        <v>0</v>
      </c>
      <c r="H27" s="219">
        <f t="shared" si="6"/>
        <v>430.64898389183082</v>
      </c>
      <c r="I27" s="219">
        <f t="shared" si="12"/>
        <v>660562.28933389159</v>
      </c>
      <c r="J27" s="232">
        <f t="shared" si="10"/>
        <v>2017</v>
      </c>
      <c r="K27" s="210"/>
      <c r="L27" s="286"/>
      <c r="M27" s="187"/>
      <c r="N27" s="188">
        <f>SUM(N21:N25)</f>
        <v>584683.07470147277</v>
      </c>
      <c r="O27" s="187"/>
      <c r="P27" s="188">
        <f>SUM(P24:P25)</f>
        <v>584683.07470147277</v>
      </c>
      <c r="Q27" s="189"/>
    </row>
    <row r="28" spans="1:17" ht="13.5" thickBot="1" x14ac:dyDescent="0.25">
      <c r="B28" s="230">
        <f t="shared" si="11"/>
        <v>43066</v>
      </c>
      <c r="C28" s="231">
        <f t="shared" si="7"/>
        <v>10</v>
      </c>
      <c r="D28" s="219">
        <f t="shared" si="4"/>
        <v>48723.589558456064</v>
      </c>
      <c r="E28" s="219">
        <f t="shared" si="8"/>
        <v>40192.427591708853</v>
      </c>
      <c r="F28" s="219">
        <f t="shared" si="9"/>
        <v>8124.9161588068664</v>
      </c>
      <c r="G28" s="219">
        <f t="shared" si="5"/>
        <v>0</v>
      </c>
      <c r="H28" s="219">
        <f t="shared" si="6"/>
        <v>406.24580794034335</v>
      </c>
      <c r="I28" s="219">
        <f t="shared" si="12"/>
        <v>620369.86174218275</v>
      </c>
      <c r="J28" s="232">
        <f t="shared" si="10"/>
        <v>2017</v>
      </c>
      <c r="K28" s="210"/>
      <c r="L28" s="287"/>
      <c r="M28" s="211"/>
      <c r="N28" s="211"/>
      <c r="O28" s="211"/>
      <c r="P28" s="211"/>
      <c r="Q28" s="212"/>
    </row>
    <row r="29" spans="1:17" ht="13.5" thickTop="1" x14ac:dyDescent="0.2">
      <c r="B29" s="230">
        <f t="shared" si="11"/>
        <v>43096</v>
      </c>
      <c r="C29" s="231">
        <f t="shared" si="7"/>
        <v>11</v>
      </c>
      <c r="D29" s="219">
        <f t="shared" si="4"/>
        <v>48723.589558456064</v>
      </c>
      <c r="E29" s="219">
        <f t="shared" si="8"/>
        <v>40711.512794055772</v>
      </c>
      <c r="F29" s="219">
        <f t="shared" si="9"/>
        <v>7630.5492994288479</v>
      </c>
      <c r="G29" s="219">
        <f t="shared" si="5"/>
        <v>0</v>
      </c>
      <c r="H29" s="219">
        <f t="shared" si="6"/>
        <v>381.52746497144244</v>
      </c>
      <c r="I29" s="219">
        <f t="shared" si="12"/>
        <v>579658.34894812701</v>
      </c>
      <c r="J29" s="232">
        <f t="shared" si="10"/>
        <v>2017</v>
      </c>
      <c r="K29" s="210"/>
      <c r="L29" s="213"/>
    </row>
    <row r="30" spans="1:17" x14ac:dyDescent="0.2">
      <c r="A30" s="199"/>
      <c r="B30" s="230">
        <f t="shared" si="11"/>
        <v>43126</v>
      </c>
      <c r="C30" s="231">
        <f t="shared" si="7"/>
        <v>12</v>
      </c>
      <c r="D30" s="219">
        <f t="shared" si="4"/>
        <v>48723.589558456064</v>
      </c>
      <c r="E30" s="219">
        <f t="shared" si="8"/>
        <v>41237.301981791003</v>
      </c>
      <c r="F30" s="219">
        <f t="shared" si="9"/>
        <v>7129.7976920619622</v>
      </c>
      <c r="G30" s="219">
        <f t="shared" si="5"/>
        <v>0</v>
      </c>
      <c r="H30" s="219">
        <f t="shared" si="6"/>
        <v>356.48988460309812</v>
      </c>
      <c r="I30" s="219">
        <f t="shared" si="12"/>
        <v>538421.04696633597</v>
      </c>
      <c r="J30" s="232">
        <f t="shared" si="10"/>
        <v>2018</v>
      </c>
      <c r="K30" s="210"/>
      <c r="L30" s="213"/>
    </row>
    <row r="31" spans="1:17" x14ac:dyDescent="0.2">
      <c r="B31" s="230">
        <f t="shared" si="11"/>
        <v>43156</v>
      </c>
      <c r="C31" s="231">
        <f t="shared" si="7"/>
        <v>13</v>
      </c>
      <c r="D31" s="219">
        <f t="shared" si="4"/>
        <v>48723.589558456064</v>
      </c>
      <c r="E31" s="219">
        <f t="shared" si="8"/>
        <v>41769.881736885836</v>
      </c>
      <c r="F31" s="219">
        <f t="shared" si="9"/>
        <v>6622.5788776859326</v>
      </c>
      <c r="G31" s="219">
        <f t="shared" si="5"/>
        <v>0</v>
      </c>
      <c r="H31" s="219">
        <f t="shared" si="6"/>
        <v>331.12894388429663</v>
      </c>
      <c r="I31" s="219">
        <f t="shared" si="12"/>
        <v>496651.16522945015</v>
      </c>
      <c r="J31" s="232">
        <f t="shared" si="10"/>
        <v>2018</v>
      </c>
      <c r="K31" s="210"/>
    </row>
    <row r="32" spans="1:17" ht="13.5" thickBot="1" x14ac:dyDescent="0.25">
      <c r="B32" s="230">
        <f t="shared" si="11"/>
        <v>43186</v>
      </c>
      <c r="C32" s="231">
        <f t="shared" si="7"/>
        <v>14</v>
      </c>
      <c r="D32" s="219">
        <f t="shared" si="4"/>
        <v>48723.589558456064</v>
      </c>
      <c r="E32" s="219">
        <f t="shared" si="8"/>
        <v>42309.339759517716</v>
      </c>
      <c r="F32" s="219">
        <f t="shared" si="9"/>
        <v>6108.8093323222374</v>
      </c>
      <c r="G32" s="219">
        <f t="shared" si="5"/>
        <v>0</v>
      </c>
      <c r="H32" s="219">
        <f t="shared" si="6"/>
        <v>305.44046661611191</v>
      </c>
      <c r="I32" s="219">
        <f t="shared" si="12"/>
        <v>454341.82546993246</v>
      </c>
      <c r="J32" s="232">
        <f t="shared" si="10"/>
        <v>2018</v>
      </c>
      <c r="K32" s="210"/>
    </row>
    <row r="33" spans="2:17" ht="13.5" thickTop="1" x14ac:dyDescent="0.2">
      <c r="B33" s="230">
        <f t="shared" si="11"/>
        <v>43216</v>
      </c>
      <c r="C33" s="231">
        <f t="shared" si="7"/>
        <v>15</v>
      </c>
      <c r="D33" s="219">
        <f t="shared" si="4"/>
        <v>48723.589558456064</v>
      </c>
      <c r="E33" s="219">
        <f t="shared" si="8"/>
        <v>42855.764882511889</v>
      </c>
      <c r="F33" s="219">
        <f t="shared" si="9"/>
        <v>5588.404453280169</v>
      </c>
      <c r="G33" s="219">
        <f t="shared" si="5"/>
        <v>0</v>
      </c>
      <c r="H33" s="219">
        <f t="shared" si="6"/>
        <v>279.42022266400846</v>
      </c>
      <c r="I33" s="219">
        <f t="shared" si="12"/>
        <v>411486.06058742059</v>
      </c>
      <c r="J33" s="232">
        <f t="shared" si="10"/>
        <v>2018</v>
      </c>
      <c r="K33" s="210"/>
      <c r="L33" s="214"/>
      <c r="M33" s="215"/>
      <c r="N33" s="215"/>
      <c r="O33" s="215"/>
      <c r="P33" s="215"/>
      <c r="Q33" s="216"/>
    </row>
    <row r="34" spans="2:17" ht="15" x14ac:dyDescent="0.25">
      <c r="B34" s="230">
        <f t="shared" si="11"/>
        <v>43246</v>
      </c>
      <c r="C34" s="231">
        <f t="shared" si="7"/>
        <v>16</v>
      </c>
      <c r="D34" s="219">
        <f t="shared" si="4"/>
        <v>48723.589558456064</v>
      </c>
      <c r="E34" s="219">
        <f t="shared" si="8"/>
        <v>43409.247085969524</v>
      </c>
      <c r="F34" s="219">
        <f t="shared" si="9"/>
        <v>5061.2785452252738</v>
      </c>
      <c r="G34" s="219">
        <f t="shared" si="5"/>
        <v>0</v>
      </c>
      <c r="H34" s="219">
        <f t="shared" si="6"/>
        <v>253.0639272612637</v>
      </c>
      <c r="I34" s="219">
        <f t="shared" si="12"/>
        <v>368076.81350145105</v>
      </c>
      <c r="J34" s="232">
        <f t="shared" si="10"/>
        <v>2018</v>
      </c>
      <c r="K34" s="210"/>
      <c r="L34" s="286" t="s">
        <v>405</v>
      </c>
      <c r="M34" s="207">
        <f>+C2</f>
        <v>42766</v>
      </c>
      <c r="N34" s="194"/>
      <c r="O34" s="194"/>
      <c r="P34" s="194"/>
      <c r="Q34" s="189"/>
    </row>
    <row r="35" spans="2:17" x14ac:dyDescent="0.2">
      <c r="B35" s="230">
        <f t="shared" si="11"/>
        <v>43276</v>
      </c>
      <c r="C35" s="231">
        <f t="shared" si="7"/>
        <v>17</v>
      </c>
      <c r="D35" s="219">
        <f t="shared" si="4"/>
        <v>48723.589558456064</v>
      </c>
      <c r="E35" s="219">
        <f t="shared" si="8"/>
        <v>43969.877512084822</v>
      </c>
      <c r="F35" s="219">
        <f t="shared" si="9"/>
        <v>4527.3448060678484</v>
      </c>
      <c r="G35" s="219">
        <f t="shared" si="5"/>
        <v>0</v>
      </c>
      <c r="H35" s="219">
        <f t="shared" si="6"/>
        <v>226.36724030339244</v>
      </c>
      <c r="I35" s="219">
        <f t="shared" si="12"/>
        <v>324106.9359893662</v>
      </c>
      <c r="J35" s="232">
        <f t="shared" si="10"/>
        <v>2018</v>
      </c>
      <c r="K35" s="210"/>
      <c r="L35" s="286"/>
      <c r="M35" s="205">
        <v>102</v>
      </c>
      <c r="N35" s="217">
        <f>+C1</f>
        <v>1000000</v>
      </c>
      <c r="O35" s="187"/>
      <c r="P35" s="187"/>
      <c r="Q35" s="189"/>
    </row>
    <row r="36" spans="2:17" x14ac:dyDescent="0.2">
      <c r="B36" s="230">
        <f t="shared" si="11"/>
        <v>43306</v>
      </c>
      <c r="C36" s="231">
        <f t="shared" si="7"/>
        <v>18</v>
      </c>
      <c r="D36" s="219">
        <f t="shared" si="4"/>
        <v>48723.589558456064</v>
      </c>
      <c r="E36" s="219">
        <f t="shared" si="8"/>
        <v>44537.748480153401</v>
      </c>
      <c r="F36" s="219">
        <f t="shared" si="9"/>
        <v>3986.5153126692044</v>
      </c>
      <c r="G36" s="219">
        <f t="shared" si="5"/>
        <v>0</v>
      </c>
      <c r="H36" s="219">
        <f t="shared" si="6"/>
        <v>199.32576563346024</v>
      </c>
      <c r="I36" s="219">
        <f t="shared" si="12"/>
        <v>279569.18750921282</v>
      </c>
      <c r="J36" s="232">
        <f t="shared" si="10"/>
        <v>2018</v>
      </c>
      <c r="K36" s="210"/>
      <c r="L36" s="286"/>
      <c r="M36" s="187"/>
      <c r="N36" s="187"/>
      <c r="O36" s="187"/>
      <c r="P36" s="187"/>
      <c r="Q36" s="189"/>
    </row>
    <row r="37" spans="2:17" x14ac:dyDescent="0.2">
      <c r="B37" s="230">
        <f t="shared" si="11"/>
        <v>43336</v>
      </c>
      <c r="C37" s="231">
        <f t="shared" si="7"/>
        <v>19</v>
      </c>
      <c r="D37" s="219">
        <f t="shared" si="4"/>
        <v>48723.589558456064</v>
      </c>
      <c r="E37" s="219">
        <f t="shared" si="8"/>
        <v>45112.95350177458</v>
      </c>
      <c r="F37" s="219">
        <f t="shared" si="9"/>
        <v>3438.7010063633179</v>
      </c>
      <c r="G37" s="219">
        <f t="shared" si="5"/>
        <v>0</v>
      </c>
      <c r="H37" s="219">
        <f t="shared" si="6"/>
        <v>171.93505031816591</v>
      </c>
      <c r="I37" s="219">
        <f t="shared" si="12"/>
        <v>234456.23400743824</v>
      </c>
      <c r="J37" s="232">
        <f t="shared" si="10"/>
        <v>2018</v>
      </c>
      <c r="K37" s="210"/>
      <c r="L37" s="286"/>
      <c r="M37" s="187"/>
      <c r="N37" s="187"/>
      <c r="O37" s="187">
        <v>300</v>
      </c>
      <c r="P37" s="188">
        <f>+F9</f>
        <v>420341.65105187299</v>
      </c>
      <c r="Q37" s="189"/>
    </row>
    <row r="38" spans="2:17" x14ac:dyDescent="0.2">
      <c r="B38" s="230">
        <f t="shared" si="11"/>
        <v>43366</v>
      </c>
      <c r="C38" s="231">
        <f t="shared" si="7"/>
        <v>20</v>
      </c>
      <c r="D38" s="219">
        <f t="shared" si="4"/>
        <v>48723.589558456064</v>
      </c>
      <c r="E38" s="219">
        <f t="shared" si="8"/>
        <v>45695.58729625</v>
      </c>
      <c r="F38" s="219">
        <f t="shared" si="9"/>
        <v>2883.8116782914904</v>
      </c>
      <c r="G38" s="219">
        <f t="shared" si="5"/>
        <v>0</v>
      </c>
      <c r="H38" s="219">
        <f t="shared" si="6"/>
        <v>144.19058391457452</v>
      </c>
      <c r="I38" s="219">
        <f t="shared" si="12"/>
        <v>188760.64671118825</v>
      </c>
      <c r="J38" s="232">
        <f t="shared" si="10"/>
        <v>2018</v>
      </c>
      <c r="K38" s="210"/>
      <c r="L38" s="286"/>
      <c r="M38" s="187"/>
      <c r="N38" s="187"/>
      <c r="O38" s="187">
        <v>400</v>
      </c>
      <c r="P38" s="188">
        <f>+F10</f>
        <v>579658.34894812724</v>
      </c>
      <c r="Q38" s="189"/>
    </row>
    <row r="39" spans="2:17" x14ac:dyDescent="0.2">
      <c r="B39" s="230">
        <f t="shared" si="11"/>
        <v>43396</v>
      </c>
      <c r="C39" s="231">
        <f t="shared" si="7"/>
        <v>21</v>
      </c>
      <c r="D39" s="219">
        <f t="shared" si="4"/>
        <v>48723.589558456064</v>
      </c>
      <c r="E39" s="219">
        <f t="shared" si="8"/>
        <v>46285.745806181068</v>
      </c>
      <c r="F39" s="219">
        <f t="shared" si="9"/>
        <v>2321.7559545476156</v>
      </c>
      <c r="G39" s="219">
        <f t="shared" si="5"/>
        <v>0</v>
      </c>
      <c r="H39" s="219">
        <f t="shared" si="6"/>
        <v>116.08779772738079</v>
      </c>
      <c r="I39" s="219">
        <f t="shared" si="12"/>
        <v>142474.90090500718</v>
      </c>
      <c r="J39" s="232">
        <f t="shared" si="10"/>
        <v>2018</v>
      </c>
      <c r="K39" s="210"/>
      <c r="L39" s="286"/>
      <c r="M39" s="193" t="s">
        <v>392</v>
      </c>
      <c r="N39" s="194"/>
      <c r="O39" s="194"/>
      <c r="P39" s="194"/>
      <c r="Q39" s="189"/>
    </row>
    <row r="40" spans="2:17" x14ac:dyDescent="0.2">
      <c r="B40" s="230">
        <f t="shared" si="11"/>
        <v>43426</v>
      </c>
      <c r="C40" s="231">
        <f t="shared" si="7"/>
        <v>22</v>
      </c>
      <c r="D40" s="219">
        <f t="shared" si="4"/>
        <v>48723.589558456064</v>
      </c>
      <c r="E40" s="219">
        <f t="shared" si="8"/>
        <v>46883.526213267898</v>
      </c>
      <c r="F40" s="219">
        <f t="shared" si="9"/>
        <v>1752.4412811315883</v>
      </c>
      <c r="G40" s="219">
        <f t="shared" si="5"/>
        <v>0</v>
      </c>
      <c r="H40" s="219">
        <f t="shared" si="6"/>
        <v>87.622064056579418</v>
      </c>
      <c r="I40" s="219">
        <f t="shared" si="12"/>
        <v>95591.374691739271</v>
      </c>
      <c r="J40" s="232">
        <f t="shared" si="10"/>
        <v>2018</v>
      </c>
      <c r="K40" s="210"/>
      <c r="L40" s="286"/>
      <c r="M40" s="187"/>
      <c r="N40" s="188">
        <f>SUM(N34:N38)</f>
        <v>1000000</v>
      </c>
      <c r="O40" s="187"/>
      <c r="P40" s="188">
        <f>SUM(P37:P38)</f>
        <v>1000000.0000000002</v>
      </c>
      <c r="Q40" s="189"/>
    </row>
    <row r="41" spans="2:17" ht="12.75" customHeight="1" x14ac:dyDescent="0.2">
      <c r="B41" s="230">
        <f t="shared" si="11"/>
        <v>43456</v>
      </c>
      <c r="C41" s="231">
        <f t="shared" si="7"/>
        <v>23</v>
      </c>
      <c r="D41" s="219">
        <f t="shared" si="4"/>
        <v>48723.589558456064</v>
      </c>
      <c r="E41" s="219">
        <f t="shared" si="8"/>
        <v>47489.026954312249</v>
      </c>
      <c r="F41" s="219">
        <f t="shared" si="9"/>
        <v>1175.773908708393</v>
      </c>
      <c r="G41" s="219">
        <f t="shared" si="5"/>
        <v>0</v>
      </c>
      <c r="H41" s="219">
        <f t="shared" si="6"/>
        <v>58.788695435419655</v>
      </c>
      <c r="I41" s="219">
        <f t="shared" si="12"/>
        <v>48102.347737427022</v>
      </c>
      <c r="J41" s="232">
        <f t="shared" si="10"/>
        <v>2018</v>
      </c>
      <c r="K41" s="210"/>
      <c r="L41" s="286"/>
      <c r="M41" s="187"/>
      <c r="N41" s="187"/>
      <c r="O41" s="187"/>
      <c r="P41" s="187"/>
      <c r="Q41" s="189"/>
    </row>
    <row r="42" spans="2:17" x14ac:dyDescent="0.2">
      <c r="B42" s="230">
        <f t="shared" si="11"/>
        <v>43486</v>
      </c>
      <c r="C42" s="231">
        <f t="shared" si="7"/>
        <v>24</v>
      </c>
      <c r="D42" s="219">
        <f t="shared" si="4"/>
        <v>48723.589558456064</v>
      </c>
      <c r="E42" s="219">
        <f t="shared" si="8"/>
        <v>48102.347737427197</v>
      </c>
      <c r="F42" s="219">
        <f t="shared" si="9"/>
        <v>591.65887717035241</v>
      </c>
      <c r="G42" s="219">
        <f t="shared" si="5"/>
        <v>0</v>
      </c>
      <c r="H42" s="219">
        <f t="shared" si="6"/>
        <v>29.582943858517623</v>
      </c>
      <c r="I42" s="219">
        <f t="shared" si="12"/>
        <v>-1.7462298274040222E-10</v>
      </c>
      <c r="J42" s="232">
        <f t="shared" si="10"/>
        <v>2019</v>
      </c>
      <c r="K42" s="210"/>
      <c r="L42" s="286"/>
      <c r="M42" s="187"/>
      <c r="N42" s="187"/>
      <c r="O42" s="187"/>
      <c r="P42" s="187"/>
      <c r="Q42" s="189"/>
    </row>
    <row r="43" spans="2:17" x14ac:dyDescent="0.2">
      <c r="B43" s="230" t="str">
        <f t="shared" si="11"/>
        <v/>
      </c>
      <c r="C43" s="231" t="str">
        <f t="shared" si="7"/>
        <v/>
      </c>
      <c r="D43" s="219" t="str">
        <f t="shared" si="4"/>
        <v/>
      </c>
      <c r="E43" s="219" t="str">
        <f t="shared" si="8"/>
        <v/>
      </c>
      <c r="F43" s="219" t="str">
        <f t="shared" si="9"/>
        <v/>
      </c>
      <c r="G43" s="219" t="str">
        <f t="shared" si="5"/>
        <v/>
      </c>
      <c r="H43" s="219" t="str">
        <f t="shared" si="6"/>
        <v/>
      </c>
      <c r="I43" s="219" t="str">
        <f t="shared" si="12"/>
        <v/>
      </c>
      <c r="J43" s="232" t="str">
        <f t="shared" si="10"/>
        <v/>
      </c>
      <c r="K43" s="210"/>
      <c r="L43" s="286"/>
      <c r="M43" s="187"/>
      <c r="N43" s="187"/>
      <c r="O43" s="187"/>
      <c r="P43" s="187"/>
      <c r="Q43" s="189"/>
    </row>
    <row r="44" spans="2:17" ht="15" x14ac:dyDescent="0.25">
      <c r="B44" s="230" t="str">
        <f t="shared" si="11"/>
        <v/>
      </c>
      <c r="C44" s="231" t="str">
        <f t="shared" si="7"/>
        <v/>
      </c>
      <c r="D44" s="219" t="str">
        <f t="shared" si="4"/>
        <v/>
      </c>
      <c r="E44" s="219" t="str">
        <f t="shared" si="8"/>
        <v/>
      </c>
      <c r="F44" s="219" t="str">
        <f t="shared" si="9"/>
        <v/>
      </c>
      <c r="G44" s="219" t="str">
        <f t="shared" si="5"/>
        <v/>
      </c>
      <c r="H44" s="219" t="str">
        <f t="shared" si="6"/>
        <v/>
      </c>
      <c r="I44" s="219" t="str">
        <f t="shared" si="12"/>
        <v/>
      </c>
      <c r="J44" s="232" t="str">
        <f t="shared" si="10"/>
        <v/>
      </c>
      <c r="K44" s="210"/>
      <c r="L44" s="286"/>
      <c r="M44" s="207">
        <f>+B19</f>
        <v>42796</v>
      </c>
      <c r="N44" s="194"/>
      <c r="O44" s="194"/>
      <c r="P44" s="194"/>
      <c r="Q44" s="189"/>
    </row>
    <row r="45" spans="2:17" x14ac:dyDescent="0.2">
      <c r="B45" s="230" t="str">
        <f t="shared" si="11"/>
        <v/>
      </c>
      <c r="C45" s="231" t="str">
        <f t="shared" si="7"/>
        <v/>
      </c>
      <c r="D45" s="219" t="str">
        <f t="shared" si="4"/>
        <v/>
      </c>
      <c r="E45" s="219" t="str">
        <f t="shared" si="8"/>
        <v/>
      </c>
      <c r="F45" s="219" t="str">
        <f t="shared" si="9"/>
        <v/>
      </c>
      <c r="G45" s="219" t="str">
        <f t="shared" si="5"/>
        <v/>
      </c>
      <c r="H45" s="219" t="str">
        <f t="shared" si="6"/>
        <v/>
      </c>
      <c r="I45" s="219" t="str">
        <f t="shared" si="12"/>
        <v/>
      </c>
      <c r="J45" s="232" t="str">
        <f t="shared" si="10"/>
        <v/>
      </c>
      <c r="K45" s="210"/>
      <c r="L45" s="286"/>
      <c r="M45" s="187">
        <v>300</v>
      </c>
      <c r="N45" s="188">
        <f>+E19</f>
        <v>35808.589558456064</v>
      </c>
      <c r="O45" s="187"/>
      <c r="P45" s="187"/>
      <c r="Q45" s="189"/>
    </row>
    <row r="46" spans="2:17" x14ac:dyDescent="0.2">
      <c r="B46" s="230" t="str">
        <f t="shared" si="11"/>
        <v/>
      </c>
      <c r="C46" s="231" t="str">
        <f t="shared" si="7"/>
        <v/>
      </c>
      <c r="D46" s="219" t="str">
        <f t="shared" si="4"/>
        <v/>
      </c>
      <c r="E46" s="219" t="str">
        <f t="shared" si="8"/>
        <v/>
      </c>
      <c r="F46" s="219" t="str">
        <f t="shared" si="9"/>
        <v/>
      </c>
      <c r="G46" s="219" t="str">
        <f t="shared" si="5"/>
        <v/>
      </c>
      <c r="H46" s="219" t="str">
        <f t="shared" si="6"/>
        <v/>
      </c>
      <c r="I46" s="219" t="str">
        <f t="shared" si="12"/>
        <v/>
      </c>
      <c r="J46" s="232" t="str">
        <f t="shared" si="10"/>
        <v/>
      </c>
      <c r="K46" s="210"/>
      <c r="L46" s="286"/>
      <c r="M46" s="187" t="s">
        <v>396</v>
      </c>
      <c r="N46" s="188">
        <f>+F19+G19+H19</f>
        <v>12915</v>
      </c>
      <c r="O46" s="187"/>
      <c r="P46" s="187"/>
      <c r="Q46" s="189"/>
    </row>
    <row r="47" spans="2:17" x14ac:dyDescent="0.2">
      <c r="B47" s="230" t="str">
        <f t="shared" si="11"/>
        <v/>
      </c>
      <c r="C47" s="231" t="str">
        <f t="shared" si="7"/>
        <v/>
      </c>
      <c r="D47" s="219" t="str">
        <f t="shared" si="4"/>
        <v/>
      </c>
      <c r="E47" s="219" t="str">
        <f t="shared" si="8"/>
        <v/>
      </c>
      <c r="F47" s="219" t="str">
        <f t="shared" si="9"/>
        <v/>
      </c>
      <c r="G47" s="219" t="str">
        <f t="shared" si="5"/>
        <v/>
      </c>
      <c r="H47" s="219" t="str">
        <f t="shared" si="6"/>
        <v/>
      </c>
      <c r="I47" s="219" t="str">
        <f t="shared" si="12"/>
        <v/>
      </c>
      <c r="J47" s="232" t="str">
        <f t="shared" si="10"/>
        <v/>
      </c>
      <c r="K47" s="210"/>
      <c r="L47" s="286"/>
      <c r="M47" s="187"/>
      <c r="N47" s="187"/>
      <c r="O47" s="187">
        <v>102</v>
      </c>
      <c r="P47" s="188">
        <f>+D19</f>
        <v>48723.589558456064</v>
      </c>
      <c r="Q47" s="189"/>
    </row>
    <row r="48" spans="2:17" x14ac:dyDescent="0.2">
      <c r="B48" s="230" t="str">
        <f t="shared" si="11"/>
        <v/>
      </c>
      <c r="C48" s="231" t="str">
        <f t="shared" si="7"/>
        <v/>
      </c>
      <c r="D48" s="219" t="str">
        <f t="shared" si="4"/>
        <v/>
      </c>
      <c r="E48" s="219" t="str">
        <f t="shared" si="8"/>
        <v/>
      </c>
      <c r="F48" s="219" t="str">
        <f t="shared" si="9"/>
        <v/>
      </c>
      <c r="G48" s="219" t="str">
        <f t="shared" si="5"/>
        <v/>
      </c>
      <c r="H48" s="219" t="str">
        <f t="shared" si="6"/>
        <v/>
      </c>
      <c r="I48" s="219" t="str">
        <f t="shared" si="12"/>
        <v/>
      </c>
      <c r="J48" s="232" t="str">
        <f t="shared" si="10"/>
        <v/>
      </c>
      <c r="K48" s="210"/>
      <c r="L48" s="286"/>
      <c r="M48" s="187"/>
      <c r="N48" s="187"/>
      <c r="O48" s="187"/>
      <c r="P48" s="188"/>
      <c r="Q48" s="189"/>
    </row>
    <row r="49" spans="2:17" x14ac:dyDescent="0.2">
      <c r="B49" s="230" t="str">
        <f t="shared" si="11"/>
        <v/>
      </c>
      <c r="C49" s="231" t="str">
        <f t="shared" si="7"/>
        <v/>
      </c>
      <c r="D49" s="219" t="str">
        <f t="shared" si="4"/>
        <v/>
      </c>
      <c r="E49" s="219" t="str">
        <f t="shared" si="8"/>
        <v/>
      </c>
      <c r="F49" s="219" t="str">
        <f t="shared" si="9"/>
        <v/>
      </c>
      <c r="G49" s="219" t="str">
        <f t="shared" si="5"/>
        <v/>
      </c>
      <c r="H49" s="219" t="str">
        <f t="shared" si="6"/>
        <v/>
      </c>
      <c r="I49" s="219" t="str">
        <f t="shared" si="12"/>
        <v/>
      </c>
      <c r="J49" s="232" t="str">
        <f t="shared" si="10"/>
        <v/>
      </c>
      <c r="K49" s="210"/>
      <c r="L49" s="286"/>
      <c r="M49" s="193" t="s">
        <v>399</v>
      </c>
      <c r="N49" s="194"/>
      <c r="O49" s="194"/>
      <c r="P49" s="194"/>
      <c r="Q49" s="189"/>
    </row>
    <row r="50" spans="2:17" x14ac:dyDescent="0.2">
      <c r="B50" s="230" t="str">
        <f t="shared" si="11"/>
        <v/>
      </c>
      <c r="C50" s="231" t="str">
        <f t="shared" si="7"/>
        <v/>
      </c>
      <c r="D50" s="219" t="str">
        <f t="shared" si="4"/>
        <v/>
      </c>
      <c r="E50" s="219" t="str">
        <f t="shared" si="8"/>
        <v/>
      </c>
      <c r="F50" s="219" t="str">
        <f t="shared" si="9"/>
        <v/>
      </c>
      <c r="G50" s="219" t="str">
        <f t="shared" si="5"/>
        <v/>
      </c>
      <c r="H50" s="219" t="str">
        <f t="shared" si="6"/>
        <v/>
      </c>
      <c r="I50" s="219" t="str">
        <f t="shared" si="12"/>
        <v/>
      </c>
      <c r="J50" s="232" t="str">
        <f t="shared" si="10"/>
        <v/>
      </c>
      <c r="K50" s="210"/>
      <c r="L50" s="286"/>
      <c r="M50" s="187"/>
      <c r="N50" s="188">
        <f>SUM(N44:N48)</f>
        <v>48723.589558456064</v>
      </c>
      <c r="O50" s="187"/>
      <c r="P50" s="188">
        <f>SUM(P47:P48)</f>
        <v>48723.589558456064</v>
      </c>
      <c r="Q50" s="189"/>
    </row>
    <row r="51" spans="2:17" x14ac:dyDescent="0.2">
      <c r="B51" s="230" t="str">
        <f t="shared" si="11"/>
        <v/>
      </c>
      <c r="C51" s="231" t="str">
        <f t="shared" si="7"/>
        <v/>
      </c>
      <c r="D51" s="219" t="str">
        <f t="shared" si="4"/>
        <v/>
      </c>
      <c r="E51" s="219" t="str">
        <f t="shared" si="8"/>
        <v/>
      </c>
      <c r="F51" s="219" t="str">
        <f t="shared" si="9"/>
        <v/>
      </c>
      <c r="G51" s="219" t="str">
        <f t="shared" si="5"/>
        <v/>
      </c>
      <c r="H51" s="219" t="str">
        <f t="shared" si="6"/>
        <v/>
      </c>
      <c r="I51" s="219" t="str">
        <f t="shared" si="12"/>
        <v/>
      </c>
      <c r="J51" s="232" t="str">
        <f t="shared" si="10"/>
        <v/>
      </c>
      <c r="K51" s="210"/>
      <c r="L51" s="286"/>
      <c r="M51" s="187"/>
      <c r="N51" s="187"/>
      <c r="O51" s="187"/>
      <c r="P51" s="187"/>
      <c r="Q51" s="189"/>
    </row>
    <row r="52" spans="2:17" x14ac:dyDescent="0.2">
      <c r="B52" s="230" t="str">
        <f t="shared" si="11"/>
        <v/>
      </c>
      <c r="C52" s="231" t="str">
        <f t="shared" si="7"/>
        <v/>
      </c>
      <c r="D52" s="219" t="str">
        <f t="shared" si="4"/>
        <v/>
      </c>
      <c r="E52" s="219" t="str">
        <f t="shared" si="8"/>
        <v/>
      </c>
      <c r="F52" s="219" t="str">
        <f t="shared" si="9"/>
        <v/>
      </c>
      <c r="G52" s="219" t="str">
        <f t="shared" si="5"/>
        <v/>
      </c>
      <c r="H52" s="219" t="str">
        <f t="shared" si="6"/>
        <v/>
      </c>
      <c r="I52" s="219" t="str">
        <f t="shared" si="12"/>
        <v/>
      </c>
      <c r="J52" s="232" t="str">
        <f t="shared" si="10"/>
        <v/>
      </c>
      <c r="K52" s="210"/>
      <c r="L52" s="286"/>
      <c r="M52" s="187"/>
      <c r="N52" s="187"/>
      <c r="O52" s="187"/>
      <c r="P52" s="187"/>
      <c r="Q52" s="189"/>
    </row>
    <row r="53" spans="2:17" x14ac:dyDescent="0.2">
      <c r="B53" s="230" t="str">
        <f t="shared" si="11"/>
        <v/>
      </c>
      <c r="C53" s="231" t="str">
        <f t="shared" si="7"/>
        <v/>
      </c>
      <c r="D53" s="219" t="str">
        <f t="shared" si="4"/>
        <v/>
      </c>
      <c r="E53" s="219" t="str">
        <f t="shared" si="8"/>
        <v/>
      </c>
      <c r="F53" s="219" t="str">
        <f t="shared" si="9"/>
        <v/>
      </c>
      <c r="G53" s="219" t="str">
        <f t="shared" si="5"/>
        <v/>
      </c>
      <c r="H53" s="219" t="str">
        <f t="shared" si="6"/>
        <v/>
      </c>
      <c r="I53" s="219" t="str">
        <f t="shared" si="12"/>
        <v/>
      </c>
      <c r="J53" s="232" t="str">
        <f t="shared" si="10"/>
        <v/>
      </c>
      <c r="K53" s="210"/>
      <c r="L53" s="286"/>
      <c r="M53" s="187"/>
      <c r="N53" s="187"/>
      <c r="O53" s="187"/>
      <c r="P53" s="187"/>
      <c r="Q53" s="189"/>
    </row>
    <row r="54" spans="2:17" ht="15" x14ac:dyDescent="0.25">
      <c r="B54" s="230" t="str">
        <f t="shared" si="11"/>
        <v/>
      </c>
      <c r="C54" s="231" t="str">
        <f t="shared" si="7"/>
        <v/>
      </c>
      <c r="D54" s="219" t="str">
        <f t="shared" si="4"/>
        <v/>
      </c>
      <c r="E54" s="219" t="str">
        <f t="shared" si="8"/>
        <v/>
      </c>
      <c r="F54" s="219" t="str">
        <f t="shared" si="9"/>
        <v/>
      </c>
      <c r="G54" s="219" t="str">
        <f t="shared" si="5"/>
        <v/>
      </c>
      <c r="H54" s="219" t="str">
        <f t="shared" si="6"/>
        <v/>
      </c>
      <c r="I54" s="219" t="str">
        <f t="shared" si="12"/>
        <v/>
      </c>
      <c r="J54" s="232" t="str">
        <f t="shared" si="10"/>
        <v/>
      </c>
      <c r="K54" s="210"/>
      <c r="L54" s="286"/>
      <c r="M54" s="207">
        <v>43100</v>
      </c>
      <c r="N54" s="194"/>
      <c r="O54" s="194"/>
      <c r="P54" s="194"/>
      <c r="Q54" s="189"/>
    </row>
    <row r="55" spans="2:17" x14ac:dyDescent="0.2">
      <c r="B55" s="230" t="str">
        <f t="shared" si="11"/>
        <v/>
      </c>
      <c r="C55" s="231" t="str">
        <f t="shared" si="7"/>
        <v/>
      </c>
      <c r="D55" s="219" t="str">
        <f t="shared" si="4"/>
        <v/>
      </c>
      <c r="E55" s="219" t="str">
        <f t="shared" si="8"/>
        <v/>
      </c>
      <c r="F55" s="219" t="str">
        <f t="shared" si="9"/>
        <v/>
      </c>
      <c r="G55" s="219" t="str">
        <f t="shared" si="5"/>
        <v/>
      </c>
      <c r="H55" s="219" t="str">
        <f t="shared" si="6"/>
        <v/>
      </c>
      <c r="I55" s="219" t="str">
        <f t="shared" si="12"/>
        <v/>
      </c>
      <c r="J55" s="232" t="str">
        <f t="shared" si="10"/>
        <v/>
      </c>
      <c r="K55" s="210"/>
      <c r="L55" s="286"/>
      <c r="M55" s="187">
        <v>400</v>
      </c>
      <c r="N55" s="188">
        <f>+F3</f>
        <v>531556.00121069991</v>
      </c>
      <c r="O55" s="187"/>
      <c r="P55" s="187"/>
      <c r="Q55" s="189"/>
    </row>
    <row r="56" spans="2:17" x14ac:dyDescent="0.2">
      <c r="B56" s="230" t="str">
        <f t="shared" si="11"/>
        <v/>
      </c>
      <c r="C56" s="231" t="str">
        <f t="shared" si="7"/>
        <v/>
      </c>
      <c r="D56" s="219" t="str">
        <f t="shared" si="4"/>
        <v/>
      </c>
      <c r="E56" s="219" t="str">
        <f t="shared" si="8"/>
        <v/>
      </c>
      <c r="F56" s="219" t="str">
        <f t="shared" si="9"/>
        <v/>
      </c>
      <c r="G56" s="219" t="str">
        <f t="shared" si="5"/>
        <v/>
      </c>
      <c r="H56" s="219" t="str">
        <f t="shared" si="6"/>
        <v/>
      </c>
      <c r="I56" s="219" t="str">
        <f t="shared" si="12"/>
        <v/>
      </c>
      <c r="J56" s="232" t="str">
        <f t="shared" si="10"/>
        <v/>
      </c>
      <c r="K56" s="210"/>
      <c r="L56" s="286"/>
      <c r="M56" s="187"/>
      <c r="N56" s="188"/>
      <c r="O56" s="187"/>
      <c r="P56" s="187"/>
      <c r="Q56" s="189"/>
    </row>
    <row r="57" spans="2:17" x14ac:dyDescent="0.2">
      <c r="B57" s="230" t="str">
        <f t="shared" si="11"/>
        <v/>
      </c>
      <c r="C57" s="231" t="str">
        <f t="shared" si="7"/>
        <v/>
      </c>
      <c r="D57" s="219" t="str">
        <f t="shared" si="4"/>
        <v/>
      </c>
      <c r="E57" s="219" t="str">
        <f t="shared" si="8"/>
        <v/>
      </c>
      <c r="F57" s="219" t="str">
        <f t="shared" si="9"/>
        <v/>
      </c>
      <c r="G57" s="219" t="str">
        <f t="shared" si="5"/>
        <v/>
      </c>
      <c r="H57" s="219" t="str">
        <f t="shared" si="6"/>
        <v/>
      </c>
      <c r="I57" s="219" t="str">
        <f t="shared" si="12"/>
        <v/>
      </c>
      <c r="J57" s="232" t="str">
        <f t="shared" si="10"/>
        <v/>
      </c>
      <c r="K57" s="210"/>
      <c r="L57" s="286"/>
      <c r="M57" s="187"/>
      <c r="N57" s="187"/>
      <c r="O57" s="187">
        <v>300</v>
      </c>
      <c r="P57" s="188">
        <f>+N55</f>
        <v>531556.00121069991</v>
      </c>
      <c r="Q57" s="189"/>
    </row>
    <row r="58" spans="2:17" x14ac:dyDescent="0.2">
      <c r="B58" s="230" t="str">
        <f t="shared" si="11"/>
        <v/>
      </c>
      <c r="C58" s="231" t="str">
        <f t="shared" si="7"/>
        <v/>
      </c>
      <c r="D58" s="219" t="str">
        <f t="shared" si="4"/>
        <v/>
      </c>
      <c r="E58" s="219" t="str">
        <f t="shared" si="8"/>
        <v/>
      </c>
      <c r="F58" s="219" t="str">
        <f t="shared" si="9"/>
        <v/>
      </c>
      <c r="G58" s="219" t="str">
        <f t="shared" si="5"/>
        <v/>
      </c>
      <c r="H58" s="219" t="str">
        <f t="shared" si="6"/>
        <v/>
      </c>
      <c r="I58" s="219" t="str">
        <f t="shared" si="12"/>
        <v/>
      </c>
      <c r="J58" s="232" t="str">
        <f t="shared" si="10"/>
        <v/>
      </c>
      <c r="K58" s="210"/>
      <c r="L58" s="286"/>
      <c r="M58" s="193" t="s">
        <v>404</v>
      </c>
      <c r="N58" s="194"/>
      <c r="O58" s="194"/>
      <c r="P58" s="194"/>
      <c r="Q58" s="189"/>
    </row>
    <row r="59" spans="2:17" x14ac:dyDescent="0.2">
      <c r="B59" s="230" t="str">
        <f t="shared" si="11"/>
        <v/>
      </c>
      <c r="C59" s="231" t="str">
        <f t="shared" si="7"/>
        <v/>
      </c>
      <c r="D59" s="219" t="str">
        <f t="shared" si="4"/>
        <v/>
      </c>
      <c r="E59" s="219" t="str">
        <f t="shared" si="8"/>
        <v/>
      </c>
      <c r="F59" s="219" t="str">
        <f t="shared" si="9"/>
        <v/>
      </c>
      <c r="G59" s="219" t="str">
        <f t="shared" si="5"/>
        <v/>
      </c>
      <c r="H59" s="219" t="str">
        <f t="shared" si="6"/>
        <v/>
      </c>
      <c r="I59" s="219" t="str">
        <f t="shared" si="12"/>
        <v/>
      </c>
      <c r="J59" s="232" t="str">
        <f t="shared" si="10"/>
        <v/>
      </c>
      <c r="K59" s="210"/>
      <c r="L59" s="286"/>
      <c r="M59" s="187"/>
      <c r="N59" s="188">
        <f>SUM(N54:N57)</f>
        <v>531556.00121069991</v>
      </c>
      <c r="O59" s="187"/>
      <c r="P59" s="188">
        <f>SUM(P57:P57)</f>
        <v>531556.00121069991</v>
      </c>
      <c r="Q59" s="189"/>
    </row>
    <row r="60" spans="2:17" x14ac:dyDescent="0.2">
      <c r="B60" s="230" t="str">
        <f t="shared" si="11"/>
        <v/>
      </c>
      <c r="C60" s="231" t="str">
        <f t="shared" si="7"/>
        <v/>
      </c>
      <c r="D60" s="219" t="str">
        <f t="shared" si="4"/>
        <v/>
      </c>
      <c r="E60" s="219" t="str">
        <f t="shared" si="8"/>
        <v/>
      </c>
      <c r="F60" s="219" t="str">
        <f t="shared" si="9"/>
        <v/>
      </c>
      <c r="G60" s="219" t="str">
        <f t="shared" si="5"/>
        <v/>
      </c>
      <c r="H60" s="219" t="str">
        <f t="shared" si="6"/>
        <v/>
      </c>
      <c r="I60" s="219" t="str">
        <f t="shared" si="12"/>
        <v/>
      </c>
      <c r="J60" s="232" t="str">
        <f t="shared" si="10"/>
        <v/>
      </c>
      <c r="K60" s="210"/>
      <c r="L60" s="286"/>
      <c r="Q60" s="189"/>
    </row>
    <row r="61" spans="2:17" ht="13.5" thickBot="1" x14ac:dyDescent="0.25">
      <c r="B61" s="230" t="str">
        <f t="shared" si="11"/>
        <v/>
      </c>
      <c r="C61" s="231" t="str">
        <f t="shared" si="7"/>
        <v/>
      </c>
      <c r="D61" s="219" t="str">
        <f t="shared" si="4"/>
        <v/>
      </c>
      <c r="E61" s="219" t="str">
        <f t="shared" si="8"/>
        <v/>
      </c>
      <c r="F61" s="219" t="str">
        <f t="shared" si="9"/>
        <v/>
      </c>
      <c r="G61" s="219" t="str">
        <f t="shared" si="5"/>
        <v/>
      </c>
      <c r="H61" s="219" t="str">
        <f t="shared" si="6"/>
        <v/>
      </c>
      <c r="I61" s="219" t="str">
        <f t="shared" si="12"/>
        <v/>
      </c>
      <c r="J61" s="232" t="str">
        <f t="shared" si="10"/>
        <v/>
      </c>
      <c r="K61" s="210"/>
      <c r="L61" s="218"/>
      <c r="M61" s="211"/>
      <c r="N61" s="211"/>
      <c r="O61" s="211"/>
      <c r="P61" s="211"/>
      <c r="Q61" s="212"/>
    </row>
    <row r="62" spans="2:17" ht="13.5" thickTop="1" x14ac:dyDescent="0.2">
      <c r="B62" s="230" t="str">
        <f t="shared" si="11"/>
        <v/>
      </c>
      <c r="C62" s="231" t="str">
        <f t="shared" si="7"/>
        <v/>
      </c>
      <c r="D62" s="219" t="str">
        <f t="shared" si="4"/>
        <v/>
      </c>
      <c r="E62" s="219" t="str">
        <f t="shared" si="8"/>
        <v/>
      </c>
      <c r="F62" s="219" t="str">
        <f t="shared" si="9"/>
        <v/>
      </c>
      <c r="G62" s="219" t="str">
        <f t="shared" si="5"/>
        <v/>
      </c>
      <c r="H62" s="219" t="str">
        <f t="shared" si="6"/>
        <v/>
      </c>
      <c r="I62" s="219" t="str">
        <f t="shared" si="12"/>
        <v/>
      </c>
      <c r="J62" s="232" t="str">
        <f t="shared" si="10"/>
        <v/>
      </c>
      <c r="K62" s="210"/>
    </row>
    <row r="63" spans="2:17" x14ac:dyDescent="0.2">
      <c r="B63" s="230" t="str">
        <f t="shared" si="11"/>
        <v/>
      </c>
      <c r="C63" s="231" t="str">
        <f t="shared" si="7"/>
        <v/>
      </c>
      <c r="D63" s="219" t="str">
        <f t="shared" si="4"/>
        <v/>
      </c>
      <c r="E63" s="219" t="str">
        <f t="shared" si="8"/>
        <v/>
      </c>
      <c r="F63" s="219" t="str">
        <f t="shared" si="9"/>
        <v/>
      </c>
      <c r="G63" s="219" t="str">
        <f t="shared" si="5"/>
        <v/>
      </c>
      <c r="H63" s="219" t="str">
        <f t="shared" si="6"/>
        <v/>
      </c>
      <c r="I63" s="219" t="str">
        <f t="shared" si="12"/>
        <v/>
      </c>
      <c r="J63" s="232" t="str">
        <f t="shared" si="10"/>
        <v/>
      </c>
      <c r="K63" s="210"/>
    </row>
    <row r="64" spans="2:17" x14ac:dyDescent="0.2">
      <c r="B64" s="230" t="str">
        <f t="shared" si="11"/>
        <v/>
      </c>
      <c r="C64" s="231" t="str">
        <f t="shared" si="7"/>
        <v/>
      </c>
      <c r="D64" s="219" t="str">
        <f t="shared" si="4"/>
        <v/>
      </c>
      <c r="E64" s="219" t="str">
        <f t="shared" si="8"/>
        <v/>
      </c>
      <c r="F64" s="219" t="str">
        <f t="shared" si="9"/>
        <v/>
      </c>
      <c r="G64" s="219" t="str">
        <f t="shared" si="5"/>
        <v/>
      </c>
      <c r="H64" s="219" t="str">
        <f t="shared" si="6"/>
        <v/>
      </c>
      <c r="I64" s="219" t="str">
        <f t="shared" si="12"/>
        <v/>
      </c>
      <c r="J64" s="232" t="str">
        <f t="shared" si="10"/>
        <v/>
      </c>
      <c r="K64" s="210"/>
    </row>
    <row r="65" spans="2:11" x14ac:dyDescent="0.2">
      <c r="B65" s="230" t="str">
        <f t="shared" si="11"/>
        <v/>
      </c>
      <c r="C65" s="231" t="str">
        <f t="shared" si="7"/>
        <v/>
      </c>
      <c r="D65" s="219" t="str">
        <f t="shared" si="4"/>
        <v/>
      </c>
      <c r="E65" s="219" t="str">
        <f t="shared" si="8"/>
        <v/>
      </c>
      <c r="F65" s="219" t="str">
        <f t="shared" si="9"/>
        <v/>
      </c>
      <c r="G65" s="219" t="str">
        <f t="shared" si="5"/>
        <v/>
      </c>
      <c r="H65" s="219" t="str">
        <f t="shared" si="6"/>
        <v/>
      </c>
      <c r="I65" s="219" t="str">
        <f t="shared" si="12"/>
        <v/>
      </c>
      <c r="J65" s="232" t="str">
        <f t="shared" si="10"/>
        <v/>
      </c>
      <c r="K65" s="210"/>
    </row>
    <row r="66" spans="2:11" x14ac:dyDescent="0.2">
      <c r="B66" s="230" t="str">
        <f t="shared" si="11"/>
        <v/>
      </c>
      <c r="C66" s="231" t="str">
        <f t="shared" si="7"/>
        <v/>
      </c>
      <c r="D66" s="219" t="str">
        <f t="shared" si="4"/>
        <v/>
      </c>
      <c r="E66" s="219" t="str">
        <f t="shared" si="8"/>
        <v/>
      </c>
      <c r="F66" s="219" t="str">
        <f t="shared" si="9"/>
        <v/>
      </c>
      <c r="G66" s="219" t="str">
        <f t="shared" si="5"/>
        <v/>
      </c>
      <c r="H66" s="219" t="str">
        <f t="shared" si="6"/>
        <v/>
      </c>
      <c r="I66" s="219" t="str">
        <f t="shared" si="12"/>
        <v/>
      </c>
      <c r="J66" s="232" t="str">
        <f t="shared" si="10"/>
        <v/>
      </c>
      <c r="K66" s="210"/>
    </row>
    <row r="67" spans="2:11" x14ac:dyDescent="0.2">
      <c r="B67" s="230" t="str">
        <f t="shared" si="11"/>
        <v/>
      </c>
      <c r="C67" s="231" t="str">
        <f t="shared" si="7"/>
        <v/>
      </c>
      <c r="D67" s="219" t="str">
        <f t="shared" si="4"/>
        <v/>
      </c>
      <c r="E67" s="219" t="str">
        <f t="shared" si="8"/>
        <v/>
      </c>
      <c r="F67" s="219" t="str">
        <f t="shared" si="9"/>
        <v/>
      </c>
      <c r="G67" s="219" t="str">
        <f t="shared" si="5"/>
        <v/>
      </c>
      <c r="H67" s="219" t="str">
        <f t="shared" si="6"/>
        <v/>
      </c>
      <c r="I67" s="219" t="str">
        <f t="shared" si="12"/>
        <v/>
      </c>
      <c r="J67" s="232" t="str">
        <f t="shared" si="10"/>
        <v/>
      </c>
      <c r="K67" s="210"/>
    </row>
    <row r="68" spans="2:11" x14ac:dyDescent="0.2">
      <c r="B68" s="230" t="str">
        <f t="shared" si="11"/>
        <v/>
      </c>
      <c r="C68" s="231" t="str">
        <f t="shared" si="7"/>
        <v/>
      </c>
      <c r="D68" s="219" t="str">
        <f t="shared" si="4"/>
        <v/>
      </c>
      <c r="E68" s="219" t="str">
        <f t="shared" si="8"/>
        <v/>
      </c>
      <c r="F68" s="219" t="str">
        <f t="shared" si="9"/>
        <v/>
      </c>
      <c r="G68" s="219" t="str">
        <f t="shared" si="5"/>
        <v/>
      </c>
      <c r="H68" s="219" t="str">
        <f t="shared" si="6"/>
        <v/>
      </c>
      <c r="I68" s="219" t="str">
        <f t="shared" si="12"/>
        <v/>
      </c>
      <c r="J68" s="232" t="str">
        <f t="shared" si="10"/>
        <v/>
      </c>
      <c r="K68" s="210"/>
    </row>
    <row r="69" spans="2:11" x14ac:dyDescent="0.2">
      <c r="B69" s="230" t="str">
        <f t="shared" si="11"/>
        <v/>
      </c>
      <c r="C69" s="231" t="str">
        <f t="shared" si="7"/>
        <v/>
      </c>
      <c r="D69" s="219" t="str">
        <f t="shared" si="4"/>
        <v/>
      </c>
      <c r="E69" s="219" t="str">
        <f t="shared" si="8"/>
        <v/>
      </c>
      <c r="F69" s="219" t="str">
        <f t="shared" si="9"/>
        <v/>
      </c>
      <c r="G69" s="219" t="str">
        <f t="shared" si="5"/>
        <v/>
      </c>
      <c r="H69" s="219" t="str">
        <f t="shared" si="6"/>
        <v/>
      </c>
      <c r="I69" s="219" t="str">
        <f t="shared" si="12"/>
        <v/>
      </c>
      <c r="J69" s="232" t="str">
        <f t="shared" si="10"/>
        <v/>
      </c>
      <c r="K69" s="210"/>
    </row>
    <row r="70" spans="2:11" x14ac:dyDescent="0.2">
      <c r="B70" s="230" t="str">
        <f t="shared" si="11"/>
        <v/>
      </c>
      <c r="C70" s="231" t="str">
        <f t="shared" si="7"/>
        <v/>
      </c>
      <c r="D70" s="219" t="str">
        <f t="shared" si="4"/>
        <v/>
      </c>
      <c r="E70" s="219" t="str">
        <f t="shared" si="8"/>
        <v/>
      </c>
      <c r="F70" s="219" t="str">
        <f t="shared" si="9"/>
        <v/>
      </c>
      <c r="G70" s="219" t="str">
        <f t="shared" si="5"/>
        <v/>
      </c>
      <c r="H70" s="219" t="str">
        <f t="shared" si="6"/>
        <v/>
      </c>
      <c r="I70" s="219" t="str">
        <f t="shared" si="12"/>
        <v/>
      </c>
      <c r="J70" s="232" t="str">
        <f t="shared" si="10"/>
        <v/>
      </c>
      <c r="K70" s="210"/>
    </row>
    <row r="71" spans="2:11" x14ac:dyDescent="0.2">
      <c r="B71" s="230" t="str">
        <f t="shared" si="11"/>
        <v/>
      </c>
      <c r="C71" s="231" t="str">
        <f t="shared" si="7"/>
        <v/>
      </c>
      <c r="D71" s="219" t="str">
        <f t="shared" si="4"/>
        <v/>
      </c>
      <c r="E71" s="219" t="str">
        <f t="shared" si="8"/>
        <v/>
      </c>
      <c r="F71" s="219" t="str">
        <f t="shared" si="9"/>
        <v/>
      </c>
      <c r="G71" s="219" t="str">
        <f t="shared" si="5"/>
        <v/>
      </c>
      <c r="H71" s="219" t="str">
        <f t="shared" si="6"/>
        <v/>
      </c>
      <c r="I71" s="219" t="str">
        <f t="shared" si="12"/>
        <v/>
      </c>
      <c r="J71" s="232" t="str">
        <f t="shared" si="10"/>
        <v/>
      </c>
      <c r="K71" s="210"/>
    </row>
    <row r="72" spans="2:11" x14ac:dyDescent="0.2">
      <c r="B72" s="230" t="str">
        <f t="shared" si="11"/>
        <v/>
      </c>
      <c r="C72" s="231" t="str">
        <f t="shared" si="7"/>
        <v/>
      </c>
      <c r="D72" s="219" t="str">
        <f t="shared" si="4"/>
        <v/>
      </c>
      <c r="E72" s="219" t="str">
        <f t="shared" si="8"/>
        <v/>
      </c>
      <c r="F72" s="219" t="str">
        <f t="shared" si="9"/>
        <v/>
      </c>
      <c r="G72" s="219" t="str">
        <f t="shared" si="5"/>
        <v/>
      </c>
      <c r="H72" s="219" t="str">
        <f t="shared" si="6"/>
        <v/>
      </c>
      <c r="I72" s="219" t="str">
        <f t="shared" si="12"/>
        <v/>
      </c>
      <c r="J72" s="232" t="str">
        <f t="shared" si="10"/>
        <v/>
      </c>
      <c r="K72" s="210"/>
    </row>
    <row r="73" spans="2:11" x14ac:dyDescent="0.2">
      <c r="B73" s="230" t="str">
        <f t="shared" si="11"/>
        <v/>
      </c>
      <c r="C73" s="231" t="str">
        <f t="shared" si="7"/>
        <v/>
      </c>
      <c r="D73" s="219" t="str">
        <f t="shared" si="4"/>
        <v/>
      </c>
      <c r="E73" s="219" t="str">
        <f t="shared" si="8"/>
        <v/>
      </c>
      <c r="F73" s="219" t="str">
        <f t="shared" si="9"/>
        <v/>
      </c>
      <c r="G73" s="219" t="str">
        <f t="shared" si="5"/>
        <v/>
      </c>
      <c r="H73" s="219" t="str">
        <f t="shared" si="6"/>
        <v/>
      </c>
      <c r="I73" s="219" t="str">
        <f t="shared" si="12"/>
        <v/>
      </c>
      <c r="J73" s="232" t="str">
        <f t="shared" si="10"/>
        <v/>
      </c>
      <c r="K73" s="210"/>
    </row>
    <row r="74" spans="2:11" x14ac:dyDescent="0.2">
      <c r="B74" s="230" t="str">
        <f t="shared" si="11"/>
        <v/>
      </c>
      <c r="C74" s="231" t="str">
        <f t="shared" si="7"/>
        <v/>
      </c>
      <c r="D74" s="219" t="str">
        <f t="shared" si="4"/>
        <v/>
      </c>
      <c r="E74" s="219" t="str">
        <f t="shared" si="8"/>
        <v/>
      </c>
      <c r="F74" s="219" t="str">
        <f t="shared" si="9"/>
        <v/>
      </c>
      <c r="G74" s="219" t="str">
        <f t="shared" si="5"/>
        <v/>
      </c>
      <c r="H74" s="219" t="str">
        <f t="shared" si="6"/>
        <v/>
      </c>
      <c r="I74" s="219" t="str">
        <f t="shared" si="12"/>
        <v/>
      </c>
      <c r="J74" s="232" t="str">
        <f t="shared" si="10"/>
        <v/>
      </c>
      <c r="K74" s="210"/>
    </row>
    <row r="75" spans="2:11" x14ac:dyDescent="0.2">
      <c r="B75" s="230" t="str">
        <f t="shared" si="11"/>
        <v/>
      </c>
      <c r="C75" s="231" t="str">
        <f t="shared" si="7"/>
        <v/>
      </c>
      <c r="D75" s="219" t="str">
        <f t="shared" si="4"/>
        <v/>
      </c>
      <c r="E75" s="219" t="str">
        <f t="shared" si="8"/>
        <v/>
      </c>
      <c r="F75" s="219" t="str">
        <f t="shared" si="9"/>
        <v/>
      </c>
      <c r="G75" s="219" t="str">
        <f t="shared" si="5"/>
        <v/>
      </c>
      <c r="H75" s="219" t="str">
        <f t="shared" si="6"/>
        <v/>
      </c>
      <c r="I75" s="219" t="str">
        <f t="shared" si="12"/>
        <v/>
      </c>
      <c r="J75" s="232" t="str">
        <f t="shared" si="10"/>
        <v/>
      </c>
      <c r="K75" s="210"/>
    </row>
  </sheetData>
  <sheetProtection selectLockedCells="1"/>
  <mergeCells count="2">
    <mergeCell ref="L1:L28"/>
    <mergeCell ref="L34:L60"/>
  </mergeCells>
  <pageMargins left="0.28999999999999998" right="0.16" top="0.74803149606299213" bottom="0.74803149606299213" header="0.31496062992125984" footer="0.31496062992125984"/>
  <pageSetup paperSize="9" scale="77" orientation="portrait" horizontalDpi="4294967294" verticalDpi="4294967294" r:id="rId1"/>
  <ignoredErrors>
    <ignoredError sqref="F2:J1048576 B19:E75 E1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6</vt:i4>
      </vt:variant>
    </vt:vector>
  </HeadingPairs>
  <TitlesOfParts>
    <vt:vector size="6" baseType="lpstr">
      <vt:lpstr>BYN Soruları</vt:lpstr>
      <vt:lpstr>Nakit S.A.Hesaplama Tablosu</vt:lpstr>
      <vt:lpstr>Cari Hesap Adat Hesaplama</vt:lpstr>
      <vt:lpstr>Kasa Adat Hesaplama</vt:lpstr>
      <vt:lpstr>Reeskont Hesaplama</vt:lpstr>
      <vt:lpstr>Kredi Geri Ödeme Tablosu</vt:lpstr>
    </vt:vector>
  </TitlesOfParts>
  <Company>www.katilimsiz.com - YeNiçeRi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Denetim1</cp:lastModifiedBy>
  <cp:lastPrinted>2018-01-30T15:25:28Z</cp:lastPrinted>
  <dcterms:created xsi:type="dcterms:W3CDTF">2015-02-02T13:33:41Z</dcterms:created>
  <dcterms:modified xsi:type="dcterms:W3CDTF">2018-11-19T11:28:40Z</dcterms:modified>
</cp:coreProperties>
</file>